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defaultThemeVersion="153222"/>
  <mc:AlternateContent xmlns:mc="http://schemas.openxmlformats.org/markup-compatibility/2006">
    <mc:Choice Requires="x15">
      <x15ac:absPath xmlns:x15ac="http://schemas.microsoft.com/office/spreadsheetml/2010/11/ac" url="C:\Users\Robin\Dropbox (MDECA)\Classroom &amp; Office Supplies\FY19\"/>
    </mc:Choice>
  </mc:AlternateContent>
  <bookViews>
    <workbookView xWindow="0" yWindow="0" windowWidth="20490" windowHeight="8820" activeTab="1"/>
  </bookViews>
  <sheets>
    <sheet name="CONTACT" sheetId="10" r:id="rId1"/>
    <sheet name="Supplies" sheetId="1" r:id="rId2"/>
    <sheet name="Acco" sheetId="11" r:id="rId3"/>
    <sheet name="Const Paper" sheetId="2" r:id="rId4"/>
    <sheet name="Paint" sheetId="7" r:id="rId5"/>
    <sheet name="Spcl Need" sheetId="3" r:id="rId6"/>
    <sheet name="PhysEd" sheetId="4" r:id="rId7"/>
    <sheet name="EarlyEd" sheetId="5" r:id="rId8"/>
    <sheet name="Glaze" sheetId="6" r:id="rId9"/>
    <sheet name="Science " sheetId="8" r:id="rId10"/>
  </sheets>
  <externalReferences>
    <externalReference r:id="rId11"/>
    <externalReference r:id="rId12"/>
    <externalReference r:id="rId13"/>
    <externalReference r:id="rId14"/>
  </externalReferences>
  <definedNames>
    <definedName name="_xlnm._FilterDatabase" localSheetId="3" hidden="1">'Const Paper'!$A$4:$AU$112</definedName>
    <definedName name="_xlnm._FilterDatabase" localSheetId="7" hidden="1">EarlyEd!$A$4:$V$11</definedName>
    <definedName name="_xlnm._FilterDatabase" localSheetId="8" hidden="1">Glaze!$A$5:$Y$74</definedName>
    <definedName name="_xlnm._FilterDatabase" localSheetId="4" hidden="1">Paint!$A$4:$AG$299</definedName>
    <definedName name="_xlnm._FilterDatabase" localSheetId="6" hidden="1">PhysEd!$A$4:$W$57</definedName>
    <definedName name="_xlnm._FilterDatabase" localSheetId="9" hidden="1">'Science '!$A$4:$AS$204</definedName>
    <definedName name="_xlnm._FilterDatabase" localSheetId="5" hidden="1">'Spcl Need'!$A$4:$W$24</definedName>
    <definedName name="_xlnm._FilterDatabase" localSheetId="1" hidden="1">Supplies!$A$4:$CO$1422</definedName>
    <definedName name="_xlnm.Print_Area" localSheetId="2">Acco!$A$1:$F$63</definedName>
    <definedName name="_xlnm.Print_Area" localSheetId="3">'Const Paper'!$A$1:$AU$112</definedName>
    <definedName name="_xlnm.Print_Area" localSheetId="0">CONTACT!$A$1:$E$17</definedName>
    <definedName name="_xlnm.Print_Area" localSheetId="7">EarlyEd!$A$1:$V$11</definedName>
    <definedName name="_xlnm.Print_Area" localSheetId="8">Glaze!$A$2:$Y$74</definedName>
    <definedName name="_xlnm.Print_Area" localSheetId="6">PhysEd!$A$1:$W$57</definedName>
    <definedName name="_xlnm.Print_Area" localSheetId="9">'Science '!$A$1:$AS$203</definedName>
    <definedName name="_xlnm.Print_Area" localSheetId="5">'Spcl Need'!$A$1:$W$22</definedName>
    <definedName name="_xlnm.Print_Area" localSheetId="1">Supplies!$A$1:$AA$1422</definedName>
    <definedName name="_xlnm.Print_Titles" localSheetId="3">'Const Paper'!$A:$O,'Const Paper'!$1:$3</definedName>
    <definedName name="_xlnm.Print_Titles" localSheetId="7">EarlyEd!$A:$L,EarlyEd!$1:$3</definedName>
    <definedName name="_xlnm.Print_Titles" localSheetId="8">Glaze!$A:$O,Glaze!$2:$4</definedName>
    <definedName name="_xlnm.Print_Titles" localSheetId="4">Paint!$A:$O,Paint!$1:$3</definedName>
    <definedName name="_xlnm.Print_Titles" localSheetId="6">PhysEd!$A:$M,PhysEd!$1:$3</definedName>
    <definedName name="_xlnm.Print_Titles" localSheetId="9">'Science '!$A:$M,'Science '!$1:$3</definedName>
    <definedName name="_xlnm.Print_Titles" localSheetId="5">'Spcl Need'!$A:$M,'Spcl Need'!$1:$3</definedName>
    <definedName name="_xlnm.Print_Titles" localSheetId="1">Supplies!$A:$O,Supplies!$1:$3</definedName>
  </definedNames>
  <calcPr calcId="162913"/>
</workbook>
</file>

<file path=xl/calcChain.xml><?xml version="1.0" encoding="utf-8"?>
<calcChain xmlns="http://schemas.openxmlformats.org/spreadsheetml/2006/main">
  <c r="V1" i="3" l="1"/>
  <c r="T1" i="3"/>
  <c r="R1" i="3"/>
  <c r="P1" i="3"/>
  <c r="P259" i="1" l="1"/>
  <c r="Q259" i="1" s="1"/>
  <c r="S259" i="1"/>
  <c r="U259" i="1"/>
  <c r="W259" i="1"/>
  <c r="Y259" i="1"/>
  <c r="AA259" i="1"/>
  <c r="AC259" i="1"/>
  <c r="AE259" i="1"/>
  <c r="AG259" i="1"/>
  <c r="AI259" i="1"/>
  <c r="AK259" i="1"/>
  <c r="AM259" i="1"/>
  <c r="AO259" i="1"/>
  <c r="AQ259" i="1"/>
  <c r="AS259" i="1"/>
  <c r="AU259" i="1"/>
  <c r="AW259" i="1"/>
  <c r="AY259" i="1"/>
  <c r="BA259" i="1"/>
  <c r="BC259" i="1"/>
  <c r="BE259" i="1"/>
  <c r="BG259" i="1"/>
  <c r="BI259" i="1"/>
  <c r="BK259" i="1"/>
  <c r="BM259" i="1"/>
  <c r="BO259" i="1"/>
  <c r="BQ259" i="1"/>
  <c r="BS259" i="1"/>
  <c r="BU259" i="1"/>
  <c r="BW259" i="1"/>
  <c r="BY259" i="1"/>
  <c r="CA259" i="1"/>
  <c r="CC259" i="1"/>
  <c r="CE259" i="1"/>
  <c r="CG259" i="1"/>
  <c r="CI259" i="1"/>
  <c r="CK259" i="1"/>
  <c r="CM259" i="1"/>
  <c r="CO259" i="1"/>
  <c r="P257" i="1"/>
  <c r="Q257" i="1" s="1"/>
  <c r="S257" i="1"/>
  <c r="U257" i="1"/>
  <c r="W257" i="1"/>
  <c r="Y257" i="1"/>
  <c r="AA257" i="1"/>
  <c r="AC257" i="1"/>
  <c r="AE257" i="1"/>
  <c r="AG257" i="1"/>
  <c r="AI257" i="1"/>
  <c r="AK257" i="1"/>
  <c r="AM257" i="1"/>
  <c r="AO257" i="1"/>
  <c r="AQ257" i="1"/>
  <c r="AS257" i="1"/>
  <c r="AU257" i="1"/>
  <c r="AW257" i="1"/>
  <c r="AY257" i="1"/>
  <c r="BA257" i="1"/>
  <c r="BC257" i="1"/>
  <c r="BE257" i="1"/>
  <c r="BG257" i="1"/>
  <c r="BI257" i="1"/>
  <c r="BK257" i="1"/>
  <c r="BM257" i="1"/>
  <c r="BO257" i="1"/>
  <c r="BQ257" i="1"/>
  <c r="BS257" i="1"/>
  <c r="BU257" i="1"/>
  <c r="BW257" i="1"/>
  <c r="BY257" i="1"/>
  <c r="CA257" i="1"/>
  <c r="CC257" i="1"/>
  <c r="CE257" i="1"/>
  <c r="CG257" i="1"/>
  <c r="CI257" i="1"/>
  <c r="CK257" i="1"/>
  <c r="CM257" i="1"/>
  <c r="CO257" i="1"/>
  <c r="AR1" i="8" l="1"/>
  <c r="AP1" i="8"/>
  <c r="AN1" i="8"/>
  <c r="AL1" i="8"/>
  <c r="AJ1" i="8"/>
  <c r="AH1" i="8"/>
  <c r="AF1" i="8"/>
  <c r="AD1" i="8"/>
  <c r="AB1" i="8"/>
  <c r="Z1" i="8"/>
  <c r="X1" i="8"/>
  <c r="V1" i="8"/>
  <c r="T1" i="8"/>
  <c r="R1" i="8"/>
  <c r="P1" i="8"/>
  <c r="V1" i="4" l="1"/>
  <c r="T1" i="4"/>
  <c r="R1" i="4"/>
  <c r="P1" i="4"/>
  <c r="AF1" i="7"/>
  <c r="AD1" i="7"/>
  <c r="AB1" i="7"/>
  <c r="Z1" i="7"/>
  <c r="X1" i="7"/>
  <c r="V1" i="7"/>
  <c r="T1" i="7"/>
  <c r="R1" i="7"/>
  <c r="B170" i="7"/>
  <c r="P170" i="7"/>
  <c r="Q170" i="7" s="1"/>
  <c r="S170" i="7"/>
  <c r="U170" i="7"/>
  <c r="W170" i="7"/>
  <c r="Y170" i="7"/>
  <c r="AA170" i="7"/>
  <c r="AC170" i="7"/>
  <c r="AE170" i="7"/>
  <c r="AG170" i="7"/>
  <c r="B171" i="7"/>
  <c r="P171" i="7"/>
  <c r="Q171" i="7" s="1"/>
  <c r="S171" i="7"/>
  <c r="U171" i="7"/>
  <c r="W171" i="7"/>
  <c r="Y171" i="7"/>
  <c r="AA171" i="7"/>
  <c r="AC171" i="7"/>
  <c r="AE171" i="7"/>
  <c r="AG171" i="7"/>
  <c r="B172" i="7"/>
  <c r="P172" i="7"/>
  <c r="Q172" i="7" s="1"/>
  <c r="S172" i="7"/>
  <c r="U172" i="7"/>
  <c r="W172" i="7"/>
  <c r="Y172" i="7"/>
  <c r="AA172" i="7"/>
  <c r="AC172" i="7"/>
  <c r="AE172" i="7"/>
  <c r="AG172" i="7"/>
  <c r="B173" i="7"/>
  <c r="P173" i="7"/>
  <c r="Q173" i="7" s="1"/>
  <c r="S173" i="7"/>
  <c r="U173" i="7"/>
  <c r="W173" i="7"/>
  <c r="Y173" i="7"/>
  <c r="AA173" i="7"/>
  <c r="AC173" i="7"/>
  <c r="AE173" i="7"/>
  <c r="AG173" i="7"/>
  <c r="B174" i="7"/>
  <c r="P174" i="7"/>
  <c r="Q174" i="7" s="1"/>
  <c r="S174" i="7"/>
  <c r="U174" i="7"/>
  <c r="W174" i="7"/>
  <c r="Y174" i="7"/>
  <c r="AA174" i="7"/>
  <c r="AC174" i="7"/>
  <c r="AE174" i="7"/>
  <c r="AG174" i="7"/>
  <c r="P1343" i="1"/>
  <c r="Q1343" i="1" s="1"/>
  <c r="S1343" i="1"/>
  <c r="U1343" i="1"/>
  <c r="W1343" i="1"/>
  <c r="Y1343" i="1"/>
  <c r="AA1343" i="1"/>
  <c r="AC1343" i="1"/>
  <c r="AE1343" i="1"/>
  <c r="AG1343" i="1"/>
  <c r="AI1343" i="1"/>
  <c r="AK1343" i="1"/>
  <c r="AM1343" i="1"/>
  <c r="AO1343" i="1"/>
  <c r="AQ1343" i="1"/>
  <c r="AS1343" i="1"/>
  <c r="AU1343" i="1"/>
  <c r="AW1343" i="1"/>
  <c r="AY1343" i="1"/>
  <c r="BA1343" i="1"/>
  <c r="BC1343" i="1"/>
  <c r="BE1343" i="1"/>
  <c r="BG1343" i="1"/>
  <c r="BI1343" i="1"/>
  <c r="BK1343" i="1"/>
  <c r="BM1343" i="1"/>
  <c r="BO1343" i="1"/>
  <c r="BQ1343" i="1"/>
  <c r="BS1343" i="1"/>
  <c r="BU1343" i="1"/>
  <c r="BW1343" i="1"/>
  <c r="BY1343" i="1"/>
  <c r="CA1343" i="1"/>
  <c r="CC1343" i="1"/>
  <c r="CE1343" i="1"/>
  <c r="CG1343" i="1"/>
  <c r="CI1343" i="1"/>
  <c r="CK1343" i="1"/>
  <c r="CM1343" i="1"/>
  <c r="CO1343" i="1"/>
  <c r="P1344" i="1"/>
  <c r="Q1344" i="1" s="1"/>
  <c r="S1344" i="1"/>
  <c r="U1344" i="1"/>
  <c r="W1344" i="1"/>
  <c r="Y1344" i="1"/>
  <c r="AA1344" i="1"/>
  <c r="AC1344" i="1"/>
  <c r="AE1344" i="1"/>
  <c r="AG1344" i="1"/>
  <c r="AI1344" i="1"/>
  <c r="AK1344" i="1"/>
  <c r="AM1344" i="1"/>
  <c r="AO1344" i="1"/>
  <c r="AQ1344" i="1"/>
  <c r="AS1344" i="1"/>
  <c r="AU1344" i="1"/>
  <c r="AW1344" i="1"/>
  <c r="AY1344" i="1"/>
  <c r="BA1344" i="1"/>
  <c r="BC1344" i="1"/>
  <c r="BE1344" i="1"/>
  <c r="BG1344" i="1"/>
  <c r="BI1344" i="1"/>
  <c r="BK1344" i="1"/>
  <c r="BM1344" i="1"/>
  <c r="BO1344" i="1"/>
  <c r="BQ1344" i="1"/>
  <c r="BS1344" i="1"/>
  <c r="BU1344" i="1"/>
  <c r="BW1344" i="1"/>
  <c r="BY1344" i="1"/>
  <c r="CA1344" i="1"/>
  <c r="CC1344" i="1"/>
  <c r="CE1344" i="1"/>
  <c r="CG1344" i="1"/>
  <c r="CI1344" i="1"/>
  <c r="CK1344" i="1"/>
  <c r="CM1344" i="1"/>
  <c r="CO1344" i="1"/>
  <c r="P1345" i="1"/>
  <c r="Q1345" i="1" s="1"/>
  <c r="S1345" i="1"/>
  <c r="U1345" i="1"/>
  <c r="W1345" i="1"/>
  <c r="Y1345" i="1"/>
  <c r="AA1345" i="1"/>
  <c r="AC1345" i="1"/>
  <c r="AE1345" i="1"/>
  <c r="AG1345" i="1"/>
  <c r="AI1345" i="1"/>
  <c r="AK1345" i="1"/>
  <c r="AM1345" i="1"/>
  <c r="AO1345" i="1"/>
  <c r="AQ1345" i="1"/>
  <c r="AS1345" i="1"/>
  <c r="AU1345" i="1"/>
  <c r="AW1345" i="1"/>
  <c r="AY1345" i="1"/>
  <c r="BA1345" i="1"/>
  <c r="BC1345" i="1"/>
  <c r="BE1345" i="1"/>
  <c r="BG1345" i="1"/>
  <c r="BI1345" i="1"/>
  <c r="BK1345" i="1"/>
  <c r="BM1345" i="1"/>
  <c r="BO1345" i="1"/>
  <c r="BQ1345" i="1"/>
  <c r="BS1345" i="1"/>
  <c r="BU1345" i="1"/>
  <c r="BW1345" i="1"/>
  <c r="BY1345" i="1"/>
  <c r="CA1345" i="1"/>
  <c r="CC1345" i="1"/>
  <c r="CE1345" i="1"/>
  <c r="CG1345" i="1"/>
  <c r="CI1345" i="1"/>
  <c r="CK1345" i="1"/>
  <c r="CM1345" i="1"/>
  <c r="CO1345" i="1"/>
  <c r="P1346" i="1"/>
  <c r="Q1346" i="1" s="1"/>
  <c r="S1346" i="1"/>
  <c r="U1346" i="1"/>
  <c r="W1346" i="1"/>
  <c r="Y1346" i="1"/>
  <c r="AA1346" i="1"/>
  <c r="AC1346" i="1"/>
  <c r="AE1346" i="1"/>
  <c r="AG1346" i="1"/>
  <c r="AI1346" i="1"/>
  <c r="AK1346" i="1"/>
  <c r="AM1346" i="1"/>
  <c r="AO1346" i="1"/>
  <c r="AQ1346" i="1"/>
  <c r="AS1346" i="1"/>
  <c r="AU1346" i="1"/>
  <c r="AW1346" i="1"/>
  <c r="AY1346" i="1"/>
  <c r="BA1346" i="1"/>
  <c r="BC1346" i="1"/>
  <c r="BE1346" i="1"/>
  <c r="BG1346" i="1"/>
  <c r="BI1346" i="1"/>
  <c r="BK1346" i="1"/>
  <c r="BM1346" i="1"/>
  <c r="BO1346" i="1"/>
  <c r="BQ1346" i="1"/>
  <c r="BS1346" i="1"/>
  <c r="BU1346" i="1"/>
  <c r="BW1346" i="1"/>
  <c r="BY1346" i="1"/>
  <c r="CA1346" i="1"/>
  <c r="CC1346" i="1"/>
  <c r="CE1346" i="1"/>
  <c r="CG1346" i="1"/>
  <c r="CI1346" i="1"/>
  <c r="CK1346" i="1"/>
  <c r="CM1346" i="1"/>
  <c r="CO1346" i="1"/>
  <c r="P1347" i="1"/>
  <c r="Q1347" i="1" s="1"/>
  <c r="S1347" i="1"/>
  <c r="U1347" i="1"/>
  <c r="W1347" i="1"/>
  <c r="Y1347" i="1"/>
  <c r="AA1347" i="1"/>
  <c r="AC1347" i="1"/>
  <c r="AE1347" i="1"/>
  <c r="AG1347" i="1"/>
  <c r="AI1347" i="1"/>
  <c r="AK1347" i="1"/>
  <c r="AM1347" i="1"/>
  <c r="AO1347" i="1"/>
  <c r="AQ1347" i="1"/>
  <c r="AS1347" i="1"/>
  <c r="AU1347" i="1"/>
  <c r="AW1347" i="1"/>
  <c r="AY1347" i="1"/>
  <c r="BA1347" i="1"/>
  <c r="BC1347" i="1"/>
  <c r="BE1347" i="1"/>
  <c r="BG1347" i="1"/>
  <c r="BI1347" i="1"/>
  <c r="BK1347" i="1"/>
  <c r="BM1347" i="1"/>
  <c r="BO1347" i="1"/>
  <c r="BQ1347" i="1"/>
  <c r="BS1347" i="1"/>
  <c r="BU1347" i="1"/>
  <c r="BW1347" i="1"/>
  <c r="BY1347" i="1"/>
  <c r="CA1347" i="1"/>
  <c r="CC1347" i="1"/>
  <c r="CE1347" i="1"/>
  <c r="CG1347" i="1"/>
  <c r="CI1347" i="1"/>
  <c r="CK1347" i="1"/>
  <c r="CM1347" i="1"/>
  <c r="CO1347" i="1"/>
  <c r="P1348" i="1"/>
  <c r="Q1348" i="1" s="1"/>
  <c r="S1348" i="1"/>
  <c r="U1348" i="1"/>
  <c r="W1348" i="1"/>
  <c r="Y1348" i="1"/>
  <c r="AA1348" i="1"/>
  <c r="AC1348" i="1"/>
  <c r="AE1348" i="1"/>
  <c r="AG1348" i="1"/>
  <c r="AI1348" i="1"/>
  <c r="AK1348" i="1"/>
  <c r="AM1348" i="1"/>
  <c r="AO1348" i="1"/>
  <c r="AQ1348" i="1"/>
  <c r="AS1348" i="1"/>
  <c r="AU1348" i="1"/>
  <c r="AW1348" i="1"/>
  <c r="AY1348" i="1"/>
  <c r="BA1348" i="1"/>
  <c r="BC1348" i="1"/>
  <c r="BE1348" i="1"/>
  <c r="BG1348" i="1"/>
  <c r="BI1348" i="1"/>
  <c r="BK1348" i="1"/>
  <c r="BM1348" i="1"/>
  <c r="BO1348" i="1"/>
  <c r="BQ1348" i="1"/>
  <c r="BS1348" i="1"/>
  <c r="BU1348" i="1"/>
  <c r="BW1348" i="1"/>
  <c r="BY1348" i="1"/>
  <c r="CA1348" i="1"/>
  <c r="CC1348" i="1"/>
  <c r="CE1348" i="1"/>
  <c r="CG1348" i="1"/>
  <c r="CI1348" i="1"/>
  <c r="CK1348" i="1"/>
  <c r="CM1348" i="1"/>
  <c r="CO1348" i="1"/>
  <c r="P1349" i="1"/>
  <c r="Q1349" i="1" s="1"/>
  <c r="S1349" i="1"/>
  <c r="U1349" i="1"/>
  <c r="W1349" i="1"/>
  <c r="Y1349" i="1"/>
  <c r="AA1349" i="1"/>
  <c r="AC1349" i="1"/>
  <c r="AE1349" i="1"/>
  <c r="AG1349" i="1"/>
  <c r="AI1349" i="1"/>
  <c r="AK1349" i="1"/>
  <c r="AM1349" i="1"/>
  <c r="AO1349" i="1"/>
  <c r="AQ1349" i="1"/>
  <c r="AS1349" i="1"/>
  <c r="AU1349" i="1"/>
  <c r="AW1349" i="1"/>
  <c r="AY1349" i="1"/>
  <c r="BA1349" i="1"/>
  <c r="BC1349" i="1"/>
  <c r="BE1349" i="1"/>
  <c r="BG1349" i="1"/>
  <c r="BI1349" i="1"/>
  <c r="BK1349" i="1"/>
  <c r="BM1349" i="1"/>
  <c r="BO1349" i="1"/>
  <c r="BQ1349" i="1"/>
  <c r="BS1349" i="1"/>
  <c r="BU1349" i="1"/>
  <c r="BW1349" i="1"/>
  <c r="BY1349" i="1"/>
  <c r="CA1349" i="1"/>
  <c r="CC1349" i="1"/>
  <c r="CE1349" i="1"/>
  <c r="CG1349" i="1"/>
  <c r="CI1349" i="1"/>
  <c r="CK1349" i="1"/>
  <c r="CM1349" i="1"/>
  <c r="CO1349" i="1"/>
  <c r="P1350" i="1"/>
  <c r="Q1350" i="1" s="1"/>
  <c r="S1350" i="1"/>
  <c r="U1350" i="1"/>
  <c r="W1350" i="1"/>
  <c r="Y1350" i="1"/>
  <c r="AA1350" i="1"/>
  <c r="AC1350" i="1"/>
  <c r="AE1350" i="1"/>
  <c r="AG1350" i="1"/>
  <c r="AI1350" i="1"/>
  <c r="AK1350" i="1"/>
  <c r="AM1350" i="1"/>
  <c r="AO1350" i="1"/>
  <c r="AQ1350" i="1"/>
  <c r="AS1350" i="1"/>
  <c r="AU1350" i="1"/>
  <c r="AW1350" i="1"/>
  <c r="AY1350" i="1"/>
  <c r="BA1350" i="1"/>
  <c r="BC1350" i="1"/>
  <c r="BE1350" i="1"/>
  <c r="BG1350" i="1"/>
  <c r="BI1350" i="1"/>
  <c r="BK1350" i="1"/>
  <c r="BM1350" i="1"/>
  <c r="BO1350" i="1"/>
  <c r="BQ1350" i="1"/>
  <c r="BS1350" i="1"/>
  <c r="BU1350" i="1"/>
  <c r="BW1350" i="1"/>
  <c r="BY1350" i="1"/>
  <c r="CA1350" i="1"/>
  <c r="CC1350" i="1"/>
  <c r="CE1350" i="1"/>
  <c r="CG1350" i="1"/>
  <c r="CI1350" i="1"/>
  <c r="CK1350" i="1"/>
  <c r="CM1350" i="1"/>
  <c r="CO1350" i="1"/>
  <c r="P1351" i="1"/>
  <c r="Q1351" i="1" s="1"/>
  <c r="S1351" i="1"/>
  <c r="U1351" i="1"/>
  <c r="W1351" i="1"/>
  <c r="Y1351" i="1"/>
  <c r="AA1351" i="1"/>
  <c r="AC1351" i="1"/>
  <c r="AE1351" i="1"/>
  <c r="AG1351" i="1"/>
  <c r="AI1351" i="1"/>
  <c r="AK1351" i="1"/>
  <c r="AM1351" i="1"/>
  <c r="AO1351" i="1"/>
  <c r="AQ1351" i="1"/>
  <c r="AS1351" i="1"/>
  <c r="AU1351" i="1"/>
  <c r="AW1351" i="1"/>
  <c r="AY1351" i="1"/>
  <c r="BA1351" i="1"/>
  <c r="BC1351" i="1"/>
  <c r="BE1351" i="1"/>
  <c r="BG1351" i="1"/>
  <c r="BI1351" i="1"/>
  <c r="BK1351" i="1"/>
  <c r="BM1351" i="1"/>
  <c r="BO1351" i="1"/>
  <c r="BQ1351" i="1"/>
  <c r="BS1351" i="1"/>
  <c r="BU1351" i="1"/>
  <c r="BW1351" i="1"/>
  <c r="BY1351" i="1"/>
  <c r="CA1351" i="1"/>
  <c r="CC1351" i="1"/>
  <c r="CE1351" i="1"/>
  <c r="CG1351" i="1"/>
  <c r="CI1351" i="1"/>
  <c r="CK1351" i="1"/>
  <c r="CM1351" i="1"/>
  <c r="CO1351" i="1"/>
  <c r="P1352" i="1"/>
  <c r="Q1352" i="1" s="1"/>
  <c r="S1352" i="1"/>
  <c r="U1352" i="1"/>
  <c r="W1352" i="1"/>
  <c r="Y1352" i="1"/>
  <c r="AA1352" i="1"/>
  <c r="AC1352" i="1"/>
  <c r="AE1352" i="1"/>
  <c r="AG1352" i="1"/>
  <c r="AI1352" i="1"/>
  <c r="AK1352" i="1"/>
  <c r="AM1352" i="1"/>
  <c r="AO1352" i="1"/>
  <c r="AQ1352" i="1"/>
  <c r="AS1352" i="1"/>
  <c r="AU1352" i="1"/>
  <c r="AW1352" i="1"/>
  <c r="AY1352" i="1"/>
  <c r="BA1352" i="1"/>
  <c r="BC1352" i="1"/>
  <c r="BE1352" i="1"/>
  <c r="BG1352" i="1"/>
  <c r="BI1352" i="1"/>
  <c r="BK1352" i="1"/>
  <c r="BM1352" i="1"/>
  <c r="BO1352" i="1"/>
  <c r="BQ1352" i="1"/>
  <c r="BS1352" i="1"/>
  <c r="BU1352" i="1"/>
  <c r="BW1352" i="1"/>
  <c r="BY1352" i="1"/>
  <c r="CA1352" i="1"/>
  <c r="CC1352" i="1"/>
  <c r="CE1352" i="1"/>
  <c r="CG1352" i="1"/>
  <c r="CI1352" i="1"/>
  <c r="CK1352" i="1"/>
  <c r="CM1352" i="1"/>
  <c r="CO1352" i="1"/>
  <c r="P1353" i="1"/>
  <c r="Q1353" i="1" s="1"/>
  <c r="S1353" i="1"/>
  <c r="U1353" i="1"/>
  <c r="W1353" i="1"/>
  <c r="Y1353" i="1"/>
  <c r="AA1353" i="1"/>
  <c r="AC1353" i="1"/>
  <c r="AE1353" i="1"/>
  <c r="AG1353" i="1"/>
  <c r="AI1353" i="1"/>
  <c r="AK1353" i="1"/>
  <c r="AM1353" i="1"/>
  <c r="AO1353" i="1"/>
  <c r="AQ1353" i="1"/>
  <c r="AS1353" i="1"/>
  <c r="AU1353" i="1"/>
  <c r="AW1353" i="1"/>
  <c r="AY1353" i="1"/>
  <c r="BA1353" i="1"/>
  <c r="BC1353" i="1"/>
  <c r="BE1353" i="1"/>
  <c r="BG1353" i="1"/>
  <c r="BI1353" i="1"/>
  <c r="BK1353" i="1"/>
  <c r="BM1353" i="1"/>
  <c r="BO1353" i="1"/>
  <c r="BQ1353" i="1"/>
  <c r="BS1353" i="1"/>
  <c r="BU1353" i="1"/>
  <c r="BW1353" i="1"/>
  <c r="BY1353" i="1"/>
  <c r="CA1353" i="1"/>
  <c r="CC1353" i="1"/>
  <c r="CE1353" i="1"/>
  <c r="CG1353" i="1"/>
  <c r="CI1353" i="1"/>
  <c r="CK1353" i="1"/>
  <c r="CM1353" i="1"/>
  <c r="CO1353" i="1"/>
  <c r="P1354" i="1"/>
  <c r="Q1354" i="1" s="1"/>
  <c r="S1354" i="1"/>
  <c r="U1354" i="1"/>
  <c r="W1354" i="1"/>
  <c r="Y1354" i="1"/>
  <c r="AA1354" i="1"/>
  <c r="AC1354" i="1"/>
  <c r="AE1354" i="1"/>
  <c r="AG1354" i="1"/>
  <c r="AI1354" i="1"/>
  <c r="AK1354" i="1"/>
  <c r="AM1354" i="1"/>
  <c r="AO1354" i="1"/>
  <c r="AQ1354" i="1"/>
  <c r="AS1354" i="1"/>
  <c r="AU1354" i="1"/>
  <c r="AW1354" i="1"/>
  <c r="AY1354" i="1"/>
  <c r="BA1354" i="1"/>
  <c r="BC1354" i="1"/>
  <c r="BE1354" i="1"/>
  <c r="BG1354" i="1"/>
  <c r="BI1354" i="1"/>
  <c r="BK1354" i="1"/>
  <c r="BM1354" i="1"/>
  <c r="BO1354" i="1"/>
  <c r="BQ1354" i="1"/>
  <c r="BS1354" i="1"/>
  <c r="BU1354" i="1"/>
  <c r="BW1354" i="1"/>
  <c r="BY1354" i="1"/>
  <c r="CA1354" i="1"/>
  <c r="CC1354" i="1"/>
  <c r="CE1354" i="1"/>
  <c r="CG1354" i="1"/>
  <c r="CI1354" i="1"/>
  <c r="CK1354" i="1"/>
  <c r="CM1354" i="1"/>
  <c r="CO1354" i="1"/>
  <c r="AS54" i="8" l="1"/>
  <c r="AQ54" i="8"/>
  <c r="AO54" i="8"/>
  <c r="AM54" i="8"/>
  <c r="AK54" i="8"/>
  <c r="AI54" i="8"/>
  <c r="AG54" i="8"/>
  <c r="AE54" i="8"/>
  <c r="AC54" i="8"/>
  <c r="AA54" i="8"/>
  <c r="Y54" i="8"/>
  <c r="W54" i="8"/>
  <c r="U54" i="8"/>
  <c r="S54" i="8"/>
  <c r="Q54" i="8"/>
  <c r="N54" i="8"/>
  <c r="O54" i="8" s="1"/>
  <c r="BM6" i="1" l="1"/>
  <c r="BO6" i="1"/>
  <c r="BQ6" i="1"/>
  <c r="BS6" i="1"/>
  <c r="BU6" i="1"/>
  <c r="BW6" i="1"/>
  <c r="BY6" i="1"/>
  <c r="CA6" i="1"/>
  <c r="CC6" i="1"/>
  <c r="CE6" i="1"/>
  <c r="CG6" i="1"/>
  <c r="CI6" i="1"/>
  <c r="CK6" i="1"/>
  <c r="CM6" i="1"/>
  <c r="CO6" i="1"/>
  <c r="BM7" i="1"/>
  <c r="BO7" i="1"/>
  <c r="BQ7" i="1"/>
  <c r="BS7" i="1"/>
  <c r="BU7" i="1"/>
  <c r="BW7" i="1"/>
  <c r="BY7" i="1"/>
  <c r="CA7" i="1"/>
  <c r="CC7" i="1"/>
  <c r="CE7" i="1"/>
  <c r="CG7" i="1"/>
  <c r="CI7" i="1"/>
  <c r="CK7" i="1"/>
  <c r="CM7" i="1"/>
  <c r="CO7" i="1"/>
  <c r="BM8" i="1"/>
  <c r="BO8" i="1"/>
  <c r="BQ8" i="1"/>
  <c r="BS8" i="1"/>
  <c r="BU8" i="1"/>
  <c r="BW8" i="1"/>
  <c r="BY8" i="1"/>
  <c r="CA8" i="1"/>
  <c r="CC8" i="1"/>
  <c r="CE8" i="1"/>
  <c r="CG8" i="1"/>
  <c r="CI8" i="1"/>
  <c r="CK8" i="1"/>
  <c r="CM8" i="1"/>
  <c r="CO8" i="1"/>
  <c r="BM9" i="1"/>
  <c r="BO9" i="1"/>
  <c r="BQ9" i="1"/>
  <c r="BS9" i="1"/>
  <c r="BU9" i="1"/>
  <c r="BW9" i="1"/>
  <c r="BY9" i="1"/>
  <c r="CA9" i="1"/>
  <c r="CC9" i="1"/>
  <c r="CE9" i="1"/>
  <c r="CG9" i="1"/>
  <c r="CI9" i="1"/>
  <c r="CK9" i="1"/>
  <c r="CM9" i="1"/>
  <c r="CO9" i="1"/>
  <c r="BM10" i="1"/>
  <c r="BO10" i="1"/>
  <c r="BQ10" i="1"/>
  <c r="BS10" i="1"/>
  <c r="BU10" i="1"/>
  <c r="BW10" i="1"/>
  <c r="BY10" i="1"/>
  <c r="CA10" i="1"/>
  <c r="CC10" i="1"/>
  <c r="CE10" i="1"/>
  <c r="CG10" i="1"/>
  <c r="CI10" i="1"/>
  <c r="CK10" i="1"/>
  <c r="CM10" i="1"/>
  <c r="CO10" i="1"/>
  <c r="BM11" i="1"/>
  <c r="BO11" i="1"/>
  <c r="BQ11" i="1"/>
  <c r="BS11" i="1"/>
  <c r="BU11" i="1"/>
  <c r="BW11" i="1"/>
  <c r="BY11" i="1"/>
  <c r="CA11" i="1"/>
  <c r="CC11" i="1"/>
  <c r="CE11" i="1"/>
  <c r="CG11" i="1"/>
  <c r="CI11" i="1"/>
  <c r="CK11" i="1"/>
  <c r="CM11" i="1"/>
  <c r="CO11" i="1"/>
  <c r="BM12" i="1"/>
  <c r="BO12" i="1"/>
  <c r="BQ12" i="1"/>
  <c r="BS12" i="1"/>
  <c r="BU12" i="1"/>
  <c r="BW12" i="1"/>
  <c r="BY12" i="1"/>
  <c r="CA12" i="1"/>
  <c r="CC12" i="1"/>
  <c r="CE12" i="1"/>
  <c r="CG12" i="1"/>
  <c r="CI12" i="1"/>
  <c r="CK12" i="1"/>
  <c r="CM12" i="1"/>
  <c r="CO12" i="1"/>
  <c r="BM13" i="1"/>
  <c r="BO13" i="1"/>
  <c r="BQ13" i="1"/>
  <c r="BS13" i="1"/>
  <c r="BU13" i="1"/>
  <c r="BW13" i="1"/>
  <c r="BY13" i="1"/>
  <c r="CA13" i="1"/>
  <c r="CC13" i="1"/>
  <c r="CE13" i="1"/>
  <c r="CG13" i="1"/>
  <c r="CI13" i="1"/>
  <c r="CK13" i="1"/>
  <c r="CM13" i="1"/>
  <c r="CO13" i="1"/>
  <c r="BM14" i="1"/>
  <c r="BO14" i="1"/>
  <c r="BQ14" i="1"/>
  <c r="BS14" i="1"/>
  <c r="BU14" i="1"/>
  <c r="BW14" i="1"/>
  <c r="BY14" i="1"/>
  <c r="CA14" i="1"/>
  <c r="CC14" i="1"/>
  <c r="CE14" i="1"/>
  <c r="CG14" i="1"/>
  <c r="CI14" i="1"/>
  <c r="CK14" i="1"/>
  <c r="CM14" i="1"/>
  <c r="CO14" i="1"/>
  <c r="BM15" i="1"/>
  <c r="BO15" i="1"/>
  <c r="BQ15" i="1"/>
  <c r="BS15" i="1"/>
  <c r="BU15" i="1"/>
  <c r="BW15" i="1"/>
  <c r="BY15" i="1"/>
  <c r="CA15" i="1"/>
  <c r="CC15" i="1"/>
  <c r="CE15" i="1"/>
  <c r="CG15" i="1"/>
  <c r="CI15" i="1"/>
  <c r="CK15" i="1"/>
  <c r="CM15" i="1"/>
  <c r="CO15" i="1"/>
  <c r="BM16" i="1"/>
  <c r="BO16" i="1"/>
  <c r="BQ16" i="1"/>
  <c r="BS16" i="1"/>
  <c r="BU16" i="1"/>
  <c r="BW16" i="1"/>
  <c r="BY16" i="1"/>
  <c r="CA16" i="1"/>
  <c r="CC16" i="1"/>
  <c r="CE16" i="1"/>
  <c r="CG16" i="1"/>
  <c r="CI16" i="1"/>
  <c r="CK16" i="1"/>
  <c r="CM16" i="1"/>
  <c r="CO16" i="1"/>
  <c r="BM17" i="1"/>
  <c r="BO17" i="1"/>
  <c r="BQ17" i="1"/>
  <c r="BS17" i="1"/>
  <c r="BU17" i="1"/>
  <c r="BW17" i="1"/>
  <c r="BY17" i="1"/>
  <c r="CA17" i="1"/>
  <c r="CC17" i="1"/>
  <c r="CE17" i="1"/>
  <c r="CG17" i="1"/>
  <c r="CI17" i="1"/>
  <c r="CK17" i="1"/>
  <c r="CM17" i="1"/>
  <c r="CO17" i="1"/>
  <c r="BM18" i="1"/>
  <c r="BO18" i="1"/>
  <c r="BQ18" i="1"/>
  <c r="BS18" i="1"/>
  <c r="BU18" i="1"/>
  <c r="BW18" i="1"/>
  <c r="BY18" i="1"/>
  <c r="CA18" i="1"/>
  <c r="CC18" i="1"/>
  <c r="CE18" i="1"/>
  <c r="CG18" i="1"/>
  <c r="CI18" i="1"/>
  <c r="CK18" i="1"/>
  <c r="CM18" i="1"/>
  <c r="CO18" i="1"/>
  <c r="BM19" i="1"/>
  <c r="BO19" i="1"/>
  <c r="BQ19" i="1"/>
  <c r="BS19" i="1"/>
  <c r="BU19" i="1"/>
  <c r="BW19" i="1"/>
  <c r="BY19" i="1"/>
  <c r="CA19" i="1"/>
  <c r="CC19" i="1"/>
  <c r="CE19" i="1"/>
  <c r="CG19" i="1"/>
  <c r="CI19" i="1"/>
  <c r="CK19" i="1"/>
  <c r="CM19" i="1"/>
  <c r="CO19" i="1"/>
  <c r="BM20" i="1"/>
  <c r="BO20" i="1"/>
  <c r="BQ20" i="1"/>
  <c r="BS20" i="1"/>
  <c r="BU20" i="1"/>
  <c r="BW20" i="1"/>
  <c r="BY20" i="1"/>
  <c r="CA20" i="1"/>
  <c r="CC20" i="1"/>
  <c r="CE20" i="1"/>
  <c r="CG20" i="1"/>
  <c r="CI20" i="1"/>
  <c r="CK20" i="1"/>
  <c r="CM20" i="1"/>
  <c r="CO20" i="1"/>
  <c r="BM21" i="1"/>
  <c r="BO21" i="1"/>
  <c r="BQ21" i="1"/>
  <c r="BS21" i="1"/>
  <c r="BU21" i="1"/>
  <c r="BW21" i="1"/>
  <c r="BY21" i="1"/>
  <c r="CA21" i="1"/>
  <c r="CC21" i="1"/>
  <c r="CE21" i="1"/>
  <c r="CG21" i="1"/>
  <c r="CI21" i="1"/>
  <c r="CK21" i="1"/>
  <c r="CM21" i="1"/>
  <c r="CO21" i="1"/>
  <c r="BM22" i="1"/>
  <c r="BO22" i="1"/>
  <c r="BQ22" i="1"/>
  <c r="BS22" i="1"/>
  <c r="BU22" i="1"/>
  <c r="BW22" i="1"/>
  <c r="BY22" i="1"/>
  <c r="CA22" i="1"/>
  <c r="CC22" i="1"/>
  <c r="CE22" i="1"/>
  <c r="CG22" i="1"/>
  <c r="CI22" i="1"/>
  <c r="CK22" i="1"/>
  <c r="CM22" i="1"/>
  <c r="CO22" i="1"/>
  <c r="BM23" i="1"/>
  <c r="BO23" i="1"/>
  <c r="BQ23" i="1"/>
  <c r="BS23" i="1"/>
  <c r="BU23" i="1"/>
  <c r="BW23" i="1"/>
  <c r="BY23" i="1"/>
  <c r="CA23" i="1"/>
  <c r="CC23" i="1"/>
  <c r="CE23" i="1"/>
  <c r="CG23" i="1"/>
  <c r="CI23" i="1"/>
  <c r="CK23" i="1"/>
  <c r="CM23" i="1"/>
  <c r="CO23" i="1"/>
  <c r="BM24" i="1"/>
  <c r="BO24" i="1"/>
  <c r="BQ24" i="1"/>
  <c r="BS24" i="1"/>
  <c r="BU24" i="1"/>
  <c r="BW24" i="1"/>
  <c r="BY24" i="1"/>
  <c r="CA24" i="1"/>
  <c r="CC24" i="1"/>
  <c r="CE24" i="1"/>
  <c r="CG24" i="1"/>
  <c r="CI24" i="1"/>
  <c r="CK24" i="1"/>
  <c r="CM24" i="1"/>
  <c r="CO24" i="1"/>
  <c r="BM25" i="1"/>
  <c r="BO25" i="1"/>
  <c r="BQ25" i="1"/>
  <c r="BS25" i="1"/>
  <c r="BU25" i="1"/>
  <c r="BW25" i="1"/>
  <c r="BY25" i="1"/>
  <c r="CA25" i="1"/>
  <c r="CC25" i="1"/>
  <c r="CE25" i="1"/>
  <c r="CG25" i="1"/>
  <c r="CI25" i="1"/>
  <c r="CK25" i="1"/>
  <c r="CM25" i="1"/>
  <c r="CO25" i="1"/>
  <c r="BM26" i="1"/>
  <c r="BO26" i="1"/>
  <c r="BQ26" i="1"/>
  <c r="BS26" i="1"/>
  <c r="BU26" i="1"/>
  <c r="BW26" i="1"/>
  <c r="BY26" i="1"/>
  <c r="CA26" i="1"/>
  <c r="CC26" i="1"/>
  <c r="CE26" i="1"/>
  <c r="CG26" i="1"/>
  <c r="CI26" i="1"/>
  <c r="CK26" i="1"/>
  <c r="CM26" i="1"/>
  <c r="CO26" i="1"/>
  <c r="BM27" i="1"/>
  <c r="BO27" i="1"/>
  <c r="BQ27" i="1"/>
  <c r="BS27" i="1"/>
  <c r="BU27" i="1"/>
  <c r="BW27" i="1"/>
  <c r="BY27" i="1"/>
  <c r="CA27" i="1"/>
  <c r="CC27" i="1"/>
  <c r="CE27" i="1"/>
  <c r="CG27" i="1"/>
  <c r="CI27" i="1"/>
  <c r="CK27" i="1"/>
  <c r="CM27" i="1"/>
  <c r="CO27" i="1"/>
  <c r="BM28" i="1"/>
  <c r="BO28" i="1"/>
  <c r="BQ28" i="1"/>
  <c r="BS28" i="1"/>
  <c r="BU28" i="1"/>
  <c r="BW28" i="1"/>
  <c r="BY28" i="1"/>
  <c r="CA28" i="1"/>
  <c r="CC28" i="1"/>
  <c r="CE28" i="1"/>
  <c r="CG28" i="1"/>
  <c r="CI28" i="1"/>
  <c r="CK28" i="1"/>
  <c r="CM28" i="1"/>
  <c r="CO28" i="1"/>
  <c r="BM29" i="1"/>
  <c r="BO29" i="1"/>
  <c r="BQ29" i="1"/>
  <c r="BS29" i="1"/>
  <c r="BU29" i="1"/>
  <c r="BW29" i="1"/>
  <c r="BY29" i="1"/>
  <c r="CA29" i="1"/>
  <c r="CC29" i="1"/>
  <c r="CE29" i="1"/>
  <c r="CG29" i="1"/>
  <c r="CI29" i="1"/>
  <c r="CK29" i="1"/>
  <c r="CM29" i="1"/>
  <c r="CO29" i="1"/>
  <c r="BM30" i="1"/>
  <c r="BO30" i="1"/>
  <c r="BQ30" i="1"/>
  <c r="BS30" i="1"/>
  <c r="BU30" i="1"/>
  <c r="BW30" i="1"/>
  <c r="BY30" i="1"/>
  <c r="CA30" i="1"/>
  <c r="CC30" i="1"/>
  <c r="CE30" i="1"/>
  <c r="CG30" i="1"/>
  <c r="CI30" i="1"/>
  <c r="CK30" i="1"/>
  <c r="CM30" i="1"/>
  <c r="CO30" i="1"/>
  <c r="BM31" i="1"/>
  <c r="BO31" i="1"/>
  <c r="BQ31" i="1"/>
  <c r="BS31" i="1"/>
  <c r="BU31" i="1"/>
  <c r="BW31" i="1"/>
  <c r="BY31" i="1"/>
  <c r="CA31" i="1"/>
  <c r="CC31" i="1"/>
  <c r="CE31" i="1"/>
  <c r="CG31" i="1"/>
  <c r="CI31" i="1"/>
  <c r="CK31" i="1"/>
  <c r="CM31" i="1"/>
  <c r="CO31" i="1"/>
  <c r="BM32" i="1"/>
  <c r="BO32" i="1"/>
  <c r="BQ32" i="1"/>
  <c r="BS32" i="1"/>
  <c r="BU32" i="1"/>
  <c r="BW32" i="1"/>
  <c r="BY32" i="1"/>
  <c r="CA32" i="1"/>
  <c r="CC32" i="1"/>
  <c r="CE32" i="1"/>
  <c r="CG32" i="1"/>
  <c r="CI32" i="1"/>
  <c r="CK32" i="1"/>
  <c r="CM32" i="1"/>
  <c r="CO32" i="1"/>
  <c r="BM33" i="1"/>
  <c r="BO33" i="1"/>
  <c r="BQ33" i="1"/>
  <c r="BS33" i="1"/>
  <c r="BU33" i="1"/>
  <c r="BW33" i="1"/>
  <c r="BY33" i="1"/>
  <c r="CA33" i="1"/>
  <c r="CC33" i="1"/>
  <c r="CE33" i="1"/>
  <c r="CG33" i="1"/>
  <c r="CI33" i="1"/>
  <c r="CK33" i="1"/>
  <c r="CM33" i="1"/>
  <c r="CO33" i="1"/>
  <c r="BM34" i="1"/>
  <c r="BO34" i="1"/>
  <c r="BQ34" i="1"/>
  <c r="BS34" i="1"/>
  <c r="BU34" i="1"/>
  <c r="BW34" i="1"/>
  <c r="BY34" i="1"/>
  <c r="CA34" i="1"/>
  <c r="CC34" i="1"/>
  <c r="CE34" i="1"/>
  <c r="CG34" i="1"/>
  <c r="CI34" i="1"/>
  <c r="CK34" i="1"/>
  <c r="CM34" i="1"/>
  <c r="CO34" i="1"/>
  <c r="BM35" i="1"/>
  <c r="BO35" i="1"/>
  <c r="BQ35" i="1"/>
  <c r="BS35" i="1"/>
  <c r="BU35" i="1"/>
  <c r="BW35" i="1"/>
  <c r="BY35" i="1"/>
  <c r="CA35" i="1"/>
  <c r="CC35" i="1"/>
  <c r="CE35" i="1"/>
  <c r="CG35" i="1"/>
  <c r="CI35" i="1"/>
  <c r="CK35" i="1"/>
  <c r="CM35" i="1"/>
  <c r="CO35" i="1"/>
  <c r="BM36" i="1"/>
  <c r="BO36" i="1"/>
  <c r="BQ36" i="1"/>
  <c r="BS36" i="1"/>
  <c r="BU36" i="1"/>
  <c r="BW36" i="1"/>
  <c r="BY36" i="1"/>
  <c r="CA36" i="1"/>
  <c r="CC36" i="1"/>
  <c r="CE36" i="1"/>
  <c r="CG36" i="1"/>
  <c r="CI36" i="1"/>
  <c r="CK36" i="1"/>
  <c r="CM36" i="1"/>
  <c r="CO36" i="1"/>
  <c r="BM37" i="1"/>
  <c r="BO37" i="1"/>
  <c r="BQ37" i="1"/>
  <c r="BS37" i="1"/>
  <c r="BU37" i="1"/>
  <c r="BW37" i="1"/>
  <c r="BY37" i="1"/>
  <c r="CA37" i="1"/>
  <c r="CC37" i="1"/>
  <c r="CE37" i="1"/>
  <c r="CG37" i="1"/>
  <c r="CI37" i="1"/>
  <c r="CK37" i="1"/>
  <c r="CM37" i="1"/>
  <c r="CO37" i="1"/>
  <c r="BM38" i="1"/>
  <c r="BO38" i="1"/>
  <c r="BQ38" i="1"/>
  <c r="BS38" i="1"/>
  <c r="BU38" i="1"/>
  <c r="BW38" i="1"/>
  <c r="BY38" i="1"/>
  <c r="CA38" i="1"/>
  <c r="CC38" i="1"/>
  <c r="CE38" i="1"/>
  <c r="CG38" i="1"/>
  <c r="CI38" i="1"/>
  <c r="CK38" i="1"/>
  <c r="CM38" i="1"/>
  <c r="CO38" i="1"/>
  <c r="BM39" i="1"/>
  <c r="BO39" i="1"/>
  <c r="BQ39" i="1"/>
  <c r="BS39" i="1"/>
  <c r="BU39" i="1"/>
  <c r="BW39" i="1"/>
  <c r="BY39" i="1"/>
  <c r="CA39" i="1"/>
  <c r="CC39" i="1"/>
  <c r="CE39" i="1"/>
  <c r="CG39" i="1"/>
  <c r="CI39" i="1"/>
  <c r="CK39" i="1"/>
  <c r="CM39" i="1"/>
  <c r="CO39" i="1"/>
  <c r="BM40" i="1"/>
  <c r="BO40" i="1"/>
  <c r="BQ40" i="1"/>
  <c r="BS40" i="1"/>
  <c r="BU40" i="1"/>
  <c r="BW40" i="1"/>
  <c r="BY40" i="1"/>
  <c r="CA40" i="1"/>
  <c r="CC40" i="1"/>
  <c r="CE40" i="1"/>
  <c r="CG40" i="1"/>
  <c r="CI40" i="1"/>
  <c r="CK40" i="1"/>
  <c r="CM40" i="1"/>
  <c r="CO40" i="1"/>
  <c r="BM41" i="1"/>
  <c r="BO41" i="1"/>
  <c r="BQ41" i="1"/>
  <c r="BS41" i="1"/>
  <c r="BU41" i="1"/>
  <c r="BW41" i="1"/>
  <c r="BY41" i="1"/>
  <c r="CA41" i="1"/>
  <c r="CC41" i="1"/>
  <c r="CE41" i="1"/>
  <c r="CG41" i="1"/>
  <c r="CI41" i="1"/>
  <c r="CK41" i="1"/>
  <c r="CM41" i="1"/>
  <c r="CO41" i="1"/>
  <c r="BM42" i="1"/>
  <c r="BO42" i="1"/>
  <c r="BQ42" i="1"/>
  <c r="BS42" i="1"/>
  <c r="BU42" i="1"/>
  <c r="BW42" i="1"/>
  <c r="BY42" i="1"/>
  <c r="CA42" i="1"/>
  <c r="CC42" i="1"/>
  <c r="CE42" i="1"/>
  <c r="CG42" i="1"/>
  <c r="CI42" i="1"/>
  <c r="CK42" i="1"/>
  <c r="CM42" i="1"/>
  <c r="CO42" i="1"/>
  <c r="BM43" i="1"/>
  <c r="BO43" i="1"/>
  <c r="BQ43" i="1"/>
  <c r="BS43" i="1"/>
  <c r="BU43" i="1"/>
  <c r="BW43" i="1"/>
  <c r="BY43" i="1"/>
  <c r="CA43" i="1"/>
  <c r="CC43" i="1"/>
  <c r="CE43" i="1"/>
  <c r="CG43" i="1"/>
  <c r="CI43" i="1"/>
  <c r="CK43" i="1"/>
  <c r="CM43" i="1"/>
  <c r="CO43" i="1"/>
  <c r="BM44" i="1"/>
  <c r="BO44" i="1"/>
  <c r="BQ44" i="1"/>
  <c r="BS44" i="1"/>
  <c r="BU44" i="1"/>
  <c r="BW44" i="1"/>
  <c r="BY44" i="1"/>
  <c r="CA44" i="1"/>
  <c r="CC44" i="1"/>
  <c r="CE44" i="1"/>
  <c r="CG44" i="1"/>
  <c r="CI44" i="1"/>
  <c r="CK44" i="1"/>
  <c r="CM44" i="1"/>
  <c r="CO44" i="1"/>
  <c r="BM45" i="1"/>
  <c r="BO45" i="1"/>
  <c r="BQ45" i="1"/>
  <c r="BS45" i="1"/>
  <c r="BU45" i="1"/>
  <c r="BW45" i="1"/>
  <c r="BY45" i="1"/>
  <c r="CA45" i="1"/>
  <c r="CC45" i="1"/>
  <c r="CE45" i="1"/>
  <c r="CG45" i="1"/>
  <c r="CI45" i="1"/>
  <c r="CK45" i="1"/>
  <c r="CM45" i="1"/>
  <c r="CO45" i="1"/>
  <c r="BM46" i="1"/>
  <c r="BO46" i="1"/>
  <c r="BQ46" i="1"/>
  <c r="BS46" i="1"/>
  <c r="BU46" i="1"/>
  <c r="BW46" i="1"/>
  <c r="BY46" i="1"/>
  <c r="CA46" i="1"/>
  <c r="CC46" i="1"/>
  <c r="CE46" i="1"/>
  <c r="CG46" i="1"/>
  <c r="CI46" i="1"/>
  <c r="CK46" i="1"/>
  <c r="CM46" i="1"/>
  <c r="CO46" i="1"/>
  <c r="BM47" i="1"/>
  <c r="BO47" i="1"/>
  <c r="BQ47" i="1"/>
  <c r="BS47" i="1"/>
  <c r="BU47" i="1"/>
  <c r="BW47" i="1"/>
  <c r="BY47" i="1"/>
  <c r="CA47" i="1"/>
  <c r="CC47" i="1"/>
  <c r="CE47" i="1"/>
  <c r="CG47" i="1"/>
  <c r="CI47" i="1"/>
  <c r="CK47" i="1"/>
  <c r="CM47" i="1"/>
  <c r="CO47" i="1"/>
  <c r="BM48" i="1"/>
  <c r="BO48" i="1"/>
  <c r="BQ48" i="1"/>
  <c r="BS48" i="1"/>
  <c r="BU48" i="1"/>
  <c r="BW48" i="1"/>
  <c r="BY48" i="1"/>
  <c r="CA48" i="1"/>
  <c r="CC48" i="1"/>
  <c r="CE48" i="1"/>
  <c r="CG48" i="1"/>
  <c r="CI48" i="1"/>
  <c r="CK48" i="1"/>
  <c r="CM48" i="1"/>
  <c r="CO48" i="1"/>
  <c r="BM49" i="1"/>
  <c r="BO49" i="1"/>
  <c r="BQ49" i="1"/>
  <c r="BS49" i="1"/>
  <c r="BU49" i="1"/>
  <c r="BW49" i="1"/>
  <c r="BY49" i="1"/>
  <c r="CA49" i="1"/>
  <c r="CC49" i="1"/>
  <c r="CE49" i="1"/>
  <c r="CG49" i="1"/>
  <c r="CI49" i="1"/>
  <c r="CK49" i="1"/>
  <c r="CM49" i="1"/>
  <c r="CO49" i="1"/>
  <c r="BM50" i="1"/>
  <c r="BO50" i="1"/>
  <c r="BQ50" i="1"/>
  <c r="BS50" i="1"/>
  <c r="BU50" i="1"/>
  <c r="BW50" i="1"/>
  <c r="BY50" i="1"/>
  <c r="CA50" i="1"/>
  <c r="CC50" i="1"/>
  <c r="CE50" i="1"/>
  <c r="CG50" i="1"/>
  <c r="CI50" i="1"/>
  <c r="CK50" i="1"/>
  <c r="CM50" i="1"/>
  <c r="CO50" i="1"/>
  <c r="BM51" i="1"/>
  <c r="BO51" i="1"/>
  <c r="BQ51" i="1"/>
  <c r="BS51" i="1"/>
  <c r="BU51" i="1"/>
  <c r="BW51" i="1"/>
  <c r="BY51" i="1"/>
  <c r="CA51" i="1"/>
  <c r="CC51" i="1"/>
  <c r="CE51" i="1"/>
  <c r="CG51" i="1"/>
  <c r="CI51" i="1"/>
  <c r="CK51" i="1"/>
  <c r="CM51" i="1"/>
  <c r="CO51" i="1"/>
  <c r="BM52" i="1"/>
  <c r="BO52" i="1"/>
  <c r="BQ52" i="1"/>
  <c r="BS52" i="1"/>
  <c r="BU52" i="1"/>
  <c r="BW52" i="1"/>
  <c r="BY52" i="1"/>
  <c r="CA52" i="1"/>
  <c r="CC52" i="1"/>
  <c r="CE52" i="1"/>
  <c r="CG52" i="1"/>
  <c r="CI52" i="1"/>
  <c r="CK52" i="1"/>
  <c r="CM52" i="1"/>
  <c r="CO52" i="1"/>
  <c r="BM53" i="1"/>
  <c r="BO53" i="1"/>
  <c r="BQ53" i="1"/>
  <c r="BS53" i="1"/>
  <c r="BU53" i="1"/>
  <c r="BW53" i="1"/>
  <c r="BY53" i="1"/>
  <c r="CA53" i="1"/>
  <c r="CC53" i="1"/>
  <c r="CE53" i="1"/>
  <c r="CG53" i="1"/>
  <c r="CI53" i="1"/>
  <c r="CK53" i="1"/>
  <c r="CM53" i="1"/>
  <c r="CO53" i="1"/>
  <c r="BM54" i="1"/>
  <c r="BO54" i="1"/>
  <c r="BQ54" i="1"/>
  <c r="BS54" i="1"/>
  <c r="BU54" i="1"/>
  <c r="BW54" i="1"/>
  <c r="BY54" i="1"/>
  <c r="CA54" i="1"/>
  <c r="CC54" i="1"/>
  <c r="CE54" i="1"/>
  <c r="CG54" i="1"/>
  <c r="CI54" i="1"/>
  <c r="CK54" i="1"/>
  <c r="CM54" i="1"/>
  <c r="CO54" i="1"/>
  <c r="BM55" i="1"/>
  <c r="BO55" i="1"/>
  <c r="BQ55" i="1"/>
  <c r="BS55" i="1"/>
  <c r="BU55" i="1"/>
  <c r="BW55" i="1"/>
  <c r="BY55" i="1"/>
  <c r="CA55" i="1"/>
  <c r="CC55" i="1"/>
  <c r="CE55" i="1"/>
  <c r="CG55" i="1"/>
  <c r="CI55" i="1"/>
  <c r="CK55" i="1"/>
  <c r="CM55" i="1"/>
  <c r="CO55" i="1"/>
  <c r="BM56" i="1"/>
  <c r="BO56" i="1"/>
  <c r="BQ56" i="1"/>
  <c r="BS56" i="1"/>
  <c r="BU56" i="1"/>
  <c r="BW56" i="1"/>
  <c r="BY56" i="1"/>
  <c r="CA56" i="1"/>
  <c r="CC56" i="1"/>
  <c r="CE56" i="1"/>
  <c r="CG56" i="1"/>
  <c r="CI56" i="1"/>
  <c r="CK56" i="1"/>
  <c r="CM56" i="1"/>
  <c r="CO56" i="1"/>
  <c r="BM57" i="1"/>
  <c r="BO57" i="1"/>
  <c r="BQ57" i="1"/>
  <c r="BS57" i="1"/>
  <c r="BU57" i="1"/>
  <c r="BW57" i="1"/>
  <c r="BY57" i="1"/>
  <c r="CA57" i="1"/>
  <c r="CC57" i="1"/>
  <c r="CE57" i="1"/>
  <c r="CG57" i="1"/>
  <c r="CI57" i="1"/>
  <c r="CK57" i="1"/>
  <c r="CM57" i="1"/>
  <c r="CO57" i="1"/>
  <c r="BM58" i="1"/>
  <c r="BO58" i="1"/>
  <c r="BQ58" i="1"/>
  <c r="BS58" i="1"/>
  <c r="BU58" i="1"/>
  <c r="BW58" i="1"/>
  <c r="BY58" i="1"/>
  <c r="CA58" i="1"/>
  <c r="CC58" i="1"/>
  <c r="CE58" i="1"/>
  <c r="CG58" i="1"/>
  <c r="CI58" i="1"/>
  <c r="CK58" i="1"/>
  <c r="CM58" i="1"/>
  <c r="CO58" i="1"/>
  <c r="BM59" i="1"/>
  <c r="BO59" i="1"/>
  <c r="BQ59" i="1"/>
  <c r="BS59" i="1"/>
  <c r="BU59" i="1"/>
  <c r="BW59" i="1"/>
  <c r="BY59" i="1"/>
  <c r="CA59" i="1"/>
  <c r="CC59" i="1"/>
  <c r="CE59" i="1"/>
  <c r="CG59" i="1"/>
  <c r="CI59" i="1"/>
  <c r="CK59" i="1"/>
  <c r="CM59" i="1"/>
  <c r="CO59" i="1"/>
  <c r="BM60" i="1"/>
  <c r="BO60" i="1"/>
  <c r="BQ60" i="1"/>
  <c r="BS60" i="1"/>
  <c r="BU60" i="1"/>
  <c r="BW60" i="1"/>
  <c r="BY60" i="1"/>
  <c r="CA60" i="1"/>
  <c r="CC60" i="1"/>
  <c r="CE60" i="1"/>
  <c r="CG60" i="1"/>
  <c r="CI60" i="1"/>
  <c r="CK60" i="1"/>
  <c r="CM60" i="1"/>
  <c r="CO60" i="1"/>
  <c r="BM61" i="1"/>
  <c r="BO61" i="1"/>
  <c r="BQ61" i="1"/>
  <c r="BS61" i="1"/>
  <c r="BU61" i="1"/>
  <c r="BW61" i="1"/>
  <c r="BY61" i="1"/>
  <c r="CA61" i="1"/>
  <c r="CC61" i="1"/>
  <c r="CE61" i="1"/>
  <c r="CG61" i="1"/>
  <c r="CI61" i="1"/>
  <c r="CK61" i="1"/>
  <c r="CM61" i="1"/>
  <c r="CO61" i="1"/>
  <c r="BM62" i="1"/>
  <c r="BO62" i="1"/>
  <c r="BQ62" i="1"/>
  <c r="BS62" i="1"/>
  <c r="BU62" i="1"/>
  <c r="BW62" i="1"/>
  <c r="BY62" i="1"/>
  <c r="CA62" i="1"/>
  <c r="CC62" i="1"/>
  <c r="CE62" i="1"/>
  <c r="CG62" i="1"/>
  <c r="CI62" i="1"/>
  <c r="CK62" i="1"/>
  <c r="CM62" i="1"/>
  <c r="CO62" i="1"/>
  <c r="BM63" i="1"/>
  <c r="BO63" i="1"/>
  <c r="BQ63" i="1"/>
  <c r="BS63" i="1"/>
  <c r="BU63" i="1"/>
  <c r="BW63" i="1"/>
  <c r="BY63" i="1"/>
  <c r="CA63" i="1"/>
  <c r="CC63" i="1"/>
  <c r="CE63" i="1"/>
  <c r="CG63" i="1"/>
  <c r="CI63" i="1"/>
  <c r="CK63" i="1"/>
  <c r="CM63" i="1"/>
  <c r="CO63" i="1"/>
  <c r="BM64" i="1"/>
  <c r="BO64" i="1"/>
  <c r="BQ64" i="1"/>
  <c r="BS64" i="1"/>
  <c r="BU64" i="1"/>
  <c r="BW64" i="1"/>
  <c r="BY64" i="1"/>
  <c r="CA64" i="1"/>
  <c r="CC64" i="1"/>
  <c r="CE64" i="1"/>
  <c r="CG64" i="1"/>
  <c r="CI64" i="1"/>
  <c r="CK64" i="1"/>
  <c r="CM64" i="1"/>
  <c r="CO64" i="1"/>
  <c r="BM65" i="1"/>
  <c r="BO65" i="1"/>
  <c r="BQ65" i="1"/>
  <c r="BS65" i="1"/>
  <c r="BU65" i="1"/>
  <c r="BW65" i="1"/>
  <c r="BY65" i="1"/>
  <c r="CA65" i="1"/>
  <c r="CC65" i="1"/>
  <c r="CE65" i="1"/>
  <c r="CG65" i="1"/>
  <c r="CI65" i="1"/>
  <c r="CK65" i="1"/>
  <c r="CM65" i="1"/>
  <c r="CO65" i="1"/>
  <c r="BM66" i="1"/>
  <c r="BO66" i="1"/>
  <c r="BQ66" i="1"/>
  <c r="BS66" i="1"/>
  <c r="BU66" i="1"/>
  <c r="BW66" i="1"/>
  <c r="BY66" i="1"/>
  <c r="CA66" i="1"/>
  <c r="CC66" i="1"/>
  <c r="CE66" i="1"/>
  <c r="CG66" i="1"/>
  <c r="CI66" i="1"/>
  <c r="CK66" i="1"/>
  <c r="CM66" i="1"/>
  <c r="CO66" i="1"/>
  <c r="BM67" i="1"/>
  <c r="BO67" i="1"/>
  <c r="BQ67" i="1"/>
  <c r="BS67" i="1"/>
  <c r="BU67" i="1"/>
  <c r="BW67" i="1"/>
  <c r="BY67" i="1"/>
  <c r="CA67" i="1"/>
  <c r="CC67" i="1"/>
  <c r="CE67" i="1"/>
  <c r="CG67" i="1"/>
  <c r="CI67" i="1"/>
  <c r="CK67" i="1"/>
  <c r="CM67" i="1"/>
  <c r="CO67" i="1"/>
  <c r="BM68" i="1"/>
  <c r="BO68" i="1"/>
  <c r="BQ68" i="1"/>
  <c r="BS68" i="1"/>
  <c r="BU68" i="1"/>
  <c r="BW68" i="1"/>
  <c r="BY68" i="1"/>
  <c r="CA68" i="1"/>
  <c r="CC68" i="1"/>
  <c r="CE68" i="1"/>
  <c r="CG68" i="1"/>
  <c r="CI68" i="1"/>
  <c r="CK68" i="1"/>
  <c r="CM68" i="1"/>
  <c r="CO68" i="1"/>
  <c r="BM69" i="1"/>
  <c r="BO69" i="1"/>
  <c r="BQ69" i="1"/>
  <c r="BS69" i="1"/>
  <c r="BU69" i="1"/>
  <c r="BW69" i="1"/>
  <c r="BY69" i="1"/>
  <c r="CA69" i="1"/>
  <c r="CC69" i="1"/>
  <c r="CE69" i="1"/>
  <c r="CG69" i="1"/>
  <c r="CI69" i="1"/>
  <c r="CK69" i="1"/>
  <c r="CM69" i="1"/>
  <c r="CO69" i="1"/>
  <c r="BM70" i="1"/>
  <c r="BO70" i="1"/>
  <c r="BQ70" i="1"/>
  <c r="BS70" i="1"/>
  <c r="BU70" i="1"/>
  <c r="BW70" i="1"/>
  <c r="BY70" i="1"/>
  <c r="CA70" i="1"/>
  <c r="CC70" i="1"/>
  <c r="CE70" i="1"/>
  <c r="CG70" i="1"/>
  <c r="CI70" i="1"/>
  <c r="CK70" i="1"/>
  <c r="CM70" i="1"/>
  <c r="CO70" i="1"/>
  <c r="BM71" i="1"/>
  <c r="BO71" i="1"/>
  <c r="BQ71" i="1"/>
  <c r="BS71" i="1"/>
  <c r="BU71" i="1"/>
  <c r="BW71" i="1"/>
  <c r="BY71" i="1"/>
  <c r="CA71" i="1"/>
  <c r="CC71" i="1"/>
  <c r="CE71" i="1"/>
  <c r="CG71" i="1"/>
  <c r="CI71" i="1"/>
  <c r="CK71" i="1"/>
  <c r="CM71" i="1"/>
  <c r="CO71" i="1"/>
  <c r="BM72" i="1"/>
  <c r="BO72" i="1"/>
  <c r="BQ72" i="1"/>
  <c r="BS72" i="1"/>
  <c r="BU72" i="1"/>
  <c r="BW72" i="1"/>
  <c r="BY72" i="1"/>
  <c r="CA72" i="1"/>
  <c r="CC72" i="1"/>
  <c r="CE72" i="1"/>
  <c r="CG72" i="1"/>
  <c r="CI72" i="1"/>
  <c r="CK72" i="1"/>
  <c r="CM72" i="1"/>
  <c r="CO72" i="1"/>
  <c r="BM73" i="1"/>
  <c r="BO73" i="1"/>
  <c r="BQ73" i="1"/>
  <c r="BS73" i="1"/>
  <c r="BU73" i="1"/>
  <c r="BW73" i="1"/>
  <c r="BY73" i="1"/>
  <c r="CA73" i="1"/>
  <c r="CC73" i="1"/>
  <c r="CE73" i="1"/>
  <c r="CG73" i="1"/>
  <c r="CI73" i="1"/>
  <c r="CK73" i="1"/>
  <c r="CM73" i="1"/>
  <c r="CO73" i="1"/>
  <c r="BM74" i="1"/>
  <c r="BO74" i="1"/>
  <c r="BQ74" i="1"/>
  <c r="BS74" i="1"/>
  <c r="BU74" i="1"/>
  <c r="BW74" i="1"/>
  <c r="BY74" i="1"/>
  <c r="CA74" i="1"/>
  <c r="CC74" i="1"/>
  <c r="CE74" i="1"/>
  <c r="CG74" i="1"/>
  <c r="CI74" i="1"/>
  <c r="CK74" i="1"/>
  <c r="CM74" i="1"/>
  <c r="CO74" i="1"/>
  <c r="BM75" i="1"/>
  <c r="BO75" i="1"/>
  <c r="BQ75" i="1"/>
  <c r="BS75" i="1"/>
  <c r="BU75" i="1"/>
  <c r="BW75" i="1"/>
  <c r="BY75" i="1"/>
  <c r="CA75" i="1"/>
  <c r="CC75" i="1"/>
  <c r="CE75" i="1"/>
  <c r="CG75" i="1"/>
  <c r="CI75" i="1"/>
  <c r="CK75" i="1"/>
  <c r="CM75" i="1"/>
  <c r="CO75" i="1"/>
  <c r="BM76" i="1"/>
  <c r="BO76" i="1"/>
  <c r="BQ76" i="1"/>
  <c r="BS76" i="1"/>
  <c r="BU76" i="1"/>
  <c r="BW76" i="1"/>
  <c r="BY76" i="1"/>
  <c r="CA76" i="1"/>
  <c r="CC76" i="1"/>
  <c r="CE76" i="1"/>
  <c r="CG76" i="1"/>
  <c r="CI76" i="1"/>
  <c r="CK76" i="1"/>
  <c r="CM76" i="1"/>
  <c r="CO76" i="1"/>
  <c r="BM77" i="1"/>
  <c r="BO77" i="1"/>
  <c r="BQ77" i="1"/>
  <c r="BS77" i="1"/>
  <c r="BU77" i="1"/>
  <c r="BW77" i="1"/>
  <c r="BY77" i="1"/>
  <c r="CA77" i="1"/>
  <c r="CC77" i="1"/>
  <c r="CE77" i="1"/>
  <c r="CG77" i="1"/>
  <c r="CI77" i="1"/>
  <c r="CK77" i="1"/>
  <c r="CM77" i="1"/>
  <c r="CO77" i="1"/>
  <c r="BM78" i="1"/>
  <c r="BO78" i="1"/>
  <c r="BQ78" i="1"/>
  <c r="BS78" i="1"/>
  <c r="BU78" i="1"/>
  <c r="BW78" i="1"/>
  <c r="BY78" i="1"/>
  <c r="CA78" i="1"/>
  <c r="CC78" i="1"/>
  <c r="CE78" i="1"/>
  <c r="CG78" i="1"/>
  <c r="CI78" i="1"/>
  <c r="CK78" i="1"/>
  <c r="CM78" i="1"/>
  <c r="CO78" i="1"/>
  <c r="BM79" i="1"/>
  <c r="BO79" i="1"/>
  <c r="BQ79" i="1"/>
  <c r="BS79" i="1"/>
  <c r="BU79" i="1"/>
  <c r="BW79" i="1"/>
  <c r="BY79" i="1"/>
  <c r="CA79" i="1"/>
  <c r="CC79" i="1"/>
  <c r="CE79" i="1"/>
  <c r="CG79" i="1"/>
  <c r="CI79" i="1"/>
  <c r="CK79" i="1"/>
  <c r="CM79" i="1"/>
  <c r="CO79" i="1"/>
  <c r="BM80" i="1"/>
  <c r="BO80" i="1"/>
  <c r="BQ80" i="1"/>
  <c r="BS80" i="1"/>
  <c r="BU80" i="1"/>
  <c r="BW80" i="1"/>
  <c r="BY80" i="1"/>
  <c r="CA80" i="1"/>
  <c r="CC80" i="1"/>
  <c r="CE80" i="1"/>
  <c r="CG80" i="1"/>
  <c r="CI80" i="1"/>
  <c r="CK80" i="1"/>
  <c r="CM80" i="1"/>
  <c r="CO80" i="1"/>
  <c r="BM81" i="1"/>
  <c r="BO81" i="1"/>
  <c r="BQ81" i="1"/>
  <c r="BS81" i="1"/>
  <c r="BU81" i="1"/>
  <c r="BW81" i="1"/>
  <c r="BY81" i="1"/>
  <c r="CA81" i="1"/>
  <c r="CC81" i="1"/>
  <c r="CE81" i="1"/>
  <c r="CG81" i="1"/>
  <c r="CI81" i="1"/>
  <c r="CK81" i="1"/>
  <c r="CM81" i="1"/>
  <c r="CO81" i="1"/>
  <c r="BM82" i="1"/>
  <c r="BO82" i="1"/>
  <c r="BQ82" i="1"/>
  <c r="BS82" i="1"/>
  <c r="BU82" i="1"/>
  <c r="BW82" i="1"/>
  <c r="BY82" i="1"/>
  <c r="CA82" i="1"/>
  <c r="CC82" i="1"/>
  <c r="CE82" i="1"/>
  <c r="CG82" i="1"/>
  <c r="CI82" i="1"/>
  <c r="CK82" i="1"/>
  <c r="CM82" i="1"/>
  <c r="CO82" i="1"/>
  <c r="BM83" i="1"/>
  <c r="BO83" i="1"/>
  <c r="BQ83" i="1"/>
  <c r="BS83" i="1"/>
  <c r="BU83" i="1"/>
  <c r="BW83" i="1"/>
  <c r="BY83" i="1"/>
  <c r="CA83" i="1"/>
  <c r="CC83" i="1"/>
  <c r="CE83" i="1"/>
  <c r="CG83" i="1"/>
  <c r="CI83" i="1"/>
  <c r="CK83" i="1"/>
  <c r="CM83" i="1"/>
  <c r="CO83" i="1"/>
  <c r="BM84" i="1"/>
  <c r="BO84" i="1"/>
  <c r="BQ84" i="1"/>
  <c r="BS84" i="1"/>
  <c r="BU84" i="1"/>
  <c r="BW84" i="1"/>
  <c r="BY84" i="1"/>
  <c r="CA84" i="1"/>
  <c r="CC84" i="1"/>
  <c r="CE84" i="1"/>
  <c r="CG84" i="1"/>
  <c r="CI84" i="1"/>
  <c r="CK84" i="1"/>
  <c r="CM84" i="1"/>
  <c r="CO84" i="1"/>
  <c r="BM85" i="1"/>
  <c r="BO85" i="1"/>
  <c r="BQ85" i="1"/>
  <c r="BS85" i="1"/>
  <c r="BU85" i="1"/>
  <c r="BW85" i="1"/>
  <c r="BY85" i="1"/>
  <c r="CA85" i="1"/>
  <c r="CC85" i="1"/>
  <c r="CE85" i="1"/>
  <c r="CG85" i="1"/>
  <c r="CI85" i="1"/>
  <c r="CK85" i="1"/>
  <c r="CM85" i="1"/>
  <c r="CO85" i="1"/>
  <c r="BM86" i="1"/>
  <c r="BO86" i="1"/>
  <c r="BQ86" i="1"/>
  <c r="BS86" i="1"/>
  <c r="BU86" i="1"/>
  <c r="BW86" i="1"/>
  <c r="BY86" i="1"/>
  <c r="CA86" i="1"/>
  <c r="CC86" i="1"/>
  <c r="CE86" i="1"/>
  <c r="CG86" i="1"/>
  <c r="CI86" i="1"/>
  <c r="CK86" i="1"/>
  <c r="CM86" i="1"/>
  <c r="CO86" i="1"/>
  <c r="BM87" i="1"/>
  <c r="BO87" i="1"/>
  <c r="BQ87" i="1"/>
  <c r="BS87" i="1"/>
  <c r="BU87" i="1"/>
  <c r="BW87" i="1"/>
  <c r="BY87" i="1"/>
  <c r="CA87" i="1"/>
  <c r="CC87" i="1"/>
  <c r="CE87" i="1"/>
  <c r="CG87" i="1"/>
  <c r="CI87" i="1"/>
  <c r="CK87" i="1"/>
  <c r="CM87" i="1"/>
  <c r="CO87" i="1"/>
  <c r="BM88" i="1"/>
  <c r="BO88" i="1"/>
  <c r="BQ88" i="1"/>
  <c r="BS88" i="1"/>
  <c r="BU88" i="1"/>
  <c r="BW88" i="1"/>
  <c r="BY88" i="1"/>
  <c r="CA88" i="1"/>
  <c r="CC88" i="1"/>
  <c r="CE88" i="1"/>
  <c r="CG88" i="1"/>
  <c r="CI88" i="1"/>
  <c r="CK88" i="1"/>
  <c r="CM88" i="1"/>
  <c r="CO88" i="1"/>
  <c r="BM89" i="1"/>
  <c r="BO89" i="1"/>
  <c r="BQ89" i="1"/>
  <c r="BS89" i="1"/>
  <c r="BU89" i="1"/>
  <c r="BW89" i="1"/>
  <c r="BY89" i="1"/>
  <c r="CA89" i="1"/>
  <c r="CC89" i="1"/>
  <c r="CE89" i="1"/>
  <c r="CG89" i="1"/>
  <c r="CI89" i="1"/>
  <c r="CK89" i="1"/>
  <c r="CM89" i="1"/>
  <c r="CO89" i="1"/>
  <c r="BM90" i="1"/>
  <c r="BO90" i="1"/>
  <c r="BQ90" i="1"/>
  <c r="BS90" i="1"/>
  <c r="BU90" i="1"/>
  <c r="BW90" i="1"/>
  <c r="BY90" i="1"/>
  <c r="CA90" i="1"/>
  <c r="CC90" i="1"/>
  <c r="CE90" i="1"/>
  <c r="CG90" i="1"/>
  <c r="CI90" i="1"/>
  <c r="CK90" i="1"/>
  <c r="CM90" i="1"/>
  <c r="CO90" i="1"/>
  <c r="BM91" i="1"/>
  <c r="BO91" i="1"/>
  <c r="BQ91" i="1"/>
  <c r="BS91" i="1"/>
  <c r="BU91" i="1"/>
  <c r="BW91" i="1"/>
  <c r="BY91" i="1"/>
  <c r="CA91" i="1"/>
  <c r="CC91" i="1"/>
  <c r="CE91" i="1"/>
  <c r="CG91" i="1"/>
  <c r="CI91" i="1"/>
  <c r="CK91" i="1"/>
  <c r="CM91" i="1"/>
  <c r="CO91" i="1"/>
  <c r="BM92" i="1"/>
  <c r="BO92" i="1"/>
  <c r="BQ92" i="1"/>
  <c r="BS92" i="1"/>
  <c r="BU92" i="1"/>
  <c r="BW92" i="1"/>
  <c r="BY92" i="1"/>
  <c r="CA92" i="1"/>
  <c r="CC92" i="1"/>
  <c r="CE92" i="1"/>
  <c r="CG92" i="1"/>
  <c r="CI92" i="1"/>
  <c r="CK92" i="1"/>
  <c r="CM92" i="1"/>
  <c r="CO92" i="1"/>
  <c r="BM93" i="1"/>
  <c r="BO93" i="1"/>
  <c r="BQ93" i="1"/>
  <c r="BS93" i="1"/>
  <c r="BU93" i="1"/>
  <c r="BW93" i="1"/>
  <c r="BY93" i="1"/>
  <c r="CA93" i="1"/>
  <c r="CC93" i="1"/>
  <c r="CE93" i="1"/>
  <c r="CG93" i="1"/>
  <c r="CI93" i="1"/>
  <c r="CK93" i="1"/>
  <c r="CM93" i="1"/>
  <c r="CO93" i="1"/>
  <c r="BM94" i="1"/>
  <c r="BO94" i="1"/>
  <c r="BQ94" i="1"/>
  <c r="BS94" i="1"/>
  <c r="BU94" i="1"/>
  <c r="BW94" i="1"/>
  <c r="BY94" i="1"/>
  <c r="CA94" i="1"/>
  <c r="CC94" i="1"/>
  <c r="CE94" i="1"/>
  <c r="CG94" i="1"/>
  <c r="CI94" i="1"/>
  <c r="CK94" i="1"/>
  <c r="CM94" i="1"/>
  <c r="CO94" i="1"/>
  <c r="BM95" i="1"/>
  <c r="BO95" i="1"/>
  <c r="BQ95" i="1"/>
  <c r="BS95" i="1"/>
  <c r="BU95" i="1"/>
  <c r="BW95" i="1"/>
  <c r="BY95" i="1"/>
  <c r="CA95" i="1"/>
  <c r="CC95" i="1"/>
  <c r="CE95" i="1"/>
  <c r="CG95" i="1"/>
  <c r="CI95" i="1"/>
  <c r="CK95" i="1"/>
  <c r="CM95" i="1"/>
  <c r="CO95" i="1"/>
  <c r="BM96" i="1"/>
  <c r="BO96" i="1"/>
  <c r="BQ96" i="1"/>
  <c r="BS96" i="1"/>
  <c r="BU96" i="1"/>
  <c r="BW96" i="1"/>
  <c r="BY96" i="1"/>
  <c r="CA96" i="1"/>
  <c r="CC96" i="1"/>
  <c r="CE96" i="1"/>
  <c r="CG96" i="1"/>
  <c r="CI96" i="1"/>
  <c r="CK96" i="1"/>
  <c r="CM96" i="1"/>
  <c r="CO96" i="1"/>
  <c r="BM97" i="1"/>
  <c r="BO97" i="1"/>
  <c r="BQ97" i="1"/>
  <c r="BS97" i="1"/>
  <c r="BU97" i="1"/>
  <c r="BW97" i="1"/>
  <c r="BY97" i="1"/>
  <c r="CA97" i="1"/>
  <c r="CC97" i="1"/>
  <c r="CE97" i="1"/>
  <c r="CG97" i="1"/>
  <c r="CI97" i="1"/>
  <c r="CK97" i="1"/>
  <c r="CM97" i="1"/>
  <c r="CO97" i="1"/>
  <c r="BM98" i="1"/>
  <c r="BO98" i="1"/>
  <c r="BQ98" i="1"/>
  <c r="BS98" i="1"/>
  <c r="BU98" i="1"/>
  <c r="BW98" i="1"/>
  <c r="BY98" i="1"/>
  <c r="CA98" i="1"/>
  <c r="CC98" i="1"/>
  <c r="CE98" i="1"/>
  <c r="CG98" i="1"/>
  <c r="CI98" i="1"/>
  <c r="CK98" i="1"/>
  <c r="CM98" i="1"/>
  <c r="CO98" i="1"/>
  <c r="BM99" i="1"/>
  <c r="BO99" i="1"/>
  <c r="BQ99" i="1"/>
  <c r="BS99" i="1"/>
  <c r="BU99" i="1"/>
  <c r="BW99" i="1"/>
  <c r="BY99" i="1"/>
  <c r="CA99" i="1"/>
  <c r="CC99" i="1"/>
  <c r="CE99" i="1"/>
  <c r="CG99" i="1"/>
  <c r="CI99" i="1"/>
  <c r="CK99" i="1"/>
  <c r="CM99" i="1"/>
  <c r="CO99" i="1"/>
  <c r="BM100" i="1"/>
  <c r="BO100" i="1"/>
  <c r="BQ100" i="1"/>
  <c r="BS100" i="1"/>
  <c r="BU100" i="1"/>
  <c r="BW100" i="1"/>
  <c r="BY100" i="1"/>
  <c r="CA100" i="1"/>
  <c r="CC100" i="1"/>
  <c r="CE100" i="1"/>
  <c r="CG100" i="1"/>
  <c r="CI100" i="1"/>
  <c r="CK100" i="1"/>
  <c r="CM100" i="1"/>
  <c r="CO100" i="1"/>
  <c r="BM101" i="1"/>
  <c r="BO101" i="1"/>
  <c r="BQ101" i="1"/>
  <c r="BS101" i="1"/>
  <c r="BU101" i="1"/>
  <c r="BW101" i="1"/>
  <c r="BY101" i="1"/>
  <c r="CA101" i="1"/>
  <c r="CC101" i="1"/>
  <c r="CE101" i="1"/>
  <c r="CG101" i="1"/>
  <c r="CI101" i="1"/>
  <c r="CK101" i="1"/>
  <c r="CM101" i="1"/>
  <c r="CO101" i="1"/>
  <c r="BM102" i="1"/>
  <c r="BO102" i="1"/>
  <c r="BQ102" i="1"/>
  <c r="BS102" i="1"/>
  <c r="BU102" i="1"/>
  <c r="BW102" i="1"/>
  <c r="BY102" i="1"/>
  <c r="CA102" i="1"/>
  <c r="CC102" i="1"/>
  <c r="CE102" i="1"/>
  <c r="CG102" i="1"/>
  <c r="CI102" i="1"/>
  <c r="CK102" i="1"/>
  <c r="CM102" i="1"/>
  <c r="CO102" i="1"/>
  <c r="BM103" i="1"/>
  <c r="BO103" i="1"/>
  <c r="BQ103" i="1"/>
  <c r="BS103" i="1"/>
  <c r="BU103" i="1"/>
  <c r="BW103" i="1"/>
  <c r="BY103" i="1"/>
  <c r="CA103" i="1"/>
  <c r="CC103" i="1"/>
  <c r="CE103" i="1"/>
  <c r="CG103" i="1"/>
  <c r="CI103" i="1"/>
  <c r="CK103" i="1"/>
  <c r="CM103" i="1"/>
  <c r="CO103" i="1"/>
  <c r="BM104" i="1"/>
  <c r="BO104" i="1"/>
  <c r="BQ104" i="1"/>
  <c r="BS104" i="1"/>
  <c r="BU104" i="1"/>
  <c r="BW104" i="1"/>
  <c r="BY104" i="1"/>
  <c r="CA104" i="1"/>
  <c r="CC104" i="1"/>
  <c r="CE104" i="1"/>
  <c r="CG104" i="1"/>
  <c r="CI104" i="1"/>
  <c r="CK104" i="1"/>
  <c r="CM104" i="1"/>
  <c r="CO104" i="1"/>
  <c r="BM105" i="1"/>
  <c r="BO105" i="1"/>
  <c r="BQ105" i="1"/>
  <c r="BS105" i="1"/>
  <c r="BU105" i="1"/>
  <c r="BW105" i="1"/>
  <c r="BY105" i="1"/>
  <c r="CA105" i="1"/>
  <c r="CC105" i="1"/>
  <c r="CE105" i="1"/>
  <c r="CG105" i="1"/>
  <c r="CI105" i="1"/>
  <c r="CK105" i="1"/>
  <c r="CM105" i="1"/>
  <c r="CO105" i="1"/>
  <c r="BM106" i="1"/>
  <c r="BO106" i="1"/>
  <c r="BQ106" i="1"/>
  <c r="BS106" i="1"/>
  <c r="BU106" i="1"/>
  <c r="BW106" i="1"/>
  <c r="BY106" i="1"/>
  <c r="CA106" i="1"/>
  <c r="CC106" i="1"/>
  <c r="CE106" i="1"/>
  <c r="CG106" i="1"/>
  <c r="CI106" i="1"/>
  <c r="CK106" i="1"/>
  <c r="CM106" i="1"/>
  <c r="CO106" i="1"/>
  <c r="BM107" i="1"/>
  <c r="BO107" i="1"/>
  <c r="BQ107" i="1"/>
  <c r="BS107" i="1"/>
  <c r="BU107" i="1"/>
  <c r="BW107" i="1"/>
  <c r="BY107" i="1"/>
  <c r="CA107" i="1"/>
  <c r="CC107" i="1"/>
  <c r="CE107" i="1"/>
  <c r="CG107" i="1"/>
  <c r="CI107" i="1"/>
  <c r="CK107" i="1"/>
  <c r="CM107" i="1"/>
  <c r="CO107" i="1"/>
  <c r="BM108" i="1"/>
  <c r="BO108" i="1"/>
  <c r="BQ108" i="1"/>
  <c r="BS108" i="1"/>
  <c r="BU108" i="1"/>
  <c r="BW108" i="1"/>
  <c r="BY108" i="1"/>
  <c r="CA108" i="1"/>
  <c r="CC108" i="1"/>
  <c r="CE108" i="1"/>
  <c r="CG108" i="1"/>
  <c r="CI108" i="1"/>
  <c r="CK108" i="1"/>
  <c r="CM108" i="1"/>
  <c r="CO108" i="1"/>
  <c r="BM109" i="1"/>
  <c r="BO109" i="1"/>
  <c r="BQ109" i="1"/>
  <c r="BS109" i="1"/>
  <c r="BU109" i="1"/>
  <c r="BW109" i="1"/>
  <c r="BY109" i="1"/>
  <c r="CA109" i="1"/>
  <c r="CC109" i="1"/>
  <c r="CE109" i="1"/>
  <c r="CG109" i="1"/>
  <c r="CI109" i="1"/>
  <c r="CK109" i="1"/>
  <c r="CM109" i="1"/>
  <c r="CO109" i="1"/>
  <c r="BM110" i="1"/>
  <c r="BO110" i="1"/>
  <c r="BQ110" i="1"/>
  <c r="BS110" i="1"/>
  <c r="BU110" i="1"/>
  <c r="BW110" i="1"/>
  <c r="BY110" i="1"/>
  <c r="CA110" i="1"/>
  <c r="CC110" i="1"/>
  <c r="CE110" i="1"/>
  <c r="CG110" i="1"/>
  <c r="CI110" i="1"/>
  <c r="CK110" i="1"/>
  <c r="CM110" i="1"/>
  <c r="CO110" i="1"/>
  <c r="BM111" i="1"/>
  <c r="BO111" i="1"/>
  <c r="BQ111" i="1"/>
  <c r="BS111" i="1"/>
  <c r="BU111" i="1"/>
  <c r="BW111" i="1"/>
  <c r="BY111" i="1"/>
  <c r="CA111" i="1"/>
  <c r="CC111" i="1"/>
  <c r="CE111" i="1"/>
  <c r="CG111" i="1"/>
  <c r="CI111" i="1"/>
  <c r="CK111" i="1"/>
  <c r="CM111" i="1"/>
  <c r="CO111" i="1"/>
  <c r="BM112" i="1"/>
  <c r="BO112" i="1"/>
  <c r="BQ112" i="1"/>
  <c r="BS112" i="1"/>
  <c r="BU112" i="1"/>
  <c r="BW112" i="1"/>
  <c r="BY112" i="1"/>
  <c r="CA112" i="1"/>
  <c r="CC112" i="1"/>
  <c r="CE112" i="1"/>
  <c r="CG112" i="1"/>
  <c r="CI112" i="1"/>
  <c r="CK112" i="1"/>
  <c r="CM112" i="1"/>
  <c r="CO112" i="1"/>
  <c r="BM113" i="1"/>
  <c r="BO113" i="1"/>
  <c r="BQ113" i="1"/>
  <c r="BS113" i="1"/>
  <c r="BU113" i="1"/>
  <c r="BW113" i="1"/>
  <c r="BY113" i="1"/>
  <c r="CA113" i="1"/>
  <c r="CC113" i="1"/>
  <c r="CE113" i="1"/>
  <c r="CG113" i="1"/>
  <c r="CI113" i="1"/>
  <c r="CK113" i="1"/>
  <c r="CM113" i="1"/>
  <c r="CO113" i="1"/>
  <c r="BM114" i="1"/>
  <c r="BO114" i="1"/>
  <c r="BQ114" i="1"/>
  <c r="BS114" i="1"/>
  <c r="BU114" i="1"/>
  <c r="BW114" i="1"/>
  <c r="BY114" i="1"/>
  <c r="CA114" i="1"/>
  <c r="CC114" i="1"/>
  <c r="CE114" i="1"/>
  <c r="CG114" i="1"/>
  <c r="CI114" i="1"/>
  <c r="CK114" i="1"/>
  <c r="CM114" i="1"/>
  <c r="CO114" i="1"/>
  <c r="BM115" i="1"/>
  <c r="BO115" i="1"/>
  <c r="BQ115" i="1"/>
  <c r="BS115" i="1"/>
  <c r="BU115" i="1"/>
  <c r="BW115" i="1"/>
  <c r="BY115" i="1"/>
  <c r="CA115" i="1"/>
  <c r="CC115" i="1"/>
  <c r="CE115" i="1"/>
  <c r="CG115" i="1"/>
  <c r="CI115" i="1"/>
  <c r="CK115" i="1"/>
  <c r="CM115" i="1"/>
  <c r="CO115" i="1"/>
  <c r="BM116" i="1"/>
  <c r="BO116" i="1"/>
  <c r="BQ116" i="1"/>
  <c r="BS116" i="1"/>
  <c r="BU116" i="1"/>
  <c r="BW116" i="1"/>
  <c r="BY116" i="1"/>
  <c r="CA116" i="1"/>
  <c r="CC116" i="1"/>
  <c r="CE116" i="1"/>
  <c r="CG116" i="1"/>
  <c r="CI116" i="1"/>
  <c r="CK116" i="1"/>
  <c r="CM116" i="1"/>
  <c r="CO116" i="1"/>
  <c r="BM117" i="1"/>
  <c r="BO117" i="1"/>
  <c r="BQ117" i="1"/>
  <c r="BS117" i="1"/>
  <c r="BU117" i="1"/>
  <c r="BW117" i="1"/>
  <c r="BY117" i="1"/>
  <c r="CA117" i="1"/>
  <c r="CC117" i="1"/>
  <c r="CE117" i="1"/>
  <c r="CG117" i="1"/>
  <c r="CI117" i="1"/>
  <c r="CK117" i="1"/>
  <c r="CM117" i="1"/>
  <c r="CO117" i="1"/>
  <c r="BM118" i="1"/>
  <c r="BO118" i="1"/>
  <c r="BQ118" i="1"/>
  <c r="BS118" i="1"/>
  <c r="BU118" i="1"/>
  <c r="BW118" i="1"/>
  <c r="BY118" i="1"/>
  <c r="CA118" i="1"/>
  <c r="CC118" i="1"/>
  <c r="CE118" i="1"/>
  <c r="CG118" i="1"/>
  <c r="CI118" i="1"/>
  <c r="CK118" i="1"/>
  <c r="CM118" i="1"/>
  <c r="CO118" i="1"/>
  <c r="BM119" i="1"/>
  <c r="BO119" i="1"/>
  <c r="BQ119" i="1"/>
  <c r="BS119" i="1"/>
  <c r="BU119" i="1"/>
  <c r="BW119" i="1"/>
  <c r="BY119" i="1"/>
  <c r="CA119" i="1"/>
  <c r="CC119" i="1"/>
  <c r="CE119" i="1"/>
  <c r="CG119" i="1"/>
  <c r="CI119" i="1"/>
  <c r="CK119" i="1"/>
  <c r="CM119" i="1"/>
  <c r="CO119" i="1"/>
  <c r="BM120" i="1"/>
  <c r="BO120" i="1"/>
  <c r="BQ120" i="1"/>
  <c r="BS120" i="1"/>
  <c r="BU120" i="1"/>
  <c r="BW120" i="1"/>
  <c r="BY120" i="1"/>
  <c r="CA120" i="1"/>
  <c r="CC120" i="1"/>
  <c r="CE120" i="1"/>
  <c r="CG120" i="1"/>
  <c r="CI120" i="1"/>
  <c r="CK120" i="1"/>
  <c r="CM120" i="1"/>
  <c r="CO120" i="1"/>
  <c r="BM121" i="1"/>
  <c r="BO121" i="1"/>
  <c r="BQ121" i="1"/>
  <c r="BS121" i="1"/>
  <c r="BU121" i="1"/>
  <c r="BW121" i="1"/>
  <c r="BY121" i="1"/>
  <c r="CA121" i="1"/>
  <c r="CC121" i="1"/>
  <c r="CE121" i="1"/>
  <c r="CG121" i="1"/>
  <c r="CI121" i="1"/>
  <c r="CK121" i="1"/>
  <c r="CM121" i="1"/>
  <c r="CO121" i="1"/>
  <c r="BM122" i="1"/>
  <c r="BO122" i="1"/>
  <c r="BQ122" i="1"/>
  <c r="BS122" i="1"/>
  <c r="BU122" i="1"/>
  <c r="BW122" i="1"/>
  <c r="BY122" i="1"/>
  <c r="CA122" i="1"/>
  <c r="CC122" i="1"/>
  <c r="CE122" i="1"/>
  <c r="CG122" i="1"/>
  <c r="CI122" i="1"/>
  <c r="CK122" i="1"/>
  <c r="CM122" i="1"/>
  <c r="CO122" i="1"/>
  <c r="BM123" i="1"/>
  <c r="BO123" i="1"/>
  <c r="BQ123" i="1"/>
  <c r="BS123" i="1"/>
  <c r="BU123" i="1"/>
  <c r="BW123" i="1"/>
  <c r="BY123" i="1"/>
  <c r="CA123" i="1"/>
  <c r="CC123" i="1"/>
  <c r="CE123" i="1"/>
  <c r="CG123" i="1"/>
  <c r="CI123" i="1"/>
  <c r="CK123" i="1"/>
  <c r="CM123" i="1"/>
  <c r="CO123" i="1"/>
  <c r="BM124" i="1"/>
  <c r="BO124" i="1"/>
  <c r="BQ124" i="1"/>
  <c r="BS124" i="1"/>
  <c r="BU124" i="1"/>
  <c r="BW124" i="1"/>
  <c r="BY124" i="1"/>
  <c r="CA124" i="1"/>
  <c r="CC124" i="1"/>
  <c r="CE124" i="1"/>
  <c r="CG124" i="1"/>
  <c r="CI124" i="1"/>
  <c r="CK124" i="1"/>
  <c r="CM124" i="1"/>
  <c r="CO124" i="1"/>
  <c r="BM125" i="1"/>
  <c r="BO125" i="1"/>
  <c r="BQ125" i="1"/>
  <c r="BS125" i="1"/>
  <c r="BU125" i="1"/>
  <c r="BW125" i="1"/>
  <c r="BY125" i="1"/>
  <c r="CA125" i="1"/>
  <c r="CC125" i="1"/>
  <c r="CE125" i="1"/>
  <c r="CG125" i="1"/>
  <c r="CI125" i="1"/>
  <c r="CK125" i="1"/>
  <c r="CM125" i="1"/>
  <c r="CO125" i="1"/>
  <c r="BM126" i="1"/>
  <c r="BO126" i="1"/>
  <c r="BQ126" i="1"/>
  <c r="BS126" i="1"/>
  <c r="BU126" i="1"/>
  <c r="BW126" i="1"/>
  <c r="BY126" i="1"/>
  <c r="CA126" i="1"/>
  <c r="CC126" i="1"/>
  <c r="CE126" i="1"/>
  <c r="CG126" i="1"/>
  <c r="CI126" i="1"/>
  <c r="CK126" i="1"/>
  <c r="CM126" i="1"/>
  <c r="CO126" i="1"/>
  <c r="BM127" i="1"/>
  <c r="BO127" i="1"/>
  <c r="BQ127" i="1"/>
  <c r="BS127" i="1"/>
  <c r="BU127" i="1"/>
  <c r="BW127" i="1"/>
  <c r="BY127" i="1"/>
  <c r="CA127" i="1"/>
  <c r="CC127" i="1"/>
  <c r="CE127" i="1"/>
  <c r="CG127" i="1"/>
  <c r="CI127" i="1"/>
  <c r="CK127" i="1"/>
  <c r="CM127" i="1"/>
  <c r="CO127" i="1"/>
  <c r="BM128" i="1"/>
  <c r="BO128" i="1"/>
  <c r="BQ128" i="1"/>
  <c r="BS128" i="1"/>
  <c r="BU128" i="1"/>
  <c r="BW128" i="1"/>
  <c r="BY128" i="1"/>
  <c r="CA128" i="1"/>
  <c r="CC128" i="1"/>
  <c r="CE128" i="1"/>
  <c r="CG128" i="1"/>
  <c r="CI128" i="1"/>
  <c r="CK128" i="1"/>
  <c r="CM128" i="1"/>
  <c r="CO128" i="1"/>
  <c r="BM129" i="1"/>
  <c r="BO129" i="1"/>
  <c r="BQ129" i="1"/>
  <c r="BS129" i="1"/>
  <c r="BU129" i="1"/>
  <c r="BW129" i="1"/>
  <c r="BY129" i="1"/>
  <c r="CA129" i="1"/>
  <c r="CC129" i="1"/>
  <c r="CE129" i="1"/>
  <c r="CG129" i="1"/>
  <c r="CI129" i="1"/>
  <c r="CK129" i="1"/>
  <c r="CM129" i="1"/>
  <c r="CO129" i="1"/>
  <c r="BM130" i="1"/>
  <c r="BO130" i="1"/>
  <c r="BQ130" i="1"/>
  <c r="BS130" i="1"/>
  <c r="BU130" i="1"/>
  <c r="BW130" i="1"/>
  <c r="BY130" i="1"/>
  <c r="CA130" i="1"/>
  <c r="CC130" i="1"/>
  <c r="CE130" i="1"/>
  <c r="CG130" i="1"/>
  <c r="CI130" i="1"/>
  <c r="CK130" i="1"/>
  <c r="CM130" i="1"/>
  <c r="CO130" i="1"/>
  <c r="BM131" i="1"/>
  <c r="BO131" i="1"/>
  <c r="BQ131" i="1"/>
  <c r="BS131" i="1"/>
  <c r="BU131" i="1"/>
  <c r="BW131" i="1"/>
  <c r="BY131" i="1"/>
  <c r="CA131" i="1"/>
  <c r="CC131" i="1"/>
  <c r="CE131" i="1"/>
  <c r="CG131" i="1"/>
  <c r="CI131" i="1"/>
  <c r="CK131" i="1"/>
  <c r="CM131" i="1"/>
  <c r="CO131" i="1"/>
  <c r="BM132" i="1"/>
  <c r="BO132" i="1"/>
  <c r="BQ132" i="1"/>
  <c r="BS132" i="1"/>
  <c r="BU132" i="1"/>
  <c r="BW132" i="1"/>
  <c r="BY132" i="1"/>
  <c r="CA132" i="1"/>
  <c r="CC132" i="1"/>
  <c r="CE132" i="1"/>
  <c r="CG132" i="1"/>
  <c r="CI132" i="1"/>
  <c r="CK132" i="1"/>
  <c r="CM132" i="1"/>
  <c r="CO132" i="1"/>
  <c r="BM133" i="1"/>
  <c r="BO133" i="1"/>
  <c r="BQ133" i="1"/>
  <c r="BS133" i="1"/>
  <c r="BU133" i="1"/>
  <c r="BW133" i="1"/>
  <c r="BY133" i="1"/>
  <c r="CA133" i="1"/>
  <c r="CC133" i="1"/>
  <c r="CE133" i="1"/>
  <c r="CG133" i="1"/>
  <c r="CI133" i="1"/>
  <c r="CK133" i="1"/>
  <c r="CM133" i="1"/>
  <c r="CO133" i="1"/>
  <c r="BM134" i="1"/>
  <c r="BO134" i="1"/>
  <c r="BQ134" i="1"/>
  <c r="BS134" i="1"/>
  <c r="BU134" i="1"/>
  <c r="BW134" i="1"/>
  <c r="BY134" i="1"/>
  <c r="CA134" i="1"/>
  <c r="CC134" i="1"/>
  <c r="CE134" i="1"/>
  <c r="CG134" i="1"/>
  <c r="CI134" i="1"/>
  <c r="CK134" i="1"/>
  <c r="CM134" i="1"/>
  <c r="CO134" i="1"/>
  <c r="BM135" i="1"/>
  <c r="BO135" i="1"/>
  <c r="BQ135" i="1"/>
  <c r="BS135" i="1"/>
  <c r="BU135" i="1"/>
  <c r="BW135" i="1"/>
  <c r="BY135" i="1"/>
  <c r="CA135" i="1"/>
  <c r="CC135" i="1"/>
  <c r="CE135" i="1"/>
  <c r="CG135" i="1"/>
  <c r="CI135" i="1"/>
  <c r="CK135" i="1"/>
  <c r="CM135" i="1"/>
  <c r="CO135" i="1"/>
  <c r="BM136" i="1"/>
  <c r="BO136" i="1"/>
  <c r="BQ136" i="1"/>
  <c r="BS136" i="1"/>
  <c r="BU136" i="1"/>
  <c r="BW136" i="1"/>
  <c r="BY136" i="1"/>
  <c r="CA136" i="1"/>
  <c r="CC136" i="1"/>
  <c r="CE136" i="1"/>
  <c r="CG136" i="1"/>
  <c r="CI136" i="1"/>
  <c r="CK136" i="1"/>
  <c r="CM136" i="1"/>
  <c r="CO136" i="1"/>
  <c r="BM137" i="1"/>
  <c r="BO137" i="1"/>
  <c r="BQ137" i="1"/>
  <c r="BS137" i="1"/>
  <c r="BU137" i="1"/>
  <c r="BW137" i="1"/>
  <c r="BY137" i="1"/>
  <c r="CA137" i="1"/>
  <c r="CC137" i="1"/>
  <c r="CE137" i="1"/>
  <c r="CG137" i="1"/>
  <c r="CI137" i="1"/>
  <c r="CK137" i="1"/>
  <c r="CM137" i="1"/>
  <c r="CO137" i="1"/>
  <c r="BM138" i="1"/>
  <c r="BO138" i="1"/>
  <c r="BQ138" i="1"/>
  <c r="BS138" i="1"/>
  <c r="BU138" i="1"/>
  <c r="BW138" i="1"/>
  <c r="BY138" i="1"/>
  <c r="CA138" i="1"/>
  <c r="CC138" i="1"/>
  <c r="CE138" i="1"/>
  <c r="CG138" i="1"/>
  <c r="CI138" i="1"/>
  <c r="CK138" i="1"/>
  <c r="CM138" i="1"/>
  <c r="CO138" i="1"/>
  <c r="BM139" i="1"/>
  <c r="BO139" i="1"/>
  <c r="BQ139" i="1"/>
  <c r="BS139" i="1"/>
  <c r="BU139" i="1"/>
  <c r="BW139" i="1"/>
  <c r="BY139" i="1"/>
  <c r="CA139" i="1"/>
  <c r="CC139" i="1"/>
  <c r="CE139" i="1"/>
  <c r="CG139" i="1"/>
  <c r="CI139" i="1"/>
  <c r="CK139" i="1"/>
  <c r="CM139" i="1"/>
  <c r="CO139" i="1"/>
  <c r="BM140" i="1"/>
  <c r="BO140" i="1"/>
  <c r="BQ140" i="1"/>
  <c r="BS140" i="1"/>
  <c r="BU140" i="1"/>
  <c r="BW140" i="1"/>
  <c r="BY140" i="1"/>
  <c r="CA140" i="1"/>
  <c r="CC140" i="1"/>
  <c r="CE140" i="1"/>
  <c r="CG140" i="1"/>
  <c r="CI140" i="1"/>
  <c r="CK140" i="1"/>
  <c r="CM140" i="1"/>
  <c r="CO140" i="1"/>
  <c r="BM141" i="1"/>
  <c r="BO141" i="1"/>
  <c r="BQ141" i="1"/>
  <c r="BS141" i="1"/>
  <c r="BU141" i="1"/>
  <c r="BW141" i="1"/>
  <c r="BY141" i="1"/>
  <c r="CA141" i="1"/>
  <c r="CC141" i="1"/>
  <c r="CE141" i="1"/>
  <c r="CG141" i="1"/>
  <c r="CI141" i="1"/>
  <c r="CK141" i="1"/>
  <c r="CM141" i="1"/>
  <c r="CO141" i="1"/>
  <c r="BM142" i="1"/>
  <c r="BO142" i="1"/>
  <c r="BQ142" i="1"/>
  <c r="BS142" i="1"/>
  <c r="BU142" i="1"/>
  <c r="BW142" i="1"/>
  <c r="BY142" i="1"/>
  <c r="CA142" i="1"/>
  <c r="CC142" i="1"/>
  <c r="CE142" i="1"/>
  <c r="CG142" i="1"/>
  <c r="CI142" i="1"/>
  <c r="CK142" i="1"/>
  <c r="CM142" i="1"/>
  <c r="CO142" i="1"/>
  <c r="BM143" i="1"/>
  <c r="BO143" i="1"/>
  <c r="BQ143" i="1"/>
  <c r="BS143" i="1"/>
  <c r="BU143" i="1"/>
  <c r="BW143" i="1"/>
  <c r="BY143" i="1"/>
  <c r="CA143" i="1"/>
  <c r="CC143" i="1"/>
  <c r="CE143" i="1"/>
  <c r="CG143" i="1"/>
  <c r="CI143" i="1"/>
  <c r="CK143" i="1"/>
  <c r="CM143" i="1"/>
  <c r="CO143" i="1"/>
  <c r="BM144" i="1"/>
  <c r="BO144" i="1"/>
  <c r="BQ144" i="1"/>
  <c r="BS144" i="1"/>
  <c r="BU144" i="1"/>
  <c r="BW144" i="1"/>
  <c r="BY144" i="1"/>
  <c r="CA144" i="1"/>
  <c r="CC144" i="1"/>
  <c r="CE144" i="1"/>
  <c r="CG144" i="1"/>
  <c r="CI144" i="1"/>
  <c r="CK144" i="1"/>
  <c r="CM144" i="1"/>
  <c r="CO144" i="1"/>
  <c r="BM145" i="1"/>
  <c r="BO145" i="1"/>
  <c r="BQ145" i="1"/>
  <c r="BS145" i="1"/>
  <c r="BU145" i="1"/>
  <c r="BW145" i="1"/>
  <c r="BY145" i="1"/>
  <c r="CA145" i="1"/>
  <c r="CC145" i="1"/>
  <c r="CE145" i="1"/>
  <c r="CG145" i="1"/>
  <c r="CI145" i="1"/>
  <c r="CK145" i="1"/>
  <c r="CM145" i="1"/>
  <c r="CO145" i="1"/>
  <c r="BM146" i="1"/>
  <c r="BO146" i="1"/>
  <c r="BQ146" i="1"/>
  <c r="BS146" i="1"/>
  <c r="BU146" i="1"/>
  <c r="BW146" i="1"/>
  <c r="BY146" i="1"/>
  <c r="CA146" i="1"/>
  <c r="CC146" i="1"/>
  <c r="CE146" i="1"/>
  <c r="CG146" i="1"/>
  <c r="CI146" i="1"/>
  <c r="CK146" i="1"/>
  <c r="CM146" i="1"/>
  <c r="CO146" i="1"/>
  <c r="BM147" i="1"/>
  <c r="BO147" i="1"/>
  <c r="BQ147" i="1"/>
  <c r="BS147" i="1"/>
  <c r="BU147" i="1"/>
  <c r="BW147" i="1"/>
  <c r="BY147" i="1"/>
  <c r="CA147" i="1"/>
  <c r="CC147" i="1"/>
  <c r="CE147" i="1"/>
  <c r="CG147" i="1"/>
  <c r="CI147" i="1"/>
  <c r="CK147" i="1"/>
  <c r="CM147" i="1"/>
  <c r="CO147" i="1"/>
  <c r="BM148" i="1"/>
  <c r="BO148" i="1"/>
  <c r="BQ148" i="1"/>
  <c r="BS148" i="1"/>
  <c r="BU148" i="1"/>
  <c r="BW148" i="1"/>
  <c r="BY148" i="1"/>
  <c r="CA148" i="1"/>
  <c r="CC148" i="1"/>
  <c r="CE148" i="1"/>
  <c r="CG148" i="1"/>
  <c r="CI148" i="1"/>
  <c r="CK148" i="1"/>
  <c r="CM148" i="1"/>
  <c r="CO148" i="1"/>
  <c r="BM149" i="1"/>
  <c r="BO149" i="1"/>
  <c r="BQ149" i="1"/>
  <c r="BS149" i="1"/>
  <c r="BU149" i="1"/>
  <c r="BW149" i="1"/>
  <c r="BY149" i="1"/>
  <c r="CA149" i="1"/>
  <c r="CC149" i="1"/>
  <c r="CE149" i="1"/>
  <c r="CG149" i="1"/>
  <c r="CI149" i="1"/>
  <c r="CK149" i="1"/>
  <c r="CM149" i="1"/>
  <c r="CO149" i="1"/>
  <c r="BM150" i="1"/>
  <c r="BO150" i="1"/>
  <c r="BQ150" i="1"/>
  <c r="BS150" i="1"/>
  <c r="BU150" i="1"/>
  <c r="BW150" i="1"/>
  <c r="BY150" i="1"/>
  <c r="CA150" i="1"/>
  <c r="CC150" i="1"/>
  <c r="CE150" i="1"/>
  <c r="CG150" i="1"/>
  <c r="CI150" i="1"/>
  <c r="CK150" i="1"/>
  <c r="CM150" i="1"/>
  <c r="CO150" i="1"/>
  <c r="BM151" i="1"/>
  <c r="BO151" i="1"/>
  <c r="BQ151" i="1"/>
  <c r="BS151" i="1"/>
  <c r="BU151" i="1"/>
  <c r="BW151" i="1"/>
  <c r="BY151" i="1"/>
  <c r="CA151" i="1"/>
  <c r="CC151" i="1"/>
  <c r="CE151" i="1"/>
  <c r="CG151" i="1"/>
  <c r="CI151" i="1"/>
  <c r="CK151" i="1"/>
  <c r="CM151" i="1"/>
  <c r="CO151" i="1"/>
  <c r="BM152" i="1"/>
  <c r="BO152" i="1"/>
  <c r="BQ152" i="1"/>
  <c r="BS152" i="1"/>
  <c r="BU152" i="1"/>
  <c r="BW152" i="1"/>
  <c r="BY152" i="1"/>
  <c r="CA152" i="1"/>
  <c r="CC152" i="1"/>
  <c r="CE152" i="1"/>
  <c r="CG152" i="1"/>
  <c r="CI152" i="1"/>
  <c r="CK152" i="1"/>
  <c r="CM152" i="1"/>
  <c r="CO152" i="1"/>
  <c r="BM153" i="1"/>
  <c r="BO153" i="1"/>
  <c r="BQ153" i="1"/>
  <c r="BS153" i="1"/>
  <c r="BU153" i="1"/>
  <c r="BW153" i="1"/>
  <c r="BY153" i="1"/>
  <c r="CA153" i="1"/>
  <c r="CC153" i="1"/>
  <c r="CE153" i="1"/>
  <c r="CG153" i="1"/>
  <c r="CI153" i="1"/>
  <c r="CK153" i="1"/>
  <c r="CM153" i="1"/>
  <c r="CO153" i="1"/>
  <c r="BM154" i="1"/>
  <c r="BO154" i="1"/>
  <c r="BQ154" i="1"/>
  <c r="BS154" i="1"/>
  <c r="BU154" i="1"/>
  <c r="BW154" i="1"/>
  <c r="BY154" i="1"/>
  <c r="CA154" i="1"/>
  <c r="CC154" i="1"/>
  <c r="CE154" i="1"/>
  <c r="CG154" i="1"/>
  <c r="CI154" i="1"/>
  <c r="CK154" i="1"/>
  <c r="CM154" i="1"/>
  <c r="CO154" i="1"/>
  <c r="BM155" i="1"/>
  <c r="BO155" i="1"/>
  <c r="BQ155" i="1"/>
  <c r="BS155" i="1"/>
  <c r="BU155" i="1"/>
  <c r="BW155" i="1"/>
  <c r="BY155" i="1"/>
  <c r="CA155" i="1"/>
  <c r="CC155" i="1"/>
  <c r="CE155" i="1"/>
  <c r="CG155" i="1"/>
  <c r="CI155" i="1"/>
  <c r="CK155" i="1"/>
  <c r="CM155" i="1"/>
  <c r="CO155" i="1"/>
  <c r="BM156" i="1"/>
  <c r="BO156" i="1"/>
  <c r="BQ156" i="1"/>
  <c r="BS156" i="1"/>
  <c r="BU156" i="1"/>
  <c r="BW156" i="1"/>
  <c r="BY156" i="1"/>
  <c r="CA156" i="1"/>
  <c r="CC156" i="1"/>
  <c r="CE156" i="1"/>
  <c r="CG156" i="1"/>
  <c r="CI156" i="1"/>
  <c r="CK156" i="1"/>
  <c r="CM156" i="1"/>
  <c r="CO156" i="1"/>
  <c r="BM157" i="1"/>
  <c r="BO157" i="1"/>
  <c r="BQ157" i="1"/>
  <c r="BS157" i="1"/>
  <c r="BU157" i="1"/>
  <c r="BW157" i="1"/>
  <c r="BY157" i="1"/>
  <c r="CA157" i="1"/>
  <c r="CC157" i="1"/>
  <c r="CE157" i="1"/>
  <c r="CG157" i="1"/>
  <c r="CI157" i="1"/>
  <c r="CK157" i="1"/>
  <c r="CM157" i="1"/>
  <c r="CO157" i="1"/>
  <c r="BM158" i="1"/>
  <c r="BO158" i="1"/>
  <c r="BQ158" i="1"/>
  <c r="BS158" i="1"/>
  <c r="BU158" i="1"/>
  <c r="BW158" i="1"/>
  <c r="BY158" i="1"/>
  <c r="CA158" i="1"/>
  <c r="CC158" i="1"/>
  <c r="CE158" i="1"/>
  <c r="CG158" i="1"/>
  <c r="CI158" i="1"/>
  <c r="CK158" i="1"/>
  <c r="CM158" i="1"/>
  <c r="CO158" i="1"/>
  <c r="BM159" i="1"/>
  <c r="BO159" i="1"/>
  <c r="BQ159" i="1"/>
  <c r="BS159" i="1"/>
  <c r="BU159" i="1"/>
  <c r="BW159" i="1"/>
  <c r="BY159" i="1"/>
  <c r="CA159" i="1"/>
  <c r="CC159" i="1"/>
  <c r="CE159" i="1"/>
  <c r="CG159" i="1"/>
  <c r="CI159" i="1"/>
  <c r="CK159" i="1"/>
  <c r="CM159" i="1"/>
  <c r="CO159" i="1"/>
  <c r="BM160" i="1"/>
  <c r="BO160" i="1"/>
  <c r="BQ160" i="1"/>
  <c r="BS160" i="1"/>
  <c r="BU160" i="1"/>
  <c r="BW160" i="1"/>
  <c r="BY160" i="1"/>
  <c r="CA160" i="1"/>
  <c r="CC160" i="1"/>
  <c r="CE160" i="1"/>
  <c r="CG160" i="1"/>
  <c r="CI160" i="1"/>
  <c r="CK160" i="1"/>
  <c r="CM160" i="1"/>
  <c r="CO160" i="1"/>
  <c r="BM161" i="1"/>
  <c r="BO161" i="1"/>
  <c r="BQ161" i="1"/>
  <c r="BS161" i="1"/>
  <c r="BU161" i="1"/>
  <c r="BW161" i="1"/>
  <c r="BY161" i="1"/>
  <c r="CA161" i="1"/>
  <c r="CC161" i="1"/>
  <c r="CE161" i="1"/>
  <c r="CG161" i="1"/>
  <c r="CI161" i="1"/>
  <c r="CK161" i="1"/>
  <c r="CM161" i="1"/>
  <c r="CO161" i="1"/>
  <c r="BM162" i="1"/>
  <c r="BO162" i="1"/>
  <c r="BQ162" i="1"/>
  <c r="BS162" i="1"/>
  <c r="BU162" i="1"/>
  <c r="BW162" i="1"/>
  <c r="BY162" i="1"/>
  <c r="CA162" i="1"/>
  <c r="CC162" i="1"/>
  <c r="CE162" i="1"/>
  <c r="CG162" i="1"/>
  <c r="CI162" i="1"/>
  <c r="CK162" i="1"/>
  <c r="CM162" i="1"/>
  <c r="CO162" i="1"/>
  <c r="BM163" i="1"/>
  <c r="BO163" i="1"/>
  <c r="BQ163" i="1"/>
  <c r="BS163" i="1"/>
  <c r="BU163" i="1"/>
  <c r="BW163" i="1"/>
  <c r="BY163" i="1"/>
  <c r="CA163" i="1"/>
  <c r="CC163" i="1"/>
  <c r="CE163" i="1"/>
  <c r="CG163" i="1"/>
  <c r="CI163" i="1"/>
  <c r="CK163" i="1"/>
  <c r="CM163" i="1"/>
  <c r="CO163" i="1"/>
  <c r="BM164" i="1"/>
  <c r="BO164" i="1"/>
  <c r="BQ164" i="1"/>
  <c r="BS164" i="1"/>
  <c r="BU164" i="1"/>
  <c r="BW164" i="1"/>
  <c r="BY164" i="1"/>
  <c r="CA164" i="1"/>
  <c r="CC164" i="1"/>
  <c r="CE164" i="1"/>
  <c r="CG164" i="1"/>
  <c r="CI164" i="1"/>
  <c r="CK164" i="1"/>
  <c r="CM164" i="1"/>
  <c r="CO164" i="1"/>
  <c r="BM165" i="1"/>
  <c r="BO165" i="1"/>
  <c r="BQ165" i="1"/>
  <c r="BS165" i="1"/>
  <c r="BU165" i="1"/>
  <c r="BW165" i="1"/>
  <c r="BY165" i="1"/>
  <c r="CA165" i="1"/>
  <c r="CC165" i="1"/>
  <c r="CE165" i="1"/>
  <c r="CG165" i="1"/>
  <c r="CI165" i="1"/>
  <c r="CK165" i="1"/>
  <c r="CM165" i="1"/>
  <c r="CO165" i="1"/>
  <c r="BM166" i="1"/>
  <c r="BO166" i="1"/>
  <c r="BQ166" i="1"/>
  <c r="BS166" i="1"/>
  <c r="BU166" i="1"/>
  <c r="BW166" i="1"/>
  <c r="BY166" i="1"/>
  <c r="CA166" i="1"/>
  <c r="CC166" i="1"/>
  <c r="CE166" i="1"/>
  <c r="CG166" i="1"/>
  <c r="CI166" i="1"/>
  <c r="CK166" i="1"/>
  <c r="CM166" i="1"/>
  <c r="CO166" i="1"/>
  <c r="BM167" i="1"/>
  <c r="BO167" i="1"/>
  <c r="BQ167" i="1"/>
  <c r="BS167" i="1"/>
  <c r="BU167" i="1"/>
  <c r="BW167" i="1"/>
  <c r="BY167" i="1"/>
  <c r="CA167" i="1"/>
  <c r="CC167" i="1"/>
  <c r="CE167" i="1"/>
  <c r="CG167" i="1"/>
  <c r="CI167" i="1"/>
  <c r="CK167" i="1"/>
  <c r="CM167" i="1"/>
  <c r="CO167" i="1"/>
  <c r="BM168" i="1"/>
  <c r="BO168" i="1"/>
  <c r="BQ168" i="1"/>
  <c r="BS168" i="1"/>
  <c r="BU168" i="1"/>
  <c r="BW168" i="1"/>
  <c r="BY168" i="1"/>
  <c r="CA168" i="1"/>
  <c r="CC168" i="1"/>
  <c r="CE168" i="1"/>
  <c r="CG168" i="1"/>
  <c r="CI168" i="1"/>
  <c r="CK168" i="1"/>
  <c r="CM168" i="1"/>
  <c r="CO168" i="1"/>
  <c r="BM169" i="1"/>
  <c r="BO169" i="1"/>
  <c r="BQ169" i="1"/>
  <c r="BS169" i="1"/>
  <c r="BU169" i="1"/>
  <c r="BW169" i="1"/>
  <c r="BY169" i="1"/>
  <c r="CA169" i="1"/>
  <c r="CC169" i="1"/>
  <c r="CE169" i="1"/>
  <c r="CG169" i="1"/>
  <c r="CI169" i="1"/>
  <c r="CK169" i="1"/>
  <c r="CM169" i="1"/>
  <c r="CO169" i="1"/>
  <c r="BM170" i="1"/>
  <c r="BO170" i="1"/>
  <c r="BQ170" i="1"/>
  <c r="BS170" i="1"/>
  <c r="BU170" i="1"/>
  <c r="BW170" i="1"/>
  <c r="BY170" i="1"/>
  <c r="CA170" i="1"/>
  <c r="CC170" i="1"/>
  <c r="CE170" i="1"/>
  <c r="CG170" i="1"/>
  <c r="CI170" i="1"/>
  <c r="CK170" i="1"/>
  <c r="CM170" i="1"/>
  <c r="CO170" i="1"/>
  <c r="BM171" i="1"/>
  <c r="BO171" i="1"/>
  <c r="BQ171" i="1"/>
  <c r="BS171" i="1"/>
  <c r="BU171" i="1"/>
  <c r="BW171" i="1"/>
  <c r="BY171" i="1"/>
  <c r="CA171" i="1"/>
  <c r="CC171" i="1"/>
  <c r="CE171" i="1"/>
  <c r="CG171" i="1"/>
  <c r="CI171" i="1"/>
  <c r="CK171" i="1"/>
  <c r="CM171" i="1"/>
  <c r="CO171" i="1"/>
  <c r="BM172" i="1"/>
  <c r="BO172" i="1"/>
  <c r="BQ172" i="1"/>
  <c r="BS172" i="1"/>
  <c r="BU172" i="1"/>
  <c r="BW172" i="1"/>
  <c r="BY172" i="1"/>
  <c r="CA172" i="1"/>
  <c r="CC172" i="1"/>
  <c r="CE172" i="1"/>
  <c r="CG172" i="1"/>
  <c r="CI172" i="1"/>
  <c r="CK172" i="1"/>
  <c r="CM172" i="1"/>
  <c r="CO172" i="1"/>
  <c r="BM173" i="1"/>
  <c r="BO173" i="1"/>
  <c r="BQ173" i="1"/>
  <c r="BS173" i="1"/>
  <c r="BU173" i="1"/>
  <c r="BW173" i="1"/>
  <c r="BY173" i="1"/>
  <c r="CA173" i="1"/>
  <c r="CC173" i="1"/>
  <c r="CE173" i="1"/>
  <c r="CG173" i="1"/>
  <c r="CI173" i="1"/>
  <c r="CK173" i="1"/>
  <c r="CM173" i="1"/>
  <c r="CO173" i="1"/>
  <c r="BM174" i="1"/>
  <c r="BO174" i="1"/>
  <c r="BQ174" i="1"/>
  <c r="BS174" i="1"/>
  <c r="BU174" i="1"/>
  <c r="BW174" i="1"/>
  <c r="BY174" i="1"/>
  <c r="CA174" i="1"/>
  <c r="CC174" i="1"/>
  <c r="CE174" i="1"/>
  <c r="CG174" i="1"/>
  <c r="CI174" i="1"/>
  <c r="CK174" i="1"/>
  <c r="CM174" i="1"/>
  <c r="CO174" i="1"/>
  <c r="BM175" i="1"/>
  <c r="BO175" i="1"/>
  <c r="BQ175" i="1"/>
  <c r="BS175" i="1"/>
  <c r="BU175" i="1"/>
  <c r="BW175" i="1"/>
  <c r="BY175" i="1"/>
  <c r="CA175" i="1"/>
  <c r="CC175" i="1"/>
  <c r="CE175" i="1"/>
  <c r="CG175" i="1"/>
  <c r="CI175" i="1"/>
  <c r="CK175" i="1"/>
  <c r="CM175" i="1"/>
  <c r="CO175" i="1"/>
  <c r="BM176" i="1"/>
  <c r="BO176" i="1"/>
  <c r="BQ176" i="1"/>
  <c r="BS176" i="1"/>
  <c r="BU176" i="1"/>
  <c r="BW176" i="1"/>
  <c r="BY176" i="1"/>
  <c r="CA176" i="1"/>
  <c r="CC176" i="1"/>
  <c r="CE176" i="1"/>
  <c r="CG176" i="1"/>
  <c r="CI176" i="1"/>
  <c r="CK176" i="1"/>
  <c r="CM176" i="1"/>
  <c r="CO176" i="1"/>
  <c r="BM177" i="1"/>
  <c r="BO177" i="1"/>
  <c r="BQ177" i="1"/>
  <c r="BS177" i="1"/>
  <c r="BU177" i="1"/>
  <c r="BW177" i="1"/>
  <c r="BY177" i="1"/>
  <c r="CA177" i="1"/>
  <c r="CC177" i="1"/>
  <c r="CE177" i="1"/>
  <c r="CG177" i="1"/>
  <c r="CI177" i="1"/>
  <c r="CK177" i="1"/>
  <c r="CM177" i="1"/>
  <c r="CO177" i="1"/>
  <c r="BM178" i="1"/>
  <c r="BO178" i="1"/>
  <c r="BQ178" i="1"/>
  <c r="BS178" i="1"/>
  <c r="BU178" i="1"/>
  <c r="BW178" i="1"/>
  <c r="BY178" i="1"/>
  <c r="CA178" i="1"/>
  <c r="CC178" i="1"/>
  <c r="CE178" i="1"/>
  <c r="CG178" i="1"/>
  <c r="CI178" i="1"/>
  <c r="CK178" i="1"/>
  <c r="CM178" i="1"/>
  <c r="CO178" i="1"/>
  <c r="BM179" i="1"/>
  <c r="BO179" i="1"/>
  <c r="BQ179" i="1"/>
  <c r="BS179" i="1"/>
  <c r="BU179" i="1"/>
  <c r="BW179" i="1"/>
  <c r="BY179" i="1"/>
  <c r="CA179" i="1"/>
  <c r="CC179" i="1"/>
  <c r="CE179" i="1"/>
  <c r="CG179" i="1"/>
  <c r="CI179" i="1"/>
  <c r="CK179" i="1"/>
  <c r="CM179" i="1"/>
  <c r="CO179" i="1"/>
  <c r="BM180" i="1"/>
  <c r="BO180" i="1"/>
  <c r="BQ180" i="1"/>
  <c r="BS180" i="1"/>
  <c r="BU180" i="1"/>
  <c r="BW180" i="1"/>
  <c r="BY180" i="1"/>
  <c r="CA180" i="1"/>
  <c r="CC180" i="1"/>
  <c r="CE180" i="1"/>
  <c r="CG180" i="1"/>
  <c r="CI180" i="1"/>
  <c r="CK180" i="1"/>
  <c r="CM180" i="1"/>
  <c r="CO180" i="1"/>
  <c r="BM181" i="1"/>
  <c r="BO181" i="1"/>
  <c r="BQ181" i="1"/>
  <c r="BS181" i="1"/>
  <c r="BU181" i="1"/>
  <c r="BW181" i="1"/>
  <c r="BY181" i="1"/>
  <c r="CA181" i="1"/>
  <c r="CC181" i="1"/>
  <c r="CE181" i="1"/>
  <c r="CG181" i="1"/>
  <c r="CI181" i="1"/>
  <c r="CK181" i="1"/>
  <c r="CM181" i="1"/>
  <c r="CO181" i="1"/>
  <c r="BM182" i="1"/>
  <c r="BO182" i="1"/>
  <c r="BQ182" i="1"/>
  <c r="BS182" i="1"/>
  <c r="BU182" i="1"/>
  <c r="BW182" i="1"/>
  <c r="BY182" i="1"/>
  <c r="CA182" i="1"/>
  <c r="CC182" i="1"/>
  <c r="CE182" i="1"/>
  <c r="CG182" i="1"/>
  <c r="CI182" i="1"/>
  <c r="CK182" i="1"/>
  <c r="CM182" i="1"/>
  <c r="CO182" i="1"/>
  <c r="BM183" i="1"/>
  <c r="BO183" i="1"/>
  <c r="BQ183" i="1"/>
  <c r="BS183" i="1"/>
  <c r="BU183" i="1"/>
  <c r="BW183" i="1"/>
  <c r="BY183" i="1"/>
  <c r="CA183" i="1"/>
  <c r="CC183" i="1"/>
  <c r="CE183" i="1"/>
  <c r="CG183" i="1"/>
  <c r="CI183" i="1"/>
  <c r="CK183" i="1"/>
  <c r="CM183" i="1"/>
  <c r="CO183" i="1"/>
  <c r="BM184" i="1"/>
  <c r="BO184" i="1"/>
  <c r="BQ184" i="1"/>
  <c r="BS184" i="1"/>
  <c r="BU184" i="1"/>
  <c r="BW184" i="1"/>
  <c r="BY184" i="1"/>
  <c r="CA184" i="1"/>
  <c r="CC184" i="1"/>
  <c r="CE184" i="1"/>
  <c r="CG184" i="1"/>
  <c r="CI184" i="1"/>
  <c r="CK184" i="1"/>
  <c r="CM184" i="1"/>
  <c r="CO184" i="1"/>
  <c r="BM185" i="1"/>
  <c r="BO185" i="1"/>
  <c r="BQ185" i="1"/>
  <c r="BS185" i="1"/>
  <c r="BU185" i="1"/>
  <c r="BW185" i="1"/>
  <c r="BY185" i="1"/>
  <c r="CA185" i="1"/>
  <c r="CC185" i="1"/>
  <c r="CE185" i="1"/>
  <c r="CG185" i="1"/>
  <c r="CI185" i="1"/>
  <c r="CK185" i="1"/>
  <c r="CM185" i="1"/>
  <c r="CO185" i="1"/>
  <c r="BM186" i="1"/>
  <c r="BO186" i="1"/>
  <c r="BQ186" i="1"/>
  <c r="BS186" i="1"/>
  <c r="BU186" i="1"/>
  <c r="BW186" i="1"/>
  <c r="BY186" i="1"/>
  <c r="CA186" i="1"/>
  <c r="CC186" i="1"/>
  <c r="CE186" i="1"/>
  <c r="CG186" i="1"/>
  <c r="CI186" i="1"/>
  <c r="CK186" i="1"/>
  <c r="CM186" i="1"/>
  <c r="CO186" i="1"/>
  <c r="BM187" i="1"/>
  <c r="BO187" i="1"/>
  <c r="BQ187" i="1"/>
  <c r="BS187" i="1"/>
  <c r="BU187" i="1"/>
  <c r="BW187" i="1"/>
  <c r="BY187" i="1"/>
  <c r="CA187" i="1"/>
  <c r="CC187" i="1"/>
  <c r="CE187" i="1"/>
  <c r="CG187" i="1"/>
  <c r="CI187" i="1"/>
  <c r="CK187" i="1"/>
  <c r="CM187" i="1"/>
  <c r="CO187" i="1"/>
  <c r="BM188" i="1"/>
  <c r="BO188" i="1"/>
  <c r="BQ188" i="1"/>
  <c r="BS188" i="1"/>
  <c r="BU188" i="1"/>
  <c r="BW188" i="1"/>
  <c r="BY188" i="1"/>
  <c r="CA188" i="1"/>
  <c r="CC188" i="1"/>
  <c r="CE188" i="1"/>
  <c r="CG188" i="1"/>
  <c r="CI188" i="1"/>
  <c r="CK188" i="1"/>
  <c r="CM188" i="1"/>
  <c r="CO188" i="1"/>
  <c r="BM189" i="1"/>
  <c r="BO189" i="1"/>
  <c r="BQ189" i="1"/>
  <c r="BS189" i="1"/>
  <c r="BU189" i="1"/>
  <c r="BW189" i="1"/>
  <c r="BY189" i="1"/>
  <c r="CA189" i="1"/>
  <c r="CC189" i="1"/>
  <c r="CE189" i="1"/>
  <c r="CG189" i="1"/>
  <c r="CI189" i="1"/>
  <c r="CK189" i="1"/>
  <c r="CM189" i="1"/>
  <c r="CO189" i="1"/>
  <c r="BM190" i="1"/>
  <c r="BO190" i="1"/>
  <c r="BQ190" i="1"/>
  <c r="BS190" i="1"/>
  <c r="BU190" i="1"/>
  <c r="BW190" i="1"/>
  <c r="BY190" i="1"/>
  <c r="CA190" i="1"/>
  <c r="CC190" i="1"/>
  <c r="CE190" i="1"/>
  <c r="CG190" i="1"/>
  <c r="CI190" i="1"/>
  <c r="CK190" i="1"/>
  <c r="CM190" i="1"/>
  <c r="CO190" i="1"/>
  <c r="BM191" i="1"/>
  <c r="BO191" i="1"/>
  <c r="BQ191" i="1"/>
  <c r="BS191" i="1"/>
  <c r="BU191" i="1"/>
  <c r="BW191" i="1"/>
  <c r="BY191" i="1"/>
  <c r="CA191" i="1"/>
  <c r="CC191" i="1"/>
  <c r="CE191" i="1"/>
  <c r="CG191" i="1"/>
  <c r="CI191" i="1"/>
  <c r="CK191" i="1"/>
  <c r="CM191" i="1"/>
  <c r="CO191" i="1"/>
  <c r="BM192" i="1"/>
  <c r="BO192" i="1"/>
  <c r="BQ192" i="1"/>
  <c r="BS192" i="1"/>
  <c r="BU192" i="1"/>
  <c r="BW192" i="1"/>
  <c r="BY192" i="1"/>
  <c r="CA192" i="1"/>
  <c r="CC192" i="1"/>
  <c r="CE192" i="1"/>
  <c r="CG192" i="1"/>
  <c r="CI192" i="1"/>
  <c r="CK192" i="1"/>
  <c r="CM192" i="1"/>
  <c r="CO192" i="1"/>
  <c r="BM193" i="1"/>
  <c r="BO193" i="1"/>
  <c r="BQ193" i="1"/>
  <c r="BS193" i="1"/>
  <c r="BU193" i="1"/>
  <c r="BW193" i="1"/>
  <c r="BY193" i="1"/>
  <c r="CA193" i="1"/>
  <c r="CC193" i="1"/>
  <c r="CE193" i="1"/>
  <c r="CG193" i="1"/>
  <c r="CI193" i="1"/>
  <c r="CK193" i="1"/>
  <c r="CM193" i="1"/>
  <c r="CO193" i="1"/>
  <c r="BM194" i="1"/>
  <c r="BO194" i="1"/>
  <c r="BQ194" i="1"/>
  <c r="BS194" i="1"/>
  <c r="BU194" i="1"/>
  <c r="BW194" i="1"/>
  <c r="BY194" i="1"/>
  <c r="CA194" i="1"/>
  <c r="CC194" i="1"/>
  <c r="CE194" i="1"/>
  <c r="CG194" i="1"/>
  <c r="CI194" i="1"/>
  <c r="CK194" i="1"/>
  <c r="CM194" i="1"/>
  <c r="CO194" i="1"/>
  <c r="BM195" i="1"/>
  <c r="BO195" i="1"/>
  <c r="BQ195" i="1"/>
  <c r="BS195" i="1"/>
  <c r="BU195" i="1"/>
  <c r="BW195" i="1"/>
  <c r="BY195" i="1"/>
  <c r="CA195" i="1"/>
  <c r="CC195" i="1"/>
  <c r="CE195" i="1"/>
  <c r="CG195" i="1"/>
  <c r="CI195" i="1"/>
  <c r="CK195" i="1"/>
  <c r="CM195" i="1"/>
  <c r="CO195" i="1"/>
  <c r="BM196" i="1"/>
  <c r="BO196" i="1"/>
  <c r="BQ196" i="1"/>
  <c r="BS196" i="1"/>
  <c r="BU196" i="1"/>
  <c r="BW196" i="1"/>
  <c r="BY196" i="1"/>
  <c r="CA196" i="1"/>
  <c r="CC196" i="1"/>
  <c r="CE196" i="1"/>
  <c r="CG196" i="1"/>
  <c r="CI196" i="1"/>
  <c r="CK196" i="1"/>
  <c r="CM196" i="1"/>
  <c r="CO196" i="1"/>
  <c r="BM197" i="1"/>
  <c r="BO197" i="1"/>
  <c r="BQ197" i="1"/>
  <c r="BS197" i="1"/>
  <c r="BU197" i="1"/>
  <c r="BW197" i="1"/>
  <c r="BY197" i="1"/>
  <c r="CA197" i="1"/>
  <c r="CC197" i="1"/>
  <c r="CE197" i="1"/>
  <c r="CG197" i="1"/>
  <c r="CI197" i="1"/>
  <c r="CK197" i="1"/>
  <c r="CM197" i="1"/>
  <c r="CO197" i="1"/>
  <c r="BM198" i="1"/>
  <c r="BO198" i="1"/>
  <c r="BQ198" i="1"/>
  <c r="BS198" i="1"/>
  <c r="BU198" i="1"/>
  <c r="BW198" i="1"/>
  <c r="BY198" i="1"/>
  <c r="CA198" i="1"/>
  <c r="CC198" i="1"/>
  <c r="CE198" i="1"/>
  <c r="CG198" i="1"/>
  <c r="CI198" i="1"/>
  <c r="CK198" i="1"/>
  <c r="CM198" i="1"/>
  <c r="CO198" i="1"/>
  <c r="BM199" i="1"/>
  <c r="BO199" i="1"/>
  <c r="BQ199" i="1"/>
  <c r="BS199" i="1"/>
  <c r="BU199" i="1"/>
  <c r="BW199" i="1"/>
  <c r="BY199" i="1"/>
  <c r="CA199" i="1"/>
  <c r="CC199" i="1"/>
  <c r="CE199" i="1"/>
  <c r="CG199" i="1"/>
  <c r="CI199" i="1"/>
  <c r="CK199" i="1"/>
  <c r="CM199" i="1"/>
  <c r="CO199" i="1"/>
  <c r="BM200" i="1"/>
  <c r="BO200" i="1"/>
  <c r="BQ200" i="1"/>
  <c r="BS200" i="1"/>
  <c r="BU200" i="1"/>
  <c r="BW200" i="1"/>
  <c r="BY200" i="1"/>
  <c r="CA200" i="1"/>
  <c r="CC200" i="1"/>
  <c r="CE200" i="1"/>
  <c r="CG200" i="1"/>
  <c r="CI200" i="1"/>
  <c r="CK200" i="1"/>
  <c r="CM200" i="1"/>
  <c r="CO200" i="1"/>
  <c r="BM201" i="1"/>
  <c r="BO201" i="1"/>
  <c r="BQ201" i="1"/>
  <c r="BS201" i="1"/>
  <c r="BU201" i="1"/>
  <c r="BW201" i="1"/>
  <c r="BY201" i="1"/>
  <c r="CA201" i="1"/>
  <c r="CC201" i="1"/>
  <c r="CE201" i="1"/>
  <c r="CG201" i="1"/>
  <c r="CI201" i="1"/>
  <c r="CK201" i="1"/>
  <c r="CM201" i="1"/>
  <c r="CO201" i="1"/>
  <c r="BM202" i="1"/>
  <c r="BO202" i="1"/>
  <c r="BQ202" i="1"/>
  <c r="BS202" i="1"/>
  <c r="BU202" i="1"/>
  <c r="BW202" i="1"/>
  <c r="BY202" i="1"/>
  <c r="CA202" i="1"/>
  <c r="CC202" i="1"/>
  <c r="CE202" i="1"/>
  <c r="CG202" i="1"/>
  <c r="CI202" i="1"/>
  <c r="CK202" i="1"/>
  <c r="CM202" i="1"/>
  <c r="CO202" i="1"/>
  <c r="BM203" i="1"/>
  <c r="BO203" i="1"/>
  <c r="BQ203" i="1"/>
  <c r="BS203" i="1"/>
  <c r="BU203" i="1"/>
  <c r="BW203" i="1"/>
  <c r="BY203" i="1"/>
  <c r="CA203" i="1"/>
  <c r="CC203" i="1"/>
  <c r="CE203" i="1"/>
  <c r="CG203" i="1"/>
  <c r="CI203" i="1"/>
  <c r="CK203" i="1"/>
  <c r="CM203" i="1"/>
  <c r="CO203" i="1"/>
  <c r="BM204" i="1"/>
  <c r="BO204" i="1"/>
  <c r="BQ204" i="1"/>
  <c r="BS204" i="1"/>
  <c r="BU204" i="1"/>
  <c r="BW204" i="1"/>
  <c r="BY204" i="1"/>
  <c r="CA204" i="1"/>
  <c r="CC204" i="1"/>
  <c r="CE204" i="1"/>
  <c r="CG204" i="1"/>
  <c r="CI204" i="1"/>
  <c r="CK204" i="1"/>
  <c r="CM204" i="1"/>
  <c r="CO204" i="1"/>
  <c r="BM205" i="1"/>
  <c r="BO205" i="1"/>
  <c r="BQ205" i="1"/>
  <c r="BS205" i="1"/>
  <c r="BU205" i="1"/>
  <c r="BW205" i="1"/>
  <c r="BY205" i="1"/>
  <c r="CA205" i="1"/>
  <c r="CC205" i="1"/>
  <c r="CE205" i="1"/>
  <c r="CG205" i="1"/>
  <c r="CI205" i="1"/>
  <c r="CK205" i="1"/>
  <c r="CM205" i="1"/>
  <c r="CO205" i="1"/>
  <c r="BM206" i="1"/>
  <c r="BO206" i="1"/>
  <c r="BQ206" i="1"/>
  <c r="BS206" i="1"/>
  <c r="BU206" i="1"/>
  <c r="BW206" i="1"/>
  <c r="BY206" i="1"/>
  <c r="CA206" i="1"/>
  <c r="CC206" i="1"/>
  <c r="CE206" i="1"/>
  <c r="CG206" i="1"/>
  <c r="CI206" i="1"/>
  <c r="CK206" i="1"/>
  <c r="CM206" i="1"/>
  <c r="CO206" i="1"/>
  <c r="BM207" i="1"/>
  <c r="BO207" i="1"/>
  <c r="BQ207" i="1"/>
  <c r="BS207" i="1"/>
  <c r="BU207" i="1"/>
  <c r="BW207" i="1"/>
  <c r="BY207" i="1"/>
  <c r="CA207" i="1"/>
  <c r="CC207" i="1"/>
  <c r="CE207" i="1"/>
  <c r="CG207" i="1"/>
  <c r="CI207" i="1"/>
  <c r="CK207" i="1"/>
  <c r="CM207" i="1"/>
  <c r="CO207" i="1"/>
  <c r="BM208" i="1"/>
  <c r="BO208" i="1"/>
  <c r="BQ208" i="1"/>
  <c r="BS208" i="1"/>
  <c r="BU208" i="1"/>
  <c r="BW208" i="1"/>
  <c r="BY208" i="1"/>
  <c r="CA208" i="1"/>
  <c r="CC208" i="1"/>
  <c r="CE208" i="1"/>
  <c r="CG208" i="1"/>
  <c r="CI208" i="1"/>
  <c r="CK208" i="1"/>
  <c r="CM208" i="1"/>
  <c r="CO208" i="1"/>
  <c r="BM209" i="1"/>
  <c r="BO209" i="1"/>
  <c r="BQ209" i="1"/>
  <c r="BS209" i="1"/>
  <c r="BU209" i="1"/>
  <c r="BW209" i="1"/>
  <c r="BY209" i="1"/>
  <c r="CA209" i="1"/>
  <c r="CC209" i="1"/>
  <c r="CE209" i="1"/>
  <c r="CG209" i="1"/>
  <c r="CI209" i="1"/>
  <c r="CK209" i="1"/>
  <c r="CM209" i="1"/>
  <c r="CO209" i="1"/>
  <c r="BM210" i="1"/>
  <c r="BO210" i="1"/>
  <c r="BQ210" i="1"/>
  <c r="BS210" i="1"/>
  <c r="BU210" i="1"/>
  <c r="BW210" i="1"/>
  <c r="BY210" i="1"/>
  <c r="CA210" i="1"/>
  <c r="CC210" i="1"/>
  <c r="CE210" i="1"/>
  <c r="CG210" i="1"/>
  <c r="CI210" i="1"/>
  <c r="CK210" i="1"/>
  <c r="CM210" i="1"/>
  <c r="CO210" i="1"/>
  <c r="BM211" i="1"/>
  <c r="BO211" i="1"/>
  <c r="BQ211" i="1"/>
  <c r="BS211" i="1"/>
  <c r="BU211" i="1"/>
  <c r="BW211" i="1"/>
  <c r="BY211" i="1"/>
  <c r="CA211" i="1"/>
  <c r="CC211" i="1"/>
  <c r="CE211" i="1"/>
  <c r="CG211" i="1"/>
  <c r="CI211" i="1"/>
  <c r="CK211" i="1"/>
  <c r="CM211" i="1"/>
  <c r="CO211" i="1"/>
  <c r="BM212" i="1"/>
  <c r="BO212" i="1"/>
  <c r="BQ212" i="1"/>
  <c r="BS212" i="1"/>
  <c r="BU212" i="1"/>
  <c r="BW212" i="1"/>
  <c r="BY212" i="1"/>
  <c r="CA212" i="1"/>
  <c r="CC212" i="1"/>
  <c r="CE212" i="1"/>
  <c r="CG212" i="1"/>
  <c r="CI212" i="1"/>
  <c r="CK212" i="1"/>
  <c r="CM212" i="1"/>
  <c r="CO212" i="1"/>
  <c r="BM213" i="1"/>
  <c r="BO213" i="1"/>
  <c r="BQ213" i="1"/>
  <c r="BS213" i="1"/>
  <c r="BU213" i="1"/>
  <c r="BW213" i="1"/>
  <c r="BY213" i="1"/>
  <c r="CA213" i="1"/>
  <c r="CC213" i="1"/>
  <c r="CE213" i="1"/>
  <c r="CG213" i="1"/>
  <c r="CI213" i="1"/>
  <c r="CK213" i="1"/>
  <c r="CM213" i="1"/>
  <c r="CO213" i="1"/>
  <c r="BM214" i="1"/>
  <c r="BO214" i="1"/>
  <c r="BQ214" i="1"/>
  <c r="BS214" i="1"/>
  <c r="BU214" i="1"/>
  <c r="BW214" i="1"/>
  <c r="BY214" i="1"/>
  <c r="CA214" i="1"/>
  <c r="CC214" i="1"/>
  <c r="CE214" i="1"/>
  <c r="CG214" i="1"/>
  <c r="CI214" i="1"/>
  <c r="CK214" i="1"/>
  <c r="CM214" i="1"/>
  <c r="CO214" i="1"/>
  <c r="BM215" i="1"/>
  <c r="BO215" i="1"/>
  <c r="BQ215" i="1"/>
  <c r="BS215" i="1"/>
  <c r="BU215" i="1"/>
  <c r="BW215" i="1"/>
  <c r="BY215" i="1"/>
  <c r="CA215" i="1"/>
  <c r="CC215" i="1"/>
  <c r="CE215" i="1"/>
  <c r="CG215" i="1"/>
  <c r="CI215" i="1"/>
  <c r="CK215" i="1"/>
  <c r="CM215" i="1"/>
  <c r="CO215" i="1"/>
  <c r="BM216" i="1"/>
  <c r="BO216" i="1"/>
  <c r="BQ216" i="1"/>
  <c r="BS216" i="1"/>
  <c r="BU216" i="1"/>
  <c r="BW216" i="1"/>
  <c r="BY216" i="1"/>
  <c r="CA216" i="1"/>
  <c r="CC216" i="1"/>
  <c r="CE216" i="1"/>
  <c r="CG216" i="1"/>
  <c r="CI216" i="1"/>
  <c r="CK216" i="1"/>
  <c r="CM216" i="1"/>
  <c r="CO216" i="1"/>
  <c r="BM217" i="1"/>
  <c r="BO217" i="1"/>
  <c r="BQ217" i="1"/>
  <c r="BS217" i="1"/>
  <c r="BU217" i="1"/>
  <c r="BW217" i="1"/>
  <c r="BY217" i="1"/>
  <c r="CA217" i="1"/>
  <c r="CC217" i="1"/>
  <c r="CE217" i="1"/>
  <c r="CG217" i="1"/>
  <c r="CI217" i="1"/>
  <c r="CK217" i="1"/>
  <c r="CM217" i="1"/>
  <c r="CO217" i="1"/>
  <c r="BM218" i="1"/>
  <c r="BO218" i="1"/>
  <c r="BQ218" i="1"/>
  <c r="BS218" i="1"/>
  <c r="BU218" i="1"/>
  <c r="BW218" i="1"/>
  <c r="BY218" i="1"/>
  <c r="CA218" i="1"/>
  <c r="CC218" i="1"/>
  <c r="CE218" i="1"/>
  <c r="CG218" i="1"/>
  <c r="CI218" i="1"/>
  <c r="CK218" i="1"/>
  <c r="CM218" i="1"/>
  <c r="CO218" i="1"/>
  <c r="BM219" i="1"/>
  <c r="BO219" i="1"/>
  <c r="BQ219" i="1"/>
  <c r="BS219" i="1"/>
  <c r="BU219" i="1"/>
  <c r="BW219" i="1"/>
  <c r="BY219" i="1"/>
  <c r="CA219" i="1"/>
  <c r="CC219" i="1"/>
  <c r="CE219" i="1"/>
  <c r="CG219" i="1"/>
  <c r="CI219" i="1"/>
  <c r="CK219" i="1"/>
  <c r="CM219" i="1"/>
  <c r="CO219" i="1"/>
  <c r="BM220" i="1"/>
  <c r="BO220" i="1"/>
  <c r="BQ220" i="1"/>
  <c r="BS220" i="1"/>
  <c r="BU220" i="1"/>
  <c r="BW220" i="1"/>
  <c r="BY220" i="1"/>
  <c r="CA220" i="1"/>
  <c r="CC220" i="1"/>
  <c r="CE220" i="1"/>
  <c r="CG220" i="1"/>
  <c r="CI220" i="1"/>
  <c r="CK220" i="1"/>
  <c r="CM220" i="1"/>
  <c r="CO220" i="1"/>
  <c r="BM221" i="1"/>
  <c r="BO221" i="1"/>
  <c r="BQ221" i="1"/>
  <c r="BS221" i="1"/>
  <c r="BU221" i="1"/>
  <c r="BW221" i="1"/>
  <c r="BY221" i="1"/>
  <c r="CA221" i="1"/>
  <c r="CC221" i="1"/>
  <c r="CE221" i="1"/>
  <c r="CG221" i="1"/>
  <c r="CI221" i="1"/>
  <c r="CK221" i="1"/>
  <c r="CM221" i="1"/>
  <c r="CO221" i="1"/>
  <c r="BM222" i="1"/>
  <c r="BO222" i="1"/>
  <c r="BQ222" i="1"/>
  <c r="BS222" i="1"/>
  <c r="BU222" i="1"/>
  <c r="BW222" i="1"/>
  <c r="BY222" i="1"/>
  <c r="CA222" i="1"/>
  <c r="CC222" i="1"/>
  <c r="CE222" i="1"/>
  <c r="CG222" i="1"/>
  <c r="CI222" i="1"/>
  <c r="CK222" i="1"/>
  <c r="CM222" i="1"/>
  <c r="CO222" i="1"/>
  <c r="BM223" i="1"/>
  <c r="BO223" i="1"/>
  <c r="BQ223" i="1"/>
  <c r="BS223" i="1"/>
  <c r="BU223" i="1"/>
  <c r="BW223" i="1"/>
  <c r="BY223" i="1"/>
  <c r="CA223" i="1"/>
  <c r="CC223" i="1"/>
  <c r="CE223" i="1"/>
  <c r="CG223" i="1"/>
  <c r="CI223" i="1"/>
  <c r="CK223" i="1"/>
  <c r="CM223" i="1"/>
  <c r="CO223" i="1"/>
  <c r="BM224" i="1"/>
  <c r="BO224" i="1"/>
  <c r="BQ224" i="1"/>
  <c r="BS224" i="1"/>
  <c r="BU224" i="1"/>
  <c r="BW224" i="1"/>
  <c r="BY224" i="1"/>
  <c r="CA224" i="1"/>
  <c r="CC224" i="1"/>
  <c r="CE224" i="1"/>
  <c r="CG224" i="1"/>
  <c r="CI224" i="1"/>
  <c r="CK224" i="1"/>
  <c r="CM224" i="1"/>
  <c r="CO224" i="1"/>
  <c r="BM225" i="1"/>
  <c r="BO225" i="1"/>
  <c r="BQ225" i="1"/>
  <c r="BS225" i="1"/>
  <c r="BU225" i="1"/>
  <c r="BW225" i="1"/>
  <c r="BY225" i="1"/>
  <c r="CA225" i="1"/>
  <c r="CC225" i="1"/>
  <c r="CE225" i="1"/>
  <c r="CG225" i="1"/>
  <c r="CI225" i="1"/>
  <c r="CK225" i="1"/>
  <c r="CM225" i="1"/>
  <c r="CO225" i="1"/>
  <c r="BM226" i="1"/>
  <c r="BO226" i="1"/>
  <c r="BQ226" i="1"/>
  <c r="BS226" i="1"/>
  <c r="BU226" i="1"/>
  <c r="BW226" i="1"/>
  <c r="BY226" i="1"/>
  <c r="CA226" i="1"/>
  <c r="CC226" i="1"/>
  <c r="CE226" i="1"/>
  <c r="CG226" i="1"/>
  <c r="CI226" i="1"/>
  <c r="CK226" i="1"/>
  <c r="CM226" i="1"/>
  <c r="CO226" i="1"/>
  <c r="BM227" i="1"/>
  <c r="BO227" i="1"/>
  <c r="BQ227" i="1"/>
  <c r="BS227" i="1"/>
  <c r="BU227" i="1"/>
  <c r="BW227" i="1"/>
  <c r="BY227" i="1"/>
  <c r="CA227" i="1"/>
  <c r="CC227" i="1"/>
  <c r="CE227" i="1"/>
  <c r="CG227" i="1"/>
  <c r="CI227" i="1"/>
  <c r="CK227" i="1"/>
  <c r="CM227" i="1"/>
  <c r="CO227" i="1"/>
  <c r="BM228" i="1"/>
  <c r="BO228" i="1"/>
  <c r="BQ228" i="1"/>
  <c r="BS228" i="1"/>
  <c r="BU228" i="1"/>
  <c r="BW228" i="1"/>
  <c r="BY228" i="1"/>
  <c r="CA228" i="1"/>
  <c r="CC228" i="1"/>
  <c r="CE228" i="1"/>
  <c r="CG228" i="1"/>
  <c r="CI228" i="1"/>
  <c r="CK228" i="1"/>
  <c r="CM228" i="1"/>
  <c r="CO228" i="1"/>
  <c r="BM229" i="1"/>
  <c r="BO229" i="1"/>
  <c r="BQ229" i="1"/>
  <c r="BS229" i="1"/>
  <c r="BU229" i="1"/>
  <c r="BW229" i="1"/>
  <c r="BY229" i="1"/>
  <c r="CA229" i="1"/>
  <c r="CC229" i="1"/>
  <c r="CE229" i="1"/>
  <c r="CG229" i="1"/>
  <c r="CI229" i="1"/>
  <c r="CK229" i="1"/>
  <c r="CM229" i="1"/>
  <c r="CO229" i="1"/>
  <c r="BM230" i="1"/>
  <c r="BO230" i="1"/>
  <c r="BQ230" i="1"/>
  <c r="BS230" i="1"/>
  <c r="BU230" i="1"/>
  <c r="BW230" i="1"/>
  <c r="BY230" i="1"/>
  <c r="CA230" i="1"/>
  <c r="CC230" i="1"/>
  <c r="CE230" i="1"/>
  <c r="CG230" i="1"/>
  <c r="CI230" i="1"/>
  <c r="CK230" i="1"/>
  <c r="CM230" i="1"/>
  <c r="CO230" i="1"/>
  <c r="BM231" i="1"/>
  <c r="BO231" i="1"/>
  <c r="BQ231" i="1"/>
  <c r="BS231" i="1"/>
  <c r="BU231" i="1"/>
  <c r="BW231" i="1"/>
  <c r="BY231" i="1"/>
  <c r="CA231" i="1"/>
  <c r="CC231" i="1"/>
  <c r="CE231" i="1"/>
  <c r="CG231" i="1"/>
  <c r="CI231" i="1"/>
  <c r="CK231" i="1"/>
  <c r="CM231" i="1"/>
  <c r="CO231" i="1"/>
  <c r="BM232" i="1"/>
  <c r="BO232" i="1"/>
  <c r="BQ232" i="1"/>
  <c r="BS232" i="1"/>
  <c r="BU232" i="1"/>
  <c r="BW232" i="1"/>
  <c r="BY232" i="1"/>
  <c r="CA232" i="1"/>
  <c r="CC232" i="1"/>
  <c r="CE232" i="1"/>
  <c r="CG232" i="1"/>
  <c r="CI232" i="1"/>
  <c r="CK232" i="1"/>
  <c r="CM232" i="1"/>
  <c r="CO232" i="1"/>
  <c r="BM233" i="1"/>
  <c r="BO233" i="1"/>
  <c r="BQ233" i="1"/>
  <c r="BS233" i="1"/>
  <c r="BU233" i="1"/>
  <c r="BW233" i="1"/>
  <c r="BY233" i="1"/>
  <c r="CA233" i="1"/>
  <c r="CC233" i="1"/>
  <c r="CE233" i="1"/>
  <c r="CG233" i="1"/>
  <c r="CI233" i="1"/>
  <c r="CK233" i="1"/>
  <c r="CM233" i="1"/>
  <c r="CO233" i="1"/>
  <c r="BM234" i="1"/>
  <c r="BO234" i="1"/>
  <c r="BQ234" i="1"/>
  <c r="BS234" i="1"/>
  <c r="BU234" i="1"/>
  <c r="BW234" i="1"/>
  <c r="BY234" i="1"/>
  <c r="CA234" i="1"/>
  <c r="CC234" i="1"/>
  <c r="CE234" i="1"/>
  <c r="CG234" i="1"/>
  <c r="CI234" i="1"/>
  <c r="CK234" i="1"/>
  <c r="CM234" i="1"/>
  <c r="CO234" i="1"/>
  <c r="BM235" i="1"/>
  <c r="BO235" i="1"/>
  <c r="BQ235" i="1"/>
  <c r="BS235" i="1"/>
  <c r="BU235" i="1"/>
  <c r="BW235" i="1"/>
  <c r="BY235" i="1"/>
  <c r="CA235" i="1"/>
  <c r="CC235" i="1"/>
  <c r="CE235" i="1"/>
  <c r="CG235" i="1"/>
  <c r="CI235" i="1"/>
  <c r="CK235" i="1"/>
  <c r="CM235" i="1"/>
  <c r="CO235" i="1"/>
  <c r="BM236" i="1"/>
  <c r="BO236" i="1"/>
  <c r="BQ236" i="1"/>
  <c r="BS236" i="1"/>
  <c r="BU236" i="1"/>
  <c r="BW236" i="1"/>
  <c r="BY236" i="1"/>
  <c r="CA236" i="1"/>
  <c r="CC236" i="1"/>
  <c r="CE236" i="1"/>
  <c r="CG236" i="1"/>
  <c r="CI236" i="1"/>
  <c r="CK236" i="1"/>
  <c r="CM236" i="1"/>
  <c r="CO236" i="1"/>
  <c r="BM237" i="1"/>
  <c r="BO237" i="1"/>
  <c r="BQ237" i="1"/>
  <c r="BS237" i="1"/>
  <c r="BU237" i="1"/>
  <c r="BW237" i="1"/>
  <c r="BY237" i="1"/>
  <c r="CA237" i="1"/>
  <c r="CC237" i="1"/>
  <c r="CE237" i="1"/>
  <c r="CG237" i="1"/>
  <c r="CI237" i="1"/>
  <c r="CK237" i="1"/>
  <c r="CM237" i="1"/>
  <c r="CO237" i="1"/>
  <c r="BM238" i="1"/>
  <c r="BO238" i="1"/>
  <c r="BQ238" i="1"/>
  <c r="BS238" i="1"/>
  <c r="BU238" i="1"/>
  <c r="BW238" i="1"/>
  <c r="BY238" i="1"/>
  <c r="CA238" i="1"/>
  <c r="CC238" i="1"/>
  <c r="CE238" i="1"/>
  <c r="CG238" i="1"/>
  <c r="CI238" i="1"/>
  <c r="CK238" i="1"/>
  <c r="CM238" i="1"/>
  <c r="CO238" i="1"/>
  <c r="BM239" i="1"/>
  <c r="BO239" i="1"/>
  <c r="BQ239" i="1"/>
  <c r="BS239" i="1"/>
  <c r="BU239" i="1"/>
  <c r="BW239" i="1"/>
  <c r="BY239" i="1"/>
  <c r="CA239" i="1"/>
  <c r="CC239" i="1"/>
  <c r="CE239" i="1"/>
  <c r="CG239" i="1"/>
  <c r="CI239" i="1"/>
  <c r="CK239" i="1"/>
  <c r="CM239" i="1"/>
  <c r="CO239" i="1"/>
  <c r="BM240" i="1"/>
  <c r="BO240" i="1"/>
  <c r="BQ240" i="1"/>
  <c r="BS240" i="1"/>
  <c r="BU240" i="1"/>
  <c r="BW240" i="1"/>
  <c r="BY240" i="1"/>
  <c r="CA240" i="1"/>
  <c r="CC240" i="1"/>
  <c r="CE240" i="1"/>
  <c r="CG240" i="1"/>
  <c r="CI240" i="1"/>
  <c r="CK240" i="1"/>
  <c r="CM240" i="1"/>
  <c r="CO240" i="1"/>
  <c r="BM241" i="1"/>
  <c r="BO241" i="1"/>
  <c r="BQ241" i="1"/>
  <c r="BS241" i="1"/>
  <c r="BU241" i="1"/>
  <c r="BW241" i="1"/>
  <c r="BY241" i="1"/>
  <c r="CA241" i="1"/>
  <c r="CC241" i="1"/>
  <c r="CE241" i="1"/>
  <c r="CG241" i="1"/>
  <c r="CI241" i="1"/>
  <c r="CK241" i="1"/>
  <c r="CM241" i="1"/>
  <c r="CO241" i="1"/>
  <c r="BM242" i="1"/>
  <c r="BO242" i="1"/>
  <c r="BQ242" i="1"/>
  <c r="BS242" i="1"/>
  <c r="BU242" i="1"/>
  <c r="BW242" i="1"/>
  <c r="BY242" i="1"/>
  <c r="CA242" i="1"/>
  <c r="CC242" i="1"/>
  <c r="CE242" i="1"/>
  <c r="CG242" i="1"/>
  <c r="CI242" i="1"/>
  <c r="CK242" i="1"/>
  <c r="CM242" i="1"/>
  <c r="CO242" i="1"/>
  <c r="BM243" i="1"/>
  <c r="BO243" i="1"/>
  <c r="BQ243" i="1"/>
  <c r="BS243" i="1"/>
  <c r="BU243" i="1"/>
  <c r="BW243" i="1"/>
  <c r="BY243" i="1"/>
  <c r="CA243" i="1"/>
  <c r="CC243" i="1"/>
  <c r="CE243" i="1"/>
  <c r="CG243" i="1"/>
  <c r="CI243" i="1"/>
  <c r="CK243" i="1"/>
  <c r="CM243" i="1"/>
  <c r="CO243" i="1"/>
  <c r="BM244" i="1"/>
  <c r="BO244" i="1"/>
  <c r="BQ244" i="1"/>
  <c r="BS244" i="1"/>
  <c r="BU244" i="1"/>
  <c r="BW244" i="1"/>
  <c r="BY244" i="1"/>
  <c r="CA244" i="1"/>
  <c r="CC244" i="1"/>
  <c r="CE244" i="1"/>
  <c r="CG244" i="1"/>
  <c r="CI244" i="1"/>
  <c r="CK244" i="1"/>
  <c r="CM244" i="1"/>
  <c r="CO244" i="1"/>
  <c r="BM245" i="1"/>
  <c r="BO245" i="1"/>
  <c r="BQ245" i="1"/>
  <c r="BS245" i="1"/>
  <c r="BU245" i="1"/>
  <c r="BW245" i="1"/>
  <c r="BY245" i="1"/>
  <c r="CA245" i="1"/>
  <c r="CC245" i="1"/>
  <c r="CE245" i="1"/>
  <c r="CG245" i="1"/>
  <c r="CI245" i="1"/>
  <c r="CK245" i="1"/>
  <c r="CM245" i="1"/>
  <c r="CO245" i="1"/>
  <c r="BM246" i="1"/>
  <c r="BO246" i="1"/>
  <c r="BQ246" i="1"/>
  <c r="BS246" i="1"/>
  <c r="BU246" i="1"/>
  <c r="BW246" i="1"/>
  <c r="BY246" i="1"/>
  <c r="CA246" i="1"/>
  <c r="CC246" i="1"/>
  <c r="CE246" i="1"/>
  <c r="CG246" i="1"/>
  <c r="CI246" i="1"/>
  <c r="CK246" i="1"/>
  <c r="CM246" i="1"/>
  <c r="CO246" i="1"/>
  <c r="BM247" i="1"/>
  <c r="BO247" i="1"/>
  <c r="BQ247" i="1"/>
  <c r="BS247" i="1"/>
  <c r="BU247" i="1"/>
  <c r="BW247" i="1"/>
  <c r="BY247" i="1"/>
  <c r="CA247" i="1"/>
  <c r="CC247" i="1"/>
  <c r="CE247" i="1"/>
  <c r="CG247" i="1"/>
  <c r="CI247" i="1"/>
  <c r="CK247" i="1"/>
  <c r="CM247" i="1"/>
  <c r="CO247" i="1"/>
  <c r="BM248" i="1"/>
  <c r="BO248" i="1"/>
  <c r="BQ248" i="1"/>
  <c r="BS248" i="1"/>
  <c r="BU248" i="1"/>
  <c r="BW248" i="1"/>
  <c r="BY248" i="1"/>
  <c r="CA248" i="1"/>
  <c r="CC248" i="1"/>
  <c r="CE248" i="1"/>
  <c r="CG248" i="1"/>
  <c r="CI248" i="1"/>
  <c r="CK248" i="1"/>
  <c r="CM248" i="1"/>
  <c r="CO248" i="1"/>
  <c r="BM249" i="1"/>
  <c r="BO249" i="1"/>
  <c r="BQ249" i="1"/>
  <c r="BS249" i="1"/>
  <c r="BU249" i="1"/>
  <c r="BW249" i="1"/>
  <c r="BY249" i="1"/>
  <c r="CA249" i="1"/>
  <c r="CC249" i="1"/>
  <c r="CE249" i="1"/>
  <c r="CG249" i="1"/>
  <c r="CI249" i="1"/>
  <c r="CK249" i="1"/>
  <c r="CM249" i="1"/>
  <c r="CO249" i="1"/>
  <c r="BM250" i="1"/>
  <c r="BO250" i="1"/>
  <c r="BQ250" i="1"/>
  <c r="BS250" i="1"/>
  <c r="BU250" i="1"/>
  <c r="BW250" i="1"/>
  <c r="BY250" i="1"/>
  <c r="CA250" i="1"/>
  <c r="CC250" i="1"/>
  <c r="CE250" i="1"/>
  <c r="CG250" i="1"/>
  <c r="CI250" i="1"/>
  <c r="CK250" i="1"/>
  <c r="CM250" i="1"/>
  <c r="CO250" i="1"/>
  <c r="BM251" i="1"/>
  <c r="BO251" i="1"/>
  <c r="BQ251" i="1"/>
  <c r="BS251" i="1"/>
  <c r="BU251" i="1"/>
  <c r="BW251" i="1"/>
  <c r="BY251" i="1"/>
  <c r="CA251" i="1"/>
  <c r="CC251" i="1"/>
  <c r="CE251" i="1"/>
  <c r="CG251" i="1"/>
  <c r="CI251" i="1"/>
  <c r="CK251" i="1"/>
  <c r="CM251" i="1"/>
  <c r="CO251" i="1"/>
  <c r="BM252" i="1"/>
  <c r="BO252" i="1"/>
  <c r="BQ252" i="1"/>
  <c r="BS252" i="1"/>
  <c r="BU252" i="1"/>
  <c r="BW252" i="1"/>
  <c r="BY252" i="1"/>
  <c r="CA252" i="1"/>
  <c r="CC252" i="1"/>
  <c r="CE252" i="1"/>
  <c r="CG252" i="1"/>
  <c r="CI252" i="1"/>
  <c r="CK252" i="1"/>
  <c r="CM252" i="1"/>
  <c r="CO252" i="1"/>
  <c r="BM253" i="1"/>
  <c r="BO253" i="1"/>
  <c r="BQ253" i="1"/>
  <c r="BS253" i="1"/>
  <c r="BU253" i="1"/>
  <c r="BW253" i="1"/>
  <c r="BY253" i="1"/>
  <c r="CA253" i="1"/>
  <c r="CC253" i="1"/>
  <c r="CE253" i="1"/>
  <c r="CG253" i="1"/>
  <c r="CI253" i="1"/>
  <c r="CK253" i="1"/>
  <c r="CM253" i="1"/>
  <c r="CO253" i="1"/>
  <c r="BM254" i="1"/>
  <c r="BO254" i="1"/>
  <c r="BQ254" i="1"/>
  <c r="BS254" i="1"/>
  <c r="BU254" i="1"/>
  <c r="BW254" i="1"/>
  <c r="BY254" i="1"/>
  <c r="CA254" i="1"/>
  <c r="CC254" i="1"/>
  <c r="CE254" i="1"/>
  <c r="CG254" i="1"/>
  <c r="CI254" i="1"/>
  <c r="CK254" i="1"/>
  <c r="CM254" i="1"/>
  <c r="CO254" i="1"/>
  <c r="BM255" i="1"/>
  <c r="BO255" i="1"/>
  <c r="BQ255" i="1"/>
  <c r="BS255" i="1"/>
  <c r="BU255" i="1"/>
  <c r="BW255" i="1"/>
  <c r="BY255" i="1"/>
  <c r="CA255" i="1"/>
  <c r="CC255" i="1"/>
  <c r="CE255" i="1"/>
  <c r="CG255" i="1"/>
  <c r="CI255" i="1"/>
  <c r="CK255" i="1"/>
  <c r="CM255" i="1"/>
  <c r="CO255" i="1"/>
  <c r="BM256" i="1"/>
  <c r="BO256" i="1"/>
  <c r="BQ256" i="1"/>
  <c r="BS256" i="1"/>
  <c r="BU256" i="1"/>
  <c r="BW256" i="1"/>
  <c r="BY256" i="1"/>
  <c r="CA256" i="1"/>
  <c r="CC256" i="1"/>
  <c r="CE256" i="1"/>
  <c r="CG256" i="1"/>
  <c r="CI256" i="1"/>
  <c r="CK256" i="1"/>
  <c r="CM256" i="1"/>
  <c r="CO256" i="1"/>
  <c r="BM258" i="1"/>
  <c r="BO258" i="1"/>
  <c r="BQ258" i="1"/>
  <c r="BS258" i="1"/>
  <c r="BU258" i="1"/>
  <c r="BW258" i="1"/>
  <c r="BY258" i="1"/>
  <c r="CA258" i="1"/>
  <c r="CC258" i="1"/>
  <c r="CE258" i="1"/>
  <c r="CG258" i="1"/>
  <c r="CI258" i="1"/>
  <c r="CK258" i="1"/>
  <c r="CM258" i="1"/>
  <c r="CO258" i="1"/>
  <c r="BM260" i="1"/>
  <c r="BO260" i="1"/>
  <c r="BQ260" i="1"/>
  <c r="BS260" i="1"/>
  <c r="BU260" i="1"/>
  <c r="BW260" i="1"/>
  <c r="BY260" i="1"/>
  <c r="CA260" i="1"/>
  <c r="CC260" i="1"/>
  <c r="CE260" i="1"/>
  <c r="CG260" i="1"/>
  <c r="CI260" i="1"/>
  <c r="CK260" i="1"/>
  <c r="CM260" i="1"/>
  <c r="CO260" i="1"/>
  <c r="BM261" i="1"/>
  <c r="BO261" i="1"/>
  <c r="BQ261" i="1"/>
  <c r="BS261" i="1"/>
  <c r="BU261" i="1"/>
  <c r="BW261" i="1"/>
  <c r="BY261" i="1"/>
  <c r="CA261" i="1"/>
  <c r="CC261" i="1"/>
  <c r="CE261" i="1"/>
  <c r="CG261" i="1"/>
  <c r="CI261" i="1"/>
  <c r="CK261" i="1"/>
  <c r="CM261" i="1"/>
  <c r="CO261" i="1"/>
  <c r="BM262" i="1"/>
  <c r="BO262" i="1"/>
  <c r="BQ262" i="1"/>
  <c r="BS262" i="1"/>
  <c r="BU262" i="1"/>
  <c r="BW262" i="1"/>
  <c r="BY262" i="1"/>
  <c r="CA262" i="1"/>
  <c r="CC262" i="1"/>
  <c r="CE262" i="1"/>
  <c r="CG262" i="1"/>
  <c r="CI262" i="1"/>
  <c r="CK262" i="1"/>
  <c r="CM262" i="1"/>
  <c r="CO262" i="1"/>
  <c r="BM263" i="1"/>
  <c r="BO263" i="1"/>
  <c r="BQ263" i="1"/>
  <c r="BS263" i="1"/>
  <c r="BU263" i="1"/>
  <c r="BW263" i="1"/>
  <c r="BY263" i="1"/>
  <c r="CA263" i="1"/>
  <c r="CC263" i="1"/>
  <c r="CE263" i="1"/>
  <c r="CG263" i="1"/>
  <c r="CI263" i="1"/>
  <c r="CK263" i="1"/>
  <c r="CM263" i="1"/>
  <c r="CO263" i="1"/>
  <c r="BM264" i="1"/>
  <c r="BO264" i="1"/>
  <c r="BQ264" i="1"/>
  <c r="BS264" i="1"/>
  <c r="BU264" i="1"/>
  <c r="BW264" i="1"/>
  <c r="BY264" i="1"/>
  <c r="CA264" i="1"/>
  <c r="CC264" i="1"/>
  <c r="CE264" i="1"/>
  <c r="CG264" i="1"/>
  <c r="CI264" i="1"/>
  <c r="CK264" i="1"/>
  <c r="CM264" i="1"/>
  <c r="CO264" i="1"/>
  <c r="BM265" i="1"/>
  <c r="BO265" i="1"/>
  <c r="BQ265" i="1"/>
  <c r="BS265" i="1"/>
  <c r="BU265" i="1"/>
  <c r="BW265" i="1"/>
  <c r="BY265" i="1"/>
  <c r="CA265" i="1"/>
  <c r="CC265" i="1"/>
  <c r="CE265" i="1"/>
  <c r="CG265" i="1"/>
  <c r="CI265" i="1"/>
  <c r="CK265" i="1"/>
  <c r="CM265" i="1"/>
  <c r="CO265" i="1"/>
  <c r="BM266" i="1"/>
  <c r="BO266" i="1"/>
  <c r="BQ266" i="1"/>
  <c r="BS266" i="1"/>
  <c r="BU266" i="1"/>
  <c r="BW266" i="1"/>
  <c r="BY266" i="1"/>
  <c r="CA266" i="1"/>
  <c r="CC266" i="1"/>
  <c r="CE266" i="1"/>
  <c r="CG266" i="1"/>
  <c r="CI266" i="1"/>
  <c r="CK266" i="1"/>
  <c r="CM266" i="1"/>
  <c r="CO266" i="1"/>
  <c r="BM267" i="1"/>
  <c r="BO267" i="1"/>
  <c r="BQ267" i="1"/>
  <c r="BS267" i="1"/>
  <c r="BU267" i="1"/>
  <c r="BW267" i="1"/>
  <c r="BY267" i="1"/>
  <c r="CA267" i="1"/>
  <c r="CC267" i="1"/>
  <c r="CE267" i="1"/>
  <c r="CG267" i="1"/>
  <c r="CI267" i="1"/>
  <c r="CK267" i="1"/>
  <c r="CM267" i="1"/>
  <c r="CO267" i="1"/>
  <c r="BM268" i="1"/>
  <c r="BO268" i="1"/>
  <c r="BQ268" i="1"/>
  <c r="BS268" i="1"/>
  <c r="BU268" i="1"/>
  <c r="BW268" i="1"/>
  <c r="BY268" i="1"/>
  <c r="CA268" i="1"/>
  <c r="CC268" i="1"/>
  <c r="CE268" i="1"/>
  <c r="CG268" i="1"/>
  <c r="CI268" i="1"/>
  <c r="CK268" i="1"/>
  <c r="CM268" i="1"/>
  <c r="CO268" i="1"/>
  <c r="BM269" i="1"/>
  <c r="BO269" i="1"/>
  <c r="BQ269" i="1"/>
  <c r="BS269" i="1"/>
  <c r="BU269" i="1"/>
  <c r="BW269" i="1"/>
  <c r="BY269" i="1"/>
  <c r="CA269" i="1"/>
  <c r="CC269" i="1"/>
  <c r="CE269" i="1"/>
  <c r="CG269" i="1"/>
  <c r="CI269" i="1"/>
  <c r="CK269" i="1"/>
  <c r="CM269" i="1"/>
  <c r="CO269" i="1"/>
  <c r="BM270" i="1"/>
  <c r="BO270" i="1"/>
  <c r="BQ270" i="1"/>
  <c r="BS270" i="1"/>
  <c r="BU270" i="1"/>
  <c r="BW270" i="1"/>
  <c r="BY270" i="1"/>
  <c r="CA270" i="1"/>
  <c r="CC270" i="1"/>
  <c r="CE270" i="1"/>
  <c r="CG270" i="1"/>
  <c r="CI270" i="1"/>
  <c r="CK270" i="1"/>
  <c r="CM270" i="1"/>
  <c r="CO270" i="1"/>
  <c r="BM271" i="1"/>
  <c r="BO271" i="1"/>
  <c r="BQ271" i="1"/>
  <c r="BS271" i="1"/>
  <c r="BU271" i="1"/>
  <c r="BW271" i="1"/>
  <c r="BY271" i="1"/>
  <c r="CA271" i="1"/>
  <c r="CC271" i="1"/>
  <c r="CE271" i="1"/>
  <c r="CG271" i="1"/>
  <c r="CI271" i="1"/>
  <c r="CK271" i="1"/>
  <c r="CM271" i="1"/>
  <c r="CO271" i="1"/>
  <c r="BM272" i="1"/>
  <c r="BO272" i="1"/>
  <c r="BQ272" i="1"/>
  <c r="BS272" i="1"/>
  <c r="BU272" i="1"/>
  <c r="BW272" i="1"/>
  <c r="BY272" i="1"/>
  <c r="CA272" i="1"/>
  <c r="CC272" i="1"/>
  <c r="CE272" i="1"/>
  <c r="CG272" i="1"/>
  <c r="CI272" i="1"/>
  <c r="CK272" i="1"/>
  <c r="CM272" i="1"/>
  <c r="CO272" i="1"/>
  <c r="BM273" i="1"/>
  <c r="BO273" i="1"/>
  <c r="BQ273" i="1"/>
  <c r="BS273" i="1"/>
  <c r="BU273" i="1"/>
  <c r="BW273" i="1"/>
  <c r="BY273" i="1"/>
  <c r="CA273" i="1"/>
  <c r="CC273" i="1"/>
  <c r="CE273" i="1"/>
  <c r="CG273" i="1"/>
  <c r="CI273" i="1"/>
  <c r="CK273" i="1"/>
  <c r="CM273" i="1"/>
  <c r="CO273" i="1"/>
  <c r="BM274" i="1"/>
  <c r="BO274" i="1"/>
  <c r="BQ274" i="1"/>
  <c r="BS274" i="1"/>
  <c r="BU274" i="1"/>
  <c r="BW274" i="1"/>
  <c r="BY274" i="1"/>
  <c r="CA274" i="1"/>
  <c r="CC274" i="1"/>
  <c r="CE274" i="1"/>
  <c r="CG274" i="1"/>
  <c r="CI274" i="1"/>
  <c r="CK274" i="1"/>
  <c r="CM274" i="1"/>
  <c r="CO274" i="1"/>
  <c r="BM275" i="1"/>
  <c r="BO275" i="1"/>
  <c r="BQ275" i="1"/>
  <c r="BS275" i="1"/>
  <c r="BU275" i="1"/>
  <c r="BW275" i="1"/>
  <c r="BY275" i="1"/>
  <c r="CA275" i="1"/>
  <c r="CC275" i="1"/>
  <c r="CE275" i="1"/>
  <c r="CG275" i="1"/>
  <c r="CI275" i="1"/>
  <c r="CK275" i="1"/>
  <c r="CM275" i="1"/>
  <c r="CO275" i="1"/>
  <c r="BM276" i="1"/>
  <c r="BO276" i="1"/>
  <c r="BQ276" i="1"/>
  <c r="BS276" i="1"/>
  <c r="BU276" i="1"/>
  <c r="BW276" i="1"/>
  <c r="BY276" i="1"/>
  <c r="CA276" i="1"/>
  <c r="CC276" i="1"/>
  <c r="CE276" i="1"/>
  <c r="CG276" i="1"/>
  <c r="CI276" i="1"/>
  <c r="CK276" i="1"/>
  <c r="CM276" i="1"/>
  <c r="CO276" i="1"/>
  <c r="BM277" i="1"/>
  <c r="BO277" i="1"/>
  <c r="BQ277" i="1"/>
  <c r="BS277" i="1"/>
  <c r="BU277" i="1"/>
  <c r="BW277" i="1"/>
  <c r="BY277" i="1"/>
  <c r="CA277" i="1"/>
  <c r="CC277" i="1"/>
  <c r="CE277" i="1"/>
  <c r="CG277" i="1"/>
  <c r="CI277" i="1"/>
  <c r="CK277" i="1"/>
  <c r="CM277" i="1"/>
  <c r="CO277" i="1"/>
  <c r="BM278" i="1"/>
  <c r="BO278" i="1"/>
  <c r="BQ278" i="1"/>
  <c r="BS278" i="1"/>
  <c r="BU278" i="1"/>
  <c r="BW278" i="1"/>
  <c r="BY278" i="1"/>
  <c r="CA278" i="1"/>
  <c r="CC278" i="1"/>
  <c r="CE278" i="1"/>
  <c r="CG278" i="1"/>
  <c r="CI278" i="1"/>
  <c r="CK278" i="1"/>
  <c r="CM278" i="1"/>
  <c r="CO278" i="1"/>
  <c r="BM279" i="1"/>
  <c r="BO279" i="1"/>
  <c r="BQ279" i="1"/>
  <c r="BS279" i="1"/>
  <c r="BU279" i="1"/>
  <c r="BW279" i="1"/>
  <c r="BY279" i="1"/>
  <c r="CA279" i="1"/>
  <c r="CC279" i="1"/>
  <c r="CE279" i="1"/>
  <c r="CG279" i="1"/>
  <c r="CI279" i="1"/>
  <c r="CK279" i="1"/>
  <c r="CM279" i="1"/>
  <c r="CO279" i="1"/>
  <c r="BM280" i="1"/>
  <c r="BO280" i="1"/>
  <c r="BQ280" i="1"/>
  <c r="BS280" i="1"/>
  <c r="BU280" i="1"/>
  <c r="BW280" i="1"/>
  <c r="BY280" i="1"/>
  <c r="CA280" i="1"/>
  <c r="CC280" i="1"/>
  <c r="CE280" i="1"/>
  <c r="CG280" i="1"/>
  <c r="CI280" i="1"/>
  <c r="CK280" i="1"/>
  <c r="CM280" i="1"/>
  <c r="CO280" i="1"/>
  <c r="BM281" i="1"/>
  <c r="BO281" i="1"/>
  <c r="BQ281" i="1"/>
  <c r="BS281" i="1"/>
  <c r="BU281" i="1"/>
  <c r="BW281" i="1"/>
  <c r="BY281" i="1"/>
  <c r="CA281" i="1"/>
  <c r="CC281" i="1"/>
  <c r="CE281" i="1"/>
  <c r="CG281" i="1"/>
  <c r="CI281" i="1"/>
  <c r="CK281" i="1"/>
  <c r="CM281" i="1"/>
  <c r="CO281" i="1"/>
  <c r="BM282" i="1"/>
  <c r="BO282" i="1"/>
  <c r="BQ282" i="1"/>
  <c r="BS282" i="1"/>
  <c r="BU282" i="1"/>
  <c r="BW282" i="1"/>
  <c r="BY282" i="1"/>
  <c r="CA282" i="1"/>
  <c r="CC282" i="1"/>
  <c r="CE282" i="1"/>
  <c r="CG282" i="1"/>
  <c r="CI282" i="1"/>
  <c r="CK282" i="1"/>
  <c r="CM282" i="1"/>
  <c r="CO282" i="1"/>
  <c r="BM283" i="1"/>
  <c r="BO283" i="1"/>
  <c r="BQ283" i="1"/>
  <c r="BS283" i="1"/>
  <c r="BU283" i="1"/>
  <c r="BW283" i="1"/>
  <c r="BY283" i="1"/>
  <c r="CA283" i="1"/>
  <c r="CC283" i="1"/>
  <c r="CE283" i="1"/>
  <c r="CG283" i="1"/>
  <c r="CI283" i="1"/>
  <c r="CK283" i="1"/>
  <c r="CM283" i="1"/>
  <c r="CO283" i="1"/>
  <c r="BM284" i="1"/>
  <c r="BO284" i="1"/>
  <c r="BQ284" i="1"/>
  <c r="BS284" i="1"/>
  <c r="BU284" i="1"/>
  <c r="BW284" i="1"/>
  <c r="BY284" i="1"/>
  <c r="CA284" i="1"/>
  <c r="CC284" i="1"/>
  <c r="CE284" i="1"/>
  <c r="CG284" i="1"/>
  <c r="CI284" i="1"/>
  <c r="CK284" i="1"/>
  <c r="CM284" i="1"/>
  <c r="CO284" i="1"/>
  <c r="BM285" i="1"/>
  <c r="BO285" i="1"/>
  <c r="BQ285" i="1"/>
  <c r="BS285" i="1"/>
  <c r="BU285" i="1"/>
  <c r="BW285" i="1"/>
  <c r="BY285" i="1"/>
  <c r="CA285" i="1"/>
  <c r="CC285" i="1"/>
  <c r="CE285" i="1"/>
  <c r="CG285" i="1"/>
  <c r="CI285" i="1"/>
  <c r="CK285" i="1"/>
  <c r="CM285" i="1"/>
  <c r="CO285" i="1"/>
  <c r="BM286" i="1"/>
  <c r="BO286" i="1"/>
  <c r="BQ286" i="1"/>
  <c r="BS286" i="1"/>
  <c r="BU286" i="1"/>
  <c r="BW286" i="1"/>
  <c r="BY286" i="1"/>
  <c r="CA286" i="1"/>
  <c r="CC286" i="1"/>
  <c r="CE286" i="1"/>
  <c r="CG286" i="1"/>
  <c r="CI286" i="1"/>
  <c r="CK286" i="1"/>
  <c r="CM286" i="1"/>
  <c r="CO286" i="1"/>
  <c r="BM287" i="1"/>
  <c r="BO287" i="1"/>
  <c r="BQ287" i="1"/>
  <c r="BS287" i="1"/>
  <c r="BU287" i="1"/>
  <c r="BW287" i="1"/>
  <c r="BY287" i="1"/>
  <c r="CA287" i="1"/>
  <c r="CC287" i="1"/>
  <c r="CE287" i="1"/>
  <c r="CG287" i="1"/>
  <c r="CI287" i="1"/>
  <c r="CK287" i="1"/>
  <c r="CM287" i="1"/>
  <c r="CO287" i="1"/>
  <c r="BM288" i="1"/>
  <c r="BO288" i="1"/>
  <c r="BQ288" i="1"/>
  <c r="BS288" i="1"/>
  <c r="BU288" i="1"/>
  <c r="BW288" i="1"/>
  <c r="BY288" i="1"/>
  <c r="CA288" i="1"/>
  <c r="CC288" i="1"/>
  <c r="CE288" i="1"/>
  <c r="CG288" i="1"/>
  <c r="CI288" i="1"/>
  <c r="CK288" i="1"/>
  <c r="CM288" i="1"/>
  <c r="CO288" i="1"/>
  <c r="BM289" i="1"/>
  <c r="BO289" i="1"/>
  <c r="BQ289" i="1"/>
  <c r="BS289" i="1"/>
  <c r="BU289" i="1"/>
  <c r="BW289" i="1"/>
  <c r="BY289" i="1"/>
  <c r="CA289" i="1"/>
  <c r="CC289" i="1"/>
  <c r="CE289" i="1"/>
  <c r="CG289" i="1"/>
  <c r="CI289" i="1"/>
  <c r="CK289" i="1"/>
  <c r="CM289" i="1"/>
  <c r="CO289" i="1"/>
  <c r="BM290" i="1"/>
  <c r="BO290" i="1"/>
  <c r="BQ290" i="1"/>
  <c r="BS290" i="1"/>
  <c r="BU290" i="1"/>
  <c r="BW290" i="1"/>
  <c r="BY290" i="1"/>
  <c r="CA290" i="1"/>
  <c r="CC290" i="1"/>
  <c r="CE290" i="1"/>
  <c r="CG290" i="1"/>
  <c r="CI290" i="1"/>
  <c r="CK290" i="1"/>
  <c r="CM290" i="1"/>
  <c r="CO290" i="1"/>
  <c r="BM291" i="1"/>
  <c r="BO291" i="1"/>
  <c r="BQ291" i="1"/>
  <c r="BS291" i="1"/>
  <c r="BU291" i="1"/>
  <c r="BW291" i="1"/>
  <c r="BY291" i="1"/>
  <c r="CA291" i="1"/>
  <c r="CC291" i="1"/>
  <c r="CE291" i="1"/>
  <c r="CG291" i="1"/>
  <c r="CI291" i="1"/>
  <c r="CK291" i="1"/>
  <c r="CM291" i="1"/>
  <c r="CO291" i="1"/>
  <c r="BM292" i="1"/>
  <c r="BO292" i="1"/>
  <c r="BQ292" i="1"/>
  <c r="BS292" i="1"/>
  <c r="BU292" i="1"/>
  <c r="BW292" i="1"/>
  <c r="BY292" i="1"/>
  <c r="CA292" i="1"/>
  <c r="CC292" i="1"/>
  <c r="CE292" i="1"/>
  <c r="CG292" i="1"/>
  <c r="CI292" i="1"/>
  <c r="CK292" i="1"/>
  <c r="CM292" i="1"/>
  <c r="CO292" i="1"/>
  <c r="BM293" i="1"/>
  <c r="BO293" i="1"/>
  <c r="BQ293" i="1"/>
  <c r="BS293" i="1"/>
  <c r="BU293" i="1"/>
  <c r="BW293" i="1"/>
  <c r="BY293" i="1"/>
  <c r="CA293" i="1"/>
  <c r="CC293" i="1"/>
  <c r="CE293" i="1"/>
  <c r="CG293" i="1"/>
  <c r="CI293" i="1"/>
  <c r="CK293" i="1"/>
  <c r="CM293" i="1"/>
  <c r="CO293" i="1"/>
  <c r="BM294" i="1"/>
  <c r="BO294" i="1"/>
  <c r="BQ294" i="1"/>
  <c r="BS294" i="1"/>
  <c r="BU294" i="1"/>
  <c r="BW294" i="1"/>
  <c r="BY294" i="1"/>
  <c r="CA294" i="1"/>
  <c r="CC294" i="1"/>
  <c r="CE294" i="1"/>
  <c r="CG294" i="1"/>
  <c r="CI294" i="1"/>
  <c r="CK294" i="1"/>
  <c r="CM294" i="1"/>
  <c r="CO294" i="1"/>
  <c r="BM295" i="1"/>
  <c r="BO295" i="1"/>
  <c r="BQ295" i="1"/>
  <c r="BS295" i="1"/>
  <c r="BU295" i="1"/>
  <c r="BW295" i="1"/>
  <c r="BY295" i="1"/>
  <c r="CA295" i="1"/>
  <c r="CC295" i="1"/>
  <c r="CE295" i="1"/>
  <c r="CG295" i="1"/>
  <c r="CI295" i="1"/>
  <c r="CK295" i="1"/>
  <c r="CM295" i="1"/>
  <c r="CO295" i="1"/>
  <c r="BM296" i="1"/>
  <c r="BO296" i="1"/>
  <c r="BQ296" i="1"/>
  <c r="BS296" i="1"/>
  <c r="BU296" i="1"/>
  <c r="BW296" i="1"/>
  <c r="BY296" i="1"/>
  <c r="CA296" i="1"/>
  <c r="CC296" i="1"/>
  <c r="CE296" i="1"/>
  <c r="CG296" i="1"/>
  <c r="CI296" i="1"/>
  <c r="CK296" i="1"/>
  <c r="CM296" i="1"/>
  <c r="CO296" i="1"/>
  <c r="BM297" i="1"/>
  <c r="BO297" i="1"/>
  <c r="BQ297" i="1"/>
  <c r="BS297" i="1"/>
  <c r="BU297" i="1"/>
  <c r="BW297" i="1"/>
  <c r="BY297" i="1"/>
  <c r="CA297" i="1"/>
  <c r="CC297" i="1"/>
  <c r="CE297" i="1"/>
  <c r="CG297" i="1"/>
  <c r="CI297" i="1"/>
  <c r="CK297" i="1"/>
  <c r="CM297" i="1"/>
  <c r="CO297" i="1"/>
  <c r="BM298" i="1"/>
  <c r="BO298" i="1"/>
  <c r="BQ298" i="1"/>
  <c r="BS298" i="1"/>
  <c r="BU298" i="1"/>
  <c r="BW298" i="1"/>
  <c r="BY298" i="1"/>
  <c r="CA298" i="1"/>
  <c r="CC298" i="1"/>
  <c r="CE298" i="1"/>
  <c r="CG298" i="1"/>
  <c r="CI298" i="1"/>
  <c r="CK298" i="1"/>
  <c r="CM298" i="1"/>
  <c r="CO298" i="1"/>
  <c r="BM299" i="1"/>
  <c r="BO299" i="1"/>
  <c r="BQ299" i="1"/>
  <c r="BS299" i="1"/>
  <c r="BU299" i="1"/>
  <c r="BW299" i="1"/>
  <c r="BY299" i="1"/>
  <c r="CA299" i="1"/>
  <c r="CC299" i="1"/>
  <c r="CE299" i="1"/>
  <c r="CG299" i="1"/>
  <c r="CI299" i="1"/>
  <c r="CK299" i="1"/>
  <c r="CM299" i="1"/>
  <c r="CO299" i="1"/>
  <c r="BM300" i="1"/>
  <c r="BO300" i="1"/>
  <c r="BQ300" i="1"/>
  <c r="BS300" i="1"/>
  <c r="BU300" i="1"/>
  <c r="BW300" i="1"/>
  <c r="BY300" i="1"/>
  <c r="CA300" i="1"/>
  <c r="CC300" i="1"/>
  <c r="CE300" i="1"/>
  <c r="CG300" i="1"/>
  <c r="CI300" i="1"/>
  <c r="CK300" i="1"/>
  <c r="CM300" i="1"/>
  <c r="CO300" i="1"/>
  <c r="BM301" i="1"/>
  <c r="BO301" i="1"/>
  <c r="BQ301" i="1"/>
  <c r="BS301" i="1"/>
  <c r="BU301" i="1"/>
  <c r="BW301" i="1"/>
  <c r="BY301" i="1"/>
  <c r="CA301" i="1"/>
  <c r="CC301" i="1"/>
  <c r="CE301" i="1"/>
  <c r="CG301" i="1"/>
  <c r="CI301" i="1"/>
  <c r="CK301" i="1"/>
  <c r="CM301" i="1"/>
  <c r="CO301" i="1"/>
  <c r="BM302" i="1"/>
  <c r="BO302" i="1"/>
  <c r="BQ302" i="1"/>
  <c r="BS302" i="1"/>
  <c r="BU302" i="1"/>
  <c r="BW302" i="1"/>
  <c r="BY302" i="1"/>
  <c r="CA302" i="1"/>
  <c r="CC302" i="1"/>
  <c r="CE302" i="1"/>
  <c r="CG302" i="1"/>
  <c r="CI302" i="1"/>
  <c r="CK302" i="1"/>
  <c r="CM302" i="1"/>
  <c r="CO302" i="1"/>
  <c r="BM303" i="1"/>
  <c r="BO303" i="1"/>
  <c r="BQ303" i="1"/>
  <c r="BS303" i="1"/>
  <c r="BU303" i="1"/>
  <c r="BW303" i="1"/>
  <c r="BY303" i="1"/>
  <c r="CA303" i="1"/>
  <c r="CC303" i="1"/>
  <c r="CE303" i="1"/>
  <c r="CG303" i="1"/>
  <c r="CI303" i="1"/>
  <c r="CK303" i="1"/>
  <c r="CM303" i="1"/>
  <c r="CO303" i="1"/>
  <c r="BM304" i="1"/>
  <c r="BO304" i="1"/>
  <c r="BQ304" i="1"/>
  <c r="BS304" i="1"/>
  <c r="BU304" i="1"/>
  <c r="BW304" i="1"/>
  <c r="BY304" i="1"/>
  <c r="CA304" i="1"/>
  <c r="CC304" i="1"/>
  <c r="CE304" i="1"/>
  <c r="CG304" i="1"/>
  <c r="CI304" i="1"/>
  <c r="CK304" i="1"/>
  <c r="CM304" i="1"/>
  <c r="CO304" i="1"/>
  <c r="BM305" i="1"/>
  <c r="BO305" i="1"/>
  <c r="BQ305" i="1"/>
  <c r="BS305" i="1"/>
  <c r="BU305" i="1"/>
  <c r="BW305" i="1"/>
  <c r="BY305" i="1"/>
  <c r="CA305" i="1"/>
  <c r="CC305" i="1"/>
  <c r="CE305" i="1"/>
  <c r="CG305" i="1"/>
  <c r="CI305" i="1"/>
  <c r="CK305" i="1"/>
  <c r="CM305" i="1"/>
  <c r="CO305" i="1"/>
  <c r="BM306" i="1"/>
  <c r="BO306" i="1"/>
  <c r="BQ306" i="1"/>
  <c r="BS306" i="1"/>
  <c r="BU306" i="1"/>
  <c r="BW306" i="1"/>
  <c r="BY306" i="1"/>
  <c r="CA306" i="1"/>
  <c r="CC306" i="1"/>
  <c r="CE306" i="1"/>
  <c r="CG306" i="1"/>
  <c r="CI306" i="1"/>
  <c r="CK306" i="1"/>
  <c r="CM306" i="1"/>
  <c r="CO306" i="1"/>
  <c r="BM307" i="1"/>
  <c r="BO307" i="1"/>
  <c r="BQ307" i="1"/>
  <c r="BS307" i="1"/>
  <c r="BU307" i="1"/>
  <c r="BW307" i="1"/>
  <c r="BY307" i="1"/>
  <c r="CA307" i="1"/>
  <c r="CC307" i="1"/>
  <c r="CE307" i="1"/>
  <c r="CG307" i="1"/>
  <c r="CI307" i="1"/>
  <c r="CK307" i="1"/>
  <c r="CM307" i="1"/>
  <c r="CO307" i="1"/>
  <c r="BM308" i="1"/>
  <c r="BO308" i="1"/>
  <c r="BQ308" i="1"/>
  <c r="BS308" i="1"/>
  <c r="BU308" i="1"/>
  <c r="BW308" i="1"/>
  <c r="BY308" i="1"/>
  <c r="CA308" i="1"/>
  <c r="CC308" i="1"/>
  <c r="CE308" i="1"/>
  <c r="CG308" i="1"/>
  <c r="CI308" i="1"/>
  <c r="CK308" i="1"/>
  <c r="CM308" i="1"/>
  <c r="CO308" i="1"/>
  <c r="BM309" i="1"/>
  <c r="BO309" i="1"/>
  <c r="BQ309" i="1"/>
  <c r="BS309" i="1"/>
  <c r="BU309" i="1"/>
  <c r="BW309" i="1"/>
  <c r="BY309" i="1"/>
  <c r="CA309" i="1"/>
  <c r="CC309" i="1"/>
  <c r="CE309" i="1"/>
  <c r="CG309" i="1"/>
  <c r="CI309" i="1"/>
  <c r="CK309" i="1"/>
  <c r="CM309" i="1"/>
  <c r="CO309" i="1"/>
  <c r="BM310" i="1"/>
  <c r="BO310" i="1"/>
  <c r="BQ310" i="1"/>
  <c r="BS310" i="1"/>
  <c r="BU310" i="1"/>
  <c r="BW310" i="1"/>
  <c r="BY310" i="1"/>
  <c r="CA310" i="1"/>
  <c r="CC310" i="1"/>
  <c r="CE310" i="1"/>
  <c r="CG310" i="1"/>
  <c r="CI310" i="1"/>
  <c r="CK310" i="1"/>
  <c r="CM310" i="1"/>
  <c r="CO310" i="1"/>
  <c r="BM311" i="1"/>
  <c r="BO311" i="1"/>
  <c r="BQ311" i="1"/>
  <c r="BS311" i="1"/>
  <c r="BU311" i="1"/>
  <c r="BW311" i="1"/>
  <c r="BY311" i="1"/>
  <c r="CA311" i="1"/>
  <c r="CC311" i="1"/>
  <c r="CE311" i="1"/>
  <c r="CG311" i="1"/>
  <c r="CI311" i="1"/>
  <c r="CK311" i="1"/>
  <c r="CM311" i="1"/>
  <c r="CO311" i="1"/>
  <c r="BM312" i="1"/>
  <c r="BO312" i="1"/>
  <c r="BQ312" i="1"/>
  <c r="BS312" i="1"/>
  <c r="BU312" i="1"/>
  <c r="BW312" i="1"/>
  <c r="BY312" i="1"/>
  <c r="CA312" i="1"/>
  <c r="CC312" i="1"/>
  <c r="CE312" i="1"/>
  <c r="CG312" i="1"/>
  <c r="CI312" i="1"/>
  <c r="CK312" i="1"/>
  <c r="CM312" i="1"/>
  <c r="CO312" i="1"/>
  <c r="BM313" i="1"/>
  <c r="BO313" i="1"/>
  <c r="BQ313" i="1"/>
  <c r="BS313" i="1"/>
  <c r="BU313" i="1"/>
  <c r="BW313" i="1"/>
  <c r="BY313" i="1"/>
  <c r="CA313" i="1"/>
  <c r="CC313" i="1"/>
  <c r="CE313" i="1"/>
  <c r="CG313" i="1"/>
  <c r="CI313" i="1"/>
  <c r="CK313" i="1"/>
  <c r="CM313" i="1"/>
  <c r="CO313" i="1"/>
  <c r="BM314" i="1"/>
  <c r="BO314" i="1"/>
  <c r="BQ314" i="1"/>
  <c r="BS314" i="1"/>
  <c r="BU314" i="1"/>
  <c r="BW314" i="1"/>
  <c r="BY314" i="1"/>
  <c r="CA314" i="1"/>
  <c r="CC314" i="1"/>
  <c r="CE314" i="1"/>
  <c r="CG314" i="1"/>
  <c r="CI314" i="1"/>
  <c r="CK314" i="1"/>
  <c r="CM314" i="1"/>
  <c r="CO314" i="1"/>
  <c r="BM315" i="1"/>
  <c r="BO315" i="1"/>
  <c r="BQ315" i="1"/>
  <c r="BS315" i="1"/>
  <c r="BU315" i="1"/>
  <c r="BW315" i="1"/>
  <c r="BY315" i="1"/>
  <c r="CA315" i="1"/>
  <c r="CC315" i="1"/>
  <c r="CE315" i="1"/>
  <c r="CG315" i="1"/>
  <c r="CI315" i="1"/>
  <c r="CK315" i="1"/>
  <c r="CM315" i="1"/>
  <c r="CO315" i="1"/>
  <c r="BM316" i="1"/>
  <c r="BO316" i="1"/>
  <c r="BQ316" i="1"/>
  <c r="BS316" i="1"/>
  <c r="BU316" i="1"/>
  <c r="BW316" i="1"/>
  <c r="BY316" i="1"/>
  <c r="CA316" i="1"/>
  <c r="CC316" i="1"/>
  <c r="CE316" i="1"/>
  <c r="CG316" i="1"/>
  <c r="CI316" i="1"/>
  <c r="CK316" i="1"/>
  <c r="CM316" i="1"/>
  <c r="CO316" i="1"/>
  <c r="BM317" i="1"/>
  <c r="BO317" i="1"/>
  <c r="BQ317" i="1"/>
  <c r="BS317" i="1"/>
  <c r="BU317" i="1"/>
  <c r="BW317" i="1"/>
  <c r="BY317" i="1"/>
  <c r="CA317" i="1"/>
  <c r="CC317" i="1"/>
  <c r="CE317" i="1"/>
  <c r="CG317" i="1"/>
  <c r="CI317" i="1"/>
  <c r="CK317" i="1"/>
  <c r="CM317" i="1"/>
  <c r="CO317" i="1"/>
  <c r="BM318" i="1"/>
  <c r="BO318" i="1"/>
  <c r="BQ318" i="1"/>
  <c r="BS318" i="1"/>
  <c r="BU318" i="1"/>
  <c r="BW318" i="1"/>
  <c r="BY318" i="1"/>
  <c r="CA318" i="1"/>
  <c r="CC318" i="1"/>
  <c r="CE318" i="1"/>
  <c r="CG318" i="1"/>
  <c r="CI318" i="1"/>
  <c r="CK318" i="1"/>
  <c r="CM318" i="1"/>
  <c r="CO318" i="1"/>
  <c r="BM319" i="1"/>
  <c r="BO319" i="1"/>
  <c r="BQ319" i="1"/>
  <c r="BS319" i="1"/>
  <c r="BU319" i="1"/>
  <c r="BW319" i="1"/>
  <c r="BY319" i="1"/>
  <c r="CA319" i="1"/>
  <c r="CC319" i="1"/>
  <c r="CE319" i="1"/>
  <c r="CG319" i="1"/>
  <c r="CI319" i="1"/>
  <c r="CK319" i="1"/>
  <c r="CM319" i="1"/>
  <c r="CO319" i="1"/>
  <c r="BM320" i="1"/>
  <c r="BO320" i="1"/>
  <c r="BQ320" i="1"/>
  <c r="BS320" i="1"/>
  <c r="BU320" i="1"/>
  <c r="BW320" i="1"/>
  <c r="BY320" i="1"/>
  <c r="CA320" i="1"/>
  <c r="CC320" i="1"/>
  <c r="CE320" i="1"/>
  <c r="CG320" i="1"/>
  <c r="CI320" i="1"/>
  <c r="CK320" i="1"/>
  <c r="CM320" i="1"/>
  <c r="CO320" i="1"/>
  <c r="BM321" i="1"/>
  <c r="BO321" i="1"/>
  <c r="BQ321" i="1"/>
  <c r="BS321" i="1"/>
  <c r="BU321" i="1"/>
  <c r="BW321" i="1"/>
  <c r="BY321" i="1"/>
  <c r="CA321" i="1"/>
  <c r="CC321" i="1"/>
  <c r="CE321" i="1"/>
  <c r="CG321" i="1"/>
  <c r="CI321" i="1"/>
  <c r="CK321" i="1"/>
  <c r="CM321" i="1"/>
  <c r="CO321" i="1"/>
  <c r="BM322" i="1"/>
  <c r="BO322" i="1"/>
  <c r="BQ322" i="1"/>
  <c r="BS322" i="1"/>
  <c r="BU322" i="1"/>
  <c r="BW322" i="1"/>
  <c r="BY322" i="1"/>
  <c r="CA322" i="1"/>
  <c r="CC322" i="1"/>
  <c r="CE322" i="1"/>
  <c r="CG322" i="1"/>
  <c r="CI322" i="1"/>
  <c r="CK322" i="1"/>
  <c r="CM322" i="1"/>
  <c r="CO322" i="1"/>
  <c r="BM323" i="1"/>
  <c r="BO323" i="1"/>
  <c r="BQ323" i="1"/>
  <c r="BS323" i="1"/>
  <c r="BU323" i="1"/>
  <c r="BW323" i="1"/>
  <c r="BY323" i="1"/>
  <c r="CA323" i="1"/>
  <c r="CC323" i="1"/>
  <c r="CE323" i="1"/>
  <c r="CG323" i="1"/>
  <c r="CI323" i="1"/>
  <c r="CK323" i="1"/>
  <c r="CM323" i="1"/>
  <c r="CO323" i="1"/>
  <c r="BM324" i="1"/>
  <c r="BO324" i="1"/>
  <c r="BQ324" i="1"/>
  <c r="BS324" i="1"/>
  <c r="BU324" i="1"/>
  <c r="BW324" i="1"/>
  <c r="BY324" i="1"/>
  <c r="CA324" i="1"/>
  <c r="CC324" i="1"/>
  <c r="CE324" i="1"/>
  <c r="CG324" i="1"/>
  <c r="CI324" i="1"/>
  <c r="CK324" i="1"/>
  <c r="CM324" i="1"/>
  <c r="CO324" i="1"/>
  <c r="BM325" i="1"/>
  <c r="BO325" i="1"/>
  <c r="BQ325" i="1"/>
  <c r="BS325" i="1"/>
  <c r="BU325" i="1"/>
  <c r="BW325" i="1"/>
  <c r="BY325" i="1"/>
  <c r="CA325" i="1"/>
  <c r="CC325" i="1"/>
  <c r="CE325" i="1"/>
  <c r="CG325" i="1"/>
  <c r="CI325" i="1"/>
  <c r="CK325" i="1"/>
  <c r="CM325" i="1"/>
  <c r="CO325" i="1"/>
  <c r="BM326" i="1"/>
  <c r="BO326" i="1"/>
  <c r="BQ326" i="1"/>
  <c r="BS326" i="1"/>
  <c r="BU326" i="1"/>
  <c r="BW326" i="1"/>
  <c r="BY326" i="1"/>
  <c r="CA326" i="1"/>
  <c r="CC326" i="1"/>
  <c r="CE326" i="1"/>
  <c r="CG326" i="1"/>
  <c r="CI326" i="1"/>
  <c r="CK326" i="1"/>
  <c r="CM326" i="1"/>
  <c r="CO326" i="1"/>
  <c r="BM327" i="1"/>
  <c r="BO327" i="1"/>
  <c r="BQ327" i="1"/>
  <c r="BS327" i="1"/>
  <c r="BU327" i="1"/>
  <c r="BW327" i="1"/>
  <c r="BY327" i="1"/>
  <c r="CA327" i="1"/>
  <c r="CC327" i="1"/>
  <c r="CE327" i="1"/>
  <c r="CG327" i="1"/>
  <c r="CI327" i="1"/>
  <c r="CK327" i="1"/>
  <c r="CM327" i="1"/>
  <c r="CO327" i="1"/>
  <c r="BM328" i="1"/>
  <c r="BO328" i="1"/>
  <c r="BQ328" i="1"/>
  <c r="BS328" i="1"/>
  <c r="BU328" i="1"/>
  <c r="BW328" i="1"/>
  <c r="BY328" i="1"/>
  <c r="CA328" i="1"/>
  <c r="CC328" i="1"/>
  <c r="CE328" i="1"/>
  <c r="CG328" i="1"/>
  <c r="CI328" i="1"/>
  <c r="CK328" i="1"/>
  <c r="CM328" i="1"/>
  <c r="CO328" i="1"/>
  <c r="BM329" i="1"/>
  <c r="BO329" i="1"/>
  <c r="BQ329" i="1"/>
  <c r="BS329" i="1"/>
  <c r="BU329" i="1"/>
  <c r="BW329" i="1"/>
  <c r="BY329" i="1"/>
  <c r="CA329" i="1"/>
  <c r="CC329" i="1"/>
  <c r="CE329" i="1"/>
  <c r="CG329" i="1"/>
  <c r="CI329" i="1"/>
  <c r="CK329" i="1"/>
  <c r="CM329" i="1"/>
  <c r="CO329" i="1"/>
  <c r="BM330" i="1"/>
  <c r="BO330" i="1"/>
  <c r="BQ330" i="1"/>
  <c r="BS330" i="1"/>
  <c r="BU330" i="1"/>
  <c r="BW330" i="1"/>
  <c r="BY330" i="1"/>
  <c r="CA330" i="1"/>
  <c r="CC330" i="1"/>
  <c r="CE330" i="1"/>
  <c r="CG330" i="1"/>
  <c r="CI330" i="1"/>
  <c r="CK330" i="1"/>
  <c r="CM330" i="1"/>
  <c r="CO330" i="1"/>
  <c r="BM331" i="1"/>
  <c r="BO331" i="1"/>
  <c r="BQ331" i="1"/>
  <c r="BS331" i="1"/>
  <c r="BU331" i="1"/>
  <c r="BW331" i="1"/>
  <c r="BY331" i="1"/>
  <c r="CA331" i="1"/>
  <c r="CC331" i="1"/>
  <c r="CE331" i="1"/>
  <c r="CG331" i="1"/>
  <c r="CI331" i="1"/>
  <c r="CK331" i="1"/>
  <c r="CM331" i="1"/>
  <c r="CO331" i="1"/>
  <c r="BM332" i="1"/>
  <c r="BO332" i="1"/>
  <c r="BQ332" i="1"/>
  <c r="BS332" i="1"/>
  <c r="BU332" i="1"/>
  <c r="BW332" i="1"/>
  <c r="BY332" i="1"/>
  <c r="CA332" i="1"/>
  <c r="CC332" i="1"/>
  <c r="CE332" i="1"/>
  <c r="CG332" i="1"/>
  <c r="CI332" i="1"/>
  <c r="CK332" i="1"/>
  <c r="CM332" i="1"/>
  <c r="CO332" i="1"/>
  <c r="BM333" i="1"/>
  <c r="BO333" i="1"/>
  <c r="BQ333" i="1"/>
  <c r="BS333" i="1"/>
  <c r="BU333" i="1"/>
  <c r="BW333" i="1"/>
  <c r="BY333" i="1"/>
  <c r="CA333" i="1"/>
  <c r="CC333" i="1"/>
  <c r="CE333" i="1"/>
  <c r="CG333" i="1"/>
  <c r="CI333" i="1"/>
  <c r="CK333" i="1"/>
  <c r="CM333" i="1"/>
  <c r="CO333" i="1"/>
  <c r="BM334" i="1"/>
  <c r="BO334" i="1"/>
  <c r="BQ334" i="1"/>
  <c r="BS334" i="1"/>
  <c r="BU334" i="1"/>
  <c r="BW334" i="1"/>
  <c r="BY334" i="1"/>
  <c r="CA334" i="1"/>
  <c r="CC334" i="1"/>
  <c r="CE334" i="1"/>
  <c r="CG334" i="1"/>
  <c r="CI334" i="1"/>
  <c r="CK334" i="1"/>
  <c r="CM334" i="1"/>
  <c r="CO334" i="1"/>
  <c r="BM335" i="1"/>
  <c r="BO335" i="1"/>
  <c r="BQ335" i="1"/>
  <c r="BS335" i="1"/>
  <c r="BU335" i="1"/>
  <c r="BW335" i="1"/>
  <c r="BY335" i="1"/>
  <c r="CA335" i="1"/>
  <c r="CC335" i="1"/>
  <c r="CE335" i="1"/>
  <c r="CG335" i="1"/>
  <c r="CI335" i="1"/>
  <c r="CK335" i="1"/>
  <c r="CM335" i="1"/>
  <c r="CO335" i="1"/>
  <c r="BM336" i="1"/>
  <c r="BO336" i="1"/>
  <c r="BQ336" i="1"/>
  <c r="BS336" i="1"/>
  <c r="BU336" i="1"/>
  <c r="BW336" i="1"/>
  <c r="BY336" i="1"/>
  <c r="CA336" i="1"/>
  <c r="CC336" i="1"/>
  <c r="CE336" i="1"/>
  <c r="CG336" i="1"/>
  <c r="CI336" i="1"/>
  <c r="CK336" i="1"/>
  <c r="CM336" i="1"/>
  <c r="CO336" i="1"/>
  <c r="BM337" i="1"/>
  <c r="BO337" i="1"/>
  <c r="BQ337" i="1"/>
  <c r="BS337" i="1"/>
  <c r="BU337" i="1"/>
  <c r="BW337" i="1"/>
  <c r="BY337" i="1"/>
  <c r="CA337" i="1"/>
  <c r="CC337" i="1"/>
  <c r="CE337" i="1"/>
  <c r="CG337" i="1"/>
  <c r="CI337" i="1"/>
  <c r="CK337" i="1"/>
  <c r="CM337" i="1"/>
  <c r="CO337" i="1"/>
  <c r="BM338" i="1"/>
  <c r="BO338" i="1"/>
  <c r="BQ338" i="1"/>
  <c r="BS338" i="1"/>
  <c r="BU338" i="1"/>
  <c r="BW338" i="1"/>
  <c r="BY338" i="1"/>
  <c r="CA338" i="1"/>
  <c r="CC338" i="1"/>
  <c r="CE338" i="1"/>
  <c r="CG338" i="1"/>
  <c r="CI338" i="1"/>
  <c r="CK338" i="1"/>
  <c r="CM338" i="1"/>
  <c r="CO338" i="1"/>
  <c r="BM339" i="1"/>
  <c r="BO339" i="1"/>
  <c r="BQ339" i="1"/>
  <c r="BS339" i="1"/>
  <c r="BU339" i="1"/>
  <c r="BW339" i="1"/>
  <c r="BY339" i="1"/>
  <c r="CA339" i="1"/>
  <c r="CC339" i="1"/>
  <c r="CE339" i="1"/>
  <c r="CG339" i="1"/>
  <c r="CI339" i="1"/>
  <c r="CK339" i="1"/>
  <c r="CM339" i="1"/>
  <c r="CO339" i="1"/>
  <c r="BM340" i="1"/>
  <c r="BO340" i="1"/>
  <c r="BQ340" i="1"/>
  <c r="BS340" i="1"/>
  <c r="BU340" i="1"/>
  <c r="BW340" i="1"/>
  <c r="BY340" i="1"/>
  <c r="CA340" i="1"/>
  <c r="CC340" i="1"/>
  <c r="CE340" i="1"/>
  <c r="CG340" i="1"/>
  <c r="CI340" i="1"/>
  <c r="CK340" i="1"/>
  <c r="CM340" i="1"/>
  <c r="CO340" i="1"/>
  <c r="BM341" i="1"/>
  <c r="BO341" i="1"/>
  <c r="BQ341" i="1"/>
  <c r="BS341" i="1"/>
  <c r="BU341" i="1"/>
  <c r="BW341" i="1"/>
  <c r="BY341" i="1"/>
  <c r="CA341" i="1"/>
  <c r="CC341" i="1"/>
  <c r="CE341" i="1"/>
  <c r="CG341" i="1"/>
  <c r="CI341" i="1"/>
  <c r="CK341" i="1"/>
  <c r="CM341" i="1"/>
  <c r="CO341" i="1"/>
  <c r="BM342" i="1"/>
  <c r="BO342" i="1"/>
  <c r="BQ342" i="1"/>
  <c r="BS342" i="1"/>
  <c r="BU342" i="1"/>
  <c r="BW342" i="1"/>
  <c r="BY342" i="1"/>
  <c r="CA342" i="1"/>
  <c r="CC342" i="1"/>
  <c r="CE342" i="1"/>
  <c r="CG342" i="1"/>
  <c r="CI342" i="1"/>
  <c r="CK342" i="1"/>
  <c r="CM342" i="1"/>
  <c r="CO342" i="1"/>
  <c r="BM343" i="1"/>
  <c r="BO343" i="1"/>
  <c r="BQ343" i="1"/>
  <c r="BS343" i="1"/>
  <c r="BU343" i="1"/>
  <c r="BW343" i="1"/>
  <c r="BY343" i="1"/>
  <c r="CA343" i="1"/>
  <c r="CC343" i="1"/>
  <c r="CE343" i="1"/>
  <c r="CG343" i="1"/>
  <c r="CI343" i="1"/>
  <c r="CK343" i="1"/>
  <c r="CM343" i="1"/>
  <c r="CO343" i="1"/>
  <c r="BM344" i="1"/>
  <c r="BO344" i="1"/>
  <c r="BQ344" i="1"/>
  <c r="BS344" i="1"/>
  <c r="BU344" i="1"/>
  <c r="BW344" i="1"/>
  <c r="BY344" i="1"/>
  <c r="CA344" i="1"/>
  <c r="CC344" i="1"/>
  <c r="CE344" i="1"/>
  <c r="CG344" i="1"/>
  <c r="CI344" i="1"/>
  <c r="CK344" i="1"/>
  <c r="CM344" i="1"/>
  <c r="CO344" i="1"/>
  <c r="BM345" i="1"/>
  <c r="BO345" i="1"/>
  <c r="BQ345" i="1"/>
  <c r="BS345" i="1"/>
  <c r="BU345" i="1"/>
  <c r="BW345" i="1"/>
  <c r="BY345" i="1"/>
  <c r="CA345" i="1"/>
  <c r="CC345" i="1"/>
  <c r="CE345" i="1"/>
  <c r="CG345" i="1"/>
  <c r="CI345" i="1"/>
  <c r="CK345" i="1"/>
  <c r="CM345" i="1"/>
  <c r="CO345" i="1"/>
  <c r="BM346" i="1"/>
  <c r="BO346" i="1"/>
  <c r="BQ346" i="1"/>
  <c r="BS346" i="1"/>
  <c r="BU346" i="1"/>
  <c r="BW346" i="1"/>
  <c r="BY346" i="1"/>
  <c r="CA346" i="1"/>
  <c r="CC346" i="1"/>
  <c r="CE346" i="1"/>
  <c r="CG346" i="1"/>
  <c r="CI346" i="1"/>
  <c r="CK346" i="1"/>
  <c r="CM346" i="1"/>
  <c r="CO346" i="1"/>
  <c r="BM347" i="1"/>
  <c r="BO347" i="1"/>
  <c r="BQ347" i="1"/>
  <c r="BS347" i="1"/>
  <c r="BU347" i="1"/>
  <c r="BW347" i="1"/>
  <c r="BY347" i="1"/>
  <c r="CA347" i="1"/>
  <c r="CC347" i="1"/>
  <c r="CE347" i="1"/>
  <c r="CG347" i="1"/>
  <c r="CI347" i="1"/>
  <c r="CK347" i="1"/>
  <c r="CM347" i="1"/>
  <c r="CO347" i="1"/>
  <c r="BM348" i="1"/>
  <c r="BO348" i="1"/>
  <c r="BQ348" i="1"/>
  <c r="BS348" i="1"/>
  <c r="BU348" i="1"/>
  <c r="BW348" i="1"/>
  <c r="BY348" i="1"/>
  <c r="CA348" i="1"/>
  <c r="CC348" i="1"/>
  <c r="CE348" i="1"/>
  <c r="CG348" i="1"/>
  <c r="CI348" i="1"/>
  <c r="CK348" i="1"/>
  <c r="CM348" i="1"/>
  <c r="CO348" i="1"/>
  <c r="BM349" i="1"/>
  <c r="BO349" i="1"/>
  <c r="BQ349" i="1"/>
  <c r="BS349" i="1"/>
  <c r="BU349" i="1"/>
  <c r="BW349" i="1"/>
  <c r="BY349" i="1"/>
  <c r="CA349" i="1"/>
  <c r="CC349" i="1"/>
  <c r="CE349" i="1"/>
  <c r="CG349" i="1"/>
  <c r="CI349" i="1"/>
  <c r="CK349" i="1"/>
  <c r="CM349" i="1"/>
  <c r="CO349" i="1"/>
  <c r="BM350" i="1"/>
  <c r="BO350" i="1"/>
  <c r="BQ350" i="1"/>
  <c r="BS350" i="1"/>
  <c r="BU350" i="1"/>
  <c r="BW350" i="1"/>
  <c r="BY350" i="1"/>
  <c r="CA350" i="1"/>
  <c r="CC350" i="1"/>
  <c r="CE350" i="1"/>
  <c r="CG350" i="1"/>
  <c r="CI350" i="1"/>
  <c r="CK350" i="1"/>
  <c r="CM350" i="1"/>
  <c r="CO350" i="1"/>
  <c r="BM351" i="1"/>
  <c r="BO351" i="1"/>
  <c r="BQ351" i="1"/>
  <c r="BS351" i="1"/>
  <c r="BU351" i="1"/>
  <c r="BW351" i="1"/>
  <c r="BY351" i="1"/>
  <c r="CA351" i="1"/>
  <c r="CC351" i="1"/>
  <c r="CE351" i="1"/>
  <c r="CG351" i="1"/>
  <c r="CI351" i="1"/>
  <c r="CK351" i="1"/>
  <c r="CM351" i="1"/>
  <c r="CO351" i="1"/>
  <c r="BM352" i="1"/>
  <c r="BO352" i="1"/>
  <c r="BQ352" i="1"/>
  <c r="BS352" i="1"/>
  <c r="BU352" i="1"/>
  <c r="BW352" i="1"/>
  <c r="BY352" i="1"/>
  <c r="CA352" i="1"/>
  <c r="CC352" i="1"/>
  <c r="CE352" i="1"/>
  <c r="CG352" i="1"/>
  <c r="CI352" i="1"/>
  <c r="CK352" i="1"/>
  <c r="CM352" i="1"/>
  <c r="CO352" i="1"/>
  <c r="BM353" i="1"/>
  <c r="BO353" i="1"/>
  <c r="BQ353" i="1"/>
  <c r="BS353" i="1"/>
  <c r="BU353" i="1"/>
  <c r="BW353" i="1"/>
  <c r="BY353" i="1"/>
  <c r="CA353" i="1"/>
  <c r="CC353" i="1"/>
  <c r="CE353" i="1"/>
  <c r="CG353" i="1"/>
  <c r="CI353" i="1"/>
  <c r="CK353" i="1"/>
  <c r="CM353" i="1"/>
  <c r="CO353" i="1"/>
  <c r="BM354" i="1"/>
  <c r="BO354" i="1"/>
  <c r="BQ354" i="1"/>
  <c r="BS354" i="1"/>
  <c r="BU354" i="1"/>
  <c r="BW354" i="1"/>
  <c r="BY354" i="1"/>
  <c r="CA354" i="1"/>
  <c r="CC354" i="1"/>
  <c r="CE354" i="1"/>
  <c r="CG354" i="1"/>
  <c r="CI354" i="1"/>
  <c r="CK354" i="1"/>
  <c r="CM354" i="1"/>
  <c r="CO354" i="1"/>
  <c r="BM355" i="1"/>
  <c r="BO355" i="1"/>
  <c r="BQ355" i="1"/>
  <c r="BS355" i="1"/>
  <c r="BU355" i="1"/>
  <c r="BW355" i="1"/>
  <c r="BY355" i="1"/>
  <c r="CA355" i="1"/>
  <c r="CC355" i="1"/>
  <c r="CE355" i="1"/>
  <c r="CG355" i="1"/>
  <c r="CI355" i="1"/>
  <c r="CK355" i="1"/>
  <c r="CM355" i="1"/>
  <c r="CO355" i="1"/>
  <c r="BM356" i="1"/>
  <c r="BO356" i="1"/>
  <c r="BQ356" i="1"/>
  <c r="BS356" i="1"/>
  <c r="BU356" i="1"/>
  <c r="BW356" i="1"/>
  <c r="BY356" i="1"/>
  <c r="CA356" i="1"/>
  <c r="CC356" i="1"/>
  <c r="CE356" i="1"/>
  <c r="CG356" i="1"/>
  <c r="CI356" i="1"/>
  <c r="CK356" i="1"/>
  <c r="CM356" i="1"/>
  <c r="CO356" i="1"/>
  <c r="BM357" i="1"/>
  <c r="BO357" i="1"/>
  <c r="BQ357" i="1"/>
  <c r="BS357" i="1"/>
  <c r="BU357" i="1"/>
  <c r="BW357" i="1"/>
  <c r="BY357" i="1"/>
  <c r="CA357" i="1"/>
  <c r="CC357" i="1"/>
  <c r="CE357" i="1"/>
  <c r="CG357" i="1"/>
  <c r="CI357" i="1"/>
  <c r="CK357" i="1"/>
  <c r="CM357" i="1"/>
  <c r="CO357" i="1"/>
  <c r="BM358" i="1"/>
  <c r="BO358" i="1"/>
  <c r="BQ358" i="1"/>
  <c r="BS358" i="1"/>
  <c r="BU358" i="1"/>
  <c r="BW358" i="1"/>
  <c r="BY358" i="1"/>
  <c r="CA358" i="1"/>
  <c r="CC358" i="1"/>
  <c r="CE358" i="1"/>
  <c r="CG358" i="1"/>
  <c r="CI358" i="1"/>
  <c r="CK358" i="1"/>
  <c r="CM358" i="1"/>
  <c r="CO358" i="1"/>
  <c r="BM359" i="1"/>
  <c r="BO359" i="1"/>
  <c r="BQ359" i="1"/>
  <c r="BS359" i="1"/>
  <c r="BU359" i="1"/>
  <c r="BW359" i="1"/>
  <c r="BY359" i="1"/>
  <c r="CA359" i="1"/>
  <c r="CC359" i="1"/>
  <c r="CE359" i="1"/>
  <c r="CG359" i="1"/>
  <c r="CI359" i="1"/>
  <c r="CK359" i="1"/>
  <c r="CM359" i="1"/>
  <c r="CO359" i="1"/>
  <c r="BM360" i="1"/>
  <c r="BO360" i="1"/>
  <c r="BQ360" i="1"/>
  <c r="BS360" i="1"/>
  <c r="BU360" i="1"/>
  <c r="BW360" i="1"/>
  <c r="BY360" i="1"/>
  <c r="CA360" i="1"/>
  <c r="CC360" i="1"/>
  <c r="CE360" i="1"/>
  <c r="CG360" i="1"/>
  <c r="CI360" i="1"/>
  <c r="CK360" i="1"/>
  <c r="CM360" i="1"/>
  <c r="CO360" i="1"/>
  <c r="BM361" i="1"/>
  <c r="BO361" i="1"/>
  <c r="BQ361" i="1"/>
  <c r="BS361" i="1"/>
  <c r="BU361" i="1"/>
  <c r="BW361" i="1"/>
  <c r="BY361" i="1"/>
  <c r="CA361" i="1"/>
  <c r="CC361" i="1"/>
  <c r="CE361" i="1"/>
  <c r="CG361" i="1"/>
  <c r="CI361" i="1"/>
  <c r="CK361" i="1"/>
  <c r="CM361" i="1"/>
  <c r="CO361" i="1"/>
  <c r="BM362" i="1"/>
  <c r="BO362" i="1"/>
  <c r="BQ362" i="1"/>
  <c r="BS362" i="1"/>
  <c r="BU362" i="1"/>
  <c r="BW362" i="1"/>
  <c r="BY362" i="1"/>
  <c r="CA362" i="1"/>
  <c r="CC362" i="1"/>
  <c r="CE362" i="1"/>
  <c r="CG362" i="1"/>
  <c r="CI362" i="1"/>
  <c r="CK362" i="1"/>
  <c r="CM362" i="1"/>
  <c r="CO362" i="1"/>
  <c r="BM363" i="1"/>
  <c r="BO363" i="1"/>
  <c r="BQ363" i="1"/>
  <c r="BS363" i="1"/>
  <c r="BU363" i="1"/>
  <c r="BW363" i="1"/>
  <c r="BY363" i="1"/>
  <c r="CA363" i="1"/>
  <c r="CC363" i="1"/>
  <c r="CE363" i="1"/>
  <c r="CG363" i="1"/>
  <c r="CI363" i="1"/>
  <c r="CK363" i="1"/>
  <c r="CM363" i="1"/>
  <c r="CO363" i="1"/>
  <c r="BM364" i="1"/>
  <c r="BO364" i="1"/>
  <c r="BQ364" i="1"/>
  <c r="BS364" i="1"/>
  <c r="BU364" i="1"/>
  <c r="BW364" i="1"/>
  <c r="BY364" i="1"/>
  <c r="CA364" i="1"/>
  <c r="CC364" i="1"/>
  <c r="CE364" i="1"/>
  <c r="CG364" i="1"/>
  <c r="CI364" i="1"/>
  <c r="CK364" i="1"/>
  <c r="CM364" i="1"/>
  <c r="CO364" i="1"/>
  <c r="BM365" i="1"/>
  <c r="BO365" i="1"/>
  <c r="BQ365" i="1"/>
  <c r="BS365" i="1"/>
  <c r="BU365" i="1"/>
  <c r="BW365" i="1"/>
  <c r="BY365" i="1"/>
  <c r="CA365" i="1"/>
  <c r="CC365" i="1"/>
  <c r="CE365" i="1"/>
  <c r="CG365" i="1"/>
  <c r="CI365" i="1"/>
  <c r="CK365" i="1"/>
  <c r="CM365" i="1"/>
  <c r="CO365" i="1"/>
  <c r="BM366" i="1"/>
  <c r="BO366" i="1"/>
  <c r="BQ366" i="1"/>
  <c r="BS366" i="1"/>
  <c r="BU366" i="1"/>
  <c r="BW366" i="1"/>
  <c r="BY366" i="1"/>
  <c r="CA366" i="1"/>
  <c r="CC366" i="1"/>
  <c r="CE366" i="1"/>
  <c r="CG366" i="1"/>
  <c r="CI366" i="1"/>
  <c r="CK366" i="1"/>
  <c r="CM366" i="1"/>
  <c r="CO366" i="1"/>
  <c r="BM367" i="1"/>
  <c r="BO367" i="1"/>
  <c r="BQ367" i="1"/>
  <c r="BS367" i="1"/>
  <c r="BU367" i="1"/>
  <c r="BW367" i="1"/>
  <c r="BY367" i="1"/>
  <c r="CA367" i="1"/>
  <c r="CC367" i="1"/>
  <c r="CE367" i="1"/>
  <c r="CG367" i="1"/>
  <c r="CI367" i="1"/>
  <c r="CK367" i="1"/>
  <c r="CM367" i="1"/>
  <c r="CO367" i="1"/>
  <c r="BM368" i="1"/>
  <c r="BO368" i="1"/>
  <c r="BQ368" i="1"/>
  <c r="BS368" i="1"/>
  <c r="BU368" i="1"/>
  <c r="BW368" i="1"/>
  <c r="BY368" i="1"/>
  <c r="CA368" i="1"/>
  <c r="CC368" i="1"/>
  <c r="CE368" i="1"/>
  <c r="CG368" i="1"/>
  <c r="CI368" i="1"/>
  <c r="CK368" i="1"/>
  <c r="CM368" i="1"/>
  <c r="CO368" i="1"/>
  <c r="BM369" i="1"/>
  <c r="BO369" i="1"/>
  <c r="BQ369" i="1"/>
  <c r="BS369" i="1"/>
  <c r="BU369" i="1"/>
  <c r="BW369" i="1"/>
  <c r="BY369" i="1"/>
  <c r="CA369" i="1"/>
  <c r="CC369" i="1"/>
  <c r="CE369" i="1"/>
  <c r="CG369" i="1"/>
  <c r="CI369" i="1"/>
  <c r="CK369" i="1"/>
  <c r="CM369" i="1"/>
  <c r="CO369" i="1"/>
  <c r="BM370" i="1"/>
  <c r="BO370" i="1"/>
  <c r="BQ370" i="1"/>
  <c r="BS370" i="1"/>
  <c r="BU370" i="1"/>
  <c r="BW370" i="1"/>
  <c r="BY370" i="1"/>
  <c r="CA370" i="1"/>
  <c r="CC370" i="1"/>
  <c r="CE370" i="1"/>
  <c r="CG370" i="1"/>
  <c r="CI370" i="1"/>
  <c r="CK370" i="1"/>
  <c r="CM370" i="1"/>
  <c r="CO370" i="1"/>
  <c r="BM371" i="1"/>
  <c r="BO371" i="1"/>
  <c r="BQ371" i="1"/>
  <c r="BS371" i="1"/>
  <c r="BU371" i="1"/>
  <c r="BW371" i="1"/>
  <c r="BY371" i="1"/>
  <c r="CA371" i="1"/>
  <c r="CC371" i="1"/>
  <c r="CE371" i="1"/>
  <c r="CG371" i="1"/>
  <c r="CI371" i="1"/>
  <c r="CK371" i="1"/>
  <c r="CM371" i="1"/>
  <c r="CO371" i="1"/>
  <c r="BM372" i="1"/>
  <c r="BO372" i="1"/>
  <c r="BQ372" i="1"/>
  <c r="BS372" i="1"/>
  <c r="BU372" i="1"/>
  <c r="BW372" i="1"/>
  <c r="BY372" i="1"/>
  <c r="CA372" i="1"/>
  <c r="CC372" i="1"/>
  <c r="CE372" i="1"/>
  <c r="CG372" i="1"/>
  <c r="CI372" i="1"/>
  <c r="CK372" i="1"/>
  <c r="CM372" i="1"/>
  <c r="CO372" i="1"/>
  <c r="BM373" i="1"/>
  <c r="BO373" i="1"/>
  <c r="BQ373" i="1"/>
  <c r="BS373" i="1"/>
  <c r="BU373" i="1"/>
  <c r="BW373" i="1"/>
  <c r="BY373" i="1"/>
  <c r="CA373" i="1"/>
  <c r="CC373" i="1"/>
  <c r="CE373" i="1"/>
  <c r="CG373" i="1"/>
  <c r="CI373" i="1"/>
  <c r="CK373" i="1"/>
  <c r="CM373" i="1"/>
  <c r="CO373" i="1"/>
  <c r="BM374" i="1"/>
  <c r="BO374" i="1"/>
  <c r="BQ374" i="1"/>
  <c r="BS374" i="1"/>
  <c r="BU374" i="1"/>
  <c r="BW374" i="1"/>
  <c r="BY374" i="1"/>
  <c r="CA374" i="1"/>
  <c r="CC374" i="1"/>
  <c r="CE374" i="1"/>
  <c r="CG374" i="1"/>
  <c r="CI374" i="1"/>
  <c r="CK374" i="1"/>
  <c r="CM374" i="1"/>
  <c r="CO374" i="1"/>
  <c r="BM375" i="1"/>
  <c r="BO375" i="1"/>
  <c r="BQ375" i="1"/>
  <c r="BS375" i="1"/>
  <c r="BU375" i="1"/>
  <c r="BW375" i="1"/>
  <c r="BY375" i="1"/>
  <c r="CA375" i="1"/>
  <c r="CC375" i="1"/>
  <c r="CE375" i="1"/>
  <c r="CG375" i="1"/>
  <c r="CI375" i="1"/>
  <c r="CK375" i="1"/>
  <c r="CM375" i="1"/>
  <c r="CO375" i="1"/>
  <c r="BM376" i="1"/>
  <c r="BO376" i="1"/>
  <c r="BQ376" i="1"/>
  <c r="BS376" i="1"/>
  <c r="BU376" i="1"/>
  <c r="BW376" i="1"/>
  <c r="BY376" i="1"/>
  <c r="CA376" i="1"/>
  <c r="CC376" i="1"/>
  <c r="CE376" i="1"/>
  <c r="CG376" i="1"/>
  <c r="CI376" i="1"/>
  <c r="CK376" i="1"/>
  <c r="CM376" i="1"/>
  <c r="CO376" i="1"/>
  <c r="BM377" i="1"/>
  <c r="BO377" i="1"/>
  <c r="BQ377" i="1"/>
  <c r="BS377" i="1"/>
  <c r="BU377" i="1"/>
  <c r="BW377" i="1"/>
  <c r="BY377" i="1"/>
  <c r="CA377" i="1"/>
  <c r="CC377" i="1"/>
  <c r="CE377" i="1"/>
  <c r="CG377" i="1"/>
  <c r="CI377" i="1"/>
  <c r="CK377" i="1"/>
  <c r="CM377" i="1"/>
  <c r="CO377" i="1"/>
  <c r="BM378" i="1"/>
  <c r="BO378" i="1"/>
  <c r="BQ378" i="1"/>
  <c r="BS378" i="1"/>
  <c r="BU378" i="1"/>
  <c r="BW378" i="1"/>
  <c r="BY378" i="1"/>
  <c r="CA378" i="1"/>
  <c r="CC378" i="1"/>
  <c r="CE378" i="1"/>
  <c r="CG378" i="1"/>
  <c r="CI378" i="1"/>
  <c r="CK378" i="1"/>
  <c r="CM378" i="1"/>
  <c r="CO378" i="1"/>
  <c r="BM379" i="1"/>
  <c r="BO379" i="1"/>
  <c r="BQ379" i="1"/>
  <c r="BS379" i="1"/>
  <c r="BU379" i="1"/>
  <c r="BW379" i="1"/>
  <c r="BY379" i="1"/>
  <c r="CA379" i="1"/>
  <c r="CC379" i="1"/>
  <c r="CE379" i="1"/>
  <c r="CG379" i="1"/>
  <c r="CI379" i="1"/>
  <c r="CK379" i="1"/>
  <c r="CM379" i="1"/>
  <c r="CO379" i="1"/>
  <c r="BM380" i="1"/>
  <c r="BO380" i="1"/>
  <c r="BQ380" i="1"/>
  <c r="BS380" i="1"/>
  <c r="BU380" i="1"/>
  <c r="BW380" i="1"/>
  <c r="BY380" i="1"/>
  <c r="CA380" i="1"/>
  <c r="CC380" i="1"/>
  <c r="CE380" i="1"/>
  <c r="CG380" i="1"/>
  <c r="CI380" i="1"/>
  <c r="CK380" i="1"/>
  <c r="CM380" i="1"/>
  <c r="CO380" i="1"/>
  <c r="BM381" i="1"/>
  <c r="BO381" i="1"/>
  <c r="BQ381" i="1"/>
  <c r="BS381" i="1"/>
  <c r="BU381" i="1"/>
  <c r="BW381" i="1"/>
  <c r="BY381" i="1"/>
  <c r="CA381" i="1"/>
  <c r="CC381" i="1"/>
  <c r="CE381" i="1"/>
  <c r="CG381" i="1"/>
  <c r="CI381" i="1"/>
  <c r="CK381" i="1"/>
  <c r="CM381" i="1"/>
  <c r="CO381" i="1"/>
  <c r="BM382" i="1"/>
  <c r="BO382" i="1"/>
  <c r="BQ382" i="1"/>
  <c r="BS382" i="1"/>
  <c r="BU382" i="1"/>
  <c r="BW382" i="1"/>
  <c r="BY382" i="1"/>
  <c r="CA382" i="1"/>
  <c r="CC382" i="1"/>
  <c r="CE382" i="1"/>
  <c r="CG382" i="1"/>
  <c r="CI382" i="1"/>
  <c r="CK382" i="1"/>
  <c r="CM382" i="1"/>
  <c r="CO382" i="1"/>
  <c r="BM383" i="1"/>
  <c r="BO383" i="1"/>
  <c r="BQ383" i="1"/>
  <c r="BS383" i="1"/>
  <c r="BU383" i="1"/>
  <c r="BW383" i="1"/>
  <c r="BY383" i="1"/>
  <c r="CA383" i="1"/>
  <c r="CC383" i="1"/>
  <c r="CE383" i="1"/>
  <c r="CG383" i="1"/>
  <c r="CI383" i="1"/>
  <c r="CK383" i="1"/>
  <c r="CM383" i="1"/>
  <c r="CO383" i="1"/>
  <c r="BM384" i="1"/>
  <c r="BO384" i="1"/>
  <c r="BQ384" i="1"/>
  <c r="BS384" i="1"/>
  <c r="BU384" i="1"/>
  <c r="BW384" i="1"/>
  <c r="BY384" i="1"/>
  <c r="CA384" i="1"/>
  <c r="CC384" i="1"/>
  <c r="CE384" i="1"/>
  <c r="CG384" i="1"/>
  <c r="CI384" i="1"/>
  <c r="CK384" i="1"/>
  <c r="CM384" i="1"/>
  <c r="CO384" i="1"/>
  <c r="BM385" i="1"/>
  <c r="BO385" i="1"/>
  <c r="BQ385" i="1"/>
  <c r="BS385" i="1"/>
  <c r="BU385" i="1"/>
  <c r="BW385" i="1"/>
  <c r="BY385" i="1"/>
  <c r="CA385" i="1"/>
  <c r="CC385" i="1"/>
  <c r="CE385" i="1"/>
  <c r="CG385" i="1"/>
  <c r="CI385" i="1"/>
  <c r="CK385" i="1"/>
  <c r="CM385" i="1"/>
  <c r="CO385" i="1"/>
  <c r="BM386" i="1"/>
  <c r="BO386" i="1"/>
  <c r="BQ386" i="1"/>
  <c r="BS386" i="1"/>
  <c r="BU386" i="1"/>
  <c r="BW386" i="1"/>
  <c r="BY386" i="1"/>
  <c r="CA386" i="1"/>
  <c r="CC386" i="1"/>
  <c r="CE386" i="1"/>
  <c r="CG386" i="1"/>
  <c r="CI386" i="1"/>
  <c r="CK386" i="1"/>
  <c r="CM386" i="1"/>
  <c r="CO386" i="1"/>
  <c r="BM387" i="1"/>
  <c r="BO387" i="1"/>
  <c r="BQ387" i="1"/>
  <c r="BS387" i="1"/>
  <c r="BU387" i="1"/>
  <c r="BW387" i="1"/>
  <c r="BY387" i="1"/>
  <c r="CA387" i="1"/>
  <c r="CC387" i="1"/>
  <c r="CE387" i="1"/>
  <c r="CG387" i="1"/>
  <c r="CI387" i="1"/>
  <c r="CK387" i="1"/>
  <c r="CM387" i="1"/>
  <c r="CO387" i="1"/>
  <c r="BM388" i="1"/>
  <c r="BO388" i="1"/>
  <c r="BQ388" i="1"/>
  <c r="BS388" i="1"/>
  <c r="BU388" i="1"/>
  <c r="BW388" i="1"/>
  <c r="BY388" i="1"/>
  <c r="CA388" i="1"/>
  <c r="CC388" i="1"/>
  <c r="CE388" i="1"/>
  <c r="CG388" i="1"/>
  <c r="CI388" i="1"/>
  <c r="CK388" i="1"/>
  <c r="CM388" i="1"/>
  <c r="CO388" i="1"/>
  <c r="BM389" i="1"/>
  <c r="BO389" i="1"/>
  <c r="BQ389" i="1"/>
  <c r="BS389" i="1"/>
  <c r="BU389" i="1"/>
  <c r="BW389" i="1"/>
  <c r="BY389" i="1"/>
  <c r="CA389" i="1"/>
  <c r="CC389" i="1"/>
  <c r="CE389" i="1"/>
  <c r="CG389" i="1"/>
  <c r="CI389" i="1"/>
  <c r="CK389" i="1"/>
  <c r="CM389" i="1"/>
  <c r="CO389" i="1"/>
  <c r="BM390" i="1"/>
  <c r="BO390" i="1"/>
  <c r="BQ390" i="1"/>
  <c r="BS390" i="1"/>
  <c r="BU390" i="1"/>
  <c r="BW390" i="1"/>
  <c r="BY390" i="1"/>
  <c r="CA390" i="1"/>
  <c r="CC390" i="1"/>
  <c r="CE390" i="1"/>
  <c r="CG390" i="1"/>
  <c r="CI390" i="1"/>
  <c r="CK390" i="1"/>
  <c r="CM390" i="1"/>
  <c r="CO390" i="1"/>
  <c r="BM391" i="1"/>
  <c r="BO391" i="1"/>
  <c r="BQ391" i="1"/>
  <c r="BS391" i="1"/>
  <c r="BU391" i="1"/>
  <c r="BW391" i="1"/>
  <c r="BY391" i="1"/>
  <c r="CA391" i="1"/>
  <c r="CC391" i="1"/>
  <c r="CE391" i="1"/>
  <c r="CG391" i="1"/>
  <c r="CI391" i="1"/>
  <c r="CK391" i="1"/>
  <c r="CM391" i="1"/>
  <c r="CO391" i="1"/>
  <c r="BM392" i="1"/>
  <c r="BO392" i="1"/>
  <c r="BQ392" i="1"/>
  <c r="BS392" i="1"/>
  <c r="BU392" i="1"/>
  <c r="BW392" i="1"/>
  <c r="BY392" i="1"/>
  <c r="CA392" i="1"/>
  <c r="CC392" i="1"/>
  <c r="CE392" i="1"/>
  <c r="CG392" i="1"/>
  <c r="CI392" i="1"/>
  <c r="CK392" i="1"/>
  <c r="CM392" i="1"/>
  <c r="CO392" i="1"/>
  <c r="BM393" i="1"/>
  <c r="BO393" i="1"/>
  <c r="BQ393" i="1"/>
  <c r="BS393" i="1"/>
  <c r="BU393" i="1"/>
  <c r="BW393" i="1"/>
  <c r="BY393" i="1"/>
  <c r="CA393" i="1"/>
  <c r="CC393" i="1"/>
  <c r="CE393" i="1"/>
  <c r="CG393" i="1"/>
  <c r="CI393" i="1"/>
  <c r="CK393" i="1"/>
  <c r="CM393" i="1"/>
  <c r="CO393" i="1"/>
  <c r="BM394" i="1"/>
  <c r="BO394" i="1"/>
  <c r="BQ394" i="1"/>
  <c r="BS394" i="1"/>
  <c r="BU394" i="1"/>
  <c r="BW394" i="1"/>
  <c r="BY394" i="1"/>
  <c r="CA394" i="1"/>
  <c r="CC394" i="1"/>
  <c r="CE394" i="1"/>
  <c r="CG394" i="1"/>
  <c r="CI394" i="1"/>
  <c r="CK394" i="1"/>
  <c r="CM394" i="1"/>
  <c r="CO394" i="1"/>
  <c r="BM395" i="1"/>
  <c r="BO395" i="1"/>
  <c r="BQ395" i="1"/>
  <c r="BS395" i="1"/>
  <c r="BU395" i="1"/>
  <c r="BW395" i="1"/>
  <c r="BY395" i="1"/>
  <c r="CA395" i="1"/>
  <c r="CC395" i="1"/>
  <c r="CE395" i="1"/>
  <c r="CG395" i="1"/>
  <c r="CI395" i="1"/>
  <c r="CK395" i="1"/>
  <c r="CM395" i="1"/>
  <c r="CO395" i="1"/>
  <c r="BM396" i="1"/>
  <c r="BO396" i="1"/>
  <c r="BQ396" i="1"/>
  <c r="BS396" i="1"/>
  <c r="BU396" i="1"/>
  <c r="BW396" i="1"/>
  <c r="BY396" i="1"/>
  <c r="CA396" i="1"/>
  <c r="CC396" i="1"/>
  <c r="CE396" i="1"/>
  <c r="CG396" i="1"/>
  <c r="CI396" i="1"/>
  <c r="CK396" i="1"/>
  <c r="CM396" i="1"/>
  <c r="CO396" i="1"/>
  <c r="BM397" i="1"/>
  <c r="BO397" i="1"/>
  <c r="BQ397" i="1"/>
  <c r="BS397" i="1"/>
  <c r="BU397" i="1"/>
  <c r="BW397" i="1"/>
  <c r="BY397" i="1"/>
  <c r="CA397" i="1"/>
  <c r="CC397" i="1"/>
  <c r="CE397" i="1"/>
  <c r="CG397" i="1"/>
  <c r="CI397" i="1"/>
  <c r="CK397" i="1"/>
  <c r="CM397" i="1"/>
  <c r="CO397" i="1"/>
  <c r="BM398" i="1"/>
  <c r="BO398" i="1"/>
  <c r="BQ398" i="1"/>
  <c r="BS398" i="1"/>
  <c r="BU398" i="1"/>
  <c r="BW398" i="1"/>
  <c r="BY398" i="1"/>
  <c r="CA398" i="1"/>
  <c r="CC398" i="1"/>
  <c r="CE398" i="1"/>
  <c r="CG398" i="1"/>
  <c r="CI398" i="1"/>
  <c r="CK398" i="1"/>
  <c r="CM398" i="1"/>
  <c r="CO398" i="1"/>
  <c r="BM399" i="1"/>
  <c r="BO399" i="1"/>
  <c r="BQ399" i="1"/>
  <c r="BS399" i="1"/>
  <c r="BU399" i="1"/>
  <c r="BW399" i="1"/>
  <c r="BY399" i="1"/>
  <c r="CA399" i="1"/>
  <c r="CC399" i="1"/>
  <c r="CE399" i="1"/>
  <c r="CG399" i="1"/>
  <c r="CI399" i="1"/>
  <c r="CK399" i="1"/>
  <c r="CM399" i="1"/>
  <c r="CO399" i="1"/>
  <c r="BM400" i="1"/>
  <c r="BO400" i="1"/>
  <c r="BQ400" i="1"/>
  <c r="BS400" i="1"/>
  <c r="BU400" i="1"/>
  <c r="BW400" i="1"/>
  <c r="BY400" i="1"/>
  <c r="CA400" i="1"/>
  <c r="CC400" i="1"/>
  <c r="CE400" i="1"/>
  <c r="CG400" i="1"/>
  <c r="CI400" i="1"/>
  <c r="CK400" i="1"/>
  <c r="CM400" i="1"/>
  <c r="CO400" i="1"/>
  <c r="BM401" i="1"/>
  <c r="BO401" i="1"/>
  <c r="BQ401" i="1"/>
  <c r="BS401" i="1"/>
  <c r="BU401" i="1"/>
  <c r="BW401" i="1"/>
  <c r="BY401" i="1"/>
  <c r="CA401" i="1"/>
  <c r="CC401" i="1"/>
  <c r="CE401" i="1"/>
  <c r="CG401" i="1"/>
  <c r="CI401" i="1"/>
  <c r="CK401" i="1"/>
  <c r="CM401" i="1"/>
  <c r="CO401" i="1"/>
  <c r="BM402" i="1"/>
  <c r="BO402" i="1"/>
  <c r="BQ402" i="1"/>
  <c r="BS402" i="1"/>
  <c r="BU402" i="1"/>
  <c r="BW402" i="1"/>
  <c r="BY402" i="1"/>
  <c r="CA402" i="1"/>
  <c r="CC402" i="1"/>
  <c r="CE402" i="1"/>
  <c r="CG402" i="1"/>
  <c r="CI402" i="1"/>
  <c r="CK402" i="1"/>
  <c r="CM402" i="1"/>
  <c r="CO402" i="1"/>
  <c r="BM403" i="1"/>
  <c r="BO403" i="1"/>
  <c r="BQ403" i="1"/>
  <c r="BS403" i="1"/>
  <c r="BU403" i="1"/>
  <c r="BW403" i="1"/>
  <c r="BY403" i="1"/>
  <c r="CA403" i="1"/>
  <c r="CC403" i="1"/>
  <c r="CE403" i="1"/>
  <c r="CG403" i="1"/>
  <c r="CI403" i="1"/>
  <c r="CK403" i="1"/>
  <c r="CM403" i="1"/>
  <c r="CO403" i="1"/>
  <c r="BM404" i="1"/>
  <c r="BO404" i="1"/>
  <c r="BQ404" i="1"/>
  <c r="BS404" i="1"/>
  <c r="BU404" i="1"/>
  <c r="BW404" i="1"/>
  <c r="BY404" i="1"/>
  <c r="CA404" i="1"/>
  <c r="CC404" i="1"/>
  <c r="CE404" i="1"/>
  <c r="CG404" i="1"/>
  <c r="CI404" i="1"/>
  <c r="CK404" i="1"/>
  <c r="CM404" i="1"/>
  <c r="CO404" i="1"/>
  <c r="BM405" i="1"/>
  <c r="BO405" i="1"/>
  <c r="BQ405" i="1"/>
  <c r="BS405" i="1"/>
  <c r="BU405" i="1"/>
  <c r="BW405" i="1"/>
  <c r="BY405" i="1"/>
  <c r="CA405" i="1"/>
  <c r="CC405" i="1"/>
  <c r="CE405" i="1"/>
  <c r="CG405" i="1"/>
  <c r="CI405" i="1"/>
  <c r="CK405" i="1"/>
  <c r="CM405" i="1"/>
  <c r="CO405" i="1"/>
  <c r="BM406" i="1"/>
  <c r="BO406" i="1"/>
  <c r="BQ406" i="1"/>
  <c r="BS406" i="1"/>
  <c r="BU406" i="1"/>
  <c r="BW406" i="1"/>
  <c r="BY406" i="1"/>
  <c r="CA406" i="1"/>
  <c r="CC406" i="1"/>
  <c r="CE406" i="1"/>
  <c r="CG406" i="1"/>
  <c r="CI406" i="1"/>
  <c r="CK406" i="1"/>
  <c r="CM406" i="1"/>
  <c r="CO406" i="1"/>
  <c r="BM407" i="1"/>
  <c r="BO407" i="1"/>
  <c r="BQ407" i="1"/>
  <c r="BS407" i="1"/>
  <c r="BU407" i="1"/>
  <c r="BW407" i="1"/>
  <c r="BY407" i="1"/>
  <c r="CA407" i="1"/>
  <c r="CC407" i="1"/>
  <c r="CE407" i="1"/>
  <c r="CG407" i="1"/>
  <c r="CI407" i="1"/>
  <c r="CK407" i="1"/>
  <c r="CM407" i="1"/>
  <c r="CO407" i="1"/>
  <c r="BM408" i="1"/>
  <c r="BO408" i="1"/>
  <c r="BQ408" i="1"/>
  <c r="BS408" i="1"/>
  <c r="BU408" i="1"/>
  <c r="BW408" i="1"/>
  <c r="BY408" i="1"/>
  <c r="CA408" i="1"/>
  <c r="CC408" i="1"/>
  <c r="CE408" i="1"/>
  <c r="CG408" i="1"/>
  <c r="CI408" i="1"/>
  <c r="CK408" i="1"/>
  <c r="CM408" i="1"/>
  <c r="CO408" i="1"/>
  <c r="BM409" i="1"/>
  <c r="BO409" i="1"/>
  <c r="BQ409" i="1"/>
  <c r="BS409" i="1"/>
  <c r="BU409" i="1"/>
  <c r="BW409" i="1"/>
  <c r="BY409" i="1"/>
  <c r="CA409" i="1"/>
  <c r="CC409" i="1"/>
  <c r="CE409" i="1"/>
  <c r="CG409" i="1"/>
  <c r="CI409" i="1"/>
  <c r="CK409" i="1"/>
  <c r="CM409" i="1"/>
  <c r="CO409" i="1"/>
  <c r="BM410" i="1"/>
  <c r="BO410" i="1"/>
  <c r="BQ410" i="1"/>
  <c r="BS410" i="1"/>
  <c r="BU410" i="1"/>
  <c r="BW410" i="1"/>
  <c r="BY410" i="1"/>
  <c r="CA410" i="1"/>
  <c r="CC410" i="1"/>
  <c r="CE410" i="1"/>
  <c r="CG410" i="1"/>
  <c r="CI410" i="1"/>
  <c r="CK410" i="1"/>
  <c r="CM410" i="1"/>
  <c r="CO410" i="1"/>
  <c r="BM411" i="1"/>
  <c r="BO411" i="1"/>
  <c r="BQ411" i="1"/>
  <c r="BS411" i="1"/>
  <c r="BU411" i="1"/>
  <c r="BW411" i="1"/>
  <c r="BY411" i="1"/>
  <c r="CA411" i="1"/>
  <c r="CC411" i="1"/>
  <c r="CE411" i="1"/>
  <c r="CG411" i="1"/>
  <c r="CI411" i="1"/>
  <c r="CK411" i="1"/>
  <c r="CM411" i="1"/>
  <c r="CO411" i="1"/>
  <c r="BM412" i="1"/>
  <c r="BO412" i="1"/>
  <c r="BQ412" i="1"/>
  <c r="BS412" i="1"/>
  <c r="BU412" i="1"/>
  <c r="BW412" i="1"/>
  <c r="BY412" i="1"/>
  <c r="CA412" i="1"/>
  <c r="CC412" i="1"/>
  <c r="CE412" i="1"/>
  <c r="CG412" i="1"/>
  <c r="CI412" i="1"/>
  <c r="CK412" i="1"/>
  <c r="CM412" i="1"/>
  <c r="CO412" i="1"/>
  <c r="BM413" i="1"/>
  <c r="BO413" i="1"/>
  <c r="BQ413" i="1"/>
  <c r="BS413" i="1"/>
  <c r="BU413" i="1"/>
  <c r="BW413" i="1"/>
  <c r="BY413" i="1"/>
  <c r="CA413" i="1"/>
  <c r="CC413" i="1"/>
  <c r="CE413" i="1"/>
  <c r="CG413" i="1"/>
  <c r="CI413" i="1"/>
  <c r="CK413" i="1"/>
  <c r="CM413" i="1"/>
  <c r="CO413" i="1"/>
  <c r="BM414" i="1"/>
  <c r="BO414" i="1"/>
  <c r="BQ414" i="1"/>
  <c r="BS414" i="1"/>
  <c r="BU414" i="1"/>
  <c r="BW414" i="1"/>
  <c r="BY414" i="1"/>
  <c r="CA414" i="1"/>
  <c r="CC414" i="1"/>
  <c r="CE414" i="1"/>
  <c r="CG414" i="1"/>
  <c r="CI414" i="1"/>
  <c r="CK414" i="1"/>
  <c r="CM414" i="1"/>
  <c r="CO414" i="1"/>
  <c r="BM415" i="1"/>
  <c r="BO415" i="1"/>
  <c r="BQ415" i="1"/>
  <c r="BS415" i="1"/>
  <c r="BU415" i="1"/>
  <c r="BW415" i="1"/>
  <c r="BY415" i="1"/>
  <c r="CA415" i="1"/>
  <c r="CC415" i="1"/>
  <c r="CE415" i="1"/>
  <c r="CG415" i="1"/>
  <c r="CI415" i="1"/>
  <c r="CK415" i="1"/>
  <c r="CM415" i="1"/>
  <c r="CO415" i="1"/>
  <c r="BM416" i="1"/>
  <c r="BO416" i="1"/>
  <c r="BQ416" i="1"/>
  <c r="BS416" i="1"/>
  <c r="BU416" i="1"/>
  <c r="BW416" i="1"/>
  <c r="BY416" i="1"/>
  <c r="CA416" i="1"/>
  <c r="CC416" i="1"/>
  <c r="CE416" i="1"/>
  <c r="CG416" i="1"/>
  <c r="CI416" i="1"/>
  <c r="CK416" i="1"/>
  <c r="CM416" i="1"/>
  <c r="CO416" i="1"/>
  <c r="BM417" i="1"/>
  <c r="BO417" i="1"/>
  <c r="BQ417" i="1"/>
  <c r="BS417" i="1"/>
  <c r="BU417" i="1"/>
  <c r="BW417" i="1"/>
  <c r="BY417" i="1"/>
  <c r="CA417" i="1"/>
  <c r="CC417" i="1"/>
  <c r="CE417" i="1"/>
  <c r="CG417" i="1"/>
  <c r="CI417" i="1"/>
  <c r="CK417" i="1"/>
  <c r="CM417" i="1"/>
  <c r="CO417" i="1"/>
  <c r="BM418" i="1"/>
  <c r="BO418" i="1"/>
  <c r="BQ418" i="1"/>
  <c r="BS418" i="1"/>
  <c r="BU418" i="1"/>
  <c r="BW418" i="1"/>
  <c r="BY418" i="1"/>
  <c r="CA418" i="1"/>
  <c r="CC418" i="1"/>
  <c r="CE418" i="1"/>
  <c r="CG418" i="1"/>
  <c r="CI418" i="1"/>
  <c r="CK418" i="1"/>
  <c r="CM418" i="1"/>
  <c r="CO418" i="1"/>
  <c r="BM419" i="1"/>
  <c r="BO419" i="1"/>
  <c r="BQ419" i="1"/>
  <c r="BS419" i="1"/>
  <c r="BU419" i="1"/>
  <c r="BW419" i="1"/>
  <c r="BY419" i="1"/>
  <c r="CA419" i="1"/>
  <c r="CC419" i="1"/>
  <c r="CE419" i="1"/>
  <c r="CG419" i="1"/>
  <c r="CI419" i="1"/>
  <c r="CK419" i="1"/>
  <c r="CM419" i="1"/>
  <c r="CO419" i="1"/>
  <c r="BM420" i="1"/>
  <c r="BO420" i="1"/>
  <c r="BQ420" i="1"/>
  <c r="BS420" i="1"/>
  <c r="BU420" i="1"/>
  <c r="BW420" i="1"/>
  <c r="BY420" i="1"/>
  <c r="CA420" i="1"/>
  <c r="CC420" i="1"/>
  <c r="CE420" i="1"/>
  <c r="CG420" i="1"/>
  <c r="CI420" i="1"/>
  <c r="CK420" i="1"/>
  <c r="CM420" i="1"/>
  <c r="CO420" i="1"/>
  <c r="BM421" i="1"/>
  <c r="BO421" i="1"/>
  <c r="BQ421" i="1"/>
  <c r="BS421" i="1"/>
  <c r="BU421" i="1"/>
  <c r="BW421" i="1"/>
  <c r="BY421" i="1"/>
  <c r="CA421" i="1"/>
  <c r="CC421" i="1"/>
  <c r="CE421" i="1"/>
  <c r="CG421" i="1"/>
  <c r="CI421" i="1"/>
  <c r="CK421" i="1"/>
  <c r="CM421" i="1"/>
  <c r="CO421" i="1"/>
  <c r="BM422" i="1"/>
  <c r="BO422" i="1"/>
  <c r="BQ422" i="1"/>
  <c r="BS422" i="1"/>
  <c r="BU422" i="1"/>
  <c r="BW422" i="1"/>
  <c r="BY422" i="1"/>
  <c r="CA422" i="1"/>
  <c r="CC422" i="1"/>
  <c r="CE422" i="1"/>
  <c r="CG422" i="1"/>
  <c r="CI422" i="1"/>
  <c r="CK422" i="1"/>
  <c r="CM422" i="1"/>
  <c r="CO422" i="1"/>
  <c r="BM423" i="1"/>
  <c r="BO423" i="1"/>
  <c r="BQ423" i="1"/>
  <c r="BS423" i="1"/>
  <c r="BU423" i="1"/>
  <c r="BW423" i="1"/>
  <c r="BY423" i="1"/>
  <c r="CA423" i="1"/>
  <c r="CC423" i="1"/>
  <c r="CE423" i="1"/>
  <c r="CG423" i="1"/>
  <c r="CI423" i="1"/>
  <c r="CK423" i="1"/>
  <c r="CM423" i="1"/>
  <c r="CO423" i="1"/>
  <c r="BM424" i="1"/>
  <c r="BO424" i="1"/>
  <c r="BQ424" i="1"/>
  <c r="BS424" i="1"/>
  <c r="BU424" i="1"/>
  <c r="BW424" i="1"/>
  <c r="BY424" i="1"/>
  <c r="CA424" i="1"/>
  <c r="CC424" i="1"/>
  <c r="CE424" i="1"/>
  <c r="CG424" i="1"/>
  <c r="CI424" i="1"/>
  <c r="CK424" i="1"/>
  <c r="CM424" i="1"/>
  <c r="CO424" i="1"/>
  <c r="BM425" i="1"/>
  <c r="BO425" i="1"/>
  <c r="BQ425" i="1"/>
  <c r="BS425" i="1"/>
  <c r="BU425" i="1"/>
  <c r="BW425" i="1"/>
  <c r="BY425" i="1"/>
  <c r="CA425" i="1"/>
  <c r="CC425" i="1"/>
  <c r="CE425" i="1"/>
  <c r="CG425" i="1"/>
  <c r="CI425" i="1"/>
  <c r="CK425" i="1"/>
  <c r="CM425" i="1"/>
  <c r="CO425" i="1"/>
  <c r="BM426" i="1"/>
  <c r="BO426" i="1"/>
  <c r="BQ426" i="1"/>
  <c r="BS426" i="1"/>
  <c r="BU426" i="1"/>
  <c r="BW426" i="1"/>
  <c r="BY426" i="1"/>
  <c r="CA426" i="1"/>
  <c r="CC426" i="1"/>
  <c r="CE426" i="1"/>
  <c r="CG426" i="1"/>
  <c r="CI426" i="1"/>
  <c r="CK426" i="1"/>
  <c r="CM426" i="1"/>
  <c r="CO426" i="1"/>
  <c r="BM427" i="1"/>
  <c r="BO427" i="1"/>
  <c r="BQ427" i="1"/>
  <c r="BS427" i="1"/>
  <c r="BU427" i="1"/>
  <c r="BW427" i="1"/>
  <c r="BY427" i="1"/>
  <c r="CA427" i="1"/>
  <c r="CC427" i="1"/>
  <c r="CE427" i="1"/>
  <c r="CG427" i="1"/>
  <c r="CI427" i="1"/>
  <c r="CK427" i="1"/>
  <c r="CM427" i="1"/>
  <c r="CO427" i="1"/>
  <c r="BM428" i="1"/>
  <c r="BO428" i="1"/>
  <c r="BQ428" i="1"/>
  <c r="BS428" i="1"/>
  <c r="BU428" i="1"/>
  <c r="BW428" i="1"/>
  <c r="BY428" i="1"/>
  <c r="CA428" i="1"/>
  <c r="CC428" i="1"/>
  <c r="CE428" i="1"/>
  <c r="CG428" i="1"/>
  <c r="CI428" i="1"/>
  <c r="CK428" i="1"/>
  <c r="CM428" i="1"/>
  <c r="CO428" i="1"/>
  <c r="BM429" i="1"/>
  <c r="BO429" i="1"/>
  <c r="BQ429" i="1"/>
  <c r="BS429" i="1"/>
  <c r="BU429" i="1"/>
  <c r="BW429" i="1"/>
  <c r="BY429" i="1"/>
  <c r="CA429" i="1"/>
  <c r="CC429" i="1"/>
  <c r="CE429" i="1"/>
  <c r="CG429" i="1"/>
  <c r="CI429" i="1"/>
  <c r="CK429" i="1"/>
  <c r="CM429" i="1"/>
  <c r="CO429" i="1"/>
  <c r="BM430" i="1"/>
  <c r="BO430" i="1"/>
  <c r="BQ430" i="1"/>
  <c r="BS430" i="1"/>
  <c r="BU430" i="1"/>
  <c r="BW430" i="1"/>
  <c r="BY430" i="1"/>
  <c r="CA430" i="1"/>
  <c r="CC430" i="1"/>
  <c r="CE430" i="1"/>
  <c r="CG430" i="1"/>
  <c r="CI430" i="1"/>
  <c r="CK430" i="1"/>
  <c r="CM430" i="1"/>
  <c r="CO430" i="1"/>
  <c r="BM431" i="1"/>
  <c r="BO431" i="1"/>
  <c r="BQ431" i="1"/>
  <c r="BS431" i="1"/>
  <c r="BU431" i="1"/>
  <c r="BW431" i="1"/>
  <c r="BY431" i="1"/>
  <c r="CA431" i="1"/>
  <c r="CC431" i="1"/>
  <c r="CE431" i="1"/>
  <c r="CG431" i="1"/>
  <c r="CI431" i="1"/>
  <c r="CK431" i="1"/>
  <c r="CM431" i="1"/>
  <c r="CO431" i="1"/>
  <c r="BM432" i="1"/>
  <c r="BO432" i="1"/>
  <c r="BQ432" i="1"/>
  <c r="BS432" i="1"/>
  <c r="BU432" i="1"/>
  <c r="BW432" i="1"/>
  <c r="BY432" i="1"/>
  <c r="CA432" i="1"/>
  <c r="CC432" i="1"/>
  <c r="CE432" i="1"/>
  <c r="CG432" i="1"/>
  <c r="CI432" i="1"/>
  <c r="CK432" i="1"/>
  <c r="CM432" i="1"/>
  <c r="CO432" i="1"/>
  <c r="BM433" i="1"/>
  <c r="BO433" i="1"/>
  <c r="BQ433" i="1"/>
  <c r="BS433" i="1"/>
  <c r="BU433" i="1"/>
  <c r="BW433" i="1"/>
  <c r="BY433" i="1"/>
  <c r="CA433" i="1"/>
  <c r="CC433" i="1"/>
  <c r="CE433" i="1"/>
  <c r="CG433" i="1"/>
  <c r="CI433" i="1"/>
  <c r="CK433" i="1"/>
  <c r="CM433" i="1"/>
  <c r="CO433" i="1"/>
  <c r="BM434" i="1"/>
  <c r="BO434" i="1"/>
  <c r="BQ434" i="1"/>
  <c r="BS434" i="1"/>
  <c r="BU434" i="1"/>
  <c r="BW434" i="1"/>
  <c r="BY434" i="1"/>
  <c r="CA434" i="1"/>
  <c r="CC434" i="1"/>
  <c r="CE434" i="1"/>
  <c r="CG434" i="1"/>
  <c r="CI434" i="1"/>
  <c r="CK434" i="1"/>
  <c r="CM434" i="1"/>
  <c r="CO434" i="1"/>
  <c r="BM435" i="1"/>
  <c r="BO435" i="1"/>
  <c r="BQ435" i="1"/>
  <c r="BS435" i="1"/>
  <c r="BU435" i="1"/>
  <c r="BW435" i="1"/>
  <c r="BY435" i="1"/>
  <c r="CA435" i="1"/>
  <c r="CC435" i="1"/>
  <c r="CE435" i="1"/>
  <c r="CG435" i="1"/>
  <c r="CI435" i="1"/>
  <c r="CK435" i="1"/>
  <c r="CM435" i="1"/>
  <c r="CO435" i="1"/>
  <c r="BM436" i="1"/>
  <c r="BO436" i="1"/>
  <c r="BQ436" i="1"/>
  <c r="BS436" i="1"/>
  <c r="BU436" i="1"/>
  <c r="BW436" i="1"/>
  <c r="BY436" i="1"/>
  <c r="CA436" i="1"/>
  <c r="CC436" i="1"/>
  <c r="CE436" i="1"/>
  <c r="CG436" i="1"/>
  <c r="CI436" i="1"/>
  <c r="CK436" i="1"/>
  <c r="CM436" i="1"/>
  <c r="CO436" i="1"/>
  <c r="BM437" i="1"/>
  <c r="BO437" i="1"/>
  <c r="BQ437" i="1"/>
  <c r="BS437" i="1"/>
  <c r="BU437" i="1"/>
  <c r="BW437" i="1"/>
  <c r="BY437" i="1"/>
  <c r="CA437" i="1"/>
  <c r="CC437" i="1"/>
  <c r="CE437" i="1"/>
  <c r="CG437" i="1"/>
  <c r="CI437" i="1"/>
  <c r="CK437" i="1"/>
  <c r="CM437" i="1"/>
  <c r="CO437" i="1"/>
  <c r="BM438" i="1"/>
  <c r="BO438" i="1"/>
  <c r="BQ438" i="1"/>
  <c r="BS438" i="1"/>
  <c r="BU438" i="1"/>
  <c r="BW438" i="1"/>
  <c r="BY438" i="1"/>
  <c r="CA438" i="1"/>
  <c r="CC438" i="1"/>
  <c r="CE438" i="1"/>
  <c r="CG438" i="1"/>
  <c r="CI438" i="1"/>
  <c r="CK438" i="1"/>
  <c r="CM438" i="1"/>
  <c r="CO438" i="1"/>
  <c r="BM439" i="1"/>
  <c r="BO439" i="1"/>
  <c r="BQ439" i="1"/>
  <c r="BS439" i="1"/>
  <c r="BU439" i="1"/>
  <c r="BW439" i="1"/>
  <c r="BY439" i="1"/>
  <c r="CA439" i="1"/>
  <c r="CC439" i="1"/>
  <c r="CE439" i="1"/>
  <c r="CG439" i="1"/>
  <c r="CI439" i="1"/>
  <c r="CK439" i="1"/>
  <c r="CM439" i="1"/>
  <c r="CO439" i="1"/>
  <c r="BM440" i="1"/>
  <c r="BO440" i="1"/>
  <c r="BQ440" i="1"/>
  <c r="BS440" i="1"/>
  <c r="BU440" i="1"/>
  <c r="BW440" i="1"/>
  <c r="BY440" i="1"/>
  <c r="CA440" i="1"/>
  <c r="CC440" i="1"/>
  <c r="CE440" i="1"/>
  <c r="CG440" i="1"/>
  <c r="CI440" i="1"/>
  <c r="CK440" i="1"/>
  <c r="CM440" i="1"/>
  <c r="CO440" i="1"/>
  <c r="BM441" i="1"/>
  <c r="BO441" i="1"/>
  <c r="BQ441" i="1"/>
  <c r="BS441" i="1"/>
  <c r="BU441" i="1"/>
  <c r="BW441" i="1"/>
  <c r="BY441" i="1"/>
  <c r="CA441" i="1"/>
  <c r="CC441" i="1"/>
  <c r="CE441" i="1"/>
  <c r="CG441" i="1"/>
  <c r="CI441" i="1"/>
  <c r="CK441" i="1"/>
  <c r="CM441" i="1"/>
  <c r="CO441" i="1"/>
  <c r="BM442" i="1"/>
  <c r="BO442" i="1"/>
  <c r="BQ442" i="1"/>
  <c r="BS442" i="1"/>
  <c r="BU442" i="1"/>
  <c r="BW442" i="1"/>
  <c r="BY442" i="1"/>
  <c r="CA442" i="1"/>
  <c r="CC442" i="1"/>
  <c r="CE442" i="1"/>
  <c r="CG442" i="1"/>
  <c r="CI442" i="1"/>
  <c r="CK442" i="1"/>
  <c r="CM442" i="1"/>
  <c r="CO442" i="1"/>
  <c r="BM443" i="1"/>
  <c r="BO443" i="1"/>
  <c r="BQ443" i="1"/>
  <c r="BS443" i="1"/>
  <c r="BU443" i="1"/>
  <c r="BW443" i="1"/>
  <c r="BY443" i="1"/>
  <c r="CA443" i="1"/>
  <c r="CC443" i="1"/>
  <c r="CE443" i="1"/>
  <c r="CG443" i="1"/>
  <c r="CI443" i="1"/>
  <c r="CK443" i="1"/>
  <c r="CM443" i="1"/>
  <c r="CO443" i="1"/>
  <c r="BM444" i="1"/>
  <c r="BO444" i="1"/>
  <c r="BQ444" i="1"/>
  <c r="BS444" i="1"/>
  <c r="BU444" i="1"/>
  <c r="BW444" i="1"/>
  <c r="BY444" i="1"/>
  <c r="CA444" i="1"/>
  <c r="CC444" i="1"/>
  <c r="CE444" i="1"/>
  <c r="CG444" i="1"/>
  <c r="CI444" i="1"/>
  <c r="CK444" i="1"/>
  <c r="CM444" i="1"/>
  <c r="CO444" i="1"/>
  <c r="BM445" i="1"/>
  <c r="BO445" i="1"/>
  <c r="BQ445" i="1"/>
  <c r="BS445" i="1"/>
  <c r="BU445" i="1"/>
  <c r="BW445" i="1"/>
  <c r="BY445" i="1"/>
  <c r="CA445" i="1"/>
  <c r="CC445" i="1"/>
  <c r="CE445" i="1"/>
  <c r="CG445" i="1"/>
  <c r="CI445" i="1"/>
  <c r="CK445" i="1"/>
  <c r="CM445" i="1"/>
  <c r="CO445" i="1"/>
  <c r="BM446" i="1"/>
  <c r="BO446" i="1"/>
  <c r="BQ446" i="1"/>
  <c r="BS446" i="1"/>
  <c r="BU446" i="1"/>
  <c r="BW446" i="1"/>
  <c r="BY446" i="1"/>
  <c r="CA446" i="1"/>
  <c r="CC446" i="1"/>
  <c r="CE446" i="1"/>
  <c r="CG446" i="1"/>
  <c r="CI446" i="1"/>
  <c r="CK446" i="1"/>
  <c r="CM446" i="1"/>
  <c r="CO446" i="1"/>
  <c r="BM447" i="1"/>
  <c r="BO447" i="1"/>
  <c r="BQ447" i="1"/>
  <c r="BS447" i="1"/>
  <c r="BU447" i="1"/>
  <c r="BW447" i="1"/>
  <c r="BY447" i="1"/>
  <c r="CA447" i="1"/>
  <c r="CC447" i="1"/>
  <c r="CE447" i="1"/>
  <c r="CG447" i="1"/>
  <c r="CI447" i="1"/>
  <c r="CK447" i="1"/>
  <c r="CM447" i="1"/>
  <c r="CO447" i="1"/>
  <c r="BM448" i="1"/>
  <c r="BO448" i="1"/>
  <c r="BQ448" i="1"/>
  <c r="BS448" i="1"/>
  <c r="BU448" i="1"/>
  <c r="BW448" i="1"/>
  <c r="BY448" i="1"/>
  <c r="CA448" i="1"/>
  <c r="CC448" i="1"/>
  <c r="CE448" i="1"/>
  <c r="CG448" i="1"/>
  <c r="CI448" i="1"/>
  <c r="CK448" i="1"/>
  <c r="CM448" i="1"/>
  <c r="CO448" i="1"/>
  <c r="BM449" i="1"/>
  <c r="BO449" i="1"/>
  <c r="BQ449" i="1"/>
  <c r="BS449" i="1"/>
  <c r="BU449" i="1"/>
  <c r="BW449" i="1"/>
  <c r="BY449" i="1"/>
  <c r="CA449" i="1"/>
  <c r="CC449" i="1"/>
  <c r="CE449" i="1"/>
  <c r="CG449" i="1"/>
  <c r="CI449" i="1"/>
  <c r="CK449" i="1"/>
  <c r="CM449" i="1"/>
  <c r="CO449" i="1"/>
  <c r="BM450" i="1"/>
  <c r="BO450" i="1"/>
  <c r="BQ450" i="1"/>
  <c r="BS450" i="1"/>
  <c r="BU450" i="1"/>
  <c r="BW450" i="1"/>
  <c r="BY450" i="1"/>
  <c r="CA450" i="1"/>
  <c r="CC450" i="1"/>
  <c r="CE450" i="1"/>
  <c r="CG450" i="1"/>
  <c r="CI450" i="1"/>
  <c r="CK450" i="1"/>
  <c r="CM450" i="1"/>
  <c r="CO450" i="1"/>
  <c r="BM451" i="1"/>
  <c r="BO451" i="1"/>
  <c r="BQ451" i="1"/>
  <c r="BS451" i="1"/>
  <c r="BU451" i="1"/>
  <c r="BW451" i="1"/>
  <c r="BY451" i="1"/>
  <c r="CA451" i="1"/>
  <c r="CC451" i="1"/>
  <c r="CE451" i="1"/>
  <c r="CG451" i="1"/>
  <c r="CI451" i="1"/>
  <c r="CK451" i="1"/>
  <c r="CM451" i="1"/>
  <c r="CO451" i="1"/>
  <c r="BM452" i="1"/>
  <c r="BO452" i="1"/>
  <c r="BQ452" i="1"/>
  <c r="BS452" i="1"/>
  <c r="BU452" i="1"/>
  <c r="BW452" i="1"/>
  <c r="BY452" i="1"/>
  <c r="CA452" i="1"/>
  <c r="CC452" i="1"/>
  <c r="CE452" i="1"/>
  <c r="CG452" i="1"/>
  <c r="CI452" i="1"/>
  <c r="CK452" i="1"/>
  <c r="CM452" i="1"/>
  <c r="CO452" i="1"/>
  <c r="BM453" i="1"/>
  <c r="BO453" i="1"/>
  <c r="BQ453" i="1"/>
  <c r="BS453" i="1"/>
  <c r="BU453" i="1"/>
  <c r="BW453" i="1"/>
  <c r="BY453" i="1"/>
  <c r="CA453" i="1"/>
  <c r="CC453" i="1"/>
  <c r="CE453" i="1"/>
  <c r="CG453" i="1"/>
  <c r="CI453" i="1"/>
  <c r="CK453" i="1"/>
  <c r="CM453" i="1"/>
  <c r="CO453" i="1"/>
  <c r="BM454" i="1"/>
  <c r="BO454" i="1"/>
  <c r="BQ454" i="1"/>
  <c r="BS454" i="1"/>
  <c r="BU454" i="1"/>
  <c r="BW454" i="1"/>
  <c r="BY454" i="1"/>
  <c r="CA454" i="1"/>
  <c r="CC454" i="1"/>
  <c r="CE454" i="1"/>
  <c r="CG454" i="1"/>
  <c r="CI454" i="1"/>
  <c r="CK454" i="1"/>
  <c r="CM454" i="1"/>
  <c r="CO454" i="1"/>
  <c r="BM455" i="1"/>
  <c r="BO455" i="1"/>
  <c r="BQ455" i="1"/>
  <c r="BS455" i="1"/>
  <c r="BU455" i="1"/>
  <c r="BW455" i="1"/>
  <c r="BY455" i="1"/>
  <c r="CA455" i="1"/>
  <c r="CC455" i="1"/>
  <c r="CE455" i="1"/>
  <c r="CG455" i="1"/>
  <c r="CI455" i="1"/>
  <c r="CK455" i="1"/>
  <c r="CM455" i="1"/>
  <c r="CO455" i="1"/>
  <c r="BM456" i="1"/>
  <c r="BO456" i="1"/>
  <c r="BQ456" i="1"/>
  <c r="BS456" i="1"/>
  <c r="BU456" i="1"/>
  <c r="BW456" i="1"/>
  <c r="BY456" i="1"/>
  <c r="CA456" i="1"/>
  <c r="CC456" i="1"/>
  <c r="CE456" i="1"/>
  <c r="CG456" i="1"/>
  <c r="CI456" i="1"/>
  <c r="CK456" i="1"/>
  <c r="CM456" i="1"/>
  <c r="CO456" i="1"/>
  <c r="BM457" i="1"/>
  <c r="BO457" i="1"/>
  <c r="BQ457" i="1"/>
  <c r="BS457" i="1"/>
  <c r="BU457" i="1"/>
  <c r="BW457" i="1"/>
  <c r="BY457" i="1"/>
  <c r="CA457" i="1"/>
  <c r="CC457" i="1"/>
  <c r="CE457" i="1"/>
  <c r="CG457" i="1"/>
  <c r="CI457" i="1"/>
  <c r="CK457" i="1"/>
  <c r="CM457" i="1"/>
  <c r="CO457" i="1"/>
  <c r="BM458" i="1"/>
  <c r="BO458" i="1"/>
  <c r="BQ458" i="1"/>
  <c r="BS458" i="1"/>
  <c r="BU458" i="1"/>
  <c r="BW458" i="1"/>
  <c r="BY458" i="1"/>
  <c r="CA458" i="1"/>
  <c r="CC458" i="1"/>
  <c r="CE458" i="1"/>
  <c r="CG458" i="1"/>
  <c r="CI458" i="1"/>
  <c r="CK458" i="1"/>
  <c r="CM458" i="1"/>
  <c r="CO458" i="1"/>
  <c r="BM459" i="1"/>
  <c r="BO459" i="1"/>
  <c r="BQ459" i="1"/>
  <c r="BS459" i="1"/>
  <c r="BU459" i="1"/>
  <c r="BW459" i="1"/>
  <c r="BY459" i="1"/>
  <c r="CA459" i="1"/>
  <c r="CC459" i="1"/>
  <c r="CE459" i="1"/>
  <c r="CG459" i="1"/>
  <c r="CI459" i="1"/>
  <c r="CK459" i="1"/>
  <c r="CM459" i="1"/>
  <c r="CO459" i="1"/>
  <c r="BM460" i="1"/>
  <c r="BO460" i="1"/>
  <c r="BQ460" i="1"/>
  <c r="BS460" i="1"/>
  <c r="BU460" i="1"/>
  <c r="BW460" i="1"/>
  <c r="BY460" i="1"/>
  <c r="CA460" i="1"/>
  <c r="CC460" i="1"/>
  <c r="CE460" i="1"/>
  <c r="CG460" i="1"/>
  <c r="CI460" i="1"/>
  <c r="CK460" i="1"/>
  <c r="CM460" i="1"/>
  <c r="CO460" i="1"/>
  <c r="BM461" i="1"/>
  <c r="BO461" i="1"/>
  <c r="BQ461" i="1"/>
  <c r="BS461" i="1"/>
  <c r="BU461" i="1"/>
  <c r="BW461" i="1"/>
  <c r="BY461" i="1"/>
  <c r="CA461" i="1"/>
  <c r="CC461" i="1"/>
  <c r="CE461" i="1"/>
  <c r="CG461" i="1"/>
  <c r="CI461" i="1"/>
  <c r="CK461" i="1"/>
  <c r="CM461" i="1"/>
  <c r="CO461" i="1"/>
  <c r="BM462" i="1"/>
  <c r="BO462" i="1"/>
  <c r="BQ462" i="1"/>
  <c r="BS462" i="1"/>
  <c r="BU462" i="1"/>
  <c r="BW462" i="1"/>
  <c r="BY462" i="1"/>
  <c r="CA462" i="1"/>
  <c r="CC462" i="1"/>
  <c r="CE462" i="1"/>
  <c r="CG462" i="1"/>
  <c r="CI462" i="1"/>
  <c r="CK462" i="1"/>
  <c r="CM462" i="1"/>
  <c r="CO462" i="1"/>
  <c r="BM463" i="1"/>
  <c r="BO463" i="1"/>
  <c r="BQ463" i="1"/>
  <c r="BS463" i="1"/>
  <c r="BU463" i="1"/>
  <c r="BW463" i="1"/>
  <c r="BY463" i="1"/>
  <c r="CA463" i="1"/>
  <c r="CC463" i="1"/>
  <c r="CE463" i="1"/>
  <c r="CG463" i="1"/>
  <c r="CI463" i="1"/>
  <c r="CK463" i="1"/>
  <c r="CM463" i="1"/>
  <c r="CO463" i="1"/>
  <c r="BM464" i="1"/>
  <c r="BO464" i="1"/>
  <c r="BQ464" i="1"/>
  <c r="BS464" i="1"/>
  <c r="BU464" i="1"/>
  <c r="BW464" i="1"/>
  <c r="BY464" i="1"/>
  <c r="CA464" i="1"/>
  <c r="CC464" i="1"/>
  <c r="CE464" i="1"/>
  <c r="CG464" i="1"/>
  <c r="CI464" i="1"/>
  <c r="CK464" i="1"/>
  <c r="CM464" i="1"/>
  <c r="CO464" i="1"/>
  <c r="BM465" i="1"/>
  <c r="BO465" i="1"/>
  <c r="BQ465" i="1"/>
  <c r="BS465" i="1"/>
  <c r="BU465" i="1"/>
  <c r="BW465" i="1"/>
  <c r="BY465" i="1"/>
  <c r="CA465" i="1"/>
  <c r="CC465" i="1"/>
  <c r="CE465" i="1"/>
  <c r="CG465" i="1"/>
  <c r="CI465" i="1"/>
  <c r="CK465" i="1"/>
  <c r="CM465" i="1"/>
  <c r="CO465" i="1"/>
  <c r="BM466" i="1"/>
  <c r="BO466" i="1"/>
  <c r="BQ466" i="1"/>
  <c r="BS466" i="1"/>
  <c r="BU466" i="1"/>
  <c r="BW466" i="1"/>
  <c r="BY466" i="1"/>
  <c r="CA466" i="1"/>
  <c r="CC466" i="1"/>
  <c r="CE466" i="1"/>
  <c r="CG466" i="1"/>
  <c r="CI466" i="1"/>
  <c r="CK466" i="1"/>
  <c r="CM466" i="1"/>
  <c r="CO466" i="1"/>
  <c r="BM467" i="1"/>
  <c r="BO467" i="1"/>
  <c r="BQ467" i="1"/>
  <c r="BS467" i="1"/>
  <c r="BU467" i="1"/>
  <c r="BW467" i="1"/>
  <c r="BY467" i="1"/>
  <c r="CA467" i="1"/>
  <c r="CC467" i="1"/>
  <c r="CE467" i="1"/>
  <c r="CG467" i="1"/>
  <c r="CI467" i="1"/>
  <c r="CK467" i="1"/>
  <c r="CM467" i="1"/>
  <c r="CO467" i="1"/>
  <c r="BM468" i="1"/>
  <c r="BO468" i="1"/>
  <c r="BQ468" i="1"/>
  <c r="BS468" i="1"/>
  <c r="BU468" i="1"/>
  <c r="BW468" i="1"/>
  <c r="BY468" i="1"/>
  <c r="CA468" i="1"/>
  <c r="CC468" i="1"/>
  <c r="CE468" i="1"/>
  <c r="CG468" i="1"/>
  <c r="CI468" i="1"/>
  <c r="CK468" i="1"/>
  <c r="CM468" i="1"/>
  <c r="CO468" i="1"/>
  <c r="BM469" i="1"/>
  <c r="BO469" i="1"/>
  <c r="BQ469" i="1"/>
  <c r="BS469" i="1"/>
  <c r="BU469" i="1"/>
  <c r="BW469" i="1"/>
  <c r="BY469" i="1"/>
  <c r="CA469" i="1"/>
  <c r="CC469" i="1"/>
  <c r="CE469" i="1"/>
  <c r="CG469" i="1"/>
  <c r="CI469" i="1"/>
  <c r="CK469" i="1"/>
  <c r="CM469" i="1"/>
  <c r="CO469" i="1"/>
  <c r="BM470" i="1"/>
  <c r="BO470" i="1"/>
  <c r="BQ470" i="1"/>
  <c r="BS470" i="1"/>
  <c r="BU470" i="1"/>
  <c r="BW470" i="1"/>
  <c r="BY470" i="1"/>
  <c r="CA470" i="1"/>
  <c r="CC470" i="1"/>
  <c r="CE470" i="1"/>
  <c r="CG470" i="1"/>
  <c r="CI470" i="1"/>
  <c r="CK470" i="1"/>
  <c r="CM470" i="1"/>
  <c r="CO470" i="1"/>
  <c r="BM471" i="1"/>
  <c r="BO471" i="1"/>
  <c r="BQ471" i="1"/>
  <c r="BS471" i="1"/>
  <c r="BU471" i="1"/>
  <c r="BW471" i="1"/>
  <c r="BY471" i="1"/>
  <c r="CA471" i="1"/>
  <c r="CC471" i="1"/>
  <c r="CE471" i="1"/>
  <c r="CG471" i="1"/>
  <c r="CI471" i="1"/>
  <c r="CK471" i="1"/>
  <c r="CM471" i="1"/>
  <c r="CO471" i="1"/>
  <c r="BM472" i="1"/>
  <c r="BO472" i="1"/>
  <c r="BQ472" i="1"/>
  <c r="BS472" i="1"/>
  <c r="BU472" i="1"/>
  <c r="BW472" i="1"/>
  <c r="BY472" i="1"/>
  <c r="CA472" i="1"/>
  <c r="CC472" i="1"/>
  <c r="CE472" i="1"/>
  <c r="CG472" i="1"/>
  <c r="CI472" i="1"/>
  <c r="CK472" i="1"/>
  <c r="CM472" i="1"/>
  <c r="CO472" i="1"/>
  <c r="BM473" i="1"/>
  <c r="BO473" i="1"/>
  <c r="BQ473" i="1"/>
  <c r="BS473" i="1"/>
  <c r="BU473" i="1"/>
  <c r="BW473" i="1"/>
  <c r="BY473" i="1"/>
  <c r="CA473" i="1"/>
  <c r="CC473" i="1"/>
  <c r="CE473" i="1"/>
  <c r="CG473" i="1"/>
  <c r="CI473" i="1"/>
  <c r="CK473" i="1"/>
  <c r="CM473" i="1"/>
  <c r="CO473" i="1"/>
  <c r="BM474" i="1"/>
  <c r="BO474" i="1"/>
  <c r="BQ474" i="1"/>
  <c r="BS474" i="1"/>
  <c r="BU474" i="1"/>
  <c r="BW474" i="1"/>
  <c r="BY474" i="1"/>
  <c r="CA474" i="1"/>
  <c r="CC474" i="1"/>
  <c r="CE474" i="1"/>
  <c r="CG474" i="1"/>
  <c r="CI474" i="1"/>
  <c r="CK474" i="1"/>
  <c r="CM474" i="1"/>
  <c r="CO474" i="1"/>
  <c r="BM475" i="1"/>
  <c r="BO475" i="1"/>
  <c r="BQ475" i="1"/>
  <c r="BS475" i="1"/>
  <c r="BU475" i="1"/>
  <c r="BW475" i="1"/>
  <c r="BY475" i="1"/>
  <c r="CA475" i="1"/>
  <c r="CC475" i="1"/>
  <c r="CE475" i="1"/>
  <c r="CG475" i="1"/>
  <c r="CI475" i="1"/>
  <c r="CK475" i="1"/>
  <c r="CM475" i="1"/>
  <c r="CO475" i="1"/>
  <c r="BM476" i="1"/>
  <c r="BO476" i="1"/>
  <c r="BQ476" i="1"/>
  <c r="BS476" i="1"/>
  <c r="BU476" i="1"/>
  <c r="BW476" i="1"/>
  <c r="BY476" i="1"/>
  <c r="CA476" i="1"/>
  <c r="CC476" i="1"/>
  <c r="CE476" i="1"/>
  <c r="CG476" i="1"/>
  <c r="CI476" i="1"/>
  <c r="CK476" i="1"/>
  <c r="CM476" i="1"/>
  <c r="CO476" i="1"/>
  <c r="BM477" i="1"/>
  <c r="BO477" i="1"/>
  <c r="BQ477" i="1"/>
  <c r="BS477" i="1"/>
  <c r="BU477" i="1"/>
  <c r="BW477" i="1"/>
  <c r="BY477" i="1"/>
  <c r="CA477" i="1"/>
  <c r="CC477" i="1"/>
  <c r="CE477" i="1"/>
  <c r="CG477" i="1"/>
  <c r="CI477" i="1"/>
  <c r="CK477" i="1"/>
  <c r="CM477" i="1"/>
  <c r="CO477" i="1"/>
  <c r="BM478" i="1"/>
  <c r="BO478" i="1"/>
  <c r="BQ478" i="1"/>
  <c r="BS478" i="1"/>
  <c r="BU478" i="1"/>
  <c r="BW478" i="1"/>
  <c r="BY478" i="1"/>
  <c r="CA478" i="1"/>
  <c r="CC478" i="1"/>
  <c r="CE478" i="1"/>
  <c r="CG478" i="1"/>
  <c r="CI478" i="1"/>
  <c r="CK478" i="1"/>
  <c r="CM478" i="1"/>
  <c r="CO478" i="1"/>
  <c r="BM479" i="1"/>
  <c r="BO479" i="1"/>
  <c r="BQ479" i="1"/>
  <c r="BS479" i="1"/>
  <c r="BU479" i="1"/>
  <c r="BW479" i="1"/>
  <c r="BY479" i="1"/>
  <c r="CA479" i="1"/>
  <c r="CC479" i="1"/>
  <c r="CE479" i="1"/>
  <c r="CG479" i="1"/>
  <c r="CI479" i="1"/>
  <c r="CK479" i="1"/>
  <c r="CM479" i="1"/>
  <c r="CO479" i="1"/>
  <c r="BM480" i="1"/>
  <c r="BO480" i="1"/>
  <c r="BQ480" i="1"/>
  <c r="BS480" i="1"/>
  <c r="BU480" i="1"/>
  <c r="BW480" i="1"/>
  <c r="BY480" i="1"/>
  <c r="CA480" i="1"/>
  <c r="CC480" i="1"/>
  <c r="CE480" i="1"/>
  <c r="CG480" i="1"/>
  <c r="CI480" i="1"/>
  <c r="CK480" i="1"/>
  <c r="CM480" i="1"/>
  <c r="CO480" i="1"/>
  <c r="BM481" i="1"/>
  <c r="BO481" i="1"/>
  <c r="BQ481" i="1"/>
  <c r="BS481" i="1"/>
  <c r="BU481" i="1"/>
  <c r="BW481" i="1"/>
  <c r="BY481" i="1"/>
  <c r="CA481" i="1"/>
  <c r="CC481" i="1"/>
  <c r="CE481" i="1"/>
  <c r="CG481" i="1"/>
  <c r="CI481" i="1"/>
  <c r="CK481" i="1"/>
  <c r="CM481" i="1"/>
  <c r="CO481" i="1"/>
  <c r="BM482" i="1"/>
  <c r="BO482" i="1"/>
  <c r="BQ482" i="1"/>
  <c r="BS482" i="1"/>
  <c r="BU482" i="1"/>
  <c r="BW482" i="1"/>
  <c r="BY482" i="1"/>
  <c r="CA482" i="1"/>
  <c r="CC482" i="1"/>
  <c r="CE482" i="1"/>
  <c r="CG482" i="1"/>
  <c r="CI482" i="1"/>
  <c r="CK482" i="1"/>
  <c r="CM482" i="1"/>
  <c r="CO482" i="1"/>
  <c r="BM483" i="1"/>
  <c r="BO483" i="1"/>
  <c r="BQ483" i="1"/>
  <c r="BS483" i="1"/>
  <c r="BU483" i="1"/>
  <c r="BW483" i="1"/>
  <c r="BY483" i="1"/>
  <c r="CA483" i="1"/>
  <c r="CC483" i="1"/>
  <c r="CE483" i="1"/>
  <c r="CG483" i="1"/>
  <c r="CI483" i="1"/>
  <c r="CK483" i="1"/>
  <c r="CM483" i="1"/>
  <c r="CO483" i="1"/>
  <c r="BM484" i="1"/>
  <c r="BO484" i="1"/>
  <c r="BQ484" i="1"/>
  <c r="BS484" i="1"/>
  <c r="BU484" i="1"/>
  <c r="BW484" i="1"/>
  <c r="BY484" i="1"/>
  <c r="CA484" i="1"/>
  <c r="CC484" i="1"/>
  <c r="CE484" i="1"/>
  <c r="CG484" i="1"/>
  <c r="CI484" i="1"/>
  <c r="CK484" i="1"/>
  <c r="CM484" i="1"/>
  <c r="CO484" i="1"/>
  <c r="BM485" i="1"/>
  <c r="BO485" i="1"/>
  <c r="BQ485" i="1"/>
  <c r="BS485" i="1"/>
  <c r="BU485" i="1"/>
  <c r="BW485" i="1"/>
  <c r="BY485" i="1"/>
  <c r="CA485" i="1"/>
  <c r="CC485" i="1"/>
  <c r="CE485" i="1"/>
  <c r="CG485" i="1"/>
  <c r="CI485" i="1"/>
  <c r="CK485" i="1"/>
  <c r="CM485" i="1"/>
  <c r="CO485" i="1"/>
  <c r="BM486" i="1"/>
  <c r="BO486" i="1"/>
  <c r="BQ486" i="1"/>
  <c r="BS486" i="1"/>
  <c r="BU486" i="1"/>
  <c r="BW486" i="1"/>
  <c r="BY486" i="1"/>
  <c r="CA486" i="1"/>
  <c r="CC486" i="1"/>
  <c r="CE486" i="1"/>
  <c r="CG486" i="1"/>
  <c r="CI486" i="1"/>
  <c r="CK486" i="1"/>
  <c r="CM486" i="1"/>
  <c r="CO486" i="1"/>
  <c r="BM487" i="1"/>
  <c r="BO487" i="1"/>
  <c r="BQ487" i="1"/>
  <c r="BS487" i="1"/>
  <c r="BU487" i="1"/>
  <c r="BW487" i="1"/>
  <c r="BY487" i="1"/>
  <c r="CA487" i="1"/>
  <c r="CC487" i="1"/>
  <c r="CE487" i="1"/>
  <c r="CG487" i="1"/>
  <c r="CI487" i="1"/>
  <c r="CK487" i="1"/>
  <c r="CM487" i="1"/>
  <c r="CO487" i="1"/>
  <c r="BM488" i="1"/>
  <c r="BO488" i="1"/>
  <c r="BQ488" i="1"/>
  <c r="BS488" i="1"/>
  <c r="BU488" i="1"/>
  <c r="BW488" i="1"/>
  <c r="BY488" i="1"/>
  <c r="CA488" i="1"/>
  <c r="CC488" i="1"/>
  <c r="CE488" i="1"/>
  <c r="CG488" i="1"/>
  <c r="CI488" i="1"/>
  <c r="CK488" i="1"/>
  <c r="CM488" i="1"/>
  <c r="CO488" i="1"/>
  <c r="BM489" i="1"/>
  <c r="BO489" i="1"/>
  <c r="BQ489" i="1"/>
  <c r="BS489" i="1"/>
  <c r="BU489" i="1"/>
  <c r="BW489" i="1"/>
  <c r="BY489" i="1"/>
  <c r="CA489" i="1"/>
  <c r="CC489" i="1"/>
  <c r="CE489" i="1"/>
  <c r="CG489" i="1"/>
  <c r="CI489" i="1"/>
  <c r="CK489" i="1"/>
  <c r="CM489" i="1"/>
  <c r="CO489" i="1"/>
  <c r="BM490" i="1"/>
  <c r="BO490" i="1"/>
  <c r="BQ490" i="1"/>
  <c r="BS490" i="1"/>
  <c r="BU490" i="1"/>
  <c r="BW490" i="1"/>
  <c r="BY490" i="1"/>
  <c r="CA490" i="1"/>
  <c r="CC490" i="1"/>
  <c r="CE490" i="1"/>
  <c r="CG490" i="1"/>
  <c r="CI490" i="1"/>
  <c r="CK490" i="1"/>
  <c r="CM490" i="1"/>
  <c r="CO490" i="1"/>
  <c r="BM491" i="1"/>
  <c r="BO491" i="1"/>
  <c r="BQ491" i="1"/>
  <c r="BS491" i="1"/>
  <c r="BU491" i="1"/>
  <c r="BW491" i="1"/>
  <c r="BY491" i="1"/>
  <c r="CA491" i="1"/>
  <c r="CC491" i="1"/>
  <c r="CE491" i="1"/>
  <c r="CG491" i="1"/>
  <c r="CI491" i="1"/>
  <c r="CK491" i="1"/>
  <c r="CM491" i="1"/>
  <c r="CO491" i="1"/>
  <c r="BM492" i="1"/>
  <c r="BO492" i="1"/>
  <c r="BQ492" i="1"/>
  <c r="BS492" i="1"/>
  <c r="BU492" i="1"/>
  <c r="BW492" i="1"/>
  <c r="BY492" i="1"/>
  <c r="CA492" i="1"/>
  <c r="CC492" i="1"/>
  <c r="CE492" i="1"/>
  <c r="CG492" i="1"/>
  <c r="CI492" i="1"/>
  <c r="CK492" i="1"/>
  <c r="CM492" i="1"/>
  <c r="CO492" i="1"/>
  <c r="BM493" i="1"/>
  <c r="BO493" i="1"/>
  <c r="BQ493" i="1"/>
  <c r="BS493" i="1"/>
  <c r="BU493" i="1"/>
  <c r="BW493" i="1"/>
  <c r="BY493" i="1"/>
  <c r="CA493" i="1"/>
  <c r="CC493" i="1"/>
  <c r="CE493" i="1"/>
  <c r="CG493" i="1"/>
  <c r="CI493" i="1"/>
  <c r="CK493" i="1"/>
  <c r="CM493" i="1"/>
  <c r="CO493" i="1"/>
  <c r="BM494" i="1"/>
  <c r="BO494" i="1"/>
  <c r="BQ494" i="1"/>
  <c r="BS494" i="1"/>
  <c r="BU494" i="1"/>
  <c r="BW494" i="1"/>
  <c r="BY494" i="1"/>
  <c r="CA494" i="1"/>
  <c r="CC494" i="1"/>
  <c r="CE494" i="1"/>
  <c r="CG494" i="1"/>
  <c r="CI494" i="1"/>
  <c r="CK494" i="1"/>
  <c r="CM494" i="1"/>
  <c r="CO494" i="1"/>
  <c r="BM495" i="1"/>
  <c r="BO495" i="1"/>
  <c r="BQ495" i="1"/>
  <c r="BS495" i="1"/>
  <c r="BU495" i="1"/>
  <c r="BW495" i="1"/>
  <c r="BY495" i="1"/>
  <c r="CA495" i="1"/>
  <c r="CC495" i="1"/>
  <c r="CE495" i="1"/>
  <c r="CG495" i="1"/>
  <c r="CI495" i="1"/>
  <c r="CK495" i="1"/>
  <c r="CM495" i="1"/>
  <c r="CO495" i="1"/>
  <c r="BM496" i="1"/>
  <c r="BO496" i="1"/>
  <c r="BQ496" i="1"/>
  <c r="BS496" i="1"/>
  <c r="BU496" i="1"/>
  <c r="BW496" i="1"/>
  <c r="BY496" i="1"/>
  <c r="CA496" i="1"/>
  <c r="CC496" i="1"/>
  <c r="CE496" i="1"/>
  <c r="CG496" i="1"/>
  <c r="CI496" i="1"/>
  <c r="CK496" i="1"/>
  <c r="CM496" i="1"/>
  <c r="CO496" i="1"/>
  <c r="BM497" i="1"/>
  <c r="BO497" i="1"/>
  <c r="BQ497" i="1"/>
  <c r="BS497" i="1"/>
  <c r="BU497" i="1"/>
  <c r="BW497" i="1"/>
  <c r="BY497" i="1"/>
  <c r="CA497" i="1"/>
  <c r="CC497" i="1"/>
  <c r="CE497" i="1"/>
  <c r="CG497" i="1"/>
  <c r="CI497" i="1"/>
  <c r="CK497" i="1"/>
  <c r="CM497" i="1"/>
  <c r="CO497" i="1"/>
  <c r="BM498" i="1"/>
  <c r="BO498" i="1"/>
  <c r="BQ498" i="1"/>
  <c r="BS498" i="1"/>
  <c r="BU498" i="1"/>
  <c r="BW498" i="1"/>
  <c r="BY498" i="1"/>
  <c r="CA498" i="1"/>
  <c r="CC498" i="1"/>
  <c r="CE498" i="1"/>
  <c r="CG498" i="1"/>
  <c r="CI498" i="1"/>
  <c r="CK498" i="1"/>
  <c r="CM498" i="1"/>
  <c r="CO498" i="1"/>
  <c r="BM499" i="1"/>
  <c r="BO499" i="1"/>
  <c r="BQ499" i="1"/>
  <c r="BS499" i="1"/>
  <c r="BU499" i="1"/>
  <c r="BW499" i="1"/>
  <c r="BY499" i="1"/>
  <c r="CA499" i="1"/>
  <c r="CC499" i="1"/>
  <c r="CE499" i="1"/>
  <c r="CG499" i="1"/>
  <c r="CI499" i="1"/>
  <c r="CK499" i="1"/>
  <c r="CM499" i="1"/>
  <c r="CO499" i="1"/>
  <c r="BM500" i="1"/>
  <c r="BO500" i="1"/>
  <c r="BQ500" i="1"/>
  <c r="BS500" i="1"/>
  <c r="BU500" i="1"/>
  <c r="BW500" i="1"/>
  <c r="BY500" i="1"/>
  <c r="CA500" i="1"/>
  <c r="CC500" i="1"/>
  <c r="CE500" i="1"/>
  <c r="CG500" i="1"/>
  <c r="CI500" i="1"/>
  <c r="CK500" i="1"/>
  <c r="CM500" i="1"/>
  <c r="CO500" i="1"/>
  <c r="BM501" i="1"/>
  <c r="BO501" i="1"/>
  <c r="BQ501" i="1"/>
  <c r="BS501" i="1"/>
  <c r="BU501" i="1"/>
  <c r="BW501" i="1"/>
  <c r="BY501" i="1"/>
  <c r="CA501" i="1"/>
  <c r="CC501" i="1"/>
  <c r="CE501" i="1"/>
  <c r="CG501" i="1"/>
  <c r="CI501" i="1"/>
  <c r="CK501" i="1"/>
  <c r="CM501" i="1"/>
  <c r="CO501" i="1"/>
  <c r="BM502" i="1"/>
  <c r="BO502" i="1"/>
  <c r="BQ502" i="1"/>
  <c r="BS502" i="1"/>
  <c r="BU502" i="1"/>
  <c r="BW502" i="1"/>
  <c r="BY502" i="1"/>
  <c r="CA502" i="1"/>
  <c r="CC502" i="1"/>
  <c r="CE502" i="1"/>
  <c r="CG502" i="1"/>
  <c r="CI502" i="1"/>
  <c r="CK502" i="1"/>
  <c r="CM502" i="1"/>
  <c r="CO502" i="1"/>
  <c r="BM503" i="1"/>
  <c r="BO503" i="1"/>
  <c r="BQ503" i="1"/>
  <c r="BS503" i="1"/>
  <c r="BU503" i="1"/>
  <c r="BW503" i="1"/>
  <c r="BY503" i="1"/>
  <c r="CA503" i="1"/>
  <c r="CC503" i="1"/>
  <c r="CE503" i="1"/>
  <c r="CG503" i="1"/>
  <c r="CI503" i="1"/>
  <c r="CK503" i="1"/>
  <c r="CM503" i="1"/>
  <c r="CO503" i="1"/>
  <c r="BM504" i="1"/>
  <c r="BO504" i="1"/>
  <c r="BQ504" i="1"/>
  <c r="BS504" i="1"/>
  <c r="BU504" i="1"/>
  <c r="BW504" i="1"/>
  <c r="BY504" i="1"/>
  <c r="CA504" i="1"/>
  <c r="CC504" i="1"/>
  <c r="CE504" i="1"/>
  <c r="CG504" i="1"/>
  <c r="CI504" i="1"/>
  <c r="CK504" i="1"/>
  <c r="CM504" i="1"/>
  <c r="CO504" i="1"/>
  <c r="BM505" i="1"/>
  <c r="BO505" i="1"/>
  <c r="BQ505" i="1"/>
  <c r="BS505" i="1"/>
  <c r="BU505" i="1"/>
  <c r="BW505" i="1"/>
  <c r="BY505" i="1"/>
  <c r="CA505" i="1"/>
  <c r="CC505" i="1"/>
  <c r="CE505" i="1"/>
  <c r="CG505" i="1"/>
  <c r="CI505" i="1"/>
  <c r="CK505" i="1"/>
  <c r="CM505" i="1"/>
  <c r="CO505" i="1"/>
  <c r="BM506" i="1"/>
  <c r="BO506" i="1"/>
  <c r="BQ506" i="1"/>
  <c r="BS506" i="1"/>
  <c r="BU506" i="1"/>
  <c r="BW506" i="1"/>
  <c r="BY506" i="1"/>
  <c r="CA506" i="1"/>
  <c r="CC506" i="1"/>
  <c r="CE506" i="1"/>
  <c r="CG506" i="1"/>
  <c r="CI506" i="1"/>
  <c r="CK506" i="1"/>
  <c r="CM506" i="1"/>
  <c r="CO506" i="1"/>
  <c r="BM507" i="1"/>
  <c r="BO507" i="1"/>
  <c r="BQ507" i="1"/>
  <c r="BS507" i="1"/>
  <c r="BU507" i="1"/>
  <c r="BW507" i="1"/>
  <c r="BY507" i="1"/>
  <c r="CA507" i="1"/>
  <c r="CC507" i="1"/>
  <c r="CE507" i="1"/>
  <c r="CG507" i="1"/>
  <c r="CI507" i="1"/>
  <c r="CK507" i="1"/>
  <c r="CM507" i="1"/>
  <c r="CO507" i="1"/>
  <c r="BM508" i="1"/>
  <c r="BO508" i="1"/>
  <c r="BQ508" i="1"/>
  <c r="BS508" i="1"/>
  <c r="BU508" i="1"/>
  <c r="BW508" i="1"/>
  <c r="BY508" i="1"/>
  <c r="CA508" i="1"/>
  <c r="CC508" i="1"/>
  <c r="CE508" i="1"/>
  <c r="CG508" i="1"/>
  <c r="CI508" i="1"/>
  <c r="CK508" i="1"/>
  <c r="CM508" i="1"/>
  <c r="CO508" i="1"/>
  <c r="BM509" i="1"/>
  <c r="BO509" i="1"/>
  <c r="BQ509" i="1"/>
  <c r="BS509" i="1"/>
  <c r="BU509" i="1"/>
  <c r="BW509" i="1"/>
  <c r="BY509" i="1"/>
  <c r="CA509" i="1"/>
  <c r="CC509" i="1"/>
  <c r="CE509" i="1"/>
  <c r="CG509" i="1"/>
  <c r="CI509" i="1"/>
  <c r="CK509" i="1"/>
  <c r="CM509" i="1"/>
  <c r="CO509" i="1"/>
  <c r="BM510" i="1"/>
  <c r="BO510" i="1"/>
  <c r="BQ510" i="1"/>
  <c r="BS510" i="1"/>
  <c r="BU510" i="1"/>
  <c r="BW510" i="1"/>
  <c r="BY510" i="1"/>
  <c r="CA510" i="1"/>
  <c r="CC510" i="1"/>
  <c r="CE510" i="1"/>
  <c r="CG510" i="1"/>
  <c r="CI510" i="1"/>
  <c r="CK510" i="1"/>
  <c r="CM510" i="1"/>
  <c r="CO510" i="1"/>
  <c r="BM511" i="1"/>
  <c r="BO511" i="1"/>
  <c r="BQ511" i="1"/>
  <c r="BS511" i="1"/>
  <c r="BU511" i="1"/>
  <c r="BW511" i="1"/>
  <c r="BY511" i="1"/>
  <c r="CA511" i="1"/>
  <c r="CC511" i="1"/>
  <c r="CE511" i="1"/>
  <c r="CG511" i="1"/>
  <c r="CI511" i="1"/>
  <c r="CK511" i="1"/>
  <c r="CM511" i="1"/>
  <c r="CO511" i="1"/>
  <c r="BM512" i="1"/>
  <c r="BO512" i="1"/>
  <c r="BQ512" i="1"/>
  <c r="BS512" i="1"/>
  <c r="BU512" i="1"/>
  <c r="BW512" i="1"/>
  <c r="BY512" i="1"/>
  <c r="CA512" i="1"/>
  <c r="CC512" i="1"/>
  <c r="CE512" i="1"/>
  <c r="CG512" i="1"/>
  <c r="CI512" i="1"/>
  <c r="CK512" i="1"/>
  <c r="CM512" i="1"/>
  <c r="CO512" i="1"/>
  <c r="BM513" i="1"/>
  <c r="BO513" i="1"/>
  <c r="BQ513" i="1"/>
  <c r="BS513" i="1"/>
  <c r="BU513" i="1"/>
  <c r="BW513" i="1"/>
  <c r="BY513" i="1"/>
  <c r="CA513" i="1"/>
  <c r="CC513" i="1"/>
  <c r="CE513" i="1"/>
  <c r="CG513" i="1"/>
  <c r="CI513" i="1"/>
  <c r="CK513" i="1"/>
  <c r="CM513" i="1"/>
  <c r="CO513" i="1"/>
  <c r="BM514" i="1"/>
  <c r="BO514" i="1"/>
  <c r="BQ514" i="1"/>
  <c r="BS514" i="1"/>
  <c r="BU514" i="1"/>
  <c r="BW514" i="1"/>
  <c r="BY514" i="1"/>
  <c r="CA514" i="1"/>
  <c r="CC514" i="1"/>
  <c r="CE514" i="1"/>
  <c r="CG514" i="1"/>
  <c r="CI514" i="1"/>
  <c r="CK514" i="1"/>
  <c r="CM514" i="1"/>
  <c r="CO514" i="1"/>
  <c r="BM515" i="1"/>
  <c r="BO515" i="1"/>
  <c r="BQ515" i="1"/>
  <c r="BS515" i="1"/>
  <c r="BU515" i="1"/>
  <c r="BW515" i="1"/>
  <c r="BY515" i="1"/>
  <c r="CA515" i="1"/>
  <c r="CC515" i="1"/>
  <c r="CE515" i="1"/>
  <c r="CG515" i="1"/>
  <c r="CI515" i="1"/>
  <c r="CK515" i="1"/>
  <c r="CM515" i="1"/>
  <c r="CO515" i="1"/>
  <c r="BM516" i="1"/>
  <c r="BO516" i="1"/>
  <c r="BQ516" i="1"/>
  <c r="BS516" i="1"/>
  <c r="BU516" i="1"/>
  <c r="BW516" i="1"/>
  <c r="BY516" i="1"/>
  <c r="CA516" i="1"/>
  <c r="CC516" i="1"/>
  <c r="CE516" i="1"/>
  <c r="CG516" i="1"/>
  <c r="CI516" i="1"/>
  <c r="CK516" i="1"/>
  <c r="CM516" i="1"/>
  <c r="CO516" i="1"/>
  <c r="BM517" i="1"/>
  <c r="BO517" i="1"/>
  <c r="BQ517" i="1"/>
  <c r="BS517" i="1"/>
  <c r="BU517" i="1"/>
  <c r="BW517" i="1"/>
  <c r="BY517" i="1"/>
  <c r="CA517" i="1"/>
  <c r="CC517" i="1"/>
  <c r="CE517" i="1"/>
  <c r="CG517" i="1"/>
  <c r="CI517" i="1"/>
  <c r="CK517" i="1"/>
  <c r="CM517" i="1"/>
  <c r="CO517" i="1"/>
  <c r="BM518" i="1"/>
  <c r="BO518" i="1"/>
  <c r="BQ518" i="1"/>
  <c r="BS518" i="1"/>
  <c r="BU518" i="1"/>
  <c r="BW518" i="1"/>
  <c r="BY518" i="1"/>
  <c r="CA518" i="1"/>
  <c r="CC518" i="1"/>
  <c r="CE518" i="1"/>
  <c r="CG518" i="1"/>
  <c r="CI518" i="1"/>
  <c r="CK518" i="1"/>
  <c r="CM518" i="1"/>
  <c r="CO518" i="1"/>
  <c r="BM519" i="1"/>
  <c r="BO519" i="1"/>
  <c r="BQ519" i="1"/>
  <c r="BS519" i="1"/>
  <c r="BU519" i="1"/>
  <c r="BW519" i="1"/>
  <c r="BY519" i="1"/>
  <c r="CA519" i="1"/>
  <c r="CC519" i="1"/>
  <c r="CE519" i="1"/>
  <c r="CG519" i="1"/>
  <c r="CI519" i="1"/>
  <c r="CK519" i="1"/>
  <c r="CM519" i="1"/>
  <c r="CO519" i="1"/>
  <c r="BM520" i="1"/>
  <c r="BO520" i="1"/>
  <c r="BQ520" i="1"/>
  <c r="BS520" i="1"/>
  <c r="BU520" i="1"/>
  <c r="BW520" i="1"/>
  <c r="BY520" i="1"/>
  <c r="CA520" i="1"/>
  <c r="CC520" i="1"/>
  <c r="CE520" i="1"/>
  <c r="CG520" i="1"/>
  <c r="CI520" i="1"/>
  <c r="CK520" i="1"/>
  <c r="CM520" i="1"/>
  <c r="CO520" i="1"/>
  <c r="BM521" i="1"/>
  <c r="BO521" i="1"/>
  <c r="BQ521" i="1"/>
  <c r="BS521" i="1"/>
  <c r="BU521" i="1"/>
  <c r="BW521" i="1"/>
  <c r="BY521" i="1"/>
  <c r="CA521" i="1"/>
  <c r="CC521" i="1"/>
  <c r="CE521" i="1"/>
  <c r="CG521" i="1"/>
  <c r="CI521" i="1"/>
  <c r="CK521" i="1"/>
  <c r="CM521" i="1"/>
  <c r="CO521" i="1"/>
  <c r="BM522" i="1"/>
  <c r="BO522" i="1"/>
  <c r="BQ522" i="1"/>
  <c r="BS522" i="1"/>
  <c r="BU522" i="1"/>
  <c r="BW522" i="1"/>
  <c r="BY522" i="1"/>
  <c r="CA522" i="1"/>
  <c r="CC522" i="1"/>
  <c r="CE522" i="1"/>
  <c r="CG522" i="1"/>
  <c r="CI522" i="1"/>
  <c r="CK522" i="1"/>
  <c r="CM522" i="1"/>
  <c r="CO522" i="1"/>
  <c r="BM523" i="1"/>
  <c r="BO523" i="1"/>
  <c r="BQ523" i="1"/>
  <c r="BS523" i="1"/>
  <c r="BU523" i="1"/>
  <c r="BW523" i="1"/>
  <c r="BY523" i="1"/>
  <c r="CA523" i="1"/>
  <c r="CC523" i="1"/>
  <c r="CE523" i="1"/>
  <c r="CG523" i="1"/>
  <c r="CI523" i="1"/>
  <c r="CK523" i="1"/>
  <c r="CM523" i="1"/>
  <c r="CO523" i="1"/>
  <c r="BM524" i="1"/>
  <c r="BO524" i="1"/>
  <c r="BQ524" i="1"/>
  <c r="BS524" i="1"/>
  <c r="BU524" i="1"/>
  <c r="BW524" i="1"/>
  <c r="BY524" i="1"/>
  <c r="CA524" i="1"/>
  <c r="CC524" i="1"/>
  <c r="CE524" i="1"/>
  <c r="CG524" i="1"/>
  <c r="CI524" i="1"/>
  <c r="CK524" i="1"/>
  <c r="CM524" i="1"/>
  <c r="CO524" i="1"/>
  <c r="BM525" i="1"/>
  <c r="BO525" i="1"/>
  <c r="BQ525" i="1"/>
  <c r="BS525" i="1"/>
  <c r="BU525" i="1"/>
  <c r="BW525" i="1"/>
  <c r="BY525" i="1"/>
  <c r="CA525" i="1"/>
  <c r="CC525" i="1"/>
  <c r="CE525" i="1"/>
  <c r="CG525" i="1"/>
  <c r="CI525" i="1"/>
  <c r="CK525" i="1"/>
  <c r="CM525" i="1"/>
  <c r="CO525" i="1"/>
  <c r="BM526" i="1"/>
  <c r="BO526" i="1"/>
  <c r="BQ526" i="1"/>
  <c r="BS526" i="1"/>
  <c r="BU526" i="1"/>
  <c r="BW526" i="1"/>
  <c r="BY526" i="1"/>
  <c r="CA526" i="1"/>
  <c r="CC526" i="1"/>
  <c r="CE526" i="1"/>
  <c r="CG526" i="1"/>
  <c r="CI526" i="1"/>
  <c r="CK526" i="1"/>
  <c r="CM526" i="1"/>
  <c r="CO526" i="1"/>
  <c r="BM527" i="1"/>
  <c r="BO527" i="1"/>
  <c r="BQ527" i="1"/>
  <c r="BS527" i="1"/>
  <c r="BU527" i="1"/>
  <c r="BW527" i="1"/>
  <c r="BY527" i="1"/>
  <c r="CA527" i="1"/>
  <c r="CC527" i="1"/>
  <c r="CE527" i="1"/>
  <c r="CG527" i="1"/>
  <c r="CI527" i="1"/>
  <c r="CK527" i="1"/>
  <c r="CM527" i="1"/>
  <c r="CO527" i="1"/>
  <c r="BM528" i="1"/>
  <c r="BO528" i="1"/>
  <c r="BQ528" i="1"/>
  <c r="BS528" i="1"/>
  <c r="BU528" i="1"/>
  <c r="BW528" i="1"/>
  <c r="BY528" i="1"/>
  <c r="CA528" i="1"/>
  <c r="CC528" i="1"/>
  <c r="CE528" i="1"/>
  <c r="CG528" i="1"/>
  <c r="CI528" i="1"/>
  <c r="CK528" i="1"/>
  <c r="CM528" i="1"/>
  <c r="CO528" i="1"/>
  <c r="BM529" i="1"/>
  <c r="BO529" i="1"/>
  <c r="BQ529" i="1"/>
  <c r="BS529" i="1"/>
  <c r="BU529" i="1"/>
  <c r="BW529" i="1"/>
  <c r="BY529" i="1"/>
  <c r="CA529" i="1"/>
  <c r="CC529" i="1"/>
  <c r="CE529" i="1"/>
  <c r="CG529" i="1"/>
  <c r="CI529" i="1"/>
  <c r="CK529" i="1"/>
  <c r="CM529" i="1"/>
  <c r="CO529" i="1"/>
  <c r="BM530" i="1"/>
  <c r="BO530" i="1"/>
  <c r="BQ530" i="1"/>
  <c r="BS530" i="1"/>
  <c r="BU530" i="1"/>
  <c r="BW530" i="1"/>
  <c r="BY530" i="1"/>
  <c r="CA530" i="1"/>
  <c r="CC530" i="1"/>
  <c r="CE530" i="1"/>
  <c r="CG530" i="1"/>
  <c r="CI530" i="1"/>
  <c r="CK530" i="1"/>
  <c r="CM530" i="1"/>
  <c r="CO530" i="1"/>
  <c r="BM531" i="1"/>
  <c r="BO531" i="1"/>
  <c r="BQ531" i="1"/>
  <c r="BS531" i="1"/>
  <c r="BU531" i="1"/>
  <c r="BW531" i="1"/>
  <c r="BY531" i="1"/>
  <c r="CA531" i="1"/>
  <c r="CC531" i="1"/>
  <c r="CE531" i="1"/>
  <c r="CG531" i="1"/>
  <c r="CI531" i="1"/>
  <c r="CK531" i="1"/>
  <c r="CM531" i="1"/>
  <c r="CO531" i="1"/>
  <c r="BM532" i="1"/>
  <c r="BO532" i="1"/>
  <c r="BQ532" i="1"/>
  <c r="BS532" i="1"/>
  <c r="BU532" i="1"/>
  <c r="BW532" i="1"/>
  <c r="BY532" i="1"/>
  <c r="CA532" i="1"/>
  <c r="CC532" i="1"/>
  <c r="CE532" i="1"/>
  <c r="CG532" i="1"/>
  <c r="CI532" i="1"/>
  <c r="CK532" i="1"/>
  <c r="CM532" i="1"/>
  <c r="CO532" i="1"/>
  <c r="BM533" i="1"/>
  <c r="BO533" i="1"/>
  <c r="BQ533" i="1"/>
  <c r="BS533" i="1"/>
  <c r="BU533" i="1"/>
  <c r="BW533" i="1"/>
  <c r="BY533" i="1"/>
  <c r="CA533" i="1"/>
  <c r="CC533" i="1"/>
  <c r="CE533" i="1"/>
  <c r="CG533" i="1"/>
  <c r="CI533" i="1"/>
  <c r="CK533" i="1"/>
  <c r="CM533" i="1"/>
  <c r="CO533" i="1"/>
  <c r="BM534" i="1"/>
  <c r="BO534" i="1"/>
  <c r="BQ534" i="1"/>
  <c r="BS534" i="1"/>
  <c r="BU534" i="1"/>
  <c r="BW534" i="1"/>
  <c r="BY534" i="1"/>
  <c r="CA534" i="1"/>
  <c r="CC534" i="1"/>
  <c r="CE534" i="1"/>
  <c r="CG534" i="1"/>
  <c r="CI534" i="1"/>
  <c r="CK534" i="1"/>
  <c r="CM534" i="1"/>
  <c r="CO534" i="1"/>
  <c r="BM535" i="1"/>
  <c r="BO535" i="1"/>
  <c r="BQ535" i="1"/>
  <c r="BS535" i="1"/>
  <c r="BU535" i="1"/>
  <c r="BW535" i="1"/>
  <c r="BY535" i="1"/>
  <c r="CA535" i="1"/>
  <c r="CC535" i="1"/>
  <c r="CE535" i="1"/>
  <c r="CG535" i="1"/>
  <c r="CI535" i="1"/>
  <c r="CK535" i="1"/>
  <c r="CM535" i="1"/>
  <c r="CO535" i="1"/>
  <c r="BM536" i="1"/>
  <c r="BO536" i="1"/>
  <c r="BQ536" i="1"/>
  <c r="BS536" i="1"/>
  <c r="BU536" i="1"/>
  <c r="BW536" i="1"/>
  <c r="BY536" i="1"/>
  <c r="CA536" i="1"/>
  <c r="CC536" i="1"/>
  <c r="CE536" i="1"/>
  <c r="CG536" i="1"/>
  <c r="CI536" i="1"/>
  <c r="CK536" i="1"/>
  <c r="CM536" i="1"/>
  <c r="CO536" i="1"/>
  <c r="BM537" i="1"/>
  <c r="BO537" i="1"/>
  <c r="BQ537" i="1"/>
  <c r="BS537" i="1"/>
  <c r="BU537" i="1"/>
  <c r="BW537" i="1"/>
  <c r="BY537" i="1"/>
  <c r="CA537" i="1"/>
  <c r="CC537" i="1"/>
  <c r="CE537" i="1"/>
  <c r="CG537" i="1"/>
  <c r="CI537" i="1"/>
  <c r="CK537" i="1"/>
  <c r="CM537" i="1"/>
  <c r="CO537" i="1"/>
  <c r="BM538" i="1"/>
  <c r="BO538" i="1"/>
  <c r="BQ538" i="1"/>
  <c r="BS538" i="1"/>
  <c r="BU538" i="1"/>
  <c r="BW538" i="1"/>
  <c r="BY538" i="1"/>
  <c r="CA538" i="1"/>
  <c r="CC538" i="1"/>
  <c r="CE538" i="1"/>
  <c r="CG538" i="1"/>
  <c r="CI538" i="1"/>
  <c r="CK538" i="1"/>
  <c r="CM538" i="1"/>
  <c r="CO538" i="1"/>
  <c r="BM539" i="1"/>
  <c r="BO539" i="1"/>
  <c r="BQ539" i="1"/>
  <c r="BS539" i="1"/>
  <c r="BU539" i="1"/>
  <c r="BW539" i="1"/>
  <c r="BY539" i="1"/>
  <c r="CA539" i="1"/>
  <c r="CC539" i="1"/>
  <c r="CE539" i="1"/>
  <c r="CG539" i="1"/>
  <c r="CI539" i="1"/>
  <c r="CK539" i="1"/>
  <c r="CM539" i="1"/>
  <c r="CO539" i="1"/>
  <c r="BM540" i="1"/>
  <c r="BO540" i="1"/>
  <c r="BQ540" i="1"/>
  <c r="BS540" i="1"/>
  <c r="BU540" i="1"/>
  <c r="BW540" i="1"/>
  <c r="BY540" i="1"/>
  <c r="CA540" i="1"/>
  <c r="CC540" i="1"/>
  <c r="CE540" i="1"/>
  <c r="CG540" i="1"/>
  <c r="CI540" i="1"/>
  <c r="CK540" i="1"/>
  <c r="CM540" i="1"/>
  <c r="CO540" i="1"/>
  <c r="BM541" i="1"/>
  <c r="BO541" i="1"/>
  <c r="BQ541" i="1"/>
  <c r="BS541" i="1"/>
  <c r="BU541" i="1"/>
  <c r="BW541" i="1"/>
  <c r="BY541" i="1"/>
  <c r="CA541" i="1"/>
  <c r="CC541" i="1"/>
  <c r="CE541" i="1"/>
  <c r="CG541" i="1"/>
  <c r="CI541" i="1"/>
  <c r="CK541" i="1"/>
  <c r="CM541" i="1"/>
  <c r="CO541" i="1"/>
  <c r="BM542" i="1"/>
  <c r="BO542" i="1"/>
  <c r="BQ542" i="1"/>
  <c r="BS542" i="1"/>
  <c r="BU542" i="1"/>
  <c r="BW542" i="1"/>
  <c r="BY542" i="1"/>
  <c r="CA542" i="1"/>
  <c r="CC542" i="1"/>
  <c r="CE542" i="1"/>
  <c r="CG542" i="1"/>
  <c r="CI542" i="1"/>
  <c r="CK542" i="1"/>
  <c r="CM542" i="1"/>
  <c r="CO542" i="1"/>
  <c r="BM543" i="1"/>
  <c r="BO543" i="1"/>
  <c r="BQ543" i="1"/>
  <c r="BS543" i="1"/>
  <c r="BU543" i="1"/>
  <c r="BW543" i="1"/>
  <c r="BY543" i="1"/>
  <c r="CA543" i="1"/>
  <c r="CC543" i="1"/>
  <c r="CE543" i="1"/>
  <c r="CG543" i="1"/>
  <c r="CI543" i="1"/>
  <c r="CK543" i="1"/>
  <c r="CM543" i="1"/>
  <c r="CO543" i="1"/>
  <c r="BM544" i="1"/>
  <c r="BO544" i="1"/>
  <c r="BQ544" i="1"/>
  <c r="BS544" i="1"/>
  <c r="BU544" i="1"/>
  <c r="BW544" i="1"/>
  <c r="BY544" i="1"/>
  <c r="CA544" i="1"/>
  <c r="CC544" i="1"/>
  <c r="CE544" i="1"/>
  <c r="CG544" i="1"/>
  <c r="CI544" i="1"/>
  <c r="CK544" i="1"/>
  <c r="CM544" i="1"/>
  <c r="CO544" i="1"/>
  <c r="BM545" i="1"/>
  <c r="BO545" i="1"/>
  <c r="BQ545" i="1"/>
  <c r="BS545" i="1"/>
  <c r="BU545" i="1"/>
  <c r="BW545" i="1"/>
  <c r="BY545" i="1"/>
  <c r="CA545" i="1"/>
  <c r="CC545" i="1"/>
  <c r="CE545" i="1"/>
  <c r="CG545" i="1"/>
  <c r="CI545" i="1"/>
  <c r="CK545" i="1"/>
  <c r="CM545" i="1"/>
  <c r="CO545" i="1"/>
  <c r="BM546" i="1"/>
  <c r="BO546" i="1"/>
  <c r="BQ546" i="1"/>
  <c r="BS546" i="1"/>
  <c r="BU546" i="1"/>
  <c r="BW546" i="1"/>
  <c r="BY546" i="1"/>
  <c r="CA546" i="1"/>
  <c r="CC546" i="1"/>
  <c r="CE546" i="1"/>
  <c r="CG546" i="1"/>
  <c r="CI546" i="1"/>
  <c r="CK546" i="1"/>
  <c r="CM546" i="1"/>
  <c r="CO546" i="1"/>
  <c r="BM547" i="1"/>
  <c r="BO547" i="1"/>
  <c r="BQ547" i="1"/>
  <c r="BS547" i="1"/>
  <c r="BU547" i="1"/>
  <c r="BW547" i="1"/>
  <c r="BY547" i="1"/>
  <c r="CA547" i="1"/>
  <c r="CC547" i="1"/>
  <c r="CE547" i="1"/>
  <c r="CG547" i="1"/>
  <c r="CI547" i="1"/>
  <c r="CK547" i="1"/>
  <c r="CM547" i="1"/>
  <c r="CO547" i="1"/>
  <c r="BM548" i="1"/>
  <c r="BO548" i="1"/>
  <c r="BQ548" i="1"/>
  <c r="BS548" i="1"/>
  <c r="BU548" i="1"/>
  <c r="BW548" i="1"/>
  <c r="BY548" i="1"/>
  <c r="CA548" i="1"/>
  <c r="CC548" i="1"/>
  <c r="CE548" i="1"/>
  <c r="CG548" i="1"/>
  <c r="CI548" i="1"/>
  <c r="CK548" i="1"/>
  <c r="CM548" i="1"/>
  <c r="CO548" i="1"/>
  <c r="BM549" i="1"/>
  <c r="BO549" i="1"/>
  <c r="BQ549" i="1"/>
  <c r="BS549" i="1"/>
  <c r="BU549" i="1"/>
  <c r="BW549" i="1"/>
  <c r="BY549" i="1"/>
  <c r="CA549" i="1"/>
  <c r="CC549" i="1"/>
  <c r="CE549" i="1"/>
  <c r="CG549" i="1"/>
  <c r="CI549" i="1"/>
  <c r="CK549" i="1"/>
  <c r="CM549" i="1"/>
  <c r="CO549" i="1"/>
  <c r="BM550" i="1"/>
  <c r="BO550" i="1"/>
  <c r="BQ550" i="1"/>
  <c r="BS550" i="1"/>
  <c r="BU550" i="1"/>
  <c r="BW550" i="1"/>
  <c r="BY550" i="1"/>
  <c r="CA550" i="1"/>
  <c r="CC550" i="1"/>
  <c r="CE550" i="1"/>
  <c r="CG550" i="1"/>
  <c r="CI550" i="1"/>
  <c r="CK550" i="1"/>
  <c r="CM550" i="1"/>
  <c r="CO550" i="1"/>
  <c r="BM551" i="1"/>
  <c r="BO551" i="1"/>
  <c r="BQ551" i="1"/>
  <c r="BS551" i="1"/>
  <c r="BU551" i="1"/>
  <c r="BW551" i="1"/>
  <c r="BY551" i="1"/>
  <c r="CA551" i="1"/>
  <c r="CC551" i="1"/>
  <c r="CE551" i="1"/>
  <c r="CG551" i="1"/>
  <c r="CI551" i="1"/>
  <c r="CK551" i="1"/>
  <c r="CM551" i="1"/>
  <c r="CO551" i="1"/>
  <c r="BM552" i="1"/>
  <c r="BO552" i="1"/>
  <c r="BQ552" i="1"/>
  <c r="BS552" i="1"/>
  <c r="BU552" i="1"/>
  <c r="BW552" i="1"/>
  <c r="BY552" i="1"/>
  <c r="CA552" i="1"/>
  <c r="CC552" i="1"/>
  <c r="CE552" i="1"/>
  <c r="CG552" i="1"/>
  <c r="CI552" i="1"/>
  <c r="CK552" i="1"/>
  <c r="CM552" i="1"/>
  <c r="CO552" i="1"/>
  <c r="BM553" i="1"/>
  <c r="BO553" i="1"/>
  <c r="BQ553" i="1"/>
  <c r="BS553" i="1"/>
  <c r="BU553" i="1"/>
  <c r="BW553" i="1"/>
  <c r="BY553" i="1"/>
  <c r="CA553" i="1"/>
  <c r="CC553" i="1"/>
  <c r="CE553" i="1"/>
  <c r="CG553" i="1"/>
  <c r="CI553" i="1"/>
  <c r="CK553" i="1"/>
  <c r="CM553" i="1"/>
  <c r="CO553" i="1"/>
  <c r="BM554" i="1"/>
  <c r="BO554" i="1"/>
  <c r="BQ554" i="1"/>
  <c r="BS554" i="1"/>
  <c r="BU554" i="1"/>
  <c r="BW554" i="1"/>
  <c r="BY554" i="1"/>
  <c r="CA554" i="1"/>
  <c r="CC554" i="1"/>
  <c r="CE554" i="1"/>
  <c r="CG554" i="1"/>
  <c r="CI554" i="1"/>
  <c r="CK554" i="1"/>
  <c r="CM554" i="1"/>
  <c r="CO554" i="1"/>
  <c r="BM555" i="1"/>
  <c r="BO555" i="1"/>
  <c r="BQ555" i="1"/>
  <c r="BS555" i="1"/>
  <c r="BU555" i="1"/>
  <c r="BW555" i="1"/>
  <c r="BY555" i="1"/>
  <c r="CA555" i="1"/>
  <c r="CC555" i="1"/>
  <c r="CE555" i="1"/>
  <c r="CG555" i="1"/>
  <c r="CI555" i="1"/>
  <c r="CK555" i="1"/>
  <c r="CM555" i="1"/>
  <c r="CO555" i="1"/>
  <c r="BM556" i="1"/>
  <c r="BO556" i="1"/>
  <c r="BQ556" i="1"/>
  <c r="BS556" i="1"/>
  <c r="BU556" i="1"/>
  <c r="BW556" i="1"/>
  <c r="BY556" i="1"/>
  <c r="CA556" i="1"/>
  <c r="CC556" i="1"/>
  <c r="CE556" i="1"/>
  <c r="CG556" i="1"/>
  <c r="CI556" i="1"/>
  <c r="CK556" i="1"/>
  <c r="CM556" i="1"/>
  <c r="CO556" i="1"/>
  <c r="BM557" i="1"/>
  <c r="BO557" i="1"/>
  <c r="BQ557" i="1"/>
  <c r="BS557" i="1"/>
  <c r="BU557" i="1"/>
  <c r="BW557" i="1"/>
  <c r="BY557" i="1"/>
  <c r="CA557" i="1"/>
  <c r="CC557" i="1"/>
  <c r="CE557" i="1"/>
  <c r="CG557" i="1"/>
  <c r="CI557" i="1"/>
  <c r="CK557" i="1"/>
  <c r="CM557" i="1"/>
  <c r="CO557" i="1"/>
  <c r="BM558" i="1"/>
  <c r="BO558" i="1"/>
  <c r="BQ558" i="1"/>
  <c r="BS558" i="1"/>
  <c r="BU558" i="1"/>
  <c r="BW558" i="1"/>
  <c r="BY558" i="1"/>
  <c r="CA558" i="1"/>
  <c r="CC558" i="1"/>
  <c r="CE558" i="1"/>
  <c r="CG558" i="1"/>
  <c r="CI558" i="1"/>
  <c r="CK558" i="1"/>
  <c r="CM558" i="1"/>
  <c r="CO558" i="1"/>
  <c r="BM559" i="1"/>
  <c r="BO559" i="1"/>
  <c r="BQ559" i="1"/>
  <c r="BS559" i="1"/>
  <c r="BU559" i="1"/>
  <c r="BW559" i="1"/>
  <c r="BY559" i="1"/>
  <c r="CA559" i="1"/>
  <c r="CC559" i="1"/>
  <c r="CE559" i="1"/>
  <c r="CG559" i="1"/>
  <c r="CI559" i="1"/>
  <c r="CK559" i="1"/>
  <c r="CM559" i="1"/>
  <c r="CO559" i="1"/>
  <c r="BM560" i="1"/>
  <c r="BO560" i="1"/>
  <c r="BQ560" i="1"/>
  <c r="BS560" i="1"/>
  <c r="BU560" i="1"/>
  <c r="BW560" i="1"/>
  <c r="BY560" i="1"/>
  <c r="CA560" i="1"/>
  <c r="CC560" i="1"/>
  <c r="CE560" i="1"/>
  <c r="CG560" i="1"/>
  <c r="CI560" i="1"/>
  <c r="CK560" i="1"/>
  <c r="CM560" i="1"/>
  <c r="CO560" i="1"/>
  <c r="BM561" i="1"/>
  <c r="BO561" i="1"/>
  <c r="BQ561" i="1"/>
  <c r="BS561" i="1"/>
  <c r="BU561" i="1"/>
  <c r="BW561" i="1"/>
  <c r="BY561" i="1"/>
  <c r="CA561" i="1"/>
  <c r="CC561" i="1"/>
  <c r="CE561" i="1"/>
  <c r="CG561" i="1"/>
  <c r="CI561" i="1"/>
  <c r="CK561" i="1"/>
  <c r="CM561" i="1"/>
  <c r="CO561" i="1"/>
  <c r="BM562" i="1"/>
  <c r="BO562" i="1"/>
  <c r="BQ562" i="1"/>
  <c r="BS562" i="1"/>
  <c r="BU562" i="1"/>
  <c r="BW562" i="1"/>
  <c r="BY562" i="1"/>
  <c r="CA562" i="1"/>
  <c r="CC562" i="1"/>
  <c r="CE562" i="1"/>
  <c r="CG562" i="1"/>
  <c r="CI562" i="1"/>
  <c r="CK562" i="1"/>
  <c r="CM562" i="1"/>
  <c r="CO562" i="1"/>
  <c r="BM563" i="1"/>
  <c r="BO563" i="1"/>
  <c r="BQ563" i="1"/>
  <c r="BS563" i="1"/>
  <c r="BU563" i="1"/>
  <c r="BW563" i="1"/>
  <c r="BY563" i="1"/>
  <c r="CA563" i="1"/>
  <c r="CC563" i="1"/>
  <c r="CE563" i="1"/>
  <c r="CG563" i="1"/>
  <c r="CI563" i="1"/>
  <c r="CK563" i="1"/>
  <c r="CM563" i="1"/>
  <c r="CO563" i="1"/>
  <c r="BM564" i="1"/>
  <c r="BO564" i="1"/>
  <c r="BQ564" i="1"/>
  <c r="BS564" i="1"/>
  <c r="BU564" i="1"/>
  <c r="BW564" i="1"/>
  <c r="BY564" i="1"/>
  <c r="CA564" i="1"/>
  <c r="CC564" i="1"/>
  <c r="CE564" i="1"/>
  <c r="CG564" i="1"/>
  <c r="CI564" i="1"/>
  <c r="CK564" i="1"/>
  <c r="CM564" i="1"/>
  <c r="CO564" i="1"/>
  <c r="BM565" i="1"/>
  <c r="BO565" i="1"/>
  <c r="BQ565" i="1"/>
  <c r="BS565" i="1"/>
  <c r="BU565" i="1"/>
  <c r="BW565" i="1"/>
  <c r="BY565" i="1"/>
  <c r="CA565" i="1"/>
  <c r="CC565" i="1"/>
  <c r="CE565" i="1"/>
  <c r="CG565" i="1"/>
  <c r="CI565" i="1"/>
  <c r="CK565" i="1"/>
  <c r="CM565" i="1"/>
  <c r="CO565" i="1"/>
  <c r="BM566" i="1"/>
  <c r="BO566" i="1"/>
  <c r="BQ566" i="1"/>
  <c r="BS566" i="1"/>
  <c r="BU566" i="1"/>
  <c r="BW566" i="1"/>
  <c r="BY566" i="1"/>
  <c r="CA566" i="1"/>
  <c r="CC566" i="1"/>
  <c r="CE566" i="1"/>
  <c r="CG566" i="1"/>
  <c r="CI566" i="1"/>
  <c r="CK566" i="1"/>
  <c r="CM566" i="1"/>
  <c r="CO566" i="1"/>
  <c r="BM567" i="1"/>
  <c r="BO567" i="1"/>
  <c r="BQ567" i="1"/>
  <c r="BS567" i="1"/>
  <c r="BU567" i="1"/>
  <c r="BW567" i="1"/>
  <c r="BY567" i="1"/>
  <c r="CA567" i="1"/>
  <c r="CC567" i="1"/>
  <c r="CE567" i="1"/>
  <c r="CG567" i="1"/>
  <c r="CI567" i="1"/>
  <c r="CK567" i="1"/>
  <c r="CM567" i="1"/>
  <c r="CO567" i="1"/>
  <c r="BM568" i="1"/>
  <c r="BO568" i="1"/>
  <c r="BQ568" i="1"/>
  <c r="BS568" i="1"/>
  <c r="BU568" i="1"/>
  <c r="BW568" i="1"/>
  <c r="BY568" i="1"/>
  <c r="CA568" i="1"/>
  <c r="CC568" i="1"/>
  <c r="CE568" i="1"/>
  <c r="CG568" i="1"/>
  <c r="CI568" i="1"/>
  <c r="CK568" i="1"/>
  <c r="CM568" i="1"/>
  <c r="CO568" i="1"/>
  <c r="BM569" i="1"/>
  <c r="BO569" i="1"/>
  <c r="BQ569" i="1"/>
  <c r="BS569" i="1"/>
  <c r="BU569" i="1"/>
  <c r="BW569" i="1"/>
  <c r="BY569" i="1"/>
  <c r="CA569" i="1"/>
  <c r="CC569" i="1"/>
  <c r="CE569" i="1"/>
  <c r="CG569" i="1"/>
  <c r="CI569" i="1"/>
  <c r="CK569" i="1"/>
  <c r="CM569" i="1"/>
  <c r="CO569" i="1"/>
  <c r="BM570" i="1"/>
  <c r="BO570" i="1"/>
  <c r="BQ570" i="1"/>
  <c r="BS570" i="1"/>
  <c r="BU570" i="1"/>
  <c r="BW570" i="1"/>
  <c r="BY570" i="1"/>
  <c r="CA570" i="1"/>
  <c r="CC570" i="1"/>
  <c r="CE570" i="1"/>
  <c r="CG570" i="1"/>
  <c r="CI570" i="1"/>
  <c r="CK570" i="1"/>
  <c r="CM570" i="1"/>
  <c r="CO570" i="1"/>
  <c r="BM571" i="1"/>
  <c r="BO571" i="1"/>
  <c r="BQ571" i="1"/>
  <c r="BS571" i="1"/>
  <c r="BU571" i="1"/>
  <c r="BW571" i="1"/>
  <c r="BY571" i="1"/>
  <c r="CA571" i="1"/>
  <c r="CC571" i="1"/>
  <c r="CE571" i="1"/>
  <c r="CG571" i="1"/>
  <c r="CI571" i="1"/>
  <c r="CK571" i="1"/>
  <c r="CM571" i="1"/>
  <c r="CO571" i="1"/>
  <c r="BM572" i="1"/>
  <c r="BO572" i="1"/>
  <c r="BQ572" i="1"/>
  <c r="BS572" i="1"/>
  <c r="BU572" i="1"/>
  <c r="BW572" i="1"/>
  <c r="BY572" i="1"/>
  <c r="CA572" i="1"/>
  <c r="CC572" i="1"/>
  <c r="CE572" i="1"/>
  <c r="CG572" i="1"/>
  <c r="CI572" i="1"/>
  <c r="CK572" i="1"/>
  <c r="CM572" i="1"/>
  <c r="CO572" i="1"/>
  <c r="BM573" i="1"/>
  <c r="BO573" i="1"/>
  <c r="BQ573" i="1"/>
  <c r="BS573" i="1"/>
  <c r="BU573" i="1"/>
  <c r="BW573" i="1"/>
  <c r="BY573" i="1"/>
  <c r="CA573" i="1"/>
  <c r="CC573" i="1"/>
  <c r="CE573" i="1"/>
  <c r="CG573" i="1"/>
  <c r="CI573" i="1"/>
  <c r="CK573" i="1"/>
  <c r="CM573" i="1"/>
  <c r="CO573" i="1"/>
  <c r="BM574" i="1"/>
  <c r="BO574" i="1"/>
  <c r="BQ574" i="1"/>
  <c r="BS574" i="1"/>
  <c r="BU574" i="1"/>
  <c r="BW574" i="1"/>
  <c r="BY574" i="1"/>
  <c r="CA574" i="1"/>
  <c r="CC574" i="1"/>
  <c r="CE574" i="1"/>
  <c r="CG574" i="1"/>
  <c r="CI574" i="1"/>
  <c r="CK574" i="1"/>
  <c r="CM574" i="1"/>
  <c r="CO574" i="1"/>
  <c r="BM575" i="1"/>
  <c r="BO575" i="1"/>
  <c r="BQ575" i="1"/>
  <c r="BS575" i="1"/>
  <c r="BU575" i="1"/>
  <c r="BW575" i="1"/>
  <c r="BY575" i="1"/>
  <c r="CA575" i="1"/>
  <c r="CC575" i="1"/>
  <c r="CE575" i="1"/>
  <c r="CG575" i="1"/>
  <c r="CI575" i="1"/>
  <c r="CK575" i="1"/>
  <c r="CM575" i="1"/>
  <c r="CO575" i="1"/>
  <c r="BM576" i="1"/>
  <c r="BO576" i="1"/>
  <c r="BQ576" i="1"/>
  <c r="BS576" i="1"/>
  <c r="BU576" i="1"/>
  <c r="BW576" i="1"/>
  <c r="BY576" i="1"/>
  <c r="CA576" i="1"/>
  <c r="CC576" i="1"/>
  <c r="CE576" i="1"/>
  <c r="CG576" i="1"/>
  <c r="CI576" i="1"/>
  <c r="CK576" i="1"/>
  <c r="CM576" i="1"/>
  <c r="CO576" i="1"/>
  <c r="BM577" i="1"/>
  <c r="BO577" i="1"/>
  <c r="BQ577" i="1"/>
  <c r="BS577" i="1"/>
  <c r="BU577" i="1"/>
  <c r="BW577" i="1"/>
  <c r="BY577" i="1"/>
  <c r="CA577" i="1"/>
  <c r="CC577" i="1"/>
  <c r="CE577" i="1"/>
  <c r="CG577" i="1"/>
  <c r="CI577" i="1"/>
  <c r="CK577" i="1"/>
  <c r="CM577" i="1"/>
  <c r="CO577" i="1"/>
  <c r="BM578" i="1"/>
  <c r="BO578" i="1"/>
  <c r="BQ578" i="1"/>
  <c r="BS578" i="1"/>
  <c r="BU578" i="1"/>
  <c r="BW578" i="1"/>
  <c r="BY578" i="1"/>
  <c r="CA578" i="1"/>
  <c r="CC578" i="1"/>
  <c r="CE578" i="1"/>
  <c r="CG578" i="1"/>
  <c r="CI578" i="1"/>
  <c r="CK578" i="1"/>
  <c r="CM578" i="1"/>
  <c r="CO578" i="1"/>
  <c r="BM579" i="1"/>
  <c r="BO579" i="1"/>
  <c r="BQ579" i="1"/>
  <c r="BS579" i="1"/>
  <c r="BU579" i="1"/>
  <c r="BW579" i="1"/>
  <c r="BY579" i="1"/>
  <c r="CA579" i="1"/>
  <c r="CC579" i="1"/>
  <c r="CE579" i="1"/>
  <c r="CG579" i="1"/>
  <c r="CI579" i="1"/>
  <c r="CK579" i="1"/>
  <c r="CM579" i="1"/>
  <c r="CO579" i="1"/>
  <c r="BM580" i="1"/>
  <c r="BO580" i="1"/>
  <c r="BQ580" i="1"/>
  <c r="BS580" i="1"/>
  <c r="BU580" i="1"/>
  <c r="BW580" i="1"/>
  <c r="BY580" i="1"/>
  <c r="CA580" i="1"/>
  <c r="CC580" i="1"/>
  <c r="CE580" i="1"/>
  <c r="CG580" i="1"/>
  <c r="CI580" i="1"/>
  <c r="CK580" i="1"/>
  <c r="CM580" i="1"/>
  <c r="CO580" i="1"/>
  <c r="BM581" i="1"/>
  <c r="BO581" i="1"/>
  <c r="BQ581" i="1"/>
  <c r="BS581" i="1"/>
  <c r="BU581" i="1"/>
  <c r="BW581" i="1"/>
  <c r="BY581" i="1"/>
  <c r="CA581" i="1"/>
  <c r="CC581" i="1"/>
  <c r="CE581" i="1"/>
  <c r="CG581" i="1"/>
  <c r="CI581" i="1"/>
  <c r="CK581" i="1"/>
  <c r="CM581" i="1"/>
  <c r="CO581" i="1"/>
  <c r="BM582" i="1"/>
  <c r="BO582" i="1"/>
  <c r="BQ582" i="1"/>
  <c r="BS582" i="1"/>
  <c r="BU582" i="1"/>
  <c r="BW582" i="1"/>
  <c r="BY582" i="1"/>
  <c r="CA582" i="1"/>
  <c r="CC582" i="1"/>
  <c r="CE582" i="1"/>
  <c r="CG582" i="1"/>
  <c r="CI582" i="1"/>
  <c r="CK582" i="1"/>
  <c r="CM582" i="1"/>
  <c r="CO582" i="1"/>
  <c r="BM583" i="1"/>
  <c r="BO583" i="1"/>
  <c r="BQ583" i="1"/>
  <c r="BS583" i="1"/>
  <c r="BU583" i="1"/>
  <c r="BW583" i="1"/>
  <c r="BY583" i="1"/>
  <c r="CA583" i="1"/>
  <c r="CC583" i="1"/>
  <c r="CE583" i="1"/>
  <c r="CG583" i="1"/>
  <c r="CI583" i="1"/>
  <c r="CK583" i="1"/>
  <c r="CM583" i="1"/>
  <c r="CO583" i="1"/>
  <c r="BM584" i="1"/>
  <c r="BO584" i="1"/>
  <c r="BQ584" i="1"/>
  <c r="BS584" i="1"/>
  <c r="BU584" i="1"/>
  <c r="BW584" i="1"/>
  <c r="BY584" i="1"/>
  <c r="CA584" i="1"/>
  <c r="CC584" i="1"/>
  <c r="CE584" i="1"/>
  <c r="CG584" i="1"/>
  <c r="CI584" i="1"/>
  <c r="CK584" i="1"/>
  <c r="CM584" i="1"/>
  <c r="CO584" i="1"/>
  <c r="BM585" i="1"/>
  <c r="BO585" i="1"/>
  <c r="BQ585" i="1"/>
  <c r="BS585" i="1"/>
  <c r="BU585" i="1"/>
  <c r="BW585" i="1"/>
  <c r="BY585" i="1"/>
  <c r="CA585" i="1"/>
  <c r="CC585" i="1"/>
  <c r="CE585" i="1"/>
  <c r="CG585" i="1"/>
  <c r="CI585" i="1"/>
  <c r="CK585" i="1"/>
  <c r="CM585" i="1"/>
  <c r="CO585" i="1"/>
  <c r="BM586" i="1"/>
  <c r="BO586" i="1"/>
  <c r="BQ586" i="1"/>
  <c r="BS586" i="1"/>
  <c r="BU586" i="1"/>
  <c r="BW586" i="1"/>
  <c r="BY586" i="1"/>
  <c r="CA586" i="1"/>
  <c r="CC586" i="1"/>
  <c r="CE586" i="1"/>
  <c r="CG586" i="1"/>
  <c r="CI586" i="1"/>
  <c r="CK586" i="1"/>
  <c r="CM586" i="1"/>
  <c r="CO586" i="1"/>
  <c r="BM587" i="1"/>
  <c r="BO587" i="1"/>
  <c r="BQ587" i="1"/>
  <c r="BS587" i="1"/>
  <c r="BU587" i="1"/>
  <c r="BW587" i="1"/>
  <c r="BY587" i="1"/>
  <c r="CA587" i="1"/>
  <c r="CC587" i="1"/>
  <c r="CE587" i="1"/>
  <c r="CG587" i="1"/>
  <c r="CI587" i="1"/>
  <c r="CK587" i="1"/>
  <c r="CM587" i="1"/>
  <c r="CO587" i="1"/>
  <c r="BM588" i="1"/>
  <c r="BO588" i="1"/>
  <c r="BQ588" i="1"/>
  <c r="BS588" i="1"/>
  <c r="BU588" i="1"/>
  <c r="BW588" i="1"/>
  <c r="BY588" i="1"/>
  <c r="CA588" i="1"/>
  <c r="CC588" i="1"/>
  <c r="CE588" i="1"/>
  <c r="CG588" i="1"/>
  <c r="CI588" i="1"/>
  <c r="CK588" i="1"/>
  <c r="CM588" i="1"/>
  <c r="CO588" i="1"/>
  <c r="BM589" i="1"/>
  <c r="BO589" i="1"/>
  <c r="BQ589" i="1"/>
  <c r="BS589" i="1"/>
  <c r="BU589" i="1"/>
  <c r="BW589" i="1"/>
  <c r="BY589" i="1"/>
  <c r="CA589" i="1"/>
  <c r="CC589" i="1"/>
  <c r="CE589" i="1"/>
  <c r="CG589" i="1"/>
  <c r="CI589" i="1"/>
  <c r="CK589" i="1"/>
  <c r="CM589" i="1"/>
  <c r="CO589" i="1"/>
  <c r="BM590" i="1"/>
  <c r="BO590" i="1"/>
  <c r="BQ590" i="1"/>
  <c r="BS590" i="1"/>
  <c r="BU590" i="1"/>
  <c r="BW590" i="1"/>
  <c r="BY590" i="1"/>
  <c r="CA590" i="1"/>
  <c r="CC590" i="1"/>
  <c r="CE590" i="1"/>
  <c r="CG590" i="1"/>
  <c r="CI590" i="1"/>
  <c r="CK590" i="1"/>
  <c r="CM590" i="1"/>
  <c r="CO590" i="1"/>
  <c r="BM591" i="1"/>
  <c r="BO591" i="1"/>
  <c r="BQ591" i="1"/>
  <c r="BS591" i="1"/>
  <c r="BU591" i="1"/>
  <c r="BW591" i="1"/>
  <c r="BY591" i="1"/>
  <c r="CA591" i="1"/>
  <c r="CC591" i="1"/>
  <c r="CE591" i="1"/>
  <c r="CG591" i="1"/>
  <c r="CI591" i="1"/>
  <c r="CK591" i="1"/>
  <c r="CM591" i="1"/>
  <c r="CO591" i="1"/>
  <c r="BM592" i="1"/>
  <c r="BO592" i="1"/>
  <c r="BQ592" i="1"/>
  <c r="BS592" i="1"/>
  <c r="BU592" i="1"/>
  <c r="BW592" i="1"/>
  <c r="BY592" i="1"/>
  <c r="CA592" i="1"/>
  <c r="CC592" i="1"/>
  <c r="CE592" i="1"/>
  <c r="CG592" i="1"/>
  <c r="CI592" i="1"/>
  <c r="CK592" i="1"/>
  <c r="CM592" i="1"/>
  <c r="CO592" i="1"/>
  <c r="BM593" i="1"/>
  <c r="BO593" i="1"/>
  <c r="BQ593" i="1"/>
  <c r="BS593" i="1"/>
  <c r="BU593" i="1"/>
  <c r="BW593" i="1"/>
  <c r="BY593" i="1"/>
  <c r="CA593" i="1"/>
  <c r="CC593" i="1"/>
  <c r="CE593" i="1"/>
  <c r="CG593" i="1"/>
  <c r="CI593" i="1"/>
  <c r="CK593" i="1"/>
  <c r="CM593" i="1"/>
  <c r="CO593" i="1"/>
  <c r="BM594" i="1"/>
  <c r="BO594" i="1"/>
  <c r="BQ594" i="1"/>
  <c r="BS594" i="1"/>
  <c r="BU594" i="1"/>
  <c r="BW594" i="1"/>
  <c r="BY594" i="1"/>
  <c r="CA594" i="1"/>
  <c r="CC594" i="1"/>
  <c r="CE594" i="1"/>
  <c r="CG594" i="1"/>
  <c r="CI594" i="1"/>
  <c r="CK594" i="1"/>
  <c r="CM594" i="1"/>
  <c r="CO594" i="1"/>
  <c r="BM595" i="1"/>
  <c r="BO595" i="1"/>
  <c r="BQ595" i="1"/>
  <c r="BS595" i="1"/>
  <c r="BU595" i="1"/>
  <c r="BW595" i="1"/>
  <c r="BY595" i="1"/>
  <c r="CA595" i="1"/>
  <c r="CC595" i="1"/>
  <c r="CE595" i="1"/>
  <c r="CG595" i="1"/>
  <c r="CI595" i="1"/>
  <c r="CK595" i="1"/>
  <c r="CM595" i="1"/>
  <c r="CO595" i="1"/>
  <c r="BM596" i="1"/>
  <c r="BO596" i="1"/>
  <c r="BQ596" i="1"/>
  <c r="BS596" i="1"/>
  <c r="BU596" i="1"/>
  <c r="BW596" i="1"/>
  <c r="BY596" i="1"/>
  <c r="CA596" i="1"/>
  <c r="CC596" i="1"/>
  <c r="CE596" i="1"/>
  <c r="CG596" i="1"/>
  <c r="CI596" i="1"/>
  <c r="CK596" i="1"/>
  <c r="CM596" i="1"/>
  <c r="CO596" i="1"/>
  <c r="BM597" i="1"/>
  <c r="BO597" i="1"/>
  <c r="BQ597" i="1"/>
  <c r="BS597" i="1"/>
  <c r="BU597" i="1"/>
  <c r="BW597" i="1"/>
  <c r="BY597" i="1"/>
  <c r="CA597" i="1"/>
  <c r="CC597" i="1"/>
  <c r="CE597" i="1"/>
  <c r="CG597" i="1"/>
  <c r="CI597" i="1"/>
  <c r="CK597" i="1"/>
  <c r="CM597" i="1"/>
  <c r="CO597" i="1"/>
  <c r="BM598" i="1"/>
  <c r="BO598" i="1"/>
  <c r="BQ598" i="1"/>
  <c r="BS598" i="1"/>
  <c r="BU598" i="1"/>
  <c r="BW598" i="1"/>
  <c r="BY598" i="1"/>
  <c r="CA598" i="1"/>
  <c r="CC598" i="1"/>
  <c r="CE598" i="1"/>
  <c r="CG598" i="1"/>
  <c r="CI598" i="1"/>
  <c r="CK598" i="1"/>
  <c r="CM598" i="1"/>
  <c r="CO598" i="1"/>
  <c r="BM599" i="1"/>
  <c r="BO599" i="1"/>
  <c r="BQ599" i="1"/>
  <c r="BS599" i="1"/>
  <c r="BU599" i="1"/>
  <c r="BW599" i="1"/>
  <c r="BY599" i="1"/>
  <c r="CA599" i="1"/>
  <c r="CC599" i="1"/>
  <c r="CE599" i="1"/>
  <c r="CG599" i="1"/>
  <c r="CI599" i="1"/>
  <c r="CK599" i="1"/>
  <c r="CM599" i="1"/>
  <c r="CO599" i="1"/>
  <c r="BM600" i="1"/>
  <c r="BO600" i="1"/>
  <c r="BQ600" i="1"/>
  <c r="BS600" i="1"/>
  <c r="BU600" i="1"/>
  <c r="BW600" i="1"/>
  <c r="BY600" i="1"/>
  <c r="CA600" i="1"/>
  <c r="CC600" i="1"/>
  <c r="CE600" i="1"/>
  <c r="CG600" i="1"/>
  <c r="CI600" i="1"/>
  <c r="CK600" i="1"/>
  <c r="CM600" i="1"/>
  <c r="CO600" i="1"/>
  <c r="BM601" i="1"/>
  <c r="BO601" i="1"/>
  <c r="BQ601" i="1"/>
  <c r="BS601" i="1"/>
  <c r="BU601" i="1"/>
  <c r="BW601" i="1"/>
  <c r="BY601" i="1"/>
  <c r="CA601" i="1"/>
  <c r="CC601" i="1"/>
  <c r="CE601" i="1"/>
  <c r="CG601" i="1"/>
  <c r="CI601" i="1"/>
  <c r="CK601" i="1"/>
  <c r="CM601" i="1"/>
  <c r="CO601" i="1"/>
  <c r="BM602" i="1"/>
  <c r="BO602" i="1"/>
  <c r="BQ602" i="1"/>
  <c r="BS602" i="1"/>
  <c r="BU602" i="1"/>
  <c r="BW602" i="1"/>
  <c r="BY602" i="1"/>
  <c r="CA602" i="1"/>
  <c r="CC602" i="1"/>
  <c r="CE602" i="1"/>
  <c r="CG602" i="1"/>
  <c r="CI602" i="1"/>
  <c r="CK602" i="1"/>
  <c r="CM602" i="1"/>
  <c r="CO602" i="1"/>
  <c r="BM603" i="1"/>
  <c r="BO603" i="1"/>
  <c r="BQ603" i="1"/>
  <c r="BS603" i="1"/>
  <c r="BU603" i="1"/>
  <c r="BW603" i="1"/>
  <c r="BY603" i="1"/>
  <c r="CA603" i="1"/>
  <c r="CC603" i="1"/>
  <c r="CE603" i="1"/>
  <c r="CG603" i="1"/>
  <c r="CI603" i="1"/>
  <c r="CK603" i="1"/>
  <c r="CM603" i="1"/>
  <c r="CO603" i="1"/>
  <c r="BM604" i="1"/>
  <c r="BO604" i="1"/>
  <c r="BQ604" i="1"/>
  <c r="BS604" i="1"/>
  <c r="BU604" i="1"/>
  <c r="BW604" i="1"/>
  <c r="BY604" i="1"/>
  <c r="CA604" i="1"/>
  <c r="CC604" i="1"/>
  <c r="CE604" i="1"/>
  <c r="CG604" i="1"/>
  <c r="CI604" i="1"/>
  <c r="CK604" i="1"/>
  <c r="CM604" i="1"/>
  <c r="CO604" i="1"/>
  <c r="BM605" i="1"/>
  <c r="BO605" i="1"/>
  <c r="BQ605" i="1"/>
  <c r="BS605" i="1"/>
  <c r="BU605" i="1"/>
  <c r="BW605" i="1"/>
  <c r="BY605" i="1"/>
  <c r="CA605" i="1"/>
  <c r="CC605" i="1"/>
  <c r="CE605" i="1"/>
  <c r="CG605" i="1"/>
  <c r="CI605" i="1"/>
  <c r="CK605" i="1"/>
  <c r="CM605" i="1"/>
  <c r="CO605" i="1"/>
  <c r="BM606" i="1"/>
  <c r="BO606" i="1"/>
  <c r="BQ606" i="1"/>
  <c r="BS606" i="1"/>
  <c r="BU606" i="1"/>
  <c r="BW606" i="1"/>
  <c r="BY606" i="1"/>
  <c r="CA606" i="1"/>
  <c r="CC606" i="1"/>
  <c r="CE606" i="1"/>
  <c r="CG606" i="1"/>
  <c r="CI606" i="1"/>
  <c r="CK606" i="1"/>
  <c r="CM606" i="1"/>
  <c r="CO606" i="1"/>
  <c r="BM607" i="1"/>
  <c r="BO607" i="1"/>
  <c r="BQ607" i="1"/>
  <c r="BS607" i="1"/>
  <c r="BU607" i="1"/>
  <c r="BW607" i="1"/>
  <c r="BY607" i="1"/>
  <c r="CA607" i="1"/>
  <c r="CC607" i="1"/>
  <c r="CE607" i="1"/>
  <c r="CG607" i="1"/>
  <c r="CI607" i="1"/>
  <c r="CK607" i="1"/>
  <c r="CM607" i="1"/>
  <c r="CO607" i="1"/>
  <c r="BM608" i="1"/>
  <c r="BO608" i="1"/>
  <c r="BQ608" i="1"/>
  <c r="BS608" i="1"/>
  <c r="BU608" i="1"/>
  <c r="BW608" i="1"/>
  <c r="BY608" i="1"/>
  <c r="CA608" i="1"/>
  <c r="CC608" i="1"/>
  <c r="CE608" i="1"/>
  <c r="CG608" i="1"/>
  <c r="CI608" i="1"/>
  <c r="CK608" i="1"/>
  <c r="CM608" i="1"/>
  <c r="CO608" i="1"/>
  <c r="BM609" i="1"/>
  <c r="BO609" i="1"/>
  <c r="BQ609" i="1"/>
  <c r="BS609" i="1"/>
  <c r="BU609" i="1"/>
  <c r="BW609" i="1"/>
  <c r="BY609" i="1"/>
  <c r="CA609" i="1"/>
  <c r="CC609" i="1"/>
  <c r="CE609" i="1"/>
  <c r="CG609" i="1"/>
  <c r="CI609" i="1"/>
  <c r="CK609" i="1"/>
  <c r="CM609" i="1"/>
  <c r="CO609" i="1"/>
  <c r="BM610" i="1"/>
  <c r="BO610" i="1"/>
  <c r="BQ610" i="1"/>
  <c r="BS610" i="1"/>
  <c r="BU610" i="1"/>
  <c r="BW610" i="1"/>
  <c r="BY610" i="1"/>
  <c r="CA610" i="1"/>
  <c r="CC610" i="1"/>
  <c r="CE610" i="1"/>
  <c r="CG610" i="1"/>
  <c r="CI610" i="1"/>
  <c r="CK610" i="1"/>
  <c r="CM610" i="1"/>
  <c r="CO610" i="1"/>
  <c r="BM611" i="1"/>
  <c r="BO611" i="1"/>
  <c r="BQ611" i="1"/>
  <c r="BS611" i="1"/>
  <c r="BU611" i="1"/>
  <c r="BW611" i="1"/>
  <c r="BY611" i="1"/>
  <c r="CA611" i="1"/>
  <c r="CC611" i="1"/>
  <c r="CE611" i="1"/>
  <c r="CG611" i="1"/>
  <c r="CI611" i="1"/>
  <c r="CK611" i="1"/>
  <c r="CM611" i="1"/>
  <c r="CO611" i="1"/>
  <c r="BM612" i="1"/>
  <c r="BO612" i="1"/>
  <c r="BQ612" i="1"/>
  <c r="BS612" i="1"/>
  <c r="BU612" i="1"/>
  <c r="BW612" i="1"/>
  <c r="BY612" i="1"/>
  <c r="CA612" i="1"/>
  <c r="CC612" i="1"/>
  <c r="CE612" i="1"/>
  <c r="CG612" i="1"/>
  <c r="CI612" i="1"/>
  <c r="CK612" i="1"/>
  <c r="CM612" i="1"/>
  <c r="CO612" i="1"/>
  <c r="BM613" i="1"/>
  <c r="BO613" i="1"/>
  <c r="BQ613" i="1"/>
  <c r="BS613" i="1"/>
  <c r="BU613" i="1"/>
  <c r="BW613" i="1"/>
  <c r="BY613" i="1"/>
  <c r="CA613" i="1"/>
  <c r="CC613" i="1"/>
  <c r="CE613" i="1"/>
  <c r="CG613" i="1"/>
  <c r="CI613" i="1"/>
  <c r="CK613" i="1"/>
  <c r="CM613" i="1"/>
  <c r="CO613" i="1"/>
  <c r="BM614" i="1"/>
  <c r="BO614" i="1"/>
  <c r="BQ614" i="1"/>
  <c r="BS614" i="1"/>
  <c r="BU614" i="1"/>
  <c r="BW614" i="1"/>
  <c r="BY614" i="1"/>
  <c r="CA614" i="1"/>
  <c r="CC614" i="1"/>
  <c r="CE614" i="1"/>
  <c r="CG614" i="1"/>
  <c r="CI614" i="1"/>
  <c r="CK614" i="1"/>
  <c r="CM614" i="1"/>
  <c r="CO614" i="1"/>
  <c r="BM615" i="1"/>
  <c r="BO615" i="1"/>
  <c r="BQ615" i="1"/>
  <c r="BS615" i="1"/>
  <c r="BU615" i="1"/>
  <c r="BW615" i="1"/>
  <c r="BY615" i="1"/>
  <c r="CA615" i="1"/>
  <c r="CC615" i="1"/>
  <c r="CE615" i="1"/>
  <c r="CG615" i="1"/>
  <c r="CI615" i="1"/>
  <c r="CK615" i="1"/>
  <c r="CM615" i="1"/>
  <c r="CO615" i="1"/>
  <c r="BM616" i="1"/>
  <c r="BO616" i="1"/>
  <c r="BQ616" i="1"/>
  <c r="BS616" i="1"/>
  <c r="BU616" i="1"/>
  <c r="BW616" i="1"/>
  <c r="BY616" i="1"/>
  <c r="CA616" i="1"/>
  <c r="CC616" i="1"/>
  <c r="CE616" i="1"/>
  <c r="CG616" i="1"/>
  <c r="CI616" i="1"/>
  <c r="CK616" i="1"/>
  <c r="CM616" i="1"/>
  <c r="CO616" i="1"/>
  <c r="BM617" i="1"/>
  <c r="BO617" i="1"/>
  <c r="BQ617" i="1"/>
  <c r="BS617" i="1"/>
  <c r="BU617" i="1"/>
  <c r="BW617" i="1"/>
  <c r="BY617" i="1"/>
  <c r="CA617" i="1"/>
  <c r="CC617" i="1"/>
  <c r="CE617" i="1"/>
  <c r="CG617" i="1"/>
  <c r="CI617" i="1"/>
  <c r="CK617" i="1"/>
  <c r="CM617" i="1"/>
  <c r="CO617" i="1"/>
  <c r="BM618" i="1"/>
  <c r="BO618" i="1"/>
  <c r="BQ618" i="1"/>
  <c r="BS618" i="1"/>
  <c r="BU618" i="1"/>
  <c r="BW618" i="1"/>
  <c r="BY618" i="1"/>
  <c r="CA618" i="1"/>
  <c r="CC618" i="1"/>
  <c r="CE618" i="1"/>
  <c r="CG618" i="1"/>
  <c r="CI618" i="1"/>
  <c r="CK618" i="1"/>
  <c r="CM618" i="1"/>
  <c r="CO618" i="1"/>
  <c r="BM619" i="1"/>
  <c r="BO619" i="1"/>
  <c r="BQ619" i="1"/>
  <c r="BS619" i="1"/>
  <c r="BU619" i="1"/>
  <c r="BW619" i="1"/>
  <c r="BY619" i="1"/>
  <c r="CA619" i="1"/>
  <c r="CC619" i="1"/>
  <c r="CE619" i="1"/>
  <c r="CG619" i="1"/>
  <c r="CI619" i="1"/>
  <c r="CK619" i="1"/>
  <c r="CM619" i="1"/>
  <c r="CO619" i="1"/>
  <c r="BM620" i="1"/>
  <c r="BO620" i="1"/>
  <c r="BQ620" i="1"/>
  <c r="BS620" i="1"/>
  <c r="BU620" i="1"/>
  <c r="BW620" i="1"/>
  <c r="BY620" i="1"/>
  <c r="CA620" i="1"/>
  <c r="CC620" i="1"/>
  <c r="CE620" i="1"/>
  <c r="CG620" i="1"/>
  <c r="CI620" i="1"/>
  <c r="CK620" i="1"/>
  <c r="CM620" i="1"/>
  <c r="CO620" i="1"/>
  <c r="BM621" i="1"/>
  <c r="BO621" i="1"/>
  <c r="BQ621" i="1"/>
  <c r="BS621" i="1"/>
  <c r="BU621" i="1"/>
  <c r="BW621" i="1"/>
  <c r="BY621" i="1"/>
  <c r="CA621" i="1"/>
  <c r="CC621" i="1"/>
  <c r="CE621" i="1"/>
  <c r="CG621" i="1"/>
  <c r="CI621" i="1"/>
  <c r="CK621" i="1"/>
  <c r="CM621" i="1"/>
  <c r="CO621" i="1"/>
  <c r="BM622" i="1"/>
  <c r="BO622" i="1"/>
  <c r="BQ622" i="1"/>
  <c r="BS622" i="1"/>
  <c r="BU622" i="1"/>
  <c r="BW622" i="1"/>
  <c r="BY622" i="1"/>
  <c r="CA622" i="1"/>
  <c r="CC622" i="1"/>
  <c r="CE622" i="1"/>
  <c r="CG622" i="1"/>
  <c r="CI622" i="1"/>
  <c r="CK622" i="1"/>
  <c r="CM622" i="1"/>
  <c r="CO622" i="1"/>
  <c r="BM623" i="1"/>
  <c r="BO623" i="1"/>
  <c r="BQ623" i="1"/>
  <c r="BS623" i="1"/>
  <c r="BU623" i="1"/>
  <c r="BW623" i="1"/>
  <c r="BY623" i="1"/>
  <c r="CA623" i="1"/>
  <c r="CC623" i="1"/>
  <c r="CE623" i="1"/>
  <c r="CG623" i="1"/>
  <c r="CI623" i="1"/>
  <c r="CK623" i="1"/>
  <c r="CM623" i="1"/>
  <c r="CO623" i="1"/>
  <c r="BM624" i="1"/>
  <c r="BO624" i="1"/>
  <c r="BQ624" i="1"/>
  <c r="BS624" i="1"/>
  <c r="BU624" i="1"/>
  <c r="BW624" i="1"/>
  <c r="BY624" i="1"/>
  <c r="CA624" i="1"/>
  <c r="CC624" i="1"/>
  <c r="CE624" i="1"/>
  <c r="CG624" i="1"/>
  <c r="CI624" i="1"/>
  <c r="CK624" i="1"/>
  <c r="CM624" i="1"/>
  <c r="CO624" i="1"/>
  <c r="BM625" i="1"/>
  <c r="BO625" i="1"/>
  <c r="BQ625" i="1"/>
  <c r="BS625" i="1"/>
  <c r="BU625" i="1"/>
  <c r="BW625" i="1"/>
  <c r="BY625" i="1"/>
  <c r="CA625" i="1"/>
  <c r="CC625" i="1"/>
  <c r="CE625" i="1"/>
  <c r="CG625" i="1"/>
  <c r="CI625" i="1"/>
  <c r="CK625" i="1"/>
  <c r="CM625" i="1"/>
  <c r="CO625" i="1"/>
  <c r="BM626" i="1"/>
  <c r="BO626" i="1"/>
  <c r="BQ626" i="1"/>
  <c r="BS626" i="1"/>
  <c r="BU626" i="1"/>
  <c r="BW626" i="1"/>
  <c r="BY626" i="1"/>
  <c r="CA626" i="1"/>
  <c r="CC626" i="1"/>
  <c r="CE626" i="1"/>
  <c r="CG626" i="1"/>
  <c r="CI626" i="1"/>
  <c r="CK626" i="1"/>
  <c r="CM626" i="1"/>
  <c r="CO626" i="1"/>
  <c r="BM627" i="1"/>
  <c r="BO627" i="1"/>
  <c r="BQ627" i="1"/>
  <c r="BS627" i="1"/>
  <c r="BU627" i="1"/>
  <c r="BW627" i="1"/>
  <c r="BY627" i="1"/>
  <c r="CA627" i="1"/>
  <c r="CC627" i="1"/>
  <c r="CE627" i="1"/>
  <c r="CG627" i="1"/>
  <c r="CI627" i="1"/>
  <c r="CK627" i="1"/>
  <c r="CM627" i="1"/>
  <c r="CO627" i="1"/>
  <c r="BM628" i="1"/>
  <c r="BO628" i="1"/>
  <c r="BQ628" i="1"/>
  <c r="BS628" i="1"/>
  <c r="BU628" i="1"/>
  <c r="BW628" i="1"/>
  <c r="BY628" i="1"/>
  <c r="CA628" i="1"/>
  <c r="CC628" i="1"/>
  <c r="CE628" i="1"/>
  <c r="CG628" i="1"/>
  <c r="CI628" i="1"/>
  <c r="CK628" i="1"/>
  <c r="CM628" i="1"/>
  <c r="CO628" i="1"/>
  <c r="BM629" i="1"/>
  <c r="BO629" i="1"/>
  <c r="BQ629" i="1"/>
  <c r="BS629" i="1"/>
  <c r="BU629" i="1"/>
  <c r="BW629" i="1"/>
  <c r="BY629" i="1"/>
  <c r="CA629" i="1"/>
  <c r="CC629" i="1"/>
  <c r="CE629" i="1"/>
  <c r="CG629" i="1"/>
  <c r="CI629" i="1"/>
  <c r="CK629" i="1"/>
  <c r="CM629" i="1"/>
  <c r="CO629" i="1"/>
  <c r="BM630" i="1"/>
  <c r="BO630" i="1"/>
  <c r="BQ630" i="1"/>
  <c r="BS630" i="1"/>
  <c r="BU630" i="1"/>
  <c r="BW630" i="1"/>
  <c r="BY630" i="1"/>
  <c r="CA630" i="1"/>
  <c r="CC630" i="1"/>
  <c r="CE630" i="1"/>
  <c r="CG630" i="1"/>
  <c r="CI630" i="1"/>
  <c r="CK630" i="1"/>
  <c r="CM630" i="1"/>
  <c r="CO630" i="1"/>
  <c r="BM631" i="1"/>
  <c r="BO631" i="1"/>
  <c r="BQ631" i="1"/>
  <c r="BS631" i="1"/>
  <c r="BU631" i="1"/>
  <c r="BW631" i="1"/>
  <c r="BY631" i="1"/>
  <c r="CA631" i="1"/>
  <c r="CC631" i="1"/>
  <c r="CE631" i="1"/>
  <c r="CG631" i="1"/>
  <c r="CI631" i="1"/>
  <c r="CK631" i="1"/>
  <c r="CM631" i="1"/>
  <c r="CO631" i="1"/>
  <c r="BM632" i="1"/>
  <c r="BO632" i="1"/>
  <c r="BQ632" i="1"/>
  <c r="BS632" i="1"/>
  <c r="BU632" i="1"/>
  <c r="BW632" i="1"/>
  <c r="BY632" i="1"/>
  <c r="CA632" i="1"/>
  <c r="CC632" i="1"/>
  <c r="CE632" i="1"/>
  <c r="CG632" i="1"/>
  <c r="CI632" i="1"/>
  <c r="CK632" i="1"/>
  <c r="CM632" i="1"/>
  <c r="CO632" i="1"/>
  <c r="BM633" i="1"/>
  <c r="BO633" i="1"/>
  <c r="BQ633" i="1"/>
  <c r="BS633" i="1"/>
  <c r="BU633" i="1"/>
  <c r="BW633" i="1"/>
  <c r="BY633" i="1"/>
  <c r="CA633" i="1"/>
  <c r="CC633" i="1"/>
  <c r="CE633" i="1"/>
  <c r="CG633" i="1"/>
  <c r="CI633" i="1"/>
  <c r="CK633" i="1"/>
  <c r="CM633" i="1"/>
  <c r="CO633" i="1"/>
  <c r="BM634" i="1"/>
  <c r="BO634" i="1"/>
  <c r="BQ634" i="1"/>
  <c r="BS634" i="1"/>
  <c r="BU634" i="1"/>
  <c r="BW634" i="1"/>
  <c r="BY634" i="1"/>
  <c r="CA634" i="1"/>
  <c r="CC634" i="1"/>
  <c r="CE634" i="1"/>
  <c r="CG634" i="1"/>
  <c r="CI634" i="1"/>
  <c r="CK634" i="1"/>
  <c r="CM634" i="1"/>
  <c r="CO634" i="1"/>
  <c r="BM635" i="1"/>
  <c r="BO635" i="1"/>
  <c r="BQ635" i="1"/>
  <c r="BS635" i="1"/>
  <c r="BU635" i="1"/>
  <c r="BW635" i="1"/>
  <c r="BY635" i="1"/>
  <c r="CA635" i="1"/>
  <c r="CC635" i="1"/>
  <c r="CE635" i="1"/>
  <c r="CG635" i="1"/>
  <c r="CI635" i="1"/>
  <c r="CK635" i="1"/>
  <c r="CM635" i="1"/>
  <c r="CO635" i="1"/>
  <c r="BM636" i="1"/>
  <c r="BO636" i="1"/>
  <c r="BQ636" i="1"/>
  <c r="BS636" i="1"/>
  <c r="BU636" i="1"/>
  <c r="BW636" i="1"/>
  <c r="BY636" i="1"/>
  <c r="CA636" i="1"/>
  <c r="CC636" i="1"/>
  <c r="CE636" i="1"/>
  <c r="CG636" i="1"/>
  <c r="CI636" i="1"/>
  <c r="CK636" i="1"/>
  <c r="CM636" i="1"/>
  <c r="CO636" i="1"/>
  <c r="BM637" i="1"/>
  <c r="BO637" i="1"/>
  <c r="BQ637" i="1"/>
  <c r="BS637" i="1"/>
  <c r="BU637" i="1"/>
  <c r="BW637" i="1"/>
  <c r="BY637" i="1"/>
  <c r="CA637" i="1"/>
  <c r="CC637" i="1"/>
  <c r="CE637" i="1"/>
  <c r="CG637" i="1"/>
  <c r="CI637" i="1"/>
  <c r="CK637" i="1"/>
  <c r="CM637" i="1"/>
  <c r="CO637" i="1"/>
  <c r="BM638" i="1"/>
  <c r="BO638" i="1"/>
  <c r="BQ638" i="1"/>
  <c r="BS638" i="1"/>
  <c r="BU638" i="1"/>
  <c r="BW638" i="1"/>
  <c r="BY638" i="1"/>
  <c r="CA638" i="1"/>
  <c r="CC638" i="1"/>
  <c r="CE638" i="1"/>
  <c r="CG638" i="1"/>
  <c r="CI638" i="1"/>
  <c r="CK638" i="1"/>
  <c r="CM638" i="1"/>
  <c r="CO638" i="1"/>
  <c r="BM639" i="1"/>
  <c r="BO639" i="1"/>
  <c r="BQ639" i="1"/>
  <c r="BS639" i="1"/>
  <c r="BU639" i="1"/>
  <c r="BW639" i="1"/>
  <c r="BY639" i="1"/>
  <c r="CA639" i="1"/>
  <c r="CC639" i="1"/>
  <c r="CE639" i="1"/>
  <c r="CG639" i="1"/>
  <c r="CI639" i="1"/>
  <c r="CK639" i="1"/>
  <c r="CM639" i="1"/>
  <c r="CO639" i="1"/>
  <c r="BM640" i="1"/>
  <c r="BO640" i="1"/>
  <c r="BQ640" i="1"/>
  <c r="BS640" i="1"/>
  <c r="BU640" i="1"/>
  <c r="BW640" i="1"/>
  <c r="BY640" i="1"/>
  <c r="CA640" i="1"/>
  <c r="CC640" i="1"/>
  <c r="CE640" i="1"/>
  <c r="CG640" i="1"/>
  <c r="CI640" i="1"/>
  <c r="CK640" i="1"/>
  <c r="CM640" i="1"/>
  <c r="CO640" i="1"/>
  <c r="BM641" i="1"/>
  <c r="BO641" i="1"/>
  <c r="BQ641" i="1"/>
  <c r="BS641" i="1"/>
  <c r="BU641" i="1"/>
  <c r="BW641" i="1"/>
  <c r="BY641" i="1"/>
  <c r="CA641" i="1"/>
  <c r="CC641" i="1"/>
  <c r="CE641" i="1"/>
  <c r="CG641" i="1"/>
  <c r="CI641" i="1"/>
  <c r="CK641" i="1"/>
  <c r="CM641" i="1"/>
  <c r="CO641" i="1"/>
  <c r="BM642" i="1"/>
  <c r="BO642" i="1"/>
  <c r="BQ642" i="1"/>
  <c r="BS642" i="1"/>
  <c r="BU642" i="1"/>
  <c r="BW642" i="1"/>
  <c r="BY642" i="1"/>
  <c r="CA642" i="1"/>
  <c r="CC642" i="1"/>
  <c r="CE642" i="1"/>
  <c r="CG642" i="1"/>
  <c r="CI642" i="1"/>
  <c r="CK642" i="1"/>
  <c r="CM642" i="1"/>
  <c r="CO642" i="1"/>
  <c r="BM643" i="1"/>
  <c r="BO643" i="1"/>
  <c r="BQ643" i="1"/>
  <c r="BS643" i="1"/>
  <c r="BU643" i="1"/>
  <c r="BW643" i="1"/>
  <c r="BY643" i="1"/>
  <c r="CA643" i="1"/>
  <c r="CC643" i="1"/>
  <c r="CE643" i="1"/>
  <c r="CG643" i="1"/>
  <c r="CI643" i="1"/>
  <c r="CK643" i="1"/>
  <c r="CM643" i="1"/>
  <c r="CO643" i="1"/>
  <c r="BM644" i="1"/>
  <c r="BO644" i="1"/>
  <c r="BQ644" i="1"/>
  <c r="BS644" i="1"/>
  <c r="BU644" i="1"/>
  <c r="BW644" i="1"/>
  <c r="BY644" i="1"/>
  <c r="CA644" i="1"/>
  <c r="CC644" i="1"/>
  <c r="CE644" i="1"/>
  <c r="CG644" i="1"/>
  <c r="CI644" i="1"/>
  <c r="CK644" i="1"/>
  <c r="CM644" i="1"/>
  <c r="CO644" i="1"/>
  <c r="BM645" i="1"/>
  <c r="BO645" i="1"/>
  <c r="BQ645" i="1"/>
  <c r="BS645" i="1"/>
  <c r="BU645" i="1"/>
  <c r="BW645" i="1"/>
  <c r="BY645" i="1"/>
  <c r="CA645" i="1"/>
  <c r="CC645" i="1"/>
  <c r="CE645" i="1"/>
  <c r="CG645" i="1"/>
  <c r="CI645" i="1"/>
  <c r="CK645" i="1"/>
  <c r="CM645" i="1"/>
  <c r="CO645" i="1"/>
  <c r="BM646" i="1"/>
  <c r="BO646" i="1"/>
  <c r="BQ646" i="1"/>
  <c r="BS646" i="1"/>
  <c r="BU646" i="1"/>
  <c r="BW646" i="1"/>
  <c r="BY646" i="1"/>
  <c r="CA646" i="1"/>
  <c r="CC646" i="1"/>
  <c r="CE646" i="1"/>
  <c r="CG646" i="1"/>
  <c r="CI646" i="1"/>
  <c r="CK646" i="1"/>
  <c r="CM646" i="1"/>
  <c r="CO646" i="1"/>
  <c r="BM647" i="1"/>
  <c r="BO647" i="1"/>
  <c r="BQ647" i="1"/>
  <c r="BS647" i="1"/>
  <c r="BU647" i="1"/>
  <c r="BW647" i="1"/>
  <c r="BY647" i="1"/>
  <c r="CA647" i="1"/>
  <c r="CC647" i="1"/>
  <c r="CE647" i="1"/>
  <c r="CG647" i="1"/>
  <c r="CI647" i="1"/>
  <c r="CK647" i="1"/>
  <c r="CM647" i="1"/>
  <c r="CO647" i="1"/>
  <c r="BM648" i="1"/>
  <c r="BO648" i="1"/>
  <c r="BQ648" i="1"/>
  <c r="BS648" i="1"/>
  <c r="BU648" i="1"/>
  <c r="BW648" i="1"/>
  <c r="BY648" i="1"/>
  <c r="CA648" i="1"/>
  <c r="CC648" i="1"/>
  <c r="CE648" i="1"/>
  <c r="CG648" i="1"/>
  <c r="CI648" i="1"/>
  <c r="CK648" i="1"/>
  <c r="CM648" i="1"/>
  <c r="CO648" i="1"/>
  <c r="BM649" i="1"/>
  <c r="BO649" i="1"/>
  <c r="BQ649" i="1"/>
  <c r="BS649" i="1"/>
  <c r="BU649" i="1"/>
  <c r="BW649" i="1"/>
  <c r="BY649" i="1"/>
  <c r="CA649" i="1"/>
  <c r="CC649" i="1"/>
  <c r="CE649" i="1"/>
  <c r="CG649" i="1"/>
  <c r="CI649" i="1"/>
  <c r="CK649" i="1"/>
  <c r="CM649" i="1"/>
  <c r="CO649" i="1"/>
  <c r="BM650" i="1"/>
  <c r="BO650" i="1"/>
  <c r="BQ650" i="1"/>
  <c r="BS650" i="1"/>
  <c r="BU650" i="1"/>
  <c r="BW650" i="1"/>
  <c r="BY650" i="1"/>
  <c r="CA650" i="1"/>
  <c r="CC650" i="1"/>
  <c r="CE650" i="1"/>
  <c r="CG650" i="1"/>
  <c r="CI650" i="1"/>
  <c r="CK650" i="1"/>
  <c r="CM650" i="1"/>
  <c r="CO650" i="1"/>
  <c r="BM651" i="1"/>
  <c r="BO651" i="1"/>
  <c r="BQ651" i="1"/>
  <c r="BS651" i="1"/>
  <c r="BU651" i="1"/>
  <c r="BW651" i="1"/>
  <c r="BY651" i="1"/>
  <c r="CA651" i="1"/>
  <c r="CC651" i="1"/>
  <c r="CE651" i="1"/>
  <c r="CG651" i="1"/>
  <c r="CI651" i="1"/>
  <c r="CK651" i="1"/>
  <c r="CM651" i="1"/>
  <c r="CO651" i="1"/>
  <c r="BM652" i="1"/>
  <c r="BO652" i="1"/>
  <c r="BQ652" i="1"/>
  <c r="BS652" i="1"/>
  <c r="BU652" i="1"/>
  <c r="BW652" i="1"/>
  <c r="BY652" i="1"/>
  <c r="CA652" i="1"/>
  <c r="CC652" i="1"/>
  <c r="CE652" i="1"/>
  <c r="CG652" i="1"/>
  <c r="CI652" i="1"/>
  <c r="CK652" i="1"/>
  <c r="CM652" i="1"/>
  <c r="CO652" i="1"/>
  <c r="BM653" i="1"/>
  <c r="BO653" i="1"/>
  <c r="BQ653" i="1"/>
  <c r="BS653" i="1"/>
  <c r="BU653" i="1"/>
  <c r="BW653" i="1"/>
  <c r="BY653" i="1"/>
  <c r="CA653" i="1"/>
  <c r="CC653" i="1"/>
  <c r="CE653" i="1"/>
  <c r="CG653" i="1"/>
  <c r="CI653" i="1"/>
  <c r="CK653" i="1"/>
  <c r="CM653" i="1"/>
  <c r="CO653" i="1"/>
  <c r="BM654" i="1"/>
  <c r="BO654" i="1"/>
  <c r="BQ654" i="1"/>
  <c r="BS654" i="1"/>
  <c r="BU654" i="1"/>
  <c r="BW654" i="1"/>
  <c r="BY654" i="1"/>
  <c r="CA654" i="1"/>
  <c r="CC654" i="1"/>
  <c r="CE654" i="1"/>
  <c r="CG654" i="1"/>
  <c r="CI654" i="1"/>
  <c r="CK654" i="1"/>
  <c r="CM654" i="1"/>
  <c r="CO654" i="1"/>
  <c r="BM655" i="1"/>
  <c r="BO655" i="1"/>
  <c r="BQ655" i="1"/>
  <c r="BS655" i="1"/>
  <c r="BU655" i="1"/>
  <c r="BW655" i="1"/>
  <c r="BY655" i="1"/>
  <c r="CA655" i="1"/>
  <c r="CC655" i="1"/>
  <c r="CE655" i="1"/>
  <c r="CG655" i="1"/>
  <c r="CI655" i="1"/>
  <c r="CK655" i="1"/>
  <c r="CM655" i="1"/>
  <c r="CO655" i="1"/>
  <c r="BM656" i="1"/>
  <c r="BO656" i="1"/>
  <c r="BQ656" i="1"/>
  <c r="BS656" i="1"/>
  <c r="BU656" i="1"/>
  <c r="BW656" i="1"/>
  <c r="BY656" i="1"/>
  <c r="CA656" i="1"/>
  <c r="CC656" i="1"/>
  <c r="CE656" i="1"/>
  <c r="CG656" i="1"/>
  <c r="CI656" i="1"/>
  <c r="CK656" i="1"/>
  <c r="CM656" i="1"/>
  <c r="CO656" i="1"/>
  <c r="BM657" i="1"/>
  <c r="BO657" i="1"/>
  <c r="BQ657" i="1"/>
  <c r="BS657" i="1"/>
  <c r="BU657" i="1"/>
  <c r="BW657" i="1"/>
  <c r="BY657" i="1"/>
  <c r="CA657" i="1"/>
  <c r="CC657" i="1"/>
  <c r="CE657" i="1"/>
  <c r="CG657" i="1"/>
  <c r="CI657" i="1"/>
  <c r="CK657" i="1"/>
  <c r="CM657" i="1"/>
  <c r="CO657" i="1"/>
  <c r="BM658" i="1"/>
  <c r="BO658" i="1"/>
  <c r="BQ658" i="1"/>
  <c r="BS658" i="1"/>
  <c r="BU658" i="1"/>
  <c r="BW658" i="1"/>
  <c r="BY658" i="1"/>
  <c r="CA658" i="1"/>
  <c r="CC658" i="1"/>
  <c r="CE658" i="1"/>
  <c r="CG658" i="1"/>
  <c r="CI658" i="1"/>
  <c r="CK658" i="1"/>
  <c r="CM658" i="1"/>
  <c r="CO658" i="1"/>
  <c r="BM659" i="1"/>
  <c r="BO659" i="1"/>
  <c r="BQ659" i="1"/>
  <c r="BS659" i="1"/>
  <c r="BU659" i="1"/>
  <c r="BW659" i="1"/>
  <c r="BY659" i="1"/>
  <c r="CA659" i="1"/>
  <c r="CC659" i="1"/>
  <c r="CE659" i="1"/>
  <c r="CG659" i="1"/>
  <c r="CI659" i="1"/>
  <c r="CK659" i="1"/>
  <c r="CM659" i="1"/>
  <c r="CO659" i="1"/>
  <c r="BM660" i="1"/>
  <c r="BO660" i="1"/>
  <c r="BQ660" i="1"/>
  <c r="BS660" i="1"/>
  <c r="BU660" i="1"/>
  <c r="BW660" i="1"/>
  <c r="BY660" i="1"/>
  <c r="CA660" i="1"/>
  <c r="CC660" i="1"/>
  <c r="CE660" i="1"/>
  <c r="CG660" i="1"/>
  <c r="CI660" i="1"/>
  <c r="CK660" i="1"/>
  <c r="CM660" i="1"/>
  <c r="CO660" i="1"/>
  <c r="BM661" i="1"/>
  <c r="BO661" i="1"/>
  <c r="BQ661" i="1"/>
  <c r="BS661" i="1"/>
  <c r="BU661" i="1"/>
  <c r="BW661" i="1"/>
  <c r="BY661" i="1"/>
  <c r="CA661" i="1"/>
  <c r="CC661" i="1"/>
  <c r="CE661" i="1"/>
  <c r="CG661" i="1"/>
  <c r="CI661" i="1"/>
  <c r="CK661" i="1"/>
  <c r="CM661" i="1"/>
  <c r="CO661" i="1"/>
  <c r="BM662" i="1"/>
  <c r="BO662" i="1"/>
  <c r="BQ662" i="1"/>
  <c r="BS662" i="1"/>
  <c r="BU662" i="1"/>
  <c r="BW662" i="1"/>
  <c r="BY662" i="1"/>
  <c r="CA662" i="1"/>
  <c r="CC662" i="1"/>
  <c r="CE662" i="1"/>
  <c r="CG662" i="1"/>
  <c r="CI662" i="1"/>
  <c r="CK662" i="1"/>
  <c r="CM662" i="1"/>
  <c r="CO662" i="1"/>
  <c r="BM663" i="1"/>
  <c r="BO663" i="1"/>
  <c r="BQ663" i="1"/>
  <c r="BS663" i="1"/>
  <c r="BU663" i="1"/>
  <c r="BW663" i="1"/>
  <c r="BY663" i="1"/>
  <c r="CA663" i="1"/>
  <c r="CC663" i="1"/>
  <c r="CE663" i="1"/>
  <c r="CG663" i="1"/>
  <c r="CI663" i="1"/>
  <c r="CK663" i="1"/>
  <c r="CM663" i="1"/>
  <c r="CO663" i="1"/>
  <c r="BM664" i="1"/>
  <c r="BO664" i="1"/>
  <c r="BQ664" i="1"/>
  <c r="BS664" i="1"/>
  <c r="BU664" i="1"/>
  <c r="BW664" i="1"/>
  <c r="BY664" i="1"/>
  <c r="CA664" i="1"/>
  <c r="CC664" i="1"/>
  <c r="CE664" i="1"/>
  <c r="CG664" i="1"/>
  <c r="CI664" i="1"/>
  <c r="CK664" i="1"/>
  <c r="CM664" i="1"/>
  <c r="CO664" i="1"/>
  <c r="BM665" i="1"/>
  <c r="BO665" i="1"/>
  <c r="BQ665" i="1"/>
  <c r="BS665" i="1"/>
  <c r="BU665" i="1"/>
  <c r="BW665" i="1"/>
  <c r="BY665" i="1"/>
  <c r="CA665" i="1"/>
  <c r="CC665" i="1"/>
  <c r="CE665" i="1"/>
  <c r="CG665" i="1"/>
  <c r="CI665" i="1"/>
  <c r="CK665" i="1"/>
  <c r="CM665" i="1"/>
  <c r="CO665" i="1"/>
  <c r="BM666" i="1"/>
  <c r="BO666" i="1"/>
  <c r="BQ666" i="1"/>
  <c r="BS666" i="1"/>
  <c r="BU666" i="1"/>
  <c r="BW666" i="1"/>
  <c r="BY666" i="1"/>
  <c r="CA666" i="1"/>
  <c r="CC666" i="1"/>
  <c r="CE666" i="1"/>
  <c r="CG666" i="1"/>
  <c r="CI666" i="1"/>
  <c r="CK666" i="1"/>
  <c r="CM666" i="1"/>
  <c r="CO666" i="1"/>
  <c r="BM667" i="1"/>
  <c r="BO667" i="1"/>
  <c r="BQ667" i="1"/>
  <c r="BS667" i="1"/>
  <c r="BU667" i="1"/>
  <c r="BW667" i="1"/>
  <c r="BY667" i="1"/>
  <c r="CA667" i="1"/>
  <c r="CC667" i="1"/>
  <c r="CE667" i="1"/>
  <c r="CG667" i="1"/>
  <c r="CI667" i="1"/>
  <c r="CK667" i="1"/>
  <c r="CM667" i="1"/>
  <c r="CO667" i="1"/>
  <c r="BM668" i="1"/>
  <c r="BO668" i="1"/>
  <c r="BQ668" i="1"/>
  <c r="BS668" i="1"/>
  <c r="BU668" i="1"/>
  <c r="BW668" i="1"/>
  <c r="BY668" i="1"/>
  <c r="CA668" i="1"/>
  <c r="CC668" i="1"/>
  <c r="CE668" i="1"/>
  <c r="CG668" i="1"/>
  <c r="CI668" i="1"/>
  <c r="CK668" i="1"/>
  <c r="CM668" i="1"/>
  <c r="CO668" i="1"/>
  <c r="BM669" i="1"/>
  <c r="BO669" i="1"/>
  <c r="BQ669" i="1"/>
  <c r="BS669" i="1"/>
  <c r="BU669" i="1"/>
  <c r="BW669" i="1"/>
  <c r="BY669" i="1"/>
  <c r="CA669" i="1"/>
  <c r="CC669" i="1"/>
  <c r="CE669" i="1"/>
  <c r="CG669" i="1"/>
  <c r="CI669" i="1"/>
  <c r="CK669" i="1"/>
  <c r="CM669" i="1"/>
  <c r="CO669" i="1"/>
  <c r="BM670" i="1"/>
  <c r="BO670" i="1"/>
  <c r="BQ670" i="1"/>
  <c r="BS670" i="1"/>
  <c r="BU670" i="1"/>
  <c r="BW670" i="1"/>
  <c r="BY670" i="1"/>
  <c r="CA670" i="1"/>
  <c r="CC670" i="1"/>
  <c r="CE670" i="1"/>
  <c r="CG670" i="1"/>
  <c r="CI670" i="1"/>
  <c r="CK670" i="1"/>
  <c r="CM670" i="1"/>
  <c r="CO670" i="1"/>
  <c r="BM671" i="1"/>
  <c r="BO671" i="1"/>
  <c r="BQ671" i="1"/>
  <c r="BS671" i="1"/>
  <c r="BU671" i="1"/>
  <c r="BW671" i="1"/>
  <c r="BY671" i="1"/>
  <c r="CA671" i="1"/>
  <c r="CC671" i="1"/>
  <c r="CE671" i="1"/>
  <c r="CG671" i="1"/>
  <c r="CI671" i="1"/>
  <c r="CK671" i="1"/>
  <c r="CM671" i="1"/>
  <c r="CO671" i="1"/>
  <c r="BM672" i="1"/>
  <c r="BO672" i="1"/>
  <c r="BQ672" i="1"/>
  <c r="BS672" i="1"/>
  <c r="BU672" i="1"/>
  <c r="BW672" i="1"/>
  <c r="BY672" i="1"/>
  <c r="CA672" i="1"/>
  <c r="CC672" i="1"/>
  <c r="CE672" i="1"/>
  <c r="CG672" i="1"/>
  <c r="CI672" i="1"/>
  <c r="CK672" i="1"/>
  <c r="CM672" i="1"/>
  <c r="CO672" i="1"/>
  <c r="BM673" i="1"/>
  <c r="BO673" i="1"/>
  <c r="BQ673" i="1"/>
  <c r="BS673" i="1"/>
  <c r="BU673" i="1"/>
  <c r="BW673" i="1"/>
  <c r="BY673" i="1"/>
  <c r="CA673" i="1"/>
  <c r="CC673" i="1"/>
  <c r="CE673" i="1"/>
  <c r="CG673" i="1"/>
  <c r="CI673" i="1"/>
  <c r="CK673" i="1"/>
  <c r="CM673" i="1"/>
  <c r="CO673" i="1"/>
  <c r="BM674" i="1"/>
  <c r="BO674" i="1"/>
  <c r="BQ674" i="1"/>
  <c r="BS674" i="1"/>
  <c r="BU674" i="1"/>
  <c r="BW674" i="1"/>
  <c r="BY674" i="1"/>
  <c r="CA674" i="1"/>
  <c r="CC674" i="1"/>
  <c r="CE674" i="1"/>
  <c r="CG674" i="1"/>
  <c r="CI674" i="1"/>
  <c r="CK674" i="1"/>
  <c r="CM674" i="1"/>
  <c r="CO674" i="1"/>
  <c r="BM675" i="1"/>
  <c r="BO675" i="1"/>
  <c r="BQ675" i="1"/>
  <c r="BS675" i="1"/>
  <c r="BU675" i="1"/>
  <c r="BW675" i="1"/>
  <c r="BY675" i="1"/>
  <c r="CA675" i="1"/>
  <c r="CC675" i="1"/>
  <c r="CE675" i="1"/>
  <c r="CG675" i="1"/>
  <c r="CI675" i="1"/>
  <c r="CK675" i="1"/>
  <c r="CM675" i="1"/>
  <c r="CO675" i="1"/>
  <c r="BM676" i="1"/>
  <c r="BO676" i="1"/>
  <c r="BQ676" i="1"/>
  <c r="BS676" i="1"/>
  <c r="BU676" i="1"/>
  <c r="BW676" i="1"/>
  <c r="BY676" i="1"/>
  <c r="CA676" i="1"/>
  <c r="CC676" i="1"/>
  <c r="CE676" i="1"/>
  <c r="CG676" i="1"/>
  <c r="CI676" i="1"/>
  <c r="CK676" i="1"/>
  <c r="CM676" i="1"/>
  <c r="CO676" i="1"/>
  <c r="BM677" i="1"/>
  <c r="BO677" i="1"/>
  <c r="BQ677" i="1"/>
  <c r="BS677" i="1"/>
  <c r="BU677" i="1"/>
  <c r="BW677" i="1"/>
  <c r="BY677" i="1"/>
  <c r="CA677" i="1"/>
  <c r="CC677" i="1"/>
  <c r="CE677" i="1"/>
  <c r="CG677" i="1"/>
  <c r="CI677" i="1"/>
  <c r="CK677" i="1"/>
  <c r="CM677" i="1"/>
  <c r="CO677" i="1"/>
  <c r="BM678" i="1"/>
  <c r="BO678" i="1"/>
  <c r="BQ678" i="1"/>
  <c r="BS678" i="1"/>
  <c r="BU678" i="1"/>
  <c r="BW678" i="1"/>
  <c r="BY678" i="1"/>
  <c r="CA678" i="1"/>
  <c r="CC678" i="1"/>
  <c r="CE678" i="1"/>
  <c r="CG678" i="1"/>
  <c r="CI678" i="1"/>
  <c r="CK678" i="1"/>
  <c r="CM678" i="1"/>
  <c r="CO678" i="1"/>
  <c r="BM679" i="1"/>
  <c r="BO679" i="1"/>
  <c r="BQ679" i="1"/>
  <c r="BS679" i="1"/>
  <c r="BU679" i="1"/>
  <c r="BW679" i="1"/>
  <c r="BY679" i="1"/>
  <c r="CA679" i="1"/>
  <c r="CC679" i="1"/>
  <c r="CE679" i="1"/>
  <c r="CG679" i="1"/>
  <c r="CI679" i="1"/>
  <c r="CK679" i="1"/>
  <c r="CM679" i="1"/>
  <c r="CO679" i="1"/>
  <c r="BM680" i="1"/>
  <c r="BO680" i="1"/>
  <c r="BQ680" i="1"/>
  <c r="BS680" i="1"/>
  <c r="BU680" i="1"/>
  <c r="BW680" i="1"/>
  <c r="BY680" i="1"/>
  <c r="CA680" i="1"/>
  <c r="CC680" i="1"/>
  <c r="CE680" i="1"/>
  <c r="CG680" i="1"/>
  <c r="CI680" i="1"/>
  <c r="CK680" i="1"/>
  <c r="CM680" i="1"/>
  <c r="CO680" i="1"/>
  <c r="BM681" i="1"/>
  <c r="BO681" i="1"/>
  <c r="BQ681" i="1"/>
  <c r="BS681" i="1"/>
  <c r="BU681" i="1"/>
  <c r="BW681" i="1"/>
  <c r="BY681" i="1"/>
  <c r="CA681" i="1"/>
  <c r="CC681" i="1"/>
  <c r="CE681" i="1"/>
  <c r="CG681" i="1"/>
  <c r="CI681" i="1"/>
  <c r="CK681" i="1"/>
  <c r="CM681" i="1"/>
  <c r="CO681" i="1"/>
  <c r="BM682" i="1"/>
  <c r="BO682" i="1"/>
  <c r="BQ682" i="1"/>
  <c r="BS682" i="1"/>
  <c r="BU682" i="1"/>
  <c r="BW682" i="1"/>
  <c r="BY682" i="1"/>
  <c r="CA682" i="1"/>
  <c r="CC682" i="1"/>
  <c r="CE682" i="1"/>
  <c r="CG682" i="1"/>
  <c r="CI682" i="1"/>
  <c r="CK682" i="1"/>
  <c r="CM682" i="1"/>
  <c r="CO682" i="1"/>
  <c r="BM683" i="1"/>
  <c r="BO683" i="1"/>
  <c r="BQ683" i="1"/>
  <c r="BS683" i="1"/>
  <c r="BU683" i="1"/>
  <c r="BW683" i="1"/>
  <c r="BY683" i="1"/>
  <c r="CA683" i="1"/>
  <c r="CC683" i="1"/>
  <c r="CE683" i="1"/>
  <c r="CG683" i="1"/>
  <c r="CI683" i="1"/>
  <c r="CK683" i="1"/>
  <c r="CM683" i="1"/>
  <c r="CO683" i="1"/>
  <c r="BM684" i="1"/>
  <c r="BO684" i="1"/>
  <c r="BQ684" i="1"/>
  <c r="BS684" i="1"/>
  <c r="BU684" i="1"/>
  <c r="BW684" i="1"/>
  <c r="BY684" i="1"/>
  <c r="CA684" i="1"/>
  <c r="CC684" i="1"/>
  <c r="CE684" i="1"/>
  <c r="CG684" i="1"/>
  <c r="CI684" i="1"/>
  <c r="CK684" i="1"/>
  <c r="CM684" i="1"/>
  <c r="CO684" i="1"/>
  <c r="BM685" i="1"/>
  <c r="BO685" i="1"/>
  <c r="BQ685" i="1"/>
  <c r="BS685" i="1"/>
  <c r="BU685" i="1"/>
  <c r="BW685" i="1"/>
  <c r="BY685" i="1"/>
  <c r="CA685" i="1"/>
  <c r="CC685" i="1"/>
  <c r="CE685" i="1"/>
  <c r="CG685" i="1"/>
  <c r="CI685" i="1"/>
  <c r="CK685" i="1"/>
  <c r="CM685" i="1"/>
  <c r="CO685" i="1"/>
  <c r="BM686" i="1"/>
  <c r="BO686" i="1"/>
  <c r="BQ686" i="1"/>
  <c r="BS686" i="1"/>
  <c r="BU686" i="1"/>
  <c r="BW686" i="1"/>
  <c r="BY686" i="1"/>
  <c r="CA686" i="1"/>
  <c r="CC686" i="1"/>
  <c r="CE686" i="1"/>
  <c r="CG686" i="1"/>
  <c r="CI686" i="1"/>
  <c r="CK686" i="1"/>
  <c r="CM686" i="1"/>
  <c r="CO686" i="1"/>
  <c r="BM687" i="1"/>
  <c r="BO687" i="1"/>
  <c r="BQ687" i="1"/>
  <c r="BS687" i="1"/>
  <c r="BU687" i="1"/>
  <c r="BW687" i="1"/>
  <c r="BY687" i="1"/>
  <c r="CA687" i="1"/>
  <c r="CC687" i="1"/>
  <c r="CE687" i="1"/>
  <c r="CG687" i="1"/>
  <c r="CI687" i="1"/>
  <c r="CK687" i="1"/>
  <c r="CM687" i="1"/>
  <c r="CO687" i="1"/>
  <c r="BM688" i="1"/>
  <c r="BO688" i="1"/>
  <c r="BQ688" i="1"/>
  <c r="BS688" i="1"/>
  <c r="BU688" i="1"/>
  <c r="BW688" i="1"/>
  <c r="BY688" i="1"/>
  <c r="CA688" i="1"/>
  <c r="CC688" i="1"/>
  <c r="CE688" i="1"/>
  <c r="CG688" i="1"/>
  <c r="CI688" i="1"/>
  <c r="CK688" i="1"/>
  <c r="CM688" i="1"/>
  <c r="CO688" i="1"/>
  <c r="BM689" i="1"/>
  <c r="BO689" i="1"/>
  <c r="BQ689" i="1"/>
  <c r="BS689" i="1"/>
  <c r="BU689" i="1"/>
  <c r="BW689" i="1"/>
  <c r="BY689" i="1"/>
  <c r="CA689" i="1"/>
  <c r="CC689" i="1"/>
  <c r="CE689" i="1"/>
  <c r="CG689" i="1"/>
  <c r="CI689" i="1"/>
  <c r="CK689" i="1"/>
  <c r="CM689" i="1"/>
  <c r="CO689" i="1"/>
  <c r="BM690" i="1"/>
  <c r="BO690" i="1"/>
  <c r="BQ690" i="1"/>
  <c r="BS690" i="1"/>
  <c r="BU690" i="1"/>
  <c r="BW690" i="1"/>
  <c r="BY690" i="1"/>
  <c r="CA690" i="1"/>
  <c r="CC690" i="1"/>
  <c r="CE690" i="1"/>
  <c r="CG690" i="1"/>
  <c r="CI690" i="1"/>
  <c r="CK690" i="1"/>
  <c r="CM690" i="1"/>
  <c r="CO690" i="1"/>
  <c r="BM691" i="1"/>
  <c r="BO691" i="1"/>
  <c r="BQ691" i="1"/>
  <c r="BS691" i="1"/>
  <c r="BU691" i="1"/>
  <c r="BW691" i="1"/>
  <c r="BY691" i="1"/>
  <c r="CA691" i="1"/>
  <c r="CC691" i="1"/>
  <c r="CE691" i="1"/>
  <c r="CG691" i="1"/>
  <c r="CI691" i="1"/>
  <c r="CK691" i="1"/>
  <c r="CM691" i="1"/>
  <c r="CO691" i="1"/>
  <c r="BM692" i="1"/>
  <c r="BO692" i="1"/>
  <c r="BQ692" i="1"/>
  <c r="BS692" i="1"/>
  <c r="BU692" i="1"/>
  <c r="BW692" i="1"/>
  <c r="BY692" i="1"/>
  <c r="CA692" i="1"/>
  <c r="CC692" i="1"/>
  <c r="CE692" i="1"/>
  <c r="CG692" i="1"/>
  <c r="CI692" i="1"/>
  <c r="CK692" i="1"/>
  <c r="CM692" i="1"/>
  <c r="CO692" i="1"/>
  <c r="BM693" i="1"/>
  <c r="BO693" i="1"/>
  <c r="BQ693" i="1"/>
  <c r="BS693" i="1"/>
  <c r="BU693" i="1"/>
  <c r="BW693" i="1"/>
  <c r="BY693" i="1"/>
  <c r="CA693" i="1"/>
  <c r="CC693" i="1"/>
  <c r="CE693" i="1"/>
  <c r="CG693" i="1"/>
  <c r="CI693" i="1"/>
  <c r="CK693" i="1"/>
  <c r="CM693" i="1"/>
  <c r="CO693" i="1"/>
  <c r="BM694" i="1"/>
  <c r="BO694" i="1"/>
  <c r="BQ694" i="1"/>
  <c r="BS694" i="1"/>
  <c r="BU694" i="1"/>
  <c r="BW694" i="1"/>
  <c r="BY694" i="1"/>
  <c r="CA694" i="1"/>
  <c r="CC694" i="1"/>
  <c r="CE694" i="1"/>
  <c r="CG694" i="1"/>
  <c r="CI694" i="1"/>
  <c r="CK694" i="1"/>
  <c r="CM694" i="1"/>
  <c r="CO694" i="1"/>
  <c r="BM695" i="1"/>
  <c r="BO695" i="1"/>
  <c r="BQ695" i="1"/>
  <c r="BS695" i="1"/>
  <c r="BU695" i="1"/>
  <c r="BW695" i="1"/>
  <c r="BY695" i="1"/>
  <c r="CA695" i="1"/>
  <c r="CC695" i="1"/>
  <c r="CE695" i="1"/>
  <c r="CG695" i="1"/>
  <c r="CI695" i="1"/>
  <c r="CK695" i="1"/>
  <c r="CM695" i="1"/>
  <c r="CO695" i="1"/>
  <c r="BM696" i="1"/>
  <c r="BO696" i="1"/>
  <c r="BQ696" i="1"/>
  <c r="BS696" i="1"/>
  <c r="BU696" i="1"/>
  <c r="BW696" i="1"/>
  <c r="BY696" i="1"/>
  <c r="CA696" i="1"/>
  <c r="CC696" i="1"/>
  <c r="CE696" i="1"/>
  <c r="CG696" i="1"/>
  <c r="CI696" i="1"/>
  <c r="CK696" i="1"/>
  <c r="CM696" i="1"/>
  <c r="CO696" i="1"/>
  <c r="BM697" i="1"/>
  <c r="BO697" i="1"/>
  <c r="BQ697" i="1"/>
  <c r="BS697" i="1"/>
  <c r="BU697" i="1"/>
  <c r="BW697" i="1"/>
  <c r="BY697" i="1"/>
  <c r="CA697" i="1"/>
  <c r="CC697" i="1"/>
  <c r="CE697" i="1"/>
  <c r="CG697" i="1"/>
  <c r="CI697" i="1"/>
  <c r="CK697" i="1"/>
  <c r="CM697" i="1"/>
  <c r="CO697" i="1"/>
  <c r="BM698" i="1"/>
  <c r="BO698" i="1"/>
  <c r="BQ698" i="1"/>
  <c r="BS698" i="1"/>
  <c r="BU698" i="1"/>
  <c r="BW698" i="1"/>
  <c r="BY698" i="1"/>
  <c r="CA698" i="1"/>
  <c r="CC698" i="1"/>
  <c r="CE698" i="1"/>
  <c r="CG698" i="1"/>
  <c r="CI698" i="1"/>
  <c r="CK698" i="1"/>
  <c r="CM698" i="1"/>
  <c r="CO698" i="1"/>
  <c r="BM699" i="1"/>
  <c r="BO699" i="1"/>
  <c r="BQ699" i="1"/>
  <c r="BS699" i="1"/>
  <c r="BU699" i="1"/>
  <c r="BW699" i="1"/>
  <c r="BY699" i="1"/>
  <c r="CA699" i="1"/>
  <c r="CC699" i="1"/>
  <c r="CE699" i="1"/>
  <c r="CG699" i="1"/>
  <c r="CI699" i="1"/>
  <c r="CK699" i="1"/>
  <c r="CM699" i="1"/>
  <c r="CO699" i="1"/>
  <c r="BM700" i="1"/>
  <c r="BO700" i="1"/>
  <c r="BQ700" i="1"/>
  <c r="BS700" i="1"/>
  <c r="BU700" i="1"/>
  <c r="BW700" i="1"/>
  <c r="BY700" i="1"/>
  <c r="CA700" i="1"/>
  <c r="CC700" i="1"/>
  <c r="CE700" i="1"/>
  <c r="CG700" i="1"/>
  <c r="CI700" i="1"/>
  <c r="CK700" i="1"/>
  <c r="CM700" i="1"/>
  <c r="CO700" i="1"/>
  <c r="BM701" i="1"/>
  <c r="BO701" i="1"/>
  <c r="BQ701" i="1"/>
  <c r="BS701" i="1"/>
  <c r="BU701" i="1"/>
  <c r="BW701" i="1"/>
  <c r="BY701" i="1"/>
  <c r="CA701" i="1"/>
  <c r="CC701" i="1"/>
  <c r="CE701" i="1"/>
  <c r="CG701" i="1"/>
  <c r="CI701" i="1"/>
  <c r="CK701" i="1"/>
  <c r="CM701" i="1"/>
  <c r="CO701" i="1"/>
  <c r="BM702" i="1"/>
  <c r="BO702" i="1"/>
  <c r="BQ702" i="1"/>
  <c r="BS702" i="1"/>
  <c r="BU702" i="1"/>
  <c r="BW702" i="1"/>
  <c r="BY702" i="1"/>
  <c r="CA702" i="1"/>
  <c r="CC702" i="1"/>
  <c r="CE702" i="1"/>
  <c r="CG702" i="1"/>
  <c r="CI702" i="1"/>
  <c r="CK702" i="1"/>
  <c r="CM702" i="1"/>
  <c r="CO702" i="1"/>
  <c r="BM703" i="1"/>
  <c r="BO703" i="1"/>
  <c r="BQ703" i="1"/>
  <c r="BS703" i="1"/>
  <c r="BU703" i="1"/>
  <c r="BW703" i="1"/>
  <c r="BY703" i="1"/>
  <c r="CA703" i="1"/>
  <c r="CC703" i="1"/>
  <c r="CE703" i="1"/>
  <c r="CG703" i="1"/>
  <c r="CI703" i="1"/>
  <c r="CK703" i="1"/>
  <c r="CM703" i="1"/>
  <c r="CO703" i="1"/>
  <c r="BM704" i="1"/>
  <c r="BO704" i="1"/>
  <c r="BQ704" i="1"/>
  <c r="BS704" i="1"/>
  <c r="BU704" i="1"/>
  <c r="BW704" i="1"/>
  <c r="BY704" i="1"/>
  <c r="CA704" i="1"/>
  <c r="CC704" i="1"/>
  <c r="CE704" i="1"/>
  <c r="CG704" i="1"/>
  <c r="CI704" i="1"/>
  <c r="CK704" i="1"/>
  <c r="CM704" i="1"/>
  <c r="CO704" i="1"/>
  <c r="BM705" i="1"/>
  <c r="BO705" i="1"/>
  <c r="BQ705" i="1"/>
  <c r="BS705" i="1"/>
  <c r="BU705" i="1"/>
  <c r="BW705" i="1"/>
  <c r="BY705" i="1"/>
  <c r="CA705" i="1"/>
  <c r="CC705" i="1"/>
  <c r="CE705" i="1"/>
  <c r="CG705" i="1"/>
  <c r="CI705" i="1"/>
  <c r="CK705" i="1"/>
  <c r="CM705" i="1"/>
  <c r="CO705" i="1"/>
  <c r="BM706" i="1"/>
  <c r="BO706" i="1"/>
  <c r="BQ706" i="1"/>
  <c r="BS706" i="1"/>
  <c r="BU706" i="1"/>
  <c r="BW706" i="1"/>
  <c r="BY706" i="1"/>
  <c r="CA706" i="1"/>
  <c r="CC706" i="1"/>
  <c r="CE706" i="1"/>
  <c r="CG706" i="1"/>
  <c r="CI706" i="1"/>
  <c r="CK706" i="1"/>
  <c r="CM706" i="1"/>
  <c r="CO706" i="1"/>
  <c r="BM707" i="1"/>
  <c r="BO707" i="1"/>
  <c r="BQ707" i="1"/>
  <c r="BS707" i="1"/>
  <c r="BU707" i="1"/>
  <c r="BW707" i="1"/>
  <c r="BY707" i="1"/>
  <c r="CA707" i="1"/>
  <c r="CC707" i="1"/>
  <c r="CE707" i="1"/>
  <c r="CG707" i="1"/>
  <c r="CI707" i="1"/>
  <c r="CK707" i="1"/>
  <c r="CM707" i="1"/>
  <c r="CO707" i="1"/>
  <c r="BM708" i="1"/>
  <c r="BO708" i="1"/>
  <c r="BQ708" i="1"/>
  <c r="BS708" i="1"/>
  <c r="BU708" i="1"/>
  <c r="BW708" i="1"/>
  <c r="BY708" i="1"/>
  <c r="CA708" i="1"/>
  <c r="CC708" i="1"/>
  <c r="CE708" i="1"/>
  <c r="CG708" i="1"/>
  <c r="CI708" i="1"/>
  <c r="CK708" i="1"/>
  <c r="CM708" i="1"/>
  <c r="CO708" i="1"/>
  <c r="BM709" i="1"/>
  <c r="BO709" i="1"/>
  <c r="BQ709" i="1"/>
  <c r="BS709" i="1"/>
  <c r="BU709" i="1"/>
  <c r="BW709" i="1"/>
  <c r="BY709" i="1"/>
  <c r="CA709" i="1"/>
  <c r="CC709" i="1"/>
  <c r="CE709" i="1"/>
  <c r="CG709" i="1"/>
  <c r="CI709" i="1"/>
  <c r="CK709" i="1"/>
  <c r="CM709" i="1"/>
  <c r="CO709" i="1"/>
  <c r="BM710" i="1"/>
  <c r="BO710" i="1"/>
  <c r="BQ710" i="1"/>
  <c r="BS710" i="1"/>
  <c r="BU710" i="1"/>
  <c r="BW710" i="1"/>
  <c r="BY710" i="1"/>
  <c r="CA710" i="1"/>
  <c r="CC710" i="1"/>
  <c r="CE710" i="1"/>
  <c r="CG710" i="1"/>
  <c r="CI710" i="1"/>
  <c r="CK710" i="1"/>
  <c r="CM710" i="1"/>
  <c r="CO710" i="1"/>
  <c r="BM711" i="1"/>
  <c r="BO711" i="1"/>
  <c r="BQ711" i="1"/>
  <c r="BS711" i="1"/>
  <c r="BU711" i="1"/>
  <c r="BW711" i="1"/>
  <c r="BY711" i="1"/>
  <c r="CA711" i="1"/>
  <c r="CC711" i="1"/>
  <c r="CE711" i="1"/>
  <c r="CG711" i="1"/>
  <c r="CI711" i="1"/>
  <c r="CK711" i="1"/>
  <c r="CM711" i="1"/>
  <c r="CO711" i="1"/>
  <c r="BM712" i="1"/>
  <c r="BO712" i="1"/>
  <c r="BQ712" i="1"/>
  <c r="BS712" i="1"/>
  <c r="BU712" i="1"/>
  <c r="BW712" i="1"/>
  <c r="BY712" i="1"/>
  <c r="CA712" i="1"/>
  <c r="CC712" i="1"/>
  <c r="CE712" i="1"/>
  <c r="CG712" i="1"/>
  <c r="CI712" i="1"/>
  <c r="CK712" i="1"/>
  <c r="CM712" i="1"/>
  <c r="CO712" i="1"/>
  <c r="BM713" i="1"/>
  <c r="BO713" i="1"/>
  <c r="BQ713" i="1"/>
  <c r="BS713" i="1"/>
  <c r="BU713" i="1"/>
  <c r="BW713" i="1"/>
  <c r="BY713" i="1"/>
  <c r="CA713" i="1"/>
  <c r="CC713" i="1"/>
  <c r="CE713" i="1"/>
  <c r="CG713" i="1"/>
  <c r="CI713" i="1"/>
  <c r="CK713" i="1"/>
  <c r="CM713" i="1"/>
  <c r="CO713" i="1"/>
  <c r="BM714" i="1"/>
  <c r="BO714" i="1"/>
  <c r="BQ714" i="1"/>
  <c r="BS714" i="1"/>
  <c r="BU714" i="1"/>
  <c r="BW714" i="1"/>
  <c r="BY714" i="1"/>
  <c r="CA714" i="1"/>
  <c r="CC714" i="1"/>
  <c r="CE714" i="1"/>
  <c r="CG714" i="1"/>
  <c r="CI714" i="1"/>
  <c r="CK714" i="1"/>
  <c r="CM714" i="1"/>
  <c r="CO714" i="1"/>
  <c r="BM715" i="1"/>
  <c r="BO715" i="1"/>
  <c r="BQ715" i="1"/>
  <c r="BS715" i="1"/>
  <c r="BU715" i="1"/>
  <c r="BW715" i="1"/>
  <c r="BY715" i="1"/>
  <c r="CA715" i="1"/>
  <c r="CC715" i="1"/>
  <c r="CE715" i="1"/>
  <c r="CG715" i="1"/>
  <c r="CI715" i="1"/>
  <c r="CK715" i="1"/>
  <c r="CM715" i="1"/>
  <c r="CO715" i="1"/>
  <c r="BM716" i="1"/>
  <c r="BO716" i="1"/>
  <c r="BQ716" i="1"/>
  <c r="BS716" i="1"/>
  <c r="BU716" i="1"/>
  <c r="BW716" i="1"/>
  <c r="BY716" i="1"/>
  <c r="CA716" i="1"/>
  <c r="CC716" i="1"/>
  <c r="CE716" i="1"/>
  <c r="CG716" i="1"/>
  <c r="CI716" i="1"/>
  <c r="CK716" i="1"/>
  <c r="CM716" i="1"/>
  <c r="CO716" i="1"/>
  <c r="BM717" i="1"/>
  <c r="BO717" i="1"/>
  <c r="BQ717" i="1"/>
  <c r="BS717" i="1"/>
  <c r="BU717" i="1"/>
  <c r="BW717" i="1"/>
  <c r="BY717" i="1"/>
  <c r="CA717" i="1"/>
  <c r="CC717" i="1"/>
  <c r="CE717" i="1"/>
  <c r="CG717" i="1"/>
  <c r="CI717" i="1"/>
  <c r="CK717" i="1"/>
  <c r="CM717" i="1"/>
  <c r="CO717" i="1"/>
  <c r="BM718" i="1"/>
  <c r="BO718" i="1"/>
  <c r="BQ718" i="1"/>
  <c r="BS718" i="1"/>
  <c r="BU718" i="1"/>
  <c r="BW718" i="1"/>
  <c r="BY718" i="1"/>
  <c r="CA718" i="1"/>
  <c r="CC718" i="1"/>
  <c r="CE718" i="1"/>
  <c r="CG718" i="1"/>
  <c r="CI718" i="1"/>
  <c r="CK718" i="1"/>
  <c r="CM718" i="1"/>
  <c r="CO718" i="1"/>
  <c r="BM719" i="1"/>
  <c r="BO719" i="1"/>
  <c r="BQ719" i="1"/>
  <c r="BS719" i="1"/>
  <c r="BU719" i="1"/>
  <c r="BW719" i="1"/>
  <c r="BY719" i="1"/>
  <c r="CA719" i="1"/>
  <c r="CC719" i="1"/>
  <c r="CE719" i="1"/>
  <c r="CG719" i="1"/>
  <c r="CI719" i="1"/>
  <c r="CK719" i="1"/>
  <c r="CM719" i="1"/>
  <c r="CO719" i="1"/>
  <c r="BM720" i="1"/>
  <c r="BO720" i="1"/>
  <c r="BQ720" i="1"/>
  <c r="BS720" i="1"/>
  <c r="BU720" i="1"/>
  <c r="BW720" i="1"/>
  <c r="BY720" i="1"/>
  <c r="CA720" i="1"/>
  <c r="CC720" i="1"/>
  <c r="CE720" i="1"/>
  <c r="CG720" i="1"/>
  <c r="CI720" i="1"/>
  <c r="CK720" i="1"/>
  <c r="CM720" i="1"/>
  <c r="CO720" i="1"/>
  <c r="BM721" i="1"/>
  <c r="BO721" i="1"/>
  <c r="BQ721" i="1"/>
  <c r="BS721" i="1"/>
  <c r="BU721" i="1"/>
  <c r="BW721" i="1"/>
  <c r="BY721" i="1"/>
  <c r="CA721" i="1"/>
  <c r="CC721" i="1"/>
  <c r="CE721" i="1"/>
  <c r="CG721" i="1"/>
  <c r="CI721" i="1"/>
  <c r="CK721" i="1"/>
  <c r="CM721" i="1"/>
  <c r="CO721" i="1"/>
  <c r="BM722" i="1"/>
  <c r="BO722" i="1"/>
  <c r="BQ722" i="1"/>
  <c r="BS722" i="1"/>
  <c r="BU722" i="1"/>
  <c r="BW722" i="1"/>
  <c r="BY722" i="1"/>
  <c r="CA722" i="1"/>
  <c r="CC722" i="1"/>
  <c r="CE722" i="1"/>
  <c r="CG722" i="1"/>
  <c r="CI722" i="1"/>
  <c r="CK722" i="1"/>
  <c r="CM722" i="1"/>
  <c r="CO722" i="1"/>
  <c r="BM723" i="1"/>
  <c r="BO723" i="1"/>
  <c r="BQ723" i="1"/>
  <c r="BS723" i="1"/>
  <c r="BU723" i="1"/>
  <c r="BW723" i="1"/>
  <c r="BY723" i="1"/>
  <c r="CA723" i="1"/>
  <c r="CC723" i="1"/>
  <c r="CE723" i="1"/>
  <c r="CG723" i="1"/>
  <c r="CI723" i="1"/>
  <c r="CK723" i="1"/>
  <c r="CM723" i="1"/>
  <c r="CO723" i="1"/>
  <c r="BM724" i="1"/>
  <c r="BO724" i="1"/>
  <c r="BQ724" i="1"/>
  <c r="BS724" i="1"/>
  <c r="BU724" i="1"/>
  <c r="BW724" i="1"/>
  <c r="BY724" i="1"/>
  <c r="CA724" i="1"/>
  <c r="CC724" i="1"/>
  <c r="CE724" i="1"/>
  <c r="CG724" i="1"/>
  <c r="CI724" i="1"/>
  <c r="CK724" i="1"/>
  <c r="CM724" i="1"/>
  <c r="CO724" i="1"/>
  <c r="BM725" i="1"/>
  <c r="BO725" i="1"/>
  <c r="BQ725" i="1"/>
  <c r="BS725" i="1"/>
  <c r="BU725" i="1"/>
  <c r="BW725" i="1"/>
  <c r="BY725" i="1"/>
  <c r="CA725" i="1"/>
  <c r="CC725" i="1"/>
  <c r="CE725" i="1"/>
  <c r="CG725" i="1"/>
  <c r="CI725" i="1"/>
  <c r="CK725" i="1"/>
  <c r="CM725" i="1"/>
  <c r="CO725" i="1"/>
  <c r="BM726" i="1"/>
  <c r="BO726" i="1"/>
  <c r="BQ726" i="1"/>
  <c r="BS726" i="1"/>
  <c r="BU726" i="1"/>
  <c r="BW726" i="1"/>
  <c r="BY726" i="1"/>
  <c r="CA726" i="1"/>
  <c r="CC726" i="1"/>
  <c r="CE726" i="1"/>
  <c r="CG726" i="1"/>
  <c r="CI726" i="1"/>
  <c r="CK726" i="1"/>
  <c r="CM726" i="1"/>
  <c r="CO726" i="1"/>
  <c r="BM727" i="1"/>
  <c r="BO727" i="1"/>
  <c r="BQ727" i="1"/>
  <c r="BS727" i="1"/>
  <c r="BU727" i="1"/>
  <c r="BW727" i="1"/>
  <c r="BY727" i="1"/>
  <c r="CA727" i="1"/>
  <c r="CC727" i="1"/>
  <c r="CE727" i="1"/>
  <c r="CG727" i="1"/>
  <c r="CI727" i="1"/>
  <c r="CK727" i="1"/>
  <c r="CM727" i="1"/>
  <c r="CO727" i="1"/>
  <c r="BM728" i="1"/>
  <c r="BO728" i="1"/>
  <c r="BQ728" i="1"/>
  <c r="BS728" i="1"/>
  <c r="BU728" i="1"/>
  <c r="BW728" i="1"/>
  <c r="BY728" i="1"/>
  <c r="CA728" i="1"/>
  <c r="CC728" i="1"/>
  <c r="CE728" i="1"/>
  <c r="CG728" i="1"/>
  <c r="CI728" i="1"/>
  <c r="CK728" i="1"/>
  <c r="CM728" i="1"/>
  <c r="CO728" i="1"/>
  <c r="BM729" i="1"/>
  <c r="BO729" i="1"/>
  <c r="BQ729" i="1"/>
  <c r="BS729" i="1"/>
  <c r="BU729" i="1"/>
  <c r="BW729" i="1"/>
  <c r="BY729" i="1"/>
  <c r="CA729" i="1"/>
  <c r="CC729" i="1"/>
  <c r="CE729" i="1"/>
  <c r="CG729" i="1"/>
  <c r="CI729" i="1"/>
  <c r="CK729" i="1"/>
  <c r="CM729" i="1"/>
  <c r="CO729" i="1"/>
  <c r="BM730" i="1"/>
  <c r="BO730" i="1"/>
  <c r="BQ730" i="1"/>
  <c r="BS730" i="1"/>
  <c r="BU730" i="1"/>
  <c r="BW730" i="1"/>
  <c r="BY730" i="1"/>
  <c r="CA730" i="1"/>
  <c r="CC730" i="1"/>
  <c r="CE730" i="1"/>
  <c r="CG730" i="1"/>
  <c r="CI730" i="1"/>
  <c r="CK730" i="1"/>
  <c r="CM730" i="1"/>
  <c r="CO730" i="1"/>
  <c r="BM731" i="1"/>
  <c r="BO731" i="1"/>
  <c r="BQ731" i="1"/>
  <c r="BS731" i="1"/>
  <c r="BU731" i="1"/>
  <c r="BW731" i="1"/>
  <c r="BY731" i="1"/>
  <c r="CA731" i="1"/>
  <c r="CC731" i="1"/>
  <c r="CE731" i="1"/>
  <c r="CG731" i="1"/>
  <c r="CI731" i="1"/>
  <c r="CK731" i="1"/>
  <c r="CM731" i="1"/>
  <c r="CO731" i="1"/>
  <c r="BM732" i="1"/>
  <c r="BO732" i="1"/>
  <c r="BQ732" i="1"/>
  <c r="BS732" i="1"/>
  <c r="BU732" i="1"/>
  <c r="BW732" i="1"/>
  <c r="BY732" i="1"/>
  <c r="CA732" i="1"/>
  <c r="CC732" i="1"/>
  <c r="CE732" i="1"/>
  <c r="CG732" i="1"/>
  <c r="CI732" i="1"/>
  <c r="CK732" i="1"/>
  <c r="CM732" i="1"/>
  <c r="CO732" i="1"/>
  <c r="BM733" i="1"/>
  <c r="BO733" i="1"/>
  <c r="BQ733" i="1"/>
  <c r="BS733" i="1"/>
  <c r="BU733" i="1"/>
  <c r="BW733" i="1"/>
  <c r="BY733" i="1"/>
  <c r="CA733" i="1"/>
  <c r="CC733" i="1"/>
  <c r="CE733" i="1"/>
  <c r="CG733" i="1"/>
  <c r="CI733" i="1"/>
  <c r="CK733" i="1"/>
  <c r="CM733" i="1"/>
  <c r="CO733" i="1"/>
  <c r="BM734" i="1"/>
  <c r="BO734" i="1"/>
  <c r="BQ734" i="1"/>
  <c r="BS734" i="1"/>
  <c r="BU734" i="1"/>
  <c r="BW734" i="1"/>
  <c r="BY734" i="1"/>
  <c r="CA734" i="1"/>
  <c r="CC734" i="1"/>
  <c r="CE734" i="1"/>
  <c r="CG734" i="1"/>
  <c r="CI734" i="1"/>
  <c r="CK734" i="1"/>
  <c r="CM734" i="1"/>
  <c r="CO734" i="1"/>
  <c r="BM735" i="1"/>
  <c r="BO735" i="1"/>
  <c r="BQ735" i="1"/>
  <c r="BS735" i="1"/>
  <c r="BU735" i="1"/>
  <c r="BW735" i="1"/>
  <c r="BY735" i="1"/>
  <c r="CA735" i="1"/>
  <c r="CC735" i="1"/>
  <c r="CE735" i="1"/>
  <c r="CG735" i="1"/>
  <c r="CI735" i="1"/>
  <c r="CK735" i="1"/>
  <c r="CM735" i="1"/>
  <c r="CO735" i="1"/>
  <c r="BM736" i="1"/>
  <c r="BO736" i="1"/>
  <c r="BQ736" i="1"/>
  <c r="BS736" i="1"/>
  <c r="BU736" i="1"/>
  <c r="BW736" i="1"/>
  <c r="BY736" i="1"/>
  <c r="CA736" i="1"/>
  <c r="CC736" i="1"/>
  <c r="CE736" i="1"/>
  <c r="CG736" i="1"/>
  <c r="CI736" i="1"/>
  <c r="CK736" i="1"/>
  <c r="CM736" i="1"/>
  <c r="CO736" i="1"/>
  <c r="BM737" i="1"/>
  <c r="BO737" i="1"/>
  <c r="BQ737" i="1"/>
  <c r="BS737" i="1"/>
  <c r="BU737" i="1"/>
  <c r="BW737" i="1"/>
  <c r="BY737" i="1"/>
  <c r="CA737" i="1"/>
  <c r="CC737" i="1"/>
  <c r="CE737" i="1"/>
  <c r="CG737" i="1"/>
  <c r="CI737" i="1"/>
  <c r="CK737" i="1"/>
  <c r="CM737" i="1"/>
  <c r="CO737" i="1"/>
  <c r="BM738" i="1"/>
  <c r="BO738" i="1"/>
  <c r="BQ738" i="1"/>
  <c r="BS738" i="1"/>
  <c r="BU738" i="1"/>
  <c r="BW738" i="1"/>
  <c r="BY738" i="1"/>
  <c r="CA738" i="1"/>
  <c r="CC738" i="1"/>
  <c r="CE738" i="1"/>
  <c r="CG738" i="1"/>
  <c r="CI738" i="1"/>
  <c r="CK738" i="1"/>
  <c r="CM738" i="1"/>
  <c r="CO738" i="1"/>
  <c r="BM739" i="1"/>
  <c r="BO739" i="1"/>
  <c r="BQ739" i="1"/>
  <c r="BS739" i="1"/>
  <c r="BU739" i="1"/>
  <c r="BW739" i="1"/>
  <c r="BY739" i="1"/>
  <c r="CA739" i="1"/>
  <c r="CC739" i="1"/>
  <c r="CE739" i="1"/>
  <c r="CG739" i="1"/>
  <c r="CI739" i="1"/>
  <c r="CK739" i="1"/>
  <c r="CM739" i="1"/>
  <c r="CO739" i="1"/>
  <c r="BM740" i="1"/>
  <c r="BO740" i="1"/>
  <c r="BQ740" i="1"/>
  <c r="BS740" i="1"/>
  <c r="BU740" i="1"/>
  <c r="BW740" i="1"/>
  <c r="BY740" i="1"/>
  <c r="CA740" i="1"/>
  <c r="CC740" i="1"/>
  <c r="CE740" i="1"/>
  <c r="CG740" i="1"/>
  <c r="CI740" i="1"/>
  <c r="CK740" i="1"/>
  <c r="CM740" i="1"/>
  <c r="CO740" i="1"/>
  <c r="BM741" i="1"/>
  <c r="BO741" i="1"/>
  <c r="BQ741" i="1"/>
  <c r="BS741" i="1"/>
  <c r="BU741" i="1"/>
  <c r="BW741" i="1"/>
  <c r="BY741" i="1"/>
  <c r="CA741" i="1"/>
  <c r="CC741" i="1"/>
  <c r="CE741" i="1"/>
  <c r="CG741" i="1"/>
  <c r="CI741" i="1"/>
  <c r="CK741" i="1"/>
  <c r="CM741" i="1"/>
  <c r="CO741" i="1"/>
  <c r="BM742" i="1"/>
  <c r="BO742" i="1"/>
  <c r="BQ742" i="1"/>
  <c r="BS742" i="1"/>
  <c r="BU742" i="1"/>
  <c r="BW742" i="1"/>
  <c r="BY742" i="1"/>
  <c r="CA742" i="1"/>
  <c r="CC742" i="1"/>
  <c r="CE742" i="1"/>
  <c r="CG742" i="1"/>
  <c r="CI742" i="1"/>
  <c r="CK742" i="1"/>
  <c r="CM742" i="1"/>
  <c r="CO742" i="1"/>
  <c r="BM743" i="1"/>
  <c r="BO743" i="1"/>
  <c r="BQ743" i="1"/>
  <c r="BS743" i="1"/>
  <c r="BU743" i="1"/>
  <c r="BW743" i="1"/>
  <c r="BY743" i="1"/>
  <c r="CA743" i="1"/>
  <c r="CC743" i="1"/>
  <c r="CE743" i="1"/>
  <c r="CG743" i="1"/>
  <c r="CI743" i="1"/>
  <c r="CK743" i="1"/>
  <c r="CM743" i="1"/>
  <c r="CO743" i="1"/>
  <c r="BM744" i="1"/>
  <c r="BO744" i="1"/>
  <c r="BQ744" i="1"/>
  <c r="BS744" i="1"/>
  <c r="BU744" i="1"/>
  <c r="BW744" i="1"/>
  <c r="BY744" i="1"/>
  <c r="CA744" i="1"/>
  <c r="CC744" i="1"/>
  <c r="CE744" i="1"/>
  <c r="CG744" i="1"/>
  <c r="CI744" i="1"/>
  <c r="CK744" i="1"/>
  <c r="CM744" i="1"/>
  <c r="CO744" i="1"/>
  <c r="BM745" i="1"/>
  <c r="BO745" i="1"/>
  <c r="BQ745" i="1"/>
  <c r="BS745" i="1"/>
  <c r="BU745" i="1"/>
  <c r="BW745" i="1"/>
  <c r="BY745" i="1"/>
  <c r="CA745" i="1"/>
  <c r="CC745" i="1"/>
  <c r="CE745" i="1"/>
  <c r="CG745" i="1"/>
  <c r="CI745" i="1"/>
  <c r="CK745" i="1"/>
  <c r="CM745" i="1"/>
  <c r="CO745" i="1"/>
  <c r="BM746" i="1"/>
  <c r="BO746" i="1"/>
  <c r="BQ746" i="1"/>
  <c r="BS746" i="1"/>
  <c r="BU746" i="1"/>
  <c r="BW746" i="1"/>
  <c r="BY746" i="1"/>
  <c r="CA746" i="1"/>
  <c r="CC746" i="1"/>
  <c r="CE746" i="1"/>
  <c r="CG746" i="1"/>
  <c r="CI746" i="1"/>
  <c r="CK746" i="1"/>
  <c r="CM746" i="1"/>
  <c r="CO746" i="1"/>
  <c r="BM747" i="1"/>
  <c r="BO747" i="1"/>
  <c r="BQ747" i="1"/>
  <c r="BS747" i="1"/>
  <c r="BU747" i="1"/>
  <c r="BW747" i="1"/>
  <c r="BY747" i="1"/>
  <c r="CA747" i="1"/>
  <c r="CC747" i="1"/>
  <c r="CE747" i="1"/>
  <c r="CG747" i="1"/>
  <c r="CI747" i="1"/>
  <c r="CK747" i="1"/>
  <c r="CM747" i="1"/>
  <c r="CO747" i="1"/>
  <c r="BM748" i="1"/>
  <c r="BO748" i="1"/>
  <c r="BQ748" i="1"/>
  <c r="BS748" i="1"/>
  <c r="BU748" i="1"/>
  <c r="BW748" i="1"/>
  <c r="BY748" i="1"/>
  <c r="CA748" i="1"/>
  <c r="CC748" i="1"/>
  <c r="CE748" i="1"/>
  <c r="CG748" i="1"/>
  <c r="CI748" i="1"/>
  <c r="CK748" i="1"/>
  <c r="CM748" i="1"/>
  <c r="CO748" i="1"/>
  <c r="BM749" i="1"/>
  <c r="BO749" i="1"/>
  <c r="BQ749" i="1"/>
  <c r="BS749" i="1"/>
  <c r="BU749" i="1"/>
  <c r="BW749" i="1"/>
  <c r="BY749" i="1"/>
  <c r="CA749" i="1"/>
  <c r="CC749" i="1"/>
  <c r="CE749" i="1"/>
  <c r="CG749" i="1"/>
  <c r="CI749" i="1"/>
  <c r="CK749" i="1"/>
  <c r="CM749" i="1"/>
  <c r="CO749" i="1"/>
  <c r="BM750" i="1"/>
  <c r="BO750" i="1"/>
  <c r="BQ750" i="1"/>
  <c r="BS750" i="1"/>
  <c r="BU750" i="1"/>
  <c r="BW750" i="1"/>
  <c r="BY750" i="1"/>
  <c r="CA750" i="1"/>
  <c r="CC750" i="1"/>
  <c r="CE750" i="1"/>
  <c r="CG750" i="1"/>
  <c r="CI750" i="1"/>
  <c r="CK750" i="1"/>
  <c r="CM750" i="1"/>
  <c r="CO750" i="1"/>
  <c r="BM751" i="1"/>
  <c r="BO751" i="1"/>
  <c r="BQ751" i="1"/>
  <c r="BS751" i="1"/>
  <c r="BU751" i="1"/>
  <c r="BW751" i="1"/>
  <c r="BY751" i="1"/>
  <c r="CA751" i="1"/>
  <c r="CC751" i="1"/>
  <c r="CE751" i="1"/>
  <c r="CG751" i="1"/>
  <c r="CI751" i="1"/>
  <c r="CK751" i="1"/>
  <c r="CM751" i="1"/>
  <c r="CO751" i="1"/>
  <c r="BM752" i="1"/>
  <c r="BO752" i="1"/>
  <c r="BQ752" i="1"/>
  <c r="BS752" i="1"/>
  <c r="BU752" i="1"/>
  <c r="BW752" i="1"/>
  <c r="BY752" i="1"/>
  <c r="CA752" i="1"/>
  <c r="CC752" i="1"/>
  <c r="CE752" i="1"/>
  <c r="CG752" i="1"/>
  <c r="CI752" i="1"/>
  <c r="CK752" i="1"/>
  <c r="CM752" i="1"/>
  <c r="CO752" i="1"/>
  <c r="BM753" i="1"/>
  <c r="BO753" i="1"/>
  <c r="BQ753" i="1"/>
  <c r="BS753" i="1"/>
  <c r="BU753" i="1"/>
  <c r="BW753" i="1"/>
  <c r="BY753" i="1"/>
  <c r="CA753" i="1"/>
  <c r="CC753" i="1"/>
  <c r="CE753" i="1"/>
  <c r="CG753" i="1"/>
  <c r="CI753" i="1"/>
  <c r="CK753" i="1"/>
  <c r="CM753" i="1"/>
  <c r="CO753" i="1"/>
  <c r="BM754" i="1"/>
  <c r="BO754" i="1"/>
  <c r="BQ754" i="1"/>
  <c r="BS754" i="1"/>
  <c r="BU754" i="1"/>
  <c r="BW754" i="1"/>
  <c r="BY754" i="1"/>
  <c r="CA754" i="1"/>
  <c r="CC754" i="1"/>
  <c r="CE754" i="1"/>
  <c r="CG754" i="1"/>
  <c r="CI754" i="1"/>
  <c r="CK754" i="1"/>
  <c r="CM754" i="1"/>
  <c r="CO754" i="1"/>
  <c r="BM755" i="1"/>
  <c r="BO755" i="1"/>
  <c r="BQ755" i="1"/>
  <c r="BS755" i="1"/>
  <c r="BU755" i="1"/>
  <c r="BW755" i="1"/>
  <c r="BY755" i="1"/>
  <c r="CA755" i="1"/>
  <c r="CC755" i="1"/>
  <c r="CE755" i="1"/>
  <c r="CG755" i="1"/>
  <c r="CI755" i="1"/>
  <c r="CK755" i="1"/>
  <c r="CM755" i="1"/>
  <c r="CO755" i="1"/>
  <c r="BM756" i="1"/>
  <c r="BO756" i="1"/>
  <c r="BQ756" i="1"/>
  <c r="BS756" i="1"/>
  <c r="BU756" i="1"/>
  <c r="BW756" i="1"/>
  <c r="BY756" i="1"/>
  <c r="CA756" i="1"/>
  <c r="CC756" i="1"/>
  <c r="CE756" i="1"/>
  <c r="CG756" i="1"/>
  <c r="CI756" i="1"/>
  <c r="CK756" i="1"/>
  <c r="CM756" i="1"/>
  <c r="CO756" i="1"/>
  <c r="BM757" i="1"/>
  <c r="BO757" i="1"/>
  <c r="BQ757" i="1"/>
  <c r="BS757" i="1"/>
  <c r="BU757" i="1"/>
  <c r="BW757" i="1"/>
  <c r="BY757" i="1"/>
  <c r="CA757" i="1"/>
  <c r="CC757" i="1"/>
  <c r="CE757" i="1"/>
  <c r="CG757" i="1"/>
  <c r="CI757" i="1"/>
  <c r="CK757" i="1"/>
  <c r="CM757" i="1"/>
  <c r="CO757" i="1"/>
  <c r="BM758" i="1"/>
  <c r="BO758" i="1"/>
  <c r="BQ758" i="1"/>
  <c r="BS758" i="1"/>
  <c r="BU758" i="1"/>
  <c r="BW758" i="1"/>
  <c r="BY758" i="1"/>
  <c r="CA758" i="1"/>
  <c r="CC758" i="1"/>
  <c r="CE758" i="1"/>
  <c r="CG758" i="1"/>
  <c r="CI758" i="1"/>
  <c r="CK758" i="1"/>
  <c r="CM758" i="1"/>
  <c r="CO758" i="1"/>
  <c r="BM759" i="1"/>
  <c r="BO759" i="1"/>
  <c r="BQ759" i="1"/>
  <c r="BS759" i="1"/>
  <c r="BU759" i="1"/>
  <c r="BW759" i="1"/>
  <c r="BY759" i="1"/>
  <c r="CA759" i="1"/>
  <c r="CC759" i="1"/>
  <c r="CE759" i="1"/>
  <c r="CG759" i="1"/>
  <c r="CI759" i="1"/>
  <c r="CK759" i="1"/>
  <c r="CM759" i="1"/>
  <c r="CO759" i="1"/>
  <c r="BM760" i="1"/>
  <c r="BO760" i="1"/>
  <c r="BQ760" i="1"/>
  <c r="BS760" i="1"/>
  <c r="BU760" i="1"/>
  <c r="BW760" i="1"/>
  <c r="BY760" i="1"/>
  <c r="CA760" i="1"/>
  <c r="CC760" i="1"/>
  <c r="CE760" i="1"/>
  <c r="CG760" i="1"/>
  <c r="CI760" i="1"/>
  <c r="CK760" i="1"/>
  <c r="CM760" i="1"/>
  <c r="CO760" i="1"/>
  <c r="BM761" i="1"/>
  <c r="BO761" i="1"/>
  <c r="BQ761" i="1"/>
  <c r="BS761" i="1"/>
  <c r="BU761" i="1"/>
  <c r="BW761" i="1"/>
  <c r="BY761" i="1"/>
  <c r="CA761" i="1"/>
  <c r="CC761" i="1"/>
  <c r="CE761" i="1"/>
  <c r="CG761" i="1"/>
  <c r="CI761" i="1"/>
  <c r="CK761" i="1"/>
  <c r="CM761" i="1"/>
  <c r="CO761" i="1"/>
  <c r="BM762" i="1"/>
  <c r="BO762" i="1"/>
  <c r="BQ762" i="1"/>
  <c r="BS762" i="1"/>
  <c r="BU762" i="1"/>
  <c r="BW762" i="1"/>
  <c r="BY762" i="1"/>
  <c r="CA762" i="1"/>
  <c r="CC762" i="1"/>
  <c r="CE762" i="1"/>
  <c r="CG762" i="1"/>
  <c r="CI762" i="1"/>
  <c r="CK762" i="1"/>
  <c r="CM762" i="1"/>
  <c r="CO762" i="1"/>
  <c r="BM763" i="1"/>
  <c r="BO763" i="1"/>
  <c r="BQ763" i="1"/>
  <c r="BS763" i="1"/>
  <c r="BU763" i="1"/>
  <c r="BW763" i="1"/>
  <c r="BY763" i="1"/>
  <c r="CA763" i="1"/>
  <c r="CC763" i="1"/>
  <c r="CE763" i="1"/>
  <c r="CG763" i="1"/>
  <c r="CI763" i="1"/>
  <c r="CK763" i="1"/>
  <c r="CM763" i="1"/>
  <c r="CO763" i="1"/>
  <c r="BM764" i="1"/>
  <c r="BO764" i="1"/>
  <c r="BQ764" i="1"/>
  <c r="BS764" i="1"/>
  <c r="BU764" i="1"/>
  <c r="BW764" i="1"/>
  <c r="BY764" i="1"/>
  <c r="CA764" i="1"/>
  <c r="CC764" i="1"/>
  <c r="CE764" i="1"/>
  <c r="CG764" i="1"/>
  <c r="CI764" i="1"/>
  <c r="CK764" i="1"/>
  <c r="CM764" i="1"/>
  <c r="CO764" i="1"/>
  <c r="BM765" i="1"/>
  <c r="BO765" i="1"/>
  <c r="BQ765" i="1"/>
  <c r="BS765" i="1"/>
  <c r="BU765" i="1"/>
  <c r="BW765" i="1"/>
  <c r="BY765" i="1"/>
  <c r="CA765" i="1"/>
  <c r="CC765" i="1"/>
  <c r="CE765" i="1"/>
  <c r="CG765" i="1"/>
  <c r="CI765" i="1"/>
  <c r="CK765" i="1"/>
  <c r="CM765" i="1"/>
  <c r="CO765" i="1"/>
  <c r="BM766" i="1"/>
  <c r="BO766" i="1"/>
  <c r="BQ766" i="1"/>
  <c r="BS766" i="1"/>
  <c r="BU766" i="1"/>
  <c r="BW766" i="1"/>
  <c r="BY766" i="1"/>
  <c r="CA766" i="1"/>
  <c r="CC766" i="1"/>
  <c r="CE766" i="1"/>
  <c r="CG766" i="1"/>
  <c r="CI766" i="1"/>
  <c r="CK766" i="1"/>
  <c r="CM766" i="1"/>
  <c r="CO766" i="1"/>
  <c r="BM767" i="1"/>
  <c r="BO767" i="1"/>
  <c r="BQ767" i="1"/>
  <c r="BS767" i="1"/>
  <c r="BU767" i="1"/>
  <c r="BW767" i="1"/>
  <c r="BY767" i="1"/>
  <c r="CA767" i="1"/>
  <c r="CC767" i="1"/>
  <c r="CE767" i="1"/>
  <c r="CG767" i="1"/>
  <c r="CI767" i="1"/>
  <c r="CK767" i="1"/>
  <c r="CM767" i="1"/>
  <c r="CO767" i="1"/>
  <c r="BM768" i="1"/>
  <c r="BO768" i="1"/>
  <c r="BQ768" i="1"/>
  <c r="BS768" i="1"/>
  <c r="BU768" i="1"/>
  <c r="BW768" i="1"/>
  <c r="BY768" i="1"/>
  <c r="CA768" i="1"/>
  <c r="CC768" i="1"/>
  <c r="CE768" i="1"/>
  <c r="CG768" i="1"/>
  <c r="CI768" i="1"/>
  <c r="CK768" i="1"/>
  <c r="CM768" i="1"/>
  <c r="CO768" i="1"/>
  <c r="BM769" i="1"/>
  <c r="BO769" i="1"/>
  <c r="BQ769" i="1"/>
  <c r="BS769" i="1"/>
  <c r="BU769" i="1"/>
  <c r="BW769" i="1"/>
  <c r="BY769" i="1"/>
  <c r="CA769" i="1"/>
  <c r="CC769" i="1"/>
  <c r="CE769" i="1"/>
  <c r="CG769" i="1"/>
  <c r="CI769" i="1"/>
  <c r="CK769" i="1"/>
  <c r="CM769" i="1"/>
  <c r="CO769" i="1"/>
  <c r="BM770" i="1"/>
  <c r="BO770" i="1"/>
  <c r="BQ770" i="1"/>
  <c r="BS770" i="1"/>
  <c r="BU770" i="1"/>
  <c r="BW770" i="1"/>
  <c r="BY770" i="1"/>
  <c r="CA770" i="1"/>
  <c r="CC770" i="1"/>
  <c r="CE770" i="1"/>
  <c r="CG770" i="1"/>
  <c r="CI770" i="1"/>
  <c r="CK770" i="1"/>
  <c r="CM770" i="1"/>
  <c r="CO770" i="1"/>
  <c r="BM771" i="1"/>
  <c r="BO771" i="1"/>
  <c r="BQ771" i="1"/>
  <c r="BS771" i="1"/>
  <c r="BU771" i="1"/>
  <c r="BW771" i="1"/>
  <c r="BY771" i="1"/>
  <c r="CA771" i="1"/>
  <c r="CC771" i="1"/>
  <c r="CE771" i="1"/>
  <c r="CG771" i="1"/>
  <c r="CI771" i="1"/>
  <c r="CK771" i="1"/>
  <c r="CM771" i="1"/>
  <c r="CO771" i="1"/>
  <c r="BM772" i="1"/>
  <c r="BO772" i="1"/>
  <c r="BQ772" i="1"/>
  <c r="BS772" i="1"/>
  <c r="BU772" i="1"/>
  <c r="BW772" i="1"/>
  <c r="BY772" i="1"/>
  <c r="CA772" i="1"/>
  <c r="CC772" i="1"/>
  <c r="CE772" i="1"/>
  <c r="CG772" i="1"/>
  <c r="CI772" i="1"/>
  <c r="CK772" i="1"/>
  <c r="CM772" i="1"/>
  <c r="CO772" i="1"/>
  <c r="BM773" i="1"/>
  <c r="BO773" i="1"/>
  <c r="BQ773" i="1"/>
  <c r="BS773" i="1"/>
  <c r="BU773" i="1"/>
  <c r="BW773" i="1"/>
  <c r="BY773" i="1"/>
  <c r="CA773" i="1"/>
  <c r="CC773" i="1"/>
  <c r="CE773" i="1"/>
  <c r="CG773" i="1"/>
  <c r="CI773" i="1"/>
  <c r="CK773" i="1"/>
  <c r="CM773" i="1"/>
  <c r="CO773" i="1"/>
  <c r="BM774" i="1"/>
  <c r="BO774" i="1"/>
  <c r="BQ774" i="1"/>
  <c r="BS774" i="1"/>
  <c r="BU774" i="1"/>
  <c r="BW774" i="1"/>
  <c r="BY774" i="1"/>
  <c r="CA774" i="1"/>
  <c r="CC774" i="1"/>
  <c r="CE774" i="1"/>
  <c r="CG774" i="1"/>
  <c r="CI774" i="1"/>
  <c r="CK774" i="1"/>
  <c r="CM774" i="1"/>
  <c r="CO774" i="1"/>
  <c r="BM775" i="1"/>
  <c r="BO775" i="1"/>
  <c r="BQ775" i="1"/>
  <c r="BS775" i="1"/>
  <c r="BU775" i="1"/>
  <c r="BW775" i="1"/>
  <c r="BY775" i="1"/>
  <c r="CA775" i="1"/>
  <c r="CC775" i="1"/>
  <c r="CE775" i="1"/>
  <c r="CG775" i="1"/>
  <c r="CI775" i="1"/>
  <c r="CK775" i="1"/>
  <c r="CM775" i="1"/>
  <c r="CO775" i="1"/>
  <c r="BM776" i="1"/>
  <c r="BO776" i="1"/>
  <c r="BQ776" i="1"/>
  <c r="BS776" i="1"/>
  <c r="BU776" i="1"/>
  <c r="BW776" i="1"/>
  <c r="BY776" i="1"/>
  <c r="CA776" i="1"/>
  <c r="CC776" i="1"/>
  <c r="CE776" i="1"/>
  <c r="CG776" i="1"/>
  <c r="CI776" i="1"/>
  <c r="CK776" i="1"/>
  <c r="CM776" i="1"/>
  <c r="CO776" i="1"/>
  <c r="BM777" i="1"/>
  <c r="BO777" i="1"/>
  <c r="BQ777" i="1"/>
  <c r="BS777" i="1"/>
  <c r="BU777" i="1"/>
  <c r="BW777" i="1"/>
  <c r="BY777" i="1"/>
  <c r="CA777" i="1"/>
  <c r="CC777" i="1"/>
  <c r="CE777" i="1"/>
  <c r="CG777" i="1"/>
  <c r="CI777" i="1"/>
  <c r="CK777" i="1"/>
  <c r="CM777" i="1"/>
  <c r="CO777" i="1"/>
  <c r="BM778" i="1"/>
  <c r="BO778" i="1"/>
  <c r="BQ778" i="1"/>
  <c r="BS778" i="1"/>
  <c r="BU778" i="1"/>
  <c r="BW778" i="1"/>
  <c r="BY778" i="1"/>
  <c r="CA778" i="1"/>
  <c r="CC778" i="1"/>
  <c r="CE778" i="1"/>
  <c r="CG778" i="1"/>
  <c r="CI778" i="1"/>
  <c r="CK778" i="1"/>
  <c r="CM778" i="1"/>
  <c r="CO778" i="1"/>
  <c r="BM779" i="1"/>
  <c r="BO779" i="1"/>
  <c r="BQ779" i="1"/>
  <c r="BS779" i="1"/>
  <c r="BU779" i="1"/>
  <c r="BW779" i="1"/>
  <c r="BY779" i="1"/>
  <c r="CA779" i="1"/>
  <c r="CC779" i="1"/>
  <c r="CE779" i="1"/>
  <c r="CG779" i="1"/>
  <c r="CI779" i="1"/>
  <c r="CK779" i="1"/>
  <c r="CM779" i="1"/>
  <c r="CO779" i="1"/>
  <c r="BM780" i="1"/>
  <c r="BO780" i="1"/>
  <c r="BQ780" i="1"/>
  <c r="BS780" i="1"/>
  <c r="BU780" i="1"/>
  <c r="BW780" i="1"/>
  <c r="BY780" i="1"/>
  <c r="CA780" i="1"/>
  <c r="CC780" i="1"/>
  <c r="CE780" i="1"/>
  <c r="CG780" i="1"/>
  <c r="CI780" i="1"/>
  <c r="CK780" i="1"/>
  <c r="CM780" i="1"/>
  <c r="CO780" i="1"/>
  <c r="BM781" i="1"/>
  <c r="BO781" i="1"/>
  <c r="BQ781" i="1"/>
  <c r="BS781" i="1"/>
  <c r="BU781" i="1"/>
  <c r="BW781" i="1"/>
  <c r="BY781" i="1"/>
  <c r="CA781" i="1"/>
  <c r="CC781" i="1"/>
  <c r="CE781" i="1"/>
  <c r="CG781" i="1"/>
  <c r="CI781" i="1"/>
  <c r="CK781" i="1"/>
  <c r="CM781" i="1"/>
  <c r="CO781" i="1"/>
  <c r="BM782" i="1"/>
  <c r="BO782" i="1"/>
  <c r="BQ782" i="1"/>
  <c r="BS782" i="1"/>
  <c r="BU782" i="1"/>
  <c r="BW782" i="1"/>
  <c r="BY782" i="1"/>
  <c r="CA782" i="1"/>
  <c r="CC782" i="1"/>
  <c r="CE782" i="1"/>
  <c r="CG782" i="1"/>
  <c r="CI782" i="1"/>
  <c r="CK782" i="1"/>
  <c r="CM782" i="1"/>
  <c r="CO782" i="1"/>
  <c r="BM783" i="1"/>
  <c r="BO783" i="1"/>
  <c r="BQ783" i="1"/>
  <c r="BS783" i="1"/>
  <c r="BU783" i="1"/>
  <c r="BW783" i="1"/>
  <c r="BY783" i="1"/>
  <c r="CA783" i="1"/>
  <c r="CC783" i="1"/>
  <c r="CE783" i="1"/>
  <c r="CG783" i="1"/>
  <c r="CI783" i="1"/>
  <c r="CK783" i="1"/>
  <c r="CM783" i="1"/>
  <c r="CO783" i="1"/>
  <c r="BM784" i="1"/>
  <c r="BO784" i="1"/>
  <c r="BQ784" i="1"/>
  <c r="BS784" i="1"/>
  <c r="BU784" i="1"/>
  <c r="BW784" i="1"/>
  <c r="BY784" i="1"/>
  <c r="CA784" i="1"/>
  <c r="CC784" i="1"/>
  <c r="CE784" i="1"/>
  <c r="CG784" i="1"/>
  <c r="CI784" i="1"/>
  <c r="CK784" i="1"/>
  <c r="CM784" i="1"/>
  <c r="CO784" i="1"/>
  <c r="BM785" i="1"/>
  <c r="BO785" i="1"/>
  <c r="BQ785" i="1"/>
  <c r="BS785" i="1"/>
  <c r="BU785" i="1"/>
  <c r="BW785" i="1"/>
  <c r="BY785" i="1"/>
  <c r="CA785" i="1"/>
  <c r="CC785" i="1"/>
  <c r="CE785" i="1"/>
  <c r="CG785" i="1"/>
  <c r="CI785" i="1"/>
  <c r="CK785" i="1"/>
  <c r="CM785" i="1"/>
  <c r="CO785" i="1"/>
  <c r="BM786" i="1"/>
  <c r="BO786" i="1"/>
  <c r="BQ786" i="1"/>
  <c r="BS786" i="1"/>
  <c r="BU786" i="1"/>
  <c r="BW786" i="1"/>
  <c r="BY786" i="1"/>
  <c r="CA786" i="1"/>
  <c r="CC786" i="1"/>
  <c r="CE786" i="1"/>
  <c r="CG786" i="1"/>
  <c r="CI786" i="1"/>
  <c r="CK786" i="1"/>
  <c r="CM786" i="1"/>
  <c r="CO786" i="1"/>
  <c r="BM787" i="1"/>
  <c r="BO787" i="1"/>
  <c r="BQ787" i="1"/>
  <c r="BS787" i="1"/>
  <c r="BU787" i="1"/>
  <c r="BW787" i="1"/>
  <c r="BY787" i="1"/>
  <c r="CA787" i="1"/>
  <c r="CC787" i="1"/>
  <c r="CE787" i="1"/>
  <c r="CG787" i="1"/>
  <c r="CI787" i="1"/>
  <c r="CK787" i="1"/>
  <c r="CM787" i="1"/>
  <c r="CO787" i="1"/>
  <c r="BM788" i="1"/>
  <c r="BO788" i="1"/>
  <c r="BQ788" i="1"/>
  <c r="BS788" i="1"/>
  <c r="BU788" i="1"/>
  <c r="BW788" i="1"/>
  <c r="BY788" i="1"/>
  <c r="CA788" i="1"/>
  <c r="CC788" i="1"/>
  <c r="CE788" i="1"/>
  <c r="CG788" i="1"/>
  <c r="CI788" i="1"/>
  <c r="CK788" i="1"/>
  <c r="CM788" i="1"/>
  <c r="CO788" i="1"/>
  <c r="BM789" i="1"/>
  <c r="BO789" i="1"/>
  <c r="BQ789" i="1"/>
  <c r="BS789" i="1"/>
  <c r="BU789" i="1"/>
  <c r="BW789" i="1"/>
  <c r="BY789" i="1"/>
  <c r="CA789" i="1"/>
  <c r="CC789" i="1"/>
  <c r="CE789" i="1"/>
  <c r="CG789" i="1"/>
  <c r="CI789" i="1"/>
  <c r="CK789" i="1"/>
  <c r="CM789" i="1"/>
  <c r="CO789" i="1"/>
  <c r="BM790" i="1"/>
  <c r="BO790" i="1"/>
  <c r="BQ790" i="1"/>
  <c r="BS790" i="1"/>
  <c r="BU790" i="1"/>
  <c r="BW790" i="1"/>
  <c r="BY790" i="1"/>
  <c r="CA790" i="1"/>
  <c r="CC790" i="1"/>
  <c r="CE790" i="1"/>
  <c r="CG790" i="1"/>
  <c r="CI790" i="1"/>
  <c r="CK790" i="1"/>
  <c r="CM790" i="1"/>
  <c r="CO790" i="1"/>
  <c r="BM791" i="1"/>
  <c r="BO791" i="1"/>
  <c r="BQ791" i="1"/>
  <c r="BS791" i="1"/>
  <c r="BU791" i="1"/>
  <c r="BW791" i="1"/>
  <c r="BY791" i="1"/>
  <c r="CA791" i="1"/>
  <c r="CC791" i="1"/>
  <c r="CE791" i="1"/>
  <c r="CG791" i="1"/>
  <c r="CI791" i="1"/>
  <c r="CK791" i="1"/>
  <c r="CM791" i="1"/>
  <c r="CO791" i="1"/>
  <c r="BM792" i="1"/>
  <c r="BO792" i="1"/>
  <c r="BQ792" i="1"/>
  <c r="BS792" i="1"/>
  <c r="BU792" i="1"/>
  <c r="BW792" i="1"/>
  <c r="BY792" i="1"/>
  <c r="CA792" i="1"/>
  <c r="CC792" i="1"/>
  <c r="CE792" i="1"/>
  <c r="CG792" i="1"/>
  <c r="CI792" i="1"/>
  <c r="CK792" i="1"/>
  <c r="CM792" i="1"/>
  <c r="CO792" i="1"/>
  <c r="BM793" i="1"/>
  <c r="BO793" i="1"/>
  <c r="BQ793" i="1"/>
  <c r="BS793" i="1"/>
  <c r="BU793" i="1"/>
  <c r="BW793" i="1"/>
  <c r="BY793" i="1"/>
  <c r="CA793" i="1"/>
  <c r="CC793" i="1"/>
  <c r="CE793" i="1"/>
  <c r="CG793" i="1"/>
  <c r="CI793" i="1"/>
  <c r="CK793" i="1"/>
  <c r="CM793" i="1"/>
  <c r="CO793" i="1"/>
  <c r="BM794" i="1"/>
  <c r="BO794" i="1"/>
  <c r="BQ794" i="1"/>
  <c r="BS794" i="1"/>
  <c r="BU794" i="1"/>
  <c r="BW794" i="1"/>
  <c r="BY794" i="1"/>
  <c r="CA794" i="1"/>
  <c r="CC794" i="1"/>
  <c r="CE794" i="1"/>
  <c r="CG794" i="1"/>
  <c r="CI794" i="1"/>
  <c r="CK794" i="1"/>
  <c r="CM794" i="1"/>
  <c r="CO794" i="1"/>
  <c r="BM795" i="1"/>
  <c r="BO795" i="1"/>
  <c r="BQ795" i="1"/>
  <c r="BS795" i="1"/>
  <c r="BU795" i="1"/>
  <c r="BW795" i="1"/>
  <c r="BY795" i="1"/>
  <c r="CA795" i="1"/>
  <c r="CC795" i="1"/>
  <c r="CE795" i="1"/>
  <c r="CG795" i="1"/>
  <c r="CI795" i="1"/>
  <c r="CK795" i="1"/>
  <c r="CM795" i="1"/>
  <c r="CO795" i="1"/>
  <c r="BM796" i="1"/>
  <c r="BO796" i="1"/>
  <c r="BQ796" i="1"/>
  <c r="BS796" i="1"/>
  <c r="BU796" i="1"/>
  <c r="BW796" i="1"/>
  <c r="BY796" i="1"/>
  <c r="CA796" i="1"/>
  <c r="CC796" i="1"/>
  <c r="CE796" i="1"/>
  <c r="CG796" i="1"/>
  <c r="CI796" i="1"/>
  <c r="CK796" i="1"/>
  <c r="CM796" i="1"/>
  <c r="CO796" i="1"/>
  <c r="BM797" i="1"/>
  <c r="BO797" i="1"/>
  <c r="BQ797" i="1"/>
  <c r="BS797" i="1"/>
  <c r="BU797" i="1"/>
  <c r="BW797" i="1"/>
  <c r="BY797" i="1"/>
  <c r="CA797" i="1"/>
  <c r="CC797" i="1"/>
  <c r="CE797" i="1"/>
  <c r="CG797" i="1"/>
  <c r="CI797" i="1"/>
  <c r="CK797" i="1"/>
  <c r="CM797" i="1"/>
  <c r="CO797" i="1"/>
  <c r="BM798" i="1"/>
  <c r="BO798" i="1"/>
  <c r="BQ798" i="1"/>
  <c r="BS798" i="1"/>
  <c r="BU798" i="1"/>
  <c r="BW798" i="1"/>
  <c r="BY798" i="1"/>
  <c r="CA798" i="1"/>
  <c r="CC798" i="1"/>
  <c r="CE798" i="1"/>
  <c r="CG798" i="1"/>
  <c r="CI798" i="1"/>
  <c r="CK798" i="1"/>
  <c r="CM798" i="1"/>
  <c r="CO798" i="1"/>
  <c r="BM799" i="1"/>
  <c r="BO799" i="1"/>
  <c r="BQ799" i="1"/>
  <c r="BS799" i="1"/>
  <c r="BU799" i="1"/>
  <c r="BW799" i="1"/>
  <c r="BY799" i="1"/>
  <c r="CA799" i="1"/>
  <c r="CC799" i="1"/>
  <c r="CE799" i="1"/>
  <c r="CG799" i="1"/>
  <c r="CI799" i="1"/>
  <c r="CK799" i="1"/>
  <c r="CM799" i="1"/>
  <c r="CO799" i="1"/>
  <c r="BM800" i="1"/>
  <c r="BO800" i="1"/>
  <c r="BQ800" i="1"/>
  <c r="BS800" i="1"/>
  <c r="BU800" i="1"/>
  <c r="BW800" i="1"/>
  <c r="BY800" i="1"/>
  <c r="CA800" i="1"/>
  <c r="CC800" i="1"/>
  <c r="CE800" i="1"/>
  <c r="CG800" i="1"/>
  <c r="CI800" i="1"/>
  <c r="CK800" i="1"/>
  <c r="CM800" i="1"/>
  <c r="CO800" i="1"/>
  <c r="BM801" i="1"/>
  <c r="BO801" i="1"/>
  <c r="BQ801" i="1"/>
  <c r="BS801" i="1"/>
  <c r="BU801" i="1"/>
  <c r="BW801" i="1"/>
  <c r="BY801" i="1"/>
  <c r="CA801" i="1"/>
  <c r="CC801" i="1"/>
  <c r="CE801" i="1"/>
  <c r="CG801" i="1"/>
  <c r="CI801" i="1"/>
  <c r="CK801" i="1"/>
  <c r="CM801" i="1"/>
  <c r="CO801" i="1"/>
  <c r="BM802" i="1"/>
  <c r="BO802" i="1"/>
  <c r="BQ802" i="1"/>
  <c r="BS802" i="1"/>
  <c r="BU802" i="1"/>
  <c r="BW802" i="1"/>
  <c r="BY802" i="1"/>
  <c r="CA802" i="1"/>
  <c r="CC802" i="1"/>
  <c r="CE802" i="1"/>
  <c r="CG802" i="1"/>
  <c r="CI802" i="1"/>
  <c r="CK802" i="1"/>
  <c r="CM802" i="1"/>
  <c r="CO802" i="1"/>
  <c r="BM803" i="1"/>
  <c r="BO803" i="1"/>
  <c r="BQ803" i="1"/>
  <c r="BS803" i="1"/>
  <c r="BU803" i="1"/>
  <c r="BW803" i="1"/>
  <c r="BY803" i="1"/>
  <c r="CA803" i="1"/>
  <c r="CC803" i="1"/>
  <c r="CE803" i="1"/>
  <c r="CG803" i="1"/>
  <c r="CI803" i="1"/>
  <c r="CK803" i="1"/>
  <c r="CM803" i="1"/>
  <c r="CO803" i="1"/>
  <c r="BM804" i="1"/>
  <c r="BO804" i="1"/>
  <c r="BQ804" i="1"/>
  <c r="BS804" i="1"/>
  <c r="BU804" i="1"/>
  <c r="BW804" i="1"/>
  <c r="BY804" i="1"/>
  <c r="CA804" i="1"/>
  <c r="CC804" i="1"/>
  <c r="CE804" i="1"/>
  <c r="CG804" i="1"/>
  <c r="CI804" i="1"/>
  <c r="CK804" i="1"/>
  <c r="CM804" i="1"/>
  <c r="CO804" i="1"/>
  <c r="BM805" i="1"/>
  <c r="BO805" i="1"/>
  <c r="BQ805" i="1"/>
  <c r="BS805" i="1"/>
  <c r="BU805" i="1"/>
  <c r="BW805" i="1"/>
  <c r="BY805" i="1"/>
  <c r="CA805" i="1"/>
  <c r="CC805" i="1"/>
  <c r="CE805" i="1"/>
  <c r="CG805" i="1"/>
  <c r="CI805" i="1"/>
  <c r="CK805" i="1"/>
  <c r="CM805" i="1"/>
  <c r="CO805" i="1"/>
  <c r="BM806" i="1"/>
  <c r="BO806" i="1"/>
  <c r="BQ806" i="1"/>
  <c r="BS806" i="1"/>
  <c r="BU806" i="1"/>
  <c r="BW806" i="1"/>
  <c r="BY806" i="1"/>
  <c r="CA806" i="1"/>
  <c r="CC806" i="1"/>
  <c r="CE806" i="1"/>
  <c r="CG806" i="1"/>
  <c r="CI806" i="1"/>
  <c r="CK806" i="1"/>
  <c r="CM806" i="1"/>
  <c r="CO806" i="1"/>
  <c r="BM807" i="1"/>
  <c r="BO807" i="1"/>
  <c r="BQ807" i="1"/>
  <c r="BS807" i="1"/>
  <c r="BU807" i="1"/>
  <c r="BW807" i="1"/>
  <c r="BY807" i="1"/>
  <c r="CA807" i="1"/>
  <c r="CC807" i="1"/>
  <c r="CE807" i="1"/>
  <c r="CG807" i="1"/>
  <c r="CI807" i="1"/>
  <c r="CK807" i="1"/>
  <c r="CM807" i="1"/>
  <c r="CO807" i="1"/>
  <c r="BM808" i="1"/>
  <c r="BO808" i="1"/>
  <c r="BQ808" i="1"/>
  <c r="BS808" i="1"/>
  <c r="BU808" i="1"/>
  <c r="BW808" i="1"/>
  <c r="BY808" i="1"/>
  <c r="CA808" i="1"/>
  <c r="CC808" i="1"/>
  <c r="CE808" i="1"/>
  <c r="CG808" i="1"/>
  <c r="CI808" i="1"/>
  <c r="CK808" i="1"/>
  <c r="CM808" i="1"/>
  <c r="CO808" i="1"/>
  <c r="BM809" i="1"/>
  <c r="BO809" i="1"/>
  <c r="BQ809" i="1"/>
  <c r="BS809" i="1"/>
  <c r="BU809" i="1"/>
  <c r="BW809" i="1"/>
  <c r="BY809" i="1"/>
  <c r="CA809" i="1"/>
  <c r="CC809" i="1"/>
  <c r="CE809" i="1"/>
  <c r="CG809" i="1"/>
  <c r="CI809" i="1"/>
  <c r="CK809" i="1"/>
  <c r="CM809" i="1"/>
  <c r="CO809" i="1"/>
  <c r="BM810" i="1"/>
  <c r="BO810" i="1"/>
  <c r="BQ810" i="1"/>
  <c r="BS810" i="1"/>
  <c r="BU810" i="1"/>
  <c r="BW810" i="1"/>
  <c r="BY810" i="1"/>
  <c r="CA810" i="1"/>
  <c r="CC810" i="1"/>
  <c r="CE810" i="1"/>
  <c r="CG810" i="1"/>
  <c r="CI810" i="1"/>
  <c r="CK810" i="1"/>
  <c r="CM810" i="1"/>
  <c r="CO810" i="1"/>
  <c r="BM811" i="1"/>
  <c r="BO811" i="1"/>
  <c r="BQ811" i="1"/>
  <c r="BS811" i="1"/>
  <c r="BU811" i="1"/>
  <c r="BW811" i="1"/>
  <c r="BY811" i="1"/>
  <c r="CA811" i="1"/>
  <c r="CC811" i="1"/>
  <c r="CE811" i="1"/>
  <c r="CG811" i="1"/>
  <c r="CI811" i="1"/>
  <c r="CK811" i="1"/>
  <c r="CM811" i="1"/>
  <c r="CO811" i="1"/>
  <c r="BM812" i="1"/>
  <c r="BO812" i="1"/>
  <c r="BQ812" i="1"/>
  <c r="BS812" i="1"/>
  <c r="BU812" i="1"/>
  <c r="BW812" i="1"/>
  <c r="BY812" i="1"/>
  <c r="CA812" i="1"/>
  <c r="CC812" i="1"/>
  <c r="CE812" i="1"/>
  <c r="CG812" i="1"/>
  <c r="CI812" i="1"/>
  <c r="CK812" i="1"/>
  <c r="CM812" i="1"/>
  <c r="CO812" i="1"/>
  <c r="BM813" i="1"/>
  <c r="BO813" i="1"/>
  <c r="BQ813" i="1"/>
  <c r="BS813" i="1"/>
  <c r="BU813" i="1"/>
  <c r="BW813" i="1"/>
  <c r="BY813" i="1"/>
  <c r="CA813" i="1"/>
  <c r="CC813" i="1"/>
  <c r="CE813" i="1"/>
  <c r="CG813" i="1"/>
  <c r="CI813" i="1"/>
  <c r="CK813" i="1"/>
  <c r="CM813" i="1"/>
  <c r="CO813" i="1"/>
  <c r="BM814" i="1"/>
  <c r="BO814" i="1"/>
  <c r="BQ814" i="1"/>
  <c r="BS814" i="1"/>
  <c r="BU814" i="1"/>
  <c r="BW814" i="1"/>
  <c r="BY814" i="1"/>
  <c r="CA814" i="1"/>
  <c r="CC814" i="1"/>
  <c r="CE814" i="1"/>
  <c r="CG814" i="1"/>
  <c r="CI814" i="1"/>
  <c r="CK814" i="1"/>
  <c r="CM814" i="1"/>
  <c r="CO814" i="1"/>
  <c r="BM815" i="1"/>
  <c r="BO815" i="1"/>
  <c r="BQ815" i="1"/>
  <c r="BS815" i="1"/>
  <c r="BU815" i="1"/>
  <c r="BW815" i="1"/>
  <c r="BY815" i="1"/>
  <c r="CA815" i="1"/>
  <c r="CC815" i="1"/>
  <c r="CE815" i="1"/>
  <c r="CG815" i="1"/>
  <c r="CI815" i="1"/>
  <c r="CK815" i="1"/>
  <c r="CM815" i="1"/>
  <c r="CO815" i="1"/>
  <c r="BM816" i="1"/>
  <c r="BO816" i="1"/>
  <c r="BQ816" i="1"/>
  <c r="BS816" i="1"/>
  <c r="BU816" i="1"/>
  <c r="BW816" i="1"/>
  <c r="BY816" i="1"/>
  <c r="CA816" i="1"/>
  <c r="CC816" i="1"/>
  <c r="CE816" i="1"/>
  <c r="CG816" i="1"/>
  <c r="CI816" i="1"/>
  <c r="CK816" i="1"/>
  <c r="CM816" i="1"/>
  <c r="CO816" i="1"/>
  <c r="BM817" i="1"/>
  <c r="BO817" i="1"/>
  <c r="BQ817" i="1"/>
  <c r="BS817" i="1"/>
  <c r="BU817" i="1"/>
  <c r="BW817" i="1"/>
  <c r="BY817" i="1"/>
  <c r="CA817" i="1"/>
  <c r="CC817" i="1"/>
  <c r="CE817" i="1"/>
  <c r="CG817" i="1"/>
  <c r="CI817" i="1"/>
  <c r="CK817" i="1"/>
  <c r="CM817" i="1"/>
  <c r="CO817" i="1"/>
  <c r="BM818" i="1"/>
  <c r="BO818" i="1"/>
  <c r="BQ818" i="1"/>
  <c r="BS818" i="1"/>
  <c r="BU818" i="1"/>
  <c r="BW818" i="1"/>
  <c r="BY818" i="1"/>
  <c r="CA818" i="1"/>
  <c r="CC818" i="1"/>
  <c r="CE818" i="1"/>
  <c r="CG818" i="1"/>
  <c r="CI818" i="1"/>
  <c r="CK818" i="1"/>
  <c r="CM818" i="1"/>
  <c r="CO818" i="1"/>
  <c r="BM819" i="1"/>
  <c r="BO819" i="1"/>
  <c r="BQ819" i="1"/>
  <c r="BS819" i="1"/>
  <c r="BU819" i="1"/>
  <c r="BW819" i="1"/>
  <c r="BY819" i="1"/>
  <c r="CA819" i="1"/>
  <c r="CC819" i="1"/>
  <c r="CE819" i="1"/>
  <c r="CG819" i="1"/>
  <c r="CI819" i="1"/>
  <c r="CK819" i="1"/>
  <c r="CM819" i="1"/>
  <c r="CO819" i="1"/>
  <c r="BM820" i="1"/>
  <c r="BO820" i="1"/>
  <c r="BQ820" i="1"/>
  <c r="BS820" i="1"/>
  <c r="BU820" i="1"/>
  <c r="BW820" i="1"/>
  <c r="BY820" i="1"/>
  <c r="CA820" i="1"/>
  <c r="CC820" i="1"/>
  <c r="CE820" i="1"/>
  <c r="CG820" i="1"/>
  <c r="CI820" i="1"/>
  <c r="CK820" i="1"/>
  <c r="CM820" i="1"/>
  <c r="CO820" i="1"/>
  <c r="BM821" i="1"/>
  <c r="BO821" i="1"/>
  <c r="BQ821" i="1"/>
  <c r="BS821" i="1"/>
  <c r="BU821" i="1"/>
  <c r="BW821" i="1"/>
  <c r="BY821" i="1"/>
  <c r="CA821" i="1"/>
  <c r="CC821" i="1"/>
  <c r="CE821" i="1"/>
  <c r="CG821" i="1"/>
  <c r="CI821" i="1"/>
  <c r="CK821" i="1"/>
  <c r="CM821" i="1"/>
  <c r="CO821" i="1"/>
  <c r="BM822" i="1"/>
  <c r="BO822" i="1"/>
  <c r="BQ822" i="1"/>
  <c r="BS822" i="1"/>
  <c r="BU822" i="1"/>
  <c r="BW822" i="1"/>
  <c r="BY822" i="1"/>
  <c r="CA822" i="1"/>
  <c r="CC822" i="1"/>
  <c r="CE822" i="1"/>
  <c r="CG822" i="1"/>
  <c r="CI822" i="1"/>
  <c r="CK822" i="1"/>
  <c r="CM822" i="1"/>
  <c r="CO822" i="1"/>
  <c r="BM823" i="1"/>
  <c r="BO823" i="1"/>
  <c r="BQ823" i="1"/>
  <c r="BS823" i="1"/>
  <c r="BU823" i="1"/>
  <c r="BW823" i="1"/>
  <c r="BY823" i="1"/>
  <c r="CA823" i="1"/>
  <c r="CC823" i="1"/>
  <c r="CE823" i="1"/>
  <c r="CG823" i="1"/>
  <c r="CI823" i="1"/>
  <c r="CK823" i="1"/>
  <c r="CM823" i="1"/>
  <c r="CO823" i="1"/>
  <c r="BM824" i="1"/>
  <c r="BO824" i="1"/>
  <c r="BQ824" i="1"/>
  <c r="BS824" i="1"/>
  <c r="BU824" i="1"/>
  <c r="BW824" i="1"/>
  <c r="BY824" i="1"/>
  <c r="CA824" i="1"/>
  <c r="CC824" i="1"/>
  <c r="CE824" i="1"/>
  <c r="CG824" i="1"/>
  <c r="CI824" i="1"/>
  <c r="CK824" i="1"/>
  <c r="CM824" i="1"/>
  <c r="CO824" i="1"/>
  <c r="BM825" i="1"/>
  <c r="BO825" i="1"/>
  <c r="BQ825" i="1"/>
  <c r="BS825" i="1"/>
  <c r="BU825" i="1"/>
  <c r="BW825" i="1"/>
  <c r="BY825" i="1"/>
  <c r="CA825" i="1"/>
  <c r="CC825" i="1"/>
  <c r="CE825" i="1"/>
  <c r="CG825" i="1"/>
  <c r="CI825" i="1"/>
  <c r="CK825" i="1"/>
  <c r="CM825" i="1"/>
  <c r="CO825" i="1"/>
  <c r="BM826" i="1"/>
  <c r="BO826" i="1"/>
  <c r="BQ826" i="1"/>
  <c r="BS826" i="1"/>
  <c r="BU826" i="1"/>
  <c r="BW826" i="1"/>
  <c r="BY826" i="1"/>
  <c r="CA826" i="1"/>
  <c r="CC826" i="1"/>
  <c r="CE826" i="1"/>
  <c r="CG826" i="1"/>
  <c r="CI826" i="1"/>
  <c r="CK826" i="1"/>
  <c r="CM826" i="1"/>
  <c r="CO826" i="1"/>
  <c r="BM827" i="1"/>
  <c r="BO827" i="1"/>
  <c r="BQ827" i="1"/>
  <c r="BS827" i="1"/>
  <c r="BU827" i="1"/>
  <c r="BW827" i="1"/>
  <c r="BY827" i="1"/>
  <c r="CA827" i="1"/>
  <c r="CC827" i="1"/>
  <c r="CE827" i="1"/>
  <c r="CG827" i="1"/>
  <c r="CI827" i="1"/>
  <c r="CK827" i="1"/>
  <c r="CM827" i="1"/>
  <c r="CO827" i="1"/>
  <c r="BM828" i="1"/>
  <c r="BO828" i="1"/>
  <c r="BQ828" i="1"/>
  <c r="BS828" i="1"/>
  <c r="BU828" i="1"/>
  <c r="BW828" i="1"/>
  <c r="BY828" i="1"/>
  <c r="CA828" i="1"/>
  <c r="CC828" i="1"/>
  <c r="CE828" i="1"/>
  <c r="CG828" i="1"/>
  <c r="CI828" i="1"/>
  <c r="CK828" i="1"/>
  <c r="CM828" i="1"/>
  <c r="CO828" i="1"/>
  <c r="BM829" i="1"/>
  <c r="BO829" i="1"/>
  <c r="BQ829" i="1"/>
  <c r="BS829" i="1"/>
  <c r="BU829" i="1"/>
  <c r="BW829" i="1"/>
  <c r="BY829" i="1"/>
  <c r="CA829" i="1"/>
  <c r="CC829" i="1"/>
  <c r="CE829" i="1"/>
  <c r="CG829" i="1"/>
  <c r="CI829" i="1"/>
  <c r="CK829" i="1"/>
  <c r="CM829" i="1"/>
  <c r="CO829" i="1"/>
  <c r="BM830" i="1"/>
  <c r="BO830" i="1"/>
  <c r="BQ830" i="1"/>
  <c r="BS830" i="1"/>
  <c r="BU830" i="1"/>
  <c r="BW830" i="1"/>
  <c r="BY830" i="1"/>
  <c r="CA830" i="1"/>
  <c r="CC830" i="1"/>
  <c r="CE830" i="1"/>
  <c r="CG830" i="1"/>
  <c r="CI830" i="1"/>
  <c r="CK830" i="1"/>
  <c r="CM830" i="1"/>
  <c r="CO830" i="1"/>
  <c r="BM831" i="1"/>
  <c r="BO831" i="1"/>
  <c r="BQ831" i="1"/>
  <c r="BS831" i="1"/>
  <c r="BU831" i="1"/>
  <c r="BW831" i="1"/>
  <c r="BY831" i="1"/>
  <c r="CA831" i="1"/>
  <c r="CC831" i="1"/>
  <c r="CE831" i="1"/>
  <c r="CG831" i="1"/>
  <c r="CI831" i="1"/>
  <c r="CK831" i="1"/>
  <c r="CM831" i="1"/>
  <c r="CO831" i="1"/>
  <c r="BM832" i="1"/>
  <c r="BO832" i="1"/>
  <c r="BQ832" i="1"/>
  <c r="BS832" i="1"/>
  <c r="BU832" i="1"/>
  <c r="BW832" i="1"/>
  <c r="BY832" i="1"/>
  <c r="CA832" i="1"/>
  <c r="CC832" i="1"/>
  <c r="CE832" i="1"/>
  <c r="CG832" i="1"/>
  <c r="CI832" i="1"/>
  <c r="CK832" i="1"/>
  <c r="CM832" i="1"/>
  <c r="CO832" i="1"/>
  <c r="BM833" i="1"/>
  <c r="BO833" i="1"/>
  <c r="BQ833" i="1"/>
  <c r="BS833" i="1"/>
  <c r="BU833" i="1"/>
  <c r="BW833" i="1"/>
  <c r="BY833" i="1"/>
  <c r="CA833" i="1"/>
  <c r="CC833" i="1"/>
  <c r="CE833" i="1"/>
  <c r="CG833" i="1"/>
  <c r="CI833" i="1"/>
  <c r="CK833" i="1"/>
  <c r="CM833" i="1"/>
  <c r="CO833" i="1"/>
  <c r="BM834" i="1"/>
  <c r="BO834" i="1"/>
  <c r="BQ834" i="1"/>
  <c r="BS834" i="1"/>
  <c r="BU834" i="1"/>
  <c r="BW834" i="1"/>
  <c r="BY834" i="1"/>
  <c r="CA834" i="1"/>
  <c r="CC834" i="1"/>
  <c r="CE834" i="1"/>
  <c r="CG834" i="1"/>
  <c r="CI834" i="1"/>
  <c r="CK834" i="1"/>
  <c r="CM834" i="1"/>
  <c r="CO834" i="1"/>
  <c r="BM835" i="1"/>
  <c r="BO835" i="1"/>
  <c r="BQ835" i="1"/>
  <c r="BS835" i="1"/>
  <c r="BU835" i="1"/>
  <c r="BW835" i="1"/>
  <c r="BY835" i="1"/>
  <c r="CA835" i="1"/>
  <c r="CC835" i="1"/>
  <c r="CE835" i="1"/>
  <c r="CG835" i="1"/>
  <c r="CI835" i="1"/>
  <c r="CK835" i="1"/>
  <c r="CM835" i="1"/>
  <c r="CO835" i="1"/>
  <c r="BM836" i="1"/>
  <c r="BO836" i="1"/>
  <c r="BQ836" i="1"/>
  <c r="BS836" i="1"/>
  <c r="BU836" i="1"/>
  <c r="BW836" i="1"/>
  <c r="BY836" i="1"/>
  <c r="CA836" i="1"/>
  <c r="CC836" i="1"/>
  <c r="CE836" i="1"/>
  <c r="CG836" i="1"/>
  <c r="CI836" i="1"/>
  <c r="CK836" i="1"/>
  <c r="CM836" i="1"/>
  <c r="CO836" i="1"/>
  <c r="BM837" i="1"/>
  <c r="BO837" i="1"/>
  <c r="BQ837" i="1"/>
  <c r="BS837" i="1"/>
  <c r="BU837" i="1"/>
  <c r="BW837" i="1"/>
  <c r="BY837" i="1"/>
  <c r="CA837" i="1"/>
  <c r="CC837" i="1"/>
  <c r="CE837" i="1"/>
  <c r="CG837" i="1"/>
  <c r="CI837" i="1"/>
  <c r="CK837" i="1"/>
  <c r="CM837" i="1"/>
  <c r="CO837" i="1"/>
  <c r="BM838" i="1"/>
  <c r="BO838" i="1"/>
  <c r="BQ838" i="1"/>
  <c r="BS838" i="1"/>
  <c r="BU838" i="1"/>
  <c r="BW838" i="1"/>
  <c r="BY838" i="1"/>
  <c r="CA838" i="1"/>
  <c r="CC838" i="1"/>
  <c r="CE838" i="1"/>
  <c r="CG838" i="1"/>
  <c r="CI838" i="1"/>
  <c r="CK838" i="1"/>
  <c r="CM838" i="1"/>
  <c r="CO838" i="1"/>
  <c r="BM839" i="1"/>
  <c r="BO839" i="1"/>
  <c r="BQ839" i="1"/>
  <c r="BS839" i="1"/>
  <c r="BU839" i="1"/>
  <c r="BW839" i="1"/>
  <c r="BY839" i="1"/>
  <c r="CA839" i="1"/>
  <c r="CC839" i="1"/>
  <c r="CE839" i="1"/>
  <c r="CG839" i="1"/>
  <c r="CI839" i="1"/>
  <c r="CK839" i="1"/>
  <c r="CM839" i="1"/>
  <c r="CO839" i="1"/>
  <c r="BM840" i="1"/>
  <c r="BO840" i="1"/>
  <c r="BQ840" i="1"/>
  <c r="BS840" i="1"/>
  <c r="BU840" i="1"/>
  <c r="BW840" i="1"/>
  <c r="BY840" i="1"/>
  <c r="CA840" i="1"/>
  <c r="CC840" i="1"/>
  <c r="CE840" i="1"/>
  <c r="CG840" i="1"/>
  <c r="CI840" i="1"/>
  <c r="CK840" i="1"/>
  <c r="CM840" i="1"/>
  <c r="CO840" i="1"/>
  <c r="BM841" i="1"/>
  <c r="BO841" i="1"/>
  <c r="BQ841" i="1"/>
  <c r="BS841" i="1"/>
  <c r="BU841" i="1"/>
  <c r="BW841" i="1"/>
  <c r="BY841" i="1"/>
  <c r="CA841" i="1"/>
  <c r="CC841" i="1"/>
  <c r="CE841" i="1"/>
  <c r="CG841" i="1"/>
  <c r="CI841" i="1"/>
  <c r="CK841" i="1"/>
  <c r="CM841" i="1"/>
  <c r="CO841" i="1"/>
  <c r="BM842" i="1"/>
  <c r="BO842" i="1"/>
  <c r="BQ842" i="1"/>
  <c r="BS842" i="1"/>
  <c r="BU842" i="1"/>
  <c r="BW842" i="1"/>
  <c r="BY842" i="1"/>
  <c r="CA842" i="1"/>
  <c r="CC842" i="1"/>
  <c r="CE842" i="1"/>
  <c r="CG842" i="1"/>
  <c r="CI842" i="1"/>
  <c r="CK842" i="1"/>
  <c r="CM842" i="1"/>
  <c r="CO842" i="1"/>
  <c r="BM843" i="1"/>
  <c r="BO843" i="1"/>
  <c r="BQ843" i="1"/>
  <c r="BS843" i="1"/>
  <c r="BU843" i="1"/>
  <c r="BW843" i="1"/>
  <c r="BY843" i="1"/>
  <c r="CA843" i="1"/>
  <c r="CC843" i="1"/>
  <c r="CE843" i="1"/>
  <c r="CG843" i="1"/>
  <c r="CI843" i="1"/>
  <c r="CK843" i="1"/>
  <c r="CM843" i="1"/>
  <c r="CO843" i="1"/>
  <c r="BM844" i="1"/>
  <c r="BO844" i="1"/>
  <c r="BQ844" i="1"/>
  <c r="BS844" i="1"/>
  <c r="BU844" i="1"/>
  <c r="BW844" i="1"/>
  <c r="BY844" i="1"/>
  <c r="CA844" i="1"/>
  <c r="CC844" i="1"/>
  <c r="CE844" i="1"/>
  <c r="CG844" i="1"/>
  <c r="CI844" i="1"/>
  <c r="CK844" i="1"/>
  <c r="CM844" i="1"/>
  <c r="CO844" i="1"/>
  <c r="BM845" i="1"/>
  <c r="BO845" i="1"/>
  <c r="BQ845" i="1"/>
  <c r="BS845" i="1"/>
  <c r="BU845" i="1"/>
  <c r="BW845" i="1"/>
  <c r="BY845" i="1"/>
  <c r="CA845" i="1"/>
  <c r="CC845" i="1"/>
  <c r="CE845" i="1"/>
  <c r="CG845" i="1"/>
  <c r="CI845" i="1"/>
  <c r="CK845" i="1"/>
  <c r="CM845" i="1"/>
  <c r="CO845" i="1"/>
  <c r="BM846" i="1"/>
  <c r="BO846" i="1"/>
  <c r="BQ846" i="1"/>
  <c r="BS846" i="1"/>
  <c r="BU846" i="1"/>
  <c r="BW846" i="1"/>
  <c r="BY846" i="1"/>
  <c r="CA846" i="1"/>
  <c r="CC846" i="1"/>
  <c r="CE846" i="1"/>
  <c r="CG846" i="1"/>
  <c r="CI846" i="1"/>
  <c r="CK846" i="1"/>
  <c r="CM846" i="1"/>
  <c r="CO846" i="1"/>
  <c r="BM847" i="1"/>
  <c r="BO847" i="1"/>
  <c r="BQ847" i="1"/>
  <c r="BS847" i="1"/>
  <c r="BU847" i="1"/>
  <c r="BW847" i="1"/>
  <c r="BY847" i="1"/>
  <c r="CA847" i="1"/>
  <c r="CC847" i="1"/>
  <c r="CE847" i="1"/>
  <c r="CG847" i="1"/>
  <c r="CI847" i="1"/>
  <c r="CK847" i="1"/>
  <c r="CM847" i="1"/>
  <c r="CO847" i="1"/>
  <c r="BM848" i="1"/>
  <c r="BO848" i="1"/>
  <c r="BQ848" i="1"/>
  <c r="BS848" i="1"/>
  <c r="BU848" i="1"/>
  <c r="BW848" i="1"/>
  <c r="BY848" i="1"/>
  <c r="CA848" i="1"/>
  <c r="CC848" i="1"/>
  <c r="CE848" i="1"/>
  <c r="CG848" i="1"/>
  <c r="CI848" i="1"/>
  <c r="CK848" i="1"/>
  <c r="CM848" i="1"/>
  <c r="CO848" i="1"/>
  <c r="BM849" i="1"/>
  <c r="BO849" i="1"/>
  <c r="BQ849" i="1"/>
  <c r="BS849" i="1"/>
  <c r="BU849" i="1"/>
  <c r="BW849" i="1"/>
  <c r="BY849" i="1"/>
  <c r="CA849" i="1"/>
  <c r="CC849" i="1"/>
  <c r="CE849" i="1"/>
  <c r="CG849" i="1"/>
  <c r="CI849" i="1"/>
  <c r="CK849" i="1"/>
  <c r="CM849" i="1"/>
  <c r="CO849" i="1"/>
  <c r="BM850" i="1"/>
  <c r="BO850" i="1"/>
  <c r="BQ850" i="1"/>
  <c r="BS850" i="1"/>
  <c r="BU850" i="1"/>
  <c r="BW850" i="1"/>
  <c r="BY850" i="1"/>
  <c r="CA850" i="1"/>
  <c r="CC850" i="1"/>
  <c r="CE850" i="1"/>
  <c r="CG850" i="1"/>
  <c r="CI850" i="1"/>
  <c r="CK850" i="1"/>
  <c r="CM850" i="1"/>
  <c r="CO850" i="1"/>
  <c r="BM851" i="1"/>
  <c r="BO851" i="1"/>
  <c r="BQ851" i="1"/>
  <c r="BS851" i="1"/>
  <c r="BU851" i="1"/>
  <c r="BW851" i="1"/>
  <c r="BY851" i="1"/>
  <c r="CA851" i="1"/>
  <c r="CC851" i="1"/>
  <c r="CE851" i="1"/>
  <c r="CG851" i="1"/>
  <c r="CI851" i="1"/>
  <c r="CK851" i="1"/>
  <c r="CM851" i="1"/>
  <c r="CO851" i="1"/>
  <c r="BM852" i="1"/>
  <c r="BO852" i="1"/>
  <c r="BQ852" i="1"/>
  <c r="BS852" i="1"/>
  <c r="BU852" i="1"/>
  <c r="BW852" i="1"/>
  <c r="BY852" i="1"/>
  <c r="CA852" i="1"/>
  <c r="CC852" i="1"/>
  <c r="CE852" i="1"/>
  <c r="CG852" i="1"/>
  <c r="CI852" i="1"/>
  <c r="CK852" i="1"/>
  <c r="CM852" i="1"/>
  <c r="CO852" i="1"/>
  <c r="BM853" i="1"/>
  <c r="BO853" i="1"/>
  <c r="BQ853" i="1"/>
  <c r="BS853" i="1"/>
  <c r="BU853" i="1"/>
  <c r="BW853" i="1"/>
  <c r="BY853" i="1"/>
  <c r="CA853" i="1"/>
  <c r="CC853" i="1"/>
  <c r="CE853" i="1"/>
  <c r="CG853" i="1"/>
  <c r="CI853" i="1"/>
  <c r="CK853" i="1"/>
  <c r="CM853" i="1"/>
  <c r="CO853" i="1"/>
  <c r="BM854" i="1"/>
  <c r="BO854" i="1"/>
  <c r="BQ854" i="1"/>
  <c r="BS854" i="1"/>
  <c r="BU854" i="1"/>
  <c r="BW854" i="1"/>
  <c r="BY854" i="1"/>
  <c r="CA854" i="1"/>
  <c r="CC854" i="1"/>
  <c r="CE854" i="1"/>
  <c r="CG854" i="1"/>
  <c r="CI854" i="1"/>
  <c r="CK854" i="1"/>
  <c r="CM854" i="1"/>
  <c r="CO854" i="1"/>
  <c r="BM855" i="1"/>
  <c r="BO855" i="1"/>
  <c r="BQ855" i="1"/>
  <c r="BS855" i="1"/>
  <c r="BU855" i="1"/>
  <c r="BW855" i="1"/>
  <c r="BY855" i="1"/>
  <c r="CA855" i="1"/>
  <c r="CC855" i="1"/>
  <c r="CE855" i="1"/>
  <c r="CG855" i="1"/>
  <c r="CI855" i="1"/>
  <c r="CK855" i="1"/>
  <c r="CM855" i="1"/>
  <c r="CO855" i="1"/>
  <c r="BM856" i="1"/>
  <c r="BO856" i="1"/>
  <c r="BQ856" i="1"/>
  <c r="BS856" i="1"/>
  <c r="BU856" i="1"/>
  <c r="BW856" i="1"/>
  <c r="BY856" i="1"/>
  <c r="CA856" i="1"/>
  <c r="CC856" i="1"/>
  <c r="CE856" i="1"/>
  <c r="CG856" i="1"/>
  <c r="CI856" i="1"/>
  <c r="CK856" i="1"/>
  <c r="CM856" i="1"/>
  <c r="CO856" i="1"/>
  <c r="BM857" i="1"/>
  <c r="BO857" i="1"/>
  <c r="BQ857" i="1"/>
  <c r="BS857" i="1"/>
  <c r="BU857" i="1"/>
  <c r="BW857" i="1"/>
  <c r="BY857" i="1"/>
  <c r="CA857" i="1"/>
  <c r="CC857" i="1"/>
  <c r="CE857" i="1"/>
  <c r="CG857" i="1"/>
  <c r="CI857" i="1"/>
  <c r="CK857" i="1"/>
  <c r="CM857" i="1"/>
  <c r="CO857" i="1"/>
  <c r="BM858" i="1"/>
  <c r="BO858" i="1"/>
  <c r="BQ858" i="1"/>
  <c r="BS858" i="1"/>
  <c r="BU858" i="1"/>
  <c r="BW858" i="1"/>
  <c r="BY858" i="1"/>
  <c r="CA858" i="1"/>
  <c r="CC858" i="1"/>
  <c r="CE858" i="1"/>
  <c r="CG858" i="1"/>
  <c r="CI858" i="1"/>
  <c r="CK858" i="1"/>
  <c r="CM858" i="1"/>
  <c r="CO858" i="1"/>
  <c r="BM859" i="1"/>
  <c r="BO859" i="1"/>
  <c r="BQ859" i="1"/>
  <c r="BS859" i="1"/>
  <c r="BU859" i="1"/>
  <c r="BW859" i="1"/>
  <c r="BY859" i="1"/>
  <c r="CA859" i="1"/>
  <c r="CC859" i="1"/>
  <c r="CE859" i="1"/>
  <c r="CG859" i="1"/>
  <c r="CI859" i="1"/>
  <c r="CK859" i="1"/>
  <c r="CM859" i="1"/>
  <c r="CO859" i="1"/>
  <c r="BM860" i="1"/>
  <c r="BO860" i="1"/>
  <c r="BQ860" i="1"/>
  <c r="BS860" i="1"/>
  <c r="BU860" i="1"/>
  <c r="BW860" i="1"/>
  <c r="BY860" i="1"/>
  <c r="CA860" i="1"/>
  <c r="CC860" i="1"/>
  <c r="CE860" i="1"/>
  <c r="CG860" i="1"/>
  <c r="CI860" i="1"/>
  <c r="CK860" i="1"/>
  <c r="CM860" i="1"/>
  <c r="CO860" i="1"/>
  <c r="BM861" i="1"/>
  <c r="BO861" i="1"/>
  <c r="BQ861" i="1"/>
  <c r="BS861" i="1"/>
  <c r="BU861" i="1"/>
  <c r="BW861" i="1"/>
  <c r="BY861" i="1"/>
  <c r="CA861" i="1"/>
  <c r="CC861" i="1"/>
  <c r="CE861" i="1"/>
  <c r="CG861" i="1"/>
  <c r="CI861" i="1"/>
  <c r="CK861" i="1"/>
  <c r="CM861" i="1"/>
  <c r="CO861" i="1"/>
  <c r="BM862" i="1"/>
  <c r="BO862" i="1"/>
  <c r="BQ862" i="1"/>
  <c r="BS862" i="1"/>
  <c r="BU862" i="1"/>
  <c r="BW862" i="1"/>
  <c r="BY862" i="1"/>
  <c r="CA862" i="1"/>
  <c r="CC862" i="1"/>
  <c r="CE862" i="1"/>
  <c r="CG862" i="1"/>
  <c r="CI862" i="1"/>
  <c r="CK862" i="1"/>
  <c r="CM862" i="1"/>
  <c r="CO862" i="1"/>
  <c r="BM863" i="1"/>
  <c r="BO863" i="1"/>
  <c r="BQ863" i="1"/>
  <c r="BS863" i="1"/>
  <c r="BU863" i="1"/>
  <c r="BW863" i="1"/>
  <c r="BY863" i="1"/>
  <c r="CA863" i="1"/>
  <c r="CC863" i="1"/>
  <c r="CE863" i="1"/>
  <c r="CG863" i="1"/>
  <c r="CI863" i="1"/>
  <c r="CK863" i="1"/>
  <c r="CM863" i="1"/>
  <c r="CO863" i="1"/>
  <c r="BM864" i="1"/>
  <c r="BO864" i="1"/>
  <c r="BQ864" i="1"/>
  <c r="BS864" i="1"/>
  <c r="BU864" i="1"/>
  <c r="BW864" i="1"/>
  <c r="BY864" i="1"/>
  <c r="CA864" i="1"/>
  <c r="CC864" i="1"/>
  <c r="CE864" i="1"/>
  <c r="CG864" i="1"/>
  <c r="CI864" i="1"/>
  <c r="CK864" i="1"/>
  <c r="CM864" i="1"/>
  <c r="CO864" i="1"/>
  <c r="BM865" i="1"/>
  <c r="BO865" i="1"/>
  <c r="BQ865" i="1"/>
  <c r="BS865" i="1"/>
  <c r="BU865" i="1"/>
  <c r="BW865" i="1"/>
  <c r="BY865" i="1"/>
  <c r="CA865" i="1"/>
  <c r="CC865" i="1"/>
  <c r="CE865" i="1"/>
  <c r="CG865" i="1"/>
  <c r="CI865" i="1"/>
  <c r="CK865" i="1"/>
  <c r="CM865" i="1"/>
  <c r="CO865" i="1"/>
  <c r="BM866" i="1"/>
  <c r="BO866" i="1"/>
  <c r="BQ866" i="1"/>
  <c r="BS866" i="1"/>
  <c r="BU866" i="1"/>
  <c r="BW866" i="1"/>
  <c r="BY866" i="1"/>
  <c r="CA866" i="1"/>
  <c r="CC866" i="1"/>
  <c r="CE866" i="1"/>
  <c r="CG866" i="1"/>
  <c r="CI866" i="1"/>
  <c r="CK866" i="1"/>
  <c r="CM866" i="1"/>
  <c r="CO866" i="1"/>
  <c r="BM867" i="1"/>
  <c r="BO867" i="1"/>
  <c r="BQ867" i="1"/>
  <c r="BS867" i="1"/>
  <c r="BU867" i="1"/>
  <c r="BW867" i="1"/>
  <c r="BY867" i="1"/>
  <c r="CA867" i="1"/>
  <c r="CC867" i="1"/>
  <c r="CE867" i="1"/>
  <c r="CG867" i="1"/>
  <c r="CI867" i="1"/>
  <c r="CK867" i="1"/>
  <c r="CM867" i="1"/>
  <c r="CO867" i="1"/>
  <c r="BM868" i="1"/>
  <c r="BO868" i="1"/>
  <c r="BQ868" i="1"/>
  <c r="BS868" i="1"/>
  <c r="BU868" i="1"/>
  <c r="BW868" i="1"/>
  <c r="BY868" i="1"/>
  <c r="CA868" i="1"/>
  <c r="CC868" i="1"/>
  <c r="CE868" i="1"/>
  <c r="CG868" i="1"/>
  <c r="CI868" i="1"/>
  <c r="CK868" i="1"/>
  <c r="CM868" i="1"/>
  <c r="CO868" i="1"/>
  <c r="BM869" i="1"/>
  <c r="BO869" i="1"/>
  <c r="BQ869" i="1"/>
  <c r="BS869" i="1"/>
  <c r="BU869" i="1"/>
  <c r="BW869" i="1"/>
  <c r="BY869" i="1"/>
  <c r="CA869" i="1"/>
  <c r="CC869" i="1"/>
  <c r="CE869" i="1"/>
  <c r="CG869" i="1"/>
  <c r="CI869" i="1"/>
  <c r="CK869" i="1"/>
  <c r="CM869" i="1"/>
  <c r="CO869" i="1"/>
  <c r="BM870" i="1"/>
  <c r="BO870" i="1"/>
  <c r="BQ870" i="1"/>
  <c r="BS870" i="1"/>
  <c r="BU870" i="1"/>
  <c r="BW870" i="1"/>
  <c r="BY870" i="1"/>
  <c r="CA870" i="1"/>
  <c r="CC870" i="1"/>
  <c r="CE870" i="1"/>
  <c r="CG870" i="1"/>
  <c r="CI870" i="1"/>
  <c r="CK870" i="1"/>
  <c r="CM870" i="1"/>
  <c r="CO870" i="1"/>
  <c r="BM871" i="1"/>
  <c r="BO871" i="1"/>
  <c r="BQ871" i="1"/>
  <c r="BS871" i="1"/>
  <c r="BU871" i="1"/>
  <c r="BW871" i="1"/>
  <c r="BY871" i="1"/>
  <c r="CA871" i="1"/>
  <c r="CC871" i="1"/>
  <c r="CE871" i="1"/>
  <c r="CG871" i="1"/>
  <c r="CI871" i="1"/>
  <c r="CK871" i="1"/>
  <c r="CM871" i="1"/>
  <c r="CO871" i="1"/>
  <c r="BM872" i="1"/>
  <c r="BO872" i="1"/>
  <c r="BQ872" i="1"/>
  <c r="BS872" i="1"/>
  <c r="BU872" i="1"/>
  <c r="BW872" i="1"/>
  <c r="BY872" i="1"/>
  <c r="CA872" i="1"/>
  <c r="CC872" i="1"/>
  <c r="CE872" i="1"/>
  <c r="CG872" i="1"/>
  <c r="CI872" i="1"/>
  <c r="CK872" i="1"/>
  <c r="CM872" i="1"/>
  <c r="CO872" i="1"/>
  <c r="BM873" i="1"/>
  <c r="BO873" i="1"/>
  <c r="BQ873" i="1"/>
  <c r="BS873" i="1"/>
  <c r="BU873" i="1"/>
  <c r="BW873" i="1"/>
  <c r="BY873" i="1"/>
  <c r="CA873" i="1"/>
  <c r="CC873" i="1"/>
  <c r="CE873" i="1"/>
  <c r="CG873" i="1"/>
  <c r="CI873" i="1"/>
  <c r="CK873" i="1"/>
  <c r="CM873" i="1"/>
  <c r="CO873" i="1"/>
  <c r="BM874" i="1"/>
  <c r="BO874" i="1"/>
  <c r="BQ874" i="1"/>
  <c r="BS874" i="1"/>
  <c r="BU874" i="1"/>
  <c r="BW874" i="1"/>
  <c r="BY874" i="1"/>
  <c r="CA874" i="1"/>
  <c r="CC874" i="1"/>
  <c r="CE874" i="1"/>
  <c r="CG874" i="1"/>
  <c r="CI874" i="1"/>
  <c r="CK874" i="1"/>
  <c r="CM874" i="1"/>
  <c r="CO874" i="1"/>
  <c r="BM875" i="1"/>
  <c r="BO875" i="1"/>
  <c r="BQ875" i="1"/>
  <c r="BS875" i="1"/>
  <c r="BU875" i="1"/>
  <c r="BW875" i="1"/>
  <c r="BY875" i="1"/>
  <c r="CA875" i="1"/>
  <c r="CC875" i="1"/>
  <c r="CE875" i="1"/>
  <c r="CG875" i="1"/>
  <c r="CI875" i="1"/>
  <c r="CK875" i="1"/>
  <c r="CM875" i="1"/>
  <c r="CO875" i="1"/>
  <c r="BM876" i="1"/>
  <c r="BO876" i="1"/>
  <c r="BQ876" i="1"/>
  <c r="BS876" i="1"/>
  <c r="BU876" i="1"/>
  <c r="BW876" i="1"/>
  <c r="BY876" i="1"/>
  <c r="CA876" i="1"/>
  <c r="CC876" i="1"/>
  <c r="CE876" i="1"/>
  <c r="CG876" i="1"/>
  <c r="CI876" i="1"/>
  <c r="CK876" i="1"/>
  <c r="CM876" i="1"/>
  <c r="CO876" i="1"/>
  <c r="BM877" i="1"/>
  <c r="BO877" i="1"/>
  <c r="BQ877" i="1"/>
  <c r="BS877" i="1"/>
  <c r="BU877" i="1"/>
  <c r="BW877" i="1"/>
  <c r="BY877" i="1"/>
  <c r="CA877" i="1"/>
  <c r="CC877" i="1"/>
  <c r="CE877" i="1"/>
  <c r="CG877" i="1"/>
  <c r="CI877" i="1"/>
  <c r="CK877" i="1"/>
  <c r="CM877" i="1"/>
  <c r="CO877" i="1"/>
  <c r="BM878" i="1"/>
  <c r="BO878" i="1"/>
  <c r="BQ878" i="1"/>
  <c r="BS878" i="1"/>
  <c r="BU878" i="1"/>
  <c r="BW878" i="1"/>
  <c r="BY878" i="1"/>
  <c r="CA878" i="1"/>
  <c r="CC878" i="1"/>
  <c r="CE878" i="1"/>
  <c r="CG878" i="1"/>
  <c r="CI878" i="1"/>
  <c r="CK878" i="1"/>
  <c r="CM878" i="1"/>
  <c r="CO878" i="1"/>
  <c r="BM879" i="1"/>
  <c r="BO879" i="1"/>
  <c r="BQ879" i="1"/>
  <c r="BS879" i="1"/>
  <c r="BU879" i="1"/>
  <c r="BW879" i="1"/>
  <c r="BY879" i="1"/>
  <c r="CA879" i="1"/>
  <c r="CC879" i="1"/>
  <c r="CE879" i="1"/>
  <c r="CG879" i="1"/>
  <c r="CI879" i="1"/>
  <c r="CK879" i="1"/>
  <c r="CM879" i="1"/>
  <c r="CO879" i="1"/>
  <c r="BM880" i="1"/>
  <c r="BO880" i="1"/>
  <c r="BQ880" i="1"/>
  <c r="BS880" i="1"/>
  <c r="BU880" i="1"/>
  <c r="BW880" i="1"/>
  <c r="BY880" i="1"/>
  <c r="CA880" i="1"/>
  <c r="CC880" i="1"/>
  <c r="CE880" i="1"/>
  <c r="CG880" i="1"/>
  <c r="CI880" i="1"/>
  <c r="CK880" i="1"/>
  <c r="CM880" i="1"/>
  <c r="CO880" i="1"/>
  <c r="BM881" i="1"/>
  <c r="BO881" i="1"/>
  <c r="BQ881" i="1"/>
  <c r="BS881" i="1"/>
  <c r="BU881" i="1"/>
  <c r="BW881" i="1"/>
  <c r="BY881" i="1"/>
  <c r="CA881" i="1"/>
  <c r="CC881" i="1"/>
  <c r="CE881" i="1"/>
  <c r="CG881" i="1"/>
  <c r="CI881" i="1"/>
  <c r="CK881" i="1"/>
  <c r="CM881" i="1"/>
  <c r="CO881" i="1"/>
  <c r="BM882" i="1"/>
  <c r="BO882" i="1"/>
  <c r="BQ882" i="1"/>
  <c r="BS882" i="1"/>
  <c r="BU882" i="1"/>
  <c r="BW882" i="1"/>
  <c r="BY882" i="1"/>
  <c r="CA882" i="1"/>
  <c r="CC882" i="1"/>
  <c r="CE882" i="1"/>
  <c r="CG882" i="1"/>
  <c r="CI882" i="1"/>
  <c r="CK882" i="1"/>
  <c r="CM882" i="1"/>
  <c r="CO882" i="1"/>
  <c r="BM883" i="1"/>
  <c r="BO883" i="1"/>
  <c r="BQ883" i="1"/>
  <c r="BS883" i="1"/>
  <c r="BU883" i="1"/>
  <c r="BW883" i="1"/>
  <c r="BY883" i="1"/>
  <c r="CA883" i="1"/>
  <c r="CC883" i="1"/>
  <c r="CE883" i="1"/>
  <c r="CG883" i="1"/>
  <c r="CI883" i="1"/>
  <c r="CK883" i="1"/>
  <c r="CM883" i="1"/>
  <c r="CO883" i="1"/>
  <c r="BM884" i="1"/>
  <c r="BO884" i="1"/>
  <c r="BQ884" i="1"/>
  <c r="BS884" i="1"/>
  <c r="BU884" i="1"/>
  <c r="BW884" i="1"/>
  <c r="BY884" i="1"/>
  <c r="CA884" i="1"/>
  <c r="CC884" i="1"/>
  <c r="CE884" i="1"/>
  <c r="CG884" i="1"/>
  <c r="CI884" i="1"/>
  <c r="CK884" i="1"/>
  <c r="CM884" i="1"/>
  <c r="CO884" i="1"/>
  <c r="BM885" i="1"/>
  <c r="BO885" i="1"/>
  <c r="BQ885" i="1"/>
  <c r="BS885" i="1"/>
  <c r="BU885" i="1"/>
  <c r="BW885" i="1"/>
  <c r="BY885" i="1"/>
  <c r="CA885" i="1"/>
  <c r="CC885" i="1"/>
  <c r="CE885" i="1"/>
  <c r="CG885" i="1"/>
  <c r="CI885" i="1"/>
  <c r="CK885" i="1"/>
  <c r="CM885" i="1"/>
  <c r="CO885" i="1"/>
  <c r="BM886" i="1"/>
  <c r="BO886" i="1"/>
  <c r="BQ886" i="1"/>
  <c r="BS886" i="1"/>
  <c r="BU886" i="1"/>
  <c r="BW886" i="1"/>
  <c r="BY886" i="1"/>
  <c r="CA886" i="1"/>
  <c r="CC886" i="1"/>
  <c r="CE886" i="1"/>
  <c r="CG886" i="1"/>
  <c r="CI886" i="1"/>
  <c r="CK886" i="1"/>
  <c r="CM886" i="1"/>
  <c r="CO886" i="1"/>
  <c r="BM887" i="1"/>
  <c r="BO887" i="1"/>
  <c r="BQ887" i="1"/>
  <c r="BS887" i="1"/>
  <c r="BU887" i="1"/>
  <c r="BW887" i="1"/>
  <c r="BY887" i="1"/>
  <c r="CA887" i="1"/>
  <c r="CC887" i="1"/>
  <c r="CE887" i="1"/>
  <c r="CG887" i="1"/>
  <c r="CI887" i="1"/>
  <c r="CK887" i="1"/>
  <c r="CM887" i="1"/>
  <c r="CO887" i="1"/>
  <c r="BM888" i="1"/>
  <c r="BO888" i="1"/>
  <c r="BQ888" i="1"/>
  <c r="BS888" i="1"/>
  <c r="BU888" i="1"/>
  <c r="BW888" i="1"/>
  <c r="BY888" i="1"/>
  <c r="CA888" i="1"/>
  <c r="CC888" i="1"/>
  <c r="CE888" i="1"/>
  <c r="CG888" i="1"/>
  <c r="CI888" i="1"/>
  <c r="CK888" i="1"/>
  <c r="CM888" i="1"/>
  <c r="CO888" i="1"/>
  <c r="BM889" i="1"/>
  <c r="BO889" i="1"/>
  <c r="BQ889" i="1"/>
  <c r="BS889" i="1"/>
  <c r="BU889" i="1"/>
  <c r="BW889" i="1"/>
  <c r="BY889" i="1"/>
  <c r="CA889" i="1"/>
  <c r="CC889" i="1"/>
  <c r="CE889" i="1"/>
  <c r="CG889" i="1"/>
  <c r="CI889" i="1"/>
  <c r="CK889" i="1"/>
  <c r="CM889" i="1"/>
  <c r="CO889" i="1"/>
  <c r="BM890" i="1"/>
  <c r="BO890" i="1"/>
  <c r="BQ890" i="1"/>
  <c r="BS890" i="1"/>
  <c r="BU890" i="1"/>
  <c r="BW890" i="1"/>
  <c r="BY890" i="1"/>
  <c r="CA890" i="1"/>
  <c r="CC890" i="1"/>
  <c r="CE890" i="1"/>
  <c r="CG890" i="1"/>
  <c r="CI890" i="1"/>
  <c r="CK890" i="1"/>
  <c r="CM890" i="1"/>
  <c r="CO890" i="1"/>
  <c r="BM891" i="1"/>
  <c r="BO891" i="1"/>
  <c r="BQ891" i="1"/>
  <c r="BS891" i="1"/>
  <c r="BU891" i="1"/>
  <c r="BW891" i="1"/>
  <c r="BY891" i="1"/>
  <c r="CA891" i="1"/>
  <c r="CC891" i="1"/>
  <c r="CE891" i="1"/>
  <c r="CG891" i="1"/>
  <c r="CI891" i="1"/>
  <c r="CK891" i="1"/>
  <c r="CM891" i="1"/>
  <c r="CO891" i="1"/>
  <c r="BM892" i="1"/>
  <c r="BO892" i="1"/>
  <c r="BQ892" i="1"/>
  <c r="BS892" i="1"/>
  <c r="BU892" i="1"/>
  <c r="BW892" i="1"/>
  <c r="BY892" i="1"/>
  <c r="CA892" i="1"/>
  <c r="CC892" i="1"/>
  <c r="CE892" i="1"/>
  <c r="CG892" i="1"/>
  <c r="CI892" i="1"/>
  <c r="CK892" i="1"/>
  <c r="CM892" i="1"/>
  <c r="CO892" i="1"/>
  <c r="BM893" i="1"/>
  <c r="BO893" i="1"/>
  <c r="BQ893" i="1"/>
  <c r="BS893" i="1"/>
  <c r="BU893" i="1"/>
  <c r="BW893" i="1"/>
  <c r="BY893" i="1"/>
  <c r="CA893" i="1"/>
  <c r="CC893" i="1"/>
  <c r="CE893" i="1"/>
  <c r="CG893" i="1"/>
  <c r="CI893" i="1"/>
  <c r="CK893" i="1"/>
  <c r="CM893" i="1"/>
  <c r="CO893" i="1"/>
  <c r="BM894" i="1"/>
  <c r="BO894" i="1"/>
  <c r="BQ894" i="1"/>
  <c r="BS894" i="1"/>
  <c r="BU894" i="1"/>
  <c r="BW894" i="1"/>
  <c r="BY894" i="1"/>
  <c r="CA894" i="1"/>
  <c r="CC894" i="1"/>
  <c r="CE894" i="1"/>
  <c r="CG894" i="1"/>
  <c r="CI894" i="1"/>
  <c r="CK894" i="1"/>
  <c r="CM894" i="1"/>
  <c r="CO894" i="1"/>
  <c r="BM895" i="1"/>
  <c r="BO895" i="1"/>
  <c r="BQ895" i="1"/>
  <c r="BS895" i="1"/>
  <c r="BU895" i="1"/>
  <c r="BW895" i="1"/>
  <c r="BY895" i="1"/>
  <c r="CA895" i="1"/>
  <c r="CC895" i="1"/>
  <c r="CE895" i="1"/>
  <c r="CG895" i="1"/>
  <c r="CI895" i="1"/>
  <c r="CK895" i="1"/>
  <c r="CM895" i="1"/>
  <c r="CO895" i="1"/>
  <c r="BM896" i="1"/>
  <c r="BO896" i="1"/>
  <c r="BQ896" i="1"/>
  <c r="BS896" i="1"/>
  <c r="BU896" i="1"/>
  <c r="BW896" i="1"/>
  <c r="BY896" i="1"/>
  <c r="CA896" i="1"/>
  <c r="CC896" i="1"/>
  <c r="CE896" i="1"/>
  <c r="CG896" i="1"/>
  <c r="CI896" i="1"/>
  <c r="CK896" i="1"/>
  <c r="CM896" i="1"/>
  <c r="CO896" i="1"/>
  <c r="BM897" i="1"/>
  <c r="BO897" i="1"/>
  <c r="BQ897" i="1"/>
  <c r="BS897" i="1"/>
  <c r="BU897" i="1"/>
  <c r="BW897" i="1"/>
  <c r="BY897" i="1"/>
  <c r="CA897" i="1"/>
  <c r="CC897" i="1"/>
  <c r="CE897" i="1"/>
  <c r="CG897" i="1"/>
  <c r="CI897" i="1"/>
  <c r="CK897" i="1"/>
  <c r="CM897" i="1"/>
  <c r="CO897" i="1"/>
  <c r="BM898" i="1"/>
  <c r="BO898" i="1"/>
  <c r="BQ898" i="1"/>
  <c r="BS898" i="1"/>
  <c r="BU898" i="1"/>
  <c r="BW898" i="1"/>
  <c r="BY898" i="1"/>
  <c r="CA898" i="1"/>
  <c r="CC898" i="1"/>
  <c r="CE898" i="1"/>
  <c r="CG898" i="1"/>
  <c r="CI898" i="1"/>
  <c r="CK898" i="1"/>
  <c r="CM898" i="1"/>
  <c r="CO898" i="1"/>
  <c r="BM899" i="1"/>
  <c r="BO899" i="1"/>
  <c r="BQ899" i="1"/>
  <c r="BS899" i="1"/>
  <c r="BU899" i="1"/>
  <c r="BW899" i="1"/>
  <c r="BY899" i="1"/>
  <c r="CA899" i="1"/>
  <c r="CC899" i="1"/>
  <c r="CE899" i="1"/>
  <c r="CG899" i="1"/>
  <c r="CI899" i="1"/>
  <c r="CK899" i="1"/>
  <c r="CM899" i="1"/>
  <c r="CO899" i="1"/>
  <c r="BM900" i="1"/>
  <c r="BO900" i="1"/>
  <c r="BQ900" i="1"/>
  <c r="BS900" i="1"/>
  <c r="BU900" i="1"/>
  <c r="BW900" i="1"/>
  <c r="BY900" i="1"/>
  <c r="CA900" i="1"/>
  <c r="CC900" i="1"/>
  <c r="CE900" i="1"/>
  <c r="CG900" i="1"/>
  <c r="CI900" i="1"/>
  <c r="CK900" i="1"/>
  <c r="CM900" i="1"/>
  <c r="CO900" i="1"/>
  <c r="BM901" i="1"/>
  <c r="BO901" i="1"/>
  <c r="BQ901" i="1"/>
  <c r="BS901" i="1"/>
  <c r="BU901" i="1"/>
  <c r="BW901" i="1"/>
  <c r="BY901" i="1"/>
  <c r="CA901" i="1"/>
  <c r="CC901" i="1"/>
  <c r="CE901" i="1"/>
  <c r="CG901" i="1"/>
  <c r="CI901" i="1"/>
  <c r="CK901" i="1"/>
  <c r="CM901" i="1"/>
  <c r="CO901" i="1"/>
  <c r="BM902" i="1"/>
  <c r="BO902" i="1"/>
  <c r="BQ902" i="1"/>
  <c r="BS902" i="1"/>
  <c r="BU902" i="1"/>
  <c r="BW902" i="1"/>
  <c r="BY902" i="1"/>
  <c r="CA902" i="1"/>
  <c r="CC902" i="1"/>
  <c r="CE902" i="1"/>
  <c r="CG902" i="1"/>
  <c r="CI902" i="1"/>
  <c r="CK902" i="1"/>
  <c r="CM902" i="1"/>
  <c r="CO902" i="1"/>
  <c r="BM903" i="1"/>
  <c r="BO903" i="1"/>
  <c r="BQ903" i="1"/>
  <c r="BS903" i="1"/>
  <c r="BU903" i="1"/>
  <c r="BW903" i="1"/>
  <c r="BY903" i="1"/>
  <c r="CA903" i="1"/>
  <c r="CC903" i="1"/>
  <c r="CE903" i="1"/>
  <c r="CG903" i="1"/>
  <c r="CI903" i="1"/>
  <c r="CK903" i="1"/>
  <c r="CM903" i="1"/>
  <c r="CO903" i="1"/>
  <c r="BM904" i="1"/>
  <c r="BO904" i="1"/>
  <c r="BQ904" i="1"/>
  <c r="BS904" i="1"/>
  <c r="BU904" i="1"/>
  <c r="BW904" i="1"/>
  <c r="BY904" i="1"/>
  <c r="CA904" i="1"/>
  <c r="CC904" i="1"/>
  <c r="CE904" i="1"/>
  <c r="CG904" i="1"/>
  <c r="CI904" i="1"/>
  <c r="CK904" i="1"/>
  <c r="CM904" i="1"/>
  <c r="CO904" i="1"/>
  <c r="BM905" i="1"/>
  <c r="BO905" i="1"/>
  <c r="BQ905" i="1"/>
  <c r="BS905" i="1"/>
  <c r="BU905" i="1"/>
  <c r="BW905" i="1"/>
  <c r="BY905" i="1"/>
  <c r="CA905" i="1"/>
  <c r="CC905" i="1"/>
  <c r="CE905" i="1"/>
  <c r="CG905" i="1"/>
  <c r="CI905" i="1"/>
  <c r="CK905" i="1"/>
  <c r="CM905" i="1"/>
  <c r="CO905" i="1"/>
  <c r="BM906" i="1"/>
  <c r="BO906" i="1"/>
  <c r="BQ906" i="1"/>
  <c r="BS906" i="1"/>
  <c r="BU906" i="1"/>
  <c r="BW906" i="1"/>
  <c r="BY906" i="1"/>
  <c r="CA906" i="1"/>
  <c r="CC906" i="1"/>
  <c r="CE906" i="1"/>
  <c r="CG906" i="1"/>
  <c r="CI906" i="1"/>
  <c r="CK906" i="1"/>
  <c r="CM906" i="1"/>
  <c r="CO906" i="1"/>
  <c r="BM907" i="1"/>
  <c r="BO907" i="1"/>
  <c r="BQ907" i="1"/>
  <c r="BS907" i="1"/>
  <c r="BU907" i="1"/>
  <c r="BW907" i="1"/>
  <c r="BY907" i="1"/>
  <c r="CA907" i="1"/>
  <c r="CC907" i="1"/>
  <c r="CE907" i="1"/>
  <c r="CG907" i="1"/>
  <c r="CI907" i="1"/>
  <c r="CK907" i="1"/>
  <c r="CM907" i="1"/>
  <c r="CO907" i="1"/>
  <c r="BM908" i="1"/>
  <c r="BO908" i="1"/>
  <c r="BQ908" i="1"/>
  <c r="BS908" i="1"/>
  <c r="BU908" i="1"/>
  <c r="BW908" i="1"/>
  <c r="BY908" i="1"/>
  <c r="CA908" i="1"/>
  <c r="CC908" i="1"/>
  <c r="CE908" i="1"/>
  <c r="CG908" i="1"/>
  <c r="CI908" i="1"/>
  <c r="CK908" i="1"/>
  <c r="CM908" i="1"/>
  <c r="CO908" i="1"/>
  <c r="BM909" i="1"/>
  <c r="BO909" i="1"/>
  <c r="BQ909" i="1"/>
  <c r="BS909" i="1"/>
  <c r="BU909" i="1"/>
  <c r="BW909" i="1"/>
  <c r="BY909" i="1"/>
  <c r="CA909" i="1"/>
  <c r="CC909" i="1"/>
  <c r="CE909" i="1"/>
  <c r="CG909" i="1"/>
  <c r="CI909" i="1"/>
  <c r="CK909" i="1"/>
  <c r="CM909" i="1"/>
  <c r="CO909" i="1"/>
  <c r="BM910" i="1"/>
  <c r="BO910" i="1"/>
  <c r="BQ910" i="1"/>
  <c r="BS910" i="1"/>
  <c r="BU910" i="1"/>
  <c r="BW910" i="1"/>
  <c r="BY910" i="1"/>
  <c r="CA910" i="1"/>
  <c r="CC910" i="1"/>
  <c r="CE910" i="1"/>
  <c r="CG910" i="1"/>
  <c r="CI910" i="1"/>
  <c r="CK910" i="1"/>
  <c r="CM910" i="1"/>
  <c r="CO910" i="1"/>
  <c r="BM911" i="1"/>
  <c r="BO911" i="1"/>
  <c r="BQ911" i="1"/>
  <c r="BS911" i="1"/>
  <c r="BU911" i="1"/>
  <c r="BW911" i="1"/>
  <c r="BY911" i="1"/>
  <c r="CA911" i="1"/>
  <c r="CC911" i="1"/>
  <c r="CE911" i="1"/>
  <c r="CG911" i="1"/>
  <c r="CI911" i="1"/>
  <c r="CK911" i="1"/>
  <c r="CM911" i="1"/>
  <c r="CO911" i="1"/>
  <c r="BM912" i="1"/>
  <c r="BO912" i="1"/>
  <c r="BQ912" i="1"/>
  <c r="BS912" i="1"/>
  <c r="BU912" i="1"/>
  <c r="BW912" i="1"/>
  <c r="BY912" i="1"/>
  <c r="CA912" i="1"/>
  <c r="CC912" i="1"/>
  <c r="CE912" i="1"/>
  <c r="CG912" i="1"/>
  <c r="CI912" i="1"/>
  <c r="CK912" i="1"/>
  <c r="CM912" i="1"/>
  <c r="CO912" i="1"/>
  <c r="BM913" i="1"/>
  <c r="BO913" i="1"/>
  <c r="BQ913" i="1"/>
  <c r="BS913" i="1"/>
  <c r="BU913" i="1"/>
  <c r="BW913" i="1"/>
  <c r="BY913" i="1"/>
  <c r="CA913" i="1"/>
  <c r="CC913" i="1"/>
  <c r="CE913" i="1"/>
  <c r="CG913" i="1"/>
  <c r="CI913" i="1"/>
  <c r="CK913" i="1"/>
  <c r="CM913" i="1"/>
  <c r="CO913" i="1"/>
  <c r="BM914" i="1"/>
  <c r="BO914" i="1"/>
  <c r="BQ914" i="1"/>
  <c r="BS914" i="1"/>
  <c r="BU914" i="1"/>
  <c r="BW914" i="1"/>
  <c r="BY914" i="1"/>
  <c r="CA914" i="1"/>
  <c r="CC914" i="1"/>
  <c r="CE914" i="1"/>
  <c r="CG914" i="1"/>
  <c r="CI914" i="1"/>
  <c r="CK914" i="1"/>
  <c r="CM914" i="1"/>
  <c r="CO914" i="1"/>
  <c r="BM915" i="1"/>
  <c r="BO915" i="1"/>
  <c r="BQ915" i="1"/>
  <c r="BS915" i="1"/>
  <c r="BU915" i="1"/>
  <c r="BW915" i="1"/>
  <c r="BY915" i="1"/>
  <c r="CA915" i="1"/>
  <c r="CC915" i="1"/>
  <c r="CE915" i="1"/>
  <c r="CG915" i="1"/>
  <c r="CI915" i="1"/>
  <c r="CK915" i="1"/>
  <c r="CM915" i="1"/>
  <c r="CO915" i="1"/>
  <c r="BM916" i="1"/>
  <c r="BO916" i="1"/>
  <c r="BQ916" i="1"/>
  <c r="BS916" i="1"/>
  <c r="BU916" i="1"/>
  <c r="BW916" i="1"/>
  <c r="BY916" i="1"/>
  <c r="CA916" i="1"/>
  <c r="CC916" i="1"/>
  <c r="CE916" i="1"/>
  <c r="CG916" i="1"/>
  <c r="CI916" i="1"/>
  <c r="CK916" i="1"/>
  <c r="CM916" i="1"/>
  <c r="CO916" i="1"/>
  <c r="BM917" i="1"/>
  <c r="BO917" i="1"/>
  <c r="BQ917" i="1"/>
  <c r="BS917" i="1"/>
  <c r="BU917" i="1"/>
  <c r="BW917" i="1"/>
  <c r="BY917" i="1"/>
  <c r="CA917" i="1"/>
  <c r="CC917" i="1"/>
  <c r="CE917" i="1"/>
  <c r="CG917" i="1"/>
  <c r="CI917" i="1"/>
  <c r="CK917" i="1"/>
  <c r="CM917" i="1"/>
  <c r="CO917" i="1"/>
  <c r="BM918" i="1"/>
  <c r="BO918" i="1"/>
  <c r="BQ918" i="1"/>
  <c r="BS918" i="1"/>
  <c r="BU918" i="1"/>
  <c r="BW918" i="1"/>
  <c r="BY918" i="1"/>
  <c r="CA918" i="1"/>
  <c r="CC918" i="1"/>
  <c r="CE918" i="1"/>
  <c r="CG918" i="1"/>
  <c r="CI918" i="1"/>
  <c r="CK918" i="1"/>
  <c r="CM918" i="1"/>
  <c r="CO918" i="1"/>
  <c r="BM919" i="1"/>
  <c r="BO919" i="1"/>
  <c r="BQ919" i="1"/>
  <c r="BS919" i="1"/>
  <c r="BU919" i="1"/>
  <c r="BW919" i="1"/>
  <c r="BY919" i="1"/>
  <c r="CA919" i="1"/>
  <c r="CC919" i="1"/>
  <c r="CE919" i="1"/>
  <c r="CG919" i="1"/>
  <c r="CI919" i="1"/>
  <c r="CK919" i="1"/>
  <c r="CM919" i="1"/>
  <c r="CO919" i="1"/>
  <c r="BM920" i="1"/>
  <c r="BO920" i="1"/>
  <c r="BQ920" i="1"/>
  <c r="BS920" i="1"/>
  <c r="BU920" i="1"/>
  <c r="BW920" i="1"/>
  <c r="BY920" i="1"/>
  <c r="CA920" i="1"/>
  <c r="CC920" i="1"/>
  <c r="CE920" i="1"/>
  <c r="CG920" i="1"/>
  <c r="CI920" i="1"/>
  <c r="CK920" i="1"/>
  <c r="CM920" i="1"/>
  <c r="CO920" i="1"/>
  <c r="BM921" i="1"/>
  <c r="BO921" i="1"/>
  <c r="BQ921" i="1"/>
  <c r="BS921" i="1"/>
  <c r="BU921" i="1"/>
  <c r="BW921" i="1"/>
  <c r="BY921" i="1"/>
  <c r="CA921" i="1"/>
  <c r="CC921" i="1"/>
  <c r="CE921" i="1"/>
  <c r="CG921" i="1"/>
  <c r="CI921" i="1"/>
  <c r="CK921" i="1"/>
  <c r="CM921" i="1"/>
  <c r="CO921" i="1"/>
  <c r="BM922" i="1"/>
  <c r="BO922" i="1"/>
  <c r="BQ922" i="1"/>
  <c r="BS922" i="1"/>
  <c r="BU922" i="1"/>
  <c r="BW922" i="1"/>
  <c r="BY922" i="1"/>
  <c r="CA922" i="1"/>
  <c r="CC922" i="1"/>
  <c r="CE922" i="1"/>
  <c r="CG922" i="1"/>
  <c r="CI922" i="1"/>
  <c r="CK922" i="1"/>
  <c r="CM922" i="1"/>
  <c r="CO922" i="1"/>
  <c r="BM923" i="1"/>
  <c r="BO923" i="1"/>
  <c r="BQ923" i="1"/>
  <c r="BS923" i="1"/>
  <c r="BU923" i="1"/>
  <c r="BW923" i="1"/>
  <c r="BY923" i="1"/>
  <c r="CA923" i="1"/>
  <c r="CC923" i="1"/>
  <c r="CE923" i="1"/>
  <c r="CG923" i="1"/>
  <c r="CI923" i="1"/>
  <c r="CK923" i="1"/>
  <c r="CM923" i="1"/>
  <c r="CO923" i="1"/>
  <c r="BM924" i="1"/>
  <c r="BO924" i="1"/>
  <c r="BQ924" i="1"/>
  <c r="BS924" i="1"/>
  <c r="BU924" i="1"/>
  <c r="BW924" i="1"/>
  <c r="BY924" i="1"/>
  <c r="CA924" i="1"/>
  <c r="CC924" i="1"/>
  <c r="CE924" i="1"/>
  <c r="CG924" i="1"/>
  <c r="CI924" i="1"/>
  <c r="CK924" i="1"/>
  <c r="CM924" i="1"/>
  <c r="CO924" i="1"/>
  <c r="BM925" i="1"/>
  <c r="BO925" i="1"/>
  <c r="BQ925" i="1"/>
  <c r="BS925" i="1"/>
  <c r="BU925" i="1"/>
  <c r="BW925" i="1"/>
  <c r="BY925" i="1"/>
  <c r="CA925" i="1"/>
  <c r="CC925" i="1"/>
  <c r="CE925" i="1"/>
  <c r="CG925" i="1"/>
  <c r="CI925" i="1"/>
  <c r="CK925" i="1"/>
  <c r="CM925" i="1"/>
  <c r="CO925" i="1"/>
  <c r="BM926" i="1"/>
  <c r="BO926" i="1"/>
  <c r="BQ926" i="1"/>
  <c r="BS926" i="1"/>
  <c r="BU926" i="1"/>
  <c r="BW926" i="1"/>
  <c r="BY926" i="1"/>
  <c r="CA926" i="1"/>
  <c r="CC926" i="1"/>
  <c r="CE926" i="1"/>
  <c r="CG926" i="1"/>
  <c r="CI926" i="1"/>
  <c r="CK926" i="1"/>
  <c r="CM926" i="1"/>
  <c r="CO926" i="1"/>
  <c r="BM927" i="1"/>
  <c r="BO927" i="1"/>
  <c r="BQ927" i="1"/>
  <c r="BS927" i="1"/>
  <c r="BU927" i="1"/>
  <c r="BW927" i="1"/>
  <c r="BY927" i="1"/>
  <c r="CA927" i="1"/>
  <c r="CC927" i="1"/>
  <c r="CE927" i="1"/>
  <c r="CG927" i="1"/>
  <c r="CI927" i="1"/>
  <c r="CK927" i="1"/>
  <c r="CM927" i="1"/>
  <c r="CO927" i="1"/>
  <c r="BM928" i="1"/>
  <c r="BO928" i="1"/>
  <c r="BQ928" i="1"/>
  <c r="BS928" i="1"/>
  <c r="BU928" i="1"/>
  <c r="BW928" i="1"/>
  <c r="BY928" i="1"/>
  <c r="CA928" i="1"/>
  <c r="CC928" i="1"/>
  <c r="CE928" i="1"/>
  <c r="CG928" i="1"/>
  <c r="CI928" i="1"/>
  <c r="CK928" i="1"/>
  <c r="CM928" i="1"/>
  <c r="CO928" i="1"/>
  <c r="BM929" i="1"/>
  <c r="BO929" i="1"/>
  <c r="BQ929" i="1"/>
  <c r="BS929" i="1"/>
  <c r="BU929" i="1"/>
  <c r="BW929" i="1"/>
  <c r="BY929" i="1"/>
  <c r="CA929" i="1"/>
  <c r="CC929" i="1"/>
  <c r="CE929" i="1"/>
  <c r="CG929" i="1"/>
  <c r="CI929" i="1"/>
  <c r="CK929" i="1"/>
  <c r="CM929" i="1"/>
  <c r="CO929" i="1"/>
  <c r="BM930" i="1"/>
  <c r="BO930" i="1"/>
  <c r="BQ930" i="1"/>
  <c r="BS930" i="1"/>
  <c r="BU930" i="1"/>
  <c r="BW930" i="1"/>
  <c r="BY930" i="1"/>
  <c r="CA930" i="1"/>
  <c r="CC930" i="1"/>
  <c r="CE930" i="1"/>
  <c r="CG930" i="1"/>
  <c r="CI930" i="1"/>
  <c r="CK930" i="1"/>
  <c r="CM930" i="1"/>
  <c r="CO930" i="1"/>
  <c r="BM931" i="1"/>
  <c r="BO931" i="1"/>
  <c r="BQ931" i="1"/>
  <c r="BS931" i="1"/>
  <c r="BU931" i="1"/>
  <c r="BW931" i="1"/>
  <c r="BY931" i="1"/>
  <c r="CA931" i="1"/>
  <c r="CC931" i="1"/>
  <c r="CE931" i="1"/>
  <c r="CG931" i="1"/>
  <c r="CI931" i="1"/>
  <c r="CK931" i="1"/>
  <c r="CM931" i="1"/>
  <c r="CO931" i="1"/>
  <c r="BM932" i="1"/>
  <c r="BO932" i="1"/>
  <c r="BQ932" i="1"/>
  <c r="BS932" i="1"/>
  <c r="BU932" i="1"/>
  <c r="BW932" i="1"/>
  <c r="BY932" i="1"/>
  <c r="CA932" i="1"/>
  <c r="CC932" i="1"/>
  <c r="CE932" i="1"/>
  <c r="CG932" i="1"/>
  <c r="CI932" i="1"/>
  <c r="CK932" i="1"/>
  <c r="CM932" i="1"/>
  <c r="CO932" i="1"/>
  <c r="BM933" i="1"/>
  <c r="BO933" i="1"/>
  <c r="BQ933" i="1"/>
  <c r="BS933" i="1"/>
  <c r="BU933" i="1"/>
  <c r="BW933" i="1"/>
  <c r="BY933" i="1"/>
  <c r="CA933" i="1"/>
  <c r="CC933" i="1"/>
  <c r="CE933" i="1"/>
  <c r="CG933" i="1"/>
  <c r="CI933" i="1"/>
  <c r="CK933" i="1"/>
  <c r="CM933" i="1"/>
  <c r="CO933" i="1"/>
  <c r="BM934" i="1"/>
  <c r="BO934" i="1"/>
  <c r="BQ934" i="1"/>
  <c r="BS934" i="1"/>
  <c r="BU934" i="1"/>
  <c r="BW934" i="1"/>
  <c r="BY934" i="1"/>
  <c r="CA934" i="1"/>
  <c r="CC934" i="1"/>
  <c r="CE934" i="1"/>
  <c r="CG934" i="1"/>
  <c r="CI934" i="1"/>
  <c r="CK934" i="1"/>
  <c r="CM934" i="1"/>
  <c r="CO934" i="1"/>
  <c r="BM935" i="1"/>
  <c r="BO935" i="1"/>
  <c r="BQ935" i="1"/>
  <c r="BS935" i="1"/>
  <c r="BU935" i="1"/>
  <c r="BW935" i="1"/>
  <c r="BY935" i="1"/>
  <c r="CA935" i="1"/>
  <c r="CC935" i="1"/>
  <c r="CE935" i="1"/>
  <c r="CG935" i="1"/>
  <c r="CI935" i="1"/>
  <c r="CK935" i="1"/>
  <c r="CM935" i="1"/>
  <c r="CO935" i="1"/>
  <c r="BM936" i="1"/>
  <c r="BO936" i="1"/>
  <c r="BQ936" i="1"/>
  <c r="BS936" i="1"/>
  <c r="BU936" i="1"/>
  <c r="BW936" i="1"/>
  <c r="BY936" i="1"/>
  <c r="CA936" i="1"/>
  <c r="CC936" i="1"/>
  <c r="CE936" i="1"/>
  <c r="CG936" i="1"/>
  <c r="CI936" i="1"/>
  <c r="CK936" i="1"/>
  <c r="CM936" i="1"/>
  <c r="CO936" i="1"/>
  <c r="BM937" i="1"/>
  <c r="BO937" i="1"/>
  <c r="BQ937" i="1"/>
  <c r="BS937" i="1"/>
  <c r="BU937" i="1"/>
  <c r="BW937" i="1"/>
  <c r="BY937" i="1"/>
  <c r="CA937" i="1"/>
  <c r="CC937" i="1"/>
  <c r="CE937" i="1"/>
  <c r="CG937" i="1"/>
  <c r="CI937" i="1"/>
  <c r="CK937" i="1"/>
  <c r="CM937" i="1"/>
  <c r="CO937" i="1"/>
  <c r="BM938" i="1"/>
  <c r="BO938" i="1"/>
  <c r="BQ938" i="1"/>
  <c r="BS938" i="1"/>
  <c r="BU938" i="1"/>
  <c r="BW938" i="1"/>
  <c r="BY938" i="1"/>
  <c r="CA938" i="1"/>
  <c r="CC938" i="1"/>
  <c r="CE938" i="1"/>
  <c r="CG938" i="1"/>
  <c r="CI938" i="1"/>
  <c r="CK938" i="1"/>
  <c r="CM938" i="1"/>
  <c r="CO938" i="1"/>
  <c r="BM939" i="1"/>
  <c r="BO939" i="1"/>
  <c r="BQ939" i="1"/>
  <c r="BS939" i="1"/>
  <c r="BU939" i="1"/>
  <c r="BW939" i="1"/>
  <c r="BY939" i="1"/>
  <c r="CA939" i="1"/>
  <c r="CC939" i="1"/>
  <c r="CE939" i="1"/>
  <c r="CG939" i="1"/>
  <c r="CI939" i="1"/>
  <c r="CK939" i="1"/>
  <c r="CM939" i="1"/>
  <c r="CO939" i="1"/>
  <c r="BM940" i="1"/>
  <c r="BO940" i="1"/>
  <c r="BQ940" i="1"/>
  <c r="BS940" i="1"/>
  <c r="BU940" i="1"/>
  <c r="BW940" i="1"/>
  <c r="BY940" i="1"/>
  <c r="CA940" i="1"/>
  <c r="CC940" i="1"/>
  <c r="CE940" i="1"/>
  <c r="CG940" i="1"/>
  <c r="CI940" i="1"/>
  <c r="CK940" i="1"/>
  <c r="CM940" i="1"/>
  <c r="CO940" i="1"/>
  <c r="BM941" i="1"/>
  <c r="BO941" i="1"/>
  <c r="BQ941" i="1"/>
  <c r="BS941" i="1"/>
  <c r="BU941" i="1"/>
  <c r="BW941" i="1"/>
  <c r="BY941" i="1"/>
  <c r="CA941" i="1"/>
  <c r="CC941" i="1"/>
  <c r="CE941" i="1"/>
  <c r="CG941" i="1"/>
  <c r="CI941" i="1"/>
  <c r="CK941" i="1"/>
  <c r="CM941" i="1"/>
  <c r="CO941" i="1"/>
  <c r="BM942" i="1"/>
  <c r="BO942" i="1"/>
  <c r="BQ942" i="1"/>
  <c r="BS942" i="1"/>
  <c r="BU942" i="1"/>
  <c r="BW942" i="1"/>
  <c r="BY942" i="1"/>
  <c r="CA942" i="1"/>
  <c r="CC942" i="1"/>
  <c r="CE942" i="1"/>
  <c r="CG942" i="1"/>
  <c r="CI942" i="1"/>
  <c r="CK942" i="1"/>
  <c r="CM942" i="1"/>
  <c r="CO942" i="1"/>
  <c r="BM943" i="1"/>
  <c r="BO943" i="1"/>
  <c r="BQ943" i="1"/>
  <c r="BS943" i="1"/>
  <c r="BU943" i="1"/>
  <c r="BW943" i="1"/>
  <c r="BY943" i="1"/>
  <c r="CA943" i="1"/>
  <c r="CC943" i="1"/>
  <c r="CE943" i="1"/>
  <c r="CG943" i="1"/>
  <c r="CI943" i="1"/>
  <c r="CK943" i="1"/>
  <c r="CM943" i="1"/>
  <c r="CO943" i="1"/>
  <c r="BM944" i="1"/>
  <c r="BO944" i="1"/>
  <c r="BQ944" i="1"/>
  <c r="BS944" i="1"/>
  <c r="BU944" i="1"/>
  <c r="BW944" i="1"/>
  <c r="BY944" i="1"/>
  <c r="CA944" i="1"/>
  <c r="CC944" i="1"/>
  <c r="CE944" i="1"/>
  <c r="CG944" i="1"/>
  <c r="CI944" i="1"/>
  <c r="CK944" i="1"/>
  <c r="CM944" i="1"/>
  <c r="CO944" i="1"/>
  <c r="BM945" i="1"/>
  <c r="BO945" i="1"/>
  <c r="BQ945" i="1"/>
  <c r="BS945" i="1"/>
  <c r="BU945" i="1"/>
  <c r="BW945" i="1"/>
  <c r="BY945" i="1"/>
  <c r="CA945" i="1"/>
  <c r="CC945" i="1"/>
  <c r="CE945" i="1"/>
  <c r="CG945" i="1"/>
  <c r="CI945" i="1"/>
  <c r="CK945" i="1"/>
  <c r="CM945" i="1"/>
  <c r="CO945" i="1"/>
  <c r="BM946" i="1"/>
  <c r="BO946" i="1"/>
  <c r="BQ946" i="1"/>
  <c r="BS946" i="1"/>
  <c r="BU946" i="1"/>
  <c r="BW946" i="1"/>
  <c r="BY946" i="1"/>
  <c r="CA946" i="1"/>
  <c r="CC946" i="1"/>
  <c r="CE946" i="1"/>
  <c r="CG946" i="1"/>
  <c r="CI946" i="1"/>
  <c r="CK946" i="1"/>
  <c r="CM946" i="1"/>
  <c r="CO946" i="1"/>
  <c r="BM947" i="1"/>
  <c r="BO947" i="1"/>
  <c r="BQ947" i="1"/>
  <c r="BS947" i="1"/>
  <c r="BU947" i="1"/>
  <c r="BW947" i="1"/>
  <c r="BY947" i="1"/>
  <c r="CA947" i="1"/>
  <c r="CC947" i="1"/>
  <c r="CE947" i="1"/>
  <c r="CG947" i="1"/>
  <c r="CI947" i="1"/>
  <c r="CK947" i="1"/>
  <c r="CM947" i="1"/>
  <c r="CO947" i="1"/>
  <c r="BM948" i="1"/>
  <c r="BO948" i="1"/>
  <c r="BQ948" i="1"/>
  <c r="BS948" i="1"/>
  <c r="BU948" i="1"/>
  <c r="BW948" i="1"/>
  <c r="BY948" i="1"/>
  <c r="CA948" i="1"/>
  <c r="CC948" i="1"/>
  <c r="CE948" i="1"/>
  <c r="CG948" i="1"/>
  <c r="CI948" i="1"/>
  <c r="CK948" i="1"/>
  <c r="CM948" i="1"/>
  <c r="CO948" i="1"/>
  <c r="BM949" i="1"/>
  <c r="BO949" i="1"/>
  <c r="BQ949" i="1"/>
  <c r="BS949" i="1"/>
  <c r="BU949" i="1"/>
  <c r="BW949" i="1"/>
  <c r="BY949" i="1"/>
  <c r="CA949" i="1"/>
  <c r="CC949" i="1"/>
  <c r="CE949" i="1"/>
  <c r="CG949" i="1"/>
  <c r="CI949" i="1"/>
  <c r="CK949" i="1"/>
  <c r="CM949" i="1"/>
  <c r="CO949" i="1"/>
  <c r="BM950" i="1"/>
  <c r="BO950" i="1"/>
  <c r="BQ950" i="1"/>
  <c r="BS950" i="1"/>
  <c r="BU950" i="1"/>
  <c r="BW950" i="1"/>
  <c r="BY950" i="1"/>
  <c r="CA950" i="1"/>
  <c r="CC950" i="1"/>
  <c r="CE950" i="1"/>
  <c r="CG950" i="1"/>
  <c r="CI950" i="1"/>
  <c r="CK950" i="1"/>
  <c r="CM950" i="1"/>
  <c r="CO950" i="1"/>
  <c r="BM951" i="1"/>
  <c r="BO951" i="1"/>
  <c r="BQ951" i="1"/>
  <c r="BS951" i="1"/>
  <c r="BU951" i="1"/>
  <c r="BW951" i="1"/>
  <c r="BY951" i="1"/>
  <c r="CA951" i="1"/>
  <c r="CC951" i="1"/>
  <c r="CE951" i="1"/>
  <c r="CG951" i="1"/>
  <c r="CI951" i="1"/>
  <c r="CK951" i="1"/>
  <c r="CM951" i="1"/>
  <c r="CO951" i="1"/>
  <c r="BM952" i="1"/>
  <c r="BO952" i="1"/>
  <c r="BQ952" i="1"/>
  <c r="BS952" i="1"/>
  <c r="BU952" i="1"/>
  <c r="BW952" i="1"/>
  <c r="BY952" i="1"/>
  <c r="CA952" i="1"/>
  <c r="CC952" i="1"/>
  <c r="CE952" i="1"/>
  <c r="CG952" i="1"/>
  <c r="CI952" i="1"/>
  <c r="CK952" i="1"/>
  <c r="CM952" i="1"/>
  <c r="CO952" i="1"/>
  <c r="BM953" i="1"/>
  <c r="BO953" i="1"/>
  <c r="BQ953" i="1"/>
  <c r="BS953" i="1"/>
  <c r="BU953" i="1"/>
  <c r="BW953" i="1"/>
  <c r="BY953" i="1"/>
  <c r="CA953" i="1"/>
  <c r="CC953" i="1"/>
  <c r="CE953" i="1"/>
  <c r="CG953" i="1"/>
  <c r="CI953" i="1"/>
  <c r="CK953" i="1"/>
  <c r="CM953" i="1"/>
  <c r="CO953" i="1"/>
  <c r="BM954" i="1"/>
  <c r="BO954" i="1"/>
  <c r="BQ954" i="1"/>
  <c r="BS954" i="1"/>
  <c r="BU954" i="1"/>
  <c r="BW954" i="1"/>
  <c r="BY954" i="1"/>
  <c r="CA954" i="1"/>
  <c r="CC954" i="1"/>
  <c r="CE954" i="1"/>
  <c r="CG954" i="1"/>
  <c r="CI954" i="1"/>
  <c r="CK954" i="1"/>
  <c r="CM954" i="1"/>
  <c r="CO954" i="1"/>
  <c r="BM955" i="1"/>
  <c r="BO955" i="1"/>
  <c r="BQ955" i="1"/>
  <c r="BS955" i="1"/>
  <c r="BU955" i="1"/>
  <c r="BW955" i="1"/>
  <c r="BY955" i="1"/>
  <c r="CA955" i="1"/>
  <c r="CC955" i="1"/>
  <c r="CE955" i="1"/>
  <c r="CG955" i="1"/>
  <c r="CI955" i="1"/>
  <c r="CK955" i="1"/>
  <c r="CM955" i="1"/>
  <c r="CO955" i="1"/>
  <c r="BM956" i="1"/>
  <c r="BO956" i="1"/>
  <c r="BQ956" i="1"/>
  <c r="BS956" i="1"/>
  <c r="BU956" i="1"/>
  <c r="BW956" i="1"/>
  <c r="BY956" i="1"/>
  <c r="CA956" i="1"/>
  <c r="CC956" i="1"/>
  <c r="CE956" i="1"/>
  <c r="CG956" i="1"/>
  <c r="CI956" i="1"/>
  <c r="CK956" i="1"/>
  <c r="CM956" i="1"/>
  <c r="CO956" i="1"/>
  <c r="BM957" i="1"/>
  <c r="BO957" i="1"/>
  <c r="BQ957" i="1"/>
  <c r="BS957" i="1"/>
  <c r="BU957" i="1"/>
  <c r="BW957" i="1"/>
  <c r="BY957" i="1"/>
  <c r="CA957" i="1"/>
  <c r="CC957" i="1"/>
  <c r="CE957" i="1"/>
  <c r="CG957" i="1"/>
  <c r="CI957" i="1"/>
  <c r="CK957" i="1"/>
  <c r="CM957" i="1"/>
  <c r="CO957" i="1"/>
  <c r="BM958" i="1"/>
  <c r="BO958" i="1"/>
  <c r="BQ958" i="1"/>
  <c r="BS958" i="1"/>
  <c r="BU958" i="1"/>
  <c r="BW958" i="1"/>
  <c r="BY958" i="1"/>
  <c r="CA958" i="1"/>
  <c r="CC958" i="1"/>
  <c r="CE958" i="1"/>
  <c r="CG958" i="1"/>
  <c r="CI958" i="1"/>
  <c r="CK958" i="1"/>
  <c r="CM958" i="1"/>
  <c r="CO958" i="1"/>
  <c r="BM959" i="1"/>
  <c r="BO959" i="1"/>
  <c r="BQ959" i="1"/>
  <c r="BS959" i="1"/>
  <c r="BU959" i="1"/>
  <c r="BW959" i="1"/>
  <c r="BY959" i="1"/>
  <c r="CA959" i="1"/>
  <c r="CC959" i="1"/>
  <c r="CE959" i="1"/>
  <c r="CG959" i="1"/>
  <c r="CI959" i="1"/>
  <c r="CK959" i="1"/>
  <c r="CM959" i="1"/>
  <c r="CO959" i="1"/>
  <c r="BM960" i="1"/>
  <c r="BO960" i="1"/>
  <c r="BQ960" i="1"/>
  <c r="BS960" i="1"/>
  <c r="BU960" i="1"/>
  <c r="BW960" i="1"/>
  <c r="BY960" i="1"/>
  <c r="CA960" i="1"/>
  <c r="CC960" i="1"/>
  <c r="CE960" i="1"/>
  <c r="CG960" i="1"/>
  <c r="CI960" i="1"/>
  <c r="CK960" i="1"/>
  <c r="CM960" i="1"/>
  <c r="CO960" i="1"/>
  <c r="BM961" i="1"/>
  <c r="BO961" i="1"/>
  <c r="BQ961" i="1"/>
  <c r="BS961" i="1"/>
  <c r="BU961" i="1"/>
  <c r="BW961" i="1"/>
  <c r="BY961" i="1"/>
  <c r="CA961" i="1"/>
  <c r="CC961" i="1"/>
  <c r="CE961" i="1"/>
  <c r="CG961" i="1"/>
  <c r="CI961" i="1"/>
  <c r="CK961" i="1"/>
  <c r="CM961" i="1"/>
  <c r="CO961" i="1"/>
  <c r="BM962" i="1"/>
  <c r="BO962" i="1"/>
  <c r="BQ962" i="1"/>
  <c r="BS962" i="1"/>
  <c r="BU962" i="1"/>
  <c r="BW962" i="1"/>
  <c r="BY962" i="1"/>
  <c r="CA962" i="1"/>
  <c r="CC962" i="1"/>
  <c r="CE962" i="1"/>
  <c r="CG962" i="1"/>
  <c r="CI962" i="1"/>
  <c r="CK962" i="1"/>
  <c r="CM962" i="1"/>
  <c r="CO962" i="1"/>
  <c r="BM963" i="1"/>
  <c r="BO963" i="1"/>
  <c r="BQ963" i="1"/>
  <c r="BS963" i="1"/>
  <c r="BU963" i="1"/>
  <c r="BW963" i="1"/>
  <c r="BY963" i="1"/>
  <c r="CA963" i="1"/>
  <c r="CC963" i="1"/>
  <c r="CE963" i="1"/>
  <c r="CG963" i="1"/>
  <c r="CI963" i="1"/>
  <c r="CK963" i="1"/>
  <c r="CM963" i="1"/>
  <c r="CO963" i="1"/>
  <c r="BM964" i="1"/>
  <c r="BO964" i="1"/>
  <c r="BQ964" i="1"/>
  <c r="BS964" i="1"/>
  <c r="BU964" i="1"/>
  <c r="BW964" i="1"/>
  <c r="BY964" i="1"/>
  <c r="CA964" i="1"/>
  <c r="CC964" i="1"/>
  <c r="CE964" i="1"/>
  <c r="CG964" i="1"/>
  <c r="CI964" i="1"/>
  <c r="CK964" i="1"/>
  <c r="CM964" i="1"/>
  <c r="CO964" i="1"/>
  <c r="BM965" i="1"/>
  <c r="BO965" i="1"/>
  <c r="BQ965" i="1"/>
  <c r="BS965" i="1"/>
  <c r="BU965" i="1"/>
  <c r="BW965" i="1"/>
  <c r="BY965" i="1"/>
  <c r="CA965" i="1"/>
  <c r="CC965" i="1"/>
  <c r="CE965" i="1"/>
  <c r="CG965" i="1"/>
  <c r="CI965" i="1"/>
  <c r="CK965" i="1"/>
  <c r="CM965" i="1"/>
  <c r="CO965" i="1"/>
  <c r="BM966" i="1"/>
  <c r="BO966" i="1"/>
  <c r="BQ966" i="1"/>
  <c r="BS966" i="1"/>
  <c r="BU966" i="1"/>
  <c r="BW966" i="1"/>
  <c r="BY966" i="1"/>
  <c r="CA966" i="1"/>
  <c r="CC966" i="1"/>
  <c r="CE966" i="1"/>
  <c r="CG966" i="1"/>
  <c r="CI966" i="1"/>
  <c r="CK966" i="1"/>
  <c r="CM966" i="1"/>
  <c r="CO966" i="1"/>
  <c r="BM967" i="1"/>
  <c r="BO967" i="1"/>
  <c r="BQ967" i="1"/>
  <c r="BS967" i="1"/>
  <c r="BU967" i="1"/>
  <c r="BW967" i="1"/>
  <c r="BY967" i="1"/>
  <c r="CA967" i="1"/>
  <c r="CC967" i="1"/>
  <c r="CE967" i="1"/>
  <c r="CG967" i="1"/>
  <c r="CI967" i="1"/>
  <c r="CK967" i="1"/>
  <c r="CM967" i="1"/>
  <c r="CO967" i="1"/>
  <c r="BM968" i="1"/>
  <c r="BO968" i="1"/>
  <c r="BQ968" i="1"/>
  <c r="BS968" i="1"/>
  <c r="BU968" i="1"/>
  <c r="BW968" i="1"/>
  <c r="BY968" i="1"/>
  <c r="CA968" i="1"/>
  <c r="CC968" i="1"/>
  <c r="CE968" i="1"/>
  <c r="CG968" i="1"/>
  <c r="CI968" i="1"/>
  <c r="CK968" i="1"/>
  <c r="CM968" i="1"/>
  <c r="CO968" i="1"/>
  <c r="BM969" i="1"/>
  <c r="BO969" i="1"/>
  <c r="BQ969" i="1"/>
  <c r="BS969" i="1"/>
  <c r="BU969" i="1"/>
  <c r="BW969" i="1"/>
  <c r="BY969" i="1"/>
  <c r="CA969" i="1"/>
  <c r="CC969" i="1"/>
  <c r="CE969" i="1"/>
  <c r="CG969" i="1"/>
  <c r="CI969" i="1"/>
  <c r="CK969" i="1"/>
  <c r="CM969" i="1"/>
  <c r="CO969" i="1"/>
  <c r="BM970" i="1"/>
  <c r="BO970" i="1"/>
  <c r="BQ970" i="1"/>
  <c r="BS970" i="1"/>
  <c r="BU970" i="1"/>
  <c r="BW970" i="1"/>
  <c r="BY970" i="1"/>
  <c r="CA970" i="1"/>
  <c r="CC970" i="1"/>
  <c r="CE970" i="1"/>
  <c r="CG970" i="1"/>
  <c r="CI970" i="1"/>
  <c r="CK970" i="1"/>
  <c r="CM970" i="1"/>
  <c r="CO970" i="1"/>
  <c r="BM971" i="1"/>
  <c r="BO971" i="1"/>
  <c r="BQ971" i="1"/>
  <c r="BS971" i="1"/>
  <c r="BU971" i="1"/>
  <c r="BW971" i="1"/>
  <c r="BY971" i="1"/>
  <c r="CA971" i="1"/>
  <c r="CC971" i="1"/>
  <c r="CE971" i="1"/>
  <c r="CG971" i="1"/>
  <c r="CI971" i="1"/>
  <c r="CK971" i="1"/>
  <c r="CM971" i="1"/>
  <c r="CO971" i="1"/>
  <c r="BM972" i="1"/>
  <c r="BO972" i="1"/>
  <c r="BQ972" i="1"/>
  <c r="BS972" i="1"/>
  <c r="BU972" i="1"/>
  <c r="BW972" i="1"/>
  <c r="BY972" i="1"/>
  <c r="CA972" i="1"/>
  <c r="CC972" i="1"/>
  <c r="CE972" i="1"/>
  <c r="CG972" i="1"/>
  <c r="CI972" i="1"/>
  <c r="CK972" i="1"/>
  <c r="CM972" i="1"/>
  <c r="CO972" i="1"/>
  <c r="BM973" i="1"/>
  <c r="BO973" i="1"/>
  <c r="BQ973" i="1"/>
  <c r="BS973" i="1"/>
  <c r="BU973" i="1"/>
  <c r="BW973" i="1"/>
  <c r="BY973" i="1"/>
  <c r="CA973" i="1"/>
  <c r="CC973" i="1"/>
  <c r="CE973" i="1"/>
  <c r="CG973" i="1"/>
  <c r="CI973" i="1"/>
  <c r="CK973" i="1"/>
  <c r="CM973" i="1"/>
  <c r="CO973" i="1"/>
  <c r="BM974" i="1"/>
  <c r="BO974" i="1"/>
  <c r="BQ974" i="1"/>
  <c r="BS974" i="1"/>
  <c r="BU974" i="1"/>
  <c r="BW974" i="1"/>
  <c r="BY974" i="1"/>
  <c r="CA974" i="1"/>
  <c r="CC974" i="1"/>
  <c r="CE974" i="1"/>
  <c r="CG974" i="1"/>
  <c r="CI974" i="1"/>
  <c r="CK974" i="1"/>
  <c r="CM974" i="1"/>
  <c r="CO974" i="1"/>
  <c r="BM975" i="1"/>
  <c r="BO975" i="1"/>
  <c r="BQ975" i="1"/>
  <c r="BS975" i="1"/>
  <c r="BU975" i="1"/>
  <c r="BW975" i="1"/>
  <c r="BY975" i="1"/>
  <c r="CA975" i="1"/>
  <c r="CC975" i="1"/>
  <c r="CE975" i="1"/>
  <c r="CG975" i="1"/>
  <c r="CI975" i="1"/>
  <c r="CK975" i="1"/>
  <c r="CM975" i="1"/>
  <c r="CO975" i="1"/>
  <c r="BM976" i="1"/>
  <c r="BO976" i="1"/>
  <c r="BQ976" i="1"/>
  <c r="BS976" i="1"/>
  <c r="BU976" i="1"/>
  <c r="BW976" i="1"/>
  <c r="BY976" i="1"/>
  <c r="CA976" i="1"/>
  <c r="CC976" i="1"/>
  <c r="CE976" i="1"/>
  <c r="CG976" i="1"/>
  <c r="CI976" i="1"/>
  <c r="CK976" i="1"/>
  <c r="CM976" i="1"/>
  <c r="CO976" i="1"/>
  <c r="BM977" i="1"/>
  <c r="BO977" i="1"/>
  <c r="BQ977" i="1"/>
  <c r="BS977" i="1"/>
  <c r="BU977" i="1"/>
  <c r="BW977" i="1"/>
  <c r="BY977" i="1"/>
  <c r="CA977" i="1"/>
  <c r="CC977" i="1"/>
  <c r="CE977" i="1"/>
  <c r="CG977" i="1"/>
  <c r="CI977" i="1"/>
  <c r="CK977" i="1"/>
  <c r="CM977" i="1"/>
  <c r="CO977" i="1"/>
  <c r="BM978" i="1"/>
  <c r="BO978" i="1"/>
  <c r="BQ978" i="1"/>
  <c r="BS978" i="1"/>
  <c r="BU978" i="1"/>
  <c r="BW978" i="1"/>
  <c r="BY978" i="1"/>
  <c r="CA978" i="1"/>
  <c r="CC978" i="1"/>
  <c r="CE978" i="1"/>
  <c r="CG978" i="1"/>
  <c r="CI978" i="1"/>
  <c r="CK978" i="1"/>
  <c r="CM978" i="1"/>
  <c r="CO978" i="1"/>
  <c r="BM979" i="1"/>
  <c r="BO979" i="1"/>
  <c r="BQ979" i="1"/>
  <c r="BS979" i="1"/>
  <c r="BU979" i="1"/>
  <c r="BW979" i="1"/>
  <c r="BY979" i="1"/>
  <c r="CA979" i="1"/>
  <c r="CC979" i="1"/>
  <c r="CE979" i="1"/>
  <c r="CG979" i="1"/>
  <c r="CI979" i="1"/>
  <c r="CK979" i="1"/>
  <c r="CM979" i="1"/>
  <c r="CO979" i="1"/>
  <c r="BM980" i="1"/>
  <c r="BO980" i="1"/>
  <c r="BQ980" i="1"/>
  <c r="BS980" i="1"/>
  <c r="BU980" i="1"/>
  <c r="BW980" i="1"/>
  <c r="BY980" i="1"/>
  <c r="CA980" i="1"/>
  <c r="CC980" i="1"/>
  <c r="CE980" i="1"/>
  <c r="CG980" i="1"/>
  <c r="CI980" i="1"/>
  <c r="CK980" i="1"/>
  <c r="CM980" i="1"/>
  <c r="CO980" i="1"/>
  <c r="BM981" i="1"/>
  <c r="BO981" i="1"/>
  <c r="BQ981" i="1"/>
  <c r="BS981" i="1"/>
  <c r="BU981" i="1"/>
  <c r="BW981" i="1"/>
  <c r="BY981" i="1"/>
  <c r="CA981" i="1"/>
  <c r="CC981" i="1"/>
  <c r="CE981" i="1"/>
  <c r="CG981" i="1"/>
  <c r="CI981" i="1"/>
  <c r="CK981" i="1"/>
  <c r="CM981" i="1"/>
  <c r="CO981" i="1"/>
  <c r="BM982" i="1"/>
  <c r="BO982" i="1"/>
  <c r="BQ982" i="1"/>
  <c r="BS982" i="1"/>
  <c r="BU982" i="1"/>
  <c r="BW982" i="1"/>
  <c r="BY982" i="1"/>
  <c r="CA982" i="1"/>
  <c r="CC982" i="1"/>
  <c r="CE982" i="1"/>
  <c r="CG982" i="1"/>
  <c r="CI982" i="1"/>
  <c r="CK982" i="1"/>
  <c r="CM982" i="1"/>
  <c r="CO982" i="1"/>
  <c r="BM983" i="1"/>
  <c r="BO983" i="1"/>
  <c r="BQ983" i="1"/>
  <c r="BS983" i="1"/>
  <c r="BU983" i="1"/>
  <c r="BW983" i="1"/>
  <c r="BY983" i="1"/>
  <c r="CA983" i="1"/>
  <c r="CC983" i="1"/>
  <c r="CE983" i="1"/>
  <c r="CG983" i="1"/>
  <c r="CI983" i="1"/>
  <c r="CK983" i="1"/>
  <c r="CM983" i="1"/>
  <c r="CO983" i="1"/>
  <c r="BM984" i="1"/>
  <c r="BO984" i="1"/>
  <c r="BQ984" i="1"/>
  <c r="BS984" i="1"/>
  <c r="BU984" i="1"/>
  <c r="BW984" i="1"/>
  <c r="BY984" i="1"/>
  <c r="CA984" i="1"/>
  <c r="CC984" i="1"/>
  <c r="CE984" i="1"/>
  <c r="CG984" i="1"/>
  <c r="CI984" i="1"/>
  <c r="CK984" i="1"/>
  <c r="CM984" i="1"/>
  <c r="CO984" i="1"/>
  <c r="BM985" i="1"/>
  <c r="BO985" i="1"/>
  <c r="BQ985" i="1"/>
  <c r="BS985" i="1"/>
  <c r="BU985" i="1"/>
  <c r="BW985" i="1"/>
  <c r="BY985" i="1"/>
  <c r="CA985" i="1"/>
  <c r="CC985" i="1"/>
  <c r="CE985" i="1"/>
  <c r="CG985" i="1"/>
  <c r="CI985" i="1"/>
  <c r="CK985" i="1"/>
  <c r="CM985" i="1"/>
  <c r="CO985" i="1"/>
  <c r="BM986" i="1"/>
  <c r="BO986" i="1"/>
  <c r="BQ986" i="1"/>
  <c r="BS986" i="1"/>
  <c r="BU986" i="1"/>
  <c r="BW986" i="1"/>
  <c r="BY986" i="1"/>
  <c r="CA986" i="1"/>
  <c r="CC986" i="1"/>
  <c r="CE986" i="1"/>
  <c r="CG986" i="1"/>
  <c r="CI986" i="1"/>
  <c r="CK986" i="1"/>
  <c r="CM986" i="1"/>
  <c r="CO986" i="1"/>
  <c r="BM987" i="1"/>
  <c r="BO987" i="1"/>
  <c r="BQ987" i="1"/>
  <c r="BS987" i="1"/>
  <c r="BU987" i="1"/>
  <c r="BW987" i="1"/>
  <c r="BY987" i="1"/>
  <c r="CA987" i="1"/>
  <c r="CC987" i="1"/>
  <c r="CE987" i="1"/>
  <c r="CG987" i="1"/>
  <c r="CI987" i="1"/>
  <c r="CK987" i="1"/>
  <c r="CM987" i="1"/>
  <c r="CO987" i="1"/>
  <c r="BM988" i="1"/>
  <c r="BO988" i="1"/>
  <c r="BQ988" i="1"/>
  <c r="BS988" i="1"/>
  <c r="BU988" i="1"/>
  <c r="BW988" i="1"/>
  <c r="BY988" i="1"/>
  <c r="CA988" i="1"/>
  <c r="CC988" i="1"/>
  <c r="CE988" i="1"/>
  <c r="CG988" i="1"/>
  <c r="CI988" i="1"/>
  <c r="CK988" i="1"/>
  <c r="CM988" i="1"/>
  <c r="CO988" i="1"/>
  <c r="BM989" i="1"/>
  <c r="BO989" i="1"/>
  <c r="BQ989" i="1"/>
  <c r="BS989" i="1"/>
  <c r="BU989" i="1"/>
  <c r="BW989" i="1"/>
  <c r="BY989" i="1"/>
  <c r="CA989" i="1"/>
  <c r="CC989" i="1"/>
  <c r="CE989" i="1"/>
  <c r="CG989" i="1"/>
  <c r="CI989" i="1"/>
  <c r="CK989" i="1"/>
  <c r="CM989" i="1"/>
  <c r="CO989" i="1"/>
  <c r="BM990" i="1"/>
  <c r="BO990" i="1"/>
  <c r="BQ990" i="1"/>
  <c r="BS990" i="1"/>
  <c r="BU990" i="1"/>
  <c r="BW990" i="1"/>
  <c r="BY990" i="1"/>
  <c r="CA990" i="1"/>
  <c r="CC990" i="1"/>
  <c r="CE990" i="1"/>
  <c r="CG990" i="1"/>
  <c r="CI990" i="1"/>
  <c r="CK990" i="1"/>
  <c r="CM990" i="1"/>
  <c r="CO990" i="1"/>
  <c r="BM991" i="1"/>
  <c r="BO991" i="1"/>
  <c r="BQ991" i="1"/>
  <c r="BS991" i="1"/>
  <c r="BU991" i="1"/>
  <c r="BW991" i="1"/>
  <c r="BY991" i="1"/>
  <c r="CA991" i="1"/>
  <c r="CC991" i="1"/>
  <c r="CE991" i="1"/>
  <c r="CG991" i="1"/>
  <c r="CI991" i="1"/>
  <c r="CK991" i="1"/>
  <c r="CM991" i="1"/>
  <c r="CO991" i="1"/>
  <c r="BM992" i="1"/>
  <c r="BO992" i="1"/>
  <c r="BQ992" i="1"/>
  <c r="BS992" i="1"/>
  <c r="BU992" i="1"/>
  <c r="BW992" i="1"/>
  <c r="BY992" i="1"/>
  <c r="CA992" i="1"/>
  <c r="CC992" i="1"/>
  <c r="CE992" i="1"/>
  <c r="CG992" i="1"/>
  <c r="CI992" i="1"/>
  <c r="CK992" i="1"/>
  <c r="CM992" i="1"/>
  <c r="CO992" i="1"/>
  <c r="BM993" i="1"/>
  <c r="BO993" i="1"/>
  <c r="BQ993" i="1"/>
  <c r="BS993" i="1"/>
  <c r="BU993" i="1"/>
  <c r="BW993" i="1"/>
  <c r="BY993" i="1"/>
  <c r="CA993" i="1"/>
  <c r="CC993" i="1"/>
  <c r="CE993" i="1"/>
  <c r="CG993" i="1"/>
  <c r="CI993" i="1"/>
  <c r="CK993" i="1"/>
  <c r="CM993" i="1"/>
  <c r="CO993" i="1"/>
  <c r="BM994" i="1"/>
  <c r="BO994" i="1"/>
  <c r="BQ994" i="1"/>
  <c r="BS994" i="1"/>
  <c r="BU994" i="1"/>
  <c r="BW994" i="1"/>
  <c r="BY994" i="1"/>
  <c r="CA994" i="1"/>
  <c r="CC994" i="1"/>
  <c r="CE994" i="1"/>
  <c r="CG994" i="1"/>
  <c r="CI994" i="1"/>
  <c r="CK994" i="1"/>
  <c r="CM994" i="1"/>
  <c r="CO994" i="1"/>
  <c r="BM995" i="1"/>
  <c r="BO995" i="1"/>
  <c r="BQ995" i="1"/>
  <c r="BS995" i="1"/>
  <c r="BU995" i="1"/>
  <c r="BW995" i="1"/>
  <c r="BY995" i="1"/>
  <c r="CA995" i="1"/>
  <c r="CC995" i="1"/>
  <c r="CE995" i="1"/>
  <c r="CG995" i="1"/>
  <c r="CI995" i="1"/>
  <c r="CK995" i="1"/>
  <c r="CM995" i="1"/>
  <c r="CO995" i="1"/>
  <c r="BM996" i="1"/>
  <c r="BO996" i="1"/>
  <c r="BQ996" i="1"/>
  <c r="BS996" i="1"/>
  <c r="BU996" i="1"/>
  <c r="BW996" i="1"/>
  <c r="BY996" i="1"/>
  <c r="CA996" i="1"/>
  <c r="CC996" i="1"/>
  <c r="CE996" i="1"/>
  <c r="CG996" i="1"/>
  <c r="CI996" i="1"/>
  <c r="CK996" i="1"/>
  <c r="CM996" i="1"/>
  <c r="CO996" i="1"/>
  <c r="BM997" i="1"/>
  <c r="BO997" i="1"/>
  <c r="BQ997" i="1"/>
  <c r="BS997" i="1"/>
  <c r="BU997" i="1"/>
  <c r="BW997" i="1"/>
  <c r="BY997" i="1"/>
  <c r="CA997" i="1"/>
  <c r="CC997" i="1"/>
  <c r="CE997" i="1"/>
  <c r="CG997" i="1"/>
  <c r="CI997" i="1"/>
  <c r="CK997" i="1"/>
  <c r="CM997" i="1"/>
  <c r="CO997" i="1"/>
  <c r="BM998" i="1"/>
  <c r="BO998" i="1"/>
  <c r="BQ998" i="1"/>
  <c r="BS998" i="1"/>
  <c r="BU998" i="1"/>
  <c r="BW998" i="1"/>
  <c r="BY998" i="1"/>
  <c r="CA998" i="1"/>
  <c r="CC998" i="1"/>
  <c r="CE998" i="1"/>
  <c r="CG998" i="1"/>
  <c r="CI998" i="1"/>
  <c r="CK998" i="1"/>
  <c r="CM998" i="1"/>
  <c r="CO998" i="1"/>
  <c r="BM999" i="1"/>
  <c r="BO999" i="1"/>
  <c r="BQ999" i="1"/>
  <c r="BS999" i="1"/>
  <c r="BU999" i="1"/>
  <c r="BW999" i="1"/>
  <c r="BY999" i="1"/>
  <c r="CA999" i="1"/>
  <c r="CC999" i="1"/>
  <c r="CE999" i="1"/>
  <c r="CG999" i="1"/>
  <c r="CI999" i="1"/>
  <c r="CK999" i="1"/>
  <c r="CM999" i="1"/>
  <c r="CO999" i="1"/>
  <c r="BM1000" i="1"/>
  <c r="BO1000" i="1"/>
  <c r="BQ1000" i="1"/>
  <c r="BS1000" i="1"/>
  <c r="BU1000" i="1"/>
  <c r="BW1000" i="1"/>
  <c r="BY1000" i="1"/>
  <c r="CA1000" i="1"/>
  <c r="CC1000" i="1"/>
  <c r="CE1000" i="1"/>
  <c r="CG1000" i="1"/>
  <c r="CI1000" i="1"/>
  <c r="CK1000" i="1"/>
  <c r="CM1000" i="1"/>
  <c r="CO1000" i="1"/>
  <c r="BM1001" i="1"/>
  <c r="BO1001" i="1"/>
  <c r="BQ1001" i="1"/>
  <c r="BS1001" i="1"/>
  <c r="BU1001" i="1"/>
  <c r="BW1001" i="1"/>
  <c r="BY1001" i="1"/>
  <c r="CA1001" i="1"/>
  <c r="CC1001" i="1"/>
  <c r="CE1001" i="1"/>
  <c r="CG1001" i="1"/>
  <c r="CI1001" i="1"/>
  <c r="CK1001" i="1"/>
  <c r="CM1001" i="1"/>
  <c r="CO1001" i="1"/>
  <c r="BM1002" i="1"/>
  <c r="BO1002" i="1"/>
  <c r="BQ1002" i="1"/>
  <c r="BS1002" i="1"/>
  <c r="BU1002" i="1"/>
  <c r="BW1002" i="1"/>
  <c r="BY1002" i="1"/>
  <c r="CA1002" i="1"/>
  <c r="CC1002" i="1"/>
  <c r="CE1002" i="1"/>
  <c r="CG1002" i="1"/>
  <c r="CI1002" i="1"/>
  <c r="CK1002" i="1"/>
  <c r="CM1002" i="1"/>
  <c r="CO1002" i="1"/>
  <c r="BM1003" i="1"/>
  <c r="BO1003" i="1"/>
  <c r="BQ1003" i="1"/>
  <c r="BS1003" i="1"/>
  <c r="BU1003" i="1"/>
  <c r="BW1003" i="1"/>
  <c r="BY1003" i="1"/>
  <c r="CA1003" i="1"/>
  <c r="CC1003" i="1"/>
  <c r="CE1003" i="1"/>
  <c r="CG1003" i="1"/>
  <c r="CI1003" i="1"/>
  <c r="CK1003" i="1"/>
  <c r="CM1003" i="1"/>
  <c r="CO1003" i="1"/>
  <c r="BM1004" i="1"/>
  <c r="BO1004" i="1"/>
  <c r="BQ1004" i="1"/>
  <c r="BS1004" i="1"/>
  <c r="BU1004" i="1"/>
  <c r="BW1004" i="1"/>
  <c r="BY1004" i="1"/>
  <c r="CA1004" i="1"/>
  <c r="CC1004" i="1"/>
  <c r="CE1004" i="1"/>
  <c r="CG1004" i="1"/>
  <c r="CI1004" i="1"/>
  <c r="CK1004" i="1"/>
  <c r="CM1004" i="1"/>
  <c r="CO1004" i="1"/>
  <c r="BM1005" i="1"/>
  <c r="BO1005" i="1"/>
  <c r="BQ1005" i="1"/>
  <c r="BS1005" i="1"/>
  <c r="BU1005" i="1"/>
  <c r="BW1005" i="1"/>
  <c r="BY1005" i="1"/>
  <c r="CA1005" i="1"/>
  <c r="CC1005" i="1"/>
  <c r="CE1005" i="1"/>
  <c r="CG1005" i="1"/>
  <c r="CI1005" i="1"/>
  <c r="CK1005" i="1"/>
  <c r="CM1005" i="1"/>
  <c r="CO1005" i="1"/>
  <c r="BM1006" i="1"/>
  <c r="BO1006" i="1"/>
  <c r="BQ1006" i="1"/>
  <c r="BS1006" i="1"/>
  <c r="BU1006" i="1"/>
  <c r="BW1006" i="1"/>
  <c r="BY1006" i="1"/>
  <c r="CA1006" i="1"/>
  <c r="CC1006" i="1"/>
  <c r="CE1006" i="1"/>
  <c r="CG1006" i="1"/>
  <c r="CI1006" i="1"/>
  <c r="CK1006" i="1"/>
  <c r="CM1006" i="1"/>
  <c r="CO1006" i="1"/>
  <c r="BM1007" i="1"/>
  <c r="BO1007" i="1"/>
  <c r="BQ1007" i="1"/>
  <c r="BS1007" i="1"/>
  <c r="BU1007" i="1"/>
  <c r="BW1007" i="1"/>
  <c r="BY1007" i="1"/>
  <c r="CA1007" i="1"/>
  <c r="CC1007" i="1"/>
  <c r="CE1007" i="1"/>
  <c r="CG1007" i="1"/>
  <c r="CI1007" i="1"/>
  <c r="CK1007" i="1"/>
  <c r="CM1007" i="1"/>
  <c r="CO1007" i="1"/>
  <c r="BM1008" i="1"/>
  <c r="BO1008" i="1"/>
  <c r="BQ1008" i="1"/>
  <c r="BS1008" i="1"/>
  <c r="BU1008" i="1"/>
  <c r="BW1008" i="1"/>
  <c r="BY1008" i="1"/>
  <c r="CA1008" i="1"/>
  <c r="CC1008" i="1"/>
  <c r="CE1008" i="1"/>
  <c r="CG1008" i="1"/>
  <c r="CI1008" i="1"/>
  <c r="CK1008" i="1"/>
  <c r="CM1008" i="1"/>
  <c r="CO1008" i="1"/>
  <c r="BM1009" i="1"/>
  <c r="BO1009" i="1"/>
  <c r="BQ1009" i="1"/>
  <c r="BS1009" i="1"/>
  <c r="BU1009" i="1"/>
  <c r="BW1009" i="1"/>
  <c r="BY1009" i="1"/>
  <c r="CA1009" i="1"/>
  <c r="CC1009" i="1"/>
  <c r="CE1009" i="1"/>
  <c r="CG1009" i="1"/>
  <c r="CI1009" i="1"/>
  <c r="CK1009" i="1"/>
  <c r="CM1009" i="1"/>
  <c r="CO1009" i="1"/>
  <c r="BM1010" i="1"/>
  <c r="BO1010" i="1"/>
  <c r="BQ1010" i="1"/>
  <c r="BS1010" i="1"/>
  <c r="BU1010" i="1"/>
  <c r="BW1010" i="1"/>
  <c r="BY1010" i="1"/>
  <c r="CA1010" i="1"/>
  <c r="CC1010" i="1"/>
  <c r="CE1010" i="1"/>
  <c r="CG1010" i="1"/>
  <c r="CI1010" i="1"/>
  <c r="CK1010" i="1"/>
  <c r="CM1010" i="1"/>
  <c r="CO1010" i="1"/>
  <c r="BM1011" i="1"/>
  <c r="BO1011" i="1"/>
  <c r="BQ1011" i="1"/>
  <c r="BS1011" i="1"/>
  <c r="BU1011" i="1"/>
  <c r="BW1011" i="1"/>
  <c r="BY1011" i="1"/>
  <c r="CA1011" i="1"/>
  <c r="CC1011" i="1"/>
  <c r="CE1011" i="1"/>
  <c r="CG1011" i="1"/>
  <c r="CI1011" i="1"/>
  <c r="CK1011" i="1"/>
  <c r="CM1011" i="1"/>
  <c r="CO1011" i="1"/>
  <c r="BM1012" i="1"/>
  <c r="BO1012" i="1"/>
  <c r="BQ1012" i="1"/>
  <c r="BS1012" i="1"/>
  <c r="BU1012" i="1"/>
  <c r="BW1012" i="1"/>
  <c r="BY1012" i="1"/>
  <c r="CA1012" i="1"/>
  <c r="CC1012" i="1"/>
  <c r="CE1012" i="1"/>
  <c r="CG1012" i="1"/>
  <c r="CI1012" i="1"/>
  <c r="CK1012" i="1"/>
  <c r="CM1012" i="1"/>
  <c r="CO1012" i="1"/>
  <c r="BM1013" i="1"/>
  <c r="BO1013" i="1"/>
  <c r="BQ1013" i="1"/>
  <c r="BS1013" i="1"/>
  <c r="BU1013" i="1"/>
  <c r="BW1013" i="1"/>
  <c r="BY1013" i="1"/>
  <c r="CA1013" i="1"/>
  <c r="CC1013" i="1"/>
  <c r="CE1013" i="1"/>
  <c r="CG1013" i="1"/>
  <c r="CI1013" i="1"/>
  <c r="CK1013" i="1"/>
  <c r="CM1013" i="1"/>
  <c r="CO1013" i="1"/>
  <c r="BM1014" i="1"/>
  <c r="BO1014" i="1"/>
  <c r="BQ1014" i="1"/>
  <c r="BS1014" i="1"/>
  <c r="BU1014" i="1"/>
  <c r="BW1014" i="1"/>
  <c r="BY1014" i="1"/>
  <c r="CA1014" i="1"/>
  <c r="CC1014" i="1"/>
  <c r="CE1014" i="1"/>
  <c r="CG1014" i="1"/>
  <c r="CI1014" i="1"/>
  <c r="CK1014" i="1"/>
  <c r="CM1014" i="1"/>
  <c r="CO1014" i="1"/>
  <c r="BM1015" i="1"/>
  <c r="BO1015" i="1"/>
  <c r="BQ1015" i="1"/>
  <c r="BS1015" i="1"/>
  <c r="BU1015" i="1"/>
  <c r="BW1015" i="1"/>
  <c r="BY1015" i="1"/>
  <c r="CA1015" i="1"/>
  <c r="CC1015" i="1"/>
  <c r="CE1015" i="1"/>
  <c r="CG1015" i="1"/>
  <c r="CI1015" i="1"/>
  <c r="CK1015" i="1"/>
  <c r="CM1015" i="1"/>
  <c r="CO1015" i="1"/>
  <c r="BM1016" i="1"/>
  <c r="BO1016" i="1"/>
  <c r="BQ1016" i="1"/>
  <c r="BS1016" i="1"/>
  <c r="BU1016" i="1"/>
  <c r="BW1016" i="1"/>
  <c r="BY1016" i="1"/>
  <c r="CA1016" i="1"/>
  <c r="CC1016" i="1"/>
  <c r="CE1016" i="1"/>
  <c r="CG1016" i="1"/>
  <c r="CI1016" i="1"/>
  <c r="CK1016" i="1"/>
  <c r="CM1016" i="1"/>
  <c r="CO1016" i="1"/>
  <c r="BM1017" i="1"/>
  <c r="BO1017" i="1"/>
  <c r="BQ1017" i="1"/>
  <c r="BS1017" i="1"/>
  <c r="BU1017" i="1"/>
  <c r="BW1017" i="1"/>
  <c r="BY1017" i="1"/>
  <c r="CA1017" i="1"/>
  <c r="CC1017" i="1"/>
  <c r="CE1017" i="1"/>
  <c r="CG1017" i="1"/>
  <c r="CI1017" i="1"/>
  <c r="CK1017" i="1"/>
  <c r="CM1017" i="1"/>
  <c r="CO1017" i="1"/>
  <c r="BM1018" i="1"/>
  <c r="BO1018" i="1"/>
  <c r="BQ1018" i="1"/>
  <c r="BS1018" i="1"/>
  <c r="BU1018" i="1"/>
  <c r="BW1018" i="1"/>
  <c r="BY1018" i="1"/>
  <c r="CA1018" i="1"/>
  <c r="CC1018" i="1"/>
  <c r="CE1018" i="1"/>
  <c r="CG1018" i="1"/>
  <c r="CI1018" i="1"/>
  <c r="CK1018" i="1"/>
  <c r="CM1018" i="1"/>
  <c r="CO1018" i="1"/>
  <c r="BM1019" i="1"/>
  <c r="BO1019" i="1"/>
  <c r="BQ1019" i="1"/>
  <c r="BS1019" i="1"/>
  <c r="BU1019" i="1"/>
  <c r="BW1019" i="1"/>
  <c r="BY1019" i="1"/>
  <c r="CA1019" i="1"/>
  <c r="CC1019" i="1"/>
  <c r="CE1019" i="1"/>
  <c r="CG1019" i="1"/>
  <c r="CI1019" i="1"/>
  <c r="CK1019" i="1"/>
  <c r="CM1019" i="1"/>
  <c r="CO1019" i="1"/>
  <c r="BM1020" i="1"/>
  <c r="BO1020" i="1"/>
  <c r="BQ1020" i="1"/>
  <c r="BS1020" i="1"/>
  <c r="BU1020" i="1"/>
  <c r="BW1020" i="1"/>
  <c r="BY1020" i="1"/>
  <c r="CA1020" i="1"/>
  <c r="CC1020" i="1"/>
  <c r="CE1020" i="1"/>
  <c r="CG1020" i="1"/>
  <c r="CI1020" i="1"/>
  <c r="CK1020" i="1"/>
  <c r="CM1020" i="1"/>
  <c r="CO1020" i="1"/>
  <c r="BM1021" i="1"/>
  <c r="BO1021" i="1"/>
  <c r="BQ1021" i="1"/>
  <c r="BS1021" i="1"/>
  <c r="BU1021" i="1"/>
  <c r="BW1021" i="1"/>
  <c r="BY1021" i="1"/>
  <c r="CA1021" i="1"/>
  <c r="CC1021" i="1"/>
  <c r="CE1021" i="1"/>
  <c r="CG1021" i="1"/>
  <c r="CI1021" i="1"/>
  <c r="CK1021" i="1"/>
  <c r="CM1021" i="1"/>
  <c r="CO1021" i="1"/>
  <c r="BM1022" i="1"/>
  <c r="BO1022" i="1"/>
  <c r="BQ1022" i="1"/>
  <c r="BS1022" i="1"/>
  <c r="BU1022" i="1"/>
  <c r="BW1022" i="1"/>
  <c r="BY1022" i="1"/>
  <c r="CA1022" i="1"/>
  <c r="CC1022" i="1"/>
  <c r="CE1022" i="1"/>
  <c r="CG1022" i="1"/>
  <c r="CI1022" i="1"/>
  <c r="CK1022" i="1"/>
  <c r="CM1022" i="1"/>
  <c r="CO1022" i="1"/>
  <c r="BM1023" i="1"/>
  <c r="BO1023" i="1"/>
  <c r="BQ1023" i="1"/>
  <c r="BS1023" i="1"/>
  <c r="BU1023" i="1"/>
  <c r="BW1023" i="1"/>
  <c r="BY1023" i="1"/>
  <c r="CA1023" i="1"/>
  <c r="CC1023" i="1"/>
  <c r="CE1023" i="1"/>
  <c r="CG1023" i="1"/>
  <c r="CI1023" i="1"/>
  <c r="CK1023" i="1"/>
  <c r="CM1023" i="1"/>
  <c r="CO1023" i="1"/>
  <c r="BM1024" i="1"/>
  <c r="BO1024" i="1"/>
  <c r="BQ1024" i="1"/>
  <c r="BS1024" i="1"/>
  <c r="BU1024" i="1"/>
  <c r="BW1024" i="1"/>
  <c r="BY1024" i="1"/>
  <c r="CA1024" i="1"/>
  <c r="CC1024" i="1"/>
  <c r="CE1024" i="1"/>
  <c r="CG1024" i="1"/>
  <c r="CI1024" i="1"/>
  <c r="CK1024" i="1"/>
  <c r="CM1024" i="1"/>
  <c r="CO1024" i="1"/>
  <c r="BM1025" i="1"/>
  <c r="BO1025" i="1"/>
  <c r="BQ1025" i="1"/>
  <c r="BS1025" i="1"/>
  <c r="BU1025" i="1"/>
  <c r="BW1025" i="1"/>
  <c r="BY1025" i="1"/>
  <c r="CA1025" i="1"/>
  <c r="CC1025" i="1"/>
  <c r="CE1025" i="1"/>
  <c r="CG1025" i="1"/>
  <c r="CI1025" i="1"/>
  <c r="CK1025" i="1"/>
  <c r="CM1025" i="1"/>
  <c r="CO1025" i="1"/>
  <c r="BM1026" i="1"/>
  <c r="BO1026" i="1"/>
  <c r="BQ1026" i="1"/>
  <c r="BS1026" i="1"/>
  <c r="BU1026" i="1"/>
  <c r="BW1026" i="1"/>
  <c r="BY1026" i="1"/>
  <c r="CA1026" i="1"/>
  <c r="CC1026" i="1"/>
  <c r="CE1026" i="1"/>
  <c r="CG1026" i="1"/>
  <c r="CI1026" i="1"/>
  <c r="CK1026" i="1"/>
  <c r="CM1026" i="1"/>
  <c r="CO1026" i="1"/>
  <c r="BM1027" i="1"/>
  <c r="BO1027" i="1"/>
  <c r="BQ1027" i="1"/>
  <c r="BS1027" i="1"/>
  <c r="BU1027" i="1"/>
  <c r="BW1027" i="1"/>
  <c r="BY1027" i="1"/>
  <c r="CA1027" i="1"/>
  <c r="CC1027" i="1"/>
  <c r="CE1027" i="1"/>
  <c r="CG1027" i="1"/>
  <c r="CI1027" i="1"/>
  <c r="CK1027" i="1"/>
  <c r="CM1027" i="1"/>
  <c r="CO1027" i="1"/>
  <c r="BM1028" i="1"/>
  <c r="BO1028" i="1"/>
  <c r="BQ1028" i="1"/>
  <c r="BS1028" i="1"/>
  <c r="BU1028" i="1"/>
  <c r="BW1028" i="1"/>
  <c r="BY1028" i="1"/>
  <c r="CA1028" i="1"/>
  <c r="CC1028" i="1"/>
  <c r="CE1028" i="1"/>
  <c r="CG1028" i="1"/>
  <c r="CI1028" i="1"/>
  <c r="CK1028" i="1"/>
  <c r="CM1028" i="1"/>
  <c r="CO1028" i="1"/>
  <c r="BM1029" i="1"/>
  <c r="BO1029" i="1"/>
  <c r="BQ1029" i="1"/>
  <c r="BS1029" i="1"/>
  <c r="BU1029" i="1"/>
  <c r="BW1029" i="1"/>
  <c r="BY1029" i="1"/>
  <c r="CA1029" i="1"/>
  <c r="CC1029" i="1"/>
  <c r="CE1029" i="1"/>
  <c r="CG1029" i="1"/>
  <c r="CI1029" i="1"/>
  <c r="CK1029" i="1"/>
  <c r="CM1029" i="1"/>
  <c r="CO1029" i="1"/>
  <c r="BM1030" i="1"/>
  <c r="BO1030" i="1"/>
  <c r="BQ1030" i="1"/>
  <c r="BS1030" i="1"/>
  <c r="BU1030" i="1"/>
  <c r="BW1030" i="1"/>
  <c r="BY1030" i="1"/>
  <c r="CA1030" i="1"/>
  <c r="CC1030" i="1"/>
  <c r="CE1030" i="1"/>
  <c r="CG1030" i="1"/>
  <c r="CI1030" i="1"/>
  <c r="CK1030" i="1"/>
  <c r="CM1030" i="1"/>
  <c r="CO1030" i="1"/>
  <c r="BM1031" i="1"/>
  <c r="BO1031" i="1"/>
  <c r="BQ1031" i="1"/>
  <c r="BS1031" i="1"/>
  <c r="BU1031" i="1"/>
  <c r="BW1031" i="1"/>
  <c r="BY1031" i="1"/>
  <c r="CA1031" i="1"/>
  <c r="CC1031" i="1"/>
  <c r="CE1031" i="1"/>
  <c r="CG1031" i="1"/>
  <c r="CI1031" i="1"/>
  <c r="CK1031" i="1"/>
  <c r="CM1031" i="1"/>
  <c r="CO1031" i="1"/>
  <c r="BM1032" i="1"/>
  <c r="BO1032" i="1"/>
  <c r="BQ1032" i="1"/>
  <c r="BS1032" i="1"/>
  <c r="BU1032" i="1"/>
  <c r="BW1032" i="1"/>
  <c r="BY1032" i="1"/>
  <c r="CA1032" i="1"/>
  <c r="CC1032" i="1"/>
  <c r="CE1032" i="1"/>
  <c r="CG1032" i="1"/>
  <c r="CI1032" i="1"/>
  <c r="CK1032" i="1"/>
  <c r="CM1032" i="1"/>
  <c r="CO1032" i="1"/>
  <c r="BM1033" i="1"/>
  <c r="BO1033" i="1"/>
  <c r="BQ1033" i="1"/>
  <c r="BS1033" i="1"/>
  <c r="BU1033" i="1"/>
  <c r="BW1033" i="1"/>
  <c r="BY1033" i="1"/>
  <c r="CA1033" i="1"/>
  <c r="CC1033" i="1"/>
  <c r="CE1033" i="1"/>
  <c r="CG1033" i="1"/>
  <c r="CI1033" i="1"/>
  <c r="CK1033" i="1"/>
  <c r="CM1033" i="1"/>
  <c r="CO1033" i="1"/>
  <c r="BM1034" i="1"/>
  <c r="BO1034" i="1"/>
  <c r="BQ1034" i="1"/>
  <c r="BS1034" i="1"/>
  <c r="BU1034" i="1"/>
  <c r="BW1034" i="1"/>
  <c r="BY1034" i="1"/>
  <c r="CA1034" i="1"/>
  <c r="CC1034" i="1"/>
  <c r="CE1034" i="1"/>
  <c r="CG1034" i="1"/>
  <c r="CI1034" i="1"/>
  <c r="CK1034" i="1"/>
  <c r="CM1034" i="1"/>
  <c r="CO1034" i="1"/>
  <c r="BM1035" i="1"/>
  <c r="BO1035" i="1"/>
  <c r="BQ1035" i="1"/>
  <c r="BS1035" i="1"/>
  <c r="BU1035" i="1"/>
  <c r="BW1035" i="1"/>
  <c r="BY1035" i="1"/>
  <c r="CA1035" i="1"/>
  <c r="CC1035" i="1"/>
  <c r="CE1035" i="1"/>
  <c r="CG1035" i="1"/>
  <c r="CI1035" i="1"/>
  <c r="CK1035" i="1"/>
  <c r="CM1035" i="1"/>
  <c r="CO1035" i="1"/>
  <c r="BM1036" i="1"/>
  <c r="BO1036" i="1"/>
  <c r="BQ1036" i="1"/>
  <c r="BS1036" i="1"/>
  <c r="BU1036" i="1"/>
  <c r="BW1036" i="1"/>
  <c r="BY1036" i="1"/>
  <c r="CA1036" i="1"/>
  <c r="CC1036" i="1"/>
  <c r="CE1036" i="1"/>
  <c r="CG1036" i="1"/>
  <c r="CI1036" i="1"/>
  <c r="CK1036" i="1"/>
  <c r="CM1036" i="1"/>
  <c r="CO1036" i="1"/>
  <c r="BM1037" i="1"/>
  <c r="BO1037" i="1"/>
  <c r="BQ1037" i="1"/>
  <c r="BS1037" i="1"/>
  <c r="BU1037" i="1"/>
  <c r="BW1037" i="1"/>
  <c r="BY1037" i="1"/>
  <c r="CA1037" i="1"/>
  <c r="CC1037" i="1"/>
  <c r="CE1037" i="1"/>
  <c r="CG1037" i="1"/>
  <c r="CI1037" i="1"/>
  <c r="CK1037" i="1"/>
  <c r="CM1037" i="1"/>
  <c r="CO1037" i="1"/>
  <c r="BM1038" i="1"/>
  <c r="BO1038" i="1"/>
  <c r="BQ1038" i="1"/>
  <c r="BS1038" i="1"/>
  <c r="BU1038" i="1"/>
  <c r="BW1038" i="1"/>
  <c r="BY1038" i="1"/>
  <c r="CA1038" i="1"/>
  <c r="CC1038" i="1"/>
  <c r="CE1038" i="1"/>
  <c r="CG1038" i="1"/>
  <c r="CI1038" i="1"/>
  <c r="CK1038" i="1"/>
  <c r="CM1038" i="1"/>
  <c r="CO1038" i="1"/>
  <c r="BM1039" i="1"/>
  <c r="BO1039" i="1"/>
  <c r="BQ1039" i="1"/>
  <c r="BS1039" i="1"/>
  <c r="BU1039" i="1"/>
  <c r="BW1039" i="1"/>
  <c r="BY1039" i="1"/>
  <c r="CA1039" i="1"/>
  <c r="CC1039" i="1"/>
  <c r="CE1039" i="1"/>
  <c r="CG1039" i="1"/>
  <c r="CI1039" i="1"/>
  <c r="CK1039" i="1"/>
  <c r="CM1039" i="1"/>
  <c r="CO1039" i="1"/>
  <c r="BM1040" i="1"/>
  <c r="BO1040" i="1"/>
  <c r="BQ1040" i="1"/>
  <c r="BS1040" i="1"/>
  <c r="BU1040" i="1"/>
  <c r="BW1040" i="1"/>
  <c r="BY1040" i="1"/>
  <c r="CA1040" i="1"/>
  <c r="CC1040" i="1"/>
  <c r="CE1040" i="1"/>
  <c r="CG1040" i="1"/>
  <c r="CI1040" i="1"/>
  <c r="CK1040" i="1"/>
  <c r="CM1040" i="1"/>
  <c r="CO1040" i="1"/>
  <c r="BM1041" i="1"/>
  <c r="BO1041" i="1"/>
  <c r="BQ1041" i="1"/>
  <c r="BS1041" i="1"/>
  <c r="BU1041" i="1"/>
  <c r="BW1041" i="1"/>
  <c r="BY1041" i="1"/>
  <c r="CA1041" i="1"/>
  <c r="CC1041" i="1"/>
  <c r="CE1041" i="1"/>
  <c r="CG1041" i="1"/>
  <c r="CI1041" i="1"/>
  <c r="CK1041" i="1"/>
  <c r="CM1041" i="1"/>
  <c r="CO1041" i="1"/>
  <c r="BM1042" i="1"/>
  <c r="BO1042" i="1"/>
  <c r="BQ1042" i="1"/>
  <c r="BS1042" i="1"/>
  <c r="BU1042" i="1"/>
  <c r="BW1042" i="1"/>
  <c r="BY1042" i="1"/>
  <c r="CA1042" i="1"/>
  <c r="CC1042" i="1"/>
  <c r="CE1042" i="1"/>
  <c r="CG1042" i="1"/>
  <c r="CI1042" i="1"/>
  <c r="CK1042" i="1"/>
  <c r="CM1042" i="1"/>
  <c r="CO1042" i="1"/>
  <c r="BM1043" i="1"/>
  <c r="BO1043" i="1"/>
  <c r="BQ1043" i="1"/>
  <c r="BS1043" i="1"/>
  <c r="BU1043" i="1"/>
  <c r="BW1043" i="1"/>
  <c r="BY1043" i="1"/>
  <c r="CA1043" i="1"/>
  <c r="CC1043" i="1"/>
  <c r="CE1043" i="1"/>
  <c r="CG1043" i="1"/>
  <c r="CI1043" i="1"/>
  <c r="CK1043" i="1"/>
  <c r="CM1043" i="1"/>
  <c r="CO1043" i="1"/>
  <c r="BM1044" i="1"/>
  <c r="BO1044" i="1"/>
  <c r="BQ1044" i="1"/>
  <c r="BS1044" i="1"/>
  <c r="BU1044" i="1"/>
  <c r="BW1044" i="1"/>
  <c r="BY1044" i="1"/>
  <c r="CA1044" i="1"/>
  <c r="CC1044" i="1"/>
  <c r="CE1044" i="1"/>
  <c r="CG1044" i="1"/>
  <c r="CI1044" i="1"/>
  <c r="CK1044" i="1"/>
  <c r="CM1044" i="1"/>
  <c r="CO1044" i="1"/>
  <c r="BM1045" i="1"/>
  <c r="BO1045" i="1"/>
  <c r="BQ1045" i="1"/>
  <c r="BS1045" i="1"/>
  <c r="BU1045" i="1"/>
  <c r="BW1045" i="1"/>
  <c r="BY1045" i="1"/>
  <c r="CA1045" i="1"/>
  <c r="CC1045" i="1"/>
  <c r="CE1045" i="1"/>
  <c r="CG1045" i="1"/>
  <c r="CI1045" i="1"/>
  <c r="CK1045" i="1"/>
  <c r="CM1045" i="1"/>
  <c r="CO1045" i="1"/>
  <c r="BM1046" i="1"/>
  <c r="BO1046" i="1"/>
  <c r="BQ1046" i="1"/>
  <c r="BS1046" i="1"/>
  <c r="BU1046" i="1"/>
  <c r="BW1046" i="1"/>
  <c r="BY1046" i="1"/>
  <c r="CA1046" i="1"/>
  <c r="CC1046" i="1"/>
  <c r="CE1046" i="1"/>
  <c r="CG1046" i="1"/>
  <c r="CI1046" i="1"/>
  <c r="CK1046" i="1"/>
  <c r="CM1046" i="1"/>
  <c r="CO1046" i="1"/>
  <c r="BM1047" i="1"/>
  <c r="BO1047" i="1"/>
  <c r="BQ1047" i="1"/>
  <c r="BS1047" i="1"/>
  <c r="BU1047" i="1"/>
  <c r="BW1047" i="1"/>
  <c r="BY1047" i="1"/>
  <c r="CA1047" i="1"/>
  <c r="CC1047" i="1"/>
  <c r="CE1047" i="1"/>
  <c r="CG1047" i="1"/>
  <c r="CI1047" i="1"/>
  <c r="CK1047" i="1"/>
  <c r="CM1047" i="1"/>
  <c r="CO1047" i="1"/>
  <c r="BM1048" i="1"/>
  <c r="BO1048" i="1"/>
  <c r="BQ1048" i="1"/>
  <c r="BS1048" i="1"/>
  <c r="BU1048" i="1"/>
  <c r="BW1048" i="1"/>
  <c r="BY1048" i="1"/>
  <c r="CA1048" i="1"/>
  <c r="CC1048" i="1"/>
  <c r="CE1048" i="1"/>
  <c r="CG1048" i="1"/>
  <c r="CI1048" i="1"/>
  <c r="CK1048" i="1"/>
  <c r="CM1048" i="1"/>
  <c r="CO1048" i="1"/>
  <c r="BM1049" i="1"/>
  <c r="BO1049" i="1"/>
  <c r="BQ1049" i="1"/>
  <c r="BS1049" i="1"/>
  <c r="BU1049" i="1"/>
  <c r="BW1049" i="1"/>
  <c r="BY1049" i="1"/>
  <c r="CA1049" i="1"/>
  <c r="CC1049" i="1"/>
  <c r="CE1049" i="1"/>
  <c r="CG1049" i="1"/>
  <c r="CI1049" i="1"/>
  <c r="CK1049" i="1"/>
  <c r="CM1049" i="1"/>
  <c r="CO1049" i="1"/>
  <c r="BM1050" i="1"/>
  <c r="BO1050" i="1"/>
  <c r="BQ1050" i="1"/>
  <c r="BS1050" i="1"/>
  <c r="BU1050" i="1"/>
  <c r="BW1050" i="1"/>
  <c r="BY1050" i="1"/>
  <c r="CA1050" i="1"/>
  <c r="CC1050" i="1"/>
  <c r="CE1050" i="1"/>
  <c r="CG1050" i="1"/>
  <c r="CI1050" i="1"/>
  <c r="CK1050" i="1"/>
  <c r="CM1050" i="1"/>
  <c r="CO1050" i="1"/>
  <c r="BM1051" i="1"/>
  <c r="BO1051" i="1"/>
  <c r="BQ1051" i="1"/>
  <c r="BS1051" i="1"/>
  <c r="BU1051" i="1"/>
  <c r="BW1051" i="1"/>
  <c r="BY1051" i="1"/>
  <c r="CA1051" i="1"/>
  <c r="CC1051" i="1"/>
  <c r="CE1051" i="1"/>
  <c r="CG1051" i="1"/>
  <c r="CI1051" i="1"/>
  <c r="CK1051" i="1"/>
  <c r="CM1051" i="1"/>
  <c r="CO1051" i="1"/>
  <c r="BM1052" i="1"/>
  <c r="BO1052" i="1"/>
  <c r="BQ1052" i="1"/>
  <c r="BS1052" i="1"/>
  <c r="BU1052" i="1"/>
  <c r="BW1052" i="1"/>
  <c r="BY1052" i="1"/>
  <c r="CA1052" i="1"/>
  <c r="CC1052" i="1"/>
  <c r="CE1052" i="1"/>
  <c r="CG1052" i="1"/>
  <c r="CI1052" i="1"/>
  <c r="CK1052" i="1"/>
  <c r="CM1052" i="1"/>
  <c r="CO1052" i="1"/>
  <c r="BM1053" i="1"/>
  <c r="BO1053" i="1"/>
  <c r="BQ1053" i="1"/>
  <c r="BS1053" i="1"/>
  <c r="BU1053" i="1"/>
  <c r="BW1053" i="1"/>
  <c r="BY1053" i="1"/>
  <c r="CA1053" i="1"/>
  <c r="CC1053" i="1"/>
  <c r="CE1053" i="1"/>
  <c r="CG1053" i="1"/>
  <c r="CI1053" i="1"/>
  <c r="CK1053" i="1"/>
  <c r="CM1053" i="1"/>
  <c r="CO1053" i="1"/>
  <c r="BM1054" i="1"/>
  <c r="BO1054" i="1"/>
  <c r="BQ1054" i="1"/>
  <c r="BS1054" i="1"/>
  <c r="BU1054" i="1"/>
  <c r="BW1054" i="1"/>
  <c r="BY1054" i="1"/>
  <c r="CA1054" i="1"/>
  <c r="CC1054" i="1"/>
  <c r="CE1054" i="1"/>
  <c r="CG1054" i="1"/>
  <c r="CI1054" i="1"/>
  <c r="CK1054" i="1"/>
  <c r="CM1054" i="1"/>
  <c r="CO1054" i="1"/>
  <c r="BM1055" i="1"/>
  <c r="BO1055" i="1"/>
  <c r="BQ1055" i="1"/>
  <c r="BS1055" i="1"/>
  <c r="BU1055" i="1"/>
  <c r="BW1055" i="1"/>
  <c r="BY1055" i="1"/>
  <c r="CA1055" i="1"/>
  <c r="CC1055" i="1"/>
  <c r="CE1055" i="1"/>
  <c r="CG1055" i="1"/>
  <c r="CI1055" i="1"/>
  <c r="CK1055" i="1"/>
  <c r="CM1055" i="1"/>
  <c r="CO1055" i="1"/>
  <c r="BM1056" i="1"/>
  <c r="BO1056" i="1"/>
  <c r="BQ1056" i="1"/>
  <c r="BS1056" i="1"/>
  <c r="BU1056" i="1"/>
  <c r="BW1056" i="1"/>
  <c r="BY1056" i="1"/>
  <c r="CA1056" i="1"/>
  <c r="CC1056" i="1"/>
  <c r="CE1056" i="1"/>
  <c r="CG1056" i="1"/>
  <c r="CI1056" i="1"/>
  <c r="CK1056" i="1"/>
  <c r="CM1056" i="1"/>
  <c r="CO1056" i="1"/>
  <c r="BM1057" i="1"/>
  <c r="BO1057" i="1"/>
  <c r="BQ1057" i="1"/>
  <c r="BS1057" i="1"/>
  <c r="BU1057" i="1"/>
  <c r="BW1057" i="1"/>
  <c r="BY1057" i="1"/>
  <c r="CA1057" i="1"/>
  <c r="CC1057" i="1"/>
  <c r="CE1057" i="1"/>
  <c r="CG1057" i="1"/>
  <c r="CI1057" i="1"/>
  <c r="CK1057" i="1"/>
  <c r="CM1057" i="1"/>
  <c r="CO1057" i="1"/>
  <c r="BM1058" i="1"/>
  <c r="BO1058" i="1"/>
  <c r="BQ1058" i="1"/>
  <c r="BS1058" i="1"/>
  <c r="BU1058" i="1"/>
  <c r="BW1058" i="1"/>
  <c r="BY1058" i="1"/>
  <c r="CA1058" i="1"/>
  <c r="CC1058" i="1"/>
  <c r="CE1058" i="1"/>
  <c r="CG1058" i="1"/>
  <c r="CI1058" i="1"/>
  <c r="CK1058" i="1"/>
  <c r="CM1058" i="1"/>
  <c r="CO1058" i="1"/>
  <c r="BM1059" i="1"/>
  <c r="BO1059" i="1"/>
  <c r="BQ1059" i="1"/>
  <c r="BS1059" i="1"/>
  <c r="BU1059" i="1"/>
  <c r="BW1059" i="1"/>
  <c r="BY1059" i="1"/>
  <c r="CA1059" i="1"/>
  <c r="CC1059" i="1"/>
  <c r="CE1059" i="1"/>
  <c r="CG1059" i="1"/>
  <c r="CI1059" i="1"/>
  <c r="CK1059" i="1"/>
  <c r="CM1059" i="1"/>
  <c r="CO1059" i="1"/>
  <c r="BM1060" i="1"/>
  <c r="BO1060" i="1"/>
  <c r="BQ1060" i="1"/>
  <c r="BS1060" i="1"/>
  <c r="BU1060" i="1"/>
  <c r="BW1060" i="1"/>
  <c r="BY1060" i="1"/>
  <c r="CA1060" i="1"/>
  <c r="CC1060" i="1"/>
  <c r="CE1060" i="1"/>
  <c r="CG1060" i="1"/>
  <c r="CI1060" i="1"/>
  <c r="CK1060" i="1"/>
  <c r="CM1060" i="1"/>
  <c r="CO1060" i="1"/>
  <c r="BM1061" i="1"/>
  <c r="BO1061" i="1"/>
  <c r="BQ1061" i="1"/>
  <c r="BS1061" i="1"/>
  <c r="BU1061" i="1"/>
  <c r="BW1061" i="1"/>
  <c r="BY1061" i="1"/>
  <c r="CA1061" i="1"/>
  <c r="CC1061" i="1"/>
  <c r="CE1061" i="1"/>
  <c r="CG1061" i="1"/>
  <c r="CI1061" i="1"/>
  <c r="CK1061" i="1"/>
  <c r="CM1061" i="1"/>
  <c r="CO1061" i="1"/>
  <c r="BM1062" i="1"/>
  <c r="BO1062" i="1"/>
  <c r="BQ1062" i="1"/>
  <c r="BS1062" i="1"/>
  <c r="BU1062" i="1"/>
  <c r="BW1062" i="1"/>
  <c r="BY1062" i="1"/>
  <c r="CA1062" i="1"/>
  <c r="CC1062" i="1"/>
  <c r="CE1062" i="1"/>
  <c r="CG1062" i="1"/>
  <c r="CI1062" i="1"/>
  <c r="CK1062" i="1"/>
  <c r="CM1062" i="1"/>
  <c r="CO1062" i="1"/>
  <c r="BM1063" i="1"/>
  <c r="BO1063" i="1"/>
  <c r="BQ1063" i="1"/>
  <c r="BS1063" i="1"/>
  <c r="BU1063" i="1"/>
  <c r="BW1063" i="1"/>
  <c r="BY1063" i="1"/>
  <c r="CA1063" i="1"/>
  <c r="CC1063" i="1"/>
  <c r="CE1063" i="1"/>
  <c r="CG1063" i="1"/>
  <c r="CI1063" i="1"/>
  <c r="CK1063" i="1"/>
  <c r="CM1063" i="1"/>
  <c r="CO1063" i="1"/>
  <c r="BM1064" i="1"/>
  <c r="BO1064" i="1"/>
  <c r="BQ1064" i="1"/>
  <c r="BS1064" i="1"/>
  <c r="BU1064" i="1"/>
  <c r="BW1064" i="1"/>
  <c r="BY1064" i="1"/>
  <c r="CA1064" i="1"/>
  <c r="CC1064" i="1"/>
  <c r="CE1064" i="1"/>
  <c r="CG1064" i="1"/>
  <c r="CI1064" i="1"/>
  <c r="CK1064" i="1"/>
  <c r="CM1064" i="1"/>
  <c r="CO1064" i="1"/>
  <c r="BM1065" i="1"/>
  <c r="BO1065" i="1"/>
  <c r="BQ1065" i="1"/>
  <c r="BS1065" i="1"/>
  <c r="BU1065" i="1"/>
  <c r="BW1065" i="1"/>
  <c r="BY1065" i="1"/>
  <c r="CA1065" i="1"/>
  <c r="CC1065" i="1"/>
  <c r="CE1065" i="1"/>
  <c r="CG1065" i="1"/>
  <c r="CI1065" i="1"/>
  <c r="CK1065" i="1"/>
  <c r="CM1065" i="1"/>
  <c r="CO1065" i="1"/>
  <c r="BM1066" i="1"/>
  <c r="BO1066" i="1"/>
  <c r="BQ1066" i="1"/>
  <c r="BS1066" i="1"/>
  <c r="BU1066" i="1"/>
  <c r="BW1066" i="1"/>
  <c r="BY1066" i="1"/>
  <c r="CA1066" i="1"/>
  <c r="CC1066" i="1"/>
  <c r="CE1066" i="1"/>
  <c r="CG1066" i="1"/>
  <c r="CI1066" i="1"/>
  <c r="CK1066" i="1"/>
  <c r="CM1066" i="1"/>
  <c r="CO1066" i="1"/>
  <c r="BM1067" i="1"/>
  <c r="BO1067" i="1"/>
  <c r="BQ1067" i="1"/>
  <c r="BS1067" i="1"/>
  <c r="BU1067" i="1"/>
  <c r="BW1067" i="1"/>
  <c r="BY1067" i="1"/>
  <c r="CA1067" i="1"/>
  <c r="CC1067" i="1"/>
  <c r="CE1067" i="1"/>
  <c r="CG1067" i="1"/>
  <c r="CI1067" i="1"/>
  <c r="CK1067" i="1"/>
  <c r="CM1067" i="1"/>
  <c r="CO1067" i="1"/>
  <c r="BM1068" i="1"/>
  <c r="BO1068" i="1"/>
  <c r="BQ1068" i="1"/>
  <c r="BS1068" i="1"/>
  <c r="BU1068" i="1"/>
  <c r="BW1068" i="1"/>
  <c r="BY1068" i="1"/>
  <c r="CA1068" i="1"/>
  <c r="CC1068" i="1"/>
  <c r="CE1068" i="1"/>
  <c r="CG1068" i="1"/>
  <c r="CI1068" i="1"/>
  <c r="CK1068" i="1"/>
  <c r="CM1068" i="1"/>
  <c r="CO1068" i="1"/>
  <c r="BM1069" i="1"/>
  <c r="BO1069" i="1"/>
  <c r="BQ1069" i="1"/>
  <c r="BS1069" i="1"/>
  <c r="BU1069" i="1"/>
  <c r="BW1069" i="1"/>
  <c r="BY1069" i="1"/>
  <c r="CA1069" i="1"/>
  <c r="CC1069" i="1"/>
  <c r="CE1069" i="1"/>
  <c r="CG1069" i="1"/>
  <c r="CI1069" i="1"/>
  <c r="CK1069" i="1"/>
  <c r="CM1069" i="1"/>
  <c r="CO1069" i="1"/>
  <c r="BM1070" i="1"/>
  <c r="BO1070" i="1"/>
  <c r="BQ1070" i="1"/>
  <c r="BS1070" i="1"/>
  <c r="BU1070" i="1"/>
  <c r="BW1070" i="1"/>
  <c r="BY1070" i="1"/>
  <c r="CA1070" i="1"/>
  <c r="CC1070" i="1"/>
  <c r="CE1070" i="1"/>
  <c r="CG1070" i="1"/>
  <c r="CI1070" i="1"/>
  <c r="CK1070" i="1"/>
  <c r="CM1070" i="1"/>
  <c r="CO1070" i="1"/>
  <c r="BM1071" i="1"/>
  <c r="BO1071" i="1"/>
  <c r="BQ1071" i="1"/>
  <c r="BS1071" i="1"/>
  <c r="BU1071" i="1"/>
  <c r="BW1071" i="1"/>
  <c r="BY1071" i="1"/>
  <c r="CA1071" i="1"/>
  <c r="CC1071" i="1"/>
  <c r="CE1071" i="1"/>
  <c r="CG1071" i="1"/>
  <c r="CI1071" i="1"/>
  <c r="CK1071" i="1"/>
  <c r="CM1071" i="1"/>
  <c r="CO1071" i="1"/>
  <c r="BM1072" i="1"/>
  <c r="BO1072" i="1"/>
  <c r="BQ1072" i="1"/>
  <c r="BS1072" i="1"/>
  <c r="BU1072" i="1"/>
  <c r="BW1072" i="1"/>
  <c r="BY1072" i="1"/>
  <c r="CA1072" i="1"/>
  <c r="CC1072" i="1"/>
  <c r="CE1072" i="1"/>
  <c r="CG1072" i="1"/>
  <c r="CI1072" i="1"/>
  <c r="CK1072" i="1"/>
  <c r="CM1072" i="1"/>
  <c r="CO1072" i="1"/>
  <c r="BM1073" i="1"/>
  <c r="BO1073" i="1"/>
  <c r="BQ1073" i="1"/>
  <c r="BS1073" i="1"/>
  <c r="BU1073" i="1"/>
  <c r="BW1073" i="1"/>
  <c r="BY1073" i="1"/>
  <c r="CA1073" i="1"/>
  <c r="CC1073" i="1"/>
  <c r="CE1073" i="1"/>
  <c r="CG1073" i="1"/>
  <c r="CI1073" i="1"/>
  <c r="CK1073" i="1"/>
  <c r="CM1073" i="1"/>
  <c r="CO1073" i="1"/>
  <c r="BM1074" i="1"/>
  <c r="BO1074" i="1"/>
  <c r="BQ1074" i="1"/>
  <c r="BS1074" i="1"/>
  <c r="BU1074" i="1"/>
  <c r="BW1074" i="1"/>
  <c r="BY1074" i="1"/>
  <c r="CA1074" i="1"/>
  <c r="CC1074" i="1"/>
  <c r="CE1074" i="1"/>
  <c r="CG1074" i="1"/>
  <c r="CI1074" i="1"/>
  <c r="CK1074" i="1"/>
  <c r="CM1074" i="1"/>
  <c r="CO1074" i="1"/>
  <c r="BM1075" i="1"/>
  <c r="BO1075" i="1"/>
  <c r="BQ1075" i="1"/>
  <c r="BS1075" i="1"/>
  <c r="BU1075" i="1"/>
  <c r="BW1075" i="1"/>
  <c r="BY1075" i="1"/>
  <c r="CA1075" i="1"/>
  <c r="CC1075" i="1"/>
  <c r="CE1075" i="1"/>
  <c r="CG1075" i="1"/>
  <c r="CI1075" i="1"/>
  <c r="CK1075" i="1"/>
  <c r="CM1075" i="1"/>
  <c r="CO1075" i="1"/>
  <c r="BM1076" i="1"/>
  <c r="BO1076" i="1"/>
  <c r="BQ1076" i="1"/>
  <c r="BS1076" i="1"/>
  <c r="BU1076" i="1"/>
  <c r="BW1076" i="1"/>
  <c r="BY1076" i="1"/>
  <c r="CA1076" i="1"/>
  <c r="CC1076" i="1"/>
  <c r="CE1076" i="1"/>
  <c r="CG1076" i="1"/>
  <c r="CI1076" i="1"/>
  <c r="CK1076" i="1"/>
  <c r="CM1076" i="1"/>
  <c r="CO1076" i="1"/>
  <c r="BM1077" i="1"/>
  <c r="BO1077" i="1"/>
  <c r="BQ1077" i="1"/>
  <c r="BS1077" i="1"/>
  <c r="BU1077" i="1"/>
  <c r="BW1077" i="1"/>
  <c r="BY1077" i="1"/>
  <c r="CA1077" i="1"/>
  <c r="CC1077" i="1"/>
  <c r="CE1077" i="1"/>
  <c r="CG1077" i="1"/>
  <c r="CI1077" i="1"/>
  <c r="CK1077" i="1"/>
  <c r="CM1077" i="1"/>
  <c r="CO1077" i="1"/>
  <c r="BM1078" i="1"/>
  <c r="BO1078" i="1"/>
  <c r="BQ1078" i="1"/>
  <c r="BS1078" i="1"/>
  <c r="BU1078" i="1"/>
  <c r="BW1078" i="1"/>
  <c r="BY1078" i="1"/>
  <c r="CA1078" i="1"/>
  <c r="CC1078" i="1"/>
  <c r="CE1078" i="1"/>
  <c r="CG1078" i="1"/>
  <c r="CI1078" i="1"/>
  <c r="CK1078" i="1"/>
  <c r="CM1078" i="1"/>
  <c r="CO1078" i="1"/>
  <c r="BM1079" i="1"/>
  <c r="BO1079" i="1"/>
  <c r="BQ1079" i="1"/>
  <c r="BS1079" i="1"/>
  <c r="BU1079" i="1"/>
  <c r="BW1079" i="1"/>
  <c r="BY1079" i="1"/>
  <c r="CA1079" i="1"/>
  <c r="CC1079" i="1"/>
  <c r="CE1079" i="1"/>
  <c r="CG1079" i="1"/>
  <c r="CI1079" i="1"/>
  <c r="CK1079" i="1"/>
  <c r="CM1079" i="1"/>
  <c r="CO1079" i="1"/>
  <c r="BM1080" i="1"/>
  <c r="BO1080" i="1"/>
  <c r="BQ1080" i="1"/>
  <c r="BS1080" i="1"/>
  <c r="BU1080" i="1"/>
  <c r="BW1080" i="1"/>
  <c r="BY1080" i="1"/>
  <c r="CA1080" i="1"/>
  <c r="CC1080" i="1"/>
  <c r="CE1080" i="1"/>
  <c r="CG1080" i="1"/>
  <c r="CI1080" i="1"/>
  <c r="CK1080" i="1"/>
  <c r="CM1080" i="1"/>
  <c r="CO1080" i="1"/>
  <c r="BM1081" i="1"/>
  <c r="BO1081" i="1"/>
  <c r="BQ1081" i="1"/>
  <c r="BS1081" i="1"/>
  <c r="BU1081" i="1"/>
  <c r="BW1081" i="1"/>
  <c r="BY1081" i="1"/>
  <c r="CA1081" i="1"/>
  <c r="CC1081" i="1"/>
  <c r="CE1081" i="1"/>
  <c r="CG1081" i="1"/>
  <c r="CI1081" i="1"/>
  <c r="CK1081" i="1"/>
  <c r="CM1081" i="1"/>
  <c r="CO1081" i="1"/>
  <c r="BM1082" i="1"/>
  <c r="BO1082" i="1"/>
  <c r="BQ1082" i="1"/>
  <c r="BS1082" i="1"/>
  <c r="BU1082" i="1"/>
  <c r="BW1082" i="1"/>
  <c r="BY1082" i="1"/>
  <c r="CA1082" i="1"/>
  <c r="CC1082" i="1"/>
  <c r="CE1082" i="1"/>
  <c r="CG1082" i="1"/>
  <c r="CI1082" i="1"/>
  <c r="CK1082" i="1"/>
  <c r="CM1082" i="1"/>
  <c r="CO1082" i="1"/>
  <c r="BM1083" i="1"/>
  <c r="BO1083" i="1"/>
  <c r="BQ1083" i="1"/>
  <c r="BS1083" i="1"/>
  <c r="BU1083" i="1"/>
  <c r="BW1083" i="1"/>
  <c r="BY1083" i="1"/>
  <c r="CA1083" i="1"/>
  <c r="CC1083" i="1"/>
  <c r="CE1083" i="1"/>
  <c r="CG1083" i="1"/>
  <c r="CI1083" i="1"/>
  <c r="CK1083" i="1"/>
  <c r="CM1083" i="1"/>
  <c r="CO1083" i="1"/>
  <c r="BM1084" i="1"/>
  <c r="BO1084" i="1"/>
  <c r="BQ1084" i="1"/>
  <c r="BS1084" i="1"/>
  <c r="BU1084" i="1"/>
  <c r="BW1084" i="1"/>
  <c r="BY1084" i="1"/>
  <c r="CA1084" i="1"/>
  <c r="CC1084" i="1"/>
  <c r="CE1084" i="1"/>
  <c r="CG1084" i="1"/>
  <c r="CI1084" i="1"/>
  <c r="CK1084" i="1"/>
  <c r="CM1084" i="1"/>
  <c r="CO1084" i="1"/>
  <c r="BM1085" i="1"/>
  <c r="BO1085" i="1"/>
  <c r="BQ1085" i="1"/>
  <c r="BS1085" i="1"/>
  <c r="BU1085" i="1"/>
  <c r="BW1085" i="1"/>
  <c r="BY1085" i="1"/>
  <c r="CA1085" i="1"/>
  <c r="CC1085" i="1"/>
  <c r="CE1085" i="1"/>
  <c r="CG1085" i="1"/>
  <c r="CI1085" i="1"/>
  <c r="CK1085" i="1"/>
  <c r="CM1085" i="1"/>
  <c r="CO1085" i="1"/>
  <c r="BM1086" i="1"/>
  <c r="BO1086" i="1"/>
  <c r="BQ1086" i="1"/>
  <c r="BS1086" i="1"/>
  <c r="BU1086" i="1"/>
  <c r="BW1086" i="1"/>
  <c r="BY1086" i="1"/>
  <c r="CA1086" i="1"/>
  <c r="CC1086" i="1"/>
  <c r="CE1086" i="1"/>
  <c r="CG1086" i="1"/>
  <c r="CI1086" i="1"/>
  <c r="CK1086" i="1"/>
  <c r="CM1086" i="1"/>
  <c r="CO1086" i="1"/>
  <c r="BM1087" i="1"/>
  <c r="BO1087" i="1"/>
  <c r="BQ1087" i="1"/>
  <c r="BS1087" i="1"/>
  <c r="BU1087" i="1"/>
  <c r="BW1087" i="1"/>
  <c r="BY1087" i="1"/>
  <c r="CA1087" i="1"/>
  <c r="CC1087" i="1"/>
  <c r="CE1087" i="1"/>
  <c r="CG1087" i="1"/>
  <c r="CI1087" i="1"/>
  <c r="CK1087" i="1"/>
  <c r="CM1087" i="1"/>
  <c r="CO1087" i="1"/>
  <c r="BM1088" i="1"/>
  <c r="BO1088" i="1"/>
  <c r="BQ1088" i="1"/>
  <c r="BS1088" i="1"/>
  <c r="BU1088" i="1"/>
  <c r="BW1088" i="1"/>
  <c r="BY1088" i="1"/>
  <c r="CA1088" i="1"/>
  <c r="CC1088" i="1"/>
  <c r="CE1088" i="1"/>
  <c r="CG1088" i="1"/>
  <c r="CI1088" i="1"/>
  <c r="CK1088" i="1"/>
  <c r="CM1088" i="1"/>
  <c r="CO1088" i="1"/>
  <c r="BM1089" i="1"/>
  <c r="BO1089" i="1"/>
  <c r="BQ1089" i="1"/>
  <c r="BS1089" i="1"/>
  <c r="BU1089" i="1"/>
  <c r="BW1089" i="1"/>
  <c r="BY1089" i="1"/>
  <c r="CA1089" i="1"/>
  <c r="CC1089" i="1"/>
  <c r="CE1089" i="1"/>
  <c r="CG1089" i="1"/>
  <c r="CI1089" i="1"/>
  <c r="CK1089" i="1"/>
  <c r="CM1089" i="1"/>
  <c r="CO1089" i="1"/>
  <c r="BM1090" i="1"/>
  <c r="BO1090" i="1"/>
  <c r="BQ1090" i="1"/>
  <c r="BS1090" i="1"/>
  <c r="BU1090" i="1"/>
  <c r="BW1090" i="1"/>
  <c r="BY1090" i="1"/>
  <c r="CA1090" i="1"/>
  <c r="CC1090" i="1"/>
  <c r="CE1090" i="1"/>
  <c r="CG1090" i="1"/>
  <c r="CI1090" i="1"/>
  <c r="CK1090" i="1"/>
  <c r="CM1090" i="1"/>
  <c r="CO1090" i="1"/>
  <c r="BM1091" i="1"/>
  <c r="BO1091" i="1"/>
  <c r="BQ1091" i="1"/>
  <c r="BS1091" i="1"/>
  <c r="BU1091" i="1"/>
  <c r="BW1091" i="1"/>
  <c r="BY1091" i="1"/>
  <c r="CA1091" i="1"/>
  <c r="CC1091" i="1"/>
  <c r="CE1091" i="1"/>
  <c r="CG1091" i="1"/>
  <c r="CI1091" i="1"/>
  <c r="CK1091" i="1"/>
  <c r="CM1091" i="1"/>
  <c r="CO1091" i="1"/>
  <c r="BM1092" i="1"/>
  <c r="BO1092" i="1"/>
  <c r="BQ1092" i="1"/>
  <c r="BS1092" i="1"/>
  <c r="BU1092" i="1"/>
  <c r="BW1092" i="1"/>
  <c r="BY1092" i="1"/>
  <c r="CA1092" i="1"/>
  <c r="CC1092" i="1"/>
  <c r="CE1092" i="1"/>
  <c r="CG1092" i="1"/>
  <c r="CI1092" i="1"/>
  <c r="CK1092" i="1"/>
  <c r="CM1092" i="1"/>
  <c r="CO1092" i="1"/>
  <c r="BM1093" i="1"/>
  <c r="BO1093" i="1"/>
  <c r="BQ1093" i="1"/>
  <c r="BS1093" i="1"/>
  <c r="BU1093" i="1"/>
  <c r="BW1093" i="1"/>
  <c r="BY1093" i="1"/>
  <c r="CA1093" i="1"/>
  <c r="CC1093" i="1"/>
  <c r="CE1093" i="1"/>
  <c r="CG1093" i="1"/>
  <c r="CI1093" i="1"/>
  <c r="CK1093" i="1"/>
  <c r="CM1093" i="1"/>
  <c r="CO1093" i="1"/>
  <c r="BM1094" i="1"/>
  <c r="BO1094" i="1"/>
  <c r="BQ1094" i="1"/>
  <c r="BS1094" i="1"/>
  <c r="BU1094" i="1"/>
  <c r="BW1094" i="1"/>
  <c r="BY1094" i="1"/>
  <c r="CA1094" i="1"/>
  <c r="CC1094" i="1"/>
  <c r="CE1094" i="1"/>
  <c r="CG1094" i="1"/>
  <c r="CI1094" i="1"/>
  <c r="CK1094" i="1"/>
  <c r="CM1094" i="1"/>
  <c r="CO1094" i="1"/>
  <c r="BM1095" i="1"/>
  <c r="BO1095" i="1"/>
  <c r="BQ1095" i="1"/>
  <c r="BS1095" i="1"/>
  <c r="BU1095" i="1"/>
  <c r="BW1095" i="1"/>
  <c r="BY1095" i="1"/>
  <c r="CA1095" i="1"/>
  <c r="CC1095" i="1"/>
  <c r="CE1095" i="1"/>
  <c r="CG1095" i="1"/>
  <c r="CI1095" i="1"/>
  <c r="CK1095" i="1"/>
  <c r="CM1095" i="1"/>
  <c r="CO1095" i="1"/>
  <c r="BM1096" i="1"/>
  <c r="BO1096" i="1"/>
  <c r="BQ1096" i="1"/>
  <c r="BS1096" i="1"/>
  <c r="BU1096" i="1"/>
  <c r="BW1096" i="1"/>
  <c r="BY1096" i="1"/>
  <c r="CA1096" i="1"/>
  <c r="CC1096" i="1"/>
  <c r="CE1096" i="1"/>
  <c r="CG1096" i="1"/>
  <c r="CI1096" i="1"/>
  <c r="CK1096" i="1"/>
  <c r="CM1096" i="1"/>
  <c r="CO1096" i="1"/>
  <c r="BM1097" i="1"/>
  <c r="BO1097" i="1"/>
  <c r="BQ1097" i="1"/>
  <c r="BS1097" i="1"/>
  <c r="BU1097" i="1"/>
  <c r="BW1097" i="1"/>
  <c r="BY1097" i="1"/>
  <c r="CA1097" i="1"/>
  <c r="CC1097" i="1"/>
  <c r="CE1097" i="1"/>
  <c r="CG1097" i="1"/>
  <c r="CI1097" i="1"/>
  <c r="CK1097" i="1"/>
  <c r="CM1097" i="1"/>
  <c r="CO1097" i="1"/>
  <c r="BM1098" i="1"/>
  <c r="BO1098" i="1"/>
  <c r="BQ1098" i="1"/>
  <c r="BS1098" i="1"/>
  <c r="BU1098" i="1"/>
  <c r="BW1098" i="1"/>
  <c r="BY1098" i="1"/>
  <c r="CA1098" i="1"/>
  <c r="CC1098" i="1"/>
  <c r="CE1098" i="1"/>
  <c r="CG1098" i="1"/>
  <c r="CI1098" i="1"/>
  <c r="CK1098" i="1"/>
  <c r="CM1098" i="1"/>
  <c r="CO1098" i="1"/>
  <c r="BM1099" i="1"/>
  <c r="BO1099" i="1"/>
  <c r="BQ1099" i="1"/>
  <c r="BS1099" i="1"/>
  <c r="BU1099" i="1"/>
  <c r="BW1099" i="1"/>
  <c r="BY1099" i="1"/>
  <c r="CA1099" i="1"/>
  <c r="CC1099" i="1"/>
  <c r="CE1099" i="1"/>
  <c r="CG1099" i="1"/>
  <c r="CI1099" i="1"/>
  <c r="CK1099" i="1"/>
  <c r="CM1099" i="1"/>
  <c r="CO1099" i="1"/>
  <c r="BM1100" i="1"/>
  <c r="BO1100" i="1"/>
  <c r="BQ1100" i="1"/>
  <c r="BS1100" i="1"/>
  <c r="BU1100" i="1"/>
  <c r="BW1100" i="1"/>
  <c r="BY1100" i="1"/>
  <c r="CA1100" i="1"/>
  <c r="CC1100" i="1"/>
  <c r="CE1100" i="1"/>
  <c r="CG1100" i="1"/>
  <c r="CI1100" i="1"/>
  <c r="CK1100" i="1"/>
  <c r="CM1100" i="1"/>
  <c r="CO1100" i="1"/>
  <c r="BM1101" i="1"/>
  <c r="BO1101" i="1"/>
  <c r="BQ1101" i="1"/>
  <c r="BS1101" i="1"/>
  <c r="BU1101" i="1"/>
  <c r="BW1101" i="1"/>
  <c r="BY1101" i="1"/>
  <c r="CA1101" i="1"/>
  <c r="CC1101" i="1"/>
  <c r="CE1101" i="1"/>
  <c r="CG1101" i="1"/>
  <c r="CI1101" i="1"/>
  <c r="CK1101" i="1"/>
  <c r="CM1101" i="1"/>
  <c r="CO1101" i="1"/>
  <c r="BM1102" i="1"/>
  <c r="BO1102" i="1"/>
  <c r="BQ1102" i="1"/>
  <c r="BS1102" i="1"/>
  <c r="BU1102" i="1"/>
  <c r="BW1102" i="1"/>
  <c r="BY1102" i="1"/>
  <c r="CA1102" i="1"/>
  <c r="CC1102" i="1"/>
  <c r="CE1102" i="1"/>
  <c r="CG1102" i="1"/>
  <c r="CI1102" i="1"/>
  <c r="CK1102" i="1"/>
  <c r="CM1102" i="1"/>
  <c r="CO1102" i="1"/>
  <c r="BM1103" i="1"/>
  <c r="BO1103" i="1"/>
  <c r="BQ1103" i="1"/>
  <c r="BS1103" i="1"/>
  <c r="BU1103" i="1"/>
  <c r="BW1103" i="1"/>
  <c r="BY1103" i="1"/>
  <c r="CA1103" i="1"/>
  <c r="CC1103" i="1"/>
  <c r="CE1103" i="1"/>
  <c r="CG1103" i="1"/>
  <c r="CI1103" i="1"/>
  <c r="CK1103" i="1"/>
  <c r="CM1103" i="1"/>
  <c r="CO1103" i="1"/>
  <c r="BM1104" i="1"/>
  <c r="BO1104" i="1"/>
  <c r="BQ1104" i="1"/>
  <c r="BS1104" i="1"/>
  <c r="BU1104" i="1"/>
  <c r="BW1104" i="1"/>
  <c r="BY1104" i="1"/>
  <c r="CA1104" i="1"/>
  <c r="CC1104" i="1"/>
  <c r="CE1104" i="1"/>
  <c r="CG1104" i="1"/>
  <c r="CI1104" i="1"/>
  <c r="CK1104" i="1"/>
  <c r="CM1104" i="1"/>
  <c r="CO1104" i="1"/>
  <c r="BM1105" i="1"/>
  <c r="BO1105" i="1"/>
  <c r="BQ1105" i="1"/>
  <c r="BS1105" i="1"/>
  <c r="BU1105" i="1"/>
  <c r="BW1105" i="1"/>
  <c r="BY1105" i="1"/>
  <c r="CA1105" i="1"/>
  <c r="CC1105" i="1"/>
  <c r="CE1105" i="1"/>
  <c r="CG1105" i="1"/>
  <c r="CI1105" i="1"/>
  <c r="CK1105" i="1"/>
  <c r="CM1105" i="1"/>
  <c r="CO1105" i="1"/>
  <c r="BM1106" i="1"/>
  <c r="BO1106" i="1"/>
  <c r="BQ1106" i="1"/>
  <c r="BS1106" i="1"/>
  <c r="BU1106" i="1"/>
  <c r="BW1106" i="1"/>
  <c r="BY1106" i="1"/>
  <c r="CA1106" i="1"/>
  <c r="CC1106" i="1"/>
  <c r="CE1106" i="1"/>
  <c r="CG1106" i="1"/>
  <c r="CI1106" i="1"/>
  <c r="CK1106" i="1"/>
  <c r="CM1106" i="1"/>
  <c r="CO1106" i="1"/>
  <c r="BM1107" i="1"/>
  <c r="BO1107" i="1"/>
  <c r="BQ1107" i="1"/>
  <c r="BS1107" i="1"/>
  <c r="BU1107" i="1"/>
  <c r="BW1107" i="1"/>
  <c r="BY1107" i="1"/>
  <c r="CA1107" i="1"/>
  <c r="CC1107" i="1"/>
  <c r="CE1107" i="1"/>
  <c r="CG1107" i="1"/>
  <c r="CI1107" i="1"/>
  <c r="CK1107" i="1"/>
  <c r="CM1107" i="1"/>
  <c r="CO1107" i="1"/>
  <c r="BM1108" i="1"/>
  <c r="BO1108" i="1"/>
  <c r="BQ1108" i="1"/>
  <c r="BS1108" i="1"/>
  <c r="BU1108" i="1"/>
  <c r="BW1108" i="1"/>
  <c r="BY1108" i="1"/>
  <c r="CA1108" i="1"/>
  <c r="CC1108" i="1"/>
  <c r="CE1108" i="1"/>
  <c r="CG1108" i="1"/>
  <c r="CI1108" i="1"/>
  <c r="CK1108" i="1"/>
  <c r="CM1108" i="1"/>
  <c r="CO1108" i="1"/>
  <c r="BM1109" i="1"/>
  <c r="BO1109" i="1"/>
  <c r="BQ1109" i="1"/>
  <c r="BS1109" i="1"/>
  <c r="BU1109" i="1"/>
  <c r="BW1109" i="1"/>
  <c r="BY1109" i="1"/>
  <c r="CA1109" i="1"/>
  <c r="CC1109" i="1"/>
  <c r="CE1109" i="1"/>
  <c r="CG1109" i="1"/>
  <c r="CI1109" i="1"/>
  <c r="CK1109" i="1"/>
  <c r="CM1109" i="1"/>
  <c r="CO1109" i="1"/>
  <c r="BM1110" i="1"/>
  <c r="BO1110" i="1"/>
  <c r="BQ1110" i="1"/>
  <c r="BS1110" i="1"/>
  <c r="BU1110" i="1"/>
  <c r="BW1110" i="1"/>
  <c r="BY1110" i="1"/>
  <c r="CA1110" i="1"/>
  <c r="CC1110" i="1"/>
  <c r="CE1110" i="1"/>
  <c r="CG1110" i="1"/>
  <c r="CI1110" i="1"/>
  <c r="CK1110" i="1"/>
  <c r="CM1110" i="1"/>
  <c r="CO1110" i="1"/>
  <c r="BM1111" i="1"/>
  <c r="BO1111" i="1"/>
  <c r="BQ1111" i="1"/>
  <c r="BS1111" i="1"/>
  <c r="BU1111" i="1"/>
  <c r="BW1111" i="1"/>
  <c r="BY1111" i="1"/>
  <c r="CA1111" i="1"/>
  <c r="CC1111" i="1"/>
  <c r="CE1111" i="1"/>
  <c r="CG1111" i="1"/>
  <c r="CI1111" i="1"/>
  <c r="CK1111" i="1"/>
  <c r="CM1111" i="1"/>
  <c r="CO1111" i="1"/>
  <c r="BM1112" i="1"/>
  <c r="BO1112" i="1"/>
  <c r="BQ1112" i="1"/>
  <c r="BS1112" i="1"/>
  <c r="BU1112" i="1"/>
  <c r="BW1112" i="1"/>
  <c r="BY1112" i="1"/>
  <c r="CA1112" i="1"/>
  <c r="CC1112" i="1"/>
  <c r="CE1112" i="1"/>
  <c r="CG1112" i="1"/>
  <c r="CI1112" i="1"/>
  <c r="CK1112" i="1"/>
  <c r="CM1112" i="1"/>
  <c r="CO1112" i="1"/>
  <c r="BM1113" i="1"/>
  <c r="BO1113" i="1"/>
  <c r="BQ1113" i="1"/>
  <c r="BS1113" i="1"/>
  <c r="BU1113" i="1"/>
  <c r="BW1113" i="1"/>
  <c r="BY1113" i="1"/>
  <c r="CA1113" i="1"/>
  <c r="CC1113" i="1"/>
  <c r="CE1113" i="1"/>
  <c r="CG1113" i="1"/>
  <c r="CI1113" i="1"/>
  <c r="CK1113" i="1"/>
  <c r="CM1113" i="1"/>
  <c r="CO1113" i="1"/>
  <c r="BM1114" i="1"/>
  <c r="BO1114" i="1"/>
  <c r="BQ1114" i="1"/>
  <c r="BS1114" i="1"/>
  <c r="BU1114" i="1"/>
  <c r="BW1114" i="1"/>
  <c r="BY1114" i="1"/>
  <c r="CA1114" i="1"/>
  <c r="CC1114" i="1"/>
  <c r="CE1114" i="1"/>
  <c r="CG1114" i="1"/>
  <c r="CI1114" i="1"/>
  <c r="CK1114" i="1"/>
  <c r="CM1114" i="1"/>
  <c r="CO1114" i="1"/>
  <c r="BM1115" i="1"/>
  <c r="BO1115" i="1"/>
  <c r="BQ1115" i="1"/>
  <c r="BS1115" i="1"/>
  <c r="BU1115" i="1"/>
  <c r="BW1115" i="1"/>
  <c r="BY1115" i="1"/>
  <c r="CA1115" i="1"/>
  <c r="CC1115" i="1"/>
  <c r="CE1115" i="1"/>
  <c r="CG1115" i="1"/>
  <c r="CI1115" i="1"/>
  <c r="CK1115" i="1"/>
  <c r="CM1115" i="1"/>
  <c r="CO1115" i="1"/>
  <c r="BM1116" i="1"/>
  <c r="BO1116" i="1"/>
  <c r="BQ1116" i="1"/>
  <c r="BS1116" i="1"/>
  <c r="BU1116" i="1"/>
  <c r="BW1116" i="1"/>
  <c r="BY1116" i="1"/>
  <c r="CA1116" i="1"/>
  <c r="CC1116" i="1"/>
  <c r="CE1116" i="1"/>
  <c r="CG1116" i="1"/>
  <c r="CI1116" i="1"/>
  <c r="CK1116" i="1"/>
  <c r="CM1116" i="1"/>
  <c r="CO1116" i="1"/>
  <c r="BM1117" i="1"/>
  <c r="BO1117" i="1"/>
  <c r="BQ1117" i="1"/>
  <c r="BS1117" i="1"/>
  <c r="BU1117" i="1"/>
  <c r="BW1117" i="1"/>
  <c r="BY1117" i="1"/>
  <c r="CA1117" i="1"/>
  <c r="CC1117" i="1"/>
  <c r="CE1117" i="1"/>
  <c r="CG1117" i="1"/>
  <c r="CI1117" i="1"/>
  <c r="CK1117" i="1"/>
  <c r="CM1117" i="1"/>
  <c r="CO1117" i="1"/>
  <c r="BM1118" i="1"/>
  <c r="BO1118" i="1"/>
  <c r="BQ1118" i="1"/>
  <c r="BS1118" i="1"/>
  <c r="BU1118" i="1"/>
  <c r="BW1118" i="1"/>
  <c r="BY1118" i="1"/>
  <c r="CA1118" i="1"/>
  <c r="CC1118" i="1"/>
  <c r="CE1118" i="1"/>
  <c r="CG1118" i="1"/>
  <c r="CI1118" i="1"/>
  <c r="CK1118" i="1"/>
  <c r="CM1118" i="1"/>
  <c r="CO1118" i="1"/>
  <c r="BM1119" i="1"/>
  <c r="BO1119" i="1"/>
  <c r="BQ1119" i="1"/>
  <c r="BS1119" i="1"/>
  <c r="BU1119" i="1"/>
  <c r="BW1119" i="1"/>
  <c r="BY1119" i="1"/>
  <c r="CA1119" i="1"/>
  <c r="CC1119" i="1"/>
  <c r="CE1119" i="1"/>
  <c r="CG1119" i="1"/>
  <c r="CI1119" i="1"/>
  <c r="CK1119" i="1"/>
  <c r="CM1119" i="1"/>
  <c r="CO1119" i="1"/>
  <c r="BM1120" i="1"/>
  <c r="BO1120" i="1"/>
  <c r="BQ1120" i="1"/>
  <c r="BS1120" i="1"/>
  <c r="BU1120" i="1"/>
  <c r="BW1120" i="1"/>
  <c r="BY1120" i="1"/>
  <c r="CA1120" i="1"/>
  <c r="CC1120" i="1"/>
  <c r="CE1120" i="1"/>
  <c r="CG1120" i="1"/>
  <c r="CI1120" i="1"/>
  <c r="CK1120" i="1"/>
  <c r="CM1120" i="1"/>
  <c r="CO1120" i="1"/>
  <c r="BM1121" i="1"/>
  <c r="BO1121" i="1"/>
  <c r="BQ1121" i="1"/>
  <c r="BS1121" i="1"/>
  <c r="BU1121" i="1"/>
  <c r="BW1121" i="1"/>
  <c r="BY1121" i="1"/>
  <c r="CA1121" i="1"/>
  <c r="CC1121" i="1"/>
  <c r="CE1121" i="1"/>
  <c r="CG1121" i="1"/>
  <c r="CI1121" i="1"/>
  <c r="CK1121" i="1"/>
  <c r="CM1121" i="1"/>
  <c r="CO1121" i="1"/>
  <c r="BM1122" i="1"/>
  <c r="BO1122" i="1"/>
  <c r="BQ1122" i="1"/>
  <c r="BS1122" i="1"/>
  <c r="BU1122" i="1"/>
  <c r="BW1122" i="1"/>
  <c r="BY1122" i="1"/>
  <c r="CA1122" i="1"/>
  <c r="CC1122" i="1"/>
  <c r="CE1122" i="1"/>
  <c r="CG1122" i="1"/>
  <c r="CI1122" i="1"/>
  <c r="CK1122" i="1"/>
  <c r="CM1122" i="1"/>
  <c r="CO1122" i="1"/>
  <c r="BM1123" i="1"/>
  <c r="BO1123" i="1"/>
  <c r="BQ1123" i="1"/>
  <c r="BS1123" i="1"/>
  <c r="BU1123" i="1"/>
  <c r="BW1123" i="1"/>
  <c r="BY1123" i="1"/>
  <c r="CA1123" i="1"/>
  <c r="CC1123" i="1"/>
  <c r="CE1123" i="1"/>
  <c r="CG1123" i="1"/>
  <c r="CI1123" i="1"/>
  <c r="CK1123" i="1"/>
  <c r="CM1123" i="1"/>
  <c r="CO1123" i="1"/>
  <c r="BM1124" i="1"/>
  <c r="BO1124" i="1"/>
  <c r="BQ1124" i="1"/>
  <c r="BS1124" i="1"/>
  <c r="BU1124" i="1"/>
  <c r="BW1124" i="1"/>
  <c r="BY1124" i="1"/>
  <c r="CA1124" i="1"/>
  <c r="CC1124" i="1"/>
  <c r="CE1124" i="1"/>
  <c r="CG1124" i="1"/>
  <c r="CI1124" i="1"/>
  <c r="CK1124" i="1"/>
  <c r="CM1124" i="1"/>
  <c r="CO1124" i="1"/>
  <c r="BM1125" i="1"/>
  <c r="BO1125" i="1"/>
  <c r="BQ1125" i="1"/>
  <c r="BS1125" i="1"/>
  <c r="BU1125" i="1"/>
  <c r="BW1125" i="1"/>
  <c r="BY1125" i="1"/>
  <c r="CA1125" i="1"/>
  <c r="CC1125" i="1"/>
  <c r="CE1125" i="1"/>
  <c r="CG1125" i="1"/>
  <c r="CI1125" i="1"/>
  <c r="CK1125" i="1"/>
  <c r="CM1125" i="1"/>
  <c r="CO1125" i="1"/>
  <c r="BM1126" i="1"/>
  <c r="BO1126" i="1"/>
  <c r="BQ1126" i="1"/>
  <c r="BS1126" i="1"/>
  <c r="BU1126" i="1"/>
  <c r="BW1126" i="1"/>
  <c r="BY1126" i="1"/>
  <c r="CA1126" i="1"/>
  <c r="CC1126" i="1"/>
  <c r="CE1126" i="1"/>
  <c r="CG1126" i="1"/>
  <c r="CI1126" i="1"/>
  <c r="CK1126" i="1"/>
  <c r="CM1126" i="1"/>
  <c r="CO1126" i="1"/>
  <c r="BM1127" i="1"/>
  <c r="BO1127" i="1"/>
  <c r="BQ1127" i="1"/>
  <c r="BS1127" i="1"/>
  <c r="BU1127" i="1"/>
  <c r="BW1127" i="1"/>
  <c r="BY1127" i="1"/>
  <c r="CA1127" i="1"/>
  <c r="CC1127" i="1"/>
  <c r="CE1127" i="1"/>
  <c r="CG1127" i="1"/>
  <c r="CI1127" i="1"/>
  <c r="CK1127" i="1"/>
  <c r="CM1127" i="1"/>
  <c r="CO1127" i="1"/>
  <c r="BM1128" i="1"/>
  <c r="BO1128" i="1"/>
  <c r="BQ1128" i="1"/>
  <c r="BS1128" i="1"/>
  <c r="BU1128" i="1"/>
  <c r="BW1128" i="1"/>
  <c r="BY1128" i="1"/>
  <c r="CA1128" i="1"/>
  <c r="CC1128" i="1"/>
  <c r="CE1128" i="1"/>
  <c r="CG1128" i="1"/>
  <c r="CI1128" i="1"/>
  <c r="CK1128" i="1"/>
  <c r="CM1128" i="1"/>
  <c r="CO1128" i="1"/>
  <c r="BM1129" i="1"/>
  <c r="BO1129" i="1"/>
  <c r="BQ1129" i="1"/>
  <c r="BS1129" i="1"/>
  <c r="BU1129" i="1"/>
  <c r="BW1129" i="1"/>
  <c r="BY1129" i="1"/>
  <c r="CA1129" i="1"/>
  <c r="CC1129" i="1"/>
  <c r="CE1129" i="1"/>
  <c r="CG1129" i="1"/>
  <c r="CI1129" i="1"/>
  <c r="CK1129" i="1"/>
  <c r="CM1129" i="1"/>
  <c r="CO1129" i="1"/>
  <c r="BM1130" i="1"/>
  <c r="BO1130" i="1"/>
  <c r="BQ1130" i="1"/>
  <c r="BS1130" i="1"/>
  <c r="BU1130" i="1"/>
  <c r="BW1130" i="1"/>
  <c r="BY1130" i="1"/>
  <c r="CA1130" i="1"/>
  <c r="CC1130" i="1"/>
  <c r="CE1130" i="1"/>
  <c r="CG1130" i="1"/>
  <c r="CI1130" i="1"/>
  <c r="CK1130" i="1"/>
  <c r="CM1130" i="1"/>
  <c r="CO1130" i="1"/>
  <c r="BM1131" i="1"/>
  <c r="BO1131" i="1"/>
  <c r="BQ1131" i="1"/>
  <c r="BS1131" i="1"/>
  <c r="BU1131" i="1"/>
  <c r="BW1131" i="1"/>
  <c r="BY1131" i="1"/>
  <c r="CA1131" i="1"/>
  <c r="CC1131" i="1"/>
  <c r="CE1131" i="1"/>
  <c r="CG1131" i="1"/>
  <c r="CI1131" i="1"/>
  <c r="CK1131" i="1"/>
  <c r="CM1131" i="1"/>
  <c r="CO1131" i="1"/>
  <c r="BM1132" i="1"/>
  <c r="BO1132" i="1"/>
  <c r="BQ1132" i="1"/>
  <c r="BS1132" i="1"/>
  <c r="BU1132" i="1"/>
  <c r="BW1132" i="1"/>
  <c r="BY1132" i="1"/>
  <c r="CA1132" i="1"/>
  <c r="CC1132" i="1"/>
  <c r="CE1132" i="1"/>
  <c r="CG1132" i="1"/>
  <c r="CI1132" i="1"/>
  <c r="CK1132" i="1"/>
  <c r="CM1132" i="1"/>
  <c r="CO1132" i="1"/>
  <c r="BM1133" i="1"/>
  <c r="BO1133" i="1"/>
  <c r="BQ1133" i="1"/>
  <c r="BS1133" i="1"/>
  <c r="BU1133" i="1"/>
  <c r="BW1133" i="1"/>
  <c r="BY1133" i="1"/>
  <c r="CA1133" i="1"/>
  <c r="CC1133" i="1"/>
  <c r="CE1133" i="1"/>
  <c r="CG1133" i="1"/>
  <c r="CI1133" i="1"/>
  <c r="CK1133" i="1"/>
  <c r="CM1133" i="1"/>
  <c r="CO1133" i="1"/>
  <c r="BM1134" i="1"/>
  <c r="BO1134" i="1"/>
  <c r="BQ1134" i="1"/>
  <c r="BS1134" i="1"/>
  <c r="BU1134" i="1"/>
  <c r="BW1134" i="1"/>
  <c r="BY1134" i="1"/>
  <c r="CA1134" i="1"/>
  <c r="CC1134" i="1"/>
  <c r="CE1134" i="1"/>
  <c r="CG1134" i="1"/>
  <c r="CI1134" i="1"/>
  <c r="CK1134" i="1"/>
  <c r="CM1134" i="1"/>
  <c r="CO1134" i="1"/>
  <c r="BM1135" i="1"/>
  <c r="BO1135" i="1"/>
  <c r="BQ1135" i="1"/>
  <c r="BS1135" i="1"/>
  <c r="BU1135" i="1"/>
  <c r="BW1135" i="1"/>
  <c r="BY1135" i="1"/>
  <c r="CA1135" i="1"/>
  <c r="CC1135" i="1"/>
  <c r="CE1135" i="1"/>
  <c r="CG1135" i="1"/>
  <c r="CI1135" i="1"/>
  <c r="CK1135" i="1"/>
  <c r="CM1135" i="1"/>
  <c r="CO1135" i="1"/>
  <c r="BM1136" i="1"/>
  <c r="BO1136" i="1"/>
  <c r="BQ1136" i="1"/>
  <c r="BS1136" i="1"/>
  <c r="BU1136" i="1"/>
  <c r="BW1136" i="1"/>
  <c r="BY1136" i="1"/>
  <c r="CA1136" i="1"/>
  <c r="CC1136" i="1"/>
  <c r="CE1136" i="1"/>
  <c r="CG1136" i="1"/>
  <c r="CI1136" i="1"/>
  <c r="CK1136" i="1"/>
  <c r="CM1136" i="1"/>
  <c r="CO1136" i="1"/>
  <c r="BM1137" i="1"/>
  <c r="BO1137" i="1"/>
  <c r="BQ1137" i="1"/>
  <c r="BS1137" i="1"/>
  <c r="BU1137" i="1"/>
  <c r="BW1137" i="1"/>
  <c r="BY1137" i="1"/>
  <c r="CA1137" i="1"/>
  <c r="CC1137" i="1"/>
  <c r="CE1137" i="1"/>
  <c r="CG1137" i="1"/>
  <c r="CI1137" i="1"/>
  <c r="CK1137" i="1"/>
  <c r="CM1137" i="1"/>
  <c r="CO1137" i="1"/>
  <c r="BM1138" i="1"/>
  <c r="BO1138" i="1"/>
  <c r="BQ1138" i="1"/>
  <c r="BS1138" i="1"/>
  <c r="BU1138" i="1"/>
  <c r="BW1138" i="1"/>
  <c r="BY1138" i="1"/>
  <c r="CA1138" i="1"/>
  <c r="CC1138" i="1"/>
  <c r="CE1138" i="1"/>
  <c r="CG1138" i="1"/>
  <c r="CI1138" i="1"/>
  <c r="CK1138" i="1"/>
  <c r="CM1138" i="1"/>
  <c r="CO1138" i="1"/>
  <c r="BM1139" i="1"/>
  <c r="BO1139" i="1"/>
  <c r="BQ1139" i="1"/>
  <c r="BS1139" i="1"/>
  <c r="BU1139" i="1"/>
  <c r="BW1139" i="1"/>
  <c r="BY1139" i="1"/>
  <c r="CA1139" i="1"/>
  <c r="CC1139" i="1"/>
  <c r="CE1139" i="1"/>
  <c r="CG1139" i="1"/>
  <c r="CI1139" i="1"/>
  <c r="CK1139" i="1"/>
  <c r="CM1139" i="1"/>
  <c r="CO1139" i="1"/>
  <c r="BM1140" i="1"/>
  <c r="BO1140" i="1"/>
  <c r="BQ1140" i="1"/>
  <c r="BS1140" i="1"/>
  <c r="BU1140" i="1"/>
  <c r="BW1140" i="1"/>
  <c r="BY1140" i="1"/>
  <c r="CA1140" i="1"/>
  <c r="CC1140" i="1"/>
  <c r="CE1140" i="1"/>
  <c r="CG1140" i="1"/>
  <c r="CI1140" i="1"/>
  <c r="CK1140" i="1"/>
  <c r="CM1140" i="1"/>
  <c r="CO1140" i="1"/>
  <c r="BM1141" i="1"/>
  <c r="BO1141" i="1"/>
  <c r="BQ1141" i="1"/>
  <c r="BS1141" i="1"/>
  <c r="BU1141" i="1"/>
  <c r="BW1141" i="1"/>
  <c r="BY1141" i="1"/>
  <c r="CA1141" i="1"/>
  <c r="CC1141" i="1"/>
  <c r="CE1141" i="1"/>
  <c r="CG1141" i="1"/>
  <c r="CI1141" i="1"/>
  <c r="CK1141" i="1"/>
  <c r="CM1141" i="1"/>
  <c r="CO1141" i="1"/>
  <c r="BM1142" i="1"/>
  <c r="BO1142" i="1"/>
  <c r="BQ1142" i="1"/>
  <c r="BS1142" i="1"/>
  <c r="BU1142" i="1"/>
  <c r="BW1142" i="1"/>
  <c r="BY1142" i="1"/>
  <c r="CA1142" i="1"/>
  <c r="CC1142" i="1"/>
  <c r="CE1142" i="1"/>
  <c r="CG1142" i="1"/>
  <c r="CI1142" i="1"/>
  <c r="CK1142" i="1"/>
  <c r="CM1142" i="1"/>
  <c r="CO1142" i="1"/>
  <c r="BM1143" i="1"/>
  <c r="BO1143" i="1"/>
  <c r="BQ1143" i="1"/>
  <c r="BS1143" i="1"/>
  <c r="BU1143" i="1"/>
  <c r="BW1143" i="1"/>
  <c r="BY1143" i="1"/>
  <c r="CA1143" i="1"/>
  <c r="CC1143" i="1"/>
  <c r="CE1143" i="1"/>
  <c r="CG1143" i="1"/>
  <c r="CI1143" i="1"/>
  <c r="CK1143" i="1"/>
  <c r="CM1143" i="1"/>
  <c r="CO1143" i="1"/>
  <c r="BM1144" i="1"/>
  <c r="BO1144" i="1"/>
  <c r="BQ1144" i="1"/>
  <c r="BS1144" i="1"/>
  <c r="BU1144" i="1"/>
  <c r="BW1144" i="1"/>
  <c r="BY1144" i="1"/>
  <c r="CA1144" i="1"/>
  <c r="CC1144" i="1"/>
  <c r="CE1144" i="1"/>
  <c r="CG1144" i="1"/>
  <c r="CI1144" i="1"/>
  <c r="CK1144" i="1"/>
  <c r="CM1144" i="1"/>
  <c r="CO1144" i="1"/>
  <c r="BM1145" i="1"/>
  <c r="BO1145" i="1"/>
  <c r="BQ1145" i="1"/>
  <c r="BS1145" i="1"/>
  <c r="BU1145" i="1"/>
  <c r="BW1145" i="1"/>
  <c r="BY1145" i="1"/>
  <c r="CA1145" i="1"/>
  <c r="CC1145" i="1"/>
  <c r="CE1145" i="1"/>
  <c r="CG1145" i="1"/>
  <c r="CI1145" i="1"/>
  <c r="CK1145" i="1"/>
  <c r="CM1145" i="1"/>
  <c r="CO1145" i="1"/>
  <c r="BM1146" i="1"/>
  <c r="BO1146" i="1"/>
  <c r="BQ1146" i="1"/>
  <c r="BS1146" i="1"/>
  <c r="BU1146" i="1"/>
  <c r="BW1146" i="1"/>
  <c r="BY1146" i="1"/>
  <c r="CA1146" i="1"/>
  <c r="CC1146" i="1"/>
  <c r="CE1146" i="1"/>
  <c r="CG1146" i="1"/>
  <c r="CI1146" i="1"/>
  <c r="CK1146" i="1"/>
  <c r="CM1146" i="1"/>
  <c r="CO1146" i="1"/>
  <c r="BM1147" i="1"/>
  <c r="BO1147" i="1"/>
  <c r="BQ1147" i="1"/>
  <c r="BS1147" i="1"/>
  <c r="BU1147" i="1"/>
  <c r="BW1147" i="1"/>
  <c r="BY1147" i="1"/>
  <c r="CA1147" i="1"/>
  <c r="CC1147" i="1"/>
  <c r="CE1147" i="1"/>
  <c r="CG1147" i="1"/>
  <c r="CI1147" i="1"/>
  <c r="CK1147" i="1"/>
  <c r="CM1147" i="1"/>
  <c r="CO1147" i="1"/>
  <c r="BM1148" i="1"/>
  <c r="BO1148" i="1"/>
  <c r="BQ1148" i="1"/>
  <c r="BS1148" i="1"/>
  <c r="BU1148" i="1"/>
  <c r="BW1148" i="1"/>
  <c r="BY1148" i="1"/>
  <c r="CA1148" i="1"/>
  <c r="CC1148" i="1"/>
  <c r="CE1148" i="1"/>
  <c r="CG1148" i="1"/>
  <c r="CI1148" i="1"/>
  <c r="CK1148" i="1"/>
  <c r="CM1148" i="1"/>
  <c r="CO1148" i="1"/>
  <c r="BM1149" i="1"/>
  <c r="BO1149" i="1"/>
  <c r="BQ1149" i="1"/>
  <c r="BS1149" i="1"/>
  <c r="BU1149" i="1"/>
  <c r="BW1149" i="1"/>
  <c r="BY1149" i="1"/>
  <c r="CA1149" i="1"/>
  <c r="CC1149" i="1"/>
  <c r="CE1149" i="1"/>
  <c r="CG1149" i="1"/>
  <c r="CI1149" i="1"/>
  <c r="CK1149" i="1"/>
  <c r="CM1149" i="1"/>
  <c r="CO1149" i="1"/>
  <c r="BM1150" i="1"/>
  <c r="BO1150" i="1"/>
  <c r="BQ1150" i="1"/>
  <c r="BS1150" i="1"/>
  <c r="BU1150" i="1"/>
  <c r="BW1150" i="1"/>
  <c r="BY1150" i="1"/>
  <c r="CA1150" i="1"/>
  <c r="CC1150" i="1"/>
  <c r="CE1150" i="1"/>
  <c r="CG1150" i="1"/>
  <c r="CI1150" i="1"/>
  <c r="CK1150" i="1"/>
  <c r="CM1150" i="1"/>
  <c r="CO1150" i="1"/>
  <c r="BM1151" i="1"/>
  <c r="BO1151" i="1"/>
  <c r="BQ1151" i="1"/>
  <c r="BS1151" i="1"/>
  <c r="BU1151" i="1"/>
  <c r="BW1151" i="1"/>
  <c r="BY1151" i="1"/>
  <c r="CA1151" i="1"/>
  <c r="CC1151" i="1"/>
  <c r="CE1151" i="1"/>
  <c r="CG1151" i="1"/>
  <c r="CI1151" i="1"/>
  <c r="CK1151" i="1"/>
  <c r="CM1151" i="1"/>
  <c r="CO1151" i="1"/>
  <c r="BM1152" i="1"/>
  <c r="BO1152" i="1"/>
  <c r="BQ1152" i="1"/>
  <c r="BS1152" i="1"/>
  <c r="BU1152" i="1"/>
  <c r="BW1152" i="1"/>
  <c r="BY1152" i="1"/>
  <c r="CA1152" i="1"/>
  <c r="CC1152" i="1"/>
  <c r="CE1152" i="1"/>
  <c r="CG1152" i="1"/>
  <c r="CI1152" i="1"/>
  <c r="CK1152" i="1"/>
  <c r="CM1152" i="1"/>
  <c r="CO1152" i="1"/>
  <c r="BM1153" i="1"/>
  <c r="BO1153" i="1"/>
  <c r="BQ1153" i="1"/>
  <c r="BS1153" i="1"/>
  <c r="BU1153" i="1"/>
  <c r="BW1153" i="1"/>
  <c r="BY1153" i="1"/>
  <c r="CA1153" i="1"/>
  <c r="CC1153" i="1"/>
  <c r="CE1153" i="1"/>
  <c r="CG1153" i="1"/>
  <c r="CI1153" i="1"/>
  <c r="CK1153" i="1"/>
  <c r="CM1153" i="1"/>
  <c r="CO1153" i="1"/>
  <c r="BM1154" i="1"/>
  <c r="BO1154" i="1"/>
  <c r="BQ1154" i="1"/>
  <c r="BS1154" i="1"/>
  <c r="BU1154" i="1"/>
  <c r="BW1154" i="1"/>
  <c r="BY1154" i="1"/>
  <c r="CA1154" i="1"/>
  <c r="CC1154" i="1"/>
  <c r="CE1154" i="1"/>
  <c r="CG1154" i="1"/>
  <c r="CI1154" i="1"/>
  <c r="CK1154" i="1"/>
  <c r="CM1154" i="1"/>
  <c r="CO1154" i="1"/>
  <c r="BM1155" i="1"/>
  <c r="BO1155" i="1"/>
  <c r="BQ1155" i="1"/>
  <c r="BS1155" i="1"/>
  <c r="BU1155" i="1"/>
  <c r="BW1155" i="1"/>
  <c r="BY1155" i="1"/>
  <c r="CA1155" i="1"/>
  <c r="CC1155" i="1"/>
  <c r="CE1155" i="1"/>
  <c r="CG1155" i="1"/>
  <c r="CI1155" i="1"/>
  <c r="CK1155" i="1"/>
  <c r="CM1155" i="1"/>
  <c r="CO1155" i="1"/>
  <c r="BM1156" i="1"/>
  <c r="BO1156" i="1"/>
  <c r="BQ1156" i="1"/>
  <c r="BS1156" i="1"/>
  <c r="BU1156" i="1"/>
  <c r="BW1156" i="1"/>
  <c r="BY1156" i="1"/>
  <c r="CA1156" i="1"/>
  <c r="CC1156" i="1"/>
  <c r="CE1156" i="1"/>
  <c r="CG1156" i="1"/>
  <c r="CI1156" i="1"/>
  <c r="CK1156" i="1"/>
  <c r="CM1156" i="1"/>
  <c r="CO1156" i="1"/>
  <c r="BM1157" i="1"/>
  <c r="BO1157" i="1"/>
  <c r="BQ1157" i="1"/>
  <c r="BS1157" i="1"/>
  <c r="BU1157" i="1"/>
  <c r="BW1157" i="1"/>
  <c r="BY1157" i="1"/>
  <c r="CA1157" i="1"/>
  <c r="CC1157" i="1"/>
  <c r="CE1157" i="1"/>
  <c r="CG1157" i="1"/>
  <c r="CI1157" i="1"/>
  <c r="CK1157" i="1"/>
  <c r="CM1157" i="1"/>
  <c r="CO1157" i="1"/>
  <c r="BM1158" i="1"/>
  <c r="BO1158" i="1"/>
  <c r="BQ1158" i="1"/>
  <c r="BS1158" i="1"/>
  <c r="BU1158" i="1"/>
  <c r="BW1158" i="1"/>
  <c r="BY1158" i="1"/>
  <c r="CA1158" i="1"/>
  <c r="CC1158" i="1"/>
  <c r="CE1158" i="1"/>
  <c r="CG1158" i="1"/>
  <c r="CI1158" i="1"/>
  <c r="CK1158" i="1"/>
  <c r="CM1158" i="1"/>
  <c r="CO1158" i="1"/>
  <c r="BM1159" i="1"/>
  <c r="BO1159" i="1"/>
  <c r="BQ1159" i="1"/>
  <c r="BS1159" i="1"/>
  <c r="BU1159" i="1"/>
  <c r="BW1159" i="1"/>
  <c r="BY1159" i="1"/>
  <c r="CA1159" i="1"/>
  <c r="CC1159" i="1"/>
  <c r="CE1159" i="1"/>
  <c r="CG1159" i="1"/>
  <c r="CI1159" i="1"/>
  <c r="CK1159" i="1"/>
  <c r="CM1159" i="1"/>
  <c r="CO1159" i="1"/>
  <c r="BM1160" i="1"/>
  <c r="BO1160" i="1"/>
  <c r="BQ1160" i="1"/>
  <c r="BS1160" i="1"/>
  <c r="BU1160" i="1"/>
  <c r="BW1160" i="1"/>
  <c r="BY1160" i="1"/>
  <c r="CA1160" i="1"/>
  <c r="CC1160" i="1"/>
  <c r="CE1160" i="1"/>
  <c r="CG1160" i="1"/>
  <c r="CI1160" i="1"/>
  <c r="CK1160" i="1"/>
  <c r="CM1160" i="1"/>
  <c r="CO1160" i="1"/>
  <c r="BM1161" i="1"/>
  <c r="BO1161" i="1"/>
  <c r="BQ1161" i="1"/>
  <c r="BS1161" i="1"/>
  <c r="BU1161" i="1"/>
  <c r="BW1161" i="1"/>
  <c r="BY1161" i="1"/>
  <c r="CA1161" i="1"/>
  <c r="CC1161" i="1"/>
  <c r="CE1161" i="1"/>
  <c r="CG1161" i="1"/>
  <c r="CI1161" i="1"/>
  <c r="CK1161" i="1"/>
  <c r="CM1161" i="1"/>
  <c r="CO1161" i="1"/>
  <c r="BM1162" i="1"/>
  <c r="BO1162" i="1"/>
  <c r="BQ1162" i="1"/>
  <c r="BS1162" i="1"/>
  <c r="BU1162" i="1"/>
  <c r="BW1162" i="1"/>
  <c r="BY1162" i="1"/>
  <c r="CA1162" i="1"/>
  <c r="CC1162" i="1"/>
  <c r="CE1162" i="1"/>
  <c r="CG1162" i="1"/>
  <c r="CI1162" i="1"/>
  <c r="CK1162" i="1"/>
  <c r="CM1162" i="1"/>
  <c r="CO1162" i="1"/>
  <c r="BM1163" i="1"/>
  <c r="BO1163" i="1"/>
  <c r="BQ1163" i="1"/>
  <c r="BS1163" i="1"/>
  <c r="BU1163" i="1"/>
  <c r="BW1163" i="1"/>
  <c r="BY1163" i="1"/>
  <c r="CA1163" i="1"/>
  <c r="CC1163" i="1"/>
  <c r="CE1163" i="1"/>
  <c r="CG1163" i="1"/>
  <c r="CI1163" i="1"/>
  <c r="CK1163" i="1"/>
  <c r="CM1163" i="1"/>
  <c r="CO1163" i="1"/>
  <c r="BM1164" i="1"/>
  <c r="BO1164" i="1"/>
  <c r="BQ1164" i="1"/>
  <c r="BS1164" i="1"/>
  <c r="BU1164" i="1"/>
  <c r="BW1164" i="1"/>
  <c r="BY1164" i="1"/>
  <c r="CA1164" i="1"/>
  <c r="CC1164" i="1"/>
  <c r="CE1164" i="1"/>
  <c r="CG1164" i="1"/>
  <c r="CI1164" i="1"/>
  <c r="CK1164" i="1"/>
  <c r="CM1164" i="1"/>
  <c r="CO1164" i="1"/>
  <c r="BM1165" i="1"/>
  <c r="BO1165" i="1"/>
  <c r="BQ1165" i="1"/>
  <c r="BS1165" i="1"/>
  <c r="BU1165" i="1"/>
  <c r="BW1165" i="1"/>
  <c r="BY1165" i="1"/>
  <c r="CA1165" i="1"/>
  <c r="CC1165" i="1"/>
  <c r="CE1165" i="1"/>
  <c r="CG1165" i="1"/>
  <c r="CI1165" i="1"/>
  <c r="CK1165" i="1"/>
  <c r="CM1165" i="1"/>
  <c r="CO1165" i="1"/>
  <c r="BM1166" i="1"/>
  <c r="BO1166" i="1"/>
  <c r="BQ1166" i="1"/>
  <c r="BS1166" i="1"/>
  <c r="BU1166" i="1"/>
  <c r="BW1166" i="1"/>
  <c r="BY1166" i="1"/>
  <c r="CA1166" i="1"/>
  <c r="CC1166" i="1"/>
  <c r="CE1166" i="1"/>
  <c r="CG1166" i="1"/>
  <c r="CI1166" i="1"/>
  <c r="CK1166" i="1"/>
  <c r="CM1166" i="1"/>
  <c r="CO1166" i="1"/>
  <c r="BM1167" i="1"/>
  <c r="BO1167" i="1"/>
  <c r="BQ1167" i="1"/>
  <c r="BS1167" i="1"/>
  <c r="BU1167" i="1"/>
  <c r="BW1167" i="1"/>
  <c r="BY1167" i="1"/>
  <c r="CA1167" i="1"/>
  <c r="CC1167" i="1"/>
  <c r="CE1167" i="1"/>
  <c r="CG1167" i="1"/>
  <c r="CI1167" i="1"/>
  <c r="CK1167" i="1"/>
  <c r="CM1167" i="1"/>
  <c r="CO1167" i="1"/>
  <c r="BM1168" i="1"/>
  <c r="BO1168" i="1"/>
  <c r="BQ1168" i="1"/>
  <c r="BS1168" i="1"/>
  <c r="BU1168" i="1"/>
  <c r="BW1168" i="1"/>
  <c r="BY1168" i="1"/>
  <c r="CA1168" i="1"/>
  <c r="CC1168" i="1"/>
  <c r="CE1168" i="1"/>
  <c r="CG1168" i="1"/>
  <c r="CI1168" i="1"/>
  <c r="CK1168" i="1"/>
  <c r="CM1168" i="1"/>
  <c r="CO1168" i="1"/>
  <c r="BM1169" i="1"/>
  <c r="BO1169" i="1"/>
  <c r="BQ1169" i="1"/>
  <c r="BS1169" i="1"/>
  <c r="BU1169" i="1"/>
  <c r="BW1169" i="1"/>
  <c r="BY1169" i="1"/>
  <c r="CA1169" i="1"/>
  <c r="CC1169" i="1"/>
  <c r="CE1169" i="1"/>
  <c r="CG1169" i="1"/>
  <c r="CI1169" i="1"/>
  <c r="CK1169" i="1"/>
  <c r="CM1169" i="1"/>
  <c r="CO1169" i="1"/>
  <c r="BM1170" i="1"/>
  <c r="BO1170" i="1"/>
  <c r="BQ1170" i="1"/>
  <c r="BS1170" i="1"/>
  <c r="BU1170" i="1"/>
  <c r="BW1170" i="1"/>
  <c r="BY1170" i="1"/>
  <c r="CA1170" i="1"/>
  <c r="CC1170" i="1"/>
  <c r="CE1170" i="1"/>
  <c r="CG1170" i="1"/>
  <c r="CI1170" i="1"/>
  <c r="CK1170" i="1"/>
  <c r="CM1170" i="1"/>
  <c r="CO1170" i="1"/>
  <c r="BM1171" i="1"/>
  <c r="BO1171" i="1"/>
  <c r="BQ1171" i="1"/>
  <c r="BS1171" i="1"/>
  <c r="BU1171" i="1"/>
  <c r="BW1171" i="1"/>
  <c r="BY1171" i="1"/>
  <c r="CA1171" i="1"/>
  <c r="CC1171" i="1"/>
  <c r="CE1171" i="1"/>
  <c r="CG1171" i="1"/>
  <c r="CI1171" i="1"/>
  <c r="CK1171" i="1"/>
  <c r="CM1171" i="1"/>
  <c r="CO1171" i="1"/>
  <c r="BM1172" i="1"/>
  <c r="BO1172" i="1"/>
  <c r="BQ1172" i="1"/>
  <c r="BS1172" i="1"/>
  <c r="BU1172" i="1"/>
  <c r="BW1172" i="1"/>
  <c r="BY1172" i="1"/>
  <c r="CA1172" i="1"/>
  <c r="CC1172" i="1"/>
  <c r="CE1172" i="1"/>
  <c r="CG1172" i="1"/>
  <c r="CI1172" i="1"/>
  <c r="CK1172" i="1"/>
  <c r="CM1172" i="1"/>
  <c r="CO1172" i="1"/>
  <c r="BM1173" i="1"/>
  <c r="BO1173" i="1"/>
  <c r="BQ1173" i="1"/>
  <c r="BS1173" i="1"/>
  <c r="BU1173" i="1"/>
  <c r="BW1173" i="1"/>
  <c r="BY1173" i="1"/>
  <c r="CA1173" i="1"/>
  <c r="CC1173" i="1"/>
  <c r="CE1173" i="1"/>
  <c r="CG1173" i="1"/>
  <c r="CI1173" i="1"/>
  <c r="CK1173" i="1"/>
  <c r="CM1173" i="1"/>
  <c r="CO1173" i="1"/>
  <c r="BM1174" i="1"/>
  <c r="BO1174" i="1"/>
  <c r="BQ1174" i="1"/>
  <c r="BS1174" i="1"/>
  <c r="BU1174" i="1"/>
  <c r="BW1174" i="1"/>
  <c r="BY1174" i="1"/>
  <c r="CA1174" i="1"/>
  <c r="CC1174" i="1"/>
  <c r="CE1174" i="1"/>
  <c r="CG1174" i="1"/>
  <c r="CI1174" i="1"/>
  <c r="CK1174" i="1"/>
  <c r="CM1174" i="1"/>
  <c r="CO1174" i="1"/>
  <c r="BM1175" i="1"/>
  <c r="BO1175" i="1"/>
  <c r="BQ1175" i="1"/>
  <c r="BS1175" i="1"/>
  <c r="BU1175" i="1"/>
  <c r="BW1175" i="1"/>
  <c r="BY1175" i="1"/>
  <c r="CA1175" i="1"/>
  <c r="CC1175" i="1"/>
  <c r="CE1175" i="1"/>
  <c r="CG1175" i="1"/>
  <c r="CI1175" i="1"/>
  <c r="CK1175" i="1"/>
  <c r="CM1175" i="1"/>
  <c r="CO1175" i="1"/>
  <c r="BM1176" i="1"/>
  <c r="BO1176" i="1"/>
  <c r="BQ1176" i="1"/>
  <c r="BS1176" i="1"/>
  <c r="BU1176" i="1"/>
  <c r="BW1176" i="1"/>
  <c r="BY1176" i="1"/>
  <c r="CA1176" i="1"/>
  <c r="CC1176" i="1"/>
  <c r="CE1176" i="1"/>
  <c r="CG1176" i="1"/>
  <c r="CI1176" i="1"/>
  <c r="CK1176" i="1"/>
  <c r="CM1176" i="1"/>
  <c r="CO1176" i="1"/>
  <c r="BM1177" i="1"/>
  <c r="BO1177" i="1"/>
  <c r="BQ1177" i="1"/>
  <c r="BS1177" i="1"/>
  <c r="BU1177" i="1"/>
  <c r="BW1177" i="1"/>
  <c r="BY1177" i="1"/>
  <c r="CA1177" i="1"/>
  <c r="CC1177" i="1"/>
  <c r="CE1177" i="1"/>
  <c r="CG1177" i="1"/>
  <c r="CI1177" i="1"/>
  <c r="CK1177" i="1"/>
  <c r="CM1177" i="1"/>
  <c r="CO1177" i="1"/>
  <c r="BM1178" i="1"/>
  <c r="BO1178" i="1"/>
  <c r="BQ1178" i="1"/>
  <c r="BS1178" i="1"/>
  <c r="BU1178" i="1"/>
  <c r="BW1178" i="1"/>
  <c r="BY1178" i="1"/>
  <c r="CA1178" i="1"/>
  <c r="CC1178" i="1"/>
  <c r="CE1178" i="1"/>
  <c r="CG1178" i="1"/>
  <c r="CI1178" i="1"/>
  <c r="CK1178" i="1"/>
  <c r="CM1178" i="1"/>
  <c r="CO1178" i="1"/>
  <c r="BM1179" i="1"/>
  <c r="BO1179" i="1"/>
  <c r="BQ1179" i="1"/>
  <c r="BS1179" i="1"/>
  <c r="BU1179" i="1"/>
  <c r="BW1179" i="1"/>
  <c r="BY1179" i="1"/>
  <c r="CA1179" i="1"/>
  <c r="CC1179" i="1"/>
  <c r="CE1179" i="1"/>
  <c r="CG1179" i="1"/>
  <c r="CI1179" i="1"/>
  <c r="CK1179" i="1"/>
  <c r="CM1179" i="1"/>
  <c r="CO1179" i="1"/>
  <c r="BM1180" i="1"/>
  <c r="BO1180" i="1"/>
  <c r="BQ1180" i="1"/>
  <c r="BS1180" i="1"/>
  <c r="BU1180" i="1"/>
  <c r="BW1180" i="1"/>
  <c r="BY1180" i="1"/>
  <c r="CA1180" i="1"/>
  <c r="CC1180" i="1"/>
  <c r="CE1180" i="1"/>
  <c r="CG1180" i="1"/>
  <c r="CI1180" i="1"/>
  <c r="CK1180" i="1"/>
  <c r="CM1180" i="1"/>
  <c r="CO1180" i="1"/>
  <c r="BM1181" i="1"/>
  <c r="BO1181" i="1"/>
  <c r="BQ1181" i="1"/>
  <c r="BS1181" i="1"/>
  <c r="BU1181" i="1"/>
  <c r="BW1181" i="1"/>
  <c r="BY1181" i="1"/>
  <c r="CA1181" i="1"/>
  <c r="CC1181" i="1"/>
  <c r="CE1181" i="1"/>
  <c r="CG1181" i="1"/>
  <c r="CI1181" i="1"/>
  <c r="CK1181" i="1"/>
  <c r="CM1181" i="1"/>
  <c r="CO1181" i="1"/>
  <c r="BM1182" i="1"/>
  <c r="BO1182" i="1"/>
  <c r="BQ1182" i="1"/>
  <c r="BS1182" i="1"/>
  <c r="BU1182" i="1"/>
  <c r="BW1182" i="1"/>
  <c r="BY1182" i="1"/>
  <c r="CA1182" i="1"/>
  <c r="CC1182" i="1"/>
  <c r="CE1182" i="1"/>
  <c r="CG1182" i="1"/>
  <c r="CI1182" i="1"/>
  <c r="CK1182" i="1"/>
  <c r="CM1182" i="1"/>
  <c r="CO1182" i="1"/>
  <c r="BM1183" i="1"/>
  <c r="BO1183" i="1"/>
  <c r="BQ1183" i="1"/>
  <c r="BS1183" i="1"/>
  <c r="BU1183" i="1"/>
  <c r="BW1183" i="1"/>
  <c r="BY1183" i="1"/>
  <c r="CA1183" i="1"/>
  <c r="CC1183" i="1"/>
  <c r="CE1183" i="1"/>
  <c r="CG1183" i="1"/>
  <c r="CI1183" i="1"/>
  <c r="CK1183" i="1"/>
  <c r="CM1183" i="1"/>
  <c r="CO1183" i="1"/>
  <c r="BM1184" i="1"/>
  <c r="BO1184" i="1"/>
  <c r="BQ1184" i="1"/>
  <c r="BS1184" i="1"/>
  <c r="BU1184" i="1"/>
  <c r="BW1184" i="1"/>
  <c r="BY1184" i="1"/>
  <c r="CA1184" i="1"/>
  <c r="CC1184" i="1"/>
  <c r="CE1184" i="1"/>
  <c r="CG1184" i="1"/>
  <c r="CI1184" i="1"/>
  <c r="CK1184" i="1"/>
  <c r="CM1184" i="1"/>
  <c r="CO1184" i="1"/>
  <c r="BM1185" i="1"/>
  <c r="BO1185" i="1"/>
  <c r="BQ1185" i="1"/>
  <c r="BS1185" i="1"/>
  <c r="BU1185" i="1"/>
  <c r="BW1185" i="1"/>
  <c r="BY1185" i="1"/>
  <c r="CA1185" i="1"/>
  <c r="CC1185" i="1"/>
  <c r="CE1185" i="1"/>
  <c r="CG1185" i="1"/>
  <c r="CI1185" i="1"/>
  <c r="CK1185" i="1"/>
  <c r="CM1185" i="1"/>
  <c r="CO1185" i="1"/>
  <c r="BM1186" i="1"/>
  <c r="BO1186" i="1"/>
  <c r="BQ1186" i="1"/>
  <c r="BS1186" i="1"/>
  <c r="BU1186" i="1"/>
  <c r="BW1186" i="1"/>
  <c r="BY1186" i="1"/>
  <c r="CA1186" i="1"/>
  <c r="CC1186" i="1"/>
  <c r="CE1186" i="1"/>
  <c r="CG1186" i="1"/>
  <c r="CI1186" i="1"/>
  <c r="CK1186" i="1"/>
  <c r="CM1186" i="1"/>
  <c r="CO1186" i="1"/>
  <c r="BM1187" i="1"/>
  <c r="BO1187" i="1"/>
  <c r="BQ1187" i="1"/>
  <c r="BS1187" i="1"/>
  <c r="BU1187" i="1"/>
  <c r="BW1187" i="1"/>
  <c r="BY1187" i="1"/>
  <c r="CA1187" i="1"/>
  <c r="CC1187" i="1"/>
  <c r="CE1187" i="1"/>
  <c r="CG1187" i="1"/>
  <c r="CI1187" i="1"/>
  <c r="CK1187" i="1"/>
  <c r="CM1187" i="1"/>
  <c r="CO1187" i="1"/>
  <c r="BM1188" i="1"/>
  <c r="BO1188" i="1"/>
  <c r="BQ1188" i="1"/>
  <c r="BS1188" i="1"/>
  <c r="BU1188" i="1"/>
  <c r="BW1188" i="1"/>
  <c r="BY1188" i="1"/>
  <c r="CA1188" i="1"/>
  <c r="CC1188" i="1"/>
  <c r="CE1188" i="1"/>
  <c r="CG1188" i="1"/>
  <c r="CI1188" i="1"/>
  <c r="CK1188" i="1"/>
  <c r="CM1188" i="1"/>
  <c r="CO1188" i="1"/>
  <c r="BM1189" i="1"/>
  <c r="BO1189" i="1"/>
  <c r="BQ1189" i="1"/>
  <c r="BS1189" i="1"/>
  <c r="BU1189" i="1"/>
  <c r="BW1189" i="1"/>
  <c r="BY1189" i="1"/>
  <c r="CA1189" i="1"/>
  <c r="CC1189" i="1"/>
  <c r="CE1189" i="1"/>
  <c r="CG1189" i="1"/>
  <c r="CI1189" i="1"/>
  <c r="CK1189" i="1"/>
  <c r="CM1189" i="1"/>
  <c r="CO1189" i="1"/>
  <c r="BM1190" i="1"/>
  <c r="BO1190" i="1"/>
  <c r="BQ1190" i="1"/>
  <c r="BS1190" i="1"/>
  <c r="BU1190" i="1"/>
  <c r="BW1190" i="1"/>
  <c r="BY1190" i="1"/>
  <c r="CA1190" i="1"/>
  <c r="CC1190" i="1"/>
  <c r="CE1190" i="1"/>
  <c r="CG1190" i="1"/>
  <c r="CI1190" i="1"/>
  <c r="CK1190" i="1"/>
  <c r="CM1190" i="1"/>
  <c r="CO1190" i="1"/>
  <c r="BM1191" i="1"/>
  <c r="BO1191" i="1"/>
  <c r="BQ1191" i="1"/>
  <c r="BS1191" i="1"/>
  <c r="BU1191" i="1"/>
  <c r="BW1191" i="1"/>
  <c r="BY1191" i="1"/>
  <c r="CA1191" i="1"/>
  <c r="CC1191" i="1"/>
  <c r="CE1191" i="1"/>
  <c r="CG1191" i="1"/>
  <c r="CI1191" i="1"/>
  <c r="CK1191" i="1"/>
  <c r="CM1191" i="1"/>
  <c r="CO1191" i="1"/>
  <c r="BM1192" i="1"/>
  <c r="BO1192" i="1"/>
  <c r="BQ1192" i="1"/>
  <c r="BS1192" i="1"/>
  <c r="BU1192" i="1"/>
  <c r="BW1192" i="1"/>
  <c r="BY1192" i="1"/>
  <c r="CA1192" i="1"/>
  <c r="CC1192" i="1"/>
  <c r="CE1192" i="1"/>
  <c r="CG1192" i="1"/>
  <c r="CI1192" i="1"/>
  <c r="CK1192" i="1"/>
  <c r="CM1192" i="1"/>
  <c r="CO1192" i="1"/>
  <c r="BM1193" i="1"/>
  <c r="BO1193" i="1"/>
  <c r="BQ1193" i="1"/>
  <c r="BS1193" i="1"/>
  <c r="BU1193" i="1"/>
  <c r="BW1193" i="1"/>
  <c r="BY1193" i="1"/>
  <c r="CA1193" i="1"/>
  <c r="CC1193" i="1"/>
  <c r="CE1193" i="1"/>
  <c r="CG1193" i="1"/>
  <c r="CI1193" i="1"/>
  <c r="CK1193" i="1"/>
  <c r="CM1193" i="1"/>
  <c r="CO1193" i="1"/>
  <c r="BM1194" i="1"/>
  <c r="BO1194" i="1"/>
  <c r="BQ1194" i="1"/>
  <c r="BS1194" i="1"/>
  <c r="BU1194" i="1"/>
  <c r="BW1194" i="1"/>
  <c r="BY1194" i="1"/>
  <c r="CA1194" i="1"/>
  <c r="CC1194" i="1"/>
  <c r="CE1194" i="1"/>
  <c r="CG1194" i="1"/>
  <c r="CI1194" i="1"/>
  <c r="CK1194" i="1"/>
  <c r="CM1194" i="1"/>
  <c r="CO1194" i="1"/>
  <c r="BM1195" i="1"/>
  <c r="BO1195" i="1"/>
  <c r="BQ1195" i="1"/>
  <c r="BS1195" i="1"/>
  <c r="BU1195" i="1"/>
  <c r="BW1195" i="1"/>
  <c r="BY1195" i="1"/>
  <c r="CA1195" i="1"/>
  <c r="CC1195" i="1"/>
  <c r="CE1195" i="1"/>
  <c r="CG1195" i="1"/>
  <c r="CI1195" i="1"/>
  <c r="CK1195" i="1"/>
  <c r="CM1195" i="1"/>
  <c r="CO1195" i="1"/>
  <c r="BM1196" i="1"/>
  <c r="BO1196" i="1"/>
  <c r="BQ1196" i="1"/>
  <c r="BS1196" i="1"/>
  <c r="BU1196" i="1"/>
  <c r="BW1196" i="1"/>
  <c r="BY1196" i="1"/>
  <c r="CA1196" i="1"/>
  <c r="CC1196" i="1"/>
  <c r="CE1196" i="1"/>
  <c r="CG1196" i="1"/>
  <c r="CI1196" i="1"/>
  <c r="CK1196" i="1"/>
  <c r="CM1196" i="1"/>
  <c r="CO1196" i="1"/>
  <c r="BM1197" i="1"/>
  <c r="BO1197" i="1"/>
  <c r="BQ1197" i="1"/>
  <c r="BS1197" i="1"/>
  <c r="BU1197" i="1"/>
  <c r="BW1197" i="1"/>
  <c r="BY1197" i="1"/>
  <c r="CA1197" i="1"/>
  <c r="CC1197" i="1"/>
  <c r="CE1197" i="1"/>
  <c r="CG1197" i="1"/>
  <c r="CI1197" i="1"/>
  <c r="CK1197" i="1"/>
  <c r="CM1197" i="1"/>
  <c r="CO1197" i="1"/>
  <c r="BM1198" i="1"/>
  <c r="BO1198" i="1"/>
  <c r="BQ1198" i="1"/>
  <c r="BS1198" i="1"/>
  <c r="BU1198" i="1"/>
  <c r="BW1198" i="1"/>
  <c r="BY1198" i="1"/>
  <c r="CA1198" i="1"/>
  <c r="CC1198" i="1"/>
  <c r="CE1198" i="1"/>
  <c r="CG1198" i="1"/>
  <c r="CI1198" i="1"/>
  <c r="CK1198" i="1"/>
  <c r="CM1198" i="1"/>
  <c r="CO1198" i="1"/>
  <c r="BM1199" i="1"/>
  <c r="BO1199" i="1"/>
  <c r="BQ1199" i="1"/>
  <c r="BS1199" i="1"/>
  <c r="BU1199" i="1"/>
  <c r="BW1199" i="1"/>
  <c r="BY1199" i="1"/>
  <c r="CA1199" i="1"/>
  <c r="CC1199" i="1"/>
  <c r="CE1199" i="1"/>
  <c r="CG1199" i="1"/>
  <c r="CI1199" i="1"/>
  <c r="CK1199" i="1"/>
  <c r="CM1199" i="1"/>
  <c r="CO1199" i="1"/>
  <c r="BM1200" i="1"/>
  <c r="BO1200" i="1"/>
  <c r="BQ1200" i="1"/>
  <c r="BS1200" i="1"/>
  <c r="BU1200" i="1"/>
  <c r="BW1200" i="1"/>
  <c r="BY1200" i="1"/>
  <c r="CA1200" i="1"/>
  <c r="CC1200" i="1"/>
  <c r="CE1200" i="1"/>
  <c r="CG1200" i="1"/>
  <c r="CI1200" i="1"/>
  <c r="CK1200" i="1"/>
  <c r="CM1200" i="1"/>
  <c r="CO1200" i="1"/>
  <c r="BM1201" i="1"/>
  <c r="BO1201" i="1"/>
  <c r="BQ1201" i="1"/>
  <c r="BS1201" i="1"/>
  <c r="BU1201" i="1"/>
  <c r="BW1201" i="1"/>
  <c r="BY1201" i="1"/>
  <c r="CA1201" i="1"/>
  <c r="CC1201" i="1"/>
  <c r="CE1201" i="1"/>
  <c r="CG1201" i="1"/>
  <c r="CI1201" i="1"/>
  <c r="CK1201" i="1"/>
  <c r="CM1201" i="1"/>
  <c r="CO1201" i="1"/>
  <c r="BM1202" i="1"/>
  <c r="BO1202" i="1"/>
  <c r="BQ1202" i="1"/>
  <c r="BS1202" i="1"/>
  <c r="BU1202" i="1"/>
  <c r="BW1202" i="1"/>
  <c r="BY1202" i="1"/>
  <c r="CA1202" i="1"/>
  <c r="CC1202" i="1"/>
  <c r="CE1202" i="1"/>
  <c r="CG1202" i="1"/>
  <c r="CI1202" i="1"/>
  <c r="CK1202" i="1"/>
  <c r="CM1202" i="1"/>
  <c r="CO1202" i="1"/>
  <c r="BM1203" i="1"/>
  <c r="BO1203" i="1"/>
  <c r="BQ1203" i="1"/>
  <c r="BS1203" i="1"/>
  <c r="BU1203" i="1"/>
  <c r="BW1203" i="1"/>
  <c r="BY1203" i="1"/>
  <c r="CA1203" i="1"/>
  <c r="CC1203" i="1"/>
  <c r="CE1203" i="1"/>
  <c r="CG1203" i="1"/>
  <c r="CI1203" i="1"/>
  <c r="CK1203" i="1"/>
  <c r="CM1203" i="1"/>
  <c r="CO1203" i="1"/>
  <c r="BM1204" i="1"/>
  <c r="BO1204" i="1"/>
  <c r="BQ1204" i="1"/>
  <c r="BS1204" i="1"/>
  <c r="BU1204" i="1"/>
  <c r="BW1204" i="1"/>
  <c r="BY1204" i="1"/>
  <c r="CA1204" i="1"/>
  <c r="CC1204" i="1"/>
  <c r="CE1204" i="1"/>
  <c r="CG1204" i="1"/>
  <c r="CI1204" i="1"/>
  <c r="CK1204" i="1"/>
  <c r="CM1204" i="1"/>
  <c r="CO1204" i="1"/>
  <c r="BM1205" i="1"/>
  <c r="BO1205" i="1"/>
  <c r="BQ1205" i="1"/>
  <c r="BS1205" i="1"/>
  <c r="BU1205" i="1"/>
  <c r="BW1205" i="1"/>
  <c r="BY1205" i="1"/>
  <c r="CA1205" i="1"/>
  <c r="CC1205" i="1"/>
  <c r="CE1205" i="1"/>
  <c r="CG1205" i="1"/>
  <c r="CI1205" i="1"/>
  <c r="CK1205" i="1"/>
  <c r="CM1205" i="1"/>
  <c r="CO1205" i="1"/>
  <c r="BM1206" i="1"/>
  <c r="BO1206" i="1"/>
  <c r="BQ1206" i="1"/>
  <c r="BS1206" i="1"/>
  <c r="BU1206" i="1"/>
  <c r="BW1206" i="1"/>
  <c r="BY1206" i="1"/>
  <c r="CA1206" i="1"/>
  <c r="CC1206" i="1"/>
  <c r="CE1206" i="1"/>
  <c r="CG1206" i="1"/>
  <c r="CI1206" i="1"/>
  <c r="CK1206" i="1"/>
  <c r="CM1206" i="1"/>
  <c r="CO1206" i="1"/>
  <c r="BM1207" i="1"/>
  <c r="BO1207" i="1"/>
  <c r="BQ1207" i="1"/>
  <c r="BS1207" i="1"/>
  <c r="BU1207" i="1"/>
  <c r="BW1207" i="1"/>
  <c r="BY1207" i="1"/>
  <c r="CA1207" i="1"/>
  <c r="CC1207" i="1"/>
  <c r="CE1207" i="1"/>
  <c r="CG1207" i="1"/>
  <c r="CI1207" i="1"/>
  <c r="CK1207" i="1"/>
  <c r="CM1207" i="1"/>
  <c r="CO1207" i="1"/>
  <c r="BM1208" i="1"/>
  <c r="BO1208" i="1"/>
  <c r="BQ1208" i="1"/>
  <c r="BS1208" i="1"/>
  <c r="BU1208" i="1"/>
  <c r="BW1208" i="1"/>
  <c r="BY1208" i="1"/>
  <c r="CA1208" i="1"/>
  <c r="CC1208" i="1"/>
  <c r="CE1208" i="1"/>
  <c r="CG1208" i="1"/>
  <c r="CI1208" i="1"/>
  <c r="CK1208" i="1"/>
  <c r="CM1208" i="1"/>
  <c r="CO1208" i="1"/>
  <c r="BM1209" i="1"/>
  <c r="BO1209" i="1"/>
  <c r="BQ1209" i="1"/>
  <c r="BS1209" i="1"/>
  <c r="BU1209" i="1"/>
  <c r="BW1209" i="1"/>
  <c r="BY1209" i="1"/>
  <c r="CA1209" i="1"/>
  <c r="CC1209" i="1"/>
  <c r="CE1209" i="1"/>
  <c r="CG1209" i="1"/>
  <c r="CI1209" i="1"/>
  <c r="CK1209" i="1"/>
  <c r="CM1209" i="1"/>
  <c r="CO1209" i="1"/>
  <c r="BM1210" i="1"/>
  <c r="BO1210" i="1"/>
  <c r="BQ1210" i="1"/>
  <c r="BS1210" i="1"/>
  <c r="BU1210" i="1"/>
  <c r="BW1210" i="1"/>
  <c r="BY1210" i="1"/>
  <c r="CA1210" i="1"/>
  <c r="CC1210" i="1"/>
  <c r="CE1210" i="1"/>
  <c r="CG1210" i="1"/>
  <c r="CI1210" i="1"/>
  <c r="CK1210" i="1"/>
  <c r="CM1210" i="1"/>
  <c r="CO1210" i="1"/>
  <c r="BM1211" i="1"/>
  <c r="BO1211" i="1"/>
  <c r="BQ1211" i="1"/>
  <c r="BS1211" i="1"/>
  <c r="BU1211" i="1"/>
  <c r="BW1211" i="1"/>
  <c r="BY1211" i="1"/>
  <c r="CA1211" i="1"/>
  <c r="CC1211" i="1"/>
  <c r="CE1211" i="1"/>
  <c r="CG1211" i="1"/>
  <c r="CI1211" i="1"/>
  <c r="CK1211" i="1"/>
  <c r="CM1211" i="1"/>
  <c r="CO1211" i="1"/>
  <c r="BM1212" i="1"/>
  <c r="BO1212" i="1"/>
  <c r="BQ1212" i="1"/>
  <c r="BS1212" i="1"/>
  <c r="BU1212" i="1"/>
  <c r="BW1212" i="1"/>
  <c r="BY1212" i="1"/>
  <c r="CA1212" i="1"/>
  <c r="CC1212" i="1"/>
  <c r="CE1212" i="1"/>
  <c r="CG1212" i="1"/>
  <c r="CI1212" i="1"/>
  <c r="CK1212" i="1"/>
  <c r="CM1212" i="1"/>
  <c r="CO1212" i="1"/>
  <c r="BM1213" i="1"/>
  <c r="BO1213" i="1"/>
  <c r="BQ1213" i="1"/>
  <c r="BS1213" i="1"/>
  <c r="BU1213" i="1"/>
  <c r="BW1213" i="1"/>
  <c r="BY1213" i="1"/>
  <c r="CA1213" i="1"/>
  <c r="CC1213" i="1"/>
  <c r="CE1213" i="1"/>
  <c r="CG1213" i="1"/>
  <c r="CI1213" i="1"/>
  <c r="CK1213" i="1"/>
  <c r="CM1213" i="1"/>
  <c r="CO1213" i="1"/>
  <c r="BM1214" i="1"/>
  <c r="BO1214" i="1"/>
  <c r="BQ1214" i="1"/>
  <c r="BS1214" i="1"/>
  <c r="BU1214" i="1"/>
  <c r="BW1214" i="1"/>
  <c r="BY1214" i="1"/>
  <c r="CA1214" i="1"/>
  <c r="CC1214" i="1"/>
  <c r="CE1214" i="1"/>
  <c r="CG1214" i="1"/>
  <c r="CI1214" i="1"/>
  <c r="CK1214" i="1"/>
  <c r="CM1214" i="1"/>
  <c r="CO1214" i="1"/>
  <c r="BM1215" i="1"/>
  <c r="BO1215" i="1"/>
  <c r="BQ1215" i="1"/>
  <c r="BS1215" i="1"/>
  <c r="BU1215" i="1"/>
  <c r="BW1215" i="1"/>
  <c r="BY1215" i="1"/>
  <c r="CA1215" i="1"/>
  <c r="CC1215" i="1"/>
  <c r="CE1215" i="1"/>
  <c r="CG1215" i="1"/>
  <c r="CI1215" i="1"/>
  <c r="CK1215" i="1"/>
  <c r="CM1215" i="1"/>
  <c r="CO1215" i="1"/>
  <c r="BM1216" i="1"/>
  <c r="BO1216" i="1"/>
  <c r="BQ1216" i="1"/>
  <c r="BS1216" i="1"/>
  <c r="BU1216" i="1"/>
  <c r="BW1216" i="1"/>
  <c r="BY1216" i="1"/>
  <c r="CA1216" i="1"/>
  <c r="CC1216" i="1"/>
  <c r="CE1216" i="1"/>
  <c r="CG1216" i="1"/>
  <c r="CI1216" i="1"/>
  <c r="CK1216" i="1"/>
  <c r="CM1216" i="1"/>
  <c r="CO1216" i="1"/>
  <c r="BM1217" i="1"/>
  <c r="BO1217" i="1"/>
  <c r="BQ1217" i="1"/>
  <c r="BS1217" i="1"/>
  <c r="BU1217" i="1"/>
  <c r="BW1217" i="1"/>
  <c r="BY1217" i="1"/>
  <c r="CA1217" i="1"/>
  <c r="CC1217" i="1"/>
  <c r="CE1217" i="1"/>
  <c r="CG1217" i="1"/>
  <c r="CI1217" i="1"/>
  <c r="CK1217" i="1"/>
  <c r="CM1217" i="1"/>
  <c r="CO1217" i="1"/>
  <c r="BM1218" i="1"/>
  <c r="BO1218" i="1"/>
  <c r="BQ1218" i="1"/>
  <c r="BS1218" i="1"/>
  <c r="BU1218" i="1"/>
  <c r="BW1218" i="1"/>
  <c r="BY1218" i="1"/>
  <c r="CA1218" i="1"/>
  <c r="CC1218" i="1"/>
  <c r="CE1218" i="1"/>
  <c r="CG1218" i="1"/>
  <c r="CI1218" i="1"/>
  <c r="CK1218" i="1"/>
  <c r="CM1218" i="1"/>
  <c r="CO1218" i="1"/>
  <c r="BM1219" i="1"/>
  <c r="BO1219" i="1"/>
  <c r="BQ1219" i="1"/>
  <c r="BS1219" i="1"/>
  <c r="BU1219" i="1"/>
  <c r="BW1219" i="1"/>
  <c r="BY1219" i="1"/>
  <c r="CA1219" i="1"/>
  <c r="CC1219" i="1"/>
  <c r="CE1219" i="1"/>
  <c r="CG1219" i="1"/>
  <c r="CI1219" i="1"/>
  <c r="CK1219" i="1"/>
  <c r="CM1219" i="1"/>
  <c r="CO1219" i="1"/>
  <c r="BM1220" i="1"/>
  <c r="BO1220" i="1"/>
  <c r="BQ1220" i="1"/>
  <c r="BS1220" i="1"/>
  <c r="BU1220" i="1"/>
  <c r="BW1220" i="1"/>
  <c r="BY1220" i="1"/>
  <c r="CA1220" i="1"/>
  <c r="CC1220" i="1"/>
  <c r="CE1220" i="1"/>
  <c r="CG1220" i="1"/>
  <c r="CI1220" i="1"/>
  <c r="CK1220" i="1"/>
  <c r="CM1220" i="1"/>
  <c r="CO1220" i="1"/>
  <c r="BM1221" i="1"/>
  <c r="BO1221" i="1"/>
  <c r="BQ1221" i="1"/>
  <c r="BS1221" i="1"/>
  <c r="BU1221" i="1"/>
  <c r="BW1221" i="1"/>
  <c r="BY1221" i="1"/>
  <c r="CA1221" i="1"/>
  <c r="CC1221" i="1"/>
  <c r="CE1221" i="1"/>
  <c r="CG1221" i="1"/>
  <c r="CI1221" i="1"/>
  <c r="CK1221" i="1"/>
  <c r="CM1221" i="1"/>
  <c r="CO1221" i="1"/>
  <c r="BM1222" i="1"/>
  <c r="BO1222" i="1"/>
  <c r="BQ1222" i="1"/>
  <c r="BS1222" i="1"/>
  <c r="BU1222" i="1"/>
  <c r="BW1222" i="1"/>
  <c r="BY1222" i="1"/>
  <c r="CA1222" i="1"/>
  <c r="CC1222" i="1"/>
  <c r="CE1222" i="1"/>
  <c r="CG1222" i="1"/>
  <c r="CI1222" i="1"/>
  <c r="CK1222" i="1"/>
  <c r="CM1222" i="1"/>
  <c r="CO1222" i="1"/>
  <c r="BM1223" i="1"/>
  <c r="BO1223" i="1"/>
  <c r="BQ1223" i="1"/>
  <c r="BS1223" i="1"/>
  <c r="BU1223" i="1"/>
  <c r="BW1223" i="1"/>
  <c r="BY1223" i="1"/>
  <c r="CA1223" i="1"/>
  <c r="CC1223" i="1"/>
  <c r="CE1223" i="1"/>
  <c r="CG1223" i="1"/>
  <c r="CI1223" i="1"/>
  <c r="CK1223" i="1"/>
  <c r="CM1223" i="1"/>
  <c r="CO1223" i="1"/>
  <c r="BM1224" i="1"/>
  <c r="BO1224" i="1"/>
  <c r="BQ1224" i="1"/>
  <c r="BS1224" i="1"/>
  <c r="BU1224" i="1"/>
  <c r="BW1224" i="1"/>
  <c r="BY1224" i="1"/>
  <c r="CA1224" i="1"/>
  <c r="CC1224" i="1"/>
  <c r="CE1224" i="1"/>
  <c r="CG1224" i="1"/>
  <c r="CI1224" i="1"/>
  <c r="CK1224" i="1"/>
  <c r="CM1224" i="1"/>
  <c r="CO1224" i="1"/>
  <c r="BM1225" i="1"/>
  <c r="BO1225" i="1"/>
  <c r="BQ1225" i="1"/>
  <c r="BS1225" i="1"/>
  <c r="BU1225" i="1"/>
  <c r="BW1225" i="1"/>
  <c r="BY1225" i="1"/>
  <c r="CA1225" i="1"/>
  <c r="CC1225" i="1"/>
  <c r="CE1225" i="1"/>
  <c r="CG1225" i="1"/>
  <c r="CI1225" i="1"/>
  <c r="CK1225" i="1"/>
  <c r="CM1225" i="1"/>
  <c r="CO1225" i="1"/>
  <c r="BM1226" i="1"/>
  <c r="BO1226" i="1"/>
  <c r="BQ1226" i="1"/>
  <c r="BS1226" i="1"/>
  <c r="BU1226" i="1"/>
  <c r="BW1226" i="1"/>
  <c r="BY1226" i="1"/>
  <c r="CA1226" i="1"/>
  <c r="CC1226" i="1"/>
  <c r="CE1226" i="1"/>
  <c r="CG1226" i="1"/>
  <c r="CI1226" i="1"/>
  <c r="CK1226" i="1"/>
  <c r="CM1226" i="1"/>
  <c r="CO1226" i="1"/>
  <c r="BM1227" i="1"/>
  <c r="BO1227" i="1"/>
  <c r="BQ1227" i="1"/>
  <c r="BS1227" i="1"/>
  <c r="BU1227" i="1"/>
  <c r="BW1227" i="1"/>
  <c r="BY1227" i="1"/>
  <c r="CA1227" i="1"/>
  <c r="CC1227" i="1"/>
  <c r="CE1227" i="1"/>
  <c r="CG1227" i="1"/>
  <c r="CI1227" i="1"/>
  <c r="CK1227" i="1"/>
  <c r="CM1227" i="1"/>
  <c r="CO1227" i="1"/>
  <c r="BM1228" i="1"/>
  <c r="BO1228" i="1"/>
  <c r="BQ1228" i="1"/>
  <c r="BS1228" i="1"/>
  <c r="BU1228" i="1"/>
  <c r="BW1228" i="1"/>
  <c r="BY1228" i="1"/>
  <c r="CA1228" i="1"/>
  <c r="CC1228" i="1"/>
  <c r="CE1228" i="1"/>
  <c r="CG1228" i="1"/>
  <c r="CI1228" i="1"/>
  <c r="CK1228" i="1"/>
  <c r="CM1228" i="1"/>
  <c r="CO1228" i="1"/>
  <c r="BM1229" i="1"/>
  <c r="BO1229" i="1"/>
  <c r="BQ1229" i="1"/>
  <c r="BS1229" i="1"/>
  <c r="BU1229" i="1"/>
  <c r="BW1229" i="1"/>
  <c r="BY1229" i="1"/>
  <c r="CA1229" i="1"/>
  <c r="CC1229" i="1"/>
  <c r="CE1229" i="1"/>
  <c r="CG1229" i="1"/>
  <c r="CI1229" i="1"/>
  <c r="CK1229" i="1"/>
  <c r="CM1229" i="1"/>
  <c r="CO1229" i="1"/>
  <c r="BM1230" i="1"/>
  <c r="BO1230" i="1"/>
  <c r="BQ1230" i="1"/>
  <c r="BS1230" i="1"/>
  <c r="BU1230" i="1"/>
  <c r="BW1230" i="1"/>
  <c r="BY1230" i="1"/>
  <c r="CA1230" i="1"/>
  <c r="CC1230" i="1"/>
  <c r="CE1230" i="1"/>
  <c r="CG1230" i="1"/>
  <c r="CI1230" i="1"/>
  <c r="CK1230" i="1"/>
  <c r="CM1230" i="1"/>
  <c r="CO1230" i="1"/>
  <c r="BM1231" i="1"/>
  <c r="BO1231" i="1"/>
  <c r="BQ1231" i="1"/>
  <c r="BS1231" i="1"/>
  <c r="BU1231" i="1"/>
  <c r="BW1231" i="1"/>
  <c r="BY1231" i="1"/>
  <c r="CA1231" i="1"/>
  <c r="CC1231" i="1"/>
  <c r="CE1231" i="1"/>
  <c r="CG1231" i="1"/>
  <c r="CI1231" i="1"/>
  <c r="CK1231" i="1"/>
  <c r="CM1231" i="1"/>
  <c r="CO1231" i="1"/>
  <c r="BM1232" i="1"/>
  <c r="BO1232" i="1"/>
  <c r="BQ1232" i="1"/>
  <c r="BS1232" i="1"/>
  <c r="BU1232" i="1"/>
  <c r="BW1232" i="1"/>
  <c r="BY1232" i="1"/>
  <c r="CA1232" i="1"/>
  <c r="CC1232" i="1"/>
  <c r="CE1232" i="1"/>
  <c r="CG1232" i="1"/>
  <c r="CI1232" i="1"/>
  <c r="CK1232" i="1"/>
  <c r="CM1232" i="1"/>
  <c r="CO1232" i="1"/>
  <c r="BM1233" i="1"/>
  <c r="BO1233" i="1"/>
  <c r="BQ1233" i="1"/>
  <c r="BS1233" i="1"/>
  <c r="BU1233" i="1"/>
  <c r="BW1233" i="1"/>
  <c r="BY1233" i="1"/>
  <c r="CA1233" i="1"/>
  <c r="CC1233" i="1"/>
  <c r="CE1233" i="1"/>
  <c r="CG1233" i="1"/>
  <c r="CI1233" i="1"/>
  <c r="CK1233" i="1"/>
  <c r="CM1233" i="1"/>
  <c r="CO1233" i="1"/>
  <c r="BM1234" i="1"/>
  <c r="BO1234" i="1"/>
  <c r="BQ1234" i="1"/>
  <c r="BS1234" i="1"/>
  <c r="BU1234" i="1"/>
  <c r="BW1234" i="1"/>
  <c r="BY1234" i="1"/>
  <c r="CA1234" i="1"/>
  <c r="CC1234" i="1"/>
  <c r="CE1234" i="1"/>
  <c r="CG1234" i="1"/>
  <c r="CI1234" i="1"/>
  <c r="CK1234" i="1"/>
  <c r="CM1234" i="1"/>
  <c r="CO1234" i="1"/>
  <c r="BM1235" i="1"/>
  <c r="BO1235" i="1"/>
  <c r="BQ1235" i="1"/>
  <c r="BS1235" i="1"/>
  <c r="BU1235" i="1"/>
  <c r="BW1235" i="1"/>
  <c r="BY1235" i="1"/>
  <c r="CA1235" i="1"/>
  <c r="CC1235" i="1"/>
  <c r="CE1235" i="1"/>
  <c r="CG1235" i="1"/>
  <c r="CI1235" i="1"/>
  <c r="CK1235" i="1"/>
  <c r="CM1235" i="1"/>
  <c r="CO1235" i="1"/>
  <c r="BM1236" i="1"/>
  <c r="BO1236" i="1"/>
  <c r="BQ1236" i="1"/>
  <c r="BS1236" i="1"/>
  <c r="BU1236" i="1"/>
  <c r="BW1236" i="1"/>
  <c r="BY1236" i="1"/>
  <c r="CA1236" i="1"/>
  <c r="CC1236" i="1"/>
  <c r="CE1236" i="1"/>
  <c r="CG1236" i="1"/>
  <c r="CI1236" i="1"/>
  <c r="CK1236" i="1"/>
  <c r="CM1236" i="1"/>
  <c r="CO1236" i="1"/>
  <c r="BM1237" i="1"/>
  <c r="BO1237" i="1"/>
  <c r="BQ1237" i="1"/>
  <c r="BS1237" i="1"/>
  <c r="BU1237" i="1"/>
  <c r="BW1237" i="1"/>
  <c r="BY1237" i="1"/>
  <c r="CA1237" i="1"/>
  <c r="CC1237" i="1"/>
  <c r="CE1237" i="1"/>
  <c r="CG1237" i="1"/>
  <c r="CI1237" i="1"/>
  <c r="CK1237" i="1"/>
  <c r="CM1237" i="1"/>
  <c r="CO1237" i="1"/>
  <c r="BM1238" i="1"/>
  <c r="BO1238" i="1"/>
  <c r="BQ1238" i="1"/>
  <c r="BS1238" i="1"/>
  <c r="BU1238" i="1"/>
  <c r="BW1238" i="1"/>
  <c r="BY1238" i="1"/>
  <c r="CA1238" i="1"/>
  <c r="CC1238" i="1"/>
  <c r="CE1238" i="1"/>
  <c r="CG1238" i="1"/>
  <c r="CI1238" i="1"/>
  <c r="CK1238" i="1"/>
  <c r="CM1238" i="1"/>
  <c r="CO1238" i="1"/>
  <c r="BM1239" i="1"/>
  <c r="BO1239" i="1"/>
  <c r="BQ1239" i="1"/>
  <c r="BS1239" i="1"/>
  <c r="BU1239" i="1"/>
  <c r="BW1239" i="1"/>
  <c r="BY1239" i="1"/>
  <c r="CA1239" i="1"/>
  <c r="CC1239" i="1"/>
  <c r="CE1239" i="1"/>
  <c r="CG1239" i="1"/>
  <c r="CI1239" i="1"/>
  <c r="CK1239" i="1"/>
  <c r="CM1239" i="1"/>
  <c r="CO1239" i="1"/>
  <c r="BM1240" i="1"/>
  <c r="BO1240" i="1"/>
  <c r="BQ1240" i="1"/>
  <c r="BS1240" i="1"/>
  <c r="BU1240" i="1"/>
  <c r="BW1240" i="1"/>
  <c r="BY1240" i="1"/>
  <c r="CA1240" i="1"/>
  <c r="CC1240" i="1"/>
  <c r="CE1240" i="1"/>
  <c r="CG1240" i="1"/>
  <c r="CI1240" i="1"/>
  <c r="CK1240" i="1"/>
  <c r="CM1240" i="1"/>
  <c r="CO1240" i="1"/>
  <c r="BM1241" i="1"/>
  <c r="BO1241" i="1"/>
  <c r="BQ1241" i="1"/>
  <c r="BS1241" i="1"/>
  <c r="BU1241" i="1"/>
  <c r="BW1241" i="1"/>
  <c r="BY1241" i="1"/>
  <c r="CA1241" i="1"/>
  <c r="CC1241" i="1"/>
  <c r="CE1241" i="1"/>
  <c r="CG1241" i="1"/>
  <c r="CI1241" i="1"/>
  <c r="CK1241" i="1"/>
  <c r="CM1241" i="1"/>
  <c r="CO1241" i="1"/>
  <c r="BM1242" i="1"/>
  <c r="BO1242" i="1"/>
  <c r="BQ1242" i="1"/>
  <c r="BS1242" i="1"/>
  <c r="BU1242" i="1"/>
  <c r="BW1242" i="1"/>
  <c r="BY1242" i="1"/>
  <c r="CA1242" i="1"/>
  <c r="CC1242" i="1"/>
  <c r="CE1242" i="1"/>
  <c r="CG1242" i="1"/>
  <c r="CI1242" i="1"/>
  <c r="CK1242" i="1"/>
  <c r="CM1242" i="1"/>
  <c r="CO1242" i="1"/>
  <c r="BM1243" i="1"/>
  <c r="BO1243" i="1"/>
  <c r="BQ1243" i="1"/>
  <c r="BS1243" i="1"/>
  <c r="BU1243" i="1"/>
  <c r="BW1243" i="1"/>
  <c r="BY1243" i="1"/>
  <c r="CA1243" i="1"/>
  <c r="CC1243" i="1"/>
  <c r="CE1243" i="1"/>
  <c r="CG1243" i="1"/>
  <c r="CI1243" i="1"/>
  <c r="CK1243" i="1"/>
  <c r="CM1243" i="1"/>
  <c r="CO1243" i="1"/>
  <c r="BM1244" i="1"/>
  <c r="BO1244" i="1"/>
  <c r="BQ1244" i="1"/>
  <c r="BS1244" i="1"/>
  <c r="BU1244" i="1"/>
  <c r="BW1244" i="1"/>
  <c r="BY1244" i="1"/>
  <c r="CA1244" i="1"/>
  <c r="CC1244" i="1"/>
  <c r="CE1244" i="1"/>
  <c r="CG1244" i="1"/>
  <c r="CI1244" i="1"/>
  <c r="CK1244" i="1"/>
  <c r="CM1244" i="1"/>
  <c r="CO1244" i="1"/>
  <c r="BM1245" i="1"/>
  <c r="BO1245" i="1"/>
  <c r="BQ1245" i="1"/>
  <c r="BS1245" i="1"/>
  <c r="BU1245" i="1"/>
  <c r="BW1245" i="1"/>
  <c r="BY1245" i="1"/>
  <c r="CA1245" i="1"/>
  <c r="CC1245" i="1"/>
  <c r="CE1245" i="1"/>
  <c r="CG1245" i="1"/>
  <c r="CI1245" i="1"/>
  <c r="CK1245" i="1"/>
  <c r="CM1245" i="1"/>
  <c r="CO1245" i="1"/>
  <c r="BM1246" i="1"/>
  <c r="BO1246" i="1"/>
  <c r="BQ1246" i="1"/>
  <c r="BS1246" i="1"/>
  <c r="BU1246" i="1"/>
  <c r="BW1246" i="1"/>
  <c r="BY1246" i="1"/>
  <c r="CA1246" i="1"/>
  <c r="CC1246" i="1"/>
  <c r="CE1246" i="1"/>
  <c r="CG1246" i="1"/>
  <c r="CI1246" i="1"/>
  <c r="CK1246" i="1"/>
  <c r="CM1246" i="1"/>
  <c r="CO1246" i="1"/>
  <c r="BM1247" i="1"/>
  <c r="BO1247" i="1"/>
  <c r="BQ1247" i="1"/>
  <c r="BS1247" i="1"/>
  <c r="BU1247" i="1"/>
  <c r="BW1247" i="1"/>
  <c r="BY1247" i="1"/>
  <c r="CA1247" i="1"/>
  <c r="CC1247" i="1"/>
  <c r="CE1247" i="1"/>
  <c r="CG1247" i="1"/>
  <c r="CI1247" i="1"/>
  <c r="CK1247" i="1"/>
  <c r="CM1247" i="1"/>
  <c r="CO1247" i="1"/>
  <c r="BM1248" i="1"/>
  <c r="BO1248" i="1"/>
  <c r="BQ1248" i="1"/>
  <c r="BS1248" i="1"/>
  <c r="BU1248" i="1"/>
  <c r="BW1248" i="1"/>
  <c r="BY1248" i="1"/>
  <c r="CA1248" i="1"/>
  <c r="CC1248" i="1"/>
  <c r="CE1248" i="1"/>
  <c r="CG1248" i="1"/>
  <c r="CI1248" i="1"/>
  <c r="CK1248" i="1"/>
  <c r="CM1248" i="1"/>
  <c r="CO1248" i="1"/>
  <c r="BM1249" i="1"/>
  <c r="BO1249" i="1"/>
  <c r="BQ1249" i="1"/>
  <c r="BS1249" i="1"/>
  <c r="BU1249" i="1"/>
  <c r="BW1249" i="1"/>
  <c r="BY1249" i="1"/>
  <c r="CA1249" i="1"/>
  <c r="CC1249" i="1"/>
  <c r="CE1249" i="1"/>
  <c r="CG1249" i="1"/>
  <c r="CI1249" i="1"/>
  <c r="CK1249" i="1"/>
  <c r="CM1249" i="1"/>
  <c r="CO1249" i="1"/>
  <c r="BM1250" i="1"/>
  <c r="BO1250" i="1"/>
  <c r="BQ1250" i="1"/>
  <c r="BS1250" i="1"/>
  <c r="BU1250" i="1"/>
  <c r="BW1250" i="1"/>
  <c r="BY1250" i="1"/>
  <c r="CA1250" i="1"/>
  <c r="CC1250" i="1"/>
  <c r="CE1250" i="1"/>
  <c r="CG1250" i="1"/>
  <c r="CI1250" i="1"/>
  <c r="CK1250" i="1"/>
  <c r="CM1250" i="1"/>
  <c r="CO1250" i="1"/>
  <c r="BM1251" i="1"/>
  <c r="BO1251" i="1"/>
  <c r="BQ1251" i="1"/>
  <c r="BS1251" i="1"/>
  <c r="BU1251" i="1"/>
  <c r="BW1251" i="1"/>
  <c r="BY1251" i="1"/>
  <c r="CA1251" i="1"/>
  <c r="CC1251" i="1"/>
  <c r="CE1251" i="1"/>
  <c r="CG1251" i="1"/>
  <c r="CI1251" i="1"/>
  <c r="CK1251" i="1"/>
  <c r="CM1251" i="1"/>
  <c r="CO1251" i="1"/>
  <c r="BM1252" i="1"/>
  <c r="BO1252" i="1"/>
  <c r="BQ1252" i="1"/>
  <c r="BS1252" i="1"/>
  <c r="BU1252" i="1"/>
  <c r="BW1252" i="1"/>
  <c r="BY1252" i="1"/>
  <c r="CA1252" i="1"/>
  <c r="CC1252" i="1"/>
  <c r="CE1252" i="1"/>
  <c r="CG1252" i="1"/>
  <c r="CI1252" i="1"/>
  <c r="CK1252" i="1"/>
  <c r="CM1252" i="1"/>
  <c r="CO1252" i="1"/>
  <c r="BM1253" i="1"/>
  <c r="BO1253" i="1"/>
  <c r="BQ1253" i="1"/>
  <c r="BS1253" i="1"/>
  <c r="BU1253" i="1"/>
  <c r="BW1253" i="1"/>
  <c r="BY1253" i="1"/>
  <c r="CA1253" i="1"/>
  <c r="CC1253" i="1"/>
  <c r="CE1253" i="1"/>
  <c r="CG1253" i="1"/>
  <c r="CI1253" i="1"/>
  <c r="CK1253" i="1"/>
  <c r="CM1253" i="1"/>
  <c r="CO1253" i="1"/>
  <c r="BM1254" i="1"/>
  <c r="BO1254" i="1"/>
  <c r="BQ1254" i="1"/>
  <c r="BS1254" i="1"/>
  <c r="BU1254" i="1"/>
  <c r="BW1254" i="1"/>
  <c r="BY1254" i="1"/>
  <c r="CA1254" i="1"/>
  <c r="CC1254" i="1"/>
  <c r="CE1254" i="1"/>
  <c r="CG1254" i="1"/>
  <c r="CI1254" i="1"/>
  <c r="CK1254" i="1"/>
  <c r="CM1254" i="1"/>
  <c r="CO1254" i="1"/>
  <c r="BM1255" i="1"/>
  <c r="BO1255" i="1"/>
  <c r="BQ1255" i="1"/>
  <c r="BS1255" i="1"/>
  <c r="BU1255" i="1"/>
  <c r="BW1255" i="1"/>
  <c r="BY1255" i="1"/>
  <c r="CA1255" i="1"/>
  <c r="CC1255" i="1"/>
  <c r="CE1255" i="1"/>
  <c r="CG1255" i="1"/>
  <c r="CI1255" i="1"/>
  <c r="CK1255" i="1"/>
  <c r="CM1255" i="1"/>
  <c r="CO1255" i="1"/>
  <c r="BM1256" i="1"/>
  <c r="BO1256" i="1"/>
  <c r="BQ1256" i="1"/>
  <c r="BS1256" i="1"/>
  <c r="BU1256" i="1"/>
  <c r="BW1256" i="1"/>
  <c r="BY1256" i="1"/>
  <c r="CA1256" i="1"/>
  <c r="CC1256" i="1"/>
  <c r="CE1256" i="1"/>
  <c r="CG1256" i="1"/>
  <c r="CI1256" i="1"/>
  <c r="CK1256" i="1"/>
  <c r="CM1256" i="1"/>
  <c r="CO1256" i="1"/>
  <c r="BM1257" i="1"/>
  <c r="BO1257" i="1"/>
  <c r="BQ1257" i="1"/>
  <c r="BS1257" i="1"/>
  <c r="BU1257" i="1"/>
  <c r="BW1257" i="1"/>
  <c r="BY1257" i="1"/>
  <c r="CA1257" i="1"/>
  <c r="CC1257" i="1"/>
  <c r="CE1257" i="1"/>
  <c r="CG1257" i="1"/>
  <c r="CI1257" i="1"/>
  <c r="CK1257" i="1"/>
  <c r="CM1257" i="1"/>
  <c r="CO1257" i="1"/>
  <c r="BM1258" i="1"/>
  <c r="BO1258" i="1"/>
  <c r="BQ1258" i="1"/>
  <c r="BS1258" i="1"/>
  <c r="BU1258" i="1"/>
  <c r="BW1258" i="1"/>
  <c r="BY1258" i="1"/>
  <c r="CA1258" i="1"/>
  <c r="CC1258" i="1"/>
  <c r="CE1258" i="1"/>
  <c r="CG1258" i="1"/>
  <c r="CI1258" i="1"/>
  <c r="CK1258" i="1"/>
  <c r="CM1258" i="1"/>
  <c r="CO1258" i="1"/>
  <c r="BM1259" i="1"/>
  <c r="BO1259" i="1"/>
  <c r="BQ1259" i="1"/>
  <c r="BS1259" i="1"/>
  <c r="BU1259" i="1"/>
  <c r="BW1259" i="1"/>
  <c r="BY1259" i="1"/>
  <c r="CA1259" i="1"/>
  <c r="CC1259" i="1"/>
  <c r="CE1259" i="1"/>
  <c r="CG1259" i="1"/>
  <c r="CI1259" i="1"/>
  <c r="CK1259" i="1"/>
  <c r="CM1259" i="1"/>
  <c r="CO1259" i="1"/>
  <c r="BM1260" i="1"/>
  <c r="BO1260" i="1"/>
  <c r="BQ1260" i="1"/>
  <c r="BS1260" i="1"/>
  <c r="BU1260" i="1"/>
  <c r="BW1260" i="1"/>
  <c r="BY1260" i="1"/>
  <c r="CA1260" i="1"/>
  <c r="CC1260" i="1"/>
  <c r="CE1260" i="1"/>
  <c r="CG1260" i="1"/>
  <c r="CI1260" i="1"/>
  <c r="CK1260" i="1"/>
  <c r="CM1260" i="1"/>
  <c r="CO1260" i="1"/>
  <c r="BM1261" i="1"/>
  <c r="BO1261" i="1"/>
  <c r="BQ1261" i="1"/>
  <c r="BS1261" i="1"/>
  <c r="BU1261" i="1"/>
  <c r="BW1261" i="1"/>
  <c r="BY1261" i="1"/>
  <c r="CA1261" i="1"/>
  <c r="CC1261" i="1"/>
  <c r="CE1261" i="1"/>
  <c r="CG1261" i="1"/>
  <c r="CI1261" i="1"/>
  <c r="CK1261" i="1"/>
  <c r="CM1261" i="1"/>
  <c r="CO1261" i="1"/>
  <c r="BM1262" i="1"/>
  <c r="BO1262" i="1"/>
  <c r="BQ1262" i="1"/>
  <c r="BS1262" i="1"/>
  <c r="BU1262" i="1"/>
  <c r="BW1262" i="1"/>
  <c r="BY1262" i="1"/>
  <c r="CA1262" i="1"/>
  <c r="CC1262" i="1"/>
  <c r="CE1262" i="1"/>
  <c r="CG1262" i="1"/>
  <c r="CI1262" i="1"/>
  <c r="CK1262" i="1"/>
  <c r="CM1262" i="1"/>
  <c r="CO1262" i="1"/>
  <c r="BM1263" i="1"/>
  <c r="BO1263" i="1"/>
  <c r="BQ1263" i="1"/>
  <c r="BS1263" i="1"/>
  <c r="BU1263" i="1"/>
  <c r="BW1263" i="1"/>
  <c r="BY1263" i="1"/>
  <c r="CA1263" i="1"/>
  <c r="CC1263" i="1"/>
  <c r="CE1263" i="1"/>
  <c r="CG1263" i="1"/>
  <c r="CI1263" i="1"/>
  <c r="CK1263" i="1"/>
  <c r="CM1263" i="1"/>
  <c r="CO1263" i="1"/>
  <c r="BM1264" i="1"/>
  <c r="BO1264" i="1"/>
  <c r="BQ1264" i="1"/>
  <c r="BS1264" i="1"/>
  <c r="BU1264" i="1"/>
  <c r="BW1264" i="1"/>
  <c r="BY1264" i="1"/>
  <c r="CA1264" i="1"/>
  <c r="CC1264" i="1"/>
  <c r="CE1264" i="1"/>
  <c r="CG1264" i="1"/>
  <c r="CI1264" i="1"/>
  <c r="CK1264" i="1"/>
  <c r="CM1264" i="1"/>
  <c r="CO1264" i="1"/>
  <c r="BM1265" i="1"/>
  <c r="BO1265" i="1"/>
  <c r="BQ1265" i="1"/>
  <c r="BS1265" i="1"/>
  <c r="BU1265" i="1"/>
  <c r="BW1265" i="1"/>
  <c r="BY1265" i="1"/>
  <c r="CA1265" i="1"/>
  <c r="CC1265" i="1"/>
  <c r="CE1265" i="1"/>
  <c r="CG1265" i="1"/>
  <c r="CI1265" i="1"/>
  <c r="CK1265" i="1"/>
  <c r="CM1265" i="1"/>
  <c r="CO1265" i="1"/>
  <c r="BM1266" i="1"/>
  <c r="BO1266" i="1"/>
  <c r="BQ1266" i="1"/>
  <c r="BS1266" i="1"/>
  <c r="BU1266" i="1"/>
  <c r="BW1266" i="1"/>
  <c r="BY1266" i="1"/>
  <c r="CA1266" i="1"/>
  <c r="CC1266" i="1"/>
  <c r="CE1266" i="1"/>
  <c r="CG1266" i="1"/>
  <c r="CI1266" i="1"/>
  <c r="CK1266" i="1"/>
  <c r="CM1266" i="1"/>
  <c r="CO1266" i="1"/>
  <c r="BM1267" i="1"/>
  <c r="BO1267" i="1"/>
  <c r="BQ1267" i="1"/>
  <c r="BS1267" i="1"/>
  <c r="BU1267" i="1"/>
  <c r="BW1267" i="1"/>
  <c r="BY1267" i="1"/>
  <c r="CA1267" i="1"/>
  <c r="CC1267" i="1"/>
  <c r="CE1267" i="1"/>
  <c r="CG1267" i="1"/>
  <c r="CI1267" i="1"/>
  <c r="CK1267" i="1"/>
  <c r="CM1267" i="1"/>
  <c r="CO1267" i="1"/>
  <c r="BM1268" i="1"/>
  <c r="BO1268" i="1"/>
  <c r="BQ1268" i="1"/>
  <c r="BS1268" i="1"/>
  <c r="BU1268" i="1"/>
  <c r="BW1268" i="1"/>
  <c r="BY1268" i="1"/>
  <c r="CA1268" i="1"/>
  <c r="CC1268" i="1"/>
  <c r="CE1268" i="1"/>
  <c r="CG1268" i="1"/>
  <c r="CI1268" i="1"/>
  <c r="CK1268" i="1"/>
  <c r="CM1268" i="1"/>
  <c r="CO1268" i="1"/>
  <c r="BM1269" i="1"/>
  <c r="BO1269" i="1"/>
  <c r="BQ1269" i="1"/>
  <c r="BS1269" i="1"/>
  <c r="BU1269" i="1"/>
  <c r="BW1269" i="1"/>
  <c r="BY1269" i="1"/>
  <c r="CA1269" i="1"/>
  <c r="CC1269" i="1"/>
  <c r="CE1269" i="1"/>
  <c r="CG1269" i="1"/>
  <c r="CI1269" i="1"/>
  <c r="CK1269" i="1"/>
  <c r="CM1269" i="1"/>
  <c r="CO1269" i="1"/>
  <c r="BM1270" i="1"/>
  <c r="BO1270" i="1"/>
  <c r="BQ1270" i="1"/>
  <c r="BS1270" i="1"/>
  <c r="BU1270" i="1"/>
  <c r="BW1270" i="1"/>
  <c r="BY1270" i="1"/>
  <c r="CA1270" i="1"/>
  <c r="CC1270" i="1"/>
  <c r="CE1270" i="1"/>
  <c r="CG1270" i="1"/>
  <c r="CI1270" i="1"/>
  <c r="CK1270" i="1"/>
  <c r="CM1270" i="1"/>
  <c r="CO1270" i="1"/>
  <c r="BM1271" i="1"/>
  <c r="BO1271" i="1"/>
  <c r="BQ1271" i="1"/>
  <c r="BS1271" i="1"/>
  <c r="BU1271" i="1"/>
  <c r="BW1271" i="1"/>
  <c r="BY1271" i="1"/>
  <c r="CA1271" i="1"/>
  <c r="CC1271" i="1"/>
  <c r="CE1271" i="1"/>
  <c r="CG1271" i="1"/>
  <c r="CI1271" i="1"/>
  <c r="CK1271" i="1"/>
  <c r="CM1271" i="1"/>
  <c r="CO1271" i="1"/>
  <c r="BM1272" i="1"/>
  <c r="BO1272" i="1"/>
  <c r="BQ1272" i="1"/>
  <c r="BS1272" i="1"/>
  <c r="BU1272" i="1"/>
  <c r="BW1272" i="1"/>
  <c r="BY1272" i="1"/>
  <c r="CA1272" i="1"/>
  <c r="CC1272" i="1"/>
  <c r="CE1272" i="1"/>
  <c r="CG1272" i="1"/>
  <c r="CI1272" i="1"/>
  <c r="CK1272" i="1"/>
  <c r="CM1272" i="1"/>
  <c r="CO1272" i="1"/>
  <c r="BM1273" i="1"/>
  <c r="BO1273" i="1"/>
  <c r="BQ1273" i="1"/>
  <c r="BS1273" i="1"/>
  <c r="BU1273" i="1"/>
  <c r="BW1273" i="1"/>
  <c r="BY1273" i="1"/>
  <c r="CA1273" i="1"/>
  <c r="CC1273" i="1"/>
  <c r="CE1273" i="1"/>
  <c r="CG1273" i="1"/>
  <c r="CI1273" i="1"/>
  <c r="CK1273" i="1"/>
  <c r="CM1273" i="1"/>
  <c r="CO1273" i="1"/>
  <c r="BM1274" i="1"/>
  <c r="BO1274" i="1"/>
  <c r="BQ1274" i="1"/>
  <c r="BS1274" i="1"/>
  <c r="BU1274" i="1"/>
  <c r="BW1274" i="1"/>
  <c r="BY1274" i="1"/>
  <c r="CA1274" i="1"/>
  <c r="CC1274" i="1"/>
  <c r="CE1274" i="1"/>
  <c r="CG1274" i="1"/>
  <c r="CI1274" i="1"/>
  <c r="CK1274" i="1"/>
  <c r="CM1274" i="1"/>
  <c r="CO1274" i="1"/>
  <c r="BM1275" i="1"/>
  <c r="BO1275" i="1"/>
  <c r="BQ1275" i="1"/>
  <c r="BS1275" i="1"/>
  <c r="BU1275" i="1"/>
  <c r="BW1275" i="1"/>
  <c r="BY1275" i="1"/>
  <c r="CA1275" i="1"/>
  <c r="CC1275" i="1"/>
  <c r="CE1275" i="1"/>
  <c r="CG1275" i="1"/>
  <c r="CI1275" i="1"/>
  <c r="CK1275" i="1"/>
  <c r="CM1275" i="1"/>
  <c r="CO1275" i="1"/>
  <c r="BM1276" i="1"/>
  <c r="BO1276" i="1"/>
  <c r="BQ1276" i="1"/>
  <c r="BS1276" i="1"/>
  <c r="BU1276" i="1"/>
  <c r="BW1276" i="1"/>
  <c r="BY1276" i="1"/>
  <c r="CA1276" i="1"/>
  <c r="CC1276" i="1"/>
  <c r="CE1276" i="1"/>
  <c r="CG1276" i="1"/>
  <c r="CI1276" i="1"/>
  <c r="CK1276" i="1"/>
  <c r="CM1276" i="1"/>
  <c r="CO1276" i="1"/>
  <c r="BM1277" i="1"/>
  <c r="BO1277" i="1"/>
  <c r="BQ1277" i="1"/>
  <c r="BS1277" i="1"/>
  <c r="BU1277" i="1"/>
  <c r="BW1277" i="1"/>
  <c r="BY1277" i="1"/>
  <c r="CA1277" i="1"/>
  <c r="CC1277" i="1"/>
  <c r="CE1277" i="1"/>
  <c r="CG1277" i="1"/>
  <c r="CI1277" i="1"/>
  <c r="CK1277" i="1"/>
  <c r="CM1277" i="1"/>
  <c r="CO1277" i="1"/>
  <c r="BM1278" i="1"/>
  <c r="BO1278" i="1"/>
  <c r="BQ1278" i="1"/>
  <c r="BS1278" i="1"/>
  <c r="BU1278" i="1"/>
  <c r="BW1278" i="1"/>
  <c r="BY1278" i="1"/>
  <c r="CA1278" i="1"/>
  <c r="CC1278" i="1"/>
  <c r="CE1278" i="1"/>
  <c r="CG1278" i="1"/>
  <c r="CI1278" i="1"/>
  <c r="CK1278" i="1"/>
  <c r="CM1278" i="1"/>
  <c r="CO1278" i="1"/>
  <c r="BM1279" i="1"/>
  <c r="BO1279" i="1"/>
  <c r="BQ1279" i="1"/>
  <c r="BS1279" i="1"/>
  <c r="BU1279" i="1"/>
  <c r="BW1279" i="1"/>
  <c r="BY1279" i="1"/>
  <c r="CA1279" i="1"/>
  <c r="CC1279" i="1"/>
  <c r="CE1279" i="1"/>
  <c r="CG1279" i="1"/>
  <c r="CI1279" i="1"/>
  <c r="CK1279" i="1"/>
  <c r="CM1279" i="1"/>
  <c r="CO1279" i="1"/>
  <c r="BM1280" i="1"/>
  <c r="BO1280" i="1"/>
  <c r="BQ1280" i="1"/>
  <c r="BS1280" i="1"/>
  <c r="BU1280" i="1"/>
  <c r="BW1280" i="1"/>
  <c r="BY1280" i="1"/>
  <c r="CA1280" i="1"/>
  <c r="CC1280" i="1"/>
  <c r="CE1280" i="1"/>
  <c r="CG1280" i="1"/>
  <c r="CI1280" i="1"/>
  <c r="CK1280" i="1"/>
  <c r="CM1280" i="1"/>
  <c r="CO1280" i="1"/>
  <c r="BM1281" i="1"/>
  <c r="BO1281" i="1"/>
  <c r="BQ1281" i="1"/>
  <c r="BS1281" i="1"/>
  <c r="BU1281" i="1"/>
  <c r="BW1281" i="1"/>
  <c r="BY1281" i="1"/>
  <c r="CA1281" i="1"/>
  <c r="CC1281" i="1"/>
  <c r="CE1281" i="1"/>
  <c r="CG1281" i="1"/>
  <c r="CI1281" i="1"/>
  <c r="CK1281" i="1"/>
  <c r="CM1281" i="1"/>
  <c r="CO1281" i="1"/>
  <c r="BM1282" i="1"/>
  <c r="BO1282" i="1"/>
  <c r="BQ1282" i="1"/>
  <c r="BS1282" i="1"/>
  <c r="BU1282" i="1"/>
  <c r="BW1282" i="1"/>
  <c r="BY1282" i="1"/>
  <c r="CA1282" i="1"/>
  <c r="CC1282" i="1"/>
  <c r="CE1282" i="1"/>
  <c r="CG1282" i="1"/>
  <c r="CI1282" i="1"/>
  <c r="CK1282" i="1"/>
  <c r="CM1282" i="1"/>
  <c r="CO1282" i="1"/>
  <c r="BM1283" i="1"/>
  <c r="BO1283" i="1"/>
  <c r="BQ1283" i="1"/>
  <c r="BS1283" i="1"/>
  <c r="BU1283" i="1"/>
  <c r="BW1283" i="1"/>
  <c r="BY1283" i="1"/>
  <c r="CA1283" i="1"/>
  <c r="CC1283" i="1"/>
  <c r="CE1283" i="1"/>
  <c r="CG1283" i="1"/>
  <c r="CI1283" i="1"/>
  <c r="CK1283" i="1"/>
  <c r="CM1283" i="1"/>
  <c r="CO1283" i="1"/>
  <c r="BM1284" i="1"/>
  <c r="BO1284" i="1"/>
  <c r="BQ1284" i="1"/>
  <c r="BS1284" i="1"/>
  <c r="BU1284" i="1"/>
  <c r="BW1284" i="1"/>
  <c r="BY1284" i="1"/>
  <c r="CA1284" i="1"/>
  <c r="CC1284" i="1"/>
  <c r="CE1284" i="1"/>
  <c r="CG1284" i="1"/>
  <c r="CI1284" i="1"/>
  <c r="CK1284" i="1"/>
  <c r="CM1284" i="1"/>
  <c r="CO1284" i="1"/>
  <c r="BM1285" i="1"/>
  <c r="BO1285" i="1"/>
  <c r="BQ1285" i="1"/>
  <c r="BS1285" i="1"/>
  <c r="BU1285" i="1"/>
  <c r="BW1285" i="1"/>
  <c r="BY1285" i="1"/>
  <c r="CA1285" i="1"/>
  <c r="CC1285" i="1"/>
  <c r="CE1285" i="1"/>
  <c r="CG1285" i="1"/>
  <c r="CI1285" i="1"/>
  <c r="CK1285" i="1"/>
  <c r="CM1285" i="1"/>
  <c r="CO1285" i="1"/>
  <c r="BM1286" i="1"/>
  <c r="BO1286" i="1"/>
  <c r="BQ1286" i="1"/>
  <c r="BS1286" i="1"/>
  <c r="BU1286" i="1"/>
  <c r="BW1286" i="1"/>
  <c r="BY1286" i="1"/>
  <c r="CA1286" i="1"/>
  <c r="CC1286" i="1"/>
  <c r="CE1286" i="1"/>
  <c r="CG1286" i="1"/>
  <c r="CI1286" i="1"/>
  <c r="CK1286" i="1"/>
  <c r="CM1286" i="1"/>
  <c r="CO1286" i="1"/>
  <c r="BM1287" i="1"/>
  <c r="BO1287" i="1"/>
  <c r="BQ1287" i="1"/>
  <c r="BS1287" i="1"/>
  <c r="BU1287" i="1"/>
  <c r="BW1287" i="1"/>
  <c r="BY1287" i="1"/>
  <c r="CA1287" i="1"/>
  <c r="CC1287" i="1"/>
  <c r="CE1287" i="1"/>
  <c r="CG1287" i="1"/>
  <c r="CI1287" i="1"/>
  <c r="CK1287" i="1"/>
  <c r="CM1287" i="1"/>
  <c r="CO1287" i="1"/>
  <c r="BM1288" i="1"/>
  <c r="BO1288" i="1"/>
  <c r="BQ1288" i="1"/>
  <c r="BS1288" i="1"/>
  <c r="BU1288" i="1"/>
  <c r="BW1288" i="1"/>
  <c r="BY1288" i="1"/>
  <c r="CA1288" i="1"/>
  <c r="CC1288" i="1"/>
  <c r="CE1288" i="1"/>
  <c r="CG1288" i="1"/>
  <c r="CI1288" i="1"/>
  <c r="CK1288" i="1"/>
  <c r="CM1288" i="1"/>
  <c r="CO1288" i="1"/>
  <c r="BM1289" i="1"/>
  <c r="BO1289" i="1"/>
  <c r="BQ1289" i="1"/>
  <c r="BS1289" i="1"/>
  <c r="BU1289" i="1"/>
  <c r="BW1289" i="1"/>
  <c r="BY1289" i="1"/>
  <c r="CA1289" i="1"/>
  <c r="CC1289" i="1"/>
  <c r="CE1289" i="1"/>
  <c r="CG1289" i="1"/>
  <c r="CI1289" i="1"/>
  <c r="CK1289" i="1"/>
  <c r="CM1289" i="1"/>
  <c r="CO1289" i="1"/>
  <c r="BM1290" i="1"/>
  <c r="BO1290" i="1"/>
  <c r="BQ1290" i="1"/>
  <c r="BS1290" i="1"/>
  <c r="BU1290" i="1"/>
  <c r="BW1290" i="1"/>
  <c r="BY1290" i="1"/>
  <c r="CA1290" i="1"/>
  <c r="CC1290" i="1"/>
  <c r="CE1290" i="1"/>
  <c r="CG1290" i="1"/>
  <c r="CI1290" i="1"/>
  <c r="CK1290" i="1"/>
  <c r="CM1290" i="1"/>
  <c r="CO1290" i="1"/>
  <c r="BM1291" i="1"/>
  <c r="BO1291" i="1"/>
  <c r="BQ1291" i="1"/>
  <c r="BS1291" i="1"/>
  <c r="BU1291" i="1"/>
  <c r="BW1291" i="1"/>
  <c r="BY1291" i="1"/>
  <c r="CA1291" i="1"/>
  <c r="CC1291" i="1"/>
  <c r="CE1291" i="1"/>
  <c r="CG1291" i="1"/>
  <c r="CI1291" i="1"/>
  <c r="CK1291" i="1"/>
  <c r="CM1291" i="1"/>
  <c r="CO1291" i="1"/>
  <c r="BM1292" i="1"/>
  <c r="BO1292" i="1"/>
  <c r="BQ1292" i="1"/>
  <c r="BS1292" i="1"/>
  <c r="BU1292" i="1"/>
  <c r="BW1292" i="1"/>
  <c r="BY1292" i="1"/>
  <c r="CA1292" i="1"/>
  <c r="CC1292" i="1"/>
  <c r="CE1292" i="1"/>
  <c r="CG1292" i="1"/>
  <c r="CI1292" i="1"/>
  <c r="CK1292" i="1"/>
  <c r="CM1292" i="1"/>
  <c r="CO1292" i="1"/>
  <c r="BM1293" i="1"/>
  <c r="BO1293" i="1"/>
  <c r="BQ1293" i="1"/>
  <c r="BS1293" i="1"/>
  <c r="BU1293" i="1"/>
  <c r="BW1293" i="1"/>
  <c r="BY1293" i="1"/>
  <c r="CA1293" i="1"/>
  <c r="CC1293" i="1"/>
  <c r="CE1293" i="1"/>
  <c r="CG1293" i="1"/>
  <c r="CI1293" i="1"/>
  <c r="CK1293" i="1"/>
  <c r="CM1293" i="1"/>
  <c r="CO1293" i="1"/>
  <c r="BM1294" i="1"/>
  <c r="BO1294" i="1"/>
  <c r="BQ1294" i="1"/>
  <c r="BS1294" i="1"/>
  <c r="BU1294" i="1"/>
  <c r="BW1294" i="1"/>
  <c r="BY1294" i="1"/>
  <c r="CA1294" i="1"/>
  <c r="CC1294" i="1"/>
  <c r="CE1294" i="1"/>
  <c r="CG1294" i="1"/>
  <c r="CI1294" i="1"/>
  <c r="CK1294" i="1"/>
  <c r="CM1294" i="1"/>
  <c r="CO1294" i="1"/>
  <c r="BM1295" i="1"/>
  <c r="BO1295" i="1"/>
  <c r="BQ1295" i="1"/>
  <c r="BS1295" i="1"/>
  <c r="BU1295" i="1"/>
  <c r="BW1295" i="1"/>
  <c r="BY1295" i="1"/>
  <c r="CA1295" i="1"/>
  <c r="CC1295" i="1"/>
  <c r="CE1295" i="1"/>
  <c r="CG1295" i="1"/>
  <c r="CI1295" i="1"/>
  <c r="CK1295" i="1"/>
  <c r="CM1295" i="1"/>
  <c r="CO1295" i="1"/>
  <c r="BM1296" i="1"/>
  <c r="BO1296" i="1"/>
  <c r="BQ1296" i="1"/>
  <c r="BS1296" i="1"/>
  <c r="BU1296" i="1"/>
  <c r="BW1296" i="1"/>
  <c r="BY1296" i="1"/>
  <c r="CA1296" i="1"/>
  <c r="CC1296" i="1"/>
  <c r="CE1296" i="1"/>
  <c r="CG1296" i="1"/>
  <c r="CI1296" i="1"/>
  <c r="CK1296" i="1"/>
  <c r="CM1296" i="1"/>
  <c r="CO1296" i="1"/>
  <c r="BM1297" i="1"/>
  <c r="BO1297" i="1"/>
  <c r="BQ1297" i="1"/>
  <c r="BS1297" i="1"/>
  <c r="BU1297" i="1"/>
  <c r="BW1297" i="1"/>
  <c r="BY1297" i="1"/>
  <c r="CA1297" i="1"/>
  <c r="CC1297" i="1"/>
  <c r="CE1297" i="1"/>
  <c r="CG1297" i="1"/>
  <c r="CI1297" i="1"/>
  <c r="CK1297" i="1"/>
  <c r="CM1297" i="1"/>
  <c r="CO1297" i="1"/>
  <c r="BM1298" i="1"/>
  <c r="BO1298" i="1"/>
  <c r="BQ1298" i="1"/>
  <c r="BS1298" i="1"/>
  <c r="BU1298" i="1"/>
  <c r="BW1298" i="1"/>
  <c r="BY1298" i="1"/>
  <c r="CA1298" i="1"/>
  <c r="CC1298" i="1"/>
  <c r="CE1298" i="1"/>
  <c r="CG1298" i="1"/>
  <c r="CI1298" i="1"/>
  <c r="CK1298" i="1"/>
  <c r="CM1298" i="1"/>
  <c r="CO1298" i="1"/>
  <c r="BM1299" i="1"/>
  <c r="BO1299" i="1"/>
  <c r="BQ1299" i="1"/>
  <c r="BS1299" i="1"/>
  <c r="BU1299" i="1"/>
  <c r="BW1299" i="1"/>
  <c r="BY1299" i="1"/>
  <c r="CA1299" i="1"/>
  <c r="CC1299" i="1"/>
  <c r="CE1299" i="1"/>
  <c r="CG1299" i="1"/>
  <c r="CI1299" i="1"/>
  <c r="CK1299" i="1"/>
  <c r="CM1299" i="1"/>
  <c r="CO1299" i="1"/>
  <c r="BM1300" i="1"/>
  <c r="BO1300" i="1"/>
  <c r="BQ1300" i="1"/>
  <c r="BS1300" i="1"/>
  <c r="BU1300" i="1"/>
  <c r="BW1300" i="1"/>
  <c r="BY1300" i="1"/>
  <c r="CA1300" i="1"/>
  <c r="CC1300" i="1"/>
  <c r="CE1300" i="1"/>
  <c r="CG1300" i="1"/>
  <c r="CI1300" i="1"/>
  <c r="CK1300" i="1"/>
  <c r="CM1300" i="1"/>
  <c r="CO1300" i="1"/>
  <c r="BM1301" i="1"/>
  <c r="BO1301" i="1"/>
  <c r="BQ1301" i="1"/>
  <c r="BS1301" i="1"/>
  <c r="BU1301" i="1"/>
  <c r="BW1301" i="1"/>
  <c r="BY1301" i="1"/>
  <c r="CA1301" i="1"/>
  <c r="CC1301" i="1"/>
  <c r="CE1301" i="1"/>
  <c r="CG1301" i="1"/>
  <c r="CI1301" i="1"/>
  <c r="CK1301" i="1"/>
  <c r="CM1301" i="1"/>
  <c r="CO1301" i="1"/>
  <c r="BM1302" i="1"/>
  <c r="BO1302" i="1"/>
  <c r="BQ1302" i="1"/>
  <c r="BS1302" i="1"/>
  <c r="BU1302" i="1"/>
  <c r="BW1302" i="1"/>
  <c r="BY1302" i="1"/>
  <c r="CA1302" i="1"/>
  <c r="CC1302" i="1"/>
  <c r="CE1302" i="1"/>
  <c r="CG1302" i="1"/>
  <c r="CI1302" i="1"/>
  <c r="CK1302" i="1"/>
  <c r="CM1302" i="1"/>
  <c r="CO1302" i="1"/>
  <c r="BM1303" i="1"/>
  <c r="BO1303" i="1"/>
  <c r="BQ1303" i="1"/>
  <c r="BS1303" i="1"/>
  <c r="BU1303" i="1"/>
  <c r="BW1303" i="1"/>
  <c r="BY1303" i="1"/>
  <c r="CA1303" i="1"/>
  <c r="CC1303" i="1"/>
  <c r="CE1303" i="1"/>
  <c r="CG1303" i="1"/>
  <c r="CI1303" i="1"/>
  <c r="CK1303" i="1"/>
  <c r="CM1303" i="1"/>
  <c r="CO1303" i="1"/>
  <c r="BM1304" i="1"/>
  <c r="BO1304" i="1"/>
  <c r="BQ1304" i="1"/>
  <c r="BS1304" i="1"/>
  <c r="BU1304" i="1"/>
  <c r="BW1304" i="1"/>
  <c r="BY1304" i="1"/>
  <c r="CA1304" i="1"/>
  <c r="CC1304" i="1"/>
  <c r="CE1304" i="1"/>
  <c r="CG1304" i="1"/>
  <c r="CI1304" i="1"/>
  <c r="CK1304" i="1"/>
  <c r="CM1304" i="1"/>
  <c r="CO1304" i="1"/>
  <c r="BM1305" i="1"/>
  <c r="BO1305" i="1"/>
  <c r="BQ1305" i="1"/>
  <c r="BS1305" i="1"/>
  <c r="BU1305" i="1"/>
  <c r="BW1305" i="1"/>
  <c r="BY1305" i="1"/>
  <c r="CA1305" i="1"/>
  <c r="CC1305" i="1"/>
  <c r="CE1305" i="1"/>
  <c r="CG1305" i="1"/>
  <c r="CI1305" i="1"/>
  <c r="CK1305" i="1"/>
  <c r="CM1305" i="1"/>
  <c r="CO1305" i="1"/>
  <c r="BM1306" i="1"/>
  <c r="BO1306" i="1"/>
  <c r="BQ1306" i="1"/>
  <c r="BS1306" i="1"/>
  <c r="BU1306" i="1"/>
  <c r="BW1306" i="1"/>
  <c r="BY1306" i="1"/>
  <c r="CA1306" i="1"/>
  <c r="CC1306" i="1"/>
  <c r="CE1306" i="1"/>
  <c r="CG1306" i="1"/>
  <c r="CI1306" i="1"/>
  <c r="CK1306" i="1"/>
  <c r="CM1306" i="1"/>
  <c r="CO1306" i="1"/>
  <c r="BM1307" i="1"/>
  <c r="BO1307" i="1"/>
  <c r="BQ1307" i="1"/>
  <c r="BS1307" i="1"/>
  <c r="BU1307" i="1"/>
  <c r="BW1307" i="1"/>
  <c r="BY1307" i="1"/>
  <c r="CA1307" i="1"/>
  <c r="CC1307" i="1"/>
  <c r="CE1307" i="1"/>
  <c r="CG1307" i="1"/>
  <c r="CI1307" i="1"/>
  <c r="CK1307" i="1"/>
  <c r="CM1307" i="1"/>
  <c r="CO1307" i="1"/>
  <c r="BM1308" i="1"/>
  <c r="BO1308" i="1"/>
  <c r="BQ1308" i="1"/>
  <c r="BS1308" i="1"/>
  <c r="BU1308" i="1"/>
  <c r="BW1308" i="1"/>
  <c r="BY1308" i="1"/>
  <c r="CA1308" i="1"/>
  <c r="CC1308" i="1"/>
  <c r="CE1308" i="1"/>
  <c r="CG1308" i="1"/>
  <c r="CI1308" i="1"/>
  <c r="CK1308" i="1"/>
  <c r="CM1308" i="1"/>
  <c r="CO1308" i="1"/>
  <c r="BM1309" i="1"/>
  <c r="BO1309" i="1"/>
  <c r="BQ1309" i="1"/>
  <c r="BS1309" i="1"/>
  <c r="BU1309" i="1"/>
  <c r="BW1309" i="1"/>
  <c r="BY1309" i="1"/>
  <c r="CA1309" i="1"/>
  <c r="CC1309" i="1"/>
  <c r="CE1309" i="1"/>
  <c r="CG1309" i="1"/>
  <c r="CI1309" i="1"/>
  <c r="CK1309" i="1"/>
  <c r="CM1309" i="1"/>
  <c r="CO1309" i="1"/>
  <c r="BM1310" i="1"/>
  <c r="BO1310" i="1"/>
  <c r="BQ1310" i="1"/>
  <c r="BS1310" i="1"/>
  <c r="BU1310" i="1"/>
  <c r="BW1310" i="1"/>
  <c r="BY1310" i="1"/>
  <c r="CA1310" i="1"/>
  <c r="CC1310" i="1"/>
  <c r="CE1310" i="1"/>
  <c r="CG1310" i="1"/>
  <c r="CI1310" i="1"/>
  <c r="CK1310" i="1"/>
  <c r="CM1310" i="1"/>
  <c r="CO1310" i="1"/>
  <c r="BM1311" i="1"/>
  <c r="BO1311" i="1"/>
  <c r="BQ1311" i="1"/>
  <c r="BS1311" i="1"/>
  <c r="BU1311" i="1"/>
  <c r="BW1311" i="1"/>
  <c r="BY1311" i="1"/>
  <c r="CA1311" i="1"/>
  <c r="CC1311" i="1"/>
  <c r="CE1311" i="1"/>
  <c r="CG1311" i="1"/>
  <c r="CI1311" i="1"/>
  <c r="CK1311" i="1"/>
  <c r="CM1311" i="1"/>
  <c r="CO1311" i="1"/>
  <c r="BM1312" i="1"/>
  <c r="BO1312" i="1"/>
  <c r="BQ1312" i="1"/>
  <c r="BS1312" i="1"/>
  <c r="BU1312" i="1"/>
  <c r="BW1312" i="1"/>
  <c r="BY1312" i="1"/>
  <c r="CA1312" i="1"/>
  <c r="CC1312" i="1"/>
  <c r="CE1312" i="1"/>
  <c r="CG1312" i="1"/>
  <c r="CI1312" i="1"/>
  <c r="CK1312" i="1"/>
  <c r="CM1312" i="1"/>
  <c r="CO1312" i="1"/>
  <c r="BM1313" i="1"/>
  <c r="BO1313" i="1"/>
  <c r="BQ1313" i="1"/>
  <c r="BS1313" i="1"/>
  <c r="BU1313" i="1"/>
  <c r="BW1313" i="1"/>
  <c r="BY1313" i="1"/>
  <c r="CA1313" i="1"/>
  <c r="CC1313" i="1"/>
  <c r="CE1313" i="1"/>
  <c r="CG1313" i="1"/>
  <c r="CI1313" i="1"/>
  <c r="CK1313" i="1"/>
  <c r="CM1313" i="1"/>
  <c r="CO1313" i="1"/>
  <c r="BM1314" i="1"/>
  <c r="BO1314" i="1"/>
  <c r="BQ1314" i="1"/>
  <c r="BS1314" i="1"/>
  <c r="BU1314" i="1"/>
  <c r="BW1314" i="1"/>
  <c r="BY1314" i="1"/>
  <c r="CA1314" i="1"/>
  <c r="CC1314" i="1"/>
  <c r="CE1314" i="1"/>
  <c r="CG1314" i="1"/>
  <c r="CI1314" i="1"/>
  <c r="CK1314" i="1"/>
  <c r="CM1314" i="1"/>
  <c r="CO1314" i="1"/>
  <c r="BM1315" i="1"/>
  <c r="BO1315" i="1"/>
  <c r="BQ1315" i="1"/>
  <c r="BS1315" i="1"/>
  <c r="BU1315" i="1"/>
  <c r="BW1315" i="1"/>
  <c r="BY1315" i="1"/>
  <c r="CA1315" i="1"/>
  <c r="CC1315" i="1"/>
  <c r="CE1315" i="1"/>
  <c r="CG1315" i="1"/>
  <c r="CI1315" i="1"/>
  <c r="CK1315" i="1"/>
  <c r="CM1315" i="1"/>
  <c r="CO1315" i="1"/>
  <c r="BM1316" i="1"/>
  <c r="BO1316" i="1"/>
  <c r="BQ1316" i="1"/>
  <c r="BS1316" i="1"/>
  <c r="BU1316" i="1"/>
  <c r="BW1316" i="1"/>
  <c r="BY1316" i="1"/>
  <c r="CA1316" i="1"/>
  <c r="CC1316" i="1"/>
  <c r="CE1316" i="1"/>
  <c r="CG1316" i="1"/>
  <c r="CI1316" i="1"/>
  <c r="CK1316" i="1"/>
  <c r="CM1316" i="1"/>
  <c r="CO1316" i="1"/>
  <c r="BM1317" i="1"/>
  <c r="BO1317" i="1"/>
  <c r="BQ1317" i="1"/>
  <c r="BS1317" i="1"/>
  <c r="BU1317" i="1"/>
  <c r="BW1317" i="1"/>
  <c r="BY1317" i="1"/>
  <c r="CA1317" i="1"/>
  <c r="CC1317" i="1"/>
  <c r="CE1317" i="1"/>
  <c r="CG1317" i="1"/>
  <c r="CI1317" i="1"/>
  <c r="CK1317" i="1"/>
  <c r="CM1317" i="1"/>
  <c r="CO1317" i="1"/>
  <c r="BM1318" i="1"/>
  <c r="BO1318" i="1"/>
  <c r="BQ1318" i="1"/>
  <c r="BS1318" i="1"/>
  <c r="BU1318" i="1"/>
  <c r="BW1318" i="1"/>
  <c r="BY1318" i="1"/>
  <c r="CA1318" i="1"/>
  <c r="CC1318" i="1"/>
  <c r="CE1318" i="1"/>
  <c r="CG1318" i="1"/>
  <c r="CI1318" i="1"/>
  <c r="CK1318" i="1"/>
  <c r="CM1318" i="1"/>
  <c r="CO1318" i="1"/>
  <c r="BM1319" i="1"/>
  <c r="BO1319" i="1"/>
  <c r="BQ1319" i="1"/>
  <c r="BS1319" i="1"/>
  <c r="BU1319" i="1"/>
  <c r="BW1319" i="1"/>
  <c r="BY1319" i="1"/>
  <c r="CA1319" i="1"/>
  <c r="CC1319" i="1"/>
  <c r="CE1319" i="1"/>
  <c r="CG1319" i="1"/>
  <c r="CI1319" i="1"/>
  <c r="CK1319" i="1"/>
  <c r="CM1319" i="1"/>
  <c r="CO1319" i="1"/>
  <c r="BM1320" i="1"/>
  <c r="BO1320" i="1"/>
  <c r="BQ1320" i="1"/>
  <c r="BS1320" i="1"/>
  <c r="BU1320" i="1"/>
  <c r="BW1320" i="1"/>
  <c r="BY1320" i="1"/>
  <c r="CA1320" i="1"/>
  <c r="CC1320" i="1"/>
  <c r="CE1320" i="1"/>
  <c r="CG1320" i="1"/>
  <c r="CI1320" i="1"/>
  <c r="CK1320" i="1"/>
  <c r="CM1320" i="1"/>
  <c r="CO1320" i="1"/>
  <c r="BM1321" i="1"/>
  <c r="BO1321" i="1"/>
  <c r="BQ1321" i="1"/>
  <c r="BS1321" i="1"/>
  <c r="BU1321" i="1"/>
  <c r="BW1321" i="1"/>
  <c r="BY1321" i="1"/>
  <c r="CA1321" i="1"/>
  <c r="CC1321" i="1"/>
  <c r="CE1321" i="1"/>
  <c r="CG1321" i="1"/>
  <c r="CI1321" i="1"/>
  <c r="CK1321" i="1"/>
  <c r="CM1321" i="1"/>
  <c r="CO1321" i="1"/>
  <c r="BM1322" i="1"/>
  <c r="BO1322" i="1"/>
  <c r="BQ1322" i="1"/>
  <c r="BS1322" i="1"/>
  <c r="BU1322" i="1"/>
  <c r="BW1322" i="1"/>
  <c r="BY1322" i="1"/>
  <c r="CA1322" i="1"/>
  <c r="CC1322" i="1"/>
  <c r="CE1322" i="1"/>
  <c r="CG1322" i="1"/>
  <c r="CI1322" i="1"/>
  <c r="CK1322" i="1"/>
  <c r="CM1322" i="1"/>
  <c r="CO1322" i="1"/>
  <c r="BM1323" i="1"/>
  <c r="BO1323" i="1"/>
  <c r="BQ1323" i="1"/>
  <c r="BS1323" i="1"/>
  <c r="BU1323" i="1"/>
  <c r="BW1323" i="1"/>
  <c r="BY1323" i="1"/>
  <c r="CA1323" i="1"/>
  <c r="CC1323" i="1"/>
  <c r="CE1323" i="1"/>
  <c r="CG1323" i="1"/>
  <c r="CI1323" i="1"/>
  <c r="CK1323" i="1"/>
  <c r="CM1323" i="1"/>
  <c r="CO1323" i="1"/>
  <c r="BM1324" i="1"/>
  <c r="BO1324" i="1"/>
  <c r="BQ1324" i="1"/>
  <c r="BS1324" i="1"/>
  <c r="BU1324" i="1"/>
  <c r="BW1324" i="1"/>
  <c r="BY1324" i="1"/>
  <c r="CA1324" i="1"/>
  <c r="CC1324" i="1"/>
  <c r="CE1324" i="1"/>
  <c r="CG1324" i="1"/>
  <c r="CI1324" i="1"/>
  <c r="CK1324" i="1"/>
  <c r="CM1324" i="1"/>
  <c r="CO1324" i="1"/>
  <c r="BM1325" i="1"/>
  <c r="BO1325" i="1"/>
  <c r="BQ1325" i="1"/>
  <c r="BS1325" i="1"/>
  <c r="BU1325" i="1"/>
  <c r="BW1325" i="1"/>
  <c r="BY1325" i="1"/>
  <c r="CA1325" i="1"/>
  <c r="CC1325" i="1"/>
  <c r="CE1325" i="1"/>
  <c r="CG1325" i="1"/>
  <c r="CI1325" i="1"/>
  <c r="CK1325" i="1"/>
  <c r="CM1325" i="1"/>
  <c r="CO1325" i="1"/>
  <c r="BM1326" i="1"/>
  <c r="BO1326" i="1"/>
  <c r="BQ1326" i="1"/>
  <c r="BS1326" i="1"/>
  <c r="BU1326" i="1"/>
  <c r="BW1326" i="1"/>
  <c r="BY1326" i="1"/>
  <c r="CA1326" i="1"/>
  <c r="CC1326" i="1"/>
  <c r="CE1326" i="1"/>
  <c r="CG1326" i="1"/>
  <c r="CI1326" i="1"/>
  <c r="CK1326" i="1"/>
  <c r="CM1326" i="1"/>
  <c r="CO1326" i="1"/>
  <c r="BM1327" i="1"/>
  <c r="BO1327" i="1"/>
  <c r="BQ1327" i="1"/>
  <c r="BS1327" i="1"/>
  <c r="BU1327" i="1"/>
  <c r="BW1327" i="1"/>
  <c r="BY1327" i="1"/>
  <c r="CA1327" i="1"/>
  <c r="CC1327" i="1"/>
  <c r="CE1327" i="1"/>
  <c r="CG1327" i="1"/>
  <c r="CI1327" i="1"/>
  <c r="CK1327" i="1"/>
  <c r="CM1327" i="1"/>
  <c r="CO1327" i="1"/>
  <c r="BM1328" i="1"/>
  <c r="BO1328" i="1"/>
  <c r="BQ1328" i="1"/>
  <c r="BS1328" i="1"/>
  <c r="BU1328" i="1"/>
  <c r="BW1328" i="1"/>
  <c r="BY1328" i="1"/>
  <c r="CA1328" i="1"/>
  <c r="CC1328" i="1"/>
  <c r="CE1328" i="1"/>
  <c r="CG1328" i="1"/>
  <c r="CI1328" i="1"/>
  <c r="CK1328" i="1"/>
  <c r="CM1328" i="1"/>
  <c r="CO1328" i="1"/>
  <c r="BM1329" i="1"/>
  <c r="BO1329" i="1"/>
  <c r="BQ1329" i="1"/>
  <c r="BS1329" i="1"/>
  <c r="BU1329" i="1"/>
  <c r="BW1329" i="1"/>
  <c r="BY1329" i="1"/>
  <c r="CA1329" i="1"/>
  <c r="CC1329" i="1"/>
  <c r="CE1329" i="1"/>
  <c r="CG1329" i="1"/>
  <c r="CI1329" i="1"/>
  <c r="CK1329" i="1"/>
  <c r="CM1329" i="1"/>
  <c r="CO1329" i="1"/>
  <c r="BM1330" i="1"/>
  <c r="BO1330" i="1"/>
  <c r="BQ1330" i="1"/>
  <c r="BS1330" i="1"/>
  <c r="BU1330" i="1"/>
  <c r="BW1330" i="1"/>
  <c r="BY1330" i="1"/>
  <c r="CA1330" i="1"/>
  <c r="CC1330" i="1"/>
  <c r="CE1330" i="1"/>
  <c r="CG1330" i="1"/>
  <c r="CI1330" i="1"/>
  <c r="CK1330" i="1"/>
  <c r="CM1330" i="1"/>
  <c r="CO1330" i="1"/>
  <c r="BM1331" i="1"/>
  <c r="BO1331" i="1"/>
  <c r="BQ1331" i="1"/>
  <c r="BS1331" i="1"/>
  <c r="BU1331" i="1"/>
  <c r="BW1331" i="1"/>
  <c r="BY1331" i="1"/>
  <c r="CA1331" i="1"/>
  <c r="CC1331" i="1"/>
  <c r="CE1331" i="1"/>
  <c r="CG1331" i="1"/>
  <c r="CI1331" i="1"/>
  <c r="CK1331" i="1"/>
  <c r="CM1331" i="1"/>
  <c r="CO1331" i="1"/>
  <c r="BM1332" i="1"/>
  <c r="BO1332" i="1"/>
  <c r="BQ1332" i="1"/>
  <c r="BS1332" i="1"/>
  <c r="BU1332" i="1"/>
  <c r="BW1332" i="1"/>
  <c r="BY1332" i="1"/>
  <c r="CA1332" i="1"/>
  <c r="CC1332" i="1"/>
  <c r="CE1332" i="1"/>
  <c r="CG1332" i="1"/>
  <c r="CI1332" i="1"/>
  <c r="CK1332" i="1"/>
  <c r="CM1332" i="1"/>
  <c r="CO1332" i="1"/>
  <c r="BM1333" i="1"/>
  <c r="BO1333" i="1"/>
  <c r="BQ1333" i="1"/>
  <c r="BS1333" i="1"/>
  <c r="BU1333" i="1"/>
  <c r="BW1333" i="1"/>
  <c r="BY1333" i="1"/>
  <c r="CA1333" i="1"/>
  <c r="CC1333" i="1"/>
  <c r="CE1333" i="1"/>
  <c r="CG1333" i="1"/>
  <c r="CI1333" i="1"/>
  <c r="CK1333" i="1"/>
  <c r="CM1333" i="1"/>
  <c r="CO1333" i="1"/>
  <c r="BM1334" i="1"/>
  <c r="BO1334" i="1"/>
  <c r="BQ1334" i="1"/>
  <c r="BS1334" i="1"/>
  <c r="BU1334" i="1"/>
  <c r="BW1334" i="1"/>
  <c r="BY1334" i="1"/>
  <c r="CA1334" i="1"/>
  <c r="CC1334" i="1"/>
  <c r="CE1334" i="1"/>
  <c r="CG1334" i="1"/>
  <c r="CI1334" i="1"/>
  <c r="CK1334" i="1"/>
  <c r="CM1334" i="1"/>
  <c r="CO1334" i="1"/>
  <c r="BM1335" i="1"/>
  <c r="BO1335" i="1"/>
  <c r="BQ1335" i="1"/>
  <c r="BS1335" i="1"/>
  <c r="BU1335" i="1"/>
  <c r="BW1335" i="1"/>
  <c r="BY1335" i="1"/>
  <c r="CA1335" i="1"/>
  <c r="CC1335" i="1"/>
  <c r="CE1335" i="1"/>
  <c r="CG1335" i="1"/>
  <c r="CI1335" i="1"/>
  <c r="CK1335" i="1"/>
  <c r="CM1335" i="1"/>
  <c r="CO1335" i="1"/>
  <c r="BM1336" i="1"/>
  <c r="BO1336" i="1"/>
  <c r="BQ1336" i="1"/>
  <c r="BS1336" i="1"/>
  <c r="BU1336" i="1"/>
  <c r="BW1336" i="1"/>
  <c r="BY1336" i="1"/>
  <c r="CA1336" i="1"/>
  <c r="CC1336" i="1"/>
  <c r="CE1336" i="1"/>
  <c r="CG1336" i="1"/>
  <c r="CI1336" i="1"/>
  <c r="CK1336" i="1"/>
  <c r="CM1336" i="1"/>
  <c r="CO1336" i="1"/>
  <c r="BM1337" i="1"/>
  <c r="BO1337" i="1"/>
  <c r="BQ1337" i="1"/>
  <c r="BS1337" i="1"/>
  <c r="BU1337" i="1"/>
  <c r="BW1337" i="1"/>
  <c r="BY1337" i="1"/>
  <c r="CA1337" i="1"/>
  <c r="CC1337" i="1"/>
  <c r="CE1337" i="1"/>
  <c r="CG1337" i="1"/>
  <c r="CI1337" i="1"/>
  <c r="CK1337" i="1"/>
  <c r="CM1337" i="1"/>
  <c r="CO1337" i="1"/>
  <c r="BM1338" i="1"/>
  <c r="BO1338" i="1"/>
  <c r="BQ1338" i="1"/>
  <c r="BS1338" i="1"/>
  <c r="BU1338" i="1"/>
  <c r="BW1338" i="1"/>
  <c r="BY1338" i="1"/>
  <c r="CA1338" i="1"/>
  <c r="CC1338" i="1"/>
  <c r="CE1338" i="1"/>
  <c r="CG1338" i="1"/>
  <c r="CI1338" i="1"/>
  <c r="CK1338" i="1"/>
  <c r="CM1338" i="1"/>
  <c r="CO1338" i="1"/>
  <c r="BM1339" i="1"/>
  <c r="BO1339" i="1"/>
  <c r="BQ1339" i="1"/>
  <c r="BS1339" i="1"/>
  <c r="BU1339" i="1"/>
  <c r="BW1339" i="1"/>
  <c r="BY1339" i="1"/>
  <c r="CA1339" i="1"/>
  <c r="CC1339" i="1"/>
  <c r="CE1339" i="1"/>
  <c r="CG1339" i="1"/>
  <c r="CI1339" i="1"/>
  <c r="CK1339" i="1"/>
  <c r="CM1339" i="1"/>
  <c r="CO1339" i="1"/>
  <c r="BM1340" i="1"/>
  <c r="BO1340" i="1"/>
  <c r="BQ1340" i="1"/>
  <c r="BS1340" i="1"/>
  <c r="BU1340" i="1"/>
  <c r="BW1340" i="1"/>
  <c r="BY1340" i="1"/>
  <c r="CA1340" i="1"/>
  <c r="CC1340" i="1"/>
  <c r="CE1340" i="1"/>
  <c r="CG1340" i="1"/>
  <c r="CI1340" i="1"/>
  <c r="CK1340" i="1"/>
  <c r="CM1340" i="1"/>
  <c r="CO1340" i="1"/>
  <c r="BM1341" i="1"/>
  <c r="BO1341" i="1"/>
  <c r="BQ1341" i="1"/>
  <c r="BS1341" i="1"/>
  <c r="BU1341" i="1"/>
  <c r="BW1341" i="1"/>
  <c r="BY1341" i="1"/>
  <c r="CA1341" i="1"/>
  <c r="CC1341" i="1"/>
  <c r="CE1341" i="1"/>
  <c r="CG1341" i="1"/>
  <c r="CI1341" i="1"/>
  <c r="CK1341" i="1"/>
  <c r="CM1341" i="1"/>
  <c r="CO1341" i="1"/>
  <c r="BM1342" i="1"/>
  <c r="BO1342" i="1"/>
  <c r="BQ1342" i="1"/>
  <c r="BS1342" i="1"/>
  <c r="BU1342" i="1"/>
  <c r="BW1342" i="1"/>
  <c r="BY1342" i="1"/>
  <c r="CA1342" i="1"/>
  <c r="CC1342" i="1"/>
  <c r="CE1342" i="1"/>
  <c r="CG1342" i="1"/>
  <c r="CI1342" i="1"/>
  <c r="CK1342" i="1"/>
  <c r="CM1342" i="1"/>
  <c r="CO1342" i="1"/>
  <c r="BM1355" i="1"/>
  <c r="BO1355" i="1"/>
  <c r="BQ1355" i="1"/>
  <c r="BS1355" i="1"/>
  <c r="BU1355" i="1"/>
  <c r="BW1355" i="1"/>
  <c r="BY1355" i="1"/>
  <c r="CA1355" i="1"/>
  <c r="CC1355" i="1"/>
  <c r="CE1355" i="1"/>
  <c r="CG1355" i="1"/>
  <c r="CI1355" i="1"/>
  <c r="CK1355" i="1"/>
  <c r="CM1355" i="1"/>
  <c r="CO1355" i="1"/>
  <c r="BM1356" i="1"/>
  <c r="BO1356" i="1"/>
  <c r="BQ1356" i="1"/>
  <c r="BS1356" i="1"/>
  <c r="BU1356" i="1"/>
  <c r="BW1356" i="1"/>
  <c r="BY1356" i="1"/>
  <c r="CA1356" i="1"/>
  <c r="CC1356" i="1"/>
  <c r="CE1356" i="1"/>
  <c r="CG1356" i="1"/>
  <c r="CI1356" i="1"/>
  <c r="CK1356" i="1"/>
  <c r="CM1356" i="1"/>
  <c r="CO1356" i="1"/>
  <c r="BM1357" i="1"/>
  <c r="BO1357" i="1"/>
  <c r="BQ1357" i="1"/>
  <c r="BS1357" i="1"/>
  <c r="BU1357" i="1"/>
  <c r="BW1357" i="1"/>
  <c r="BY1357" i="1"/>
  <c r="CA1357" i="1"/>
  <c r="CC1357" i="1"/>
  <c r="CE1357" i="1"/>
  <c r="CG1357" i="1"/>
  <c r="CI1357" i="1"/>
  <c r="CK1357" i="1"/>
  <c r="CM1357" i="1"/>
  <c r="CO1357" i="1"/>
  <c r="BM1358" i="1"/>
  <c r="BO1358" i="1"/>
  <c r="BQ1358" i="1"/>
  <c r="BS1358" i="1"/>
  <c r="BU1358" i="1"/>
  <c r="BW1358" i="1"/>
  <c r="BY1358" i="1"/>
  <c r="CA1358" i="1"/>
  <c r="CC1358" i="1"/>
  <c r="CE1358" i="1"/>
  <c r="CG1358" i="1"/>
  <c r="CI1358" i="1"/>
  <c r="CK1358" i="1"/>
  <c r="CM1358" i="1"/>
  <c r="CO1358" i="1"/>
  <c r="BM1359" i="1"/>
  <c r="BO1359" i="1"/>
  <c r="BQ1359" i="1"/>
  <c r="BS1359" i="1"/>
  <c r="BU1359" i="1"/>
  <c r="BW1359" i="1"/>
  <c r="BY1359" i="1"/>
  <c r="CA1359" i="1"/>
  <c r="CC1359" i="1"/>
  <c r="CE1359" i="1"/>
  <c r="CG1359" i="1"/>
  <c r="CI1359" i="1"/>
  <c r="CK1359" i="1"/>
  <c r="CM1359" i="1"/>
  <c r="CO1359" i="1"/>
  <c r="BM1360" i="1"/>
  <c r="BO1360" i="1"/>
  <c r="BQ1360" i="1"/>
  <c r="BS1360" i="1"/>
  <c r="BU1360" i="1"/>
  <c r="BW1360" i="1"/>
  <c r="BY1360" i="1"/>
  <c r="CA1360" i="1"/>
  <c r="CC1360" i="1"/>
  <c r="CE1360" i="1"/>
  <c r="CG1360" i="1"/>
  <c r="CI1360" i="1"/>
  <c r="CK1360" i="1"/>
  <c r="CM1360" i="1"/>
  <c r="CO1360" i="1"/>
  <c r="BM1361" i="1"/>
  <c r="BO1361" i="1"/>
  <c r="BQ1361" i="1"/>
  <c r="BS1361" i="1"/>
  <c r="BU1361" i="1"/>
  <c r="BW1361" i="1"/>
  <c r="BY1361" i="1"/>
  <c r="CA1361" i="1"/>
  <c r="CC1361" i="1"/>
  <c r="CE1361" i="1"/>
  <c r="CG1361" i="1"/>
  <c r="CI1361" i="1"/>
  <c r="CK1361" i="1"/>
  <c r="CM1361" i="1"/>
  <c r="CO1361" i="1"/>
  <c r="BM1362" i="1"/>
  <c r="BO1362" i="1"/>
  <c r="BQ1362" i="1"/>
  <c r="BS1362" i="1"/>
  <c r="BU1362" i="1"/>
  <c r="BW1362" i="1"/>
  <c r="BY1362" i="1"/>
  <c r="CA1362" i="1"/>
  <c r="CC1362" i="1"/>
  <c r="CE1362" i="1"/>
  <c r="CG1362" i="1"/>
  <c r="CI1362" i="1"/>
  <c r="CK1362" i="1"/>
  <c r="CM1362" i="1"/>
  <c r="CO1362" i="1"/>
  <c r="BM1363" i="1"/>
  <c r="BO1363" i="1"/>
  <c r="BQ1363" i="1"/>
  <c r="BS1363" i="1"/>
  <c r="BU1363" i="1"/>
  <c r="BW1363" i="1"/>
  <c r="BY1363" i="1"/>
  <c r="CA1363" i="1"/>
  <c r="CC1363" i="1"/>
  <c r="CE1363" i="1"/>
  <c r="CG1363" i="1"/>
  <c r="CI1363" i="1"/>
  <c r="CK1363" i="1"/>
  <c r="CM1363" i="1"/>
  <c r="CO1363" i="1"/>
  <c r="BM1364" i="1"/>
  <c r="BO1364" i="1"/>
  <c r="BQ1364" i="1"/>
  <c r="BS1364" i="1"/>
  <c r="BU1364" i="1"/>
  <c r="BW1364" i="1"/>
  <c r="BY1364" i="1"/>
  <c r="CA1364" i="1"/>
  <c r="CC1364" i="1"/>
  <c r="CE1364" i="1"/>
  <c r="CG1364" i="1"/>
  <c r="CI1364" i="1"/>
  <c r="CK1364" i="1"/>
  <c r="CM1364" i="1"/>
  <c r="CO1364" i="1"/>
  <c r="BM1365" i="1"/>
  <c r="BO1365" i="1"/>
  <c r="BQ1365" i="1"/>
  <c r="BS1365" i="1"/>
  <c r="BU1365" i="1"/>
  <c r="BW1365" i="1"/>
  <c r="BY1365" i="1"/>
  <c r="CA1365" i="1"/>
  <c r="CC1365" i="1"/>
  <c r="CE1365" i="1"/>
  <c r="CG1365" i="1"/>
  <c r="CI1365" i="1"/>
  <c r="CK1365" i="1"/>
  <c r="CM1365" i="1"/>
  <c r="CO1365" i="1"/>
  <c r="BM1366" i="1"/>
  <c r="BO1366" i="1"/>
  <c r="BQ1366" i="1"/>
  <c r="BS1366" i="1"/>
  <c r="BU1366" i="1"/>
  <c r="BW1366" i="1"/>
  <c r="BY1366" i="1"/>
  <c r="CA1366" i="1"/>
  <c r="CC1366" i="1"/>
  <c r="CE1366" i="1"/>
  <c r="CG1366" i="1"/>
  <c r="CI1366" i="1"/>
  <c r="CK1366" i="1"/>
  <c r="CM1366" i="1"/>
  <c r="CO1366" i="1"/>
  <c r="BM1367" i="1"/>
  <c r="BO1367" i="1"/>
  <c r="BQ1367" i="1"/>
  <c r="BS1367" i="1"/>
  <c r="BU1367" i="1"/>
  <c r="BW1367" i="1"/>
  <c r="BY1367" i="1"/>
  <c r="CA1367" i="1"/>
  <c r="CC1367" i="1"/>
  <c r="CE1367" i="1"/>
  <c r="CG1367" i="1"/>
  <c r="CI1367" i="1"/>
  <c r="CK1367" i="1"/>
  <c r="CM1367" i="1"/>
  <c r="CO1367" i="1"/>
  <c r="BM1368" i="1"/>
  <c r="BO1368" i="1"/>
  <c r="BQ1368" i="1"/>
  <c r="BS1368" i="1"/>
  <c r="BU1368" i="1"/>
  <c r="BW1368" i="1"/>
  <c r="BY1368" i="1"/>
  <c r="CA1368" i="1"/>
  <c r="CC1368" i="1"/>
  <c r="CE1368" i="1"/>
  <c r="CG1368" i="1"/>
  <c r="CI1368" i="1"/>
  <c r="CK1368" i="1"/>
  <c r="CM1368" i="1"/>
  <c r="CO1368" i="1"/>
  <c r="BM1369" i="1"/>
  <c r="BO1369" i="1"/>
  <c r="BQ1369" i="1"/>
  <c r="BS1369" i="1"/>
  <c r="BU1369" i="1"/>
  <c r="BW1369" i="1"/>
  <c r="BY1369" i="1"/>
  <c r="CA1369" i="1"/>
  <c r="CC1369" i="1"/>
  <c r="CE1369" i="1"/>
  <c r="CG1369" i="1"/>
  <c r="CI1369" i="1"/>
  <c r="CK1369" i="1"/>
  <c r="CM1369" i="1"/>
  <c r="CO1369" i="1"/>
  <c r="BM1370" i="1"/>
  <c r="BO1370" i="1"/>
  <c r="BQ1370" i="1"/>
  <c r="BS1370" i="1"/>
  <c r="BU1370" i="1"/>
  <c r="BW1370" i="1"/>
  <c r="BY1370" i="1"/>
  <c r="CA1370" i="1"/>
  <c r="CC1370" i="1"/>
  <c r="CE1370" i="1"/>
  <c r="CG1370" i="1"/>
  <c r="CI1370" i="1"/>
  <c r="CK1370" i="1"/>
  <c r="CM1370" i="1"/>
  <c r="CO1370" i="1"/>
  <c r="BM1371" i="1"/>
  <c r="BO1371" i="1"/>
  <c r="BQ1371" i="1"/>
  <c r="BS1371" i="1"/>
  <c r="BU1371" i="1"/>
  <c r="BW1371" i="1"/>
  <c r="BY1371" i="1"/>
  <c r="CA1371" i="1"/>
  <c r="CC1371" i="1"/>
  <c r="CE1371" i="1"/>
  <c r="CG1371" i="1"/>
  <c r="CI1371" i="1"/>
  <c r="CK1371" i="1"/>
  <c r="CM1371" i="1"/>
  <c r="CO1371" i="1"/>
  <c r="BM1372" i="1"/>
  <c r="BO1372" i="1"/>
  <c r="BQ1372" i="1"/>
  <c r="BS1372" i="1"/>
  <c r="BU1372" i="1"/>
  <c r="BW1372" i="1"/>
  <c r="BY1372" i="1"/>
  <c r="CA1372" i="1"/>
  <c r="CC1372" i="1"/>
  <c r="CE1372" i="1"/>
  <c r="CG1372" i="1"/>
  <c r="CI1372" i="1"/>
  <c r="CK1372" i="1"/>
  <c r="CM1372" i="1"/>
  <c r="CO1372" i="1"/>
  <c r="BM1373" i="1"/>
  <c r="BO1373" i="1"/>
  <c r="BQ1373" i="1"/>
  <c r="BS1373" i="1"/>
  <c r="BU1373" i="1"/>
  <c r="BW1373" i="1"/>
  <c r="BY1373" i="1"/>
  <c r="CA1373" i="1"/>
  <c r="CC1373" i="1"/>
  <c r="CE1373" i="1"/>
  <c r="CG1373" i="1"/>
  <c r="CI1373" i="1"/>
  <c r="CK1373" i="1"/>
  <c r="CM1373" i="1"/>
  <c r="CO1373" i="1"/>
  <c r="BM1374" i="1"/>
  <c r="BO1374" i="1"/>
  <c r="BQ1374" i="1"/>
  <c r="BS1374" i="1"/>
  <c r="BU1374" i="1"/>
  <c r="BW1374" i="1"/>
  <c r="BY1374" i="1"/>
  <c r="CA1374" i="1"/>
  <c r="CC1374" i="1"/>
  <c r="CE1374" i="1"/>
  <c r="CG1374" i="1"/>
  <c r="CI1374" i="1"/>
  <c r="CK1374" i="1"/>
  <c r="CM1374" i="1"/>
  <c r="CO1374" i="1"/>
  <c r="BM1375" i="1"/>
  <c r="BO1375" i="1"/>
  <c r="BQ1375" i="1"/>
  <c r="BS1375" i="1"/>
  <c r="BU1375" i="1"/>
  <c r="BW1375" i="1"/>
  <c r="BY1375" i="1"/>
  <c r="CA1375" i="1"/>
  <c r="CC1375" i="1"/>
  <c r="CE1375" i="1"/>
  <c r="CG1375" i="1"/>
  <c r="CI1375" i="1"/>
  <c r="CK1375" i="1"/>
  <c r="CM1375" i="1"/>
  <c r="CO1375" i="1"/>
  <c r="BM1376" i="1"/>
  <c r="BO1376" i="1"/>
  <c r="BQ1376" i="1"/>
  <c r="BS1376" i="1"/>
  <c r="BU1376" i="1"/>
  <c r="BW1376" i="1"/>
  <c r="BY1376" i="1"/>
  <c r="CA1376" i="1"/>
  <c r="CC1376" i="1"/>
  <c r="CE1376" i="1"/>
  <c r="CG1376" i="1"/>
  <c r="CI1376" i="1"/>
  <c r="CK1376" i="1"/>
  <c r="CM1376" i="1"/>
  <c r="CO1376" i="1"/>
  <c r="BM1377" i="1"/>
  <c r="BO1377" i="1"/>
  <c r="BQ1377" i="1"/>
  <c r="BS1377" i="1"/>
  <c r="BU1377" i="1"/>
  <c r="BW1377" i="1"/>
  <c r="BY1377" i="1"/>
  <c r="CA1377" i="1"/>
  <c r="CC1377" i="1"/>
  <c r="CE1377" i="1"/>
  <c r="CG1377" i="1"/>
  <c r="CI1377" i="1"/>
  <c r="CK1377" i="1"/>
  <c r="CM1377" i="1"/>
  <c r="CO1377" i="1"/>
  <c r="BM1378" i="1"/>
  <c r="BO1378" i="1"/>
  <c r="BQ1378" i="1"/>
  <c r="BS1378" i="1"/>
  <c r="BU1378" i="1"/>
  <c r="BW1378" i="1"/>
  <c r="BY1378" i="1"/>
  <c r="CA1378" i="1"/>
  <c r="CC1378" i="1"/>
  <c r="CE1378" i="1"/>
  <c r="CG1378" i="1"/>
  <c r="CI1378" i="1"/>
  <c r="CK1378" i="1"/>
  <c r="CM1378" i="1"/>
  <c r="CO1378" i="1"/>
  <c r="BM1379" i="1"/>
  <c r="BO1379" i="1"/>
  <c r="BQ1379" i="1"/>
  <c r="BS1379" i="1"/>
  <c r="BU1379" i="1"/>
  <c r="BW1379" i="1"/>
  <c r="BY1379" i="1"/>
  <c r="CA1379" i="1"/>
  <c r="CC1379" i="1"/>
  <c r="CE1379" i="1"/>
  <c r="CG1379" i="1"/>
  <c r="CI1379" i="1"/>
  <c r="CK1379" i="1"/>
  <c r="CM1379" i="1"/>
  <c r="CO1379" i="1"/>
  <c r="BM1380" i="1"/>
  <c r="BO1380" i="1"/>
  <c r="BQ1380" i="1"/>
  <c r="BS1380" i="1"/>
  <c r="BU1380" i="1"/>
  <c r="BW1380" i="1"/>
  <c r="BY1380" i="1"/>
  <c r="CA1380" i="1"/>
  <c r="CC1380" i="1"/>
  <c r="CE1380" i="1"/>
  <c r="CG1380" i="1"/>
  <c r="CI1380" i="1"/>
  <c r="CK1380" i="1"/>
  <c r="CM1380" i="1"/>
  <c r="CO1380" i="1"/>
  <c r="BM1381" i="1"/>
  <c r="BO1381" i="1"/>
  <c r="BQ1381" i="1"/>
  <c r="BS1381" i="1"/>
  <c r="BU1381" i="1"/>
  <c r="BW1381" i="1"/>
  <c r="BY1381" i="1"/>
  <c r="CA1381" i="1"/>
  <c r="CC1381" i="1"/>
  <c r="CE1381" i="1"/>
  <c r="CG1381" i="1"/>
  <c r="CI1381" i="1"/>
  <c r="CK1381" i="1"/>
  <c r="CM1381" i="1"/>
  <c r="CO1381" i="1"/>
  <c r="BM1382" i="1"/>
  <c r="BO1382" i="1"/>
  <c r="BQ1382" i="1"/>
  <c r="BS1382" i="1"/>
  <c r="BU1382" i="1"/>
  <c r="BW1382" i="1"/>
  <c r="BY1382" i="1"/>
  <c r="CA1382" i="1"/>
  <c r="CC1382" i="1"/>
  <c r="CE1382" i="1"/>
  <c r="CG1382" i="1"/>
  <c r="CI1382" i="1"/>
  <c r="CK1382" i="1"/>
  <c r="CM1382" i="1"/>
  <c r="CO1382" i="1"/>
  <c r="BM1383" i="1"/>
  <c r="BO1383" i="1"/>
  <c r="BQ1383" i="1"/>
  <c r="BS1383" i="1"/>
  <c r="BU1383" i="1"/>
  <c r="BW1383" i="1"/>
  <c r="BY1383" i="1"/>
  <c r="CA1383" i="1"/>
  <c r="CC1383" i="1"/>
  <c r="CE1383" i="1"/>
  <c r="CG1383" i="1"/>
  <c r="CI1383" i="1"/>
  <c r="CK1383" i="1"/>
  <c r="CM1383" i="1"/>
  <c r="CO1383" i="1"/>
  <c r="BM1384" i="1"/>
  <c r="BO1384" i="1"/>
  <c r="BQ1384" i="1"/>
  <c r="BS1384" i="1"/>
  <c r="BU1384" i="1"/>
  <c r="BW1384" i="1"/>
  <c r="BY1384" i="1"/>
  <c r="CA1384" i="1"/>
  <c r="CC1384" i="1"/>
  <c r="CE1384" i="1"/>
  <c r="CG1384" i="1"/>
  <c r="CI1384" i="1"/>
  <c r="CK1384" i="1"/>
  <c r="CM1384" i="1"/>
  <c r="CO1384" i="1"/>
  <c r="BM1385" i="1"/>
  <c r="BO1385" i="1"/>
  <c r="BQ1385" i="1"/>
  <c r="BS1385" i="1"/>
  <c r="BU1385" i="1"/>
  <c r="BW1385" i="1"/>
  <c r="BY1385" i="1"/>
  <c r="CA1385" i="1"/>
  <c r="CC1385" i="1"/>
  <c r="CE1385" i="1"/>
  <c r="CG1385" i="1"/>
  <c r="CI1385" i="1"/>
  <c r="CK1385" i="1"/>
  <c r="CM1385" i="1"/>
  <c r="CO1385" i="1"/>
  <c r="BM1386" i="1"/>
  <c r="BO1386" i="1"/>
  <c r="BQ1386" i="1"/>
  <c r="BS1386" i="1"/>
  <c r="BU1386" i="1"/>
  <c r="BW1386" i="1"/>
  <c r="BY1386" i="1"/>
  <c r="CA1386" i="1"/>
  <c r="CC1386" i="1"/>
  <c r="CE1386" i="1"/>
  <c r="CG1386" i="1"/>
  <c r="CI1386" i="1"/>
  <c r="CK1386" i="1"/>
  <c r="CM1386" i="1"/>
  <c r="CO1386" i="1"/>
  <c r="BM1387" i="1"/>
  <c r="BO1387" i="1"/>
  <c r="BQ1387" i="1"/>
  <c r="BS1387" i="1"/>
  <c r="BU1387" i="1"/>
  <c r="BW1387" i="1"/>
  <c r="BY1387" i="1"/>
  <c r="CA1387" i="1"/>
  <c r="CC1387" i="1"/>
  <c r="CE1387" i="1"/>
  <c r="CG1387" i="1"/>
  <c r="CI1387" i="1"/>
  <c r="CK1387" i="1"/>
  <c r="CM1387" i="1"/>
  <c r="CO1387" i="1"/>
  <c r="BM1388" i="1"/>
  <c r="BO1388" i="1"/>
  <c r="BQ1388" i="1"/>
  <c r="BS1388" i="1"/>
  <c r="BU1388" i="1"/>
  <c r="BW1388" i="1"/>
  <c r="BY1388" i="1"/>
  <c r="CA1388" i="1"/>
  <c r="CC1388" i="1"/>
  <c r="CE1388" i="1"/>
  <c r="CG1388" i="1"/>
  <c r="CI1388" i="1"/>
  <c r="CK1388" i="1"/>
  <c r="CM1388" i="1"/>
  <c r="CO1388" i="1"/>
  <c r="BM1389" i="1"/>
  <c r="BO1389" i="1"/>
  <c r="BQ1389" i="1"/>
  <c r="BS1389" i="1"/>
  <c r="BU1389" i="1"/>
  <c r="BW1389" i="1"/>
  <c r="BY1389" i="1"/>
  <c r="CA1389" i="1"/>
  <c r="CC1389" i="1"/>
  <c r="CE1389" i="1"/>
  <c r="CG1389" i="1"/>
  <c r="CI1389" i="1"/>
  <c r="CK1389" i="1"/>
  <c r="CM1389" i="1"/>
  <c r="CO1389" i="1"/>
  <c r="BM1390" i="1"/>
  <c r="BO1390" i="1"/>
  <c r="BQ1390" i="1"/>
  <c r="BS1390" i="1"/>
  <c r="BU1390" i="1"/>
  <c r="BW1390" i="1"/>
  <c r="BY1390" i="1"/>
  <c r="CA1390" i="1"/>
  <c r="CC1390" i="1"/>
  <c r="CE1390" i="1"/>
  <c r="CG1390" i="1"/>
  <c r="CI1390" i="1"/>
  <c r="CK1390" i="1"/>
  <c r="CM1390" i="1"/>
  <c r="CO1390" i="1"/>
  <c r="BM1391" i="1"/>
  <c r="BO1391" i="1"/>
  <c r="BQ1391" i="1"/>
  <c r="BS1391" i="1"/>
  <c r="BU1391" i="1"/>
  <c r="BW1391" i="1"/>
  <c r="BY1391" i="1"/>
  <c r="CA1391" i="1"/>
  <c r="CC1391" i="1"/>
  <c r="CE1391" i="1"/>
  <c r="CG1391" i="1"/>
  <c r="CI1391" i="1"/>
  <c r="CK1391" i="1"/>
  <c r="CM1391" i="1"/>
  <c r="CO1391" i="1"/>
  <c r="BM1392" i="1"/>
  <c r="BO1392" i="1"/>
  <c r="BQ1392" i="1"/>
  <c r="BS1392" i="1"/>
  <c r="BU1392" i="1"/>
  <c r="BW1392" i="1"/>
  <c r="BY1392" i="1"/>
  <c r="CA1392" i="1"/>
  <c r="CC1392" i="1"/>
  <c r="CE1392" i="1"/>
  <c r="CG1392" i="1"/>
  <c r="CI1392" i="1"/>
  <c r="CK1392" i="1"/>
  <c r="CM1392" i="1"/>
  <c r="CO1392" i="1"/>
  <c r="BM1393" i="1"/>
  <c r="BO1393" i="1"/>
  <c r="BQ1393" i="1"/>
  <c r="BS1393" i="1"/>
  <c r="BU1393" i="1"/>
  <c r="BW1393" i="1"/>
  <c r="BY1393" i="1"/>
  <c r="CA1393" i="1"/>
  <c r="CC1393" i="1"/>
  <c r="CE1393" i="1"/>
  <c r="CG1393" i="1"/>
  <c r="CI1393" i="1"/>
  <c r="CK1393" i="1"/>
  <c r="CM1393" i="1"/>
  <c r="CO1393" i="1"/>
  <c r="BM1394" i="1"/>
  <c r="BO1394" i="1"/>
  <c r="BQ1394" i="1"/>
  <c r="BS1394" i="1"/>
  <c r="BU1394" i="1"/>
  <c r="BW1394" i="1"/>
  <c r="BY1394" i="1"/>
  <c r="CA1394" i="1"/>
  <c r="CC1394" i="1"/>
  <c r="CE1394" i="1"/>
  <c r="CG1394" i="1"/>
  <c r="CI1394" i="1"/>
  <c r="CK1394" i="1"/>
  <c r="CM1394" i="1"/>
  <c r="CO1394" i="1"/>
  <c r="BM1395" i="1"/>
  <c r="BO1395" i="1"/>
  <c r="BQ1395" i="1"/>
  <c r="BS1395" i="1"/>
  <c r="BU1395" i="1"/>
  <c r="BW1395" i="1"/>
  <c r="BY1395" i="1"/>
  <c r="CA1395" i="1"/>
  <c r="CC1395" i="1"/>
  <c r="CE1395" i="1"/>
  <c r="CG1395" i="1"/>
  <c r="CI1395" i="1"/>
  <c r="CK1395" i="1"/>
  <c r="CM1395" i="1"/>
  <c r="CO1395" i="1"/>
  <c r="BM1396" i="1"/>
  <c r="BO1396" i="1"/>
  <c r="BQ1396" i="1"/>
  <c r="BS1396" i="1"/>
  <c r="BU1396" i="1"/>
  <c r="BW1396" i="1"/>
  <c r="BY1396" i="1"/>
  <c r="CA1396" i="1"/>
  <c r="CC1396" i="1"/>
  <c r="CE1396" i="1"/>
  <c r="CG1396" i="1"/>
  <c r="CI1396" i="1"/>
  <c r="CK1396" i="1"/>
  <c r="CM1396" i="1"/>
  <c r="CO1396" i="1"/>
  <c r="BM1397" i="1"/>
  <c r="BO1397" i="1"/>
  <c r="BQ1397" i="1"/>
  <c r="BS1397" i="1"/>
  <c r="BU1397" i="1"/>
  <c r="BW1397" i="1"/>
  <c r="BY1397" i="1"/>
  <c r="CA1397" i="1"/>
  <c r="CC1397" i="1"/>
  <c r="CE1397" i="1"/>
  <c r="CG1397" i="1"/>
  <c r="CI1397" i="1"/>
  <c r="CK1397" i="1"/>
  <c r="CM1397" i="1"/>
  <c r="CO1397" i="1"/>
  <c r="BM1398" i="1"/>
  <c r="BO1398" i="1"/>
  <c r="BQ1398" i="1"/>
  <c r="BS1398" i="1"/>
  <c r="BU1398" i="1"/>
  <c r="BW1398" i="1"/>
  <c r="BY1398" i="1"/>
  <c r="CA1398" i="1"/>
  <c r="CC1398" i="1"/>
  <c r="CE1398" i="1"/>
  <c r="CG1398" i="1"/>
  <c r="CI1398" i="1"/>
  <c r="CK1398" i="1"/>
  <c r="CM1398" i="1"/>
  <c r="CO1398" i="1"/>
  <c r="BM1399" i="1"/>
  <c r="BO1399" i="1"/>
  <c r="BQ1399" i="1"/>
  <c r="BS1399" i="1"/>
  <c r="BU1399" i="1"/>
  <c r="BW1399" i="1"/>
  <c r="BY1399" i="1"/>
  <c r="CA1399" i="1"/>
  <c r="CC1399" i="1"/>
  <c r="CE1399" i="1"/>
  <c r="CG1399" i="1"/>
  <c r="CI1399" i="1"/>
  <c r="CK1399" i="1"/>
  <c r="CM1399" i="1"/>
  <c r="CO1399" i="1"/>
  <c r="BM1400" i="1"/>
  <c r="BO1400" i="1"/>
  <c r="BQ1400" i="1"/>
  <c r="BS1400" i="1"/>
  <c r="BU1400" i="1"/>
  <c r="BW1400" i="1"/>
  <c r="BY1400" i="1"/>
  <c r="CA1400" i="1"/>
  <c r="CC1400" i="1"/>
  <c r="CE1400" i="1"/>
  <c r="CG1400" i="1"/>
  <c r="CI1400" i="1"/>
  <c r="CK1400" i="1"/>
  <c r="CM1400" i="1"/>
  <c r="CO1400" i="1"/>
  <c r="BM1401" i="1"/>
  <c r="BO1401" i="1"/>
  <c r="BQ1401" i="1"/>
  <c r="BS1401" i="1"/>
  <c r="BU1401" i="1"/>
  <c r="BW1401" i="1"/>
  <c r="BY1401" i="1"/>
  <c r="CA1401" i="1"/>
  <c r="CC1401" i="1"/>
  <c r="CE1401" i="1"/>
  <c r="CG1401" i="1"/>
  <c r="CI1401" i="1"/>
  <c r="CK1401" i="1"/>
  <c r="CM1401" i="1"/>
  <c r="CO1401" i="1"/>
  <c r="BM1402" i="1"/>
  <c r="BO1402" i="1"/>
  <c r="BQ1402" i="1"/>
  <c r="BS1402" i="1"/>
  <c r="BU1402" i="1"/>
  <c r="BW1402" i="1"/>
  <c r="BY1402" i="1"/>
  <c r="CA1402" i="1"/>
  <c r="CC1402" i="1"/>
  <c r="CE1402" i="1"/>
  <c r="CG1402" i="1"/>
  <c r="CI1402" i="1"/>
  <c r="CK1402" i="1"/>
  <c r="CM1402" i="1"/>
  <c r="CO1402" i="1"/>
  <c r="BM1403" i="1"/>
  <c r="BO1403" i="1"/>
  <c r="BQ1403" i="1"/>
  <c r="BS1403" i="1"/>
  <c r="BU1403" i="1"/>
  <c r="BW1403" i="1"/>
  <c r="BY1403" i="1"/>
  <c r="CA1403" i="1"/>
  <c r="CC1403" i="1"/>
  <c r="CE1403" i="1"/>
  <c r="CG1403" i="1"/>
  <c r="CI1403" i="1"/>
  <c r="CK1403" i="1"/>
  <c r="CM1403" i="1"/>
  <c r="CO1403" i="1"/>
  <c r="BM1404" i="1"/>
  <c r="BO1404" i="1"/>
  <c r="BQ1404" i="1"/>
  <c r="BS1404" i="1"/>
  <c r="BU1404" i="1"/>
  <c r="BW1404" i="1"/>
  <c r="BY1404" i="1"/>
  <c r="CA1404" i="1"/>
  <c r="CC1404" i="1"/>
  <c r="CE1404" i="1"/>
  <c r="CG1404" i="1"/>
  <c r="CI1404" i="1"/>
  <c r="CK1404" i="1"/>
  <c r="CM1404" i="1"/>
  <c r="CO1404" i="1"/>
  <c r="BM1405" i="1"/>
  <c r="BO1405" i="1"/>
  <c r="BQ1405" i="1"/>
  <c r="BS1405" i="1"/>
  <c r="BU1405" i="1"/>
  <c r="BW1405" i="1"/>
  <c r="BY1405" i="1"/>
  <c r="CA1405" i="1"/>
  <c r="CC1405" i="1"/>
  <c r="CE1405" i="1"/>
  <c r="CG1405" i="1"/>
  <c r="CI1405" i="1"/>
  <c r="CK1405" i="1"/>
  <c r="CM1405" i="1"/>
  <c r="CO1405" i="1"/>
  <c r="BM1406" i="1"/>
  <c r="BO1406" i="1"/>
  <c r="BQ1406" i="1"/>
  <c r="BS1406" i="1"/>
  <c r="BU1406" i="1"/>
  <c r="BW1406" i="1"/>
  <c r="BY1406" i="1"/>
  <c r="CA1406" i="1"/>
  <c r="CC1406" i="1"/>
  <c r="CE1406" i="1"/>
  <c r="CG1406" i="1"/>
  <c r="CI1406" i="1"/>
  <c r="CK1406" i="1"/>
  <c r="CM1406" i="1"/>
  <c r="CO1406" i="1"/>
  <c r="BM1407" i="1"/>
  <c r="BO1407" i="1"/>
  <c r="BQ1407" i="1"/>
  <c r="BS1407" i="1"/>
  <c r="BU1407" i="1"/>
  <c r="BW1407" i="1"/>
  <c r="BY1407" i="1"/>
  <c r="CA1407" i="1"/>
  <c r="CC1407" i="1"/>
  <c r="CE1407" i="1"/>
  <c r="CG1407" i="1"/>
  <c r="CI1407" i="1"/>
  <c r="CK1407" i="1"/>
  <c r="CM1407" i="1"/>
  <c r="CO1407" i="1"/>
  <c r="BM1408" i="1"/>
  <c r="BO1408" i="1"/>
  <c r="BQ1408" i="1"/>
  <c r="BS1408" i="1"/>
  <c r="BU1408" i="1"/>
  <c r="BW1408" i="1"/>
  <c r="BY1408" i="1"/>
  <c r="CA1408" i="1"/>
  <c r="CC1408" i="1"/>
  <c r="CE1408" i="1"/>
  <c r="CG1408" i="1"/>
  <c r="CI1408" i="1"/>
  <c r="CK1408" i="1"/>
  <c r="CM1408" i="1"/>
  <c r="CO1408" i="1"/>
  <c r="BM1409" i="1"/>
  <c r="BO1409" i="1"/>
  <c r="BQ1409" i="1"/>
  <c r="BS1409" i="1"/>
  <c r="BU1409" i="1"/>
  <c r="BW1409" i="1"/>
  <c r="BY1409" i="1"/>
  <c r="CA1409" i="1"/>
  <c r="CC1409" i="1"/>
  <c r="CE1409" i="1"/>
  <c r="CG1409" i="1"/>
  <c r="CI1409" i="1"/>
  <c r="CK1409" i="1"/>
  <c r="CM1409" i="1"/>
  <c r="CO1409" i="1"/>
  <c r="BM1410" i="1"/>
  <c r="BO1410" i="1"/>
  <c r="BQ1410" i="1"/>
  <c r="BS1410" i="1"/>
  <c r="BU1410" i="1"/>
  <c r="BW1410" i="1"/>
  <c r="BY1410" i="1"/>
  <c r="CA1410" i="1"/>
  <c r="CC1410" i="1"/>
  <c r="CE1410" i="1"/>
  <c r="CG1410" i="1"/>
  <c r="CI1410" i="1"/>
  <c r="CK1410" i="1"/>
  <c r="CM1410" i="1"/>
  <c r="CO1410" i="1"/>
  <c r="BM1411" i="1"/>
  <c r="BO1411" i="1"/>
  <c r="BQ1411" i="1"/>
  <c r="BS1411" i="1"/>
  <c r="BU1411" i="1"/>
  <c r="BW1411" i="1"/>
  <c r="BY1411" i="1"/>
  <c r="CA1411" i="1"/>
  <c r="CC1411" i="1"/>
  <c r="CE1411" i="1"/>
  <c r="CG1411" i="1"/>
  <c r="CI1411" i="1"/>
  <c r="CK1411" i="1"/>
  <c r="CM1411" i="1"/>
  <c r="CO1411" i="1"/>
  <c r="BM1412" i="1"/>
  <c r="BO1412" i="1"/>
  <c r="BQ1412" i="1"/>
  <c r="BS1412" i="1"/>
  <c r="BU1412" i="1"/>
  <c r="BW1412" i="1"/>
  <c r="BY1412" i="1"/>
  <c r="CA1412" i="1"/>
  <c r="CC1412" i="1"/>
  <c r="CE1412" i="1"/>
  <c r="CG1412" i="1"/>
  <c r="CI1412" i="1"/>
  <c r="CK1412" i="1"/>
  <c r="CM1412" i="1"/>
  <c r="CO1412" i="1"/>
  <c r="BM1413" i="1"/>
  <c r="BO1413" i="1"/>
  <c r="BQ1413" i="1"/>
  <c r="BS1413" i="1"/>
  <c r="BU1413" i="1"/>
  <c r="BW1413" i="1"/>
  <c r="BY1413" i="1"/>
  <c r="CA1413" i="1"/>
  <c r="CC1413" i="1"/>
  <c r="CE1413" i="1"/>
  <c r="CG1413" i="1"/>
  <c r="CI1413" i="1"/>
  <c r="CK1413" i="1"/>
  <c r="CM1413" i="1"/>
  <c r="CO1413" i="1"/>
  <c r="BM1414" i="1"/>
  <c r="BO1414" i="1"/>
  <c r="BQ1414" i="1"/>
  <c r="BS1414" i="1"/>
  <c r="BU1414" i="1"/>
  <c r="BW1414" i="1"/>
  <c r="BY1414" i="1"/>
  <c r="CA1414" i="1"/>
  <c r="CC1414" i="1"/>
  <c r="CE1414" i="1"/>
  <c r="CG1414" i="1"/>
  <c r="CI1414" i="1"/>
  <c r="CK1414" i="1"/>
  <c r="CM1414" i="1"/>
  <c r="CO1414" i="1"/>
  <c r="BM1415" i="1"/>
  <c r="BO1415" i="1"/>
  <c r="BQ1415" i="1"/>
  <c r="BS1415" i="1"/>
  <c r="BU1415" i="1"/>
  <c r="BW1415" i="1"/>
  <c r="BY1415" i="1"/>
  <c r="CA1415" i="1"/>
  <c r="CC1415" i="1"/>
  <c r="CE1415" i="1"/>
  <c r="CG1415" i="1"/>
  <c r="CI1415" i="1"/>
  <c r="CK1415" i="1"/>
  <c r="CM1415" i="1"/>
  <c r="CO1415" i="1"/>
  <c r="BM1416" i="1"/>
  <c r="BO1416" i="1"/>
  <c r="BQ1416" i="1"/>
  <c r="BS1416" i="1"/>
  <c r="BU1416" i="1"/>
  <c r="BW1416" i="1"/>
  <c r="BY1416" i="1"/>
  <c r="CA1416" i="1"/>
  <c r="CC1416" i="1"/>
  <c r="CE1416" i="1"/>
  <c r="CG1416" i="1"/>
  <c r="CI1416" i="1"/>
  <c r="CK1416" i="1"/>
  <c r="CM1416" i="1"/>
  <c r="CO1416" i="1"/>
  <c r="BM1417" i="1"/>
  <c r="BO1417" i="1"/>
  <c r="BQ1417" i="1"/>
  <c r="BS1417" i="1"/>
  <c r="BU1417" i="1"/>
  <c r="BW1417" i="1"/>
  <c r="BY1417" i="1"/>
  <c r="CA1417" i="1"/>
  <c r="CC1417" i="1"/>
  <c r="CE1417" i="1"/>
  <c r="CG1417" i="1"/>
  <c r="CI1417" i="1"/>
  <c r="CK1417" i="1"/>
  <c r="CM1417" i="1"/>
  <c r="CO1417" i="1"/>
  <c r="BM1418" i="1"/>
  <c r="BO1418" i="1"/>
  <c r="BQ1418" i="1"/>
  <c r="BS1418" i="1"/>
  <c r="BU1418" i="1"/>
  <c r="BW1418" i="1"/>
  <c r="BY1418" i="1"/>
  <c r="CA1418" i="1"/>
  <c r="CC1418" i="1"/>
  <c r="CE1418" i="1"/>
  <c r="CG1418" i="1"/>
  <c r="CI1418" i="1"/>
  <c r="CK1418" i="1"/>
  <c r="CM1418" i="1"/>
  <c r="CO1418" i="1"/>
  <c r="BM1419" i="1"/>
  <c r="BO1419" i="1"/>
  <c r="BQ1419" i="1"/>
  <c r="BS1419" i="1"/>
  <c r="BU1419" i="1"/>
  <c r="BW1419" i="1"/>
  <c r="BY1419" i="1"/>
  <c r="CA1419" i="1"/>
  <c r="CC1419" i="1"/>
  <c r="CE1419" i="1"/>
  <c r="CG1419" i="1"/>
  <c r="CI1419" i="1"/>
  <c r="CK1419" i="1"/>
  <c r="CM1419" i="1"/>
  <c r="CO1419" i="1"/>
  <c r="BM1420" i="1"/>
  <c r="BO1420" i="1"/>
  <c r="BQ1420" i="1"/>
  <c r="BS1420" i="1"/>
  <c r="BU1420" i="1"/>
  <c r="BW1420" i="1"/>
  <c r="BY1420" i="1"/>
  <c r="CA1420" i="1"/>
  <c r="CC1420" i="1"/>
  <c r="CE1420" i="1"/>
  <c r="CG1420" i="1"/>
  <c r="CI1420" i="1"/>
  <c r="CK1420" i="1"/>
  <c r="CM1420" i="1"/>
  <c r="CO1420" i="1"/>
  <c r="BM1421" i="1"/>
  <c r="BO1421" i="1"/>
  <c r="BQ1421" i="1"/>
  <c r="BS1421" i="1"/>
  <c r="BU1421" i="1"/>
  <c r="BW1421" i="1"/>
  <c r="BY1421" i="1"/>
  <c r="CA1421" i="1"/>
  <c r="CC1421" i="1"/>
  <c r="CE1421" i="1"/>
  <c r="CG1421" i="1"/>
  <c r="CI1421" i="1"/>
  <c r="CK1421" i="1"/>
  <c r="CM1421" i="1"/>
  <c r="CO1421" i="1"/>
  <c r="BM1422" i="1"/>
  <c r="BO1422" i="1"/>
  <c r="BQ1422" i="1"/>
  <c r="BS1422" i="1"/>
  <c r="BU1422" i="1"/>
  <c r="BW1422" i="1"/>
  <c r="BY1422" i="1"/>
  <c r="CA1422" i="1"/>
  <c r="CC1422" i="1"/>
  <c r="CE1422" i="1"/>
  <c r="CG1422" i="1"/>
  <c r="CI1422" i="1"/>
  <c r="CK1422" i="1"/>
  <c r="CM1422" i="1"/>
  <c r="CO1422" i="1"/>
  <c r="CO5" i="1"/>
  <c r="CM5" i="1"/>
  <c r="CK5" i="1"/>
  <c r="CI5" i="1"/>
  <c r="CG5" i="1"/>
  <c r="CE5" i="1"/>
  <c r="CC5" i="1"/>
  <c r="CA5" i="1"/>
  <c r="BY5" i="1"/>
  <c r="BW5" i="1"/>
  <c r="BU5" i="1"/>
  <c r="BS5" i="1"/>
  <c r="BQ5" i="1"/>
  <c r="BO5" i="1"/>
  <c r="BM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8"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1005" i="1"/>
  <c r="BK1006" i="1"/>
  <c r="BK1007" i="1"/>
  <c r="BK1008" i="1"/>
  <c r="BK1009" i="1"/>
  <c r="BK1010" i="1"/>
  <c r="BK1011" i="1"/>
  <c r="BK1012" i="1"/>
  <c r="BK1013" i="1"/>
  <c r="BK1014" i="1"/>
  <c r="BK1015" i="1"/>
  <c r="BK1016" i="1"/>
  <c r="BK1017" i="1"/>
  <c r="BK1018" i="1"/>
  <c r="BK1019" i="1"/>
  <c r="BK1020" i="1"/>
  <c r="BK1021" i="1"/>
  <c r="BK1022" i="1"/>
  <c r="BK1023" i="1"/>
  <c r="BK1024" i="1"/>
  <c r="BK1025" i="1"/>
  <c r="BK1026" i="1"/>
  <c r="BK1027" i="1"/>
  <c r="BK1028" i="1"/>
  <c r="BK1029" i="1"/>
  <c r="BK1030" i="1"/>
  <c r="BK1031" i="1"/>
  <c r="BK1032" i="1"/>
  <c r="BK1033" i="1"/>
  <c r="BK1034" i="1"/>
  <c r="BK1035" i="1"/>
  <c r="BK1036" i="1"/>
  <c r="BK1037" i="1"/>
  <c r="BK1038" i="1"/>
  <c r="BK1039" i="1"/>
  <c r="BK1040" i="1"/>
  <c r="BK1041" i="1"/>
  <c r="BK1042" i="1"/>
  <c r="BK1043" i="1"/>
  <c r="BK1044" i="1"/>
  <c r="BK1045" i="1"/>
  <c r="BK1046" i="1"/>
  <c r="BK1047" i="1"/>
  <c r="BK1048" i="1"/>
  <c r="BK1049" i="1"/>
  <c r="BK1050" i="1"/>
  <c r="BK1051" i="1"/>
  <c r="BK1052" i="1"/>
  <c r="BK1053" i="1"/>
  <c r="BK1054" i="1"/>
  <c r="BK1055" i="1"/>
  <c r="BK1056" i="1"/>
  <c r="BK1057" i="1"/>
  <c r="BK1058" i="1"/>
  <c r="BK1059" i="1"/>
  <c r="BK1060" i="1"/>
  <c r="BK1061" i="1"/>
  <c r="BK1062" i="1"/>
  <c r="BK1063" i="1"/>
  <c r="BK1064" i="1"/>
  <c r="BK1065" i="1"/>
  <c r="BK1066" i="1"/>
  <c r="BK1067" i="1"/>
  <c r="BK1068" i="1"/>
  <c r="BK1069" i="1"/>
  <c r="BK1070" i="1"/>
  <c r="BK1071" i="1"/>
  <c r="BK1072" i="1"/>
  <c r="BK1073" i="1"/>
  <c r="BK1074" i="1"/>
  <c r="BK1075" i="1"/>
  <c r="BK1076" i="1"/>
  <c r="BK1077" i="1"/>
  <c r="BK1078" i="1"/>
  <c r="BK1079" i="1"/>
  <c r="BK1080" i="1"/>
  <c r="BK1081" i="1"/>
  <c r="BK1082" i="1"/>
  <c r="BK1083" i="1"/>
  <c r="BK1084" i="1"/>
  <c r="BK1085" i="1"/>
  <c r="BK1086" i="1"/>
  <c r="BK1087" i="1"/>
  <c r="BK1088" i="1"/>
  <c r="BK1089" i="1"/>
  <c r="BK1090" i="1"/>
  <c r="BK1091" i="1"/>
  <c r="BK1092" i="1"/>
  <c r="BK1093" i="1"/>
  <c r="BK1094" i="1"/>
  <c r="BK1095" i="1"/>
  <c r="BK1096" i="1"/>
  <c r="BK1097" i="1"/>
  <c r="BK1098" i="1"/>
  <c r="BK1099" i="1"/>
  <c r="BK1100" i="1"/>
  <c r="BK1101" i="1"/>
  <c r="BK1102" i="1"/>
  <c r="BK1103" i="1"/>
  <c r="BK1104" i="1"/>
  <c r="BK1105" i="1"/>
  <c r="BK1106" i="1"/>
  <c r="BK1107" i="1"/>
  <c r="BK1108" i="1"/>
  <c r="BK1109" i="1"/>
  <c r="BK1110" i="1"/>
  <c r="BK1111" i="1"/>
  <c r="BK1112" i="1"/>
  <c r="BK1113" i="1"/>
  <c r="BK1114" i="1"/>
  <c r="BK1115" i="1"/>
  <c r="BK1116" i="1"/>
  <c r="BK1117" i="1"/>
  <c r="BK1118" i="1"/>
  <c r="BK1119" i="1"/>
  <c r="BK1120" i="1"/>
  <c r="BK1121" i="1"/>
  <c r="BK1122" i="1"/>
  <c r="BK1123" i="1"/>
  <c r="BK1124" i="1"/>
  <c r="BK1125" i="1"/>
  <c r="BK1126" i="1"/>
  <c r="BK1127" i="1"/>
  <c r="BK1128" i="1"/>
  <c r="BK1129" i="1"/>
  <c r="BK1130" i="1"/>
  <c r="BK1131" i="1"/>
  <c r="BK1132" i="1"/>
  <c r="BK1133" i="1"/>
  <c r="BK1134" i="1"/>
  <c r="BK1135" i="1"/>
  <c r="BK1136" i="1"/>
  <c r="BK1137" i="1"/>
  <c r="BK1138" i="1"/>
  <c r="BK1139" i="1"/>
  <c r="BK1140" i="1"/>
  <c r="BK1141" i="1"/>
  <c r="BK1142" i="1"/>
  <c r="BK1143" i="1"/>
  <c r="BK1144" i="1"/>
  <c r="BK1145" i="1"/>
  <c r="BK1146" i="1"/>
  <c r="BK1147" i="1"/>
  <c r="BK1148" i="1"/>
  <c r="BK1149" i="1"/>
  <c r="BK1150" i="1"/>
  <c r="BK1151" i="1"/>
  <c r="BK1152" i="1"/>
  <c r="BK1153" i="1"/>
  <c r="BK1154" i="1"/>
  <c r="BK1155" i="1"/>
  <c r="BK1156" i="1"/>
  <c r="BK1157" i="1"/>
  <c r="BK1158" i="1"/>
  <c r="BK1159" i="1"/>
  <c r="BK1160" i="1"/>
  <c r="BK1161" i="1"/>
  <c r="BK1162" i="1"/>
  <c r="BK1163" i="1"/>
  <c r="BK1164" i="1"/>
  <c r="BK1165" i="1"/>
  <c r="BK1166" i="1"/>
  <c r="BK1167" i="1"/>
  <c r="BK1168" i="1"/>
  <c r="BK1169" i="1"/>
  <c r="BK1170" i="1"/>
  <c r="BK1171" i="1"/>
  <c r="BK1172" i="1"/>
  <c r="BK1173" i="1"/>
  <c r="BK1174" i="1"/>
  <c r="BK1175" i="1"/>
  <c r="BK1176" i="1"/>
  <c r="BK1177" i="1"/>
  <c r="BK1178" i="1"/>
  <c r="BK1179" i="1"/>
  <c r="BK1180" i="1"/>
  <c r="BK1181" i="1"/>
  <c r="BK1182" i="1"/>
  <c r="BK1183" i="1"/>
  <c r="BK1184" i="1"/>
  <c r="BK1185" i="1"/>
  <c r="BK1186" i="1"/>
  <c r="BK1187" i="1"/>
  <c r="BK1188" i="1"/>
  <c r="BK1189" i="1"/>
  <c r="BK1190" i="1"/>
  <c r="BK1191" i="1"/>
  <c r="BK1192" i="1"/>
  <c r="BK1193" i="1"/>
  <c r="BK1194" i="1"/>
  <c r="BK1195" i="1"/>
  <c r="BK1196" i="1"/>
  <c r="BK1197" i="1"/>
  <c r="BK1198" i="1"/>
  <c r="BK1199" i="1"/>
  <c r="BK1200" i="1"/>
  <c r="BK1201" i="1"/>
  <c r="BK1202" i="1"/>
  <c r="BK1203" i="1"/>
  <c r="BK1204" i="1"/>
  <c r="BK1205" i="1"/>
  <c r="BK1206" i="1"/>
  <c r="BK1207" i="1"/>
  <c r="BK1208" i="1"/>
  <c r="BK1209" i="1"/>
  <c r="BK1210" i="1"/>
  <c r="BK1211" i="1"/>
  <c r="BK1212" i="1"/>
  <c r="BK1213" i="1"/>
  <c r="BK1214" i="1"/>
  <c r="BK1215" i="1"/>
  <c r="BK1216" i="1"/>
  <c r="BK1217" i="1"/>
  <c r="BK1218" i="1"/>
  <c r="BK1219" i="1"/>
  <c r="BK1220" i="1"/>
  <c r="BK1221" i="1"/>
  <c r="BK1222" i="1"/>
  <c r="BK1223" i="1"/>
  <c r="BK1224" i="1"/>
  <c r="BK1225" i="1"/>
  <c r="BK1226" i="1"/>
  <c r="BK1227" i="1"/>
  <c r="BK1228" i="1"/>
  <c r="BK1229" i="1"/>
  <c r="BK1230" i="1"/>
  <c r="BK1231" i="1"/>
  <c r="BK1232" i="1"/>
  <c r="BK1233" i="1"/>
  <c r="BK1234" i="1"/>
  <c r="BK1235" i="1"/>
  <c r="BK1236" i="1"/>
  <c r="BK1237" i="1"/>
  <c r="BK1238" i="1"/>
  <c r="BK1239" i="1"/>
  <c r="BK1240" i="1"/>
  <c r="BK1241" i="1"/>
  <c r="BK1242" i="1"/>
  <c r="BK1243" i="1"/>
  <c r="BK1244" i="1"/>
  <c r="BK1245" i="1"/>
  <c r="BK1246" i="1"/>
  <c r="BK1247" i="1"/>
  <c r="BK1248" i="1"/>
  <c r="BK1249" i="1"/>
  <c r="BK1250" i="1"/>
  <c r="BK1251" i="1"/>
  <c r="BK1252" i="1"/>
  <c r="BK1253" i="1"/>
  <c r="BK1254" i="1"/>
  <c r="BK1255" i="1"/>
  <c r="BK1256" i="1"/>
  <c r="BK1257" i="1"/>
  <c r="BK1258" i="1"/>
  <c r="BK1259" i="1"/>
  <c r="BK1260" i="1"/>
  <c r="BK1261" i="1"/>
  <c r="BK1262" i="1"/>
  <c r="BK1263" i="1"/>
  <c r="BK1264" i="1"/>
  <c r="BK1265" i="1"/>
  <c r="BK1266" i="1"/>
  <c r="BK1267" i="1"/>
  <c r="BK1268" i="1"/>
  <c r="BK1269" i="1"/>
  <c r="BK1270" i="1"/>
  <c r="BK1271" i="1"/>
  <c r="BK1272" i="1"/>
  <c r="BK1273" i="1"/>
  <c r="BK1274" i="1"/>
  <c r="BK1275" i="1"/>
  <c r="BK1276" i="1"/>
  <c r="BK1277" i="1"/>
  <c r="BK1278" i="1"/>
  <c r="BK1279" i="1"/>
  <c r="BK1280" i="1"/>
  <c r="BK1281" i="1"/>
  <c r="BK1282" i="1"/>
  <c r="BK1283" i="1"/>
  <c r="BK1284" i="1"/>
  <c r="BK1285" i="1"/>
  <c r="BK1286" i="1"/>
  <c r="BK1287" i="1"/>
  <c r="BK1288" i="1"/>
  <c r="BK1289" i="1"/>
  <c r="BK1290" i="1"/>
  <c r="BK1291" i="1"/>
  <c r="BK1292" i="1"/>
  <c r="BK1293" i="1"/>
  <c r="BK1294" i="1"/>
  <c r="BK1295" i="1"/>
  <c r="BK1296" i="1"/>
  <c r="BK1297" i="1"/>
  <c r="BK1298" i="1"/>
  <c r="BK1299" i="1"/>
  <c r="BK1300" i="1"/>
  <c r="BK1301" i="1"/>
  <c r="BK1302" i="1"/>
  <c r="BK1303" i="1"/>
  <c r="BK1304" i="1"/>
  <c r="BK1305" i="1"/>
  <c r="BK1306" i="1"/>
  <c r="BK1307" i="1"/>
  <c r="BK1308" i="1"/>
  <c r="BK1309" i="1"/>
  <c r="BK1310" i="1"/>
  <c r="BK1311" i="1"/>
  <c r="BK1312" i="1"/>
  <c r="BK1313" i="1"/>
  <c r="BK1314" i="1"/>
  <c r="BK1315" i="1"/>
  <c r="BK1316" i="1"/>
  <c r="BK1317" i="1"/>
  <c r="BK1318" i="1"/>
  <c r="BK1319" i="1"/>
  <c r="BK1320" i="1"/>
  <c r="BK1321" i="1"/>
  <c r="BK1322" i="1"/>
  <c r="BK1323" i="1"/>
  <c r="BK1324" i="1"/>
  <c r="BK1325" i="1"/>
  <c r="BK1326" i="1"/>
  <c r="BK1327" i="1"/>
  <c r="BK1328" i="1"/>
  <c r="BK1329" i="1"/>
  <c r="BK1330" i="1"/>
  <c r="BK1331" i="1"/>
  <c r="BK1332" i="1"/>
  <c r="BK1333" i="1"/>
  <c r="BK1334" i="1"/>
  <c r="BK1335" i="1"/>
  <c r="BK1336" i="1"/>
  <c r="BK1337" i="1"/>
  <c r="BK1338" i="1"/>
  <c r="BK1339" i="1"/>
  <c r="BK1340" i="1"/>
  <c r="BK1341" i="1"/>
  <c r="BK1342" i="1"/>
  <c r="BK1355" i="1"/>
  <c r="BK1356" i="1"/>
  <c r="BK1357" i="1"/>
  <c r="BK1358" i="1"/>
  <c r="BK1359" i="1"/>
  <c r="BK1360" i="1"/>
  <c r="BK1361" i="1"/>
  <c r="BK1362" i="1"/>
  <c r="BK1363" i="1"/>
  <c r="BK1364" i="1"/>
  <c r="BK1365" i="1"/>
  <c r="BK1366" i="1"/>
  <c r="BK1367" i="1"/>
  <c r="BK1368" i="1"/>
  <c r="BK1369" i="1"/>
  <c r="BK1370" i="1"/>
  <c r="BK1371" i="1"/>
  <c r="BK1372" i="1"/>
  <c r="BK1373" i="1"/>
  <c r="BK1374" i="1"/>
  <c r="BK1375" i="1"/>
  <c r="BK1376" i="1"/>
  <c r="BK1377" i="1"/>
  <c r="BK1378" i="1"/>
  <c r="BK1379" i="1"/>
  <c r="BK1380" i="1"/>
  <c r="BK1381" i="1"/>
  <c r="BK1382" i="1"/>
  <c r="BK1383" i="1"/>
  <c r="BK1384" i="1"/>
  <c r="BK1385" i="1"/>
  <c r="BK1386" i="1"/>
  <c r="BK1387" i="1"/>
  <c r="BK1388" i="1"/>
  <c r="BK1389" i="1"/>
  <c r="BK1390" i="1"/>
  <c r="BK1391" i="1"/>
  <c r="BK1392" i="1"/>
  <c r="BK1393" i="1"/>
  <c r="BK1394" i="1"/>
  <c r="BK1395" i="1"/>
  <c r="BK1396" i="1"/>
  <c r="BK1397" i="1"/>
  <c r="BK1398" i="1"/>
  <c r="BK1399" i="1"/>
  <c r="BK1400" i="1"/>
  <c r="BK1401" i="1"/>
  <c r="BK1402" i="1"/>
  <c r="BK1403" i="1"/>
  <c r="BK1404" i="1"/>
  <c r="BK1405" i="1"/>
  <c r="BK1406" i="1"/>
  <c r="BK1407" i="1"/>
  <c r="BK1408" i="1"/>
  <c r="BK1409" i="1"/>
  <c r="BK1410" i="1"/>
  <c r="BK1411" i="1"/>
  <c r="BK1412" i="1"/>
  <c r="BK1413" i="1"/>
  <c r="BK1414" i="1"/>
  <c r="BK1415" i="1"/>
  <c r="BK1416" i="1"/>
  <c r="BK1417" i="1"/>
  <c r="BK1418" i="1"/>
  <c r="BK1419" i="1"/>
  <c r="BK1420" i="1"/>
  <c r="BK1421" i="1"/>
  <c r="BK1422" i="1"/>
  <c r="BK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8"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I1142" i="1"/>
  <c r="BI1143" i="1"/>
  <c r="BI1144" i="1"/>
  <c r="BI1145" i="1"/>
  <c r="BI1146" i="1"/>
  <c r="BI1147" i="1"/>
  <c r="BI1148" i="1"/>
  <c r="BI1149" i="1"/>
  <c r="BI1150" i="1"/>
  <c r="BI1151" i="1"/>
  <c r="BI1152" i="1"/>
  <c r="BI1153" i="1"/>
  <c r="BI1154" i="1"/>
  <c r="BI1155" i="1"/>
  <c r="BI1156" i="1"/>
  <c r="BI1157" i="1"/>
  <c r="BI1158" i="1"/>
  <c r="BI1159" i="1"/>
  <c r="BI1160" i="1"/>
  <c r="BI1161" i="1"/>
  <c r="BI1162" i="1"/>
  <c r="BI1163" i="1"/>
  <c r="BI1164" i="1"/>
  <c r="BI1165" i="1"/>
  <c r="BI1166" i="1"/>
  <c r="BI1167" i="1"/>
  <c r="BI1168" i="1"/>
  <c r="BI1169" i="1"/>
  <c r="BI1170" i="1"/>
  <c r="BI1171" i="1"/>
  <c r="BI1172" i="1"/>
  <c r="BI1173" i="1"/>
  <c r="BI1174" i="1"/>
  <c r="BI1175" i="1"/>
  <c r="BI1176" i="1"/>
  <c r="BI1177" i="1"/>
  <c r="BI1178" i="1"/>
  <c r="BI1179" i="1"/>
  <c r="BI1180" i="1"/>
  <c r="BI1181" i="1"/>
  <c r="BI1182" i="1"/>
  <c r="BI1183" i="1"/>
  <c r="BI1184" i="1"/>
  <c r="BI1185" i="1"/>
  <c r="BI1186" i="1"/>
  <c r="BI1187" i="1"/>
  <c r="BI1188" i="1"/>
  <c r="BI1189" i="1"/>
  <c r="BI1190" i="1"/>
  <c r="BI1191" i="1"/>
  <c r="BI1192" i="1"/>
  <c r="BI1193" i="1"/>
  <c r="BI1194" i="1"/>
  <c r="BI1195" i="1"/>
  <c r="BI1196" i="1"/>
  <c r="BI1197" i="1"/>
  <c r="BI1198" i="1"/>
  <c r="BI1199" i="1"/>
  <c r="BI1200" i="1"/>
  <c r="BI1201" i="1"/>
  <c r="BI1202" i="1"/>
  <c r="BI1203" i="1"/>
  <c r="BI1204" i="1"/>
  <c r="BI1205" i="1"/>
  <c r="BI1206" i="1"/>
  <c r="BI1207" i="1"/>
  <c r="BI1208" i="1"/>
  <c r="BI1209" i="1"/>
  <c r="BI1210" i="1"/>
  <c r="BI1211" i="1"/>
  <c r="BI1212" i="1"/>
  <c r="BI1213" i="1"/>
  <c r="BI1214" i="1"/>
  <c r="BI1215" i="1"/>
  <c r="BI1216" i="1"/>
  <c r="BI1217" i="1"/>
  <c r="BI1218" i="1"/>
  <c r="BI1219" i="1"/>
  <c r="BI1220" i="1"/>
  <c r="BI1221" i="1"/>
  <c r="BI1222" i="1"/>
  <c r="BI1223" i="1"/>
  <c r="BI1224" i="1"/>
  <c r="BI1225" i="1"/>
  <c r="BI1226" i="1"/>
  <c r="BI1227" i="1"/>
  <c r="BI1228" i="1"/>
  <c r="BI1229" i="1"/>
  <c r="BI1230" i="1"/>
  <c r="BI1231" i="1"/>
  <c r="BI1232" i="1"/>
  <c r="BI1233" i="1"/>
  <c r="BI1234" i="1"/>
  <c r="BI1235" i="1"/>
  <c r="BI1236" i="1"/>
  <c r="BI1237" i="1"/>
  <c r="BI1238" i="1"/>
  <c r="BI1239" i="1"/>
  <c r="BI1240" i="1"/>
  <c r="BI1241" i="1"/>
  <c r="BI1242" i="1"/>
  <c r="BI1243" i="1"/>
  <c r="BI1244" i="1"/>
  <c r="BI1245" i="1"/>
  <c r="BI1246" i="1"/>
  <c r="BI1247" i="1"/>
  <c r="BI1248" i="1"/>
  <c r="BI1249" i="1"/>
  <c r="BI1250" i="1"/>
  <c r="BI1251" i="1"/>
  <c r="BI1252" i="1"/>
  <c r="BI1253" i="1"/>
  <c r="BI1254" i="1"/>
  <c r="BI1255" i="1"/>
  <c r="BI1256" i="1"/>
  <c r="BI1257" i="1"/>
  <c r="BI1258" i="1"/>
  <c r="BI1259" i="1"/>
  <c r="BI1260" i="1"/>
  <c r="BI1261" i="1"/>
  <c r="BI1262" i="1"/>
  <c r="BI1263" i="1"/>
  <c r="BI1264" i="1"/>
  <c r="BI1265" i="1"/>
  <c r="BI1266" i="1"/>
  <c r="BI1267" i="1"/>
  <c r="BI1268" i="1"/>
  <c r="BI1269" i="1"/>
  <c r="BI1270" i="1"/>
  <c r="BI1271" i="1"/>
  <c r="BI1272" i="1"/>
  <c r="BI1273" i="1"/>
  <c r="BI1274" i="1"/>
  <c r="BI1275" i="1"/>
  <c r="BI1276" i="1"/>
  <c r="BI1277" i="1"/>
  <c r="BI1278" i="1"/>
  <c r="BI1279" i="1"/>
  <c r="BI1280" i="1"/>
  <c r="BI1281" i="1"/>
  <c r="BI1282" i="1"/>
  <c r="BI1283" i="1"/>
  <c r="BI1284" i="1"/>
  <c r="BI1285" i="1"/>
  <c r="BI1286" i="1"/>
  <c r="BI1287" i="1"/>
  <c r="BI1288" i="1"/>
  <c r="BI1289" i="1"/>
  <c r="BI1290" i="1"/>
  <c r="BI1291" i="1"/>
  <c r="BI1292" i="1"/>
  <c r="BI1293" i="1"/>
  <c r="BI1294" i="1"/>
  <c r="BI1295" i="1"/>
  <c r="BI1296" i="1"/>
  <c r="BI1297" i="1"/>
  <c r="BI1298" i="1"/>
  <c r="BI1299" i="1"/>
  <c r="BI1300" i="1"/>
  <c r="BI1301" i="1"/>
  <c r="BI1302" i="1"/>
  <c r="BI1303" i="1"/>
  <c r="BI1304" i="1"/>
  <c r="BI1305" i="1"/>
  <c r="BI1306" i="1"/>
  <c r="BI1307" i="1"/>
  <c r="BI1308" i="1"/>
  <c r="BI1309" i="1"/>
  <c r="BI1310" i="1"/>
  <c r="BI1311" i="1"/>
  <c r="BI1312" i="1"/>
  <c r="BI1313" i="1"/>
  <c r="BI1314" i="1"/>
  <c r="BI1315" i="1"/>
  <c r="BI1316" i="1"/>
  <c r="BI1317" i="1"/>
  <c r="BI1318" i="1"/>
  <c r="BI1319" i="1"/>
  <c r="BI1320" i="1"/>
  <c r="BI1321" i="1"/>
  <c r="BI1322" i="1"/>
  <c r="BI1323" i="1"/>
  <c r="BI1324" i="1"/>
  <c r="BI1325" i="1"/>
  <c r="BI1326" i="1"/>
  <c r="BI1327" i="1"/>
  <c r="BI1328" i="1"/>
  <c r="BI1329" i="1"/>
  <c r="BI1330" i="1"/>
  <c r="BI1331" i="1"/>
  <c r="BI1332" i="1"/>
  <c r="BI1333" i="1"/>
  <c r="BI1334" i="1"/>
  <c r="BI1335" i="1"/>
  <c r="BI1336" i="1"/>
  <c r="BI1337" i="1"/>
  <c r="BI1338" i="1"/>
  <c r="BI1339" i="1"/>
  <c r="BI1340" i="1"/>
  <c r="BI1341" i="1"/>
  <c r="BI1342" i="1"/>
  <c r="BI1355" i="1"/>
  <c r="BI1356" i="1"/>
  <c r="BI1357" i="1"/>
  <c r="BI1358" i="1"/>
  <c r="BI1359" i="1"/>
  <c r="BI1360" i="1"/>
  <c r="BI1361" i="1"/>
  <c r="BI1362" i="1"/>
  <c r="BI1363" i="1"/>
  <c r="BI1364" i="1"/>
  <c r="BI1365" i="1"/>
  <c r="BI1366" i="1"/>
  <c r="BI1367" i="1"/>
  <c r="BI1368" i="1"/>
  <c r="BI1369" i="1"/>
  <c r="BI1370" i="1"/>
  <c r="BI1371" i="1"/>
  <c r="BI1372" i="1"/>
  <c r="BI1373" i="1"/>
  <c r="BI1374" i="1"/>
  <c r="BI1375" i="1"/>
  <c r="BI1376" i="1"/>
  <c r="BI1377" i="1"/>
  <c r="BI1378" i="1"/>
  <c r="BI1379" i="1"/>
  <c r="BI1380" i="1"/>
  <c r="BI1381" i="1"/>
  <c r="BI1382" i="1"/>
  <c r="BI1383" i="1"/>
  <c r="BI1384" i="1"/>
  <c r="BI1385" i="1"/>
  <c r="BI1386" i="1"/>
  <c r="BI1387" i="1"/>
  <c r="BI1388" i="1"/>
  <c r="BI1389" i="1"/>
  <c r="BI1390" i="1"/>
  <c r="BI1391" i="1"/>
  <c r="BI1392" i="1"/>
  <c r="BI1393" i="1"/>
  <c r="BI1394" i="1"/>
  <c r="BI1395" i="1"/>
  <c r="BI1396" i="1"/>
  <c r="BI1397" i="1"/>
  <c r="BI1398" i="1"/>
  <c r="BI1399" i="1"/>
  <c r="BI1400" i="1"/>
  <c r="BI1401" i="1"/>
  <c r="BI1402" i="1"/>
  <c r="BI1403" i="1"/>
  <c r="BI1404" i="1"/>
  <c r="BI1405" i="1"/>
  <c r="BI1406" i="1"/>
  <c r="BI1407" i="1"/>
  <c r="BI1408" i="1"/>
  <c r="BI1409" i="1"/>
  <c r="BI1410" i="1"/>
  <c r="BI1411" i="1"/>
  <c r="BI1412" i="1"/>
  <c r="BI1413" i="1"/>
  <c r="BI1414" i="1"/>
  <c r="BI1415" i="1"/>
  <c r="BI1416" i="1"/>
  <c r="BI1417" i="1"/>
  <c r="BI1418" i="1"/>
  <c r="BI1419" i="1"/>
  <c r="BI1420" i="1"/>
  <c r="BI1421" i="1"/>
  <c r="BI1422" i="1"/>
  <c r="BI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8"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8"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8"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1304" i="1"/>
  <c r="BC1305" i="1"/>
  <c r="BC1306" i="1"/>
  <c r="BC1307" i="1"/>
  <c r="BC1308" i="1"/>
  <c r="BC1309" i="1"/>
  <c r="BC1310" i="1"/>
  <c r="BC1311" i="1"/>
  <c r="BC1312" i="1"/>
  <c r="BC1313" i="1"/>
  <c r="BC1314" i="1"/>
  <c r="BC1315" i="1"/>
  <c r="BC1316" i="1"/>
  <c r="BC1317" i="1"/>
  <c r="BC1318" i="1"/>
  <c r="BC1319" i="1"/>
  <c r="BC1320" i="1"/>
  <c r="BC1321" i="1"/>
  <c r="BC1322" i="1"/>
  <c r="BC1323" i="1"/>
  <c r="BC1324" i="1"/>
  <c r="BC1325" i="1"/>
  <c r="BC1326" i="1"/>
  <c r="BC1327" i="1"/>
  <c r="BC1328" i="1"/>
  <c r="BC1329" i="1"/>
  <c r="BC1330" i="1"/>
  <c r="BC1331" i="1"/>
  <c r="BC1332" i="1"/>
  <c r="BC1333" i="1"/>
  <c r="BC1334" i="1"/>
  <c r="BC1335" i="1"/>
  <c r="BC1336" i="1"/>
  <c r="BC1337" i="1"/>
  <c r="BC1338" i="1"/>
  <c r="BC1339" i="1"/>
  <c r="BC1340" i="1"/>
  <c r="BC1341" i="1"/>
  <c r="BC1342" i="1"/>
  <c r="BC1355" i="1"/>
  <c r="BC1356" i="1"/>
  <c r="BC1357" i="1"/>
  <c r="BC1358" i="1"/>
  <c r="BC1359" i="1"/>
  <c r="BC1360" i="1"/>
  <c r="BC1361" i="1"/>
  <c r="BC1362" i="1"/>
  <c r="BC1363" i="1"/>
  <c r="BC1364" i="1"/>
  <c r="BC1365" i="1"/>
  <c r="BC1366" i="1"/>
  <c r="BC1367" i="1"/>
  <c r="BC1368" i="1"/>
  <c r="BC1369" i="1"/>
  <c r="BC1370" i="1"/>
  <c r="BC1371" i="1"/>
  <c r="BC1372" i="1"/>
  <c r="BC1373" i="1"/>
  <c r="BC1374" i="1"/>
  <c r="BC1375" i="1"/>
  <c r="BC1376" i="1"/>
  <c r="BC1377" i="1"/>
  <c r="BC1378" i="1"/>
  <c r="BC1379" i="1"/>
  <c r="BC1380" i="1"/>
  <c r="BC1381" i="1"/>
  <c r="BC1382" i="1"/>
  <c r="BC1383" i="1"/>
  <c r="BC1384" i="1"/>
  <c r="BC1385" i="1"/>
  <c r="BC1386" i="1"/>
  <c r="BC1387" i="1"/>
  <c r="BC1388" i="1"/>
  <c r="BC1389" i="1"/>
  <c r="BC1390" i="1"/>
  <c r="BC1391" i="1"/>
  <c r="BC1392" i="1"/>
  <c r="BC1393" i="1"/>
  <c r="BC1394" i="1"/>
  <c r="BC1395" i="1"/>
  <c r="BC1396" i="1"/>
  <c r="BC1397" i="1"/>
  <c r="BC1398" i="1"/>
  <c r="BC1399" i="1"/>
  <c r="BC1400" i="1"/>
  <c r="BC1401" i="1"/>
  <c r="BC1402" i="1"/>
  <c r="BC1403" i="1"/>
  <c r="BC1404" i="1"/>
  <c r="BC1405" i="1"/>
  <c r="BC1406" i="1"/>
  <c r="BC1407" i="1"/>
  <c r="BC1408" i="1"/>
  <c r="BC1409" i="1"/>
  <c r="BC1410" i="1"/>
  <c r="BC1411" i="1"/>
  <c r="BC1412" i="1"/>
  <c r="BC1413" i="1"/>
  <c r="BC1414" i="1"/>
  <c r="BC1415" i="1"/>
  <c r="BC1416" i="1"/>
  <c r="BC1417" i="1"/>
  <c r="BC1418" i="1"/>
  <c r="BC1419" i="1"/>
  <c r="BC1420" i="1"/>
  <c r="BC1421" i="1"/>
  <c r="BC1422" i="1"/>
  <c r="BC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8"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8"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6" i="1"/>
  <c r="AY1167" i="1"/>
  <c r="AY1168" i="1"/>
  <c r="AY1169" i="1"/>
  <c r="AY1170" i="1"/>
  <c r="AY1171" i="1"/>
  <c r="AY1172" i="1"/>
  <c r="AY1173" i="1"/>
  <c r="AY1174" i="1"/>
  <c r="AY1175" i="1"/>
  <c r="AY1176" i="1"/>
  <c r="AY1177" i="1"/>
  <c r="AY1178" i="1"/>
  <c r="AY1179" i="1"/>
  <c r="AY1180" i="1"/>
  <c r="AY1181" i="1"/>
  <c r="AY1182" i="1"/>
  <c r="AY1183" i="1"/>
  <c r="AY1184" i="1"/>
  <c r="AY1185" i="1"/>
  <c r="AY1186" i="1"/>
  <c r="AY1187" i="1"/>
  <c r="AY1188" i="1"/>
  <c r="AY1189" i="1"/>
  <c r="AY1190" i="1"/>
  <c r="AY1191" i="1"/>
  <c r="AY1192" i="1"/>
  <c r="AY1193" i="1"/>
  <c r="AY1194" i="1"/>
  <c r="AY1195" i="1"/>
  <c r="AY1196" i="1"/>
  <c r="AY1197" i="1"/>
  <c r="AY1198" i="1"/>
  <c r="AY1199" i="1"/>
  <c r="AY1200" i="1"/>
  <c r="AY1201" i="1"/>
  <c r="AY1202" i="1"/>
  <c r="AY1203" i="1"/>
  <c r="AY1204" i="1"/>
  <c r="AY1205" i="1"/>
  <c r="AY1206" i="1"/>
  <c r="AY1207" i="1"/>
  <c r="AY1208" i="1"/>
  <c r="AY1209" i="1"/>
  <c r="AY1210" i="1"/>
  <c r="AY1211" i="1"/>
  <c r="AY1212" i="1"/>
  <c r="AY1213" i="1"/>
  <c r="AY1214" i="1"/>
  <c r="AY1215" i="1"/>
  <c r="AY1216" i="1"/>
  <c r="AY1217" i="1"/>
  <c r="AY1218" i="1"/>
  <c r="AY1219" i="1"/>
  <c r="AY1220" i="1"/>
  <c r="AY1221" i="1"/>
  <c r="AY1222" i="1"/>
  <c r="AY1223" i="1"/>
  <c r="AY1224" i="1"/>
  <c r="AY1225" i="1"/>
  <c r="AY1226" i="1"/>
  <c r="AY1227" i="1"/>
  <c r="AY1228" i="1"/>
  <c r="AY1229" i="1"/>
  <c r="AY1230" i="1"/>
  <c r="AY1231" i="1"/>
  <c r="AY1232" i="1"/>
  <c r="AY1233" i="1"/>
  <c r="AY1234"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3"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55" i="1"/>
  <c r="AY1356" i="1"/>
  <c r="AY1357" i="1"/>
  <c r="AY1358" i="1"/>
  <c r="AY1359" i="1"/>
  <c r="AY1360" i="1"/>
  <c r="AY1361" i="1"/>
  <c r="AY1362" i="1"/>
  <c r="AY1363" i="1"/>
  <c r="AY1364" i="1"/>
  <c r="AY1365" i="1"/>
  <c r="AY1366" i="1"/>
  <c r="AY1367" i="1"/>
  <c r="AY1368" i="1"/>
  <c r="AY1369" i="1"/>
  <c r="AY1370" i="1"/>
  <c r="AY1371" i="1"/>
  <c r="AY1372" i="1"/>
  <c r="AY1373" i="1"/>
  <c r="AY1374" i="1"/>
  <c r="AY1375" i="1"/>
  <c r="AY1376" i="1"/>
  <c r="AY1377" i="1"/>
  <c r="AY1378" i="1"/>
  <c r="AY1379" i="1"/>
  <c r="AY1380" i="1"/>
  <c r="AY1381" i="1"/>
  <c r="AY1382" i="1"/>
  <c r="AY1383" i="1"/>
  <c r="AY1384" i="1"/>
  <c r="AY1385" i="1"/>
  <c r="AY1386" i="1"/>
  <c r="AY1387" i="1"/>
  <c r="AY1388" i="1"/>
  <c r="AY1389" i="1"/>
  <c r="AY1390" i="1"/>
  <c r="AY1391" i="1"/>
  <c r="AY1392" i="1"/>
  <c r="AY1393" i="1"/>
  <c r="AY1394" i="1"/>
  <c r="AY1395" i="1"/>
  <c r="AY1396" i="1"/>
  <c r="AY1397" i="1"/>
  <c r="AY1398" i="1"/>
  <c r="AY1399" i="1"/>
  <c r="AY1400" i="1"/>
  <c r="AY1401" i="1"/>
  <c r="AY1402" i="1"/>
  <c r="AY1403" i="1"/>
  <c r="AY1404" i="1"/>
  <c r="AY1405" i="1"/>
  <c r="AY1406" i="1"/>
  <c r="AY1407" i="1"/>
  <c r="AY1408" i="1"/>
  <c r="AY1409" i="1"/>
  <c r="AY1410" i="1"/>
  <c r="AY1411" i="1"/>
  <c r="AY1412" i="1"/>
  <c r="AY1413" i="1"/>
  <c r="AY1414" i="1"/>
  <c r="AY1415" i="1"/>
  <c r="AY1416" i="1"/>
  <c r="AY1417" i="1"/>
  <c r="AY1418" i="1"/>
  <c r="AY1419" i="1"/>
  <c r="AY1420" i="1"/>
  <c r="AY1421" i="1"/>
  <c r="AY1422" i="1"/>
  <c r="AY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8"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2" i="1"/>
  <c r="AW1203" i="1"/>
  <c r="AW1204" i="1"/>
  <c r="AW1205" i="1"/>
  <c r="AW1206" i="1"/>
  <c r="AW1207" i="1"/>
  <c r="AW1208" i="1"/>
  <c r="AW1209" i="1"/>
  <c r="AW1210" i="1"/>
  <c r="AW1211" i="1"/>
  <c r="AW1212" i="1"/>
  <c r="AW1213" i="1"/>
  <c r="AW1214" i="1"/>
  <c r="AW1215"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8"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5" i="1"/>
  <c r="AS6" i="1"/>
  <c r="AS7" i="1"/>
  <c r="AS8" i="1"/>
  <c r="AS9" i="1"/>
  <c r="AS10" i="1"/>
  <c r="AS11" i="1"/>
  <c r="AS12" i="1"/>
  <c r="AS13" i="1"/>
  <c r="AS14" i="1"/>
  <c r="AS15" i="1"/>
  <c r="AS16" i="1"/>
  <c r="AS17" i="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8"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S516" i="1"/>
  <c r="AS517" i="1"/>
  <c r="AS518" i="1"/>
  <c r="AS519" i="1"/>
  <c r="AS520" i="1"/>
  <c r="AS521" i="1"/>
  <c r="AS522" i="1"/>
  <c r="AS523" i="1"/>
  <c r="AS524" i="1"/>
  <c r="AS525" i="1"/>
  <c r="AS526" i="1"/>
  <c r="AS527" i="1"/>
  <c r="AS528" i="1"/>
  <c r="AS529" i="1"/>
  <c r="AS530" i="1"/>
  <c r="AS531" i="1"/>
  <c r="AS532" i="1"/>
  <c r="AS533" i="1"/>
  <c r="AS534" i="1"/>
  <c r="AS535" i="1"/>
  <c r="AS536" i="1"/>
  <c r="AS537" i="1"/>
  <c r="AS538" i="1"/>
  <c r="AS539" i="1"/>
  <c r="AS540" i="1"/>
  <c r="AS541" i="1"/>
  <c r="AS542" i="1"/>
  <c r="AS543" i="1"/>
  <c r="AS544" i="1"/>
  <c r="AS545" i="1"/>
  <c r="AS546" i="1"/>
  <c r="AS547" i="1"/>
  <c r="AS548" i="1"/>
  <c r="AS549" i="1"/>
  <c r="AS550" i="1"/>
  <c r="AS551" i="1"/>
  <c r="AS552" i="1"/>
  <c r="AS553" i="1"/>
  <c r="AS554" i="1"/>
  <c r="AS555" i="1"/>
  <c r="AS556" i="1"/>
  <c r="AS557" i="1"/>
  <c r="AS558" i="1"/>
  <c r="AS559" i="1"/>
  <c r="AS560" i="1"/>
  <c r="AS561" i="1"/>
  <c r="AS562" i="1"/>
  <c r="AS563" i="1"/>
  <c r="AS564" i="1"/>
  <c r="AS565" i="1"/>
  <c r="AS566" i="1"/>
  <c r="AS567" i="1"/>
  <c r="AS568" i="1"/>
  <c r="AS569" i="1"/>
  <c r="AS570" i="1"/>
  <c r="AS571" i="1"/>
  <c r="AS572" i="1"/>
  <c r="AS573" i="1"/>
  <c r="AS574" i="1"/>
  <c r="AS575" i="1"/>
  <c r="AS576" i="1"/>
  <c r="AS577" i="1"/>
  <c r="AS578" i="1"/>
  <c r="AS579" i="1"/>
  <c r="AS580" i="1"/>
  <c r="AS581" i="1"/>
  <c r="AS582" i="1"/>
  <c r="AS583" i="1"/>
  <c r="AS584" i="1"/>
  <c r="AS585" i="1"/>
  <c r="AS586" i="1"/>
  <c r="AS587" i="1"/>
  <c r="AS588" i="1"/>
  <c r="AS589" i="1"/>
  <c r="AS590" i="1"/>
  <c r="AS591" i="1"/>
  <c r="AS592" i="1"/>
  <c r="AS593" i="1"/>
  <c r="AS594" i="1"/>
  <c r="AS595" i="1"/>
  <c r="AS596" i="1"/>
  <c r="AS597" i="1"/>
  <c r="AS598" i="1"/>
  <c r="AS599" i="1"/>
  <c r="AS600" i="1"/>
  <c r="AS601" i="1"/>
  <c r="AS602" i="1"/>
  <c r="AS603" i="1"/>
  <c r="AS604" i="1"/>
  <c r="AS605" i="1"/>
  <c r="AS606" i="1"/>
  <c r="AS607" i="1"/>
  <c r="AS608" i="1"/>
  <c r="AS609" i="1"/>
  <c r="AS610" i="1"/>
  <c r="AS611" i="1"/>
  <c r="AS612" i="1"/>
  <c r="AS613" i="1"/>
  <c r="AS614" i="1"/>
  <c r="AS615" i="1"/>
  <c r="AS616" i="1"/>
  <c r="AS617" i="1"/>
  <c r="AS618" i="1"/>
  <c r="AS619" i="1"/>
  <c r="AS620" i="1"/>
  <c r="AS621" i="1"/>
  <c r="AS622" i="1"/>
  <c r="AS623" i="1"/>
  <c r="AS624" i="1"/>
  <c r="AS625" i="1"/>
  <c r="AS626" i="1"/>
  <c r="AS627" i="1"/>
  <c r="AS628" i="1"/>
  <c r="AS629" i="1"/>
  <c r="AS630" i="1"/>
  <c r="AS631" i="1"/>
  <c r="AS632" i="1"/>
  <c r="AS633" i="1"/>
  <c r="AS634" i="1"/>
  <c r="AS635" i="1"/>
  <c r="AS636" i="1"/>
  <c r="AS637" i="1"/>
  <c r="AS638" i="1"/>
  <c r="AS639" i="1"/>
  <c r="AS640" i="1"/>
  <c r="AS641" i="1"/>
  <c r="AS642" i="1"/>
  <c r="AS643" i="1"/>
  <c r="AS644" i="1"/>
  <c r="AS645" i="1"/>
  <c r="AS646" i="1"/>
  <c r="AS647" i="1"/>
  <c r="AS648" i="1"/>
  <c r="AS649" i="1"/>
  <c r="AS650" i="1"/>
  <c r="AS651" i="1"/>
  <c r="AS652" i="1"/>
  <c r="AS653" i="1"/>
  <c r="AS654" i="1"/>
  <c r="AS655" i="1"/>
  <c r="AS656" i="1"/>
  <c r="AS657" i="1"/>
  <c r="AS658" i="1"/>
  <c r="AS659" i="1"/>
  <c r="AS660" i="1"/>
  <c r="AS661" i="1"/>
  <c r="AS662" i="1"/>
  <c r="AS663" i="1"/>
  <c r="AS664" i="1"/>
  <c r="AS665" i="1"/>
  <c r="AS666" i="1"/>
  <c r="AS667" i="1"/>
  <c r="AS668" i="1"/>
  <c r="AS669" i="1"/>
  <c r="AS670" i="1"/>
  <c r="AS671" i="1"/>
  <c r="AS672" i="1"/>
  <c r="AS673" i="1"/>
  <c r="AS674" i="1"/>
  <c r="AS675" i="1"/>
  <c r="AS676" i="1"/>
  <c r="AS677" i="1"/>
  <c r="AS678" i="1"/>
  <c r="AS679" i="1"/>
  <c r="AS680" i="1"/>
  <c r="AS681" i="1"/>
  <c r="AS682" i="1"/>
  <c r="AS683" i="1"/>
  <c r="AS684" i="1"/>
  <c r="AS685" i="1"/>
  <c r="AS686" i="1"/>
  <c r="AS687" i="1"/>
  <c r="AS688" i="1"/>
  <c r="AS689" i="1"/>
  <c r="AS690" i="1"/>
  <c r="AS691" i="1"/>
  <c r="AS692" i="1"/>
  <c r="AS693" i="1"/>
  <c r="AS694" i="1"/>
  <c r="AS695" i="1"/>
  <c r="AS696" i="1"/>
  <c r="AS697" i="1"/>
  <c r="AS698" i="1"/>
  <c r="AS699" i="1"/>
  <c r="AS700" i="1"/>
  <c r="AS701" i="1"/>
  <c r="AS702" i="1"/>
  <c r="AS703" i="1"/>
  <c r="AS704" i="1"/>
  <c r="AS705" i="1"/>
  <c r="AS706" i="1"/>
  <c r="AS707" i="1"/>
  <c r="AS708" i="1"/>
  <c r="AS709" i="1"/>
  <c r="AS710" i="1"/>
  <c r="AS711" i="1"/>
  <c r="AS712" i="1"/>
  <c r="AS713" i="1"/>
  <c r="AS714" i="1"/>
  <c r="AS715" i="1"/>
  <c r="AS716" i="1"/>
  <c r="AS717" i="1"/>
  <c r="AS718" i="1"/>
  <c r="AS719" i="1"/>
  <c r="AS720" i="1"/>
  <c r="AS721" i="1"/>
  <c r="AS722" i="1"/>
  <c r="AS723" i="1"/>
  <c r="AS724" i="1"/>
  <c r="AS725" i="1"/>
  <c r="AS726" i="1"/>
  <c r="AS727" i="1"/>
  <c r="AS728" i="1"/>
  <c r="AS729" i="1"/>
  <c r="AS730" i="1"/>
  <c r="AS731" i="1"/>
  <c r="AS732" i="1"/>
  <c r="AS733" i="1"/>
  <c r="AS734" i="1"/>
  <c r="AS735" i="1"/>
  <c r="AS736" i="1"/>
  <c r="AS737" i="1"/>
  <c r="AS738" i="1"/>
  <c r="AS739" i="1"/>
  <c r="AS740" i="1"/>
  <c r="AS741" i="1"/>
  <c r="AS742" i="1"/>
  <c r="AS743" i="1"/>
  <c r="AS744" i="1"/>
  <c r="AS745" i="1"/>
  <c r="AS746" i="1"/>
  <c r="AS747" i="1"/>
  <c r="AS748" i="1"/>
  <c r="AS749" i="1"/>
  <c r="AS750" i="1"/>
  <c r="AS751" i="1"/>
  <c r="AS752" i="1"/>
  <c r="AS753" i="1"/>
  <c r="AS754" i="1"/>
  <c r="AS755" i="1"/>
  <c r="AS756" i="1"/>
  <c r="AS757" i="1"/>
  <c r="AS758" i="1"/>
  <c r="AS759" i="1"/>
  <c r="AS760" i="1"/>
  <c r="AS761" i="1"/>
  <c r="AS762" i="1"/>
  <c r="AS763" i="1"/>
  <c r="AS764" i="1"/>
  <c r="AS765" i="1"/>
  <c r="AS766" i="1"/>
  <c r="AS767" i="1"/>
  <c r="AS768" i="1"/>
  <c r="AS769" i="1"/>
  <c r="AS770" i="1"/>
  <c r="AS771" i="1"/>
  <c r="AS772" i="1"/>
  <c r="AS773" i="1"/>
  <c r="AS774" i="1"/>
  <c r="AS775" i="1"/>
  <c r="AS776" i="1"/>
  <c r="AS777" i="1"/>
  <c r="AS778" i="1"/>
  <c r="AS779" i="1"/>
  <c r="AS780" i="1"/>
  <c r="AS781" i="1"/>
  <c r="AS782" i="1"/>
  <c r="AS783" i="1"/>
  <c r="AS784" i="1"/>
  <c r="AS785" i="1"/>
  <c r="AS786" i="1"/>
  <c r="AS787" i="1"/>
  <c r="AS788" i="1"/>
  <c r="AS789" i="1"/>
  <c r="AS790" i="1"/>
  <c r="AS791" i="1"/>
  <c r="AS792" i="1"/>
  <c r="AS793" i="1"/>
  <c r="AS794" i="1"/>
  <c r="AS795" i="1"/>
  <c r="AS796" i="1"/>
  <c r="AS797" i="1"/>
  <c r="AS798" i="1"/>
  <c r="AS799" i="1"/>
  <c r="AS800" i="1"/>
  <c r="AS801" i="1"/>
  <c r="AS802" i="1"/>
  <c r="AS803" i="1"/>
  <c r="AS804" i="1"/>
  <c r="AS805" i="1"/>
  <c r="AS806" i="1"/>
  <c r="AS807" i="1"/>
  <c r="AS808" i="1"/>
  <c r="AS809" i="1"/>
  <c r="AS810" i="1"/>
  <c r="AS811" i="1"/>
  <c r="AS812" i="1"/>
  <c r="AS813" i="1"/>
  <c r="AS814" i="1"/>
  <c r="AS815" i="1"/>
  <c r="AS816" i="1"/>
  <c r="AS817" i="1"/>
  <c r="AS818" i="1"/>
  <c r="AS819" i="1"/>
  <c r="AS820" i="1"/>
  <c r="AS821" i="1"/>
  <c r="AS822" i="1"/>
  <c r="AS823" i="1"/>
  <c r="AS824" i="1"/>
  <c r="AS825" i="1"/>
  <c r="AS826" i="1"/>
  <c r="AS827" i="1"/>
  <c r="AS828" i="1"/>
  <c r="AS829" i="1"/>
  <c r="AS830" i="1"/>
  <c r="AS831" i="1"/>
  <c r="AS832" i="1"/>
  <c r="AS833" i="1"/>
  <c r="AS834" i="1"/>
  <c r="AS835" i="1"/>
  <c r="AS836" i="1"/>
  <c r="AS837" i="1"/>
  <c r="AS838" i="1"/>
  <c r="AS839" i="1"/>
  <c r="AS840" i="1"/>
  <c r="AS841" i="1"/>
  <c r="AS842" i="1"/>
  <c r="AS843" i="1"/>
  <c r="AS844" i="1"/>
  <c r="AS845" i="1"/>
  <c r="AS846" i="1"/>
  <c r="AS847" i="1"/>
  <c r="AS848" i="1"/>
  <c r="AS849" i="1"/>
  <c r="AS850" i="1"/>
  <c r="AS851" i="1"/>
  <c r="AS852" i="1"/>
  <c r="AS853" i="1"/>
  <c r="AS854" i="1"/>
  <c r="AS855" i="1"/>
  <c r="AS856" i="1"/>
  <c r="AS857" i="1"/>
  <c r="AS858" i="1"/>
  <c r="AS859" i="1"/>
  <c r="AS860" i="1"/>
  <c r="AS861" i="1"/>
  <c r="AS862" i="1"/>
  <c r="AS863" i="1"/>
  <c r="AS864" i="1"/>
  <c r="AS865" i="1"/>
  <c r="AS866" i="1"/>
  <c r="AS867" i="1"/>
  <c r="AS868" i="1"/>
  <c r="AS869" i="1"/>
  <c r="AS870" i="1"/>
  <c r="AS871" i="1"/>
  <c r="AS872" i="1"/>
  <c r="AS873" i="1"/>
  <c r="AS874" i="1"/>
  <c r="AS875" i="1"/>
  <c r="AS876" i="1"/>
  <c r="AS877" i="1"/>
  <c r="AS878" i="1"/>
  <c r="AS879" i="1"/>
  <c r="AS880" i="1"/>
  <c r="AS881" i="1"/>
  <c r="AS882" i="1"/>
  <c r="AS883" i="1"/>
  <c r="AS884" i="1"/>
  <c r="AS885" i="1"/>
  <c r="AS886" i="1"/>
  <c r="AS887" i="1"/>
  <c r="AS888" i="1"/>
  <c r="AS889" i="1"/>
  <c r="AS890" i="1"/>
  <c r="AS891" i="1"/>
  <c r="AS892" i="1"/>
  <c r="AS893" i="1"/>
  <c r="AS894" i="1"/>
  <c r="AS895" i="1"/>
  <c r="AS896" i="1"/>
  <c r="AS897" i="1"/>
  <c r="AS898" i="1"/>
  <c r="AS899" i="1"/>
  <c r="AS900" i="1"/>
  <c r="AS901" i="1"/>
  <c r="AS902" i="1"/>
  <c r="AS903" i="1"/>
  <c r="AS904" i="1"/>
  <c r="AS905" i="1"/>
  <c r="AS906" i="1"/>
  <c r="AS907" i="1"/>
  <c r="AS908" i="1"/>
  <c r="AS909" i="1"/>
  <c r="AS910" i="1"/>
  <c r="AS911" i="1"/>
  <c r="AS912" i="1"/>
  <c r="AS913" i="1"/>
  <c r="AS914" i="1"/>
  <c r="AS915" i="1"/>
  <c r="AS916" i="1"/>
  <c r="AS917" i="1"/>
  <c r="AS918" i="1"/>
  <c r="AS919" i="1"/>
  <c r="AS920" i="1"/>
  <c r="AS921" i="1"/>
  <c r="AS922" i="1"/>
  <c r="AS923" i="1"/>
  <c r="AS924" i="1"/>
  <c r="AS925" i="1"/>
  <c r="AS926" i="1"/>
  <c r="AS927" i="1"/>
  <c r="AS928" i="1"/>
  <c r="AS929" i="1"/>
  <c r="AS930" i="1"/>
  <c r="AS931" i="1"/>
  <c r="AS932" i="1"/>
  <c r="AS933" i="1"/>
  <c r="AS934" i="1"/>
  <c r="AS935" i="1"/>
  <c r="AS936" i="1"/>
  <c r="AS937" i="1"/>
  <c r="AS938" i="1"/>
  <c r="AS939" i="1"/>
  <c r="AS940" i="1"/>
  <c r="AS941" i="1"/>
  <c r="AS942" i="1"/>
  <c r="AS943" i="1"/>
  <c r="AS944" i="1"/>
  <c r="AS945" i="1"/>
  <c r="AS946" i="1"/>
  <c r="AS947" i="1"/>
  <c r="AS948" i="1"/>
  <c r="AS949" i="1"/>
  <c r="AS950" i="1"/>
  <c r="AS951" i="1"/>
  <c r="AS952" i="1"/>
  <c r="AS953" i="1"/>
  <c r="AS954" i="1"/>
  <c r="AS955" i="1"/>
  <c r="AS956" i="1"/>
  <c r="AS957" i="1"/>
  <c r="AS958" i="1"/>
  <c r="AS959" i="1"/>
  <c r="AS960" i="1"/>
  <c r="AS961" i="1"/>
  <c r="AS962" i="1"/>
  <c r="AS963" i="1"/>
  <c r="AS964" i="1"/>
  <c r="AS965" i="1"/>
  <c r="AS966" i="1"/>
  <c r="AS967" i="1"/>
  <c r="AS968" i="1"/>
  <c r="AS969" i="1"/>
  <c r="AS970" i="1"/>
  <c r="AS971" i="1"/>
  <c r="AS972" i="1"/>
  <c r="AS973" i="1"/>
  <c r="AS974" i="1"/>
  <c r="AS975" i="1"/>
  <c r="AS976" i="1"/>
  <c r="AS977" i="1"/>
  <c r="AS978" i="1"/>
  <c r="AS979" i="1"/>
  <c r="AS980" i="1"/>
  <c r="AS981" i="1"/>
  <c r="AS982" i="1"/>
  <c r="AS983" i="1"/>
  <c r="AS984" i="1"/>
  <c r="AS985" i="1"/>
  <c r="AS986" i="1"/>
  <c r="AS987" i="1"/>
  <c r="AS988" i="1"/>
  <c r="AS989" i="1"/>
  <c r="AS990" i="1"/>
  <c r="AS991" i="1"/>
  <c r="AS992" i="1"/>
  <c r="AS993" i="1"/>
  <c r="AS994" i="1"/>
  <c r="AS995" i="1"/>
  <c r="AS996" i="1"/>
  <c r="AS997" i="1"/>
  <c r="AS998" i="1"/>
  <c r="AS999" i="1"/>
  <c r="AS1000" i="1"/>
  <c r="AS1001" i="1"/>
  <c r="AS1002" i="1"/>
  <c r="AS1003" i="1"/>
  <c r="AS1004" i="1"/>
  <c r="AS1005" i="1"/>
  <c r="AS1006" i="1"/>
  <c r="AS1007" i="1"/>
  <c r="AS1008" i="1"/>
  <c r="AS1009" i="1"/>
  <c r="AS1010" i="1"/>
  <c r="AS1011" i="1"/>
  <c r="AS1012" i="1"/>
  <c r="AS1013" i="1"/>
  <c r="AS1014" i="1"/>
  <c r="AS1015" i="1"/>
  <c r="AS1016" i="1"/>
  <c r="AS1017" i="1"/>
  <c r="AS1018" i="1"/>
  <c r="AS1019" i="1"/>
  <c r="AS1020" i="1"/>
  <c r="AS1021" i="1"/>
  <c r="AS1022" i="1"/>
  <c r="AS1023" i="1"/>
  <c r="AS1024" i="1"/>
  <c r="AS1025" i="1"/>
  <c r="AS1026" i="1"/>
  <c r="AS1027" i="1"/>
  <c r="AS1028" i="1"/>
  <c r="AS1029" i="1"/>
  <c r="AS1030" i="1"/>
  <c r="AS1031" i="1"/>
  <c r="AS1032" i="1"/>
  <c r="AS1033" i="1"/>
  <c r="AS1034" i="1"/>
  <c r="AS1035" i="1"/>
  <c r="AS1036" i="1"/>
  <c r="AS1037" i="1"/>
  <c r="AS1038" i="1"/>
  <c r="AS1039" i="1"/>
  <c r="AS1040" i="1"/>
  <c r="AS1041" i="1"/>
  <c r="AS1042" i="1"/>
  <c r="AS1043" i="1"/>
  <c r="AS1044" i="1"/>
  <c r="AS1045" i="1"/>
  <c r="AS1046" i="1"/>
  <c r="AS1047" i="1"/>
  <c r="AS1048" i="1"/>
  <c r="AS1049" i="1"/>
  <c r="AS1050" i="1"/>
  <c r="AS1051" i="1"/>
  <c r="AS1052" i="1"/>
  <c r="AS1053" i="1"/>
  <c r="AS1054" i="1"/>
  <c r="AS1055" i="1"/>
  <c r="AS1056" i="1"/>
  <c r="AS1057" i="1"/>
  <c r="AS1058" i="1"/>
  <c r="AS1059" i="1"/>
  <c r="AS1060" i="1"/>
  <c r="AS1061" i="1"/>
  <c r="AS1062" i="1"/>
  <c r="AS1063" i="1"/>
  <c r="AS1064" i="1"/>
  <c r="AS1065" i="1"/>
  <c r="AS1066" i="1"/>
  <c r="AS1067" i="1"/>
  <c r="AS1068" i="1"/>
  <c r="AS1069" i="1"/>
  <c r="AS1070" i="1"/>
  <c r="AS1071" i="1"/>
  <c r="AS1072" i="1"/>
  <c r="AS1073" i="1"/>
  <c r="AS1074" i="1"/>
  <c r="AS1075" i="1"/>
  <c r="AS1076" i="1"/>
  <c r="AS1077" i="1"/>
  <c r="AS1078" i="1"/>
  <c r="AS1079" i="1"/>
  <c r="AS1080" i="1"/>
  <c r="AS1081" i="1"/>
  <c r="AS1082" i="1"/>
  <c r="AS1083" i="1"/>
  <c r="AS1084" i="1"/>
  <c r="AS1085" i="1"/>
  <c r="AS1086" i="1"/>
  <c r="AS1087" i="1"/>
  <c r="AS1088" i="1"/>
  <c r="AS1089" i="1"/>
  <c r="AS1090" i="1"/>
  <c r="AS1091" i="1"/>
  <c r="AS1092" i="1"/>
  <c r="AS1093" i="1"/>
  <c r="AS1094" i="1"/>
  <c r="AS1095" i="1"/>
  <c r="AS1096" i="1"/>
  <c r="AS1097" i="1"/>
  <c r="AS1098" i="1"/>
  <c r="AS1099" i="1"/>
  <c r="AS1100" i="1"/>
  <c r="AS1101" i="1"/>
  <c r="AS1102" i="1"/>
  <c r="AS1103" i="1"/>
  <c r="AS1104" i="1"/>
  <c r="AS1105" i="1"/>
  <c r="AS1106" i="1"/>
  <c r="AS1107" i="1"/>
  <c r="AS1108" i="1"/>
  <c r="AS1109" i="1"/>
  <c r="AS1110" i="1"/>
  <c r="AS1111" i="1"/>
  <c r="AS1112" i="1"/>
  <c r="AS1113" i="1"/>
  <c r="AS1114" i="1"/>
  <c r="AS1115" i="1"/>
  <c r="AS1116" i="1"/>
  <c r="AS1117" i="1"/>
  <c r="AS1118" i="1"/>
  <c r="AS1119" i="1"/>
  <c r="AS1120" i="1"/>
  <c r="AS1121" i="1"/>
  <c r="AS1122" i="1"/>
  <c r="AS1123" i="1"/>
  <c r="AS1124" i="1"/>
  <c r="AS1125" i="1"/>
  <c r="AS1126" i="1"/>
  <c r="AS1127" i="1"/>
  <c r="AS1128" i="1"/>
  <c r="AS1129" i="1"/>
  <c r="AS1130" i="1"/>
  <c r="AS1131" i="1"/>
  <c r="AS1132" i="1"/>
  <c r="AS1133" i="1"/>
  <c r="AS1134" i="1"/>
  <c r="AS1135" i="1"/>
  <c r="AS1136" i="1"/>
  <c r="AS1137" i="1"/>
  <c r="AS1138" i="1"/>
  <c r="AS1139" i="1"/>
  <c r="AS1140" i="1"/>
  <c r="AS1141" i="1"/>
  <c r="AS1142" i="1"/>
  <c r="AS1143" i="1"/>
  <c r="AS1144" i="1"/>
  <c r="AS1145" i="1"/>
  <c r="AS1146" i="1"/>
  <c r="AS1147" i="1"/>
  <c r="AS1148" i="1"/>
  <c r="AS1149" i="1"/>
  <c r="AS1150" i="1"/>
  <c r="AS1151" i="1"/>
  <c r="AS1152" i="1"/>
  <c r="AS1153" i="1"/>
  <c r="AS1154" i="1"/>
  <c r="AS1155" i="1"/>
  <c r="AS1156" i="1"/>
  <c r="AS1157" i="1"/>
  <c r="AS1158" i="1"/>
  <c r="AS1159" i="1"/>
  <c r="AS1160" i="1"/>
  <c r="AS1161" i="1"/>
  <c r="AS1162" i="1"/>
  <c r="AS1163" i="1"/>
  <c r="AS1164" i="1"/>
  <c r="AS1165" i="1"/>
  <c r="AS1166" i="1"/>
  <c r="AS1167" i="1"/>
  <c r="AS1168" i="1"/>
  <c r="AS1169" i="1"/>
  <c r="AS1170" i="1"/>
  <c r="AS1171" i="1"/>
  <c r="AS1172" i="1"/>
  <c r="AS1173" i="1"/>
  <c r="AS1174" i="1"/>
  <c r="AS1175" i="1"/>
  <c r="AS1176" i="1"/>
  <c r="AS1177" i="1"/>
  <c r="AS1178" i="1"/>
  <c r="AS1179" i="1"/>
  <c r="AS1180" i="1"/>
  <c r="AS1181" i="1"/>
  <c r="AS1182" i="1"/>
  <c r="AS1183" i="1"/>
  <c r="AS1184" i="1"/>
  <c r="AS1185" i="1"/>
  <c r="AS1186" i="1"/>
  <c r="AS1187" i="1"/>
  <c r="AS1188" i="1"/>
  <c r="AS1189" i="1"/>
  <c r="AS1190" i="1"/>
  <c r="AS1191" i="1"/>
  <c r="AS1192" i="1"/>
  <c r="AS1193" i="1"/>
  <c r="AS1194" i="1"/>
  <c r="AS1195" i="1"/>
  <c r="AS1196" i="1"/>
  <c r="AS1197" i="1"/>
  <c r="AS1198" i="1"/>
  <c r="AS1199" i="1"/>
  <c r="AS1200" i="1"/>
  <c r="AS1201" i="1"/>
  <c r="AS1202" i="1"/>
  <c r="AS1203" i="1"/>
  <c r="AS1204" i="1"/>
  <c r="AS1205" i="1"/>
  <c r="AS1206" i="1"/>
  <c r="AS1207" i="1"/>
  <c r="AS1208" i="1"/>
  <c r="AS1209" i="1"/>
  <c r="AS1210" i="1"/>
  <c r="AS1211" i="1"/>
  <c r="AS1212" i="1"/>
  <c r="AS1213" i="1"/>
  <c r="AS1214" i="1"/>
  <c r="AS1215" i="1"/>
  <c r="AS1216" i="1"/>
  <c r="AS1217" i="1"/>
  <c r="AS1218" i="1"/>
  <c r="AS1219" i="1"/>
  <c r="AS1220" i="1"/>
  <c r="AS1221" i="1"/>
  <c r="AS1222" i="1"/>
  <c r="AS1223" i="1"/>
  <c r="AS1224" i="1"/>
  <c r="AS1225" i="1"/>
  <c r="AS1226" i="1"/>
  <c r="AS1227" i="1"/>
  <c r="AS1228" i="1"/>
  <c r="AS1229" i="1"/>
  <c r="AS1230" i="1"/>
  <c r="AS1231" i="1"/>
  <c r="AS1232" i="1"/>
  <c r="AS1233" i="1"/>
  <c r="AS1234" i="1"/>
  <c r="AS1235" i="1"/>
  <c r="AS1236" i="1"/>
  <c r="AS1237" i="1"/>
  <c r="AS1238" i="1"/>
  <c r="AS1239" i="1"/>
  <c r="AS1240" i="1"/>
  <c r="AS1241" i="1"/>
  <c r="AS1242" i="1"/>
  <c r="AS1243" i="1"/>
  <c r="AS1244" i="1"/>
  <c r="AS1245" i="1"/>
  <c r="AS1246" i="1"/>
  <c r="AS1247" i="1"/>
  <c r="AS1248" i="1"/>
  <c r="AS1249" i="1"/>
  <c r="AS1250" i="1"/>
  <c r="AS1251" i="1"/>
  <c r="AS1252" i="1"/>
  <c r="AS1253" i="1"/>
  <c r="AS1254" i="1"/>
  <c r="AS1255" i="1"/>
  <c r="AS1256" i="1"/>
  <c r="AS1257" i="1"/>
  <c r="AS1258" i="1"/>
  <c r="AS1259" i="1"/>
  <c r="AS1260" i="1"/>
  <c r="AS1261" i="1"/>
  <c r="AS1262" i="1"/>
  <c r="AS1263" i="1"/>
  <c r="AS1264" i="1"/>
  <c r="AS1265" i="1"/>
  <c r="AS1266" i="1"/>
  <c r="AS1267" i="1"/>
  <c r="AS1268" i="1"/>
  <c r="AS1269" i="1"/>
  <c r="AS1270" i="1"/>
  <c r="AS1271" i="1"/>
  <c r="AS1272" i="1"/>
  <c r="AS1273" i="1"/>
  <c r="AS1274" i="1"/>
  <c r="AS1275" i="1"/>
  <c r="AS1276" i="1"/>
  <c r="AS1277" i="1"/>
  <c r="AS1278" i="1"/>
  <c r="AS1279" i="1"/>
  <c r="AS1280" i="1"/>
  <c r="AS1281" i="1"/>
  <c r="AS1282" i="1"/>
  <c r="AS1283" i="1"/>
  <c r="AS1284" i="1"/>
  <c r="AS1285" i="1"/>
  <c r="AS1286" i="1"/>
  <c r="AS1287" i="1"/>
  <c r="AS1288" i="1"/>
  <c r="AS1289" i="1"/>
  <c r="AS1290" i="1"/>
  <c r="AS1291" i="1"/>
  <c r="AS1292" i="1"/>
  <c r="AS1293" i="1"/>
  <c r="AS1294" i="1"/>
  <c r="AS1295" i="1"/>
  <c r="AS1296" i="1"/>
  <c r="AS1297" i="1"/>
  <c r="AS1298" i="1"/>
  <c r="AS1299" i="1"/>
  <c r="AS1300" i="1"/>
  <c r="AS1301" i="1"/>
  <c r="AS1302" i="1"/>
  <c r="AS1303" i="1"/>
  <c r="AS1304" i="1"/>
  <c r="AS1305" i="1"/>
  <c r="AS1306" i="1"/>
  <c r="AS1307" i="1"/>
  <c r="AS1308" i="1"/>
  <c r="AS1309" i="1"/>
  <c r="AS1310" i="1"/>
  <c r="AS1311" i="1"/>
  <c r="AS1312" i="1"/>
  <c r="AS1313" i="1"/>
  <c r="AS1314" i="1"/>
  <c r="AS1315" i="1"/>
  <c r="AS1316" i="1"/>
  <c r="AS1317" i="1"/>
  <c r="AS1318" i="1"/>
  <c r="AS1319" i="1"/>
  <c r="AS1320" i="1"/>
  <c r="AS1321" i="1"/>
  <c r="AS1322" i="1"/>
  <c r="AS1323" i="1"/>
  <c r="AS1324" i="1"/>
  <c r="AS1325" i="1"/>
  <c r="AS1326" i="1"/>
  <c r="AS1327" i="1"/>
  <c r="AS1328" i="1"/>
  <c r="AS1329" i="1"/>
  <c r="AS1330" i="1"/>
  <c r="AS1331" i="1"/>
  <c r="AS1332" i="1"/>
  <c r="AS1333" i="1"/>
  <c r="AS1334" i="1"/>
  <c r="AS1335" i="1"/>
  <c r="AS1336" i="1"/>
  <c r="AS1337" i="1"/>
  <c r="AS1338" i="1"/>
  <c r="AS1339" i="1"/>
  <c r="AS1340" i="1"/>
  <c r="AS1341" i="1"/>
  <c r="AS1342" i="1"/>
  <c r="AS1355" i="1"/>
  <c r="AS1356" i="1"/>
  <c r="AS1357" i="1"/>
  <c r="AS1358" i="1"/>
  <c r="AS1359" i="1"/>
  <c r="AS1360" i="1"/>
  <c r="AS1361" i="1"/>
  <c r="AS1362" i="1"/>
  <c r="AS1363" i="1"/>
  <c r="AS1364" i="1"/>
  <c r="AS1365" i="1"/>
  <c r="AS1366" i="1"/>
  <c r="AS1367" i="1"/>
  <c r="AS1368" i="1"/>
  <c r="AS1369" i="1"/>
  <c r="AS1370" i="1"/>
  <c r="AS1371" i="1"/>
  <c r="AS1372" i="1"/>
  <c r="AS1373" i="1"/>
  <c r="AS1374" i="1"/>
  <c r="AS1375" i="1"/>
  <c r="AS1376" i="1"/>
  <c r="AS1377" i="1"/>
  <c r="AS1378" i="1"/>
  <c r="AS1379" i="1"/>
  <c r="AS1380" i="1"/>
  <c r="AS1381" i="1"/>
  <c r="AS1382" i="1"/>
  <c r="AS1383" i="1"/>
  <c r="AS1384" i="1"/>
  <c r="AS1385" i="1"/>
  <c r="AS1386" i="1"/>
  <c r="AS1387" i="1"/>
  <c r="AS1388" i="1"/>
  <c r="AS1389" i="1"/>
  <c r="AS1390" i="1"/>
  <c r="AS1391" i="1"/>
  <c r="AS1392" i="1"/>
  <c r="AS1393" i="1"/>
  <c r="AS1394" i="1"/>
  <c r="AS1395" i="1"/>
  <c r="AS1396" i="1"/>
  <c r="AS1397" i="1"/>
  <c r="AS1398" i="1"/>
  <c r="AS1399" i="1"/>
  <c r="AS1400" i="1"/>
  <c r="AS1401" i="1"/>
  <c r="AS1402" i="1"/>
  <c r="AS1403" i="1"/>
  <c r="AS1404" i="1"/>
  <c r="AS1405" i="1"/>
  <c r="AS1406" i="1"/>
  <c r="AS1407" i="1"/>
  <c r="AS1408" i="1"/>
  <c r="AS1409" i="1"/>
  <c r="AS1410" i="1"/>
  <c r="AS1411" i="1"/>
  <c r="AS1412" i="1"/>
  <c r="AS1413" i="1"/>
  <c r="AS1414" i="1"/>
  <c r="AS1415" i="1"/>
  <c r="AS1416" i="1"/>
  <c r="AS1417" i="1"/>
  <c r="AS1418" i="1"/>
  <c r="AS1419" i="1"/>
  <c r="AS1420" i="1"/>
  <c r="AS1421" i="1"/>
  <c r="AS1422" i="1"/>
  <c r="AS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8"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4"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59" i="1"/>
  <c r="AQ960" i="1"/>
  <c r="AQ961" i="1"/>
  <c r="AQ962" i="1"/>
  <c r="AQ963" i="1"/>
  <c r="AQ964" i="1"/>
  <c r="AQ965" i="1"/>
  <c r="AQ966" i="1"/>
  <c r="AQ967" i="1"/>
  <c r="AQ968" i="1"/>
  <c r="AQ969" i="1"/>
  <c r="AQ970" i="1"/>
  <c r="AQ971" i="1"/>
  <c r="AQ972" i="1"/>
  <c r="AQ973" i="1"/>
  <c r="AQ974" i="1"/>
  <c r="AQ975" i="1"/>
  <c r="AQ976" i="1"/>
  <c r="AQ977" i="1"/>
  <c r="AQ978" i="1"/>
  <c r="AQ979" i="1"/>
  <c r="AQ980" i="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1004" i="1"/>
  <c r="AQ1005" i="1"/>
  <c r="AQ1006" i="1"/>
  <c r="AQ1007" i="1"/>
  <c r="AQ1008" i="1"/>
  <c r="AQ1009" i="1"/>
  <c r="AQ1010" i="1"/>
  <c r="AQ1011" i="1"/>
  <c r="AQ1012" i="1"/>
  <c r="AQ1013" i="1"/>
  <c r="AQ1014" i="1"/>
  <c r="AQ1015" i="1"/>
  <c r="AQ1016" i="1"/>
  <c r="AQ1017" i="1"/>
  <c r="AQ1018" i="1"/>
  <c r="AQ1019" i="1"/>
  <c r="AQ1020" i="1"/>
  <c r="AQ1021" i="1"/>
  <c r="AQ1022" i="1"/>
  <c r="AQ1023" i="1"/>
  <c r="AQ1024" i="1"/>
  <c r="AQ1025" i="1"/>
  <c r="AQ1026" i="1"/>
  <c r="AQ1027" i="1"/>
  <c r="AQ1028" i="1"/>
  <c r="AQ1029" i="1"/>
  <c r="AQ1030" i="1"/>
  <c r="AQ1031" i="1"/>
  <c r="AQ1032" i="1"/>
  <c r="AQ1033" i="1"/>
  <c r="AQ1034" i="1"/>
  <c r="AQ1035" i="1"/>
  <c r="AQ1036" i="1"/>
  <c r="AQ1037" i="1"/>
  <c r="AQ1038" i="1"/>
  <c r="AQ1039" i="1"/>
  <c r="AQ1040" i="1"/>
  <c r="AQ1041" i="1"/>
  <c r="AQ1042" i="1"/>
  <c r="AQ1043" i="1"/>
  <c r="AQ1044" i="1"/>
  <c r="AQ1045" i="1"/>
  <c r="AQ1046" i="1"/>
  <c r="AQ1047" i="1"/>
  <c r="AQ1048" i="1"/>
  <c r="AQ1049" i="1"/>
  <c r="AQ1050" i="1"/>
  <c r="AQ1051" i="1"/>
  <c r="AQ1052" i="1"/>
  <c r="AQ1053" i="1"/>
  <c r="AQ1054" i="1"/>
  <c r="AQ1055" i="1"/>
  <c r="AQ1056" i="1"/>
  <c r="AQ1057" i="1"/>
  <c r="AQ1058" i="1"/>
  <c r="AQ1059" i="1"/>
  <c r="AQ1060" i="1"/>
  <c r="AQ1061" i="1"/>
  <c r="AQ1062" i="1"/>
  <c r="AQ1063" i="1"/>
  <c r="AQ1064" i="1"/>
  <c r="AQ1065" i="1"/>
  <c r="AQ1066" i="1"/>
  <c r="AQ1067" i="1"/>
  <c r="AQ1068" i="1"/>
  <c r="AQ1069" i="1"/>
  <c r="AQ1070" i="1"/>
  <c r="AQ1071" i="1"/>
  <c r="AQ1072" i="1"/>
  <c r="AQ1073" i="1"/>
  <c r="AQ1074" i="1"/>
  <c r="AQ1075" i="1"/>
  <c r="AQ1076" i="1"/>
  <c r="AQ1077" i="1"/>
  <c r="AQ1078" i="1"/>
  <c r="AQ1079" i="1"/>
  <c r="AQ1080" i="1"/>
  <c r="AQ1081" i="1"/>
  <c r="AQ1082" i="1"/>
  <c r="AQ1083" i="1"/>
  <c r="AQ1084" i="1"/>
  <c r="AQ1085" i="1"/>
  <c r="AQ1086" i="1"/>
  <c r="AQ1087" i="1"/>
  <c r="AQ1088" i="1"/>
  <c r="AQ1089" i="1"/>
  <c r="AQ1090" i="1"/>
  <c r="AQ1091" i="1"/>
  <c r="AQ1092" i="1"/>
  <c r="AQ1093" i="1"/>
  <c r="AQ1094" i="1"/>
  <c r="AQ1095" i="1"/>
  <c r="AQ1096" i="1"/>
  <c r="AQ1097" i="1"/>
  <c r="AQ1098" i="1"/>
  <c r="AQ1099" i="1"/>
  <c r="AQ1100" i="1"/>
  <c r="AQ1101" i="1"/>
  <c r="AQ1102" i="1"/>
  <c r="AQ1103" i="1"/>
  <c r="AQ1104" i="1"/>
  <c r="AQ1105" i="1"/>
  <c r="AQ1106" i="1"/>
  <c r="AQ1107" i="1"/>
  <c r="AQ1108" i="1"/>
  <c r="AQ1109" i="1"/>
  <c r="AQ1110" i="1"/>
  <c r="AQ1111" i="1"/>
  <c r="AQ1112" i="1"/>
  <c r="AQ1113" i="1"/>
  <c r="AQ1114" i="1"/>
  <c r="AQ1115" i="1"/>
  <c r="AQ1116" i="1"/>
  <c r="AQ1117" i="1"/>
  <c r="AQ1118" i="1"/>
  <c r="AQ1119" i="1"/>
  <c r="AQ1120" i="1"/>
  <c r="AQ1121" i="1"/>
  <c r="AQ1122" i="1"/>
  <c r="AQ1123" i="1"/>
  <c r="AQ1124" i="1"/>
  <c r="AQ1125" i="1"/>
  <c r="AQ1126" i="1"/>
  <c r="AQ1127" i="1"/>
  <c r="AQ1128" i="1"/>
  <c r="AQ1129" i="1"/>
  <c r="AQ1130" i="1"/>
  <c r="AQ1131" i="1"/>
  <c r="AQ1132" i="1"/>
  <c r="AQ1133" i="1"/>
  <c r="AQ1134" i="1"/>
  <c r="AQ1135" i="1"/>
  <c r="AQ1136" i="1"/>
  <c r="AQ1137" i="1"/>
  <c r="AQ1138" i="1"/>
  <c r="AQ1139" i="1"/>
  <c r="AQ1140" i="1"/>
  <c r="AQ1141" i="1"/>
  <c r="AQ1142" i="1"/>
  <c r="AQ1143" i="1"/>
  <c r="AQ1144" i="1"/>
  <c r="AQ1145" i="1"/>
  <c r="AQ1146" i="1"/>
  <c r="AQ1147" i="1"/>
  <c r="AQ1148" i="1"/>
  <c r="AQ1149" i="1"/>
  <c r="AQ1150" i="1"/>
  <c r="AQ1151" i="1"/>
  <c r="AQ1152" i="1"/>
  <c r="AQ1153" i="1"/>
  <c r="AQ1154" i="1"/>
  <c r="AQ1155" i="1"/>
  <c r="AQ1156" i="1"/>
  <c r="AQ1157" i="1"/>
  <c r="AQ1158" i="1"/>
  <c r="AQ1159" i="1"/>
  <c r="AQ1160" i="1"/>
  <c r="AQ1161" i="1"/>
  <c r="AQ1162" i="1"/>
  <c r="AQ1163" i="1"/>
  <c r="AQ1164" i="1"/>
  <c r="AQ1165" i="1"/>
  <c r="AQ1166" i="1"/>
  <c r="AQ1167" i="1"/>
  <c r="AQ1168" i="1"/>
  <c r="AQ1169" i="1"/>
  <c r="AQ1170" i="1"/>
  <c r="AQ1171" i="1"/>
  <c r="AQ1172" i="1"/>
  <c r="AQ1173" i="1"/>
  <c r="AQ1174" i="1"/>
  <c r="AQ1175" i="1"/>
  <c r="AQ1176" i="1"/>
  <c r="AQ1177" i="1"/>
  <c r="AQ1178" i="1"/>
  <c r="AQ1179" i="1"/>
  <c r="AQ1180" i="1"/>
  <c r="AQ1181" i="1"/>
  <c r="AQ1182" i="1"/>
  <c r="AQ1183" i="1"/>
  <c r="AQ1184" i="1"/>
  <c r="AQ1185" i="1"/>
  <c r="AQ1186" i="1"/>
  <c r="AQ1187" i="1"/>
  <c r="AQ1188" i="1"/>
  <c r="AQ1189" i="1"/>
  <c r="AQ1190" i="1"/>
  <c r="AQ1191" i="1"/>
  <c r="AQ1192" i="1"/>
  <c r="AQ1193" i="1"/>
  <c r="AQ1194" i="1"/>
  <c r="AQ1195" i="1"/>
  <c r="AQ1196" i="1"/>
  <c r="AQ1197" i="1"/>
  <c r="AQ1198" i="1"/>
  <c r="AQ1199" i="1"/>
  <c r="AQ1200" i="1"/>
  <c r="AQ1201" i="1"/>
  <c r="AQ1202" i="1"/>
  <c r="AQ1203" i="1"/>
  <c r="AQ1204" i="1"/>
  <c r="AQ1205" i="1"/>
  <c r="AQ1206" i="1"/>
  <c r="AQ1207" i="1"/>
  <c r="AQ1208" i="1"/>
  <c r="AQ1209" i="1"/>
  <c r="AQ1210" i="1"/>
  <c r="AQ1211" i="1"/>
  <c r="AQ1212" i="1"/>
  <c r="AQ121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238" i="1"/>
  <c r="AQ1239" i="1"/>
  <c r="AQ1240" i="1"/>
  <c r="AQ1241" i="1"/>
  <c r="AQ1242" i="1"/>
  <c r="AQ1243" i="1"/>
  <c r="AQ1244" i="1"/>
  <c r="AQ1245" i="1"/>
  <c r="AQ1246" i="1"/>
  <c r="AQ1247" i="1"/>
  <c r="AQ1248" i="1"/>
  <c r="AQ1249" i="1"/>
  <c r="AQ1250" i="1"/>
  <c r="AQ1251" i="1"/>
  <c r="AQ1252" i="1"/>
  <c r="AQ1253" i="1"/>
  <c r="AQ1254" i="1"/>
  <c r="AQ1255" i="1"/>
  <c r="AQ1256" i="1"/>
  <c r="AQ1257" i="1"/>
  <c r="AQ1258" i="1"/>
  <c r="AQ1259" i="1"/>
  <c r="AQ1260" i="1"/>
  <c r="AQ1261" i="1"/>
  <c r="AQ1262" i="1"/>
  <c r="AQ1263" i="1"/>
  <c r="AQ1264" i="1"/>
  <c r="AQ1265" i="1"/>
  <c r="AQ1266" i="1"/>
  <c r="AQ1267" i="1"/>
  <c r="AQ1268" i="1"/>
  <c r="AQ1269" i="1"/>
  <c r="AQ1270" i="1"/>
  <c r="AQ1271" i="1"/>
  <c r="AQ1272" i="1"/>
  <c r="AQ1273" i="1"/>
  <c r="AQ1274" i="1"/>
  <c r="AQ1275" i="1"/>
  <c r="AQ1276" i="1"/>
  <c r="AQ1277" i="1"/>
  <c r="AQ1278" i="1"/>
  <c r="AQ1279" i="1"/>
  <c r="AQ1280" i="1"/>
  <c r="AQ1281" i="1"/>
  <c r="AQ1282" i="1"/>
  <c r="AQ1283" i="1"/>
  <c r="AQ1284" i="1"/>
  <c r="AQ1285" i="1"/>
  <c r="AQ1286" i="1"/>
  <c r="AQ1287" i="1"/>
  <c r="AQ1288" i="1"/>
  <c r="AQ1289" i="1"/>
  <c r="AQ1290" i="1"/>
  <c r="AQ1291" i="1"/>
  <c r="AQ1292" i="1"/>
  <c r="AQ1293" i="1"/>
  <c r="AQ1294" i="1"/>
  <c r="AQ1295" i="1"/>
  <c r="AQ1296" i="1"/>
  <c r="AQ1297" i="1"/>
  <c r="AQ1298" i="1"/>
  <c r="AQ1299" i="1"/>
  <c r="AQ1300" i="1"/>
  <c r="AQ1301" i="1"/>
  <c r="AQ1302" i="1"/>
  <c r="AQ1303" i="1"/>
  <c r="AQ1304" i="1"/>
  <c r="AQ1305" i="1"/>
  <c r="AQ1306" i="1"/>
  <c r="AQ1307" i="1"/>
  <c r="AQ1308" i="1"/>
  <c r="AQ1309" i="1"/>
  <c r="AQ1310" i="1"/>
  <c r="AQ1311" i="1"/>
  <c r="AQ1312" i="1"/>
  <c r="AQ1313" i="1"/>
  <c r="AQ1314" i="1"/>
  <c r="AQ1315" i="1"/>
  <c r="AQ1316" i="1"/>
  <c r="AQ1317" i="1"/>
  <c r="AQ1318" i="1"/>
  <c r="AQ1319" i="1"/>
  <c r="AQ1320" i="1"/>
  <c r="AQ1321" i="1"/>
  <c r="AQ1322" i="1"/>
  <c r="AQ1323" i="1"/>
  <c r="AQ1324" i="1"/>
  <c r="AQ1325" i="1"/>
  <c r="AQ1326" i="1"/>
  <c r="AQ1327" i="1"/>
  <c r="AQ1328" i="1"/>
  <c r="AQ1329" i="1"/>
  <c r="AQ1330" i="1"/>
  <c r="AQ1331" i="1"/>
  <c r="AQ1332" i="1"/>
  <c r="AQ1333" i="1"/>
  <c r="AQ1334" i="1"/>
  <c r="AQ1335" i="1"/>
  <c r="AQ1336" i="1"/>
  <c r="AQ1337" i="1"/>
  <c r="AQ1338" i="1"/>
  <c r="AQ1339" i="1"/>
  <c r="AQ1340" i="1"/>
  <c r="AQ1341" i="1"/>
  <c r="AQ1342" i="1"/>
  <c r="AQ1355" i="1"/>
  <c r="AQ1356" i="1"/>
  <c r="AQ1357" i="1"/>
  <c r="AQ1358" i="1"/>
  <c r="AQ1359" i="1"/>
  <c r="AQ1360" i="1"/>
  <c r="AQ1361" i="1"/>
  <c r="AQ1362" i="1"/>
  <c r="AQ1363" i="1"/>
  <c r="AQ1364" i="1"/>
  <c r="AQ1365" i="1"/>
  <c r="AQ1366" i="1"/>
  <c r="AQ1367" i="1"/>
  <c r="AQ1368" i="1"/>
  <c r="AQ1369" i="1"/>
  <c r="AQ1370" i="1"/>
  <c r="AQ1371" i="1"/>
  <c r="AQ1372" i="1"/>
  <c r="AQ1373" i="1"/>
  <c r="AQ1374" i="1"/>
  <c r="AQ1375" i="1"/>
  <c r="AQ1376" i="1"/>
  <c r="AQ1377" i="1"/>
  <c r="AQ1378" i="1"/>
  <c r="AQ1379" i="1"/>
  <c r="AQ1380" i="1"/>
  <c r="AQ1381" i="1"/>
  <c r="AQ1382" i="1"/>
  <c r="AQ1383" i="1"/>
  <c r="AQ1384" i="1"/>
  <c r="AQ1385" i="1"/>
  <c r="AQ1386" i="1"/>
  <c r="AQ1387" i="1"/>
  <c r="AQ1388" i="1"/>
  <c r="AQ1389" i="1"/>
  <c r="AQ1390" i="1"/>
  <c r="AQ1391" i="1"/>
  <c r="AQ1392" i="1"/>
  <c r="AQ1393" i="1"/>
  <c r="AQ1394" i="1"/>
  <c r="AQ1395" i="1"/>
  <c r="AQ1396" i="1"/>
  <c r="AQ1397" i="1"/>
  <c r="AQ1398" i="1"/>
  <c r="AQ1399" i="1"/>
  <c r="AQ1400" i="1"/>
  <c r="AQ1401" i="1"/>
  <c r="AQ1402" i="1"/>
  <c r="AQ1403" i="1"/>
  <c r="AQ1404" i="1"/>
  <c r="AQ1405" i="1"/>
  <c r="AQ1406" i="1"/>
  <c r="AQ1407" i="1"/>
  <c r="AQ1408" i="1"/>
  <c r="AQ1409" i="1"/>
  <c r="AQ1410" i="1"/>
  <c r="AQ1411" i="1"/>
  <c r="AQ1412" i="1"/>
  <c r="AQ1413" i="1"/>
  <c r="AQ1414" i="1"/>
  <c r="AQ1415" i="1"/>
  <c r="AQ1416" i="1"/>
  <c r="AQ1417" i="1"/>
  <c r="AQ1418" i="1"/>
  <c r="AQ1419" i="1"/>
  <c r="AQ1420" i="1"/>
  <c r="AQ1421" i="1"/>
  <c r="AQ1422" i="1"/>
  <c r="AQ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8"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8"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8"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8"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8"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8"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8"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8"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8"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8"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8"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8"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5" i="1"/>
  <c r="N56" i="8" l="1"/>
  <c r="O56" i="8" s="1"/>
  <c r="Q56" i="8"/>
  <c r="S56" i="8"/>
  <c r="U56" i="8"/>
  <c r="W56" i="8"/>
  <c r="Y56" i="8"/>
  <c r="AA56" i="8"/>
  <c r="AC56" i="8"/>
  <c r="AE56" i="8"/>
  <c r="AG56" i="8"/>
  <c r="AI56" i="8"/>
  <c r="AK56" i="8"/>
  <c r="AM56" i="8"/>
  <c r="AO56" i="8"/>
  <c r="AQ56" i="8"/>
  <c r="AS56" i="8"/>
  <c r="N57" i="8"/>
  <c r="O57" i="8" s="1"/>
  <c r="Q57" i="8"/>
  <c r="S57" i="8"/>
  <c r="U57" i="8"/>
  <c r="W57" i="8"/>
  <c r="Y57" i="8"/>
  <c r="AA57" i="8"/>
  <c r="AC57" i="8"/>
  <c r="AE57" i="8"/>
  <c r="AG57" i="8"/>
  <c r="AI57" i="8"/>
  <c r="AK57" i="8"/>
  <c r="AM57" i="8"/>
  <c r="AO57" i="8"/>
  <c r="AQ57" i="8"/>
  <c r="AS57" i="8"/>
  <c r="N58" i="8"/>
  <c r="O58" i="8" s="1"/>
  <c r="Q58" i="8"/>
  <c r="S58" i="8"/>
  <c r="U58" i="8"/>
  <c r="W58" i="8"/>
  <c r="Y58" i="8"/>
  <c r="AA58" i="8"/>
  <c r="AC58" i="8"/>
  <c r="AE58" i="8"/>
  <c r="AG58" i="8"/>
  <c r="AI58" i="8"/>
  <c r="AK58" i="8"/>
  <c r="AM58" i="8"/>
  <c r="AO58" i="8"/>
  <c r="AQ58" i="8"/>
  <c r="AS58" i="8"/>
  <c r="N59" i="8"/>
  <c r="O59" i="8" s="1"/>
  <c r="Q59" i="8"/>
  <c r="S59" i="8"/>
  <c r="U59" i="8"/>
  <c r="W59" i="8"/>
  <c r="Y59" i="8"/>
  <c r="AA59" i="8"/>
  <c r="AC59" i="8"/>
  <c r="AE59" i="8"/>
  <c r="AG59" i="8"/>
  <c r="AI59" i="8"/>
  <c r="AK59" i="8"/>
  <c r="AM59" i="8"/>
  <c r="AO59" i="8"/>
  <c r="AQ59" i="8"/>
  <c r="AS59" i="8"/>
  <c r="N60" i="8"/>
  <c r="O60" i="8" s="1"/>
  <c r="Q60" i="8"/>
  <c r="S60" i="8"/>
  <c r="U60" i="8"/>
  <c r="W60" i="8"/>
  <c r="Y60" i="8"/>
  <c r="AA60" i="8"/>
  <c r="AC60" i="8"/>
  <c r="AE60" i="8"/>
  <c r="AG60" i="8"/>
  <c r="AI60" i="8"/>
  <c r="AK60" i="8"/>
  <c r="AM60" i="8"/>
  <c r="AO60" i="8"/>
  <c r="AQ60" i="8"/>
  <c r="AS60" i="8"/>
  <c r="N61" i="8"/>
  <c r="O61" i="8" s="1"/>
  <c r="Q61" i="8"/>
  <c r="S61" i="8"/>
  <c r="U61" i="8"/>
  <c r="W61" i="8"/>
  <c r="Y61" i="8"/>
  <c r="AA61" i="8"/>
  <c r="AC61" i="8"/>
  <c r="AE61" i="8"/>
  <c r="AG61" i="8"/>
  <c r="AI61" i="8"/>
  <c r="AK61" i="8"/>
  <c r="AM61" i="8"/>
  <c r="AO61" i="8"/>
  <c r="AQ61" i="8"/>
  <c r="AS61" i="8"/>
  <c r="N62" i="8"/>
  <c r="O62" i="8" s="1"/>
  <c r="Q62" i="8"/>
  <c r="S62" i="8"/>
  <c r="U62" i="8"/>
  <c r="W62" i="8"/>
  <c r="Y62" i="8"/>
  <c r="AA62" i="8"/>
  <c r="AC62" i="8"/>
  <c r="AE62" i="8"/>
  <c r="AG62" i="8"/>
  <c r="AI62" i="8"/>
  <c r="AK62" i="8"/>
  <c r="AM62" i="8"/>
  <c r="AO62" i="8"/>
  <c r="AQ62" i="8"/>
  <c r="AS62" i="8"/>
  <c r="N63" i="8"/>
  <c r="O63" i="8" s="1"/>
  <c r="Q63" i="8"/>
  <c r="S63" i="8"/>
  <c r="U63" i="8"/>
  <c r="W63" i="8"/>
  <c r="Y63" i="8"/>
  <c r="AA63" i="8"/>
  <c r="AC63" i="8"/>
  <c r="AE63" i="8"/>
  <c r="AG63" i="8"/>
  <c r="AI63" i="8"/>
  <c r="AK63" i="8"/>
  <c r="AM63" i="8"/>
  <c r="AO63" i="8"/>
  <c r="AQ63" i="8"/>
  <c r="AS63" i="8"/>
  <c r="N64" i="8"/>
  <c r="O64" i="8" s="1"/>
  <c r="Q64" i="8"/>
  <c r="S64" i="8"/>
  <c r="U64" i="8"/>
  <c r="W64" i="8"/>
  <c r="Y64" i="8"/>
  <c r="AA64" i="8"/>
  <c r="AC64" i="8"/>
  <c r="AE64" i="8"/>
  <c r="AG64" i="8"/>
  <c r="AI64" i="8"/>
  <c r="AK64" i="8"/>
  <c r="AM64" i="8"/>
  <c r="AO64" i="8"/>
  <c r="AQ64" i="8"/>
  <c r="AS64" i="8"/>
  <c r="N8" i="8"/>
  <c r="O8" i="8" s="1"/>
  <c r="Q8" i="8"/>
  <c r="S8" i="8"/>
  <c r="U8" i="8"/>
  <c r="W8" i="8"/>
  <c r="Y8" i="8"/>
  <c r="AA8" i="8"/>
  <c r="AC8" i="8"/>
  <c r="AE8" i="8"/>
  <c r="AG8" i="8"/>
  <c r="AI8" i="8"/>
  <c r="AK8" i="8"/>
  <c r="AM8" i="8"/>
  <c r="AO8" i="8"/>
  <c r="AQ8" i="8"/>
  <c r="AS8" i="8"/>
  <c r="N9" i="8"/>
  <c r="O9" i="8" s="1"/>
  <c r="Q9" i="8"/>
  <c r="S9" i="8"/>
  <c r="U9" i="8"/>
  <c r="W9" i="8"/>
  <c r="Y9" i="8"/>
  <c r="AA9" i="8"/>
  <c r="AC9" i="8"/>
  <c r="AE9" i="8"/>
  <c r="AG9" i="8"/>
  <c r="AI9" i="8"/>
  <c r="AK9" i="8"/>
  <c r="AM9" i="8"/>
  <c r="AO9" i="8"/>
  <c r="AQ9" i="8"/>
  <c r="AS9" i="8"/>
  <c r="N65" i="8"/>
  <c r="O65" i="8" s="1"/>
  <c r="Q65" i="8"/>
  <c r="S65" i="8"/>
  <c r="U65" i="8"/>
  <c r="W65" i="8"/>
  <c r="Y65" i="8"/>
  <c r="AA65" i="8"/>
  <c r="AC65" i="8"/>
  <c r="AE65" i="8"/>
  <c r="AG65" i="8"/>
  <c r="AI65" i="8"/>
  <c r="AK65" i="8"/>
  <c r="AM65" i="8"/>
  <c r="AO65" i="8"/>
  <c r="AQ65" i="8"/>
  <c r="AS65" i="8"/>
  <c r="N66" i="8"/>
  <c r="O66" i="8" s="1"/>
  <c r="Q66" i="8"/>
  <c r="S66" i="8"/>
  <c r="U66" i="8"/>
  <c r="W66" i="8"/>
  <c r="Y66" i="8"/>
  <c r="AA66" i="8"/>
  <c r="AC66" i="8"/>
  <c r="AE66" i="8"/>
  <c r="AG66" i="8"/>
  <c r="AI66" i="8"/>
  <c r="AK66" i="8"/>
  <c r="AM66" i="8"/>
  <c r="AO66" i="8"/>
  <c r="AQ66" i="8"/>
  <c r="AS66" i="8"/>
  <c r="N67" i="8"/>
  <c r="O67" i="8" s="1"/>
  <c r="Q67" i="8"/>
  <c r="S67" i="8"/>
  <c r="U67" i="8"/>
  <c r="W67" i="8"/>
  <c r="Y67" i="8"/>
  <c r="AA67" i="8"/>
  <c r="AC67" i="8"/>
  <c r="AE67" i="8"/>
  <c r="AG67" i="8"/>
  <c r="AI67" i="8"/>
  <c r="AK67" i="8"/>
  <c r="AM67" i="8"/>
  <c r="AO67" i="8"/>
  <c r="AQ67" i="8"/>
  <c r="AS67" i="8"/>
  <c r="N68" i="8"/>
  <c r="O68" i="8" s="1"/>
  <c r="Q68" i="8"/>
  <c r="S68" i="8"/>
  <c r="U68" i="8"/>
  <c r="W68" i="8"/>
  <c r="Y68" i="8"/>
  <c r="AA68" i="8"/>
  <c r="AC68" i="8"/>
  <c r="AE68" i="8"/>
  <c r="AG68" i="8"/>
  <c r="AI68" i="8"/>
  <c r="AK68" i="8"/>
  <c r="AM68" i="8"/>
  <c r="AO68" i="8"/>
  <c r="AQ68" i="8"/>
  <c r="AS68" i="8"/>
  <c r="N69" i="8"/>
  <c r="O69" i="8" s="1"/>
  <c r="Q69" i="8"/>
  <c r="S69" i="8"/>
  <c r="U69" i="8"/>
  <c r="W69" i="8"/>
  <c r="Y69" i="8"/>
  <c r="AA69" i="8"/>
  <c r="AC69" i="8"/>
  <c r="AE69" i="8"/>
  <c r="AG69" i="8"/>
  <c r="AI69" i="8"/>
  <c r="AK69" i="8"/>
  <c r="AM69" i="8"/>
  <c r="AO69" i="8"/>
  <c r="AQ69" i="8"/>
  <c r="AS69" i="8"/>
  <c r="N70" i="8"/>
  <c r="O70" i="8" s="1"/>
  <c r="Q70" i="8"/>
  <c r="S70" i="8"/>
  <c r="U70" i="8"/>
  <c r="W70" i="8"/>
  <c r="Y70" i="8"/>
  <c r="AA70" i="8"/>
  <c r="AC70" i="8"/>
  <c r="AE70" i="8"/>
  <c r="AG70" i="8"/>
  <c r="AI70" i="8"/>
  <c r="AK70" i="8"/>
  <c r="AM70" i="8"/>
  <c r="AO70" i="8"/>
  <c r="AQ70" i="8"/>
  <c r="AS70" i="8"/>
  <c r="N71" i="8"/>
  <c r="O71" i="8" s="1"/>
  <c r="Q71" i="8"/>
  <c r="S71" i="8"/>
  <c r="U71" i="8"/>
  <c r="W71" i="8"/>
  <c r="Y71" i="8"/>
  <c r="AA71" i="8"/>
  <c r="AC71" i="8"/>
  <c r="AE71" i="8"/>
  <c r="AG71" i="8"/>
  <c r="AI71" i="8"/>
  <c r="AK71" i="8"/>
  <c r="AM71" i="8"/>
  <c r="AO71" i="8"/>
  <c r="AQ71" i="8"/>
  <c r="AS71" i="8"/>
  <c r="N72" i="8"/>
  <c r="O72" i="8" s="1"/>
  <c r="Q72" i="8"/>
  <c r="S72" i="8"/>
  <c r="U72" i="8"/>
  <c r="W72" i="8"/>
  <c r="Y72" i="8"/>
  <c r="AA72" i="8"/>
  <c r="AC72" i="8"/>
  <c r="AE72" i="8"/>
  <c r="AG72" i="8"/>
  <c r="AI72" i="8"/>
  <c r="AK72" i="8"/>
  <c r="AM72" i="8"/>
  <c r="AO72" i="8"/>
  <c r="AQ72" i="8"/>
  <c r="AS72" i="8"/>
  <c r="N73" i="8"/>
  <c r="O73" i="8" s="1"/>
  <c r="Q73" i="8"/>
  <c r="S73" i="8"/>
  <c r="U73" i="8"/>
  <c r="W73" i="8"/>
  <c r="Y73" i="8"/>
  <c r="AA73" i="8"/>
  <c r="AC73" i="8"/>
  <c r="AE73" i="8"/>
  <c r="AG73" i="8"/>
  <c r="AI73" i="8"/>
  <c r="AK73" i="8"/>
  <c r="AM73" i="8"/>
  <c r="AO73" i="8"/>
  <c r="AQ73" i="8"/>
  <c r="AS73" i="8"/>
  <c r="N74" i="8"/>
  <c r="O74" i="8" s="1"/>
  <c r="Q74" i="8"/>
  <c r="S74" i="8"/>
  <c r="U74" i="8"/>
  <c r="W74" i="8"/>
  <c r="Y74" i="8"/>
  <c r="AA74" i="8"/>
  <c r="AC74" i="8"/>
  <c r="AE74" i="8"/>
  <c r="AG74" i="8"/>
  <c r="AI74" i="8"/>
  <c r="AK74" i="8"/>
  <c r="AM74" i="8"/>
  <c r="AO74" i="8"/>
  <c r="AQ74" i="8"/>
  <c r="AS74" i="8"/>
  <c r="N75" i="8"/>
  <c r="O75" i="8" s="1"/>
  <c r="Q75" i="8"/>
  <c r="S75" i="8"/>
  <c r="U75" i="8"/>
  <c r="W75" i="8"/>
  <c r="Y75" i="8"/>
  <c r="AA75" i="8"/>
  <c r="AC75" i="8"/>
  <c r="AE75" i="8"/>
  <c r="AG75" i="8"/>
  <c r="AI75" i="8"/>
  <c r="AK75" i="8"/>
  <c r="AM75" i="8"/>
  <c r="AO75" i="8"/>
  <c r="AQ75" i="8"/>
  <c r="AS75" i="8"/>
  <c r="N76" i="8"/>
  <c r="O76" i="8" s="1"/>
  <c r="Q76" i="8"/>
  <c r="S76" i="8"/>
  <c r="U76" i="8"/>
  <c r="W76" i="8"/>
  <c r="Y76" i="8"/>
  <c r="AA76" i="8"/>
  <c r="AC76" i="8"/>
  <c r="AE76" i="8"/>
  <c r="AG76" i="8"/>
  <c r="AI76" i="8"/>
  <c r="AK76" i="8"/>
  <c r="AM76" i="8"/>
  <c r="AO76" i="8"/>
  <c r="AQ76" i="8"/>
  <c r="AS76" i="8"/>
  <c r="N77" i="8"/>
  <c r="O77" i="8" s="1"/>
  <c r="Q77" i="8"/>
  <c r="S77" i="8"/>
  <c r="U77" i="8"/>
  <c r="W77" i="8"/>
  <c r="Y77" i="8"/>
  <c r="AA77" i="8"/>
  <c r="AC77" i="8"/>
  <c r="AE77" i="8"/>
  <c r="AG77" i="8"/>
  <c r="AI77" i="8"/>
  <c r="AK77" i="8"/>
  <c r="AM77" i="8"/>
  <c r="AO77" i="8"/>
  <c r="AQ77" i="8"/>
  <c r="AS77" i="8"/>
  <c r="N78" i="8"/>
  <c r="O78" i="8" s="1"/>
  <c r="Q78" i="8"/>
  <c r="S78" i="8"/>
  <c r="U78" i="8"/>
  <c r="W78" i="8"/>
  <c r="Y78" i="8"/>
  <c r="AA78" i="8"/>
  <c r="AC78" i="8"/>
  <c r="AE78" i="8"/>
  <c r="AG78" i="8"/>
  <c r="AI78" i="8"/>
  <c r="AK78" i="8"/>
  <c r="AM78" i="8"/>
  <c r="AO78" i="8"/>
  <c r="AQ78" i="8"/>
  <c r="AS78" i="8"/>
  <c r="N10" i="8"/>
  <c r="O10" i="8" s="1"/>
  <c r="Q10" i="8"/>
  <c r="S10" i="8"/>
  <c r="U10" i="8"/>
  <c r="W10" i="8"/>
  <c r="Y10" i="8"/>
  <c r="AA10" i="8"/>
  <c r="AC10" i="8"/>
  <c r="AE10" i="8"/>
  <c r="AG10" i="8"/>
  <c r="AI10" i="8"/>
  <c r="AK10" i="8"/>
  <c r="AM10" i="8"/>
  <c r="AO10" i="8"/>
  <c r="AQ10" i="8"/>
  <c r="AS10" i="8"/>
  <c r="N11" i="8"/>
  <c r="O11" i="8" s="1"/>
  <c r="Q11" i="8"/>
  <c r="S11" i="8"/>
  <c r="U11" i="8"/>
  <c r="W11" i="8"/>
  <c r="Y11" i="8"/>
  <c r="AA11" i="8"/>
  <c r="AC11" i="8"/>
  <c r="AE11" i="8"/>
  <c r="AG11" i="8"/>
  <c r="AI11" i="8"/>
  <c r="AK11" i="8"/>
  <c r="AM11" i="8"/>
  <c r="AO11" i="8"/>
  <c r="AQ11" i="8"/>
  <c r="AS11" i="8"/>
  <c r="N79" i="8"/>
  <c r="O79" i="8" s="1"/>
  <c r="Q79" i="8"/>
  <c r="S79" i="8"/>
  <c r="U79" i="8"/>
  <c r="W79" i="8"/>
  <c r="Y79" i="8"/>
  <c r="AA79" i="8"/>
  <c r="AC79" i="8"/>
  <c r="AE79" i="8"/>
  <c r="AG79" i="8"/>
  <c r="AI79" i="8"/>
  <c r="AK79" i="8"/>
  <c r="AM79" i="8"/>
  <c r="AO79" i="8"/>
  <c r="AQ79" i="8"/>
  <c r="AS79" i="8"/>
  <c r="N80" i="8"/>
  <c r="O80" i="8" s="1"/>
  <c r="Q80" i="8"/>
  <c r="S80" i="8"/>
  <c r="U80" i="8"/>
  <c r="W80" i="8"/>
  <c r="Y80" i="8"/>
  <c r="AA80" i="8"/>
  <c r="AC80" i="8"/>
  <c r="AE80" i="8"/>
  <c r="AG80" i="8"/>
  <c r="AI80" i="8"/>
  <c r="AK80" i="8"/>
  <c r="AM80" i="8"/>
  <c r="AO80" i="8"/>
  <c r="AQ80" i="8"/>
  <c r="AS80" i="8"/>
  <c r="N81" i="8"/>
  <c r="O81" i="8" s="1"/>
  <c r="Q81" i="8"/>
  <c r="S81" i="8"/>
  <c r="U81" i="8"/>
  <c r="W81" i="8"/>
  <c r="Y81" i="8"/>
  <c r="AA81" i="8"/>
  <c r="AC81" i="8"/>
  <c r="AE81" i="8"/>
  <c r="AG81" i="8"/>
  <c r="AI81" i="8"/>
  <c r="AK81" i="8"/>
  <c r="AM81" i="8"/>
  <c r="AO81" i="8"/>
  <c r="AQ81" i="8"/>
  <c r="AS81" i="8"/>
  <c r="N82" i="8"/>
  <c r="O82" i="8" s="1"/>
  <c r="Q82" i="8"/>
  <c r="S82" i="8"/>
  <c r="U82" i="8"/>
  <c r="W82" i="8"/>
  <c r="Y82" i="8"/>
  <c r="AA82" i="8"/>
  <c r="AC82" i="8"/>
  <c r="AE82" i="8"/>
  <c r="AG82" i="8"/>
  <c r="AI82" i="8"/>
  <c r="AK82" i="8"/>
  <c r="AM82" i="8"/>
  <c r="AO82" i="8"/>
  <c r="AQ82" i="8"/>
  <c r="AS82" i="8"/>
  <c r="N83" i="8"/>
  <c r="O83" i="8" s="1"/>
  <c r="Q83" i="8"/>
  <c r="S83" i="8"/>
  <c r="U83" i="8"/>
  <c r="W83" i="8"/>
  <c r="Y83" i="8"/>
  <c r="AA83" i="8"/>
  <c r="AC83" i="8"/>
  <c r="AE83" i="8"/>
  <c r="AG83" i="8"/>
  <c r="AI83" i="8"/>
  <c r="AK83" i="8"/>
  <c r="AM83" i="8"/>
  <c r="AO83" i="8"/>
  <c r="AQ83" i="8"/>
  <c r="AS83" i="8"/>
  <c r="N84" i="8"/>
  <c r="O84" i="8" s="1"/>
  <c r="Q84" i="8"/>
  <c r="S84" i="8"/>
  <c r="U84" i="8"/>
  <c r="W84" i="8"/>
  <c r="Y84" i="8"/>
  <c r="AA84" i="8"/>
  <c r="AC84" i="8"/>
  <c r="AE84" i="8"/>
  <c r="AG84" i="8"/>
  <c r="AI84" i="8"/>
  <c r="AK84" i="8"/>
  <c r="AM84" i="8"/>
  <c r="AO84" i="8"/>
  <c r="AQ84" i="8"/>
  <c r="AS84" i="8"/>
  <c r="N85" i="8"/>
  <c r="O85" i="8" s="1"/>
  <c r="Q85" i="8"/>
  <c r="S85" i="8"/>
  <c r="U85" i="8"/>
  <c r="W85" i="8"/>
  <c r="Y85" i="8"/>
  <c r="AA85" i="8"/>
  <c r="AC85" i="8"/>
  <c r="AE85" i="8"/>
  <c r="AG85" i="8"/>
  <c r="AI85" i="8"/>
  <c r="AK85" i="8"/>
  <c r="AM85" i="8"/>
  <c r="AO85" i="8"/>
  <c r="AQ85" i="8"/>
  <c r="AS85" i="8"/>
  <c r="N86" i="8"/>
  <c r="O86" i="8" s="1"/>
  <c r="Q86" i="8"/>
  <c r="S86" i="8"/>
  <c r="U86" i="8"/>
  <c r="W86" i="8"/>
  <c r="Y86" i="8"/>
  <c r="AA86" i="8"/>
  <c r="AC86" i="8"/>
  <c r="AE86" i="8"/>
  <c r="AG86" i="8"/>
  <c r="AI86" i="8"/>
  <c r="AK86" i="8"/>
  <c r="AM86" i="8"/>
  <c r="AO86" i="8"/>
  <c r="AQ86" i="8"/>
  <c r="AS86" i="8"/>
  <c r="N87" i="8"/>
  <c r="O87" i="8" s="1"/>
  <c r="Q87" i="8"/>
  <c r="S87" i="8"/>
  <c r="U87" i="8"/>
  <c r="W87" i="8"/>
  <c r="Y87" i="8"/>
  <c r="AA87" i="8"/>
  <c r="AC87" i="8"/>
  <c r="AE87" i="8"/>
  <c r="AG87" i="8"/>
  <c r="AI87" i="8"/>
  <c r="AK87" i="8"/>
  <c r="AM87" i="8"/>
  <c r="AO87" i="8"/>
  <c r="AQ87" i="8"/>
  <c r="AS87" i="8"/>
  <c r="N88" i="8"/>
  <c r="O88" i="8" s="1"/>
  <c r="Q88" i="8"/>
  <c r="S88" i="8"/>
  <c r="U88" i="8"/>
  <c r="W88" i="8"/>
  <c r="Y88" i="8"/>
  <c r="AA88" i="8"/>
  <c r="AC88" i="8"/>
  <c r="AE88" i="8"/>
  <c r="AG88" i="8"/>
  <c r="AI88" i="8"/>
  <c r="AK88" i="8"/>
  <c r="AM88" i="8"/>
  <c r="AO88" i="8"/>
  <c r="AQ88" i="8"/>
  <c r="AS88" i="8"/>
  <c r="N89" i="8"/>
  <c r="O89" i="8" s="1"/>
  <c r="Q89" i="8"/>
  <c r="S89" i="8"/>
  <c r="U89" i="8"/>
  <c r="W89" i="8"/>
  <c r="Y89" i="8"/>
  <c r="AA89" i="8"/>
  <c r="AC89" i="8"/>
  <c r="AE89" i="8"/>
  <c r="AG89" i="8"/>
  <c r="AI89" i="8"/>
  <c r="AK89" i="8"/>
  <c r="AM89" i="8"/>
  <c r="AO89" i="8"/>
  <c r="AQ89" i="8"/>
  <c r="AS89" i="8"/>
  <c r="N90" i="8"/>
  <c r="O90" i="8" s="1"/>
  <c r="Q90" i="8"/>
  <c r="S90" i="8"/>
  <c r="U90" i="8"/>
  <c r="W90" i="8"/>
  <c r="Y90" i="8"/>
  <c r="AA90" i="8"/>
  <c r="AC90" i="8"/>
  <c r="AE90" i="8"/>
  <c r="AG90" i="8"/>
  <c r="AI90" i="8"/>
  <c r="AK90" i="8"/>
  <c r="AM90" i="8"/>
  <c r="AO90" i="8"/>
  <c r="AQ90" i="8"/>
  <c r="AS90" i="8"/>
  <c r="N91" i="8"/>
  <c r="O91" i="8" s="1"/>
  <c r="Q91" i="8"/>
  <c r="S91" i="8"/>
  <c r="U91" i="8"/>
  <c r="W91" i="8"/>
  <c r="Y91" i="8"/>
  <c r="AA91" i="8"/>
  <c r="AC91" i="8"/>
  <c r="AE91" i="8"/>
  <c r="AG91" i="8"/>
  <c r="AI91" i="8"/>
  <c r="AK91" i="8"/>
  <c r="AM91" i="8"/>
  <c r="AO91" i="8"/>
  <c r="AQ91" i="8"/>
  <c r="AS91" i="8"/>
  <c r="N92" i="8"/>
  <c r="O92" i="8" s="1"/>
  <c r="Q92" i="8"/>
  <c r="S92" i="8"/>
  <c r="U92" i="8"/>
  <c r="W92" i="8"/>
  <c r="Y92" i="8"/>
  <c r="AA92" i="8"/>
  <c r="AC92" i="8"/>
  <c r="AE92" i="8"/>
  <c r="AG92" i="8"/>
  <c r="AI92" i="8"/>
  <c r="AK92" i="8"/>
  <c r="AM92" i="8"/>
  <c r="AO92" i="8"/>
  <c r="AQ92" i="8"/>
  <c r="AS92" i="8"/>
  <c r="N93" i="8"/>
  <c r="O93" i="8" s="1"/>
  <c r="Q93" i="8"/>
  <c r="S93" i="8"/>
  <c r="U93" i="8"/>
  <c r="W93" i="8"/>
  <c r="Y93" i="8"/>
  <c r="AA93" i="8"/>
  <c r="AC93" i="8"/>
  <c r="AE93" i="8"/>
  <c r="AG93" i="8"/>
  <c r="AI93" i="8"/>
  <c r="AK93" i="8"/>
  <c r="AM93" i="8"/>
  <c r="AO93" i="8"/>
  <c r="AQ93" i="8"/>
  <c r="AS93" i="8"/>
  <c r="N94" i="8"/>
  <c r="O94" i="8" s="1"/>
  <c r="Q94" i="8"/>
  <c r="S94" i="8"/>
  <c r="U94" i="8"/>
  <c r="W94" i="8"/>
  <c r="Y94" i="8"/>
  <c r="AA94" i="8"/>
  <c r="AC94" i="8"/>
  <c r="AE94" i="8"/>
  <c r="AG94" i="8"/>
  <c r="AI94" i="8"/>
  <c r="AK94" i="8"/>
  <c r="AM94" i="8"/>
  <c r="AO94" i="8"/>
  <c r="AQ94" i="8"/>
  <c r="AS94" i="8"/>
  <c r="N95" i="8"/>
  <c r="O95" i="8" s="1"/>
  <c r="Q95" i="8"/>
  <c r="S95" i="8"/>
  <c r="U95" i="8"/>
  <c r="W95" i="8"/>
  <c r="Y95" i="8"/>
  <c r="AA95" i="8"/>
  <c r="AC95" i="8"/>
  <c r="AE95" i="8"/>
  <c r="AG95" i="8"/>
  <c r="AI95" i="8"/>
  <c r="AK95" i="8"/>
  <c r="AM95" i="8"/>
  <c r="AO95" i="8"/>
  <c r="AQ95" i="8"/>
  <c r="AS95" i="8"/>
  <c r="N96" i="8"/>
  <c r="O96" i="8" s="1"/>
  <c r="Q96" i="8"/>
  <c r="S96" i="8"/>
  <c r="U96" i="8"/>
  <c r="W96" i="8"/>
  <c r="Y96" i="8"/>
  <c r="AA96" i="8"/>
  <c r="AC96" i="8"/>
  <c r="AE96" i="8"/>
  <c r="AG96" i="8"/>
  <c r="AI96" i="8"/>
  <c r="AK96" i="8"/>
  <c r="AM96" i="8"/>
  <c r="AO96" i="8"/>
  <c r="AQ96" i="8"/>
  <c r="AS96" i="8"/>
  <c r="N97" i="8"/>
  <c r="O97" i="8" s="1"/>
  <c r="Q97" i="8"/>
  <c r="S97" i="8"/>
  <c r="U97" i="8"/>
  <c r="W97" i="8"/>
  <c r="Y97" i="8"/>
  <c r="AA97" i="8"/>
  <c r="AC97" i="8"/>
  <c r="AE97" i="8"/>
  <c r="AG97" i="8"/>
  <c r="AI97" i="8"/>
  <c r="AK97" i="8"/>
  <c r="AM97" i="8"/>
  <c r="AO97" i="8"/>
  <c r="AQ97" i="8"/>
  <c r="AS97" i="8"/>
  <c r="N98" i="8"/>
  <c r="O98" i="8" s="1"/>
  <c r="Q98" i="8"/>
  <c r="S98" i="8"/>
  <c r="U98" i="8"/>
  <c r="W98" i="8"/>
  <c r="Y98" i="8"/>
  <c r="AA98" i="8"/>
  <c r="AC98" i="8"/>
  <c r="AE98" i="8"/>
  <c r="AG98" i="8"/>
  <c r="AI98" i="8"/>
  <c r="AK98" i="8"/>
  <c r="AM98" i="8"/>
  <c r="AO98" i="8"/>
  <c r="AQ98" i="8"/>
  <c r="AS98" i="8"/>
  <c r="N99" i="8"/>
  <c r="O99" i="8" s="1"/>
  <c r="Q99" i="8"/>
  <c r="S99" i="8"/>
  <c r="U99" i="8"/>
  <c r="W99" i="8"/>
  <c r="Y99" i="8"/>
  <c r="AA99" i="8"/>
  <c r="AC99" i="8"/>
  <c r="AE99" i="8"/>
  <c r="AG99" i="8"/>
  <c r="AI99" i="8"/>
  <c r="AK99" i="8"/>
  <c r="AM99" i="8"/>
  <c r="AO99" i="8"/>
  <c r="AQ99" i="8"/>
  <c r="AS99" i="8"/>
  <c r="N100" i="8"/>
  <c r="O100" i="8" s="1"/>
  <c r="Q100" i="8"/>
  <c r="S100" i="8"/>
  <c r="U100" i="8"/>
  <c r="W100" i="8"/>
  <c r="Y100" i="8"/>
  <c r="AA100" i="8"/>
  <c r="AC100" i="8"/>
  <c r="AE100" i="8"/>
  <c r="AG100" i="8"/>
  <c r="AI100" i="8"/>
  <c r="AK100" i="8"/>
  <c r="AM100" i="8"/>
  <c r="AO100" i="8"/>
  <c r="AQ100" i="8"/>
  <c r="AS100" i="8"/>
  <c r="N101" i="8"/>
  <c r="O101" i="8" s="1"/>
  <c r="Q101" i="8"/>
  <c r="S101" i="8"/>
  <c r="U101" i="8"/>
  <c r="W101" i="8"/>
  <c r="Y101" i="8"/>
  <c r="AA101" i="8"/>
  <c r="AC101" i="8"/>
  <c r="AE101" i="8"/>
  <c r="AG101" i="8"/>
  <c r="AI101" i="8"/>
  <c r="AK101" i="8"/>
  <c r="AM101" i="8"/>
  <c r="AO101" i="8"/>
  <c r="AQ101" i="8"/>
  <c r="AS101" i="8"/>
  <c r="N102" i="8"/>
  <c r="O102" i="8" s="1"/>
  <c r="Q102" i="8"/>
  <c r="S102" i="8"/>
  <c r="U102" i="8"/>
  <c r="W102" i="8"/>
  <c r="Y102" i="8"/>
  <c r="AA102" i="8"/>
  <c r="AC102" i="8"/>
  <c r="AE102" i="8"/>
  <c r="AG102" i="8"/>
  <c r="AI102" i="8"/>
  <c r="AK102" i="8"/>
  <c r="AM102" i="8"/>
  <c r="AO102" i="8"/>
  <c r="AQ102" i="8"/>
  <c r="AS102" i="8"/>
  <c r="N103" i="8"/>
  <c r="O103" i="8" s="1"/>
  <c r="Q103" i="8"/>
  <c r="S103" i="8"/>
  <c r="U103" i="8"/>
  <c r="W103" i="8"/>
  <c r="Y103" i="8"/>
  <c r="AA103" i="8"/>
  <c r="AC103" i="8"/>
  <c r="AE103" i="8"/>
  <c r="AG103" i="8"/>
  <c r="AI103" i="8"/>
  <c r="AK103" i="8"/>
  <c r="AM103" i="8"/>
  <c r="AO103" i="8"/>
  <c r="AQ103" i="8"/>
  <c r="AS103" i="8"/>
  <c r="N104" i="8"/>
  <c r="O104" i="8" s="1"/>
  <c r="Q104" i="8"/>
  <c r="S104" i="8"/>
  <c r="U104" i="8"/>
  <c r="W104" i="8"/>
  <c r="Y104" i="8"/>
  <c r="AA104" i="8"/>
  <c r="AC104" i="8"/>
  <c r="AE104" i="8"/>
  <c r="AG104" i="8"/>
  <c r="AI104" i="8"/>
  <c r="AK104" i="8"/>
  <c r="AM104" i="8"/>
  <c r="AO104" i="8"/>
  <c r="AQ104" i="8"/>
  <c r="AS104" i="8"/>
  <c r="N105" i="8"/>
  <c r="O105" i="8" s="1"/>
  <c r="Q105" i="8"/>
  <c r="S105" i="8"/>
  <c r="U105" i="8"/>
  <c r="W105" i="8"/>
  <c r="Y105" i="8"/>
  <c r="AA105" i="8"/>
  <c r="AC105" i="8"/>
  <c r="AE105" i="8"/>
  <c r="AG105" i="8"/>
  <c r="AI105" i="8"/>
  <c r="AK105" i="8"/>
  <c r="AM105" i="8"/>
  <c r="AO105" i="8"/>
  <c r="AQ105" i="8"/>
  <c r="AS105" i="8"/>
  <c r="N106" i="8"/>
  <c r="O106" i="8" s="1"/>
  <c r="Q106" i="8"/>
  <c r="S106" i="8"/>
  <c r="U106" i="8"/>
  <c r="W106" i="8"/>
  <c r="Y106" i="8"/>
  <c r="AA106" i="8"/>
  <c r="AC106" i="8"/>
  <c r="AE106" i="8"/>
  <c r="AG106" i="8"/>
  <c r="AI106" i="8"/>
  <c r="AK106" i="8"/>
  <c r="AM106" i="8"/>
  <c r="AO106" i="8"/>
  <c r="AQ106" i="8"/>
  <c r="AS106" i="8"/>
  <c r="N107" i="8"/>
  <c r="O107" i="8" s="1"/>
  <c r="Q107" i="8"/>
  <c r="S107" i="8"/>
  <c r="U107" i="8"/>
  <c r="W107" i="8"/>
  <c r="Y107" i="8"/>
  <c r="AA107" i="8"/>
  <c r="AC107" i="8"/>
  <c r="AE107" i="8"/>
  <c r="AG107" i="8"/>
  <c r="AI107" i="8"/>
  <c r="AK107" i="8"/>
  <c r="AM107" i="8"/>
  <c r="AO107" i="8"/>
  <c r="AQ107" i="8"/>
  <c r="AS107" i="8"/>
  <c r="N108" i="8"/>
  <c r="O108" i="8" s="1"/>
  <c r="Q108" i="8"/>
  <c r="S108" i="8"/>
  <c r="U108" i="8"/>
  <c r="W108" i="8"/>
  <c r="Y108" i="8"/>
  <c r="AA108" i="8"/>
  <c r="AC108" i="8"/>
  <c r="AE108" i="8"/>
  <c r="AG108" i="8"/>
  <c r="AI108" i="8"/>
  <c r="AK108" i="8"/>
  <c r="AM108" i="8"/>
  <c r="AO108" i="8"/>
  <c r="AQ108" i="8"/>
  <c r="AS108" i="8"/>
  <c r="N109" i="8"/>
  <c r="O109" i="8" s="1"/>
  <c r="Q109" i="8"/>
  <c r="S109" i="8"/>
  <c r="U109" i="8"/>
  <c r="W109" i="8"/>
  <c r="Y109" i="8"/>
  <c r="AA109" i="8"/>
  <c r="AC109" i="8"/>
  <c r="AE109" i="8"/>
  <c r="AG109" i="8"/>
  <c r="AI109" i="8"/>
  <c r="AK109" i="8"/>
  <c r="AM109" i="8"/>
  <c r="AO109" i="8"/>
  <c r="AQ109" i="8"/>
  <c r="AS109" i="8"/>
  <c r="N12" i="8"/>
  <c r="O12" i="8" s="1"/>
  <c r="Q12" i="8"/>
  <c r="S12" i="8"/>
  <c r="U12" i="8"/>
  <c r="W12" i="8"/>
  <c r="Y12" i="8"/>
  <c r="AA12" i="8"/>
  <c r="AC12" i="8"/>
  <c r="AE12" i="8"/>
  <c r="AG12" i="8"/>
  <c r="AI12" i="8"/>
  <c r="AK12" i="8"/>
  <c r="AM12" i="8"/>
  <c r="AO12" i="8"/>
  <c r="AQ12" i="8"/>
  <c r="AS12" i="8"/>
  <c r="N110" i="8"/>
  <c r="O110" i="8" s="1"/>
  <c r="Q110" i="8"/>
  <c r="S110" i="8"/>
  <c r="U110" i="8"/>
  <c r="W110" i="8"/>
  <c r="Y110" i="8"/>
  <c r="AA110" i="8"/>
  <c r="AC110" i="8"/>
  <c r="AE110" i="8"/>
  <c r="AG110" i="8"/>
  <c r="AI110" i="8"/>
  <c r="AK110" i="8"/>
  <c r="AM110" i="8"/>
  <c r="AO110" i="8"/>
  <c r="AQ110" i="8"/>
  <c r="AS110" i="8"/>
  <c r="N111" i="8"/>
  <c r="O111" i="8" s="1"/>
  <c r="Q111" i="8"/>
  <c r="S111" i="8"/>
  <c r="U111" i="8"/>
  <c r="W111" i="8"/>
  <c r="Y111" i="8"/>
  <c r="AA111" i="8"/>
  <c r="AC111" i="8"/>
  <c r="AE111" i="8"/>
  <c r="AG111" i="8"/>
  <c r="AI111" i="8"/>
  <c r="AK111" i="8"/>
  <c r="AM111" i="8"/>
  <c r="AO111" i="8"/>
  <c r="AQ111" i="8"/>
  <c r="AS111" i="8"/>
  <c r="N112" i="8"/>
  <c r="O112" i="8" s="1"/>
  <c r="Q112" i="8"/>
  <c r="S112" i="8"/>
  <c r="U112" i="8"/>
  <c r="W112" i="8"/>
  <c r="Y112" i="8"/>
  <c r="AA112" i="8"/>
  <c r="AC112" i="8"/>
  <c r="AE112" i="8"/>
  <c r="AG112" i="8"/>
  <c r="AI112" i="8"/>
  <c r="AK112" i="8"/>
  <c r="AM112" i="8"/>
  <c r="AO112" i="8"/>
  <c r="AQ112" i="8"/>
  <c r="AS112" i="8"/>
  <c r="N113" i="8"/>
  <c r="O113" i="8" s="1"/>
  <c r="Q113" i="8"/>
  <c r="S113" i="8"/>
  <c r="U113" i="8"/>
  <c r="W113" i="8"/>
  <c r="Y113" i="8"/>
  <c r="AA113" i="8"/>
  <c r="AC113" i="8"/>
  <c r="AE113" i="8"/>
  <c r="AG113" i="8"/>
  <c r="AI113" i="8"/>
  <c r="AK113" i="8"/>
  <c r="AM113" i="8"/>
  <c r="AO113" i="8"/>
  <c r="AQ113" i="8"/>
  <c r="AS113" i="8"/>
  <c r="N114" i="8"/>
  <c r="O114" i="8" s="1"/>
  <c r="Q114" i="8"/>
  <c r="S114" i="8"/>
  <c r="U114" i="8"/>
  <c r="W114" i="8"/>
  <c r="Y114" i="8"/>
  <c r="AA114" i="8"/>
  <c r="AC114" i="8"/>
  <c r="AE114" i="8"/>
  <c r="AG114" i="8"/>
  <c r="AI114" i="8"/>
  <c r="AK114" i="8"/>
  <c r="AM114" i="8"/>
  <c r="AO114" i="8"/>
  <c r="AQ114" i="8"/>
  <c r="AS114" i="8"/>
  <c r="N115" i="8"/>
  <c r="O115" i="8" s="1"/>
  <c r="Q115" i="8"/>
  <c r="S115" i="8"/>
  <c r="U115" i="8"/>
  <c r="W115" i="8"/>
  <c r="Y115" i="8"/>
  <c r="AA115" i="8"/>
  <c r="AC115" i="8"/>
  <c r="AE115" i="8"/>
  <c r="AG115" i="8"/>
  <c r="AI115" i="8"/>
  <c r="AK115" i="8"/>
  <c r="AM115" i="8"/>
  <c r="AO115" i="8"/>
  <c r="AQ115" i="8"/>
  <c r="AS115" i="8"/>
  <c r="N116" i="8"/>
  <c r="O116" i="8" s="1"/>
  <c r="Q116" i="8"/>
  <c r="S116" i="8"/>
  <c r="U116" i="8"/>
  <c r="W116" i="8"/>
  <c r="Y116" i="8"/>
  <c r="AA116" i="8"/>
  <c r="AC116" i="8"/>
  <c r="AE116" i="8"/>
  <c r="AG116" i="8"/>
  <c r="AI116" i="8"/>
  <c r="AK116" i="8"/>
  <c r="AM116" i="8"/>
  <c r="AO116" i="8"/>
  <c r="AQ116" i="8"/>
  <c r="AS116" i="8"/>
  <c r="N117" i="8"/>
  <c r="O117" i="8" s="1"/>
  <c r="Q117" i="8"/>
  <c r="S117" i="8"/>
  <c r="U117" i="8"/>
  <c r="W117" i="8"/>
  <c r="Y117" i="8"/>
  <c r="AA117" i="8"/>
  <c r="AC117" i="8"/>
  <c r="AE117" i="8"/>
  <c r="AG117" i="8"/>
  <c r="AI117" i="8"/>
  <c r="AK117" i="8"/>
  <c r="AM117" i="8"/>
  <c r="AO117" i="8"/>
  <c r="AQ117" i="8"/>
  <c r="AS117" i="8"/>
  <c r="N118" i="8"/>
  <c r="O118" i="8" s="1"/>
  <c r="Q118" i="8"/>
  <c r="S118" i="8"/>
  <c r="U118" i="8"/>
  <c r="W118" i="8"/>
  <c r="Y118" i="8"/>
  <c r="AA118" i="8"/>
  <c r="AC118" i="8"/>
  <c r="AE118" i="8"/>
  <c r="AG118" i="8"/>
  <c r="AI118" i="8"/>
  <c r="AK118" i="8"/>
  <c r="AM118" i="8"/>
  <c r="AO118" i="8"/>
  <c r="AQ118" i="8"/>
  <c r="AS118" i="8"/>
  <c r="N119" i="8"/>
  <c r="O119" i="8" s="1"/>
  <c r="Q119" i="8"/>
  <c r="S119" i="8"/>
  <c r="U119" i="8"/>
  <c r="W119" i="8"/>
  <c r="Y119" i="8"/>
  <c r="AA119" i="8"/>
  <c r="AC119" i="8"/>
  <c r="AE119" i="8"/>
  <c r="AG119" i="8"/>
  <c r="AI119" i="8"/>
  <c r="AK119" i="8"/>
  <c r="AM119" i="8"/>
  <c r="AO119" i="8"/>
  <c r="AQ119" i="8"/>
  <c r="AS119" i="8"/>
  <c r="N120" i="8"/>
  <c r="O120" i="8" s="1"/>
  <c r="Q120" i="8"/>
  <c r="S120" i="8"/>
  <c r="U120" i="8"/>
  <c r="W120" i="8"/>
  <c r="Y120" i="8"/>
  <c r="AA120" i="8"/>
  <c r="AC120" i="8"/>
  <c r="AE120" i="8"/>
  <c r="AG120" i="8"/>
  <c r="AI120" i="8"/>
  <c r="AK120" i="8"/>
  <c r="AM120" i="8"/>
  <c r="AO120" i="8"/>
  <c r="AQ120" i="8"/>
  <c r="AS120" i="8"/>
  <c r="N121" i="8"/>
  <c r="O121" i="8" s="1"/>
  <c r="Q121" i="8"/>
  <c r="S121" i="8"/>
  <c r="U121" i="8"/>
  <c r="W121" i="8"/>
  <c r="Y121" i="8"/>
  <c r="AA121" i="8"/>
  <c r="AC121" i="8"/>
  <c r="AE121" i="8"/>
  <c r="AG121" i="8"/>
  <c r="AI121" i="8"/>
  <c r="AK121" i="8"/>
  <c r="AM121" i="8"/>
  <c r="AO121" i="8"/>
  <c r="AQ121" i="8"/>
  <c r="AS121" i="8"/>
  <c r="N122" i="8"/>
  <c r="O122" i="8" s="1"/>
  <c r="Q122" i="8"/>
  <c r="S122" i="8"/>
  <c r="U122" i="8"/>
  <c r="W122" i="8"/>
  <c r="Y122" i="8"/>
  <c r="AA122" i="8"/>
  <c r="AC122" i="8"/>
  <c r="AE122" i="8"/>
  <c r="AG122" i="8"/>
  <c r="AI122" i="8"/>
  <c r="AK122" i="8"/>
  <c r="AM122" i="8"/>
  <c r="AO122" i="8"/>
  <c r="AQ122" i="8"/>
  <c r="AS122" i="8"/>
  <c r="N123" i="8"/>
  <c r="O123" i="8" s="1"/>
  <c r="Q123" i="8"/>
  <c r="S123" i="8"/>
  <c r="U123" i="8"/>
  <c r="W123" i="8"/>
  <c r="Y123" i="8"/>
  <c r="AA123" i="8"/>
  <c r="AC123" i="8"/>
  <c r="AE123" i="8"/>
  <c r="AG123" i="8"/>
  <c r="AI123" i="8"/>
  <c r="AK123" i="8"/>
  <c r="AM123" i="8"/>
  <c r="AO123" i="8"/>
  <c r="AQ123" i="8"/>
  <c r="AS123" i="8"/>
  <c r="N13" i="8"/>
  <c r="O13" i="8" s="1"/>
  <c r="Q13" i="8"/>
  <c r="S13" i="8"/>
  <c r="U13" i="8"/>
  <c r="W13" i="8"/>
  <c r="Y13" i="8"/>
  <c r="AA13" i="8"/>
  <c r="AC13" i="8"/>
  <c r="AE13" i="8"/>
  <c r="AG13" i="8"/>
  <c r="AI13" i="8"/>
  <c r="AK13" i="8"/>
  <c r="AM13" i="8"/>
  <c r="AO13" i="8"/>
  <c r="AQ13" i="8"/>
  <c r="AS13" i="8"/>
  <c r="N14" i="8"/>
  <c r="O14" i="8" s="1"/>
  <c r="Q14" i="8"/>
  <c r="S14" i="8"/>
  <c r="U14" i="8"/>
  <c r="W14" i="8"/>
  <c r="Y14" i="8"/>
  <c r="AA14" i="8"/>
  <c r="AC14" i="8"/>
  <c r="AE14" i="8"/>
  <c r="AG14" i="8"/>
  <c r="AI14" i="8"/>
  <c r="AK14" i="8"/>
  <c r="AM14" i="8"/>
  <c r="AO14" i="8"/>
  <c r="AQ14" i="8"/>
  <c r="AS14" i="8"/>
  <c r="N124" i="8"/>
  <c r="O124" i="8" s="1"/>
  <c r="Q124" i="8"/>
  <c r="S124" i="8"/>
  <c r="U124" i="8"/>
  <c r="W124" i="8"/>
  <c r="Y124" i="8"/>
  <c r="AA124" i="8"/>
  <c r="AC124" i="8"/>
  <c r="AE124" i="8"/>
  <c r="AG124" i="8"/>
  <c r="AI124" i="8"/>
  <c r="AK124" i="8"/>
  <c r="AM124" i="8"/>
  <c r="AO124" i="8"/>
  <c r="AQ124" i="8"/>
  <c r="AS124" i="8"/>
  <c r="N125" i="8"/>
  <c r="O125" i="8" s="1"/>
  <c r="Q125" i="8"/>
  <c r="S125" i="8"/>
  <c r="U125" i="8"/>
  <c r="W125" i="8"/>
  <c r="Y125" i="8"/>
  <c r="AA125" i="8"/>
  <c r="AC125" i="8"/>
  <c r="AE125" i="8"/>
  <c r="AG125" i="8"/>
  <c r="AI125" i="8"/>
  <c r="AK125" i="8"/>
  <c r="AM125" i="8"/>
  <c r="AO125" i="8"/>
  <c r="AQ125" i="8"/>
  <c r="AS125" i="8"/>
  <c r="N126" i="8"/>
  <c r="O126" i="8" s="1"/>
  <c r="Q126" i="8"/>
  <c r="S126" i="8"/>
  <c r="U126" i="8"/>
  <c r="W126" i="8"/>
  <c r="Y126" i="8"/>
  <c r="AA126" i="8"/>
  <c r="AC126" i="8"/>
  <c r="AE126" i="8"/>
  <c r="AG126" i="8"/>
  <c r="AI126" i="8"/>
  <c r="AK126" i="8"/>
  <c r="AM126" i="8"/>
  <c r="AO126" i="8"/>
  <c r="AQ126" i="8"/>
  <c r="AS126" i="8"/>
  <c r="N127" i="8"/>
  <c r="O127" i="8" s="1"/>
  <c r="Q127" i="8"/>
  <c r="S127" i="8"/>
  <c r="U127" i="8"/>
  <c r="W127" i="8"/>
  <c r="Y127" i="8"/>
  <c r="AA127" i="8"/>
  <c r="AC127" i="8"/>
  <c r="AE127" i="8"/>
  <c r="AG127" i="8"/>
  <c r="AI127" i="8"/>
  <c r="AK127" i="8"/>
  <c r="AM127" i="8"/>
  <c r="AO127" i="8"/>
  <c r="AQ127" i="8"/>
  <c r="AS127" i="8"/>
  <c r="N128" i="8"/>
  <c r="O128" i="8" s="1"/>
  <c r="Q128" i="8"/>
  <c r="S128" i="8"/>
  <c r="U128" i="8"/>
  <c r="W128" i="8"/>
  <c r="Y128" i="8"/>
  <c r="AA128" i="8"/>
  <c r="AC128" i="8"/>
  <c r="AE128" i="8"/>
  <c r="AG128" i="8"/>
  <c r="AI128" i="8"/>
  <c r="AK128" i="8"/>
  <c r="AM128" i="8"/>
  <c r="AO128" i="8"/>
  <c r="AQ128" i="8"/>
  <c r="AS128" i="8"/>
  <c r="N129" i="8"/>
  <c r="O129" i="8" s="1"/>
  <c r="Q129" i="8"/>
  <c r="S129" i="8"/>
  <c r="U129" i="8"/>
  <c r="W129" i="8"/>
  <c r="Y129" i="8"/>
  <c r="AA129" i="8"/>
  <c r="AC129" i="8"/>
  <c r="AE129" i="8"/>
  <c r="AG129" i="8"/>
  <c r="AI129" i="8"/>
  <c r="AK129" i="8"/>
  <c r="AM129" i="8"/>
  <c r="AO129" i="8"/>
  <c r="AQ129" i="8"/>
  <c r="AS129" i="8"/>
  <c r="N130" i="8"/>
  <c r="O130" i="8" s="1"/>
  <c r="Q130" i="8"/>
  <c r="S130" i="8"/>
  <c r="U130" i="8"/>
  <c r="W130" i="8"/>
  <c r="Y130" i="8"/>
  <c r="AA130" i="8"/>
  <c r="AC130" i="8"/>
  <c r="AE130" i="8"/>
  <c r="AG130" i="8"/>
  <c r="AI130" i="8"/>
  <c r="AK130" i="8"/>
  <c r="AM130" i="8"/>
  <c r="AO130" i="8"/>
  <c r="AQ130" i="8"/>
  <c r="AS130" i="8"/>
  <c r="N131" i="8"/>
  <c r="O131" i="8" s="1"/>
  <c r="Q131" i="8"/>
  <c r="S131" i="8"/>
  <c r="U131" i="8"/>
  <c r="W131" i="8"/>
  <c r="Y131" i="8"/>
  <c r="AA131" i="8"/>
  <c r="AC131" i="8"/>
  <c r="AE131" i="8"/>
  <c r="AG131" i="8"/>
  <c r="AI131" i="8"/>
  <c r="AK131" i="8"/>
  <c r="AM131" i="8"/>
  <c r="AO131" i="8"/>
  <c r="AQ131" i="8"/>
  <c r="AS131" i="8"/>
  <c r="N132" i="8"/>
  <c r="O132" i="8" s="1"/>
  <c r="Q132" i="8"/>
  <c r="S132" i="8"/>
  <c r="U132" i="8"/>
  <c r="W132" i="8"/>
  <c r="Y132" i="8"/>
  <c r="AA132" i="8"/>
  <c r="AC132" i="8"/>
  <c r="AE132" i="8"/>
  <c r="AG132" i="8"/>
  <c r="AI132" i="8"/>
  <c r="AK132" i="8"/>
  <c r="AM132" i="8"/>
  <c r="AO132" i="8"/>
  <c r="AQ132" i="8"/>
  <c r="AS132" i="8"/>
  <c r="N133" i="8"/>
  <c r="O133" i="8" s="1"/>
  <c r="Q133" i="8"/>
  <c r="S133" i="8"/>
  <c r="U133" i="8"/>
  <c r="W133" i="8"/>
  <c r="Y133" i="8"/>
  <c r="AA133" i="8"/>
  <c r="AC133" i="8"/>
  <c r="AE133" i="8"/>
  <c r="AG133" i="8"/>
  <c r="AI133" i="8"/>
  <c r="AK133" i="8"/>
  <c r="AM133" i="8"/>
  <c r="AO133" i="8"/>
  <c r="AQ133" i="8"/>
  <c r="AS133" i="8"/>
  <c r="N134" i="8"/>
  <c r="O134" i="8" s="1"/>
  <c r="Q134" i="8"/>
  <c r="S134" i="8"/>
  <c r="U134" i="8"/>
  <c r="W134" i="8"/>
  <c r="Y134" i="8"/>
  <c r="AA134" i="8"/>
  <c r="AC134" i="8"/>
  <c r="AE134" i="8"/>
  <c r="AG134" i="8"/>
  <c r="AI134" i="8"/>
  <c r="AK134" i="8"/>
  <c r="AM134" i="8"/>
  <c r="AO134" i="8"/>
  <c r="AQ134" i="8"/>
  <c r="AS134" i="8"/>
  <c r="N135" i="8"/>
  <c r="O135" i="8" s="1"/>
  <c r="Q135" i="8"/>
  <c r="S135" i="8"/>
  <c r="U135" i="8"/>
  <c r="W135" i="8"/>
  <c r="Y135" i="8"/>
  <c r="AA135" i="8"/>
  <c r="AC135" i="8"/>
  <c r="AE135" i="8"/>
  <c r="AG135" i="8"/>
  <c r="AI135" i="8"/>
  <c r="AK135" i="8"/>
  <c r="AM135" i="8"/>
  <c r="AO135" i="8"/>
  <c r="AQ135" i="8"/>
  <c r="AS135" i="8"/>
  <c r="N136" i="8"/>
  <c r="O136" i="8" s="1"/>
  <c r="Q136" i="8"/>
  <c r="S136" i="8"/>
  <c r="U136" i="8"/>
  <c r="W136" i="8"/>
  <c r="Y136" i="8"/>
  <c r="AA136" i="8"/>
  <c r="AC136" i="8"/>
  <c r="AE136" i="8"/>
  <c r="AG136" i="8"/>
  <c r="AI136" i="8"/>
  <c r="AK136" i="8"/>
  <c r="AM136" i="8"/>
  <c r="AO136" i="8"/>
  <c r="AQ136" i="8"/>
  <c r="AS136" i="8"/>
  <c r="N137" i="8"/>
  <c r="O137" i="8" s="1"/>
  <c r="Q137" i="8"/>
  <c r="S137" i="8"/>
  <c r="U137" i="8"/>
  <c r="W137" i="8"/>
  <c r="Y137" i="8"/>
  <c r="AA137" i="8"/>
  <c r="AC137" i="8"/>
  <c r="AE137" i="8"/>
  <c r="AG137" i="8"/>
  <c r="AI137" i="8"/>
  <c r="AK137" i="8"/>
  <c r="AM137" i="8"/>
  <c r="AO137" i="8"/>
  <c r="AQ137" i="8"/>
  <c r="AS137" i="8"/>
  <c r="AS55" i="8"/>
  <c r="AQ55" i="8"/>
  <c r="AO55" i="8"/>
  <c r="AM55" i="8"/>
  <c r="AK55" i="8"/>
  <c r="AI55" i="8"/>
  <c r="AG55" i="8"/>
  <c r="AE55" i="8"/>
  <c r="AC55" i="8"/>
  <c r="AA55" i="8"/>
  <c r="Y55" i="8"/>
  <c r="W55" i="8"/>
  <c r="U55" i="8"/>
  <c r="S55" i="8"/>
  <c r="Q55" i="8"/>
  <c r="N55" i="8"/>
  <c r="O55" i="8" s="1"/>
  <c r="AS53" i="8"/>
  <c r="AQ53" i="8"/>
  <c r="AO53" i="8"/>
  <c r="AM53" i="8"/>
  <c r="AK53" i="8"/>
  <c r="AI53" i="8"/>
  <c r="AG53" i="8"/>
  <c r="AE53" i="8"/>
  <c r="AC53" i="8"/>
  <c r="AA53" i="8"/>
  <c r="Y53" i="8"/>
  <c r="W53" i="8"/>
  <c r="U53" i="8"/>
  <c r="S53" i="8"/>
  <c r="Q53" i="8"/>
  <c r="N53" i="8"/>
  <c r="O53" i="8" s="1"/>
  <c r="AS52" i="8"/>
  <c r="AQ52" i="8"/>
  <c r="AO52" i="8"/>
  <c r="AM52" i="8"/>
  <c r="AK52" i="8"/>
  <c r="AI52" i="8"/>
  <c r="AG52" i="8"/>
  <c r="AE52" i="8"/>
  <c r="AC52" i="8"/>
  <c r="AA52" i="8"/>
  <c r="Y52" i="8"/>
  <c r="W52" i="8"/>
  <c r="U52" i="8"/>
  <c r="S52" i="8"/>
  <c r="Q52" i="8"/>
  <c r="N52" i="8"/>
  <c r="O52" i="8" s="1"/>
  <c r="AS51" i="8"/>
  <c r="AQ51" i="8"/>
  <c r="AO51" i="8"/>
  <c r="AM51" i="8"/>
  <c r="AK51" i="8"/>
  <c r="AI51" i="8"/>
  <c r="AG51" i="8"/>
  <c r="AE51" i="8"/>
  <c r="AC51" i="8"/>
  <c r="AA51" i="8"/>
  <c r="Y51" i="8"/>
  <c r="W51" i="8"/>
  <c r="U51" i="8"/>
  <c r="S51" i="8"/>
  <c r="Q51" i="8"/>
  <c r="N51" i="8"/>
  <c r="O51" i="8" s="1"/>
  <c r="AS50" i="8"/>
  <c r="AQ50" i="8"/>
  <c r="AO50" i="8"/>
  <c r="AM50" i="8"/>
  <c r="AK50" i="8"/>
  <c r="AI50" i="8"/>
  <c r="AG50" i="8"/>
  <c r="AE50" i="8"/>
  <c r="AC50" i="8"/>
  <c r="AA50" i="8"/>
  <c r="Y50" i="8"/>
  <c r="W50" i="8"/>
  <c r="U50" i="8"/>
  <c r="S50" i="8"/>
  <c r="Q50" i="8"/>
  <c r="N50" i="8"/>
  <c r="O50" i="8" s="1"/>
  <c r="AS49" i="8"/>
  <c r="AQ49" i="8"/>
  <c r="AO49" i="8"/>
  <c r="AM49" i="8"/>
  <c r="AK49" i="8"/>
  <c r="AI49" i="8"/>
  <c r="AG49" i="8"/>
  <c r="AE49" i="8"/>
  <c r="AC49" i="8"/>
  <c r="AA49" i="8"/>
  <c r="Y49" i="8"/>
  <c r="W49" i="8"/>
  <c r="U49" i="8"/>
  <c r="S49" i="8"/>
  <c r="Q49" i="8"/>
  <c r="N49" i="8"/>
  <c r="O49" i="8" s="1"/>
  <c r="AS48" i="8"/>
  <c r="AQ48" i="8"/>
  <c r="AO48" i="8"/>
  <c r="AM48" i="8"/>
  <c r="AK48" i="8"/>
  <c r="AI48" i="8"/>
  <c r="AG48" i="8"/>
  <c r="AE48" i="8"/>
  <c r="AC48" i="8"/>
  <c r="AA48" i="8"/>
  <c r="Y48" i="8"/>
  <c r="W48" i="8"/>
  <c r="U48" i="8"/>
  <c r="S48" i="8"/>
  <c r="Q48" i="8"/>
  <c r="N48" i="8"/>
  <c r="O48" i="8" s="1"/>
  <c r="AS47" i="8"/>
  <c r="AQ47" i="8"/>
  <c r="AO47" i="8"/>
  <c r="AM47" i="8"/>
  <c r="AK47" i="8"/>
  <c r="AI47" i="8"/>
  <c r="AG47" i="8"/>
  <c r="AE47" i="8"/>
  <c r="AC47" i="8"/>
  <c r="AA47" i="8"/>
  <c r="Y47" i="8"/>
  <c r="W47" i="8"/>
  <c r="U47" i="8"/>
  <c r="S47" i="8"/>
  <c r="Q47" i="8"/>
  <c r="N47" i="8"/>
  <c r="O47" i="8" s="1"/>
  <c r="AS46" i="8"/>
  <c r="AQ46" i="8"/>
  <c r="AO46" i="8"/>
  <c r="AM46" i="8"/>
  <c r="AK46" i="8"/>
  <c r="AI46" i="8"/>
  <c r="AG46" i="8"/>
  <c r="AE46" i="8"/>
  <c r="AC46" i="8"/>
  <c r="AA46" i="8"/>
  <c r="Y46" i="8"/>
  <c r="W46" i="8"/>
  <c r="U46" i="8"/>
  <c r="S46" i="8"/>
  <c r="Q46" i="8"/>
  <c r="N46" i="8"/>
  <c r="O46" i="8" s="1"/>
  <c r="AS45" i="8"/>
  <c r="AQ45" i="8"/>
  <c r="AO45" i="8"/>
  <c r="AM45" i="8"/>
  <c r="AK45" i="8"/>
  <c r="AI45" i="8"/>
  <c r="AG45" i="8"/>
  <c r="AE45" i="8"/>
  <c r="AC45" i="8"/>
  <c r="AA45" i="8"/>
  <c r="Y45" i="8"/>
  <c r="W45" i="8"/>
  <c r="U45" i="8"/>
  <c r="S45" i="8"/>
  <c r="Q45" i="8"/>
  <c r="N45" i="8"/>
  <c r="O45" i="8" s="1"/>
  <c r="AS44" i="8"/>
  <c r="AQ44" i="8"/>
  <c r="AO44" i="8"/>
  <c r="AM44" i="8"/>
  <c r="AK44" i="8"/>
  <c r="AI44" i="8"/>
  <c r="AG44" i="8"/>
  <c r="AE44" i="8"/>
  <c r="AC44" i="8"/>
  <c r="AA44" i="8"/>
  <c r="Y44" i="8"/>
  <c r="W44" i="8"/>
  <c r="U44" i="8"/>
  <c r="S44" i="8"/>
  <c r="Q44" i="8"/>
  <c r="N44" i="8"/>
  <c r="O44" i="8" s="1"/>
  <c r="AS43" i="8"/>
  <c r="AQ43" i="8"/>
  <c r="AO43" i="8"/>
  <c r="AM43" i="8"/>
  <c r="AK43" i="8"/>
  <c r="AI43" i="8"/>
  <c r="AG43" i="8"/>
  <c r="AE43" i="8"/>
  <c r="AC43" i="8"/>
  <c r="AA43" i="8"/>
  <c r="Y43" i="8"/>
  <c r="W43" i="8"/>
  <c r="U43" i="8"/>
  <c r="S43" i="8"/>
  <c r="Q43" i="8"/>
  <c r="N43" i="8"/>
  <c r="O43" i="8" s="1"/>
  <c r="AS42" i="8"/>
  <c r="AQ42" i="8"/>
  <c r="AO42" i="8"/>
  <c r="AM42" i="8"/>
  <c r="AK42" i="8"/>
  <c r="AI42" i="8"/>
  <c r="AG42" i="8"/>
  <c r="AE42" i="8"/>
  <c r="AC42" i="8"/>
  <c r="AA42" i="8"/>
  <c r="Y42" i="8"/>
  <c r="W42" i="8"/>
  <c r="U42" i="8"/>
  <c r="S42" i="8"/>
  <c r="Q42" i="8"/>
  <c r="N42" i="8"/>
  <c r="O42" i="8" s="1"/>
  <c r="AS41" i="8"/>
  <c r="AQ41" i="8"/>
  <c r="AO41" i="8"/>
  <c r="AM41" i="8"/>
  <c r="AK41" i="8"/>
  <c r="AI41" i="8"/>
  <c r="AG41" i="8"/>
  <c r="AE41" i="8"/>
  <c r="AC41" i="8"/>
  <c r="AA41" i="8"/>
  <c r="Y41" i="8"/>
  <c r="W41" i="8"/>
  <c r="U41" i="8"/>
  <c r="S41" i="8"/>
  <c r="Q41" i="8"/>
  <c r="N41" i="8"/>
  <c r="O41" i="8" s="1"/>
  <c r="AS40" i="8"/>
  <c r="AQ40" i="8"/>
  <c r="AO40" i="8"/>
  <c r="AM40" i="8"/>
  <c r="AK40" i="8"/>
  <c r="AI40" i="8"/>
  <c r="AG40" i="8"/>
  <c r="AE40" i="8"/>
  <c r="AC40" i="8"/>
  <c r="AA40" i="8"/>
  <c r="Y40" i="8"/>
  <c r="W40" i="8"/>
  <c r="U40" i="8"/>
  <c r="S40" i="8"/>
  <c r="Q40" i="8"/>
  <c r="N40" i="8"/>
  <c r="O40" i="8" s="1"/>
  <c r="AS39" i="8"/>
  <c r="AQ39" i="8"/>
  <c r="AO39" i="8"/>
  <c r="AM39" i="8"/>
  <c r="AK39" i="8"/>
  <c r="AI39" i="8"/>
  <c r="AG39" i="8"/>
  <c r="AE39" i="8"/>
  <c r="AC39" i="8"/>
  <c r="AA39" i="8"/>
  <c r="Y39" i="8"/>
  <c r="W39" i="8"/>
  <c r="U39" i="8"/>
  <c r="S39" i="8"/>
  <c r="Q39" i="8"/>
  <c r="N39" i="8"/>
  <c r="O39" i="8" s="1"/>
  <c r="AS38" i="8"/>
  <c r="AQ38" i="8"/>
  <c r="AO38" i="8"/>
  <c r="AM38" i="8"/>
  <c r="AK38" i="8"/>
  <c r="AI38" i="8"/>
  <c r="AG38" i="8"/>
  <c r="AE38" i="8"/>
  <c r="AC38" i="8"/>
  <c r="AA38" i="8"/>
  <c r="Y38" i="8"/>
  <c r="W38" i="8"/>
  <c r="U38" i="8"/>
  <c r="S38" i="8"/>
  <c r="Q38" i="8"/>
  <c r="N38" i="8"/>
  <c r="O38" i="8" s="1"/>
  <c r="AS37" i="8"/>
  <c r="AQ37" i="8"/>
  <c r="AO37" i="8"/>
  <c r="AM37" i="8"/>
  <c r="AK37" i="8"/>
  <c r="AI37" i="8"/>
  <c r="AG37" i="8"/>
  <c r="AE37" i="8"/>
  <c r="AC37" i="8"/>
  <c r="AA37" i="8"/>
  <c r="Y37" i="8"/>
  <c r="W37" i="8"/>
  <c r="U37" i="8"/>
  <c r="S37" i="8"/>
  <c r="Q37" i="8"/>
  <c r="N37" i="8"/>
  <c r="O37" i="8" s="1"/>
  <c r="AS36" i="8"/>
  <c r="AQ36" i="8"/>
  <c r="AO36" i="8"/>
  <c r="AM36" i="8"/>
  <c r="AK36" i="8"/>
  <c r="AI36" i="8"/>
  <c r="AG36" i="8"/>
  <c r="AE36" i="8"/>
  <c r="AC36" i="8"/>
  <c r="AA36" i="8"/>
  <c r="Y36" i="8"/>
  <c r="W36" i="8"/>
  <c r="U36" i="8"/>
  <c r="S36" i="8"/>
  <c r="Q36" i="8"/>
  <c r="N36" i="8"/>
  <c r="O36" i="8" s="1"/>
  <c r="AS35" i="8"/>
  <c r="AQ35" i="8"/>
  <c r="AO35" i="8"/>
  <c r="AM35" i="8"/>
  <c r="AK35" i="8"/>
  <c r="AI35" i="8"/>
  <c r="AG35" i="8"/>
  <c r="AE35" i="8"/>
  <c r="AC35" i="8"/>
  <c r="AA35" i="8"/>
  <c r="Y35" i="8"/>
  <c r="W35" i="8"/>
  <c r="U35" i="8"/>
  <c r="S35" i="8"/>
  <c r="Q35" i="8"/>
  <c r="N35" i="8"/>
  <c r="O35" i="8" s="1"/>
  <c r="AS7" i="8"/>
  <c r="AQ7" i="8"/>
  <c r="AO7" i="8"/>
  <c r="AM7" i="8"/>
  <c r="AK7" i="8"/>
  <c r="AI7" i="8"/>
  <c r="AG7" i="8"/>
  <c r="AE7" i="8"/>
  <c r="AC7" i="8"/>
  <c r="AA7" i="8"/>
  <c r="Y7" i="8"/>
  <c r="W7" i="8"/>
  <c r="U7" i="8"/>
  <c r="S7" i="8"/>
  <c r="Q7" i="8"/>
  <c r="N7" i="8"/>
  <c r="O7" i="8" s="1"/>
  <c r="AS6" i="8"/>
  <c r="AQ6" i="8"/>
  <c r="AO6" i="8"/>
  <c r="AM6" i="8"/>
  <c r="AK6" i="8"/>
  <c r="AI6" i="8"/>
  <c r="AG6" i="8"/>
  <c r="AE6" i="8"/>
  <c r="AC6" i="8"/>
  <c r="AA6" i="8"/>
  <c r="Y6" i="8"/>
  <c r="W6" i="8"/>
  <c r="U6" i="8"/>
  <c r="S6" i="8"/>
  <c r="Q6" i="8"/>
  <c r="N6" i="8"/>
  <c r="O6" i="8" s="1"/>
  <c r="AS34" i="8"/>
  <c r="AQ34" i="8"/>
  <c r="AO34" i="8"/>
  <c r="AM34" i="8"/>
  <c r="AK34" i="8"/>
  <c r="AI34" i="8"/>
  <c r="AG34" i="8"/>
  <c r="AE34" i="8"/>
  <c r="AC34" i="8"/>
  <c r="AA34" i="8"/>
  <c r="Y34" i="8"/>
  <c r="W34" i="8"/>
  <c r="U34" i="8"/>
  <c r="S34" i="8"/>
  <c r="Q34" i="8"/>
  <c r="N34" i="8"/>
  <c r="O34" i="8" s="1"/>
  <c r="AS33" i="8"/>
  <c r="AQ33" i="8"/>
  <c r="AO33" i="8"/>
  <c r="AM33" i="8"/>
  <c r="AK33" i="8"/>
  <c r="AI33" i="8"/>
  <c r="AG33" i="8"/>
  <c r="AE33" i="8"/>
  <c r="AC33" i="8"/>
  <c r="AA33" i="8"/>
  <c r="Y33" i="8"/>
  <c r="W33" i="8"/>
  <c r="U33" i="8"/>
  <c r="S33" i="8"/>
  <c r="Q33" i="8"/>
  <c r="N33" i="8"/>
  <c r="O33" i="8" s="1"/>
  <c r="AS32" i="8"/>
  <c r="AQ32" i="8"/>
  <c r="AO32" i="8"/>
  <c r="AM32" i="8"/>
  <c r="AK32" i="8"/>
  <c r="AI32" i="8"/>
  <c r="AG32" i="8"/>
  <c r="AE32" i="8"/>
  <c r="AC32" i="8"/>
  <c r="AA32" i="8"/>
  <c r="Y32" i="8"/>
  <c r="W32" i="8"/>
  <c r="U32" i="8"/>
  <c r="S32" i="8"/>
  <c r="Q32" i="8"/>
  <c r="N32" i="8"/>
  <c r="O32" i="8" s="1"/>
  <c r="AS31" i="8"/>
  <c r="AQ31" i="8"/>
  <c r="AO31" i="8"/>
  <c r="AM31" i="8"/>
  <c r="AK31" i="8"/>
  <c r="AI31" i="8"/>
  <c r="AG31" i="8"/>
  <c r="AE31" i="8"/>
  <c r="AC31" i="8"/>
  <c r="AA31" i="8"/>
  <c r="Y31" i="8"/>
  <c r="W31" i="8"/>
  <c r="U31" i="8"/>
  <c r="S31" i="8"/>
  <c r="Q31" i="8"/>
  <c r="N31" i="8"/>
  <c r="O31" i="8" s="1"/>
  <c r="AS30" i="8"/>
  <c r="AQ30" i="8"/>
  <c r="AO30" i="8"/>
  <c r="AM30" i="8"/>
  <c r="AK30" i="8"/>
  <c r="AI30" i="8"/>
  <c r="AG30" i="8"/>
  <c r="AE30" i="8"/>
  <c r="AC30" i="8"/>
  <c r="AA30" i="8"/>
  <c r="Y30" i="8"/>
  <c r="W30" i="8"/>
  <c r="U30" i="8"/>
  <c r="S30" i="8"/>
  <c r="Q30" i="8"/>
  <c r="N30" i="8"/>
  <c r="O30" i="8" s="1"/>
  <c r="AS29" i="8"/>
  <c r="AQ29" i="8"/>
  <c r="AO29" i="8"/>
  <c r="AM29" i="8"/>
  <c r="AK29" i="8"/>
  <c r="AI29" i="8"/>
  <c r="AG29" i="8"/>
  <c r="AE29" i="8"/>
  <c r="AC29" i="8"/>
  <c r="AA29" i="8"/>
  <c r="Y29" i="8"/>
  <c r="W29" i="8"/>
  <c r="U29" i="8"/>
  <c r="S29" i="8"/>
  <c r="Q29" i="8"/>
  <c r="N29" i="8"/>
  <c r="O29" i="8" s="1"/>
  <c r="AS28" i="8"/>
  <c r="AQ28" i="8"/>
  <c r="AO28" i="8"/>
  <c r="AM28" i="8"/>
  <c r="AK28" i="8"/>
  <c r="AI28" i="8"/>
  <c r="AG28" i="8"/>
  <c r="AE28" i="8"/>
  <c r="AC28" i="8"/>
  <c r="AA28" i="8"/>
  <c r="Y28" i="8"/>
  <c r="W28" i="8"/>
  <c r="U28" i="8"/>
  <c r="S28" i="8"/>
  <c r="Q28" i="8"/>
  <c r="N28" i="8"/>
  <c r="O28" i="8" s="1"/>
  <c r="AS5" i="8"/>
  <c r="AQ5" i="8"/>
  <c r="AO5" i="8"/>
  <c r="AM5" i="8"/>
  <c r="AK5" i="8"/>
  <c r="AI5" i="8"/>
  <c r="AG5" i="8"/>
  <c r="AE5" i="8"/>
  <c r="AC5" i="8"/>
  <c r="AA5" i="8"/>
  <c r="Y5" i="8"/>
  <c r="W5" i="8"/>
  <c r="U5" i="8"/>
  <c r="S5" i="8"/>
  <c r="Q5" i="8"/>
  <c r="N5" i="8"/>
  <c r="AS27" i="8"/>
  <c r="AQ27" i="8"/>
  <c r="AO27" i="8"/>
  <c r="AM27" i="8"/>
  <c r="AK27" i="8"/>
  <c r="AI27" i="8"/>
  <c r="AG27" i="8"/>
  <c r="AE27" i="8"/>
  <c r="AC27" i="8"/>
  <c r="AA27" i="8"/>
  <c r="Y27" i="8"/>
  <c r="W27" i="8"/>
  <c r="U27" i="8"/>
  <c r="S27" i="8"/>
  <c r="Q27" i="8"/>
  <c r="N27" i="8"/>
  <c r="O27" i="8" s="1"/>
  <c r="AS26" i="8"/>
  <c r="AQ26" i="8"/>
  <c r="AO26" i="8"/>
  <c r="AM26" i="8"/>
  <c r="AK26" i="8"/>
  <c r="AI26" i="8"/>
  <c r="AG26" i="8"/>
  <c r="AE26" i="8"/>
  <c r="AC26" i="8"/>
  <c r="AA26" i="8"/>
  <c r="Y26" i="8"/>
  <c r="W26" i="8"/>
  <c r="U26" i="8"/>
  <c r="S26" i="8"/>
  <c r="Q26" i="8"/>
  <c r="N26" i="8"/>
  <c r="O26" i="8" s="1"/>
  <c r="AS25" i="8"/>
  <c r="AQ25" i="8"/>
  <c r="AO25" i="8"/>
  <c r="AM25" i="8"/>
  <c r="AK25" i="8"/>
  <c r="AI25" i="8"/>
  <c r="AG25" i="8"/>
  <c r="AE25" i="8"/>
  <c r="AC25" i="8"/>
  <c r="AA25" i="8"/>
  <c r="Y25" i="8"/>
  <c r="W25" i="8"/>
  <c r="U25" i="8"/>
  <c r="S25" i="8"/>
  <c r="Q25" i="8"/>
  <c r="N25" i="8"/>
  <c r="O25" i="8" s="1"/>
  <c r="AS24" i="8"/>
  <c r="AQ24" i="8"/>
  <c r="AO24" i="8"/>
  <c r="AM24" i="8"/>
  <c r="AK24" i="8"/>
  <c r="AI24" i="8"/>
  <c r="AG24" i="8"/>
  <c r="AE24" i="8"/>
  <c r="AC24" i="8"/>
  <c r="AA24" i="8"/>
  <c r="Y24" i="8"/>
  <c r="W24" i="8"/>
  <c r="U24" i="8"/>
  <c r="S24" i="8"/>
  <c r="Q24" i="8"/>
  <c r="N24" i="8"/>
  <c r="O24" i="8" s="1"/>
  <c r="AS23" i="8"/>
  <c r="AQ23" i="8"/>
  <c r="AO23" i="8"/>
  <c r="AM23" i="8"/>
  <c r="AK23" i="8"/>
  <c r="AI23" i="8"/>
  <c r="AG23" i="8"/>
  <c r="AE23" i="8"/>
  <c r="AC23" i="8"/>
  <c r="AA23" i="8"/>
  <c r="Y23" i="8"/>
  <c r="W23" i="8"/>
  <c r="U23" i="8"/>
  <c r="S23" i="8"/>
  <c r="Q23" i="8"/>
  <c r="N23" i="8"/>
  <c r="O23" i="8" s="1"/>
  <c r="AS22" i="8"/>
  <c r="AQ22" i="8"/>
  <c r="AO22" i="8"/>
  <c r="AM22" i="8"/>
  <c r="AK22" i="8"/>
  <c r="AI22" i="8"/>
  <c r="AG22" i="8"/>
  <c r="AE22" i="8"/>
  <c r="AC22" i="8"/>
  <c r="AA22" i="8"/>
  <c r="Y22" i="8"/>
  <c r="W22" i="8"/>
  <c r="U22" i="8"/>
  <c r="S22" i="8"/>
  <c r="Q22" i="8"/>
  <c r="N22" i="8"/>
  <c r="O22" i="8" s="1"/>
  <c r="AS21" i="8"/>
  <c r="AQ21" i="8"/>
  <c r="AO21" i="8"/>
  <c r="AM21" i="8"/>
  <c r="AK21" i="8"/>
  <c r="AI21" i="8"/>
  <c r="AG21" i="8"/>
  <c r="AE21" i="8"/>
  <c r="AC21" i="8"/>
  <c r="AA21" i="8"/>
  <c r="Y21" i="8"/>
  <c r="W21" i="8"/>
  <c r="U21" i="8"/>
  <c r="S21" i="8"/>
  <c r="Q21" i="8"/>
  <c r="N21" i="8"/>
  <c r="O21" i="8" s="1"/>
  <c r="AS203" i="8"/>
  <c r="AQ203" i="8"/>
  <c r="AO203" i="8"/>
  <c r="AM203" i="8"/>
  <c r="AK203" i="8"/>
  <c r="AI203" i="8"/>
  <c r="AG203" i="8"/>
  <c r="AE203" i="8"/>
  <c r="AC203" i="8"/>
  <c r="AA203" i="8"/>
  <c r="Y203" i="8"/>
  <c r="W203" i="8"/>
  <c r="U203" i="8"/>
  <c r="S203" i="8"/>
  <c r="Q203" i="8"/>
  <c r="N203" i="8"/>
  <c r="O203" i="8" s="1"/>
  <c r="AS202" i="8"/>
  <c r="AQ202" i="8"/>
  <c r="AO202" i="8"/>
  <c r="AM202" i="8"/>
  <c r="AK202" i="8"/>
  <c r="AI202" i="8"/>
  <c r="AG202" i="8"/>
  <c r="AE202" i="8"/>
  <c r="AC202" i="8"/>
  <c r="AA202" i="8"/>
  <c r="Y202" i="8"/>
  <c r="W202" i="8"/>
  <c r="U202" i="8"/>
  <c r="S202" i="8"/>
  <c r="Q202" i="8"/>
  <c r="N202" i="8"/>
  <c r="O202" i="8" s="1"/>
  <c r="AS201" i="8"/>
  <c r="AQ201" i="8"/>
  <c r="AO201" i="8"/>
  <c r="AM201" i="8"/>
  <c r="AK201" i="8"/>
  <c r="AI201" i="8"/>
  <c r="AG201" i="8"/>
  <c r="AE201" i="8"/>
  <c r="AC201" i="8"/>
  <c r="AA201" i="8"/>
  <c r="Y201" i="8"/>
  <c r="W201" i="8"/>
  <c r="U201" i="8"/>
  <c r="S201" i="8"/>
  <c r="Q201" i="8"/>
  <c r="N201" i="8"/>
  <c r="O201" i="8" s="1"/>
  <c r="AS200" i="8"/>
  <c r="AQ200" i="8"/>
  <c r="AO200" i="8"/>
  <c r="AM200" i="8"/>
  <c r="AK200" i="8"/>
  <c r="AI200" i="8"/>
  <c r="AG200" i="8"/>
  <c r="AE200" i="8"/>
  <c r="AC200" i="8"/>
  <c r="AA200" i="8"/>
  <c r="Y200" i="8"/>
  <c r="W200" i="8"/>
  <c r="U200" i="8"/>
  <c r="S200" i="8"/>
  <c r="Q200" i="8"/>
  <c r="N200" i="8"/>
  <c r="O200" i="8" s="1"/>
  <c r="AS199" i="8"/>
  <c r="AQ199" i="8"/>
  <c r="AO199" i="8"/>
  <c r="AM199" i="8"/>
  <c r="AK199" i="8"/>
  <c r="AI199" i="8"/>
  <c r="AG199" i="8"/>
  <c r="AE199" i="8"/>
  <c r="AC199" i="8"/>
  <c r="AA199" i="8"/>
  <c r="Y199" i="8"/>
  <c r="W199" i="8"/>
  <c r="U199" i="8"/>
  <c r="S199" i="8"/>
  <c r="Q199" i="8"/>
  <c r="N199" i="8"/>
  <c r="O199" i="8" s="1"/>
  <c r="AS198" i="8"/>
  <c r="AQ198" i="8"/>
  <c r="AO198" i="8"/>
  <c r="AM198" i="8"/>
  <c r="AK198" i="8"/>
  <c r="AI198" i="8"/>
  <c r="AG198" i="8"/>
  <c r="AE198" i="8"/>
  <c r="AC198" i="8"/>
  <c r="AA198" i="8"/>
  <c r="Y198" i="8"/>
  <c r="W198" i="8"/>
  <c r="U198" i="8"/>
  <c r="S198" i="8"/>
  <c r="Q198" i="8"/>
  <c r="N198" i="8"/>
  <c r="O198" i="8" s="1"/>
  <c r="AS197" i="8"/>
  <c r="AQ197" i="8"/>
  <c r="AO197" i="8"/>
  <c r="AM197" i="8"/>
  <c r="AK197" i="8"/>
  <c r="AI197" i="8"/>
  <c r="AG197" i="8"/>
  <c r="AE197" i="8"/>
  <c r="AC197" i="8"/>
  <c r="AA197" i="8"/>
  <c r="Y197" i="8"/>
  <c r="W197" i="8"/>
  <c r="U197" i="8"/>
  <c r="S197" i="8"/>
  <c r="Q197" i="8"/>
  <c r="N197" i="8"/>
  <c r="O197" i="8" s="1"/>
  <c r="AS20" i="8"/>
  <c r="AQ20" i="8"/>
  <c r="AO20" i="8"/>
  <c r="AM20" i="8"/>
  <c r="AK20" i="8"/>
  <c r="AI20" i="8"/>
  <c r="AG20" i="8"/>
  <c r="AE20" i="8"/>
  <c r="AC20" i="8"/>
  <c r="AA20" i="8"/>
  <c r="Y20" i="8"/>
  <c r="W20" i="8"/>
  <c r="U20" i="8"/>
  <c r="S20" i="8"/>
  <c r="Q20" i="8"/>
  <c r="N20" i="8"/>
  <c r="O20" i="8" s="1"/>
  <c r="AS19" i="8"/>
  <c r="AQ19" i="8"/>
  <c r="AO19" i="8"/>
  <c r="AM19" i="8"/>
  <c r="AK19" i="8"/>
  <c r="AI19" i="8"/>
  <c r="AG19" i="8"/>
  <c r="AE19" i="8"/>
  <c r="AC19" i="8"/>
  <c r="AA19" i="8"/>
  <c r="Y19" i="8"/>
  <c r="W19" i="8"/>
  <c r="U19" i="8"/>
  <c r="S19" i="8"/>
  <c r="Q19" i="8"/>
  <c r="N19" i="8"/>
  <c r="O19" i="8" s="1"/>
  <c r="AS196" i="8"/>
  <c r="AQ196" i="8"/>
  <c r="AO196" i="8"/>
  <c r="AM196" i="8"/>
  <c r="AK196" i="8"/>
  <c r="AI196" i="8"/>
  <c r="AG196" i="8"/>
  <c r="AE196" i="8"/>
  <c r="AC196" i="8"/>
  <c r="AA196" i="8"/>
  <c r="Y196" i="8"/>
  <c r="W196" i="8"/>
  <c r="U196" i="8"/>
  <c r="S196" i="8"/>
  <c r="Q196" i="8"/>
  <c r="N196" i="8"/>
  <c r="O196" i="8" s="1"/>
  <c r="AS195" i="8"/>
  <c r="AQ195" i="8"/>
  <c r="AO195" i="8"/>
  <c r="AM195" i="8"/>
  <c r="AK195" i="8"/>
  <c r="AI195" i="8"/>
  <c r="AG195" i="8"/>
  <c r="AE195" i="8"/>
  <c r="AC195" i="8"/>
  <c r="AA195" i="8"/>
  <c r="Y195" i="8"/>
  <c r="W195" i="8"/>
  <c r="U195" i="8"/>
  <c r="S195" i="8"/>
  <c r="Q195" i="8"/>
  <c r="N195" i="8"/>
  <c r="O195" i="8" s="1"/>
  <c r="AS194" i="8"/>
  <c r="AQ194" i="8"/>
  <c r="AO194" i="8"/>
  <c r="AM194" i="8"/>
  <c r="AK194" i="8"/>
  <c r="AI194" i="8"/>
  <c r="AG194" i="8"/>
  <c r="AE194" i="8"/>
  <c r="AC194" i="8"/>
  <c r="AA194" i="8"/>
  <c r="Y194" i="8"/>
  <c r="W194" i="8"/>
  <c r="U194" i="8"/>
  <c r="S194" i="8"/>
  <c r="Q194" i="8"/>
  <c r="N194" i="8"/>
  <c r="O194" i="8" s="1"/>
  <c r="AS193" i="8"/>
  <c r="AQ193" i="8"/>
  <c r="AO193" i="8"/>
  <c r="AM193" i="8"/>
  <c r="AK193" i="8"/>
  <c r="AI193" i="8"/>
  <c r="AG193" i="8"/>
  <c r="AE193" i="8"/>
  <c r="AC193" i="8"/>
  <c r="AA193" i="8"/>
  <c r="Y193" i="8"/>
  <c r="W193" i="8"/>
  <c r="U193" i="8"/>
  <c r="S193" i="8"/>
  <c r="Q193" i="8"/>
  <c r="N193" i="8"/>
  <c r="O193" i="8" s="1"/>
  <c r="AS192" i="8"/>
  <c r="AQ192" i="8"/>
  <c r="AO192" i="8"/>
  <c r="AM192" i="8"/>
  <c r="AK192" i="8"/>
  <c r="AI192" i="8"/>
  <c r="AG192" i="8"/>
  <c r="AE192" i="8"/>
  <c r="AC192" i="8"/>
  <c r="AA192" i="8"/>
  <c r="Y192" i="8"/>
  <c r="W192" i="8"/>
  <c r="U192" i="8"/>
  <c r="S192" i="8"/>
  <c r="Q192" i="8"/>
  <c r="N192" i="8"/>
  <c r="O192" i="8" s="1"/>
  <c r="AS191" i="8"/>
  <c r="AQ191" i="8"/>
  <c r="AO191" i="8"/>
  <c r="AM191" i="8"/>
  <c r="AK191" i="8"/>
  <c r="AI191" i="8"/>
  <c r="AG191" i="8"/>
  <c r="AE191" i="8"/>
  <c r="AC191" i="8"/>
  <c r="AA191" i="8"/>
  <c r="Y191" i="8"/>
  <c r="W191" i="8"/>
  <c r="U191" i="8"/>
  <c r="S191" i="8"/>
  <c r="Q191" i="8"/>
  <c r="N191" i="8"/>
  <c r="O191" i="8" s="1"/>
  <c r="AS190" i="8"/>
  <c r="AQ190" i="8"/>
  <c r="AO190" i="8"/>
  <c r="AM190" i="8"/>
  <c r="AK190" i="8"/>
  <c r="AI190" i="8"/>
  <c r="AG190" i="8"/>
  <c r="AE190" i="8"/>
  <c r="AC190" i="8"/>
  <c r="AA190" i="8"/>
  <c r="Y190" i="8"/>
  <c r="W190" i="8"/>
  <c r="U190" i="8"/>
  <c r="S190" i="8"/>
  <c r="Q190" i="8"/>
  <c r="N190" i="8"/>
  <c r="O190" i="8" s="1"/>
  <c r="AS189" i="8"/>
  <c r="AQ189" i="8"/>
  <c r="AO189" i="8"/>
  <c r="AM189" i="8"/>
  <c r="AK189" i="8"/>
  <c r="AI189" i="8"/>
  <c r="AG189" i="8"/>
  <c r="AE189" i="8"/>
  <c r="AC189" i="8"/>
  <c r="AA189" i="8"/>
  <c r="Y189" i="8"/>
  <c r="W189" i="8"/>
  <c r="U189" i="8"/>
  <c r="S189" i="8"/>
  <c r="Q189" i="8"/>
  <c r="N189" i="8"/>
  <c r="O189" i="8" s="1"/>
  <c r="AS188" i="8"/>
  <c r="AQ188" i="8"/>
  <c r="AO188" i="8"/>
  <c r="AM188" i="8"/>
  <c r="AK188" i="8"/>
  <c r="AI188" i="8"/>
  <c r="AG188" i="8"/>
  <c r="AE188" i="8"/>
  <c r="AC188" i="8"/>
  <c r="AA188" i="8"/>
  <c r="Y188" i="8"/>
  <c r="W188" i="8"/>
  <c r="U188" i="8"/>
  <c r="S188" i="8"/>
  <c r="Q188" i="8"/>
  <c r="N188" i="8"/>
  <c r="O188" i="8" s="1"/>
  <c r="AS187" i="8"/>
  <c r="AQ187" i="8"/>
  <c r="AO187" i="8"/>
  <c r="AM187" i="8"/>
  <c r="AK187" i="8"/>
  <c r="AI187" i="8"/>
  <c r="AG187" i="8"/>
  <c r="AE187" i="8"/>
  <c r="AC187" i="8"/>
  <c r="AA187" i="8"/>
  <c r="Y187" i="8"/>
  <c r="W187" i="8"/>
  <c r="U187" i="8"/>
  <c r="S187" i="8"/>
  <c r="Q187" i="8"/>
  <c r="N187" i="8"/>
  <c r="O187" i="8" s="1"/>
  <c r="AS186" i="8"/>
  <c r="AQ186" i="8"/>
  <c r="AO186" i="8"/>
  <c r="AM186" i="8"/>
  <c r="AK186" i="8"/>
  <c r="AI186" i="8"/>
  <c r="AG186" i="8"/>
  <c r="AE186" i="8"/>
  <c r="AC186" i="8"/>
  <c r="AA186" i="8"/>
  <c r="Y186" i="8"/>
  <c r="W186" i="8"/>
  <c r="U186" i="8"/>
  <c r="S186" i="8"/>
  <c r="Q186" i="8"/>
  <c r="N186" i="8"/>
  <c r="O186" i="8" s="1"/>
  <c r="AS185" i="8"/>
  <c r="AQ185" i="8"/>
  <c r="AO185" i="8"/>
  <c r="AM185" i="8"/>
  <c r="AK185" i="8"/>
  <c r="AI185" i="8"/>
  <c r="AG185" i="8"/>
  <c r="AE185" i="8"/>
  <c r="AC185" i="8"/>
  <c r="AA185" i="8"/>
  <c r="Y185" i="8"/>
  <c r="W185" i="8"/>
  <c r="U185" i="8"/>
  <c r="S185" i="8"/>
  <c r="Q185" i="8"/>
  <c r="N185" i="8"/>
  <c r="O185" i="8" s="1"/>
  <c r="AS184" i="8"/>
  <c r="AQ184" i="8"/>
  <c r="AO184" i="8"/>
  <c r="AM184" i="8"/>
  <c r="AK184" i="8"/>
  <c r="AI184" i="8"/>
  <c r="AG184" i="8"/>
  <c r="AE184" i="8"/>
  <c r="AC184" i="8"/>
  <c r="AA184" i="8"/>
  <c r="Y184" i="8"/>
  <c r="W184" i="8"/>
  <c r="U184" i="8"/>
  <c r="S184" i="8"/>
  <c r="Q184" i="8"/>
  <c r="N184" i="8"/>
  <c r="O184" i="8" s="1"/>
  <c r="AS183" i="8"/>
  <c r="AQ183" i="8"/>
  <c r="AO183" i="8"/>
  <c r="AM183" i="8"/>
  <c r="AK183" i="8"/>
  <c r="AI183" i="8"/>
  <c r="AG183" i="8"/>
  <c r="AE183" i="8"/>
  <c r="AC183" i="8"/>
  <c r="AA183" i="8"/>
  <c r="Y183" i="8"/>
  <c r="W183" i="8"/>
  <c r="U183" i="8"/>
  <c r="S183" i="8"/>
  <c r="Q183" i="8"/>
  <c r="N183" i="8"/>
  <c r="O183" i="8" s="1"/>
  <c r="AS182" i="8"/>
  <c r="AQ182" i="8"/>
  <c r="AO182" i="8"/>
  <c r="AM182" i="8"/>
  <c r="AK182" i="8"/>
  <c r="AI182" i="8"/>
  <c r="AG182" i="8"/>
  <c r="AE182" i="8"/>
  <c r="AC182" i="8"/>
  <c r="AA182" i="8"/>
  <c r="Y182" i="8"/>
  <c r="W182" i="8"/>
  <c r="U182" i="8"/>
  <c r="S182" i="8"/>
  <c r="Q182" i="8"/>
  <c r="N182" i="8"/>
  <c r="O182" i="8" s="1"/>
  <c r="AS181" i="8"/>
  <c r="AQ181" i="8"/>
  <c r="AO181" i="8"/>
  <c r="AM181" i="8"/>
  <c r="AK181" i="8"/>
  <c r="AI181" i="8"/>
  <c r="AG181" i="8"/>
  <c r="AE181" i="8"/>
  <c r="AC181" i="8"/>
  <c r="AA181" i="8"/>
  <c r="Y181" i="8"/>
  <c r="W181" i="8"/>
  <c r="U181" i="8"/>
  <c r="S181" i="8"/>
  <c r="Q181" i="8"/>
  <c r="N181" i="8"/>
  <c r="O181" i="8" s="1"/>
  <c r="AS180" i="8"/>
  <c r="AQ180" i="8"/>
  <c r="AO180" i="8"/>
  <c r="AM180" i="8"/>
  <c r="AK180" i="8"/>
  <c r="AI180" i="8"/>
  <c r="AG180" i="8"/>
  <c r="AE180" i="8"/>
  <c r="AC180" i="8"/>
  <c r="AA180" i="8"/>
  <c r="Y180" i="8"/>
  <c r="W180" i="8"/>
  <c r="U180" i="8"/>
  <c r="S180" i="8"/>
  <c r="Q180" i="8"/>
  <c r="N180" i="8"/>
  <c r="O180" i="8" s="1"/>
  <c r="AS179" i="8"/>
  <c r="AQ179" i="8"/>
  <c r="AO179" i="8"/>
  <c r="AM179" i="8"/>
  <c r="AK179" i="8"/>
  <c r="AI179" i="8"/>
  <c r="AG179" i="8"/>
  <c r="AE179" i="8"/>
  <c r="AC179" i="8"/>
  <c r="AA179" i="8"/>
  <c r="Y179" i="8"/>
  <c r="W179" i="8"/>
  <c r="U179" i="8"/>
  <c r="S179" i="8"/>
  <c r="Q179" i="8"/>
  <c r="N179" i="8"/>
  <c r="O179" i="8" s="1"/>
  <c r="AS178" i="8"/>
  <c r="AQ178" i="8"/>
  <c r="AO178" i="8"/>
  <c r="AM178" i="8"/>
  <c r="AK178" i="8"/>
  <c r="AI178" i="8"/>
  <c r="AG178" i="8"/>
  <c r="AE178" i="8"/>
  <c r="AC178" i="8"/>
  <c r="AA178" i="8"/>
  <c r="Y178" i="8"/>
  <c r="W178" i="8"/>
  <c r="U178" i="8"/>
  <c r="S178" i="8"/>
  <c r="Q178" i="8"/>
  <c r="N178" i="8"/>
  <c r="O178" i="8" s="1"/>
  <c r="AS177" i="8"/>
  <c r="AQ177" i="8"/>
  <c r="AO177" i="8"/>
  <c r="AM177" i="8"/>
  <c r="AK177" i="8"/>
  <c r="AI177" i="8"/>
  <c r="AG177" i="8"/>
  <c r="AE177" i="8"/>
  <c r="AC177" i="8"/>
  <c r="AA177" i="8"/>
  <c r="Y177" i="8"/>
  <c r="W177" i="8"/>
  <c r="U177" i="8"/>
  <c r="S177" i="8"/>
  <c r="Q177" i="8"/>
  <c r="N177" i="8"/>
  <c r="O177" i="8" s="1"/>
  <c r="AS18" i="8"/>
  <c r="AQ18" i="8"/>
  <c r="AO18" i="8"/>
  <c r="AM18" i="8"/>
  <c r="AK18" i="8"/>
  <c r="AI18" i="8"/>
  <c r="AG18" i="8"/>
  <c r="AE18" i="8"/>
  <c r="AC18" i="8"/>
  <c r="AA18" i="8"/>
  <c r="Y18" i="8"/>
  <c r="W18" i="8"/>
  <c r="U18" i="8"/>
  <c r="S18" i="8"/>
  <c r="Q18" i="8"/>
  <c r="N18" i="8"/>
  <c r="O18" i="8" s="1"/>
  <c r="AS176" i="8"/>
  <c r="AQ176" i="8"/>
  <c r="AO176" i="8"/>
  <c r="AM176" i="8"/>
  <c r="AK176" i="8"/>
  <c r="AI176" i="8"/>
  <c r="AG176" i="8"/>
  <c r="AE176" i="8"/>
  <c r="AC176" i="8"/>
  <c r="AA176" i="8"/>
  <c r="Y176" i="8"/>
  <c r="W176" i="8"/>
  <c r="U176" i="8"/>
  <c r="S176" i="8"/>
  <c r="Q176" i="8"/>
  <c r="N176" i="8"/>
  <c r="O176" i="8" s="1"/>
  <c r="AS175" i="8"/>
  <c r="AQ175" i="8"/>
  <c r="AO175" i="8"/>
  <c r="AM175" i="8"/>
  <c r="AK175" i="8"/>
  <c r="AI175" i="8"/>
  <c r="AG175" i="8"/>
  <c r="AE175" i="8"/>
  <c r="AC175" i="8"/>
  <c r="AA175" i="8"/>
  <c r="Y175" i="8"/>
  <c r="W175" i="8"/>
  <c r="U175" i="8"/>
  <c r="S175" i="8"/>
  <c r="Q175" i="8"/>
  <c r="N175" i="8"/>
  <c r="O175" i="8" s="1"/>
  <c r="AS174" i="8"/>
  <c r="AQ174" i="8"/>
  <c r="AO174" i="8"/>
  <c r="AM174" i="8"/>
  <c r="AK174" i="8"/>
  <c r="AI174" i="8"/>
  <c r="AG174" i="8"/>
  <c r="AE174" i="8"/>
  <c r="AC174" i="8"/>
  <c r="AA174" i="8"/>
  <c r="Y174" i="8"/>
  <c r="W174" i="8"/>
  <c r="U174" i="8"/>
  <c r="S174" i="8"/>
  <c r="Q174" i="8"/>
  <c r="N174" i="8"/>
  <c r="O174" i="8" s="1"/>
  <c r="AS173" i="8"/>
  <c r="AQ173" i="8"/>
  <c r="AO173" i="8"/>
  <c r="AM173" i="8"/>
  <c r="AK173" i="8"/>
  <c r="AI173" i="8"/>
  <c r="AG173" i="8"/>
  <c r="AE173" i="8"/>
  <c r="AC173" i="8"/>
  <c r="AA173" i="8"/>
  <c r="Y173" i="8"/>
  <c r="W173" i="8"/>
  <c r="U173" i="8"/>
  <c r="S173" i="8"/>
  <c r="Q173" i="8"/>
  <c r="N173" i="8"/>
  <c r="O173" i="8" s="1"/>
  <c r="AS172" i="8"/>
  <c r="AQ172" i="8"/>
  <c r="AO172" i="8"/>
  <c r="AM172" i="8"/>
  <c r="AK172" i="8"/>
  <c r="AI172" i="8"/>
  <c r="AG172" i="8"/>
  <c r="AE172" i="8"/>
  <c r="AC172" i="8"/>
  <c r="AA172" i="8"/>
  <c r="Y172" i="8"/>
  <c r="W172" i="8"/>
  <c r="U172" i="8"/>
  <c r="S172" i="8"/>
  <c r="Q172" i="8"/>
  <c r="N172" i="8"/>
  <c r="O172" i="8" s="1"/>
  <c r="AS171" i="8"/>
  <c r="AQ171" i="8"/>
  <c r="AO171" i="8"/>
  <c r="AM171" i="8"/>
  <c r="AK171" i="8"/>
  <c r="AI171" i="8"/>
  <c r="AG171" i="8"/>
  <c r="AE171" i="8"/>
  <c r="AC171" i="8"/>
  <c r="AA171" i="8"/>
  <c r="Y171" i="8"/>
  <c r="W171" i="8"/>
  <c r="U171" i="8"/>
  <c r="S171" i="8"/>
  <c r="Q171" i="8"/>
  <c r="N171" i="8"/>
  <c r="O171" i="8" s="1"/>
  <c r="AS170" i="8"/>
  <c r="AQ170" i="8"/>
  <c r="AO170" i="8"/>
  <c r="AM170" i="8"/>
  <c r="AK170" i="8"/>
  <c r="AI170" i="8"/>
  <c r="AG170" i="8"/>
  <c r="AE170" i="8"/>
  <c r="AC170" i="8"/>
  <c r="AA170" i="8"/>
  <c r="Y170" i="8"/>
  <c r="W170" i="8"/>
  <c r="U170" i="8"/>
  <c r="S170" i="8"/>
  <c r="Q170" i="8"/>
  <c r="N170" i="8"/>
  <c r="O170" i="8" s="1"/>
  <c r="AS169" i="8"/>
  <c r="AQ169" i="8"/>
  <c r="AO169" i="8"/>
  <c r="AM169" i="8"/>
  <c r="AK169" i="8"/>
  <c r="AI169" i="8"/>
  <c r="AG169" i="8"/>
  <c r="AE169" i="8"/>
  <c r="AC169" i="8"/>
  <c r="AA169" i="8"/>
  <c r="Y169" i="8"/>
  <c r="W169" i="8"/>
  <c r="U169" i="8"/>
  <c r="S169" i="8"/>
  <c r="Q169" i="8"/>
  <c r="N169" i="8"/>
  <c r="O169" i="8" s="1"/>
  <c r="AS168" i="8"/>
  <c r="AQ168" i="8"/>
  <c r="AO168" i="8"/>
  <c r="AM168" i="8"/>
  <c r="AK168" i="8"/>
  <c r="AI168" i="8"/>
  <c r="AG168" i="8"/>
  <c r="AE168" i="8"/>
  <c r="AC168" i="8"/>
  <c r="AA168" i="8"/>
  <c r="Y168" i="8"/>
  <c r="W168" i="8"/>
  <c r="U168" i="8"/>
  <c r="S168" i="8"/>
  <c r="Q168" i="8"/>
  <c r="N168" i="8"/>
  <c r="O168" i="8" s="1"/>
  <c r="AS167" i="8"/>
  <c r="AQ167" i="8"/>
  <c r="AO167" i="8"/>
  <c r="AM167" i="8"/>
  <c r="AK167" i="8"/>
  <c r="AI167" i="8"/>
  <c r="AG167" i="8"/>
  <c r="AE167" i="8"/>
  <c r="AC167" i="8"/>
  <c r="AA167" i="8"/>
  <c r="Y167" i="8"/>
  <c r="W167" i="8"/>
  <c r="U167" i="8"/>
  <c r="S167" i="8"/>
  <c r="Q167" i="8"/>
  <c r="N167" i="8"/>
  <c r="O167" i="8" s="1"/>
  <c r="AS166" i="8"/>
  <c r="AQ166" i="8"/>
  <c r="AO166" i="8"/>
  <c r="AM166" i="8"/>
  <c r="AK166" i="8"/>
  <c r="AI166" i="8"/>
  <c r="AG166" i="8"/>
  <c r="AE166" i="8"/>
  <c r="AC166" i="8"/>
  <c r="AA166" i="8"/>
  <c r="Y166" i="8"/>
  <c r="W166" i="8"/>
  <c r="U166" i="8"/>
  <c r="S166" i="8"/>
  <c r="Q166" i="8"/>
  <c r="N166" i="8"/>
  <c r="O166" i="8" s="1"/>
  <c r="AS165" i="8"/>
  <c r="AQ165" i="8"/>
  <c r="AO165" i="8"/>
  <c r="AM165" i="8"/>
  <c r="AK165" i="8"/>
  <c r="AI165" i="8"/>
  <c r="AG165" i="8"/>
  <c r="AE165" i="8"/>
  <c r="AC165" i="8"/>
  <c r="AA165" i="8"/>
  <c r="Y165" i="8"/>
  <c r="W165" i="8"/>
  <c r="U165" i="8"/>
  <c r="S165" i="8"/>
  <c r="Q165" i="8"/>
  <c r="N165" i="8"/>
  <c r="O165" i="8" s="1"/>
  <c r="AS164" i="8"/>
  <c r="AQ164" i="8"/>
  <c r="AO164" i="8"/>
  <c r="AM164" i="8"/>
  <c r="AK164" i="8"/>
  <c r="AI164" i="8"/>
  <c r="AG164" i="8"/>
  <c r="AE164" i="8"/>
  <c r="AC164" i="8"/>
  <c r="AA164" i="8"/>
  <c r="Y164" i="8"/>
  <c r="W164" i="8"/>
  <c r="U164" i="8"/>
  <c r="S164" i="8"/>
  <c r="Q164" i="8"/>
  <c r="N164" i="8"/>
  <c r="O164" i="8" s="1"/>
  <c r="AS163" i="8"/>
  <c r="AQ163" i="8"/>
  <c r="AO163" i="8"/>
  <c r="AM163" i="8"/>
  <c r="AK163" i="8"/>
  <c r="AI163" i="8"/>
  <c r="AG163" i="8"/>
  <c r="AE163" i="8"/>
  <c r="AC163" i="8"/>
  <c r="AA163" i="8"/>
  <c r="Y163" i="8"/>
  <c r="W163" i="8"/>
  <c r="U163" i="8"/>
  <c r="S163" i="8"/>
  <c r="Q163" i="8"/>
  <c r="N163" i="8"/>
  <c r="O163" i="8" s="1"/>
  <c r="AS162" i="8"/>
  <c r="AQ162" i="8"/>
  <c r="AO162" i="8"/>
  <c r="AM162" i="8"/>
  <c r="AK162" i="8"/>
  <c r="AI162" i="8"/>
  <c r="AG162" i="8"/>
  <c r="AE162" i="8"/>
  <c r="AC162" i="8"/>
  <c r="AA162" i="8"/>
  <c r="Y162" i="8"/>
  <c r="W162" i="8"/>
  <c r="U162" i="8"/>
  <c r="S162" i="8"/>
  <c r="Q162" i="8"/>
  <c r="N162" i="8"/>
  <c r="O162" i="8" s="1"/>
  <c r="AS161" i="8"/>
  <c r="AQ161" i="8"/>
  <c r="AO161" i="8"/>
  <c r="AM161" i="8"/>
  <c r="AK161" i="8"/>
  <c r="AI161" i="8"/>
  <c r="AG161" i="8"/>
  <c r="AE161" i="8"/>
  <c r="AC161" i="8"/>
  <c r="AA161" i="8"/>
  <c r="Y161" i="8"/>
  <c r="W161" i="8"/>
  <c r="U161" i="8"/>
  <c r="S161" i="8"/>
  <c r="Q161" i="8"/>
  <c r="N161" i="8"/>
  <c r="O161" i="8" s="1"/>
  <c r="AS160" i="8"/>
  <c r="AQ160" i="8"/>
  <c r="AO160" i="8"/>
  <c r="AM160" i="8"/>
  <c r="AK160" i="8"/>
  <c r="AI160" i="8"/>
  <c r="AG160" i="8"/>
  <c r="AE160" i="8"/>
  <c r="AC160" i="8"/>
  <c r="AA160" i="8"/>
  <c r="Y160" i="8"/>
  <c r="W160" i="8"/>
  <c r="U160" i="8"/>
  <c r="S160" i="8"/>
  <c r="Q160" i="8"/>
  <c r="N160" i="8"/>
  <c r="O160" i="8" s="1"/>
  <c r="AS159" i="8"/>
  <c r="AQ159" i="8"/>
  <c r="AO159" i="8"/>
  <c r="AM159" i="8"/>
  <c r="AK159" i="8"/>
  <c r="AI159" i="8"/>
  <c r="AG159" i="8"/>
  <c r="AE159" i="8"/>
  <c r="AC159" i="8"/>
  <c r="AA159" i="8"/>
  <c r="Y159" i="8"/>
  <c r="W159" i="8"/>
  <c r="U159" i="8"/>
  <c r="S159" i="8"/>
  <c r="Q159" i="8"/>
  <c r="N159" i="8"/>
  <c r="O159" i="8" s="1"/>
  <c r="AS158" i="8"/>
  <c r="AQ158" i="8"/>
  <c r="AO158" i="8"/>
  <c r="AM158" i="8"/>
  <c r="AK158" i="8"/>
  <c r="AI158" i="8"/>
  <c r="AG158" i="8"/>
  <c r="AE158" i="8"/>
  <c r="AC158" i="8"/>
  <c r="AA158" i="8"/>
  <c r="Y158" i="8"/>
  <c r="W158" i="8"/>
  <c r="U158" i="8"/>
  <c r="S158" i="8"/>
  <c r="Q158" i="8"/>
  <c r="N158" i="8"/>
  <c r="O158" i="8" s="1"/>
  <c r="AS157" i="8"/>
  <c r="AQ157" i="8"/>
  <c r="AO157" i="8"/>
  <c r="AM157" i="8"/>
  <c r="AK157" i="8"/>
  <c r="AI157" i="8"/>
  <c r="AG157" i="8"/>
  <c r="AE157" i="8"/>
  <c r="AC157" i="8"/>
  <c r="AA157" i="8"/>
  <c r="Y157" i="8"/>
  <c r="W157" i="8"/>
  <c r="U157" i="8"/>
  <c r="S157" i="8"/>
  <c r="Q157" i="8"/>
  <c r="N157" i="8"/>
  <c r="O157" i="8" s="1"/>
  <c r="AS156" i="8"/>
  <c r="AQ156" i="8"/>
  <c r="AO156" i="8"/>
  <c r="AM156" i="8"/>
  <c r="AK156" i="8"/>
  <c r="AI156" i="8"/>
  <c r="AG156" i="8"/>
  <c r="AE156" i="8"/>
  <c r="AC156" i="8"/>
  <c r="AA156" i="8"/>
  <c r="Y156" i="8"/>
  <c r="W156" i="8"/>
  <c r="U156" i="8"/>
  <c r="S156" i="8"/>
  <c r="Q156" i="8"/>
  <c r="N156" i="8"/>
  <c r="O156" i="8" s="1"/>
  <c r="AS155" i="8"/>
  <c r="AQ155" i="8"/>
  <c r="AO155" i="8"/>
  <c r="AM155" i="8"/>
  <c r="AK155" i="8"/>
  <c r="AI155" i="8"/>
  <c r="AG155" i="8"/>
  <c r="AE155" i="8"/>
  <c r="AC155" i="8"/>
  <c r="AA155" i="8"/>
  <c r="Y155" i="8"/>
  <c r="W155" i="8"/>
  <c r="U155" i="8"/>
  <c r="S155" i="8"/>
  <c r="Q155" i="8"/>
  <c r="N155" i="8"/>
  <c r="O155" i="8" s="1"/>
  <c r="AS154" i="8"/>
  <c r="AQ154" i="8"/>
  <c r="AO154" i="8"/>
  <c r="AM154" i="8"/>
  <c r="AK154" i="8"/>
  <c r="AI154" i="8"/>
  <c r="AG154" i="8"/>
  <c r="AE154" i="8"/>
  <c r="AC154" i="8"/>
  <c r="AA154" i="8"/>
  <c r="Y154" i="8"/>
  <c r="W154" i="8"/>
  <c r="U154" i="8"/>
  <c r="S154" i="8"/>
  <c r="Q154" i="8"/>
  <c r="N154" i="8"/>
  <c r="O154" i="8" s="1"/>
  <c r="AS153" i="8"/>
  <c r="AQ153" i="8"/>
  <c r="AO153" i="8"/>
  <c r="AM153" i="8"/>
  <c r="AK153" i="8"/>
  <c r="AI153" i="8"/>
  <c r="AG153" i="8"/>
  <c r="AE153" i="8"/>
  <c r="AC153" i="8"/>
  <c r="AA153" i="8"/>
  <c r="Y153" i="8"/>
  <c r="W153" i="8"/>
  <c r="U153" i="8"/>
  <c r="S153" i="8"/>
  <c r="Q153" i="8"/>
  <c r="N153" i="8"/>
  <c r="O153" i="8" s="1"/>
  <c r="AS152" i="8"/>
  <c r="AQ152" i="8"/>
  <c r="AO152" i="8"/>
  <c r="AM152" i="8"/>
  <c r="AK152" i="8"/>
  <c r="AI152" i="8"/>
  <c r="AG152" i="8"/>
  <c r="AE152" i="8"/>
  <c r="AC152" i="8"/>
  <c r="AA152" i="8"/>
  <c r="Y152" i="8"/>
  <c r="W152" i="8"/>
  <c r="U152" i="8"/>
  <c r="S152" i="8"/>
  <c r="Q152" i="8"/>
  <c r="N152" i="8"/>
  <c r="O152" i="8" s="1"/>
  <c r="AS151" i="8"/>
  <c r="AQ151" i="8"/>
  <c r="AO151" i="8"/>
  <c r="AM151" i="8"/>
  <c r="AK151" i="8"/>
  <c r="AI151" i="8"/>
  <c r="AG151" i="8"/>
  <c r="AE151" i="8"/>
  <c r="AC151" i="8"/>
  <c r="AA151" i="8"/>
  <c r="Y151" i="8"/>
  <c r="W151" i="8"/>
  <c r="U151" i="8"/>
  <c r="S151" i="8"/>
  <c r="Q151" i="8"/>
  <c r="N151" i="8"/>
  <c r="O151" i="8" s="1"/>
  <c r="AS150" i="8"/>
  <c r="AQ150" i="8"/>
  <c r="AO150" i="8"/>
  <c r="AM150" i="8"/>
  <c r="AK150" i="8"/>
  <c r="AI150" i="8"/>
  <c r="AG150" i="8"/>
  <c r="AE150" i="8"/>
  <c r="AC150" i="8"/>
  <c r="AA150" i="8"/>
  <c r="Y150" i="8"/>
  <c r="W150" i="8"/>
  <c r="U150" i="8"/>
  <c r="S150" i="8"/>
  <c r="Q150" i="8"/>
  <c r="N150" i="8"/>
  <c r="O150" i="8" s="1"/>
  <c r="AS17" i="8"/>
  <c r="AQ17" i="8"/>
  <c r="AO17" i="8"/>
  <c r="AM17" i="8"/>
  <c r="AK17" i="8"/>
  <c r="AI17" i="8"/>
  <c r="AG17" i="8"/>
  <c r="AE17" i="8"/>
  <c r="AC17" i="8"/>
  <c r="AA17" i="8"/>
  <c r="Y17" i="8"/>
  <c r="W17" i="8"/>
  <c r="U17" i="8"/>
  <c r="S17" i="8"/>
  <c r="Q17" i="8"/>
  <c r="N17" i="8"/>
  <c r="O17" i="8" s="1"/>
  <c r="AS16" i="8"/>
  <c r="AQ16" i="8"/>
  <c r="AO16" i="8"/>
  <c r="AM16" i="8"/>
  <c r="AK16" i="8"/>
  <c r="AI16" i="8"/>
  <c r="AG16" i="8"/>
  <c r="AE16" i="8"/>
  <c r="AC16" i="8"/>
  <c r="AA16" i="8"/>
  <c r="Y16" i="8"/>
  <c r="W16" i="8"/>
  <c r="U16" i="8"/>
  <c r="S16" i="8"/>
  <c r="Q16" i="8"/>
  <c r="N16" i="8"/>
  <c r="O16" i="8" s="1"/>
  <c r="AS149" i="8"/>
  <c r="AQ149" i="8"/>
  <c r="AO149" i="8"/>
  <c r="AM149" i="8"/>
  <c r="AK149" i="8"/>
  <c r="AI149" i="8"/>
  <c r="AG149" i="8"/>
  <c r="AE149" i="8"/>
  <c r="AC149" i="8"/>
  <c r="AA149" i="8"/>
  <c r="Y149" i="8"/>
  <c r="W149" i="8"/>
  <c r="U149" i="8"/>
  <c r="S149" i="8"/>
  <c r="Q149" i="8"/>
  <c r="N149" i="8"/>
  <c r="O149" i="8" s="1"/>
  <c r="AS148" i="8"/>
  <c r="AQ148" i="8"/>
  <c r="AO148" i="8"/>
  <c r="AM148" i="8"/>
  <c r="AK148" i="8"/>
  <c r="AI148" i="8"/>
  <c r="AG148" i="8"/>
  <c r="AE148" i="8"/>
  <c r="AC148" i="8"/>
  <c r="AA148" i="8"/>
  <c r="Y148" i="8"/>
  <c r="W148" i="8"/>
  <c r="U148" i="8"/>
  <c r="S148" i="8"/>
  <c r="Q148" i="8"/>
  <c r="N148" i="8"/>
  <c r="O148" i="8" s="1"/>
  <c r="AS147" i="8"/>
  <c r="AQ147" i="8"/>
  <c r="AO147" i="8"/>
  <c r="AM147" i="8"/>
  <c r="AK147" i="8"/>
  <c r="AI147" i="8"/>
  <c r="AG147" i="8"/>
  <c r="AE147" i="8"/>
  <c r="AC147" i="8"/>
  <c r="AA147" i="8"/>
  <c r="Y147" i="8"/>
  <c r="W147" i="8"/>
  <c r="U147" i="8"/>
  <c r="S147" i="8"/>
  <c r="Q147" i="8"/>
  <c r="N147" i="8"/>
  <c r="O147" i="8" s="1"/>
  <c r="AS146" i="8"/>
  <c r="AQ146" i="8"/>
  <c r="AO146" i="8"/>
  <c r="AM146" i="8"/>
  <c r="AK146" i="8"/>
  <c r="AI146" i="8"/>
  <c r="AG146" i="8"/>
  <c r="AE146" i="8"/>
  <c r="AC146" i="8"/>
  <c r="AA146" i="8"/>
  <c r="Y146" i="8"/>
  <c r="W146" i="8"/>
  <c r="U146" i="8"/>
  <c r="S146" i="8"/>
  <c r="Q146" i="8"/>
  <c r="N146" i="8"/>
  <c r="O146" i="8" s="1"/>
  <c r="AS145" i="8"/>
  <c r="AQ145" i="8"/>
  <c r="AO145" i="8"/>
  <c r="AM145" i="8"/>
  <c r="AK145" i="8"/>
  <c r="AI145" i="8"/>
  <c r="AG145" i="8"/>
  <c r="AE145" i="8"/>
  <c r="AC145" i="8"/>
  <c r="AA145" i="8"/>
  <c r="Y145" i="8"/>
  <c r="W145" i="8"/>
  <c r="U145" i="8"/>
  <c r="S145" i="8"/>
  <c r="Q145" i="8"/>
  <c r="N145" i="8"/>
  <c r="O145" i="8" s="1"/>
  <c r="AS144" i="8"/>
  <c r="AQ144" i="8"/>
  <c r="AO144" i="8"/>
  <c r="AM144" i="8"/>
  <c r="AK144" i="8"/>
  <c r="AI144" i="8"/>
  <c r="AG144" i="8"/>
  <c r="AE144" i="8"/>
  <c r="AC144" i="8"/>
  <c r="AA144" i="8"/>
  <c r="Y144" i="8"/>
  <c r="W144" i="8"/>
  <c r="U144" i="8"/>
  <c r="S144" i="8"/>
  <c r="Q144" i="8"/>
  <c r="N144" i="8"/>
  <c r="O144" i="8" s="1"/>
  <c r="AS143" i="8"/>
  <c r="AQ143" i="8"/>
  <c r="AO143" i="8"/>
  <c r="AM143" i="8"/>
  <c r="AK143" i="8"/>
  <c r="AI143" i="8"/>
  <c r="AG143" i="8"/>
  <c r="AE143" i="8"/>
  <c r="AC143" i="8"/>
  <c r="AA143" i="8"/>
  <c r="Y143" i="8"/>
  <c r="W143" i="8"/>
  <c r="U143" i="8"/>
  <c r="S143" i="8"/>
  <c r="Q143" i="8"/>
  <c r="N143" i="8"/>
  <c r="O143" i="8" s="1"/>
  <c r="AS142" i="8"/>
  <c r="AQ142" i="8"/>
  <c r="AO142" i="8"/>
  <c r="AM142" i="8"/>
  <c r="AK142" i="8"/>
  <c r="AI142" i="8"/>
  <c r="AG142" i="8"/>
  <c r="AE142" i="8"/>
  <c r="AC142" i="8"/>
  <c r="AA142" i="8"/>
  <c r="Y142" i="8"/>
  <c r="W142" i="8"/>
  <c r="U142" i="8"/>
  <c r="S142" i="8"/>
  <c r="Q142" i="8"/>
  <c r="N142" i="8"/>
  <c r="O142" i="8" s="1"/>
  <c r="AS141" i="8"/>
  <c r="AQ141" i="8"/>
  <c r="AO141" i="8"/>
  <c r="AM141" i="8"/>
  <c r="AK141" i="8"/>
  <c r="AI141" i="8"/>
  <c r="AG141" i="8"/>
  <c r="AE141" i="8"/>
  <c r="AC141" i="8"/>
  <c r="AA141" i="8"/>
  <c r="Y141" i="8"/>
  <c r="W141" i="8"/>
  <c r="U141" i="8"/>
  <c r="S141" i="8"/>
  <c r="Q141" i="8"/>
  <c r="N141" i="8"/>
  <c r="O141" i="8" s="1"/>
  <c r="AS140" i="8"/>
  <c r="AQ140" i="8"/>
  <c r="AO140" i="8"/>
  <c r="AM140" i="8"/>
  <c r="AK140" i="8"/>
  <c r="AI140" i="8"/>
  <c r="AG140" i="8"/>
  <c r="AE140" i="8"/>
  <c r="AC140" i="8"/>
  <c r="AA140" i="8"/>
  <c r="Y140" i="8"/>
  <c r="W140" i="8"/>
  <c r="U140" i="8"/>
  <c r="S140" i="8"/>
  <c r="Q140" i="8"/>
  <c r="N140" i="8"/>
  <c r="O140" i="8" s="1"/>
  <c r="AS139" i="8"/>
  <c r="AQ139" i="8"/>
  <c r="AO139" i="8"/>
  <c r="AM139" i="8"/>
  <c r="AK139" i="8"/>
  <c r="AI139" i="8"/>
  <c r="AG139" i="8"/>
  <c r="AE139" i="8"/>
  <c r="AC139" i="8"/>
  <c r="AA139" i="8"/>
  <c r="Y139" i="8"/>
  <c r="W139" i="8"/>
  <c r="U139" i="8"/>
  <c r="S139" i="8"/>
  <c r="Q139" i="8"/>
  <c r="N139" i="8"/>
  <c r="O139" i="8" s="1"/>
  <c r="AS138" i="8"/>
  <c r="AQ138" i="8"/>
  <c r="AO138" i="8"/>
  <c r="AM138" i="8"/>
  <c r="AK138" i="8"/>
  <c r="AI138" i="8"/>
  <c r="AG138" i="8"/>
  <c r="AE138" i="8"/>
  <c r="AC138" i="8"/>
  <c r="AA138" i="8"/>
  <c r="Y138" i="8"/>
  <c r="W138" i="8"/>
  <c r="U138" i="8"/>
  <c r="S138" i="8"/>
  <c r="Q138" i="8"/>
  <c r="N138" i="8"/>
  <c r="O138" i="8" s="1"/>
  <c r="AS15" i="8"/>
  <c r="AQ15" i="8"/>
  <c r="AO15" i="8"/>
  <c r="AM15" i="8"/>
  <c r="AK15" i="8"/>
  <c r="AI15" i="8"/>
  <c r="AG15" i="8"/>
  <c r="AE15" i="8"/>
  <c r="AC15" i="8"/>
  <c r="AA15" i="8"/>
  <c r="Y15" i="8"/>
  <c r="W15" i="8"/>
  <c r="U15" i="8"/>
  <c r="S15" i="8"/>
  <c r="Q15" i="8"/>
  <c r="N15" i="8"/>
  <c r="P7" i="6"/>
  <c r="Q7" i="6" s="1"/>
  <c r="P10" i="6"/>
  <c r="Q10" i="6" s="1"/>
  <c r="P11" i="6"/>
  <c r="Q11" i="6" s="1"/>
  <c r="P12" i="6"/>
  <c r="Q12" i="6" s="1"/>
  <c r="P13" i="6"/>
  <c r="Q13" i="6" s="1"/>
  <c r="P14" i="6"/>
  <c r="Q14" i="6" s="1"/>
  <c r="P15" i="6"/>
  <c r="Q15" i="6" s="1"/>
  <c r="P8" i="6"/>
  <c r="Q8" i="6" s="1"/>
  <c r="P9" i="6"/>
  <c r="Q9" i="6" s="1"/>
  <c r="P16" i="6"/>
  <c r="Q16" i="6" s="1"/>
  <c r="P17" i="6"/>
  <c r="Q17" i="6" s="1"/>
  <c r="P18" i="6"/>
  <c r="Q18" i="6" s="1"/>
  <c r="P19" i="6"/>
  <c r="Q19" i="6" s="1"/>
  <c r="P20" i="6"/>
  <c r="Q20" i="6" s="1"/>
  <c r="P21" i="6"/>
  <c r="Q21" i="6" s="1"/>
  <c r="P22" i="6"/>
  <c r="Q22" i="6" s="1"/>
  <c r="P23" i="6"/>
  <c r="Q23" i="6" s="1"/>
  <c r="P24" i="6"/>
  <c r="Q24" i="6" s="1"/>
  <c r="P25" i="6"/>
  <c r="Q25" i="6" s="1"/>
  <c r="P26" i="6"/>
  <c r="Q26" i="6" s="1"/>
  <c r="P27" i="6"/>
  <c r="Q27" i="6" s="1"/>
  <c r="P28" i="6"/>
  <c r="Q28" i="6" s="1"/>
  <c r="P29" i="6"/>
  <c r="Q29" i="6" s="1"/>
  <c r="P30" i="6"/>
  <c r="Q30" i="6" s="1"/>
  <c r="P31" i="6"/>
  <c r="Q31" i="6" s="1"/>
  <c r="P32" i="6"/>
  <c r="Q32" i="6" s="1"/>
  <c r="P33" i="6"/>
  <c r="Q33" i="6" s="1"/>
  <c r="P34" i="6"/>
  <c r="Q34" i="6" s="1"/>
  <c r="P35" i="6"/>
  <c r="Q35" i="6" s="1"/>
  <c r="P36" i="6"/>
  <c r="Q36" i="6" s="1"/>
  <c r="P37" i="6"/>
  <c r="Q37" i="6" s="1"/>
  <c r="P38" i="6"/>
  <c r="Q38" i="6" s="1"/>
  <c r="P39" i="6"/>
  <c r="Q39" i="6" s="1"/>
  <c r="P40" i="6"/>
  <c r="Q40" i="6" s="1"/>
  <c r="P41" i="6"/>
  <c r="Q41" i="6" s="1"/>
  <c r="P42" i="6"/>
  <c r="Q42" i="6" s="1"/>
  <c r="P43" i="6"/>
  <c r="Q43" i="6" s="1"/>
  <c r="P44" i="6"/>
  <c r="Q44" i="6" s="1"/>
  <c r="P45" i="6"/>
  <c r="Q45" i="6" s="1"/>
  <c r="P46" i="6"/>
  <c r="Q46" i="6" s="1"/>
  <c r="P47" i="6"/>
  <c r="Q47" i="6" s="1"/>
  <c r="P48" i="6"/>
  <c r="Q48" i="6" s="1"/>
  <c r="P49" i="6"/>
  <c r="Q49" i="6" s="1"/>
  <c r="P50" i="6"/>
  <c r="Q50" i="6" s="1"/>
  <c r="P51" i="6"/>
  <c r="Q51" i="6" s="1"/>
  <c r="P52" i="6"/>
  <c r="Q52" i="6" s="1"/>
  <c r="P53" i="6"/>
  <c r="Q53" i="6" s="1"/>
  <c r="P54" i="6"/>
  <c r="Q54" i="6" s="1"/>
  <c r="P55" i="6"/>
  <c r="Q55" i="6" s="1"/>
  <c r="P56" i="6"/>
  <c r="Q56" i="6" s="1"/>
  <c r="P57" i="6"/>
  <c r="Q57" i="6" s="1"/>
  <c r="P58" i="6"/>
  <c r="Q58" i="6" s="1"/>
  <c r="P59" i="6"/>
  <c r="Q59" i="6" s="1"/>
  <c r="P60" i="6"/>
  <c r="Q60" i="6" s="1"/>
  <c r="P61" i="6"/>
  <c r="Q61" i="6" s="1"/>
  <c r="P62" i="6"/>
  <c r="Q62" i="6" s="1"/>
  <c r="P63" i="6"/>
  <c r="Q63" i="6" s="1"/>
  <c r="P64" i="6"/>
  <c r="Q64" i="6" s="1"/>
  <c r="P65" i="6"/>
  <c r="Q65" i="6" s="1"/>
  <c r="P66" i="6"/>
  <c r="Q66" i="6" s="1"/>
  <c r="P67" i="6"/>
  <c r="Q67" i="6" s="1"/>
  <c r="P68" i="6"/>
  <c r="Q68" i="6" s="1"/>
  <c r="P69" i="6"/>
  <c r="Q69" i="6" s="1"/>
  <c r="P70" i="6"/>
  <c r="Q70" i="6" s="1"/>
  <c r="P71" i="6"/>
  <c r="Q71" i="6" s="1"/>
  <c r="P72" i="6"/>
  <c r="Q72" i="6" s="1"/>
  <c r="P73" i="6"/>
  <c r="Q73" i="6" s="1"/>
  <c r="P74" i="6"/>
  <c r="Q74" i="6" s="1"/>
  <c r="P6" i="6"/>
  <c r="Q6" i="6" s="1"/>
  <c r="T2" i="6"/>
  <c r="V2" i="6"/>
  <c r="X2" i="6"/>
  <c r="R2" i="6"/>
  <c r="S15" i="6"/>
  <c r="U15" i="6"/>
  <c r="W15" i="6"/>
  <c r="Y15" i="6"/>
  <c r="S8" i="6"/>
  <c r="U8" i="6"/>
  <c r="W8" i="6"/>
  <c r="Y8" i="6"/>
  <c r="S9" i="6"/>
  <c r="U9" i="6"/>
  <c r="W9" i="6"/>
  <c r="Y9" i="6"/>
  <c r="S16" i="6"/>
  <c r="U16" i="6"/>
  <c r="W16" i="6"/>
  <c r="Y16" i="6"/>
  <c r="S17" i="6"/>
  <c r="U17" i="6"/>
  <c r="W17" i="6"/>
  <c r="Y17" i="6"/>
  <c r="S18" i="6"/>
  <c r="U18" i="6"/>
  <c r="W18" i="6"/>
  <c r="Y18" i="6"/>
  <c r="S19" i="6"/>
  <c r="U19" i="6"/>
  <c r="W19" i="6"/>
  <c r="Y19" i="6"/>
  <c r="S20" i="6"/>
  <c r="U20" i="6"/>
  <c r="W20" i="6"/>
  <c r="Y20" i="6"/>
  <c r="S21" i="6"/>
  <c r="U21" i="6"/>
  <c r="W21" i="6"/>
  <c r="Y21" i="6"/>
  <c r="S22" i="6"/>
  <c r="U22" i="6"/>
  <c r="W22" i="6"/>
  <c r="Y22" i="6"/>
  <c r="S23" i="6"/>
  <c r="U23" i="6"/>
  <c r="W23" i="6"/>
  <c r="Y23" i="6"/>
  <c r="S24" i="6"/>
  <c r="U24" i="6"/>
  <c r="W24" i="6"/>
  <c r="Y24" i="6"/>
  <c r="S25" i="6"/>
  <c r="U25" i="6"/>
  <c r="W25" i="6"/>
  <c r="Y25" i="6"/>
  <c r="S26" i="6"/>
  <c r="U26" i="6"/>
  <c r="W26" i="6"/>
  <c r="Y26" i="6"/>
  <c r="S27" i="6"/>
  <c r="U27" i="6"/>
  <c r="W27" i="6"/>
  <c r="Y27" i="6"/>
  <c r="S28" i="6"/>
  <c r="U28" i="6"/>
  <c r="W28" i="6"/>
  <c r="Y28" i="6"/>
  <c r="S29" i="6"/>
  <c r="U29" i="6"/>
  <c r="W29" i="6"/>
  <c r="Y29" i="6"/>
  <c r="S30" i="6"/>
  <c r="U30" i="6"/>
  <c r="W30" i="6"/>
  <c r="Y30" i="6"/>
  <c r="S31" i="6"/>
  <c r="U31" i="6"/>
  <c r="W31" i="6"/>
  <c r="Y31" i="6"/>
  <c r="S32" i="6"/>
  <c r="U32" i="6"/>
  <c r="W32" i="6"/>
  <c r="Y32" i="6"/>
  <c r="S33" i="6"/>
  <c r="U33" i="6"/>
  <c r="W33" i="6"/>
  <c r="Y33" i="6"/>
  <c r="S34" i="6"/>
  <c r="U34" i="6"/>
  <c r="W34" i="6"/>
  <c r="Y34" i="6"/>
  <c r="S35" i="6"/>
  <c r="U35" i="6"/>
  <c r="W35" i="6"/>
  <c r="Y35" i="6"/>
  <c r="S36" i="6"/>
  <c r="U36" i="6"/>
  <c r="W36" i="6"/>
  <c r="Y36" i="6"/>
  <c r="S37" i="6"/>
  <c r="U37" i="6"/>
  <c r="W37" i="6"/>
  <c r="Y37" i="6"/>
  <c r="S38" i="6"/>
  <c r="U38" i="6"/>
  <c r="W38" i="6"/>
  <c r="Y38" i="6"/>
  <c r="S39" i="6"/>
  <c r="U39" i="6"/>
  <c r="W39" i="6"/>
  <c r="Y39" i="6"/>
  <c r="S40" i="6"/>
  <c r="U40" i="6"/>
  <c r="W40" i="6"/>
  <c r="Y40" i="6"/>
  <c r="S41" i="6"/>
  <c r="U41" i="6"/>
  <c r="W41" i="6"/>
  <c r="Y41" i="6"/>
  <c r="S42" i="6"/>
  <c r="U42" i="6"/>
  <c r="W42" i="6"/>
  <c r="Y42" i="6"/>
  <c r="S43" i="6"/>
  <c r="U43" i="6"/>
  <c r="W43" i="6"/>
  <c r="Y43" i="6"/>
  <c r="S44" i="6"/>
  <c r="U44" i="6"/>
  <c r="W44" i="6"/>
  <c r="Y44" i="6"/>
  <c r="S45" i="6"/>
  <c r="U45" i="6"/>
  <c r="W45" i="6"/>
  <c r="Y45" i="6"/>
  <c r="S46" i="6"/>
  <c r="U46" i="6"/>
  <c r="W46" i="6"/>
  <c r="Y46" i="6"/>
  <c r="S47" i="6"/>
  <c r="U47" i="6"/>
  <c r="W47" i="6"/>
  <c r="Y47" i="6"/>
  <c r="S48" i="6"/>
  <c r="U48" i="6"/>
  <c r="W48" i="6"/>
  <c r="Y48" i="6"/>
  <c r="S49" i="6"/>
  <c r="U49" i="6"/>
  <c r="W49" i="6"/>
  <c r="Y49" i="6"/>
  <c r="S50" i="6"/>
  <c r="U50" i="6"/>
  <c r="W50" i="6"/>
  <c r="Y50" i="6"/>
  <c r="S51" i="6"/>
  <c r="U51" i="6"/>
  <c r="W51" i="6"/>
  <c r="Y51" i="6"/>
  <c r="S52" i="6"/>
  <c r="U52" i="6"/>
  <c r="W52" i="6"/>
  <c r="Y52" i="6"/>
  <c r="S53" i="6"/>
  <c r="U53" i="6"/>
  <c r="W53" i="6"/>
  <c r="Y53" i="6"/>
  <c r="S54" i="6"/>
  <c r="U54" i="6"/>
  <c r="W54" i="6"/>
  <c r="Y54" i="6"/>
  <c r="S55" i="6"/>
  <c r="U55" i="6"/>
  <c r="W55" i="6"/>
  <c r="Y55" i="6"/>
  <c r="S56" i="6"/>
  <c r="U56" i="6"/>
  <c r="W56" i="6"/>
  <c r="Y56" i="6"/>
  <c r="S57" i="6"/>
  <c r="U57" i="6"/>
  <c r="W57" i="6"/>
  <c r="Y57" i="6"/>
  <c r="S58" i="6"/>
  <c r="U58" i="6"/>
  <c r="W58" i="6"/>
  <c r="Y58" i="6"/>
  <c r="S59" i="6"/>
  <c r="U59" i="6"/>
  <c r="W59" i="6"/>
  <c r="Y59" i="6"/>
  <c r="S60" i="6"/>
  <c r="U60" i="6"/>
  <c r="W60" i="6"/>
  <c r="Y60" i="6"/>
  <c r="S61" i="6"/>
  <c r="U61" i="6"/>
  <c r="W61" i="6"/>
  <c r="Y61" i="6"/>
  <c r="S62" i="6"/>
  <c r="U62" i="6"/>
  <c r="W62" i="6"/>
  <c r="Y62" i="6"/>
  <c r="S63" i="6"/>
  <c r="U63" i="6"/>
  <c r="W63" i="6"/>
  <c r="Y63" i="6"/>
  <c r="S64" i="6"/>
  <c r="U64" i="6"/>
  <c r="W64" i="6"/>
  <c r="Y64" i="6"/>
  <c r="S65" i="6"/>
  <c r="U65" i="6"/>
  <c r="W65" i="6"/>
  <c r="Y65" i="6"/>
  <c r="S66" i="6"/>
  <c r="U66" i="6"/>
  <c r="W66" i="6"/>
  <c r="Y66" i="6"/>
  <c r="S67" i="6"/>
  <c r="U67" i="6"/>
  <c r="W67" i="6"/>
  <c r="Y67" i="6"/>
  <c r="S68" i="6"/>
  <c r="U68" i="6"/>
  <c r="W68" i="6"/>
  <c r="Y68" i="6"/>
  <c r="S69" i="6"/>
  <c r="U69" i="6"/>
  <c r="W69" i="6"/>
  <c r="Y69" i="6"/>
  <c r="S70" i="6"/>
  <c r="U70" i="6"/>
  <c r="W70" i="6"/>
  <c r="Y70" i="6"/>
  <c r="S71" i="6"/>
  <c r="U71" i="6"/>
  <c r="W71" i="6"/>
  <c r="Y71" i="6"/>
  <c r="S72" i="6"/>
  <c r="U72" i="6"/>
  <c r="W72" i="6"/>
  <c r="Y72" i="6"/>
  <c r="S73" i="6"/>
  <c r="U73" i="6"/>
  <c r="W73" i="6"/>
  <c r="Y73" i="6"/>
  <c r="S74" i="6"/>
  <c r="U74" i="6"/>
  <c r="W74" i="6"/>
  <c r="Y74" i="6"/>
  <c r="Y14" i="6"/>
  <c r="W14" i="6"/>
  <c r="U14" i="6"/>
  <c r="S14" i="6"/>
  <c r="Y13" i="6"/>
  <c r="W13" i="6"/>
  <c r="U13" i="6"/>
  <c r="S13" i="6"/>
  <c r="Y12" i="6"/>
  <c r="W12" i="6"/>
  <c r="U12" i="6"/>
  <c r="S12" i="6"/>
  <c r="Y11" i="6"/>
  <c r="W11" i="6"/>
  <c r="U11" i="6"/>
  <c r="S11" i="6"/>
  <c r="Y10" i="6"/>
  <c r="W10" i="6"/>
  <c r="U10" i="6"/>
  <c r="S10" i="6"/>
  <c r="Y7" i="6"/>
  <c r="W7" i="6"/>
  <c r="U7" i="6"/>
  <c r="S7" i="6"/>
  <c r="Y6" i="6"/>
  <c r="W6" i="6"/>
  <c r="U6" i="6"/>
  <c r="S6" i="6"/>
  <c r="Q1" i="5"/>
  <c r="S1" i="5"/>
  <c r="U1" i="5"/>
  <c r="O1" i="5"/>
  <c r="V11" i="5"/>
  <c r="T11" i="5"/>
  <c r="R11" i="5"/>
  <c r="P11" i="5"/>
  <c r="M11" i="5"/>
  <c r="N11" i="5" s="1"/>
  <c r="V10" i="5"/>
  <c r="T10" i="5"/>
  <c r="R10" i="5"/>
  <c r="P10" i="5"/>
  <c r="M10" i="5"/>
  <c r="N10" i="5" s="1"/>
  <c r="V9" i="5"/>
  <c r="T9" i="5"/>
  <c r="R9" i="5"/>
  <c r="P9" i="5"/>
  <c r="M9" i="5"/>
  <c r="N9" i="5" s="1"/>
  <c r="V8" i="5"/>
  <c r="T8" i="5"/>
  <c r="R8" i="5"/>
  <c r="P8" i="5"/>
  <c r="M8" i="5"/>
  <c r="N8" i="5" s="1"/>
  <c r="V7" i="5"/>
  <c r="T7" i="5"/>
  <c r="R7" i="5"/>
  <c r="P7" i="5"/>
  <c r="M7" i="5"/>
  <c r="N7" i="5" s="1"/>
  <c r="V6" i="5"/>
  <c r="T6" i="5"/>
  <c r="R6" i="5"/>
  <c r="R1" i="5" s="1"/>
  <c r="P6" i="5"/>
  <c r="M6" i="5"/>
  <c r="N6" i="5" s="1"/>
  <c r="V5" i="5"/>
  <c r="T5" i="5"/>
  <c r="T1" i="5" s="1"/>
  <c r="R5" i="5"/>
  <c r="P5" i="5"/>
  <c r="M5" i="5"/>
  <c r="N25" i="4"/>
  <c r="O25" i="4" s="1"/>
  <c r="Q25" i="4"/>
  <c r="S25" i="4"/>
  <c r="U25" i="4"/>
  <c r="W25" i="4"/>
  <c r="N26" i="4"/>
  <c r="O26" i="4" s="1"/>
  <c r="Q26" i="4"/>
  <c r="S26" i="4"/>
  <c r="U26" i="4"/>
  <c r="W26" i="4"/>
  <c r="N27" i="4"/>
  <c r="O27" i="4" s="1"/>
  <c r="Q27" i="4"/>
  <c r="S27" i="4"/>
  <c r="U27" i="4"/>
  <c r="W27" i="4"/>
  <c r="N28" i="4"/>
  <c r="O28" i="4" s="1"/>
  <c r="Q28" i="4"/>
  <c r="S28" i="4"/>
  <c r="U28" i="4"/>
  <c r="W28" i="4"/>
  <c r="N29" i="4"/>
  <c r="O29" i="4" s="1"/>
  <c r="Q29" i="4"/>
  <c r="S29" i="4"/>
  <c r="U29" i="4"/>
  <c r="W29" i="4"/>
  <c r="N30" i="4"/>
  <c r="O30" i="4" s="1"/>
  <c r="Q30" i="4"/>
  <c r="S30" i="4"/>
  <c r="U30" i="4"/>
  <c r="W30" i="4"/>
  <c r="N31" i="4"/>
  <c r="O31" i="4" s="1"/>
  <c r="Q31" i="4"/>
  <c r="S31" i="4"/>
  <c r="U31" i="4"/>
  <c r="W31" i="4"/>
  <c r="N32" i="4"/>
  <c r="O32" i="4" s="1"/>
  <c r="Q32" i="4"/>
  <c r="S32" i="4"/>
  <c r="U32" i="4"/>
  <c r="W32" i="4"/>
  <c r="N33" i="4"/>
  <c r="O33" i="4" s="1"/>
  <c r="Q33" i="4"/>
  <c r="S33" i="4"/>
  <c r="U33" i="4"/>
  <c r="W33" i="4"/>
  <c r="N34" i="4"/>
  <c r="O34" i="4" s="1"/>
  <c r="Q34" i="4"/>
  <c r="S34" i="4"/>
  <c r="U34" i="4"/>
  <c r="W34" i="4"/>
  <c r="N35" i="4"/>
  <c r="O35" i="4" s="1"/>
  <c r="Q35" i="4"/>
  <c r="S35" i="4"/>
  <c r="U35" i="4"/>
  <c r="W35" i="4"/>
  <c r="N36" i="4"/>
  <c r="O36" i="4" s="1"/>
  <c r="Q36" i="4"/>
  <c r="S36" i="4"/>
  <c r="U36" i="4"/>
  <c r="W36" i="4"/>
  <c r="N37" i="4"/>
  <c r="O37" i="4" s="1"/>
  <c r="Q37" i="4"/>
  <c r="S37" i="4"/>
  <c r="U37" i="4"/>
  <c r="W37" i="4"/>
  <c r="N38" i="4"/>
  <c r="O38" i="4" s="1"/>
  <c r="Q38" i="4"/>
  <c r="S38" i="4"/>
  <c r="U38" i="4"/>
  <c r="W38" i="4"/>
  <c r="N39" i="4"/>
  <c r="O39" i="4" s="1"/>
  <c r="Q39" i="4"/>
  <c r="S39" i="4"/>
  <c r="U39" i="4"/>
  <c r="W39" i="4"/>
  <c r="N40" i="4"/>
  <c r="O40" i="4" s="1"/>
  <c r="Q40" i="4"/>
  <c r="S40" i="4"/>
  <c r="U40" i="4"/>
  <c r="W40" i="4"/>
  <c r="N41" i="4"/>
  <c r="O41" i="4" s="1"/>
  <c r="Q41" i="4"/>
  <c r="S41" i="4"/>
  <c r="U41" i="4"/>
  <c r="W41" i="4"/>
  <c r="N42" i="4"/>
  <c r="O42" i="4" s="1"/>
  <c r="Q42" i="4"/>
  <c r="S42" i="4"/>
  <c r="U42" i="4"/>
  <c r="W42" i="4"/>
  <c r="N43" i="4"/>
  <c r="O43" i="4" s="1"/>
  <c r="Q43" i="4"/>
  <c r="S43" i="4"/>
  <c r="U43" i="4"/>
  <c r="W43" i="4"/>
  <c r="N44" i="4"/>
  <c r="O44" i="4" s="1"/>
  <c r="Q44" i="4"/>
  <c r="S44" i="4"/>
  <c r="U44" i="4"/>
  <c r="W44" i="4"/>
  <c r="N45" i="4"/>
  <c r="O45" i="4" s="1"/>
  <c r="Q45" i="4"/>
  <c r="S45" i="4"/>
  <c r="U45" i="4"/>
  <c r="W45" i="4"/>
  <c r="N46" i="4"/>
  <c r="O46" i="4" s="1"/>
  <c r="Q46" i="4"/>
  <c r="S46" i="4"/>
  <c r="U46" i="4"/>
  <c r="W46" i="4"/>
  <c r="N47" i="4"/>
  <c r="O47" i="4" s="1"/>
  <c r="Q47" i="4"/>
  <c r="S47" i="4"/>
  <c r="U47" i="4"/>
  <c r="W47" i="4"/>
  <c r="N48" i="4"/>
  <c r="O48" i="4" s="1"/>
  <c r="Q48" i="4"/>
  <c r="S48" i="4"/>
  <c r="U48" i="4"/>
  <c r="W48" i="4"/>
  <c r="N49" i="4"/>
  <c r="O49" i="4" s="1"/>
  <c r="Q49" i="4"/>
  <c r="S49" i="4"/>
  <c r="U49" i="4"/>
  <c r="W49" i="4"/>
  <c r="N50" i="4"/>
  <c r="O50" i="4" s="1"/>
  <c r="Q50" i="4"/>
  <c r="S50" i="4"/>
  <c r="U50" i="4"/>
  <c r="W50" i="4"/>
  <c r="N51" i="4"/>
  <c r="O51" i="4" s="1"/>
  <c r="Q51" i="4"/>
  <c r="S51" i="4"/>
  <c r="U51" i="4"/>
  <c r="W51" i="4"/>
  <c r="N52" i="4"/>
  <c r="O52" i="4" s="1"/>
  <c r="Q52" i="4"/>
  <c r="S52" i="4"/>
  <c r="U52" i="4"/>
  <c r="W52" i="4"/>
  <c r="N53" i="4"/>
  <c r="O53" i="4" s="1"/>
  <c r="Q53" i="4"/>
  <c r="S53" i="4"/>
  <c r="U53" i="4"/>
  <c r="W53" i="4"/>
  <c r="N54" i="4"/>
  <c r="O54" i="4" s="1"/>
  <c r="Q54" i="4"/>
  <c r="S54" i="4"/>
  <c r="U54" i="4"/>
  <c r="W54" i="4"/>
  <c r="N55" i="4"/>
  <c r="O55" i="4" s="1"/>
  <c r="Q55" i="4"/>
  <c r="S55" i="4"/>
  <c r="U55" i="4"/>
  <c r="W55" i="4"/>
  <c r="N56" i="4"/>
  <c r="O56" i="4" s="1"/>
  <c r="Q56" i="4"/>
  <c r="S56" i="4"/>
  <c r="U56" i="4"/>
  <c r="W56" i="4"/>
  <c r="N57" i="4"/>
  <c r="O57" i="4" s="1"/>
  <c r="Q57" i="4"/>
  <c r="S57" i="4"/>
  <c r="U57" i="4"/>
  <c r="W57" i="4"/>
  <c r="W24" i="4"/>
  <c r="U24" i="4"/>
  <c r="S24" i="4"/>
  <c r="Q24" i="4"/>
  <c r="N24" i="4"/>
  <c r="O24" i="4" s="1"/>
  <c r="W23" i="4"/>
  <c r="U23" i="4"/>
  <c r="S23" i="4"/>
  <c r="Q23" i="4"/>
  <c r="N23" i="4"/>
  <c r="O23" i="4" s="1"/>
  <c r="W22" i="4"/>
  <c r="U22" i="4"/>
  <c r="S22" i="4"/>
  <c r="Q22" i="4"/>
  <c r="N22" i="4"/>
  <c r="O22" i="4" s="1"/>
  <c r="W21" i="4"/>
  <c r="U21" i="4"/>
  <c r="S21" i="4"/>
  <c r="Q21" i="4"/>
  <c r="N21" i="4"/>
  <c r="O21" i="4" s="1"/>
  <c r="W20" i="4"/>
  <c r="U20" i="4"/>
  <c r="S20" i="4"/>
  <c r="Q20" i="4"/>
  <c r="N20" i="4"/>
  <c r="O20" i="4" s="1"/>
  <c r="W19" i="4"/>
  <c r="U19" i="4"/>
  <c r="S19" i="4"/>
  <c r="Q19" i="4"/>
  <c r="N19" i="4"/>
  <c r="O19" i="4" s="1"/>
  <c r="W18" i="4"/>
  <c r="U18" i="4"/>
  <c r="S18" i="4"/>
  <c r="Q18" i="4"/>
  <c r="N18" i="4"/>
  <c r="O18" i="4" s="1"/>
  <c r="W17" i="4"/>
  <c r="U17" i="4"/>
  <c r="S17" i="4"/>
  <c r="Q17" i="4"/>
  <c r="N17" i="4"/>
  <c r="O17" i="4" s="1"/>
  <c r="W16" i="4"/>
  <c r="U16" i="4"/>
  <c r="S16" i="4"/>
  <c r="Q16" i="4"/>
  <c r="N16" i="4"/>
  <c r="O16" i="4" s="1"/>
  <c r="W15" i="4"/>
  <c r="U15" i="4"/>
  <c r="S15" i="4"/>
  <c r="Q15" i="4"/>
  <c r="N15" i="4"/>
  <c r="O15" i="4" s="1"/>
  <c r="W14" i="4"/>
  <c r="U14" i="4"/>
  <c r="S14" i="4"/>
  <c r="Q14" i="4"/>
  <c r="N14" i="4"/>
  <c r="O14" i="4" s="1"/>
  <c r="W13" i="4"/>
  <c r="U13" i="4"/>
  <c r="S13" i="4"/>
  <c r="Q13" i="4"/>
  <c r="N13" i="4"/>
  <c r="O13" i="4" s="1"/>
  <c r="W12" i="4"/>
  <c r="U12" i="4"/>
  <c r="S12" i="4"/>
  <c r="Q12" i="4"/>
  <c r="N12" i="4"/>
  <c r="O12" i="4" s="1"/>
  <c r="W11" i="4"/>
  <c r="U11" i="4"/>
  <c r="S11" i="4"/>
  <c r="Q11" i="4"/>
  <c r="N11" i="4"/>
  <c r="O11" i="4" s="1"/>
  <c r="W10" i="4"/>
  <c r="U10" i="4"/>
  <c r="S10" i="4"/>
  <c r="Q10" i="4"/>
  <c r="N10" i="4"/>
  <c r="O10" i="4" s="1"/>
  <c r="W9" i="4"/>
  <c r="U9" i="4"/>
  <c r="S9" i="4"/>
  <c r="Q9" i="4"/>
  <c r="N9" i="4"/>
  <c r="O9" i="4" s="1"/>
  <c r="W8" i="4"/>
  <c r="U8" i="4"/>
  <c r="S8" i="4"/>
  <c r="Q8" i="4"/>
  <c r="N8" i="4"/>
  <c r="O8" i="4" s="1"/>
  <c r="W7" i="4"/>
  <c r="U7" i="4"/>
  <c r="S7" i="4"/>
  <c r="Q7" i="4"/>
  <c r="N7" i="4"/>
  <c r="O7" i="4" s="1"/>
  <c r="W6" i="4"/>
  <c r="W1" i="4" s="1"/>
  <c r="U6" i="4"/>
  <c r="S6" i="4"/>
  <c r="Q6" i="4"/>
  <c r="N6" i="4"/>
  <c r="W5" i="4"/>
  <c r="U5" i="4"/>
  <c r="S5" i="4"/>
  <c r="Q5" i="4"/>
  <c r="N5" i="4"/>
  <c r="O5" i="4" s="1"/>
  <c r="W17" i="3"/>
  <c r="U17" i="3"/>
  <c r="S17" i="3"/>
  <c r="Q17" i="3"/>
  <c r="N17" i="3"/>
  <c r="O17" i="3" s="1"/>
  <c r="W16" i="3"/>
  <c r="U16" i="3"/>
  <c r="S16" i="3"/>
  <c r="Q16" i="3"/>
  <c r="N16" i="3"/>
  <c r="O16" i="3" s="1"/>
  <c r="W8" i="3"/>
  <c r="U8" i="3"/>
  <c r="S8" i="3"/>
  <c r="Q8" i="3"/>
  <c r="N8" i="3"/>
  <c r="O8" i="3" s="1"/>
  <c r="W12" i="3"/>
  <c r="U12" i="3"/>
  <c r="S12" i="3"/>
  <c r="Q12" i="3"/>
  <c r="N12" i="3"/>
  <c r="O12" i="3" s="1"/>
  <c r="W13" i="3"/>
  <c r="U13" i="3"/>
  <c r="S13" i="3"/>
  <c r="Q13" i="3"/>
  <c r="N13" i="3"/>
  <c r="O13" i="3" s="1"/>
  <c r="W9" i="3"/>
  <c r="U9" i="3"/>
  <c r="S9" i="3"/>
  <c r="Q9" i="3"/>
  <c r="N9" i="3"/>
  <c r="O9" i="3" s="1"/>
  <c r="W22" i="3"/>
  <c r="U22" i="3"/>
  <c r="S22" i="3"/>
  <c r="Q22" i="3"/>
  <c r="N22" i="3"/>
  <c r="O22" i="3" s="1"/>
  <c r="W15" i="3"/>
  <c r="U15" i="3"/>
  <c r="S15" i="3"/>
  <c r="Q15" i="3"/>
  <c r="N15" i="3"/>
  <c r="O15" i="3" s="1"/>
  <c r="W10" i="3"/>
  <c r="U10" i="3"/>
  <c r="S10" i="3"/>
  <c r="Q10" i="3"/>
  <c r="N10" i="3"/>
  <c r="O10" i="3" s="1"/>
  <c r="W14" i="3"/>
  <c r="U14" i="3"/>
  <c r="S14" i="3"/>
  <c r="Q14" i="3"/>
  <c r="N14" i="3"/>
  <c r="O14" i="3" s="1"/>
  <c r="W11" i="3"/>
  <c r="U11" i="3"/>
  <c r="S11" i="3"/>
  <c r="Q11" i="3"/>
  <c r="N11" i="3"/>
  <c r="O11" i="3" s="1"/>
  <c r="W7" i="3"/>
  <c r="U7" i="3"/>
  <c r="S7" i="3"/>
  <c r="Q7" i="3"/>
  <c r="N7" i="3"/>
  <c r="O7" i="3" s="1"/>
  <c r="W6" i="3"/>
  <c r="U6" i="3"/>
  <c r="S6" i="3"/>
  <c r="Q6" i="3"/>
  <c r="N6" i="3"/>
  <c r="O6" i="3" s="1"/>
  <c r="W5" i="3"/>
  <c r="U5" i="3"/>
  <c r="S5" i="3"/>
  <c r="Q5" i="3"/>
  <c r="N5" i="3"/>
  <c r="W21" i="3"/>
  <c r="U21" i="3"/>
  <c r="S21" i="3"/>
  <c r="Q21" i="3"/>
  <c r="N21" i="3"/>
  <c r="O21" i="3" s="1"/>
  <c r="W20" i="3"/>
  <c r="U20" i="3"/>
  <c r="S20" i="3"/>
  <c r="Q20" i="3"/>
  <c r="N20" i="3"/>
  <c r="O20" i="3" s="1"/>
  <c r="W19" i="3"/>
  <c r="U19" i="3"/>
  <c r="S19" i="3"/>
  <c r="Q19" i="3"/>
  <c r="N19" i="3"/>
  <c r="O19" i="3" s="1"/>
  <c r="W18" i="3"/>
  <c r="U18" i="3"/>
  <c r="S18" i="3"/>
  <c r="Q18" i="3"/>
  <c r="N18" i="3"/>
  <c r="O18" i="3" s="1"/>
  <c r="P45" i="7"/>
  <c r="Q45" i="7" s="1"/>
  <c r="S45" i="7"/>
  <c r="U45" i="7"/>
  <c r="W45" i="7"/>
  <c r="Y45" i="7"/>
  <c r="AA45" i="7"/>
  <c r="AC45" i="7"/>
  <c r="AE45" i="7"/>
  <c r="AG45" i="7"/>
  <c r="P46" i="7"/>
  <c r="Q46" i="7" s="1"/>
  <c r="S46" i="7"/>
  <c r="U46" i="7"/>
  <c r="W46" i="7"/>
  <c r="Y46" i="7"/>
  <c r="AA46" i="7"/>
  <c r="AC46" i="7"/>
  <c r="AE46" i="7"/>
  <c r="AG46" i="7"/>
  <c r="P47" i="7"/>
  <c r="Q47" i="7" s="1"/>
  <c r="S47" i="7"/>
  <c r="U47" i="7"/>
  <c r="W47" i="7"/>
  <c r="Y47" i="7"/>
  <c r="AA47" i="7"/>
  <c r="AC47" i="7"/>
  <c r="AE47" i="7"/>
  <c r="AG47" i="7"/>
  <c r="P48" i="7"/>
  <c r="Q48" i="7" s="1"/>
  <c r="S48" i="7"/>
  <c r="U48" i="7"/>
  <c r="W48" i="7"/>
  <c r="Y48" i="7"/>
  <c r="AA48" i="7"/>
  <c r="AC48" i="7"/>
  <c r="AE48" i="7"/>
  <c r="AG48" i="7"/>
  <c r="P49" i="7"/>
  <c r="Q49" i="7" s="1"/>
  <c r="S49" i="7"/>
  <c r="U49" i="7"/>
  <c r="W49" i="7"/>
  <c r="Y49" i="7"/>
  <c r="AA49" i="7"/>
  <c r="AC49" i="7"/>
  <c r="AE49" i="7"/>
  <c r="AG49" i="7"/>
  <c r="P50" i="7"/>
  <c r="Q50" i="7" s="1"/>
  <c r="S50" i="7"/>
  <c r="U50" i="7"/>
  <c r="W50" i="7"/>
  <c r="Y50" i="7"/>
  <c r="AA50" i="7"/>
  <c r="AC50" i="7"/>
  <c r="AE50" i="7"/>
  <c r="AG50" i="7"/>
  <c r="P51" i="7"/>
  <c r="Q51" i="7" s="1"/>
  <c r="S51" i="7"/>
  <c r="U51" i="7"/>
  <c r="W51" i="7"/>
  <c r="Y51" i="7"/>
  <c r="AA51" i="7"/>
  <c r="AC51" i="7"/>
  <c r="AE51" i="7"/>
  <c r="AG51" i="7"/>
  <c r="P52" i="7"/>
  <c r="Q52" i="7" s="1"/>
  <c r="S52" i="7"/>
  <c r="U52" i="7"/>
  <c r="W52" i="7"/>
  <c r="Y52" i="7"/>
  <c r="AA52" i="7"/>
  <c r="AC52" i="7"/>
  <c r="AE52" i="7"/>
  <c r="AG52" i="7"/>
  <c r="P53" i="7"/>
  <c r="Q53" i="7" s="1"/>
  <c r="S53" i="7"/>
  <c r="U53" i="7"/>
  <c r="W53" i="7"/>
  <c r="Y53" i="7"/>
  <c r="AA53" i="7"/>
  <c r="AC53" i="7"/>
  <c r="AE53" i="7"/>
  <c r="AG53" i="7"/>
  <c r="P54" i="7"/>
  <c r="Q54" i="7" s="1"/>
  <c r="S54" i="7"/>
  <c r="U54" i="7"/>
  <c r="W54" i="7"/>
  <c r="Y54" i="7"/>
  <c r="AA54" i="7"/>
  <c r="AC54" i="7"/>
  <c r="AE54" i="7"/>
  <c r="AG54" i="7"/>
  <c r="P55" i="7"/>
  <c r="Q55" i="7" s="1"/>
  <c r="S55" i="7"/>
  <c r="U55" i="7"/>
  <c r="W55" i="7"/>
  <c r="Y55" i="7"/>
  <c r="AA55" i="7"/>
  <c r="AC55" i="7"/>
  <c r="AE55" i="7"/>
  <c r="AG55" i="7"/>
  <c r="P56" i="7"/>
  <c r="Q56" i="7" s="1"/>
  <c r="S56" i="7"/>
  <c r="U56" i="7"/>
  <c r="W56" i="7"/>
  <c r="Y56" i="7"/>
  <c r="AA56" i="7"/>
  <c r="AC56" i="7"/>
  <c r="AE56" i="7"/>
  <c r="AG56" i="7"/>
  <c r="P57" i="7"/>
  <c r="Q57" i="7" s="1"/>
  <c r="S57" i="7"/>
  <c r="U57" i="7"/>
  <c r="W57" i="7"/>
  <c r="Y57" i="7"/>
  <c r="AA57" i="7"/>
  <c r="AC57" i="7"/>
  <c r="AE57" i="7"/>
  <c r="AG57" i="7"/>
  <c r="P58" i="7"/>
  <c r="Q58" i="7" s="1"/>
  <c r="S58" i="7"/>
  <c r="U58" i="7"/>
  <c r="W58" i="7"/>
  <c r="Y58" i="7"/>
  <c r="AA58" i="7"/>
  <c r="AC58" i="7"/>
  <c r="AE58" i="7"/>
  <c r="AG58" i="7"/>
  <c r="P59" i="7"/>
  <c r="Q59" i="7" s="1"/>
  <c r="S59" i="7"/>
  <c r="U59" i="7"/>
  <c r="W59" i="7"/>
  <c r="Y59" i="7"/>
  <c r="AA59" i="7"/>
  <c r="AC59" i="7"/>
  <c r="AE59" i="7"/>
  <c r="AG59" i="7"/>
  <c r="P60" i="7"/>
  <c r="Q60" i="7" s="1"/>
  <c r="S60" i="7"/>
  <c r="U60" i="7"/>
  <c r="W60" i="7"/>
  <c r="Y60" i="7"/>
  <c r="AA60" i="7"/>
  <c r="AC60" i="7"/>
  <c r="AE60" i="7"/>
  <c r="AG60" i="7"/>
  <c r="P61" i="7"/>
  <c r="Q61" i="7" s="1"/>
  <c r="S61" i="7"/>
  <c r="U61" i="7"/>
  <c r="W61" i="7"/>
  <c r="Y61" i="7"/>
  <c r="AA61" i="7"/>
  <c r="AC61" i="7"/>
  <c r="AE61" i="7"/>
  <c r="AG61" i="7"/>
  <c r="P62" i="7"/>
  <c r="Q62" i="7" s="1"/>
  <c r="S62" i="7"/>
  <c r="U62" i="7"/>
  <c r="W62" i="7"/>
  <c r="Y62" i="7"/>
  <c r="AA62" i="7"/>
  <c r="AC62" i="7"/>
  <c r="AE62" i="7"/>
  <c r="AG62" i="7"/>
  <c r="P63" i="7"/>
  <c r="Q63" i="7" s="1"/>
  <c r="S63" i="7"/>
  <c r="U63" i="7"/>
  <c r="W63" i="7"/>
  <c r="Y63" i="7"/>
  <c r="AA63" i="7"/>
  <c r="AC63" i="7"/>
  <c r="AE63" i="7"/>
  <c r="AG63" i="7"/>
  <c r="P64" i="7"/>
  <c r="Q64" i="7" s="1"/>
  <c r="S64" i="7"/>
  <c r="U64" i="7"/>
  <c r="W64" i="7"/>
  <c r="Y64" i="7"/>
  <c r="AA64" i="7"/>
  <c r="AC64" i="7"/>
  <c r="AE64" i="7"/>
  <c r="AG64" i="7"/>
  <c r="P65" i="7"/>
  <c r="Q65" i="7" s="1"/>
  <c r="S65" i="7"/>
  <c r="U65" i="7"/>
  <c r="W65" i="7"/>
  <c r="Y65" i="7"/>
  <c r="AA65" i="7"/>
  <c r="AC65" i="7"/>
  <c r="AE65" i="7"/>
  <c r="AG65" i="7"/>
  <c r="P66" i="7"/>
  <c r="Q66" i="7" s="1"/>
  <c r="S66" i="7"/>
  <c r="U66" i="7"/>
  <c r="W66" i="7"/>
  <c r="Y66" i="7"/>
  <c r="AA66" i="7"/>
  <c r="AC66" i="7"/>
  <c r="AE66" i="7"/>
  <c r="AG66" i="7"/>
  <c r="P67" i="7"/>
  <c r="Q67" i="7" s="1"/>
  <c r="S67" i="7"/>
  <c r="U67" i="7"/>
  <c r="W67" i="7"/>
  <c r="Y67" i="7"/>
  <c r="AA67" i="7"/>
  <c r="AC67" i="7"/>
  <c r="AE67" i="7"/>
  <c r="AG67" i="7"/>
  <c r="P68" i="7"/>
  <c r="Q68" i="7" s="1"/>
  <c r="S68" i="7"/>
  <c r="U68" i="7"/>
  <c r="W68" i="7"/>
  <c r="Y68" i="7"/>
  <c r="AA68" i="7"/>
  <c r="AC68" i="7"/>
  <c r="AE68" i="7"/>
  <c r="AG68" i="7"/>
  <c r="P69" i="7"/>
  <c r="Q69" i="7" s="1"/>
  <c r="S69" i="7"/>
  <c r="U69" i="7"/>
  <c r="W69" i="7"/>
  <c r="Y69" i="7"/>
  <c r="AA69" i="7"/>
  <c r="AC69" i="7"/>
  <c r="AE69" i="7"/>
  <c r="AG69" i="7"/>
  <c r="P70" i="7"/>
  <c r="Q70" i="7" s="1"/>
  <c r="S70" i="7"/>
  <c r="U70" i="7"/>
  <c r="W70" i="7"/>
  <c r="Y70" i="7"/>
  <c r="AA70" i="7"/>
  <c r="AC70" i="7"/>
  <c r="AE70" i="7"/>
  <c r="AG70" i="7"/>
  <c r="P71" i="7"/>
  <c r="Q71" i="7" s="1"/>
  <c r="S71" i="7"/>
  <c r="U71" i="7"/>
  <c r="W71" i="7"/>
  <c r="Y71" i="7"/>
  <c r="AA71" i="7"/>
  <c r="AC71" i="7"/>
  <c r="AE71" i="7"/>
  <c r="AG71" i="7"/>
  <c r="P72" i="7"/>
  <c r="Q72" i="7" s="1"/>
  <c r="S72" i="7"/>
  <c r="U72" i="7"/>
  <c r="W72" i="7"/>
  <c r="Y72" i="7"/>
  <c r="AA72" i="7"/>
  <c r="AC72" i="7"/>
  <c r="AE72" i="7"/>
  <c r="AG72" i="7"/>
  <c r="P73" i="7"/>
  <c r="Q73" i="7" s="1"/>
  <c r="S73" i="7"/>
  <c r="U73" i="7"/>
  <c r="W73" i="7"/>
  <c r="Y73" i="7"/>
  <c r="AA73" i="7"/>
  <c r="AC73" i="7"/>
  <c r="AE73" i="7"/>
  <c r="AG73" i="7"/>
  <c r="P74" i="7"/>
  <c r="Q74" i="7" s="1"/>
  <c r="S74" i="7"/>
  <c r="U74" i="7"/>
  <c r="W74" i="7"/>
  <c r="Y74" i="7"/>
  <c r="AA74" i="7"/>
  <c r="AC74" i="7"/>
  <c r="AE74" i="7"/>
  <c r="AG74" i="7"/>
  <c r="P75" i="7"/>
  <c r="Q75" i="7" s="1"/>
  <c r="S75" i="7"/>
  <c r="U75" i="7"/>
  <c r="W75" i="7"/>
  <c r="Y75" i="7"/>
  <c r="AA75" i="7"/>
  <c r="AC75" i="7"/>
  <c r="AE75" i="7"/>
  <c r="AG75" i="7"/>
  <c r="P8" i="7"/>
  <c r="Q8" i="7" s="1"/>
  <c r="S8" i="7"/>
  <c r="U8" i="7"/>
  <c r="W8" i="7"/>
  <c r="Y8" i="7"/>
  <c r="AA8" i="7"/>
  <c r="AC8" i="7"/>
  <c r="AE8" i="7"/>
  <c r="AG8" i="7"/>
  <c r="P9" i="7"/>
  <c r="Q9" i="7" s="1"/>
  <c r="S9" i="7"/>
  <c r="U9" i="7"/>
  <c r="W9" i="7"/>
  <c r="Y9" i="7"/>
  <c r="AA9" i="7"/>
  <c r="AC9" i="7"/>
  <c r="AE9" i="7"/>
  <c r="AG9" i="7"/>
  <c r="P76" i="7"/>
  <c r="Q76" i="7" s="1"/>
  <c r="S76" i="7"/>
  <c r="U76" i="7"/>
  <c r="W76" i="7"/>
  <c r="Y76" i="7"/>
  <c r="AA76" i="7"/>
  <c r="AC76" i="7"/>
  <c r="AE76" i="7"/>
  <c r="AG76" i="7"/>
  <c r="P77" i="7"/>
  <c r="Q77" i="7" s="1"/>
  <c r="S77" i="7"/>
  <c r="U77" i="7"/>
  <c r="W77" i="7"/>
  <c r="Y77" i="7"/>
  <c r="AA77" i="7"/>
  <c r="AC77" i="7"/>
  <c r="AE77" i="7"/>
  <c r="AG77" i="7"/>
  <c r="P78" i="7"/>
  <c r="Q78" i="7" s="1"/>
  <c r="S78" i="7"/>
  <c r="U78" i="7"/>
  <c r="W78" i="7"/>
  <c r="Y78" i="7"/>
  <c r="AA78" i="7"/>
  <c r="AC78" i="7"/>
  <c r="AE78" i="7"/>
  <c r="AG78" i="7"/>
  <c r="P79" i="7"/>
  <c r="Q79" i="7" s="1"/>
  <c r="S79" i="7"/>
  <c r="U79" i="7"/>
  <c r="W79" i="7"/>
  <c r="Y79" i="7"/>
  <c r="AA79" i="7"/>
  <c r="AC79" i="7"/>
  <c r="AE79" i="7"/>
  <c r="AG79" i="7"/>
  <c r="P80" i="7"/>
  <c r="Q80" i="7" s="1"/>
  <c r="S80" i="7"/>
  <c r="U80" i="7"/>
  <c r="W80" i="7"/>
  <c r="Y80" i="7"/>
  <c r="AA80" i="7"/>
  <c r="AC80" i="7"/>
  <c r="AE80" i="7"/>
  <c r="AG80" i="7"/>
  <c r="P81" i="7"/>
  <c r="Q81" i="7" s="1"/>
  <c r="S81" i="7"/>
  <c r="U81" i="7"/>
  <c r="W81" i="7"/>
  <c r="Y81" i="7"/>
  <c r="AA81" i="7"/>
  <c r="AC81" i="7"/>
  <c r="AE81" i="7"/>
  <c r="AG81" i="7"/>
  <c r="P82" i="7"/>
  <c r="Q82" i="7" s="1"/>
  <c r="S82" i="7"/>
  <c r="U82" i="7"/>
  <c r="W82" i="7"/>
  <c r="Y82" i="7"/>
  <c r="AA82" i="7"/>
  <c r="AC82" i="7"/>
  <c r="AE82" i="7"/>
  <c r="AG82" i="7"/>
  <c r="P83" i="7"/>
  <c r="Q83" i="7" s="1"/>
  <c r="S83" i="7"/>
  <c r="U83" i="7"/>
  <c r="W83" i="7"/>
  <c r="Y83" i="7"/>
  <c r="AA83" i="7"/>
  <c r="AC83" i="7"/>
  <c r="AE83" i="7"/>
  <c r="AG83" i="7"/>
  <c r="P84" i="7"/>
  <c r="Q84" i="7" s="1"/>
  <c r="S84" i="7"/>
  <c r="U84" i="7"/>
  <c r="W84" i="7"/>
  <c r="Y84" i="7"/>
  <c r="AA84" i="7"/>
  <c r="AC84" i="7"/>
  <c r="AE84" i="7"/>
  <c r="AG84" i="7"/>
  <c r="P85" i="7"/>
  <c r="Q85" i="7" s="1"/>
  <c r="S85" i="7"/>
  <c r="U85" i="7"/>
  <c r="W85" i="7"/>
  <c r="Y85" i="7"/>
  <c r="AA85" i="7"/>
  <c r="AC85" i="7"/>
  <c r="AE85" i="7"/>
  <c r="AG85" i="7"/>
  <c r="P86" i="7"/>
  <c r="Q86" i="7" s="1"/>
  <c r="S86" i="7"/>
  <c r="U86" i="7"/>
  <c r="W86" i="7"/>
  <c r="Y86" i="7"/>
  <c r="AA86" i="7"/>
  <c r="AC86" i="7"/>
  <c r="AE86" i="7"/>
  <c r="AG86" i="7"/>
  <c r="P87" i="7"/>
  <c r="Q87" i="7" s="1"/>
  <c r="S87" i="7"/>
  <c r="U87" i="7"/>
  <c r="W87" i="7"/>
  <c r="Y87" i="7"/>
  <c r="AA87" i="7"/>
  <c r="AC87" i="7"/>
  <c r="AE87" i="7"/>
  <c r="AG87" i="7"/>
  <c r="P88" i="7"/>
  <c r="Q88" i="7" s="1"/>
  <c r="S88" i="7"/>
  <c r="U88" i="7"/>
  <c r="W88" i="7"/>
  <c r="Y88" i="7"/>
  <c r="AA88" i="7"/>
  <c r="AC88" i="7"/>
  <c r="AE88" i="7"/>
  <c r="AG88" i="7"/>
  <c r="P89" i="7"/>
  <c r="Q89" i="7" s="1"/>
  <c r="S89" i="7"/>
  <c r="U89" i="7"/>
  <c r="W89" i="7"/>
  <c r="Y89" i="7"/>
  <c r="AA89" i="7"/>
  <c r="AC89" i="7"/>
  <c r="AE89" i="7"/>
  <c r="AG89" i="7"/>
  <c r="P90" i="7"/>
  <c r="Q90" i="7" s="1"/>
  <c r="S90" i="7"/>
  <c r="U90" i="7"/>
  <c r="W90" i="7"/>
  <c r="Y90" i="7"/>
  <c r="AA90" i="7"/>
  <c r="AC90" i="7"/>
  <c r="AE90" i="7"/>
  <c r="AG90" i="7"/>
  <c r="P91" i="7"/>
  <c r="Q91" i="7" s="1"/>
  <c r="S91" i="7"/>
  <c r="U91" i="7"/>
  <c r="W91" i="7"/>
  <c r="Y91" i="7"/>
  <c r="AA91" i="7"/>
  <c r="AC91" i="7"/>
  <c r="AE91" i="7"/>
  <c r="AG91" i="7"/>
  <c r="P92" i="7"/>
  <c r="Q92" i="7" s="1"/>
  <c r="S92" i="7"/>
  <c r="U92" i="7"/>
  <c r="W92" i="7"/>
  <c r="Y92" i="7"/>
  <c r="AA92" i="7"/>
  <c r="AC92" i="7"/>
  <c r="AE92" i="7"/>
  <c r="AG92" i="7"/>
  <c r="P10" i="7"/>
  <c r="Q10" i="7" s="1"/>
  <c r="S10" i="7"/>
  <c r="U10" i="7"/>
  <c r="W10" i="7"/>
  <c r="Y10" i="7"/>
  <c r="AA10" i="7"/>
  <c r="AC10" i="7"/>
  <c r="AE10" i="7"/>
  <c r="AG10" i="7"/>
  <c r="P11" i="7"/>
  <c r="Q11" i="7" s="1"/>
  <c r="S11" i="7"/>
  <c r="U11" i="7"/>
  <c r="W11" i="7"/>
  <c r="Y11" i="7"/>
  <c r="AA11" i="7"/>
  <c r="AC11" i="7"/>
  <c r="AE11" i="7"/>
  <c r="AG11" i="7"/>
  <c r="P93" i="7"/>
  <c r="Q93" i="7" s="1"/>
  <c r="S93" i="7"/>
  <c r="U93" i="7"/>
  <c r="W93" i="7"/>
  <c r="Y93" i="7"/>
  <c r="AA93" i="7"/>
  <c r="AC93" i="7"/>
  <c r="AE93" i="7"/>
  <c r="AG93" i="7"/>
  <c r="P94" i="7"/>
  <c r="Q94" i="7" s="1"/>
  <c r="S94" i="7"/>
  <c r="U94" i="7"/>
  <c r="W94" i="7"/>
  <c r="Y94" i="7"/>
  <c r="AA94" i="7"/>
  <c r="AC94" i="7"/>
  <c r="AE94" i="7"/>
  <c r="AG94" i="7"/>
  <c r="P95" i="7"/>
  <c r="Q95" i="7" s="1"/>
  <c r="S95" i="7"/>
  <c r="U95" i="7"/>
  <c r="W95" i="7"/>
  <c r="Y95" i="7"/>
  <c r="AA95" i="7"/>
  <c r="AC95" i="7"/>
  <c r="AE95" i="7"/>
  <c r="AG95" i="7"/>
  <c r="P96" i="7"/>
  <c r="Q96" i="7" s="1"/>
  <c r="S96" i="7"/>
  <c r="U96" i="7"/>
  <c r="W96" i="7"/>
  <c r="Y96" i="7"/>
  <c r="AA96" i="7"/>
  <c r="AC96" i="7"/>
  <c r="AE96" i="7"/>
  <c r="AG96" i="7"/>
  <c r="P97" i="7"/>
  <c r="Q97" i="7" s="1"/>
  <c r="S97" i="7"/>
  <c r="U97" i="7"/>
  <c r="W97" i="7"/>
  <c r="Y97" i="7"/>
  <c r="AA97" i="7"/>
  <c r="AC97" i="7"/>
  <c r="AE97" i="7"/>
  <c r="AG97" i="7"/>
  <c r="P98" i="7"/>
  <c r="Q98" i="7" s="1"/>
  <c r="S98" i="7"/>
  <c r="U98" i="7"/>
  <c r="W98" i="7"/>
  <c r="Y98" i="7"/>
  <c r="AA98" i="7"/>
  <c r="AC98" i="7"/>
  <c r="AE98" i="7"/>
  <c r="AG98" i="7"/>
  <c r="P99" i="7"/>
  <c r="Q99" i="7" s="1"/>
  <c r="S99" i="7"/>
  <c r="U99" i="7"/>
  <c r="W99" i="7"/>
  <c r="Y99" i="7"/>
  <c r="AA99" i="7"/>
  <c r="AC99" i="7"/>
  <c r="AE99" i="7"/>
  <c r="AG99" i="7"/>
  <c r="P100" i="7"/>
  <c r="Q100" i="7" s="1"/>
  <c r="S100" i="7"/>
  <c r="U100" i="7"/>
  <c r="W100" i="7"/>
  <c r="Y100" i="7"/>
  <c r="AA100" i="7"/>
  <c r="AC100" i="7"/>
  <c r="AE100" i="7"/>
  <c r="AG100" i="7"/>
  <c r="P101" i="7"/>
  <c r="Q101" i="7" s="1"/>
  <c r="S101" i="7"/>
  <c r="U101" i="7"/>
  <c r="W101" i="7"/>
  <c r="Y101" i="7"/>
  <c r="AA101" i="7"/>
  <c r="AC101" i="7"/>
  <c r="AE101" i="7"/>
  <c r="AG101" i="7"/>
  <c r="P102" i="7"/>
  <c r="Q102" i="7" s="1"/>
  <c r="S102" i="7"/>
  <c r="U102" i="7"/>
  <c r="W102" i="7"/>
  <c r="Y102" i="7"/>
  <c r="AA102" i="7"/>
  <c r="AC102" i="7"/>
  <c r="AE102" i="7"/>
  <c r="AG102" i="7"/>
  <c r="P103" i="7"/>
  <c r="Q103" i="7" s="1"/>
  <c r="S103" i="7"/>
  <c r="U103" i="7"/>
  <c r="W103" i="7"/>
  <c r="Y103" i="7"/>
  <c r="AA103" i="7"/>
  <c r="AC103" i="7"/>
  <c r="AE103" i="7"/>
  <c r="AG103" i="7"/>
  <c r="P104" i="7"/>
  <c r="Q104" i="7" s="1"/>
  <c r="S104" i="7"/>
  <c r="U104" i="7"/>
  <c r="W104" i="7"/>
  <c r="Y104" i="7"/>
  <c r="AA104" i="7"/>
  <c r="AC104" i="7"/>
  <c r="AE104" i="7"/>
  <c r="AG104" i="7"/>
  <c r="P105" i="7"/>
  <c r="Q105" i="7" s="1"/>
  <c r="S105" i="7"/>
  <c r="U105" i="7"/>
  <c r="W105" i="7"/>
  <c r="Y105" i="7"/>
  <c r="AA105" i="7"/>
  <c r="AC105" i="7"/>
  <c r="AE105" i="7"/>
  <c r="AG105" i="7"/>
  <c r="P106" i="7"/>
  <c r="Q106" i="7" s="1"/>
  <c r="S106" i="7"/>
  <c r="U106" i="7"/>
  <c r="W106" i="7"/>
  <c r="Y106" i="7"/>
  <c r="AA106" i="7"/>
  <c r="AC106" i="7"/>
  <c r="AE106" i="7"/>
  <c r="AG106" i="7"/>
  <c r="P12" i="7"/>
  <c r="Q12" i="7" s="1"/>
  <c r="S12" i="7"/>
  <c r="U12" i="7"/>
  <c r="W12" i="7"/>
  <c r="Y12" i="7"/>
  <c r="AA12" i="7"/>
  <c r="AC12" i="7"/>
  <c r="AE12" i="7"/>
  <c r="AG12" i="7"/>
  <c r="P13" i="7"/>
  <c r="Q13" i="7" s="1"/>
  <c r="S13" i="7"/>
  <c r="U13" i="7"/>
  <c r="W13" i="7"/>
  <c r="Y13" i="7"/>
  <c r="AA13" i="7"/>
  <c r="AC13" i="7"/>
  <c r="AE13" i="7"/>
  <c r="AG13" i="7"/>
  <c r="P107" i="7"/>
  <c r="Q107" i="7" s="1"/>
  <c r="S107" i="7"/>
  <c r="U107" i="7"/>
  <c r="W107" i="7"/>
  <c r="Y107" i="7"/>
  <c r="AA107" i="7"/>
  <c r="AC107" i="7"/>
  <c r="AE107" i="7"/>
  <c r="AG107" i="7"/>
  <c r="P108" i="7"/>
  <c r="Q108" i="7" s="1"/>
  <c r="S108" i="7"/>
  <c r="U108" i="7"/>
  <c r="W108" i="7"/>
  <c r="Y108" i="7"/>
  <c r="AA108" i="7"/>
  <c r="AC108" i="7"/>
  <c r="AE108" i="7"/>
  <c r="AG108" i="7"/>
  <c r="P109" i="7"/>
  <c r="Q109" i="7" s="1"/>
  <c r="S109" i="7"/>
  <c r="U109" i="7"/>
  <c r="W109" i="7"/>
  <c r="Y109" i="7"/>
  <c r="AA109" i="7"/>
  <c r="AC109" i="7"/>
  <c r="AE109" i="7"/>
  <c r="AG109" i="7"/>
  <c r="P14" i="7"/>
  <c r="Q14" i="7" s="1"/>
  <c r="S14" i="7"/>
  <c r="U14" i="7"/>
  <c r="W14" i="7"/>
  <c r="Y14" i="7"/>
  <c r="AA14" i="7"/>
  <c r="AC14" i="7"/>
  <c r="AE14" i="7"/>
  <c r="AG14" i="7"/>
  <c r="P15" i="7"/>
  <c r="Q15" i="7" s="1"/>
  <c r="S15" i="7"/>
  <c r="U15" i="7"/>
  <c r="W15" i="7"/>
  <c r="Y15" i="7"/>
  <c r="AA15" i="7"/>
  <c r="AC15" i="7"/>
  <c r="AE15" i="7"/>
  <c r="AG15" i="7"/>
  <c r="P110" i="7"/>
  <c r="Q110" i="7" s="1"/>
  <c r="S110" i="7"/>
  <c r="U110" i="7"/>
  <c r="W110" i="7"/>
  <c r="Y110" i="7"/>
  <c r="AA110" i="7"/>
  <c r="AC110" i="7"/>
  <c r="AE110" i="7"/>
  <c r="AG110" i="7"/>
  <c r="P111" i="7"/>
  <c r="Q111" i="7" s="1"/>
  <c r="S111" i="7"/>
  <c r="U111" i="7"/>
  <c r="W111" i="7"/>
  <c r="Y111" i="7"/>
  <c r="AA111" i="7"/>
  <c r="AC111" i="7"/>
  <c r="AE111" i="7"/>
  <c r="AG111" i="7"/>
  <c r="P112" i="7"/>
  <c r="Q112" i="7" s="1"/>
  <c r="S112" i="7"/>
  <c r="U112" i="7"/>
  <c r="W112" i="7"/>
  <c r="Y112" i="7"/>
  <c r="AA112" i="7"/>
  <c r="AC112" i="7"/>
  <c r="AE112" i="7"/>
  <c r="AG112" i="7"/>
  <c r="P113" i="7"/>
  <c r="Q113" i="7" s="1"/>
  <c r="S113" i="7"/>
  <c r="U113" i="7"/>
  <c r="W113" i="7"/>
  <c r="Y113" i="7"/>
  <c r="AA113" i="7"/>
  <c r="AC113" i="7"/>
  <c r="AE113" i="7"/>
  <c r="AG113" i="7"/>
  <c r="P114" i="7"/>
  <c r="Q114" i="7" s="1"/>
  <c r="S114" i="7"/>
  <c r="U114" i="7"/>
  <c r="W114" i="7"/>
  <c r="Y114" i="7"/>
  <c r="AA114" i="7"/>
  <c r="AC114" i="7"/>
  <c r="AE114" i="7"/>
  <c r="AG114" i="7"/>
  <c r="P115" i="7"/>
  <c r="Q115" i="7" s="1"/>
  <c r="S115" i="7"/>
  <c r="U115" i="7"/>
  <c r="W115" i="7"/>
  <c r="Y115" i="7"/>
  <c r="AA115" i="7"/>
  <c r="AC115" i="7"/>
  <c r="AE115" i="7"/>
  <c r="AG115" i="7"/>
  <c r="P116" i="7"/>
  <c r="Q116" i="7" s="1"/>
  <c r="S116" i="7"/>
  <c r="U116" i="7"/>
  <c r="W116" i="7"/>
  <c r="Y116" i="7"/>
  <c r="AA116" i="7"/>
  <c r="AC116" i="7"/>
  <c r="AE116" i="7"/>
  <c r="AG116" i="7"/>
  <c r="P117" i="7"/>
  <c r="Q117" i="7" s="1"/>
  <c r="S117" i="7"/>
  <c r="U117" i="7"/>
  <c r="W117" i="7"/>
  <c r="Y117" i="7"/>
  <c r="AA117" i="7"/>
  <c r="AC117" i="7"/>
  <c r="AE117" i="7"/>
  <c r="AG117" i="7"/>
  <c r="P118" i="7"/>
  <c r="Q118" i="7" s="1"/>
  <c r="S118" i="7"/>
  <c r="U118" i="7"/>
  <c r="W118" i="7"/>
  <c r="Y118" i="7"/>
  <c r="AA118" i="7"/>
  <c r="AC118" i="7"/>
  <c r="AE118" i="7"/>
  <c r="AG118" i="7"/>
  <c r="P119" i="7"/>
  <c r="Q119" i="7" s="1"/>
  <c r="S119" i="7"/>
  <c r="U119" i="7"/>
  <c r="W119" i="7"/>
  <c r="Y119" i="7"/>
  <c r="AA119" i="7"/>
  <c r="AC119" i="7"/>
  <c r="AE119" i="7"/>
  <c r="AG119" i="7"/>
  <c r="P120" i="7"/>
  <c r="Q120" i="7" s="1"/>
  <c r="S120" i="7"/>
  <c r="U120" i="7"/>
  <c r="W120" i="7"/>
  <c r="Y120" i="7"/>
  <c r="AA120" i="7"/>
  <c r="AC120" i="7"/>
  <c r="AE120" i="7"/>
  <c r="AG120" i="7"/>
  <c r="P121" i="7"/>
  <c r="Q121" i="7" s="1"/>
  <c r="S121" i="7"/>
  <c r="U121" i="7"/>
  <c r="W121" i="7"/>
  <c r="Y121" i="7"/>
  <c r="AA121" i="7"/>
  <c r="AC121" i="7"/>
  <c r="AE121" i="7"/>
  <c r="AG121" i="7"/>
  <c r="P122" i="7"/>
  <c r="Q122" i="7" s="1"/>
  <c r="S122" i="7"/>
  <c r="U122" i="7"/>
  <c r="W122" i="7"/>
  <c r="Y122" i="7"/>
  <c r="AA122" i="7"/>
  <c r="AC122" i="7"/>
  <c r="AE122" i="7"/>
  <c r="AG122" i="7"/>
  <c r="P123" i="7"/>
  <c r="Q123" i="7" s="1"/>
  <c r="S123" i="7"/>
  <c r="U123" i="7"/>
  <c r="W123" i="7"/>
  <c r="Y123" i="7"/>
  <c r="AA123" i="7"/>
  <c r="AC123" i="7"/>
  <c r="AE123" i="7"/>
  <c r="AG123" i="7"/>
  <c r="P124" i="7"/>
  <c r="Q124" i="7" s="1"/>
  <c r="S124" i="7"/>
  <c r="U124" i="7"/>
  <c r="W124" i="7"/>
  <c r="Y124" i="7"/>
  <c r="AA124" i="7"/>
  <c r="AC124" i="7"/>
  <c r="AE124" i="7"/>
  <c r="AG124" i="7"/>
  <c r="P125" i="7"/>
  <c r="Q125" i="7" s="1"/>
  <c r="S125" i="7"/>
  <c r="U125" i="7"/>
  <c r="W125" i="7"/>
  <c r="Y125" i="7"/>
  <c r="AA125" i="7"/>
  <c r="AC125" i="7"/>
  <c r="AE125" i="7"/>
  <c r="AG125" i="7"/>
  <c r="P126" i="7"/>
  <c r="Q126" i="7" s="1"/>
  <c r="S126" i="7"/>
  <c r="U126" i="7"/>
  <c r="W126" i="7"/>
  <c r="Y126" i="7"/>
  <c r="AA126" i="7"/>
  <c r="AC126" i="7"/>
  <c r="AE126" i="7"/>
  <c r="AG126" i="7"/>
  <c r="P127" i="7"/>
  <c r="Q127" i="7" s="1"/>
  <c r="S127" i="7"/>
  <c r="U127" i="7"/>
  <c r="W127" i="7"/>
  <c r="Y127" i="7"/>
  <c r="AA127" i="7"/>
  <c r="AC127" i="7"/>
  <c r="AE127" i="7"/>
  <c r="AG127" i="7"/>
  <c r="P128" i="7"/>
  <c r="Q128" i="7" s="1"/>
  <c r="S128" i="7"/>
  <c r="U128" i="7"/>
  <c r="W128" i="7"/>
  <c r="Y128" i="7"/>
  <c r="AA128" i="7"/>
  <c r="AC128" i="7"/>
  <c r="AE128" i="7"/>
  <c r="AG128" i="7"/>
  <c r="P129" i="7"/>
  <c r="Q129" i="7" s="1"/>
  <c r="S129" i="7"/>
  <c r="U129" i="7"/>
  <c r="W129" i="7"/>
  <c r="Y129" i="7"/>
  <c r="AA129" i="7"/>
  <c r="AC129" i="7"/>
  <c r="AE129" i="7"/>
  <c r="AG129" i="7"/>
  <c r="P16" i="7"/>
  <c r="Q16" i="7" s="1"/>
  <c r="S16" i="7"/>
  <c r="U16" i="7"/>
  <c r="W16" i="7"/>
  <c r="Y16" i="7"/>
  <c r="AA16" i="7"/>
  <c r="AC16" i="7"/>
  <c r="AE16" i="7"/>
  <c r="AG16" i="7"/>
  <c r="P17" i="7"/>
  <c r="Q17" i="7" s="1"/>
  <c r="S17" i="7"/>
  <c r="U17" i="7"/>
  <c r="W17" i="7"/>
  <c r="Y17" i="7"/>
  <c r="AA17" i="7"/>
  <c r="AC17" i="7"/>
  <c r="AE17" i="7"/>
  <c r="AG17" i="7"/>
  <c r="P130" i="7"/>
  <c r="Q130" i="7" s="1"/>
  <c r="S130" i="7"/>
  <c r="U130" i="7"/>
  <c r="W130" i="7"/>
  <c r="Y130" i="7"/>
  <c r="AA130" i="7"/>
  <c r="AC130" i="7"/>
  <c r="AE130" i="7"/>
  <c r="AG130" i="7"/>
  <c r="P131" i="7"/>
  <c r="Q131" i="7" s="1"/>
  <c r="S131" i="7"/>
  <c r="U131" i="7"/>
  <c r="W131" i="7"/>
  <c r="Y131" i="7"/>
  <c r="AA131" i="7"/>
  <c r="AC131" i="7"/>
  <c r="AE131" i="7"/>
  <c r="AG131" i="7"/>
  <c r="P132" i="7"/>
  <c r="Q132" i="7" s="1"/>
  <c r="S132" i="7"/>
  <c r="U132" i="7"/>
  <c r="W132" i="7"/>
  <c r="Y132" i="7"/>
  <c r="AA132" i="7"/>
  <c r="AC132" i="7"/>
  <c r="AE132" i="7"/>
  <c r="AG132" i="7"/>
  <c r="P133" i="7"/>
  <c r="Q133" i="7" s="1"/>
  <c r="S133" i="7"/>
  <c r="U133" i="7"/>
  <c r="W133" i="7"/>
  <c r="Y133" i="7"/>
  <c r="AA133" i="7"/>
  <c r="AC133" i="7"/>
  <c r="AE133" i="7"/>
  <c r="AG133" i="7"/>
  <c r="P134" i="7"/>
  <c r="Q134" i="7" s="1"/>
  <c r="S134" i="7"/>
  <c r="U134" i="7"/>
  <c r="W134" i="7"/>
  <c r="Y134" i="7"/>
  <c r="AA134" i="7"/>
  <c r="AC134" i="7"/>
  <c r="AE134" i="7"/>
  <c r="AG134" i="7"/>
  <c r="P135" i="7"/>
  <c r="Q135" i="7" s="1"/>
  <c r="S135" i="7"/>
  <c r="U135" i="7"/>
  <c r="W135" i="7"/>
  <c r="Y135" i="7"/>
  <c r="AA135" i="7"/>
  <c r="AC135" i="7"/>
  <c r="AE135" i="7"/>
  <c r="AG135" i="7"/>
  <c r="P136" i="7"/>
  <c r="Q136" i="7" s="1"/>
  <c r="S136" i="7"/>
  <c r="U136" i="7"/>
  <c r="W136" i="7"/>
  <c r="Y136" i="7"/>
  <c r="AA136" i="7"/>
  <c r="AC136" i="7"/>
  <c r="AE136" i="7"/>
  <c r="AG136" i="7"/>
  <c r="P137" i="7"/>
  <c r="Q137" i="7" s="1"/>
  <c r="S137" i="7"/>
  <c r="U137" i="7"/>
  <c r="W137" i="7"/>
  <c r="Y137" i="7"/>
  <c r="AA137" i="7"/>
  <c r="AC137" i="7"/>
  <c r="AE137" i="7"/>
  <c r="AG137" i="7"/>
  <c r="P138" i="7"/>
  <c r="Q138" i="7" s="1"/>
  <c r="S138" i="7"/>
  <c r="U138" i="7"/>
  <c r="W138" i="7"/>
  <c r="Y138" i="7"/>
  <c r="AA138" i="7"/>
  <c r="AC138" i="7"/>
  <c r="AE138" i="7"/>
  <c r="AG138" i="7"/>
  <c r="P139" i="7"/>
  <c r="Q139" i="7" s="1"/>
  <c r="S139" i="7"/>
  <c r="U139" i="7"/>
  <c r="W139" i="7"/>
  <c r="Y139" i="7"/>
  <c r="AA139" i="7"/>
  <c r="AC139" i="7"/>
  <c r="AE139" i="7"/>
  <c r="AG139" i="7"/>
  <c r="P140" i="7"/>
  <c r="Q140" i="7" s="1"/>
  <c r="S140" i="7"/>
  <c r="U140" i="7"/>
  <c r="W140" i="7"/>
  <c r="Y140" i="7"/>
  <c r="AA140" i="7"/>
  <c r="AC140" i="7"/>
  <c r="AE140" i="7"/>
  <c r="AG140" i="7"/>
  <c r="P141" i="7"/>
  <c r="Q141" i="7" s="1"/>
  <c r="S141" i="7"/>
  <c r="U141" i="7"/>
  <c r="W141" i="7"/>
  <c r="Y141" i="7"/>
  <c r="AA141" i="7"/>
  <c r="AC141" i="7"/>
  <c r="AE141" i="7"/>
  <c r="AG141" i="7"/>
  <c r="P142" i="7"/>
  <c r="Q142" i="7" s="1"/>
  <c r="S142" i="7"/>
  <c r="U142" i="7"/>
  <c r="W142" i="7"/>
  <c r="Y142" i="7"/>
  <c r="AA142" i="7"/>
  <c r="AC142" i="7"/>
  <c r="AE142" i="7"/>
  <c r="AG142" i="7"/>
  <c r="P143" i="7"/>
  <c r="Q143" i="7" s="1"/>
  <c r="S143" i="7"/>
  <c r="U143" i="7"/>
  <c r="W143" i="7"/>
  <c r="Y143" i="7"/>
  <c r="AA143" i="7"/>
  <c r="AC143" i="7"/>
  <c r="AE143" i="7"/>
  <c r="AG143" i="7"/>
  <c r="P144" i="7"/>
  <c r="Q144" i="7" s="1"/>
  <c r="S144" i="7"/>
  <c r="U144" i="7"/>
  <c r="W144" i="7"/>
  <c r="Y144" i="7"/>
  <c r="AA144" i="7"/>
  <c r="AC144" i="7"/>
  <c r="AE144" i="7"/>
  <c r="AG144" i="7"/>
  <c r="P145" i="7"/>
  <c r="Q145" i="7" s="1"/>
  <c r="S145" i="7"/>
  <c r="U145" i="7"/>
  <c r="W145" i="7"/>
  <c r="Y145" i="7"/>
  <c r="AA145" i="7"/>
  <c r="AC145" i="7"/>
  <c r="AE145" i="7"/>
  <c r="AG145" i="7"/>
  <c r="P146" i="7"/>
  <c r="Q146" i="7" s="1"/>
  <c r="S146" i="7"/>
  <c r="U146" i="7"/>
  <c r="W146" i="7"/>
  <c r="Y146" i="7"/>
  <c r="AA146" i="7"/>
  <c r="AC146" i="7"/>
  <c r="AE146" i="7"/>
  <c r="AG146" i="7"/>
  <c r="P147" i="7"/>
  <c r="Q147" i="7" s="1"/>
  <c r="S147" i="7"/>
  <c r="U147" i="7"/>
  <c r="W147" i="7"/>
  <c r="Y147" i="7"/>
  <c r="AA147" i="7"/>
  <c r="AC147" i="7"/>
  <c r="AE147" i="7"/>
  <c r="AG147" i="7"/>
  <c r="P148" i="7"/>
  <c r="Q148" i="7" s="1"/>
  <c r="S148" i="7"/>
  <c r="U148" i="7"/>
  <c r="W148" i="7"/>
  <c r="Y148" i="7"/>
  <c r="AA148" i="7"/>
  <c r="AC148" i="7"/>
  <c r="AE148" i="7"/>
  <c r="AG148" i="7"/>
  <c r="P149" i="7"/>
  <c r="Q149" i="7" s="1"/>
  <c r="S149" i="7"/>
  <c r="U149" i="7"/>
  <c r="W149" i="7"/>
  <c r="Y149" i="7"/>
  <c r="AA149" i="7"/>
  <c r="AC149" i="7"/>
  <c r="AE149" i="7"/>
  <c r="AG149" i="7"/>
  <c r="P18" i="7"/>
  <c r="Q18" i="7" s="1"/>
  <c r="S18" i="7"/>
  <c r="U18" i="7"/>
  <c r="W18" i="7"/>
  <c r="Y18" i="7"/>
  <c r="AA18" i="7"/>
  <c r="AC18" i="7"/>
  <c r="AE18" i="7"/>
  <c r="AG18" i="7"/>
  <c r="P19" i="7"/>
  <c r="Q19" i="7" s="1"/>
  <c r="S19" i="7"/>
  <c r="U19" i="7"/>
  <c r="W19" i="7"/>
  <c r="Y19" i="7"/>
  <c r="AA19" i="7"/>
  <c r="AC19" i="7"/>
  <c r="AE19" i="7"/>
  <c r="AG19" i="7"/>
  <c r="P150" i="7"/>
  <c r="Q150" i="7" s="1"/>
  <c r="S150" i="7"/>
  <c r="U150" i="7"/>
  <c r="W150" i="7"/>
  <c r="Y150" i="7"/>
  <c r="AA150" i="7"/>
  <c r="AC150" i="7"/>
  <c r="AE150" i="7"/>
  <c r="AG150" i="7"/>
  <c r="P151" i="7"/>
  <c r="Q151" i="7" s="1"/>
  <c r="S151" i="7"/>
  <c r="U151" i="7"/>
  <c r="W151" i="7"/>
  <c r="Y151" i="7"/>
  <c r="AA151" i="7"/>
  <c r="AC151" i="7"/>
  <c r="AE151" i="7"/>
  <c r="AG151" i="7"/>
  <c r="P152" i="7"/>
  <c r="Q152" i="7" s="1"/>
  <c r="S152" i="7"/>
  <c r="U152" i="7"/>
  <c r="W152" i="7"/>
  <c r="Y152" i="7"/>
  <c r="AA152" i="7"/>
  <c r="AC152" i="7"/>
  <c r="AE152" i="7"/>
  <c r="AG152" i="7"/>
  <c r="P153" i="7"/>
  <c r="Q153" i="7" s="1"/>
  <c r="S153" i="7"/>
  <c r="U153" i="7"/>
  <c r="W153" i="7"/>
  <c r="Y153" i="7"/>
  <c r="AA153" i="7"/>
  <c r="AC153" i="7"/>
  <c r="AE153" i="7"/>
  <c r="AG153" i="7"/>
  <c r="P154" i="7"/>
  <c r="Q154" i="7" s="1"/>
  <c r="S154" i="7"/>
  <c r="U154" i="7"/>
  <c r="W154" i="7"/>
  <c r="Y154" i="7"/>
  <c r="AA154" i="7"/>
  <c r="AC154" i="7"/>
  <c r="AE154" i="7"/>
  <c r="AG154" i="7"/>
  <c r="P155" i="7"/>
  <c r="Q155" i="7" s="1"/>
  <c r="S155" i="7"/>
  <c r="U155" i="7"/>
  <c r="W155" i="7"/>
  <c r="Y155" i="7"/>
  <c r="AA155" i="7"/>
  <c r="AC155" i="7"/>
  <c r="AE155" i="7"/>
  <c r="AG155" i="7"/>
  <c r="P156" i="7"/>
  <c r="Q156" i="7" s="1"/>
  <c r="S156" i="7"/>
  <c r="U156" i="7"/>
  <c r="W156" i="7"/>
  <c r="Y156" i="7"/>
  <c r="AA156" i="7"/>
  <c r="AC156" i="7"/>
  <c r="AE156" i="7"/>
  <c r="AG156" i="7"/>
  <c r="P157" i="7"/>
  <c r="Q157" i="7" s="1"/>
  <c r="S157" i="7"/>
  <c r="U157" i="7"/>
  <c r="W157" i="7"/>
  <c r="Y157" i="7"/>
  <c r="AA157" i="7"/>
  <c r="AC157" i="7"/>
  <c r="AE157" i="7"/>
  <c r="AG157" i="7"/>
  <c r="P158" i="7"/>
  <c r="Q158" i="7" s="1"/>
  <c r="S158" i="7"/>
  <c r="U158" i="7"/>
  <c r="W158" i="7"/>
  <c r="Y158" i="7"/>
  <c r="AA158" i="7"/>
  <c r="AC158" i="7"/>
  <c r="AE158" i="7"/>
  <c r="AG158" i="7"/>
  <c r="P159" i="7"/>
  <c r="Q159" i="7" s="1"/>
  <c r="S159" i="7"/>
  <c r="U159" i="7"/>
  <c r="W159" i="7"/>
  <c r="Y159" i="7"/>
  <c r="AA159" i="7"/>
  <c r="AC159" i="7"/>
  <c r="AE159" i="7"/>
  <c r="AG159" i="7"/>
  <c r="P160" i="7"/>
  <c r="Q160" i="7" s="1"/>
  <c r="S160" i="7"/>
  <c r="U160" i="7"/>
  <c r="W160" i="7"/>
  <c r="Y160" i="7"/>
  <c r="AA160" i="7"/>
  <c r="AC160" i="7"/>
  <c r="AE160" i="7"/>
  <c r="AG160" i="7"/>
  <c r="P161" i="7"/>
  <c r="Q161" i="7" s="1"/>
  <c r="S161" i="7"/>
  <c r="U161" i="7"/>
  <c r="W161" i="7"/>
  <c r="Y161" i="7"/>
  <c r="AA161" i="7"/>
  <c r="AC161" i="7"/>
  <c r="AE161" i="7"/>
  <c r="AG161" i="7"/>
  <c r="P162" i="7"/>
  <c r="Q162" i="7" s="1"/>
  <c r="S162" i="7"/>
  <c r="U162" i="7"/>
  <c r="W162" i="7"/>
  <c r="Y162" i="7"/>
  <c r="AA162" i="7"/>
  <c r="AC162" i="7"/>
  <c r="AE162" i="7"/>
  <c r="AG162" i="7"/>
  <c r="P163" i="7"/>
  <c r="Q163" i="7" s="1"/>
  <c r="S163" i="7"/>
  <c r="U163" i="7"/>
  <c r="W163" i="7"/>
  <c r="Y163" i="7"/>
  <c r="AA163" i="7"/>
  <c r="AC163" i="7"/>
  <c r="AE163" i="7"/>
  <c r="AG163" i="7"/>
  <c r="P164" i="7"/>
  <c r="Q164" i="7" s="1"/>
  <c r="S164" i="7"/>
  <c r="U164" i="7"/>
  <c r="W164" i="7"/>
  <c r="Y164" i="7"/>
  <c r="AA164" i="7"/>
  <c r="AC164" i="7"/>
  <c r="AE164" i="7"/>
  <c r="AG164" i="7"/>
  <c r="P165" i="7"/>
  <c r="Q165" i="7" s="1"/>
  <c r="S165" i="7"/>
  <c r="U165" i="7"/>
  <c r="W165" i="7"/>
  <c r="Y165" i="7"/>
  <c r="AA165" i="7"/>
  <c r="AC165" i="7"/>
  <c r="AE165" i="7"/>
  <c r="AG165" i="7"/>
  <c r="P166" i="7"/>
  <c r="Q166" i="7" s="1"/>
  <c r="S166" i="7"/>
  <c r="U166" i="7"/>
  <c r="W166" i="7"/>
  <c r="Y166" i="7"/>
  <c r="AA166" i="7"/>
  <c r="AC166" i="7"/>
  <c r="AE166" i="7"/>
  <c r="AG166" i="7"/>
  <c r="P167" i="7"/>
  <c r="Q167" i="7" s="1"/>
  <c r="S167" i="7"/>
  <c r="U167" i="7"/>
  <c r="W167" i="7"/>
  <c r="Y167" i="7"/>
  <c r="AA167" i="7"/>
  <c r="AC167" i="7"/>
  <c r="AE167" i="7"/>
  <c r="AG167" i="7"/>
  <c r="P168" i="7"/>
  <c r="Q168" i="7" s="1"/>
  <c r="S168" i="7"/>
  <c r="U168" i="7"/>
  <c r="W168" i="7"/>
  <c r="Y168" i="7"/>
  <c r="AA168" i="7"/>
  <c r="AC168" i="7"/>
  <c r="AE168" i="7"/>
  <c r="AG168" i="7"/>
  <c r="P169" i="7"/>
  <c r="Q169" i="7" s="1"/>
  <c r="S169" i="7"/>
  <c r="U169" i="7"/>
  <c r="W169" i="7"/>
  <c r="Y169" i="7"/>
  <c r="AA169" i="7"/>
  <c r="AC169" i="7"/>
  <c r="AE169" i="7"/>
  <c r="AG169" i="7"/>
  <c r="AG44" i="7"/>
  <c r="AE44" i="7"/>
  <c r="AC44" i="7"/>
  <c r="AA44" i="7"/>
  <c r="Y44" i="7"/>
  <c r="W44" i="7"/>
  <c r="U44" i="7"/>
  <c r="S44" i="7"/>
  <c r="P44" i="7"/>
  <c r="Q44" i="7" s="1"/>
  <c r="AG43" i="7"/>
  <c r="AE43" i="7"/>
  <c r="AC43" i="7"/>
  <c r="AA43" i="7"/>
  <c r="Y43" i="7"/>
  <c r="W43" i="7"/>
  <c r="U43" i="7"/>
  <c r="S43" i="7"/>
  <c r="P43" i="7"/>
  <c r="Q43" i="7" s="1"/>
  <c r="AG42" i="7"/>
  <c r="AE42" i="7"/>
  <c r="AC42" i="7"/>
  <c r="AA42" i="7"/>
  <c r="Y42" i="7"/>
  <c r="W42" i="7"/>
  <c r="U42" i="7"/>
  <c r="S42" i="7"/>
  <c r="P42" i="7"/>
  <c r="Q42" i="7" s="1"/>
  <c r="AG41" i="7"/>
  <c r="AE41" i="7"/>
  <c r="AC41" i="7"/>
  <c r="AA41" i="7"/>
  <c r="Y41" i="7"/>
  <c r="W41" i="7"/>
  <c r="U41" i="7"/>
  <c r="S41" i="7"/>
  <c r="P41" i="7"/>
  <c r="Q41" i="7" s="1"/>
  <c r="AG40" i="7"/>
  <c r="AE40" i="7"/>
  <c r="AC40" i="7"/>
  <c r="AA40" i="7"/>
  <c r="Y40" i="7"/>
  <c r="W40" i="7"/>
  <c r="U40" i="7"/>
  <c r="S40" i="7"/>
  <c r="P40" i="7"/>
  <c r="Q40" i="7" s="1"/>
  <c r="AG39" i="7"/>
  <c r="AE39" i="7"/>
  <c r="AC39" i="7"/>
  <c r="AA39" i="7"/>
  <c r="Y39" i="7"/>
  <c r="W39" i="7"/>
  <c r="U39" i="7"/>
  <c r="S39" i="7"/>
  <c r="P39" i="7"/>
  <c r="Q39" i="7" s="1"/>
  <c r="AG38" i="7"/>
  <c r="AE38" i="7"/>
  <c r="AC38" i="7"/>
  <c r="AA38" i="7"/>
  <c r="Y38" i="7"/>
  <c r="W38" i="7"/>
  <c r="U38" i="7"/>
  <c r="S38" i="7"/>
  <c r="P38" i="7"/>
  <c r="Q38" i="7" s="1"/>
  <c r="AG7" i="7"/>
  <c r="AE7" i="7"/>
  <c r="AC7" i="7"/>
  <c r="AA7" i="7"/>
  <c r="Y7" i="7"/>
  <c r="W7" i="7"/>
  <c r="U7" i="7"/>
  <c r="S7" i="7"/>
  <c r="P7" i="7"/>
  <c r="Q7" i="7" s="1"/>
  <c r="AG37" i="7"/>
  <c r="AE37" i="7"/>
  <c r="AC37" i="7"/>
  <c r="AA37" i="7"/>
  <c r="Y37" i="7"/>
  <c r="W37" i="7"/>
  <c r="U37" i="7"/>
  <c r="S37" i="7"/>
  <c r="P37" i="7"/>
  <c r="Q37" i="7" s="1"/>
  <c r="AG36" i="7"/>
  <c r="AE36" i="7"/>
  <c r="AC36" i="7"/>
  <c r="AA36" i="7"/>
  <c r="Y36" i="7"/>
  <c r="W36" i="7"/>
  <c r="U36" i="7"/>
  <c r="S36" i="7"/>
  <c r="P36" i="7"/>
  <c r="Q36" i="7" s="1"/>
  <c r="AG35" i="7"/>
  <c r="AE35" i="7"/>
  <c r="AC35" i="7"/>
  <c r="AA35" i="7"/>
  <c r="Y35" i="7"/>
  <c r="W35" i="7"/>
  <c r="U35" i="7"/>
  <c r="S35" i="7"/>
  <c r="P35" i="7"/>
  <c r="Q35" i="7" s="1"/>
  <c r="AG34" i="7"/>
  <c r="AE34" i="7"/>
  <c r="AC34" i="7"/>
  <c r="AA34" i="7"/>
  <c r="Y34" i="7"/>
  <c r="W34" i="7"/>
  <c r="U34" i="7"/>
  <c r="S34" i="7"/>
  <c r="P34" i="7"/>
  <c r="Q34" i="7" s="1"/>
  <c r="AG33" i="7"/>
  <c r="AE33" i="7"/>
  <c r="AC33" i="7"/>
  <c r="AA33" i="7"/>
  <c r="Y33" i="7"/>
  <c r="W33" i="7"/>
  <c r="U33" i="7"/>
  <c r="S33" i="7"/>
  <c r="P33" i="7"/>
  <c r="Q33" i="7" s="1"/>
  <c r="AG32" i="7"/>
  <c r="AE32" i="7"/>
  <c r="AC32" i="7"/>
  <c r="AA32" i="7"/>
  <c r="Y32" i="7"/>
  <c r="W32" i="7"/>
  <c r="U32" i="7"/>
  <c r="S32" i="7"/>
  <c r="P32" i="7"/>
  <c r="Q32" i="7" s="1"/>
  <c r="AG31" i="7"/>
  <c r="AE31" i="7"/>
  <c r="AC31" i="7"/>
  <c r="AA31" i="7"/>
  <c r="Y31" i="7"/>
  <c r="W31" i="7"/>
  <c r="U31" i="7"/>
  <c r="S31" i="7"/>
  <c r="P31" i="7"/>
  <c r="Q31" i="7" s="1"/>
  <c r="AG30" i="7"/>
  <c r="AE30" i="7"/>
  <c r="AC30" i="7"/>
  <c r="AA30" i="7"/>
  <c r="Y30" i="7"/>
  <c r="W30" i="7"/>
  <c r="U30" i="7"/>
  <c r="S30" i="7"/>
  <c r="P30" i="7"/>
  <c r="Q30" i="7" s="1"/>
  <c r="AG242" i="7"/>
  <c r="AE242" i="7"/>
  <c r="AC242" i="7"/>
  <c r="AA242" i="7"/>
  <c r="Y242" i="7"/>
  <c r="W242" i="7"/>
  <c r="U242" i="7"/>
  <c r="S242" i="7"/>
  <c r="P242" i="7"/>
  <c r="Q242" i="7" s="1"/>
  <c r="AG241" i="7"/>
  <c r="AE241" i="7"/>
  <c r="AC241" i="7"/>
  <c r="AA241" i="7"/>
  <c r="Y241" i="7"/>
  <c r="W241" i="7"/>
  <c r="U241" i="7"/>
  <c r="S241" i="7"/>
  <c r="P241" i="7"/>
  <c r="Q241" i="7" s="1"/>
  <c r="AG29" i="7"/>
  <c r="AE29" i="7"/>
  <c r="AC29" i="7"/>
  <c r="AA29" i="7"/>
  <c r="Y29" i="7"/>
  <c r="W29" i="7"/>
  <c r="U29" i="7"/>
  <c r="S29" i="7"/>
  <c r="P29" i="7"/>
  <c r="Q29" i="7" s="1"/>
  <c r="AG28" i="7"/>
  <c r="AE28" i="7"/>
  <c r="AC28" i="7"/>
  <c r="AA28" i="7"/>
  <c r="Y28" i="7"/>
  <c r="W28" i="7"/>
  <c r="U28" i="7"/>
  <c r="S28" i="7"/>
  <c r="P28" i="7"/>
  <c r="Q28" i="7" s="1"/>
  <c r="AG240" i="7"/>
  <c r="AE240" i="7"/>
  <c r="AC240" i="7"/>
  <c r="AA240" i="7"/>
  <c r="Y240" i="7"/>
  <c r="W240" i="7"/>
  <c r="U240" i="7"/>
  <c r="S240" i="7"/>
  <c r="P240" i="7"/>
  <c r="Q240" i="7" s="1"/>
  <c r="AG239" i="7"/>
  <c r="AE239" i="7"/>
  <c r="AC239" i="7"/>
  <c r="AA239" i="7"/>
  <c r="Y239" i="7"/>
  <c r="W239" i="7"/>
  <c r="U239" i="7"/>
  <c r="S239" i="7"/>
  <c r="P239" i="7"/>
  <c r="Q239" i="7" s="1"/>
  <c r="AG238" i="7"/>
  <c r="AE238" i="7"/>
  <c r="AC238" i="7"/>
  <c r="AA238" i="7"/>
  <c r="Y238" i="7"/>
  <c r="W238" i="7"/>
  <c r="U238" i="7"/>
  <c r="S238" i="7"/>
  <c r="P238" i="7"/>
  <c r="Q238" i="7" s="1"/>
  <c r="AG237" i="7"/>
  <c r="AE237" i="7"/>
  <c r="AC237" i="7"/>
  <c r="AA237" i="7"/>
  <c r="Y237" i="7"/>
  <c r="W237" i="7"/>
  <c r="U237" i="7"/>
  <c r="S237" i="7"/>
  <c r="P237" i="7"/>
  <c r="Q237" i="7" s="1"/>
  <c r="AG236" i="7"/>
  <c r="AE236" i="7"/>
  <c r="AC236" i="7"/>
  <c r="AA236" i="7"/>
  <c r="Y236" i="7"/>
  <c r="W236" i="7"/>
  <c r="U236" i="7"/>
  <c r="S236" i="7"/>
  <c r="P236" i="7"/>
  <c r="Q236" i="7" s="1"/>
  <c r="AG235" i="7"/>
  <c r="AE235" i="7"/>
  <c r="AC235" i="7"/>
  <c r="AA235" i="7"/>
  <c r="Y235" i="7"/>
  <c r="W235" i="7"/>
  <c r="U235" i="7"/>
  <c r="S235" i="7"/>
  <c r="P235" i="7"/>
  <c r="Q235" i="7" s="1"/>
  <c r="AG234" i="7"/>
  <c r="AE234" i="7"/>
  <c r="AC234" i="7"/>
  <c r="AA234" i="7"/>
  <c r="Y234" i="7"/>
  <c r="W234" i="7"/>
  <c r="U234" i="7"/>
  <c r="S234" i="7"/>
  <c r="P234" i="7"/>
  <c r="Q234" i="7" s="1"/>
  <c r="AG233" i="7"/>
  <c r="AE233" i="7"/>
  <c r="AC233" i="7"/>
  <c r="AA233" i="7"/>
  <c r="Y233" i="7"/>
  <c r="W233" i="7"/>
  <c r="U233" i="7"/>
  <c r="S233" i="7"/>
  <c r="P233" i="7"/>
  <c r="Q233" i="7" s="1"/>
  <c r="AG232" i="7"/>
  <c r="AE232" i="7"/>
  <c r="AC232" i="7"/>
  <c r="AA232" i="7"/>
  <c r="Y232" i="7"/>
  <c r="W232" i="7"/>
  <c r="U232" i="7"/>
  <c r="S232" i="7"/>
  <c r="P232" i="7"/>
  <c r="Q232" i="7" s="1"/>
  <c r="AG231" i="7"/>
  <c r="AE231" i="7"/>
  <c r="AC231" i="7"/>
  <c r="AA231" i="7"/>
  <c r="Y231" i="7"/>
  <c r="W231" i="7"/>
  <c r="U231" i="7"/>
  <c r="S231" i="7"/>
  <c r="P231" i="7"/>
  <c r="Q231" i="7" s="1"/>
  <c r="AG230" i="7"/>
  <c r="AE230" i="7"/>
  <c r="AC230" i="7"/>
  <c r="AA230" i="7"/>
  <c r="Y230" i="7"/>
  <c r="W230" i="7"/>
  <c r="U230" i="7"/>
  <c r="S230" i="7"/>
  <c r="P230" i="7"/>
  <c r="Q230" i="7" s="1"/>
  <c r="AG229" i="7"/>
  <c r="AE229" i="7"/>
  <c r="AC229" i="7"/>
  <c r="AA229" i="7"/>
  <c r="Y229" i="7"/>
  <c r="W229" i="7"/>
  <c r="U229" i="7"/>
  <c r="S229" i="7"/>
  <c r="P229" i="7"/>
  <c r="Q229" i="7" s="1"/>
  <c r="AG228" i="7"/>
  <c r="AE228" i="7"/>
  <c r="AC228" i="7"/>
  <c r="AA228" i="7"/>
  <c r="Y228" i="7"/>
  <c r="W228" i="7"/>
  <c r="U228" i="7"/>
  <c r="S228" i="7"/>
  <c r="P228" i="7"/>
  <c r="Q228" i="7" s="1"/>
  <c r="AG227" i="7"/>
  <c r="AE227" i="7"/>
  <c r="AC227" i="7"/>
  <c r="AA227" i="7"/>
  <c r="Y227" i="7"/>
  <c r="W227" i="7"/>
  <c r="U227" i="7"/>
  <c r="S227" i="7"/>
  <c r="P227" i="7"/>
  <c r="Q227" i="7" s="1"/>
  <c r="AG226" i="7"/>
  <c r="AE226" i="7"/>
  <c r="AC226" i="7"/>
  <c r="AA226" i="7"/>
  <c r="Y226" i="7"/>
  <c r="W226" i="7"/>
  <c r="U226" i="7"/>
  <c r="S226" i="7"/>
  <c r="P226" i="7"/>
  <c r="Q226" i="7" s="1"/>
  <c r="AG225" i="7"/>
  <c r="AE225" i="7"/>
  <c r="AC225" i="7"/>
  <c r="AA225" i="7"/>
  <c r="Y225" i="7"/>
  <c r="W225" i="7"/>
  <c r="U225" i="7"/>
  <c r="S225" i="7"/>
  <c r="P225" i="7"/>
  <c r="Q225" i="7" s="1"/>
  <c r="AG224" i="7"/>
  <c r="AE224" i="7"/>
  <c r="AC224" i="7"/>
  <c r="AA224" i="7"/>
  <c r="Y224" i="7"/>
  <c r="W224" i="7"/>
  <c r="U224" i="7"/>
  <c r="S224" i="7"/>
  <c r="P224" i="7"/>
  <c r="Q224" i="7" s="1"/>
  <c r="AG27" i="7"/>
  <c r="AE27" i="7"/>
  <c r="AC27" i="7"/>
  <c r="AA27" i="7"/>
  <c r="Y27" i="7"/>
  <c r="W27" i="7"/>
  <c r="U27" i="7"/>
  <c r="S27" i="7"/>
  <c r="P27" i="7"/>
  <c r="Q27" i="7" s="1"/>
  <c r="AG26" i="7"/>
  <c r="AE26" i="7"/>
  <c r="AC26" i="7"/>
  <c r="AA26" i="7"/>
  <c r="Y26" i="7"/>
  <c r="W26" i="7"/>
  <c r="U26" i="7"/>
  <c r="S26" i="7"/>
  <c r="P26" i="7"/>
  <c r="Q26" i="7" s="1"/>
  <c r="AG223" i="7"/>
  <c r="AE223" i="7"/>
  <c r="AC223" i="7"/>
  <c r="AA223" i="7"/>
  <c r="Y223" i="7"/>
  <c r="W223" i="7"/>
  <c r="U223" i="7"/>
  <c r="S223" i="7"/>
  <c r="P223" i="7"/>
  <c r="Q223" i="7" s="1"/>
  <c r="AG222" i="7"/>
  <c r="AE222" i="7"/>
  <c r="AC222" i="7"/>
  <c r="AA222" i="7"/>
  <c r="Y222" i="7"/>
  <c r="W222" i="7"/>
  <c r="U222" i="7"/>
  <c r="S222" i="7"/>
  <c r="P222" i="7"/>
  <c r="Q222" i="7" s="1"/>
  <c r="AG221" i="7"/>
  <c r="AE221" i="7"/>
  <c r="AC221" i="7"/>
  <c r="AA221" i="7"/>
  <c r="Y221" i="7"/>
  <c r="W221" i="7"/>
  <c r="U221" i="7"/>
  <c r="S221" i="7"/>
  <c r="P221" i="7"/>
  <c r="Q221" i="7" s="1"/>
  <c r="AG220" i="7"/>
  <c r="AE220" i="7"/>
  <c r="AC220" i="7"/>
  <c r="AA220" i="7"/>
  <c r="Y220" i="7"/>
  <c r="W220" i="7"/>
  <c r="U220" i="7"/>
  <c r="S220" i="7"/>
  <c r="P220" i="7"/>
  <c r="Q220" i="7" s="1"/>
  <c r="AG219" i="7"/>
  <c r="AE219" i="7"/>
  <c r="AC219" i="7"/>
  <c r="AA219" i="7"/>
  <c r="Y219" i="7"/>
  <c r="W219" i="7"/>
  <c r="U219" i="7"/>
  <c r="S219" i="7"/>
  <c r="P219" i="7"/>
  <c r="Q219" i="7" s="1"/>
  <c r="AG218" i="7"/>
  <c r="AE218" i="7"/>
  <c r="AC218" i="7"/>
  <c r="AA218" i="7"/>
  <c r="Y218" i="7"/>
  <c r="W218" i="7"/>
  <c r="U218" i="7"/>
  <c r="S218" i="7"/>
  <c r="P218" i="7"/>
  <c r="Q218" i="7" s="1"/>
  <c r="AG217" i="7"/>
  <c r="AE217" i="7"/>
  <c r="AC217" i="7"/>
  <c r="AA217" i="7"/>
  <c r="Y217" i="7"/>
  <c r="W217" i="7"/>
  <c r="U217" i="7"/>
  <c r="S217" i="7"/>
  <c r="P217" i="7"/>
  <c r="Q217" i="7" s="1"/>
  <c r="AG216" i="7"/>
  <c r="AE216" i="7"/>
  <c r="AC216" i="7"/>
  <c r="AA216" i="7"/>
  <c r="Y216" i="7"/>
  <c r="W216" i="7"/>
  <c r="U216" i="7"/>
  <c r="S216" i="7"/>
  <c r="P216" i="7"/>
  <c r="Q216" i="7" s="1"/>
  <c r="AG215" i="7"/>
  <c r="AE215" i="7"/>
  <c r="AC215" i="7"/>
  <c r="AA215" i="7"/>
  <c r="Y215" i="7"/>
  <c r="W215" i="7"/>
  <c r="U215" i="7"/>
  <c r="S215" i="7"/>
  <c r="P215" i="7"/>
  <c r="Q215" i="7" s="1"/>
  <c r="AG214" i="7"/>
  <c r="AE214" i="7"/>
  <c r="AC214" i="7"/>
  <c r="AA214" i="7"/>
  <c r="Y214" i="7"/>
  <c r="W214" i="7"/>
  <c r="U214" i="7"/>
  <c r="S214" i="7"/>
  <c r="P214" i="7"/>
  <c r="Q214" i="7" s="1"/>
  <c r="AG213" i="7"/>
  <c r="AE213" i="7"/>
  <c r="AC213" i="7"/>
  <c r="AA213" i="7"/>
  <c r="Y213" i="7"/>
  <c r="W213" i="7"/>
  <c r="U213" i="7"/>
  <c r="S213" i="7"/>
  <c r="P213" i="7"/>
  <c r="Q213" i="7" s="1"/>
  <c r="AG212" i="7"/>
  <c r="AE212" i="7"/>
  <c r="AC212" i="7"/>
  <c r="AA212" i="7"/>
  <c r="Y212" i="7"/>
  <c r="W212" i="7"/>
  <c r="U212" i="7"/>
  <c r="S212" i="7"/>
  <c r="P212" i="7"/>
  <c r="Q212" i="7" s="1"/>
  <c r="AG211" i="7"/>
  <c r="AE211" i="7"/>
  <c r="AC211" i="7"/>
  <c r="AA211" i="7"/>
  <c r="Y211" i="7"/>
  <c r="W211" i="7"/>
  <c r="U211" i="7"/>
  <c r="S211" i="7"/>
  <c r="P211" i="7"/>
  <c r="Q211" i="7" s="1"/>
  <c r="AG210" i="7"/>
  <c r="AE210" i="7"/>
  <c r="AC210" i="7"/>
  <c r="AA210" i="7"/>
  <c r="Y210" i="7"/>
  <c r="W210" i="7"/>
  <c r="U210" i="7"/>
  <c r="S210" i="7"/>
  <c r="P210" i="7"/>
  <c r="Q210" i="7" s="1"/>
  <c r="AG209" i="7"/>
  <c r="AE209" i="7"/>
  <c r="AC209" i="7"/>
  <c r="AA209" i="7"/>
  <c r="Y209" i="7"/>
  <c r="W209" i="7"/>
  <c r="U209" i="7"/>
  <c r="S209" i="7"/>
  <c r="P209" i="7"/>
  <c r="Q209" i="7" s="1"/>
  <c r="AG208" i="7"/>
  <c r="AE208" i="7"/>
  <c r="AC208" i="7"/>
  <c r="AA208" i="7"/>
  <c r="Y208" i="7"/>
  <c r="W208" i="7"/>
  <c r="U208" i="7"/>
  <c r="S208" i="7"/>
  <c r="P208" i="7"/>
  <c r="Q208" i="7" s="1"/>
  <c r="AG207" i="7"/>
  <c r="AE207" i="7"/>
  <c r="AC207" i="7"/>
  <c r="AA207" i="7"/>
  <c r="Y207" i="7"/>
  <c r="W207" i="7"/>
  <c r="U207" i="7"/>
  <c r="S207" i="7"/>
  <c r="P207" i="7"/>
  <c r="Q207" i="7" s="1"/>
  <c r="AG206" i="7"/>
  <c r="AE206" i="7"/>
  <c r="AC206" i="7"/>
  <c r="AA206" i="7"/>
  <c r="Y206" i="7"/>
  <c r="W206" i="7"/>
  <c r="U206" i="7"/>
  <c r="S206" i="7"/>
  <c r="P206" i="7"/>
  <c r="Q206" i="7" s="1"/>
  <c r="AG205" i="7"/>
  <c r="AE205" i="7"/>
  <c r="AC205" i="7"/>
  <c r="AA205" i="7"/>
  <c r="Y205" i="7"/>
  <c r="W205" i="7"/>
  <c r="U205" i="7"/>
  <c r="S205" i="7"/>
  <c r="P205" i="7"/>
  <c r="Q205" i="7" s="1"/>
  <c r="AG204" i="7"/>
  <c r="AE204" i="7"/>
  <c r="AC204" i="7"/>
  <c r="AA204" i="7"/>
  <c r="Y204" i="7"/>
  <c r="W204" i="7"/>
  <c r="U204" i="7"/>
  <c r="S204" i="7"/>
  <c r="P204" i="7"/>
  <c r="Q204" i="7" s="1"/>
  <c r="AG25" i="7"/>
  <c r="AE25" i="7"/>
  <c r="AC25" i="7"/>
  <c r="AA25" i="7"/>
  <c r="Y25" i="7"/>
  <c r="W25" i="7"/>
  <c r="U25" i="7"/>
  <c r="S25" i="7"/>
  <c r="P25" i="7"/>
  <c r="Q25" i="7" s="1"/>
  <c r="AG24" i="7"/>
  <c r="AE24" i="7"/>
  <c r="AC24" i="7"/>
  <c r="AA24" i="7"/>
  <c r="Y24" i="7"/>
  <c r="W24" i="7"/>
  <c r="U24" i="7"/>
  <c r="S24" i="7"/>
  <c r="P24" i="7"/>
  <c r="Q24" i="7" s="1"/>
  <c r="AG203" i="7"/>
  <c r="AE203" i="7"/>
  <c r="AC203" i="7"/>
  <c r="AA203" i="7"/>
  <c r="Y203" i="7"/>
  <c r="W203" i="7"/>
  <c r="U203" i="7"/>
  <c r="S203" i="7"/>
  <c r="P203" i="7"/>
  <c r="Q203" i="7" s="1"/>
  <c r="AG202" i="7"/>
  <c r="AE202" i="7"/>
  <c r="AC202" i="7"/>
  <c r="AA202" i="7"/>
  <c r="Y202" i="7"/>
  <c r="W202" i="7"/>
  <c r="U202" i="7"/>
  <c r="S202" i="7"/>
  <c r="P202" i="7"/>
  <c r="Q202" i="7" s="1"/>
  <c r="AG201" i="7"/>
  <c r="AE201" i="7"/>
  <c r="AC201" i="7"/>
  <c r="AA201" i="7"/>
  <c r="Y201" i="7"/>
  <c r="W201" i="7"/>
  <c r="U201" i="7"/>
  <c r="S201" i="7"/>
  <c r="P201" i="7"/>
  <c r="Q201" i="7" s="1"/>
  <c r="AG200" i="7"/>
  <c r="AE200" i="7"/>
  <c r="AC200" i="7"/>
  <c r="AA200" i="7"/>
  <c r="Y200" i="7"/>
  <c r="W200" i="7"/>
  <c r="U200" i="7"/>
  <c r="S200" i="7"/>
  <c r="P200" i="7"/>
  <c r="Q200" i="7" s="1"/>
  <c r="AG199" i="7"/>
  <c r="AE199" i="7"/>
  <c r="AC199" i="7"/>
  <c r="AA199" i="7"/>
  <c r="Y199" i="7"/>
  <c r="W199" i="7"/>
  <c r="U199" i="7"/>
  <c r="S199" i="7"/>
  <c r="P199" i="7"/>
  <c r="Q199" i="7" s="1"/>
  <c r="AG198" i="7"/>
  <c r="AE198" i="7"/>
  <c r="AC198" i="7"/>
  <c r="AA198" i="7"/>
  <c r="Y198" i="7"/>
  <c r="W198" i="7"/>
  <c r="U198" i="7"/>
  <c r="S198" i="7"/>
  <c r="P198" i="7"/>
  <c r="Q198" i="7" s="1"/>
  <c r="AG197" i="7"/>
  <c r="AE197" i="7"/>
  <c r="AC197" i="7"/>
  <c r="AA197" i="7"/>
  <c r="Y197" i="7"/>
  <c r="W197" i="7"/>
  <c r="U197" i="7"/>
  <c r="S197" i="7"/>
  <c r="P197" i="7"/>
  <c r="Q197" i="7" s="1"/>
  <c r="AG196" i="7"/>
  <c r="AE196" i="7"/>
  <c r="AC196" i="7"/>
  <c r="AA196" i="7"/>
  <c r="Y196" i="7"/>
  <c r="W196" i="7"/>
  <c r="U196" i="7"/>
  <c r="S196" i="7"/>
  <c r="P196" i="7"/>
  <c r="Q196" i="7" s="1"/>
  <c r="AG195" i="7"/>
  <c r="AE195" i="7"/>
  <c r="AC195" i="7"/>
  <c r="AA195" i="7"/>
  <c r="Y195" i="7"/>
  <c r="W195" i="7"/>
  <c r="U195" i="7"/>
  <c r="S195" i="7"/>
  <c r="P195" i="7"/>
  <c r="Q195" i="7" s="1"/>
  <c r="AG194" i="7"/>
  <c r="AE194" i="7"/>
  <c r="AC194" i="7"/>
  <c r="AA194" i="7"/>
  <c r="Y194" i="7"/>
  <c r="W194" i="7"/>
  <c r="U194" i="7"/>
  <c r="S194" i="7"/>
  <c r="P194" i="7"/>
  <c r="Q194" i="7" s="1"/>
  <c r="AG193" i="7"/>
  <c r="AE193" i="7"/>
  <c r="AC193" i="7"/>
  <c r="AA193" i="7"/>
  <c r="Y193" i="7"/>
  <c r="W193" i="7"/>
  <c r="U193" i="7"/>
  <c r="S193" i="7"/>
  <c r="P193" i="7"/>
  <c r="Q193" i="7" s="1"/>
  <c r="AG192" i="7"/>
  <c r="AE192" i="7"/>
  <c r="AC192" i="7"/>
  <c r="AA192" i="7"/>
  <c r="Y192" i="7"/>
  <c r="W192" i="7"/>
  <c r="U192" i="7"/>
  <c r="S192" i="7"/>
  <c r="P192" i="7"/>
  <c r="Q192" i="7" s="1"/>
  <c r="AG191" i="7"/>
  <c r="AE191" i="7"/>
  <c r="AC191" i="7"/>
  <c r="AA191" i="7"/>
  <c r="Y191" i="7"/>
  <c r="W191" i="7"/>
  <c r="U191" i="7"/>
  <c r="S191" i="7"/>
  <c r="P191" i="7"/>
  <c r="Q191" i="7" s="1"/>
  <c r="AG190" i="7"/>
  <c r="AE190" i="7"/>
  <c r="AC190" i="7"/>
  <c r="AA190" i="7"/>
  <c r="Y190" i="7"/>
  <c r="W190" i="7"/>
  <c r="U190" i="7"/>
  <c r="S190" i="7"/>
  <c r="P190" i="7"/>
  <c r="Q190" i="7" s="1"/>
  <c r="AG23" i="7"/>
  <c r="AE23" i="7"/>
  <c r="AC23" i="7"/>
  <c r="AA23" i="7"/>
  <c r="Y23" i="7"/>
  <c r="W23" i="7"/>
  <c r="U23" i="7"/>
  <c r="S23" i="7"/>
  <c r="P23" i="7"/>
  <c r="Q23" i="7" s="1"/>
  <c r="AG22" i="7"/>
  <c r="AE22" i="7"/>
  <c r="AC22" i="7"/>
  <c r="AA22" i="7"/>
  <c r="Y22" i="7"/>
  <c r="W22" i="7"/>
  <c r="U22" i="7"/>
  <c r="S22" i="7"/>
  <c r="P22" i="7"/>
  <c r="Q22" i="7" s="1"/>
  <c r="AG189" i="7"/>
  <c r="AE189" i="7"/>
  <c r="AC189" i="7"/>
  <c r="AA189" i="7"/>
  <c r="Y189" i="7"/>
  <c r="W189" i="7"/>
  <c r="U189" i="7"/>
  <c r="S189" i="7"/>
  <c r="P189" i="7"/>
  <c r="Q189" i="7" s="1"/>
  <c r="AG188" i="7"/>
  <c r="AE188" i="7"/>
  <c r="AC188" i="7"/>
  <c r="AA188" i="7"/>
  <c r="Y188" i="7"/>
  <c r="W188" i="7"/>
  <c r="U188" i="7"/>
  <c r="S188" i="7"/>
  <c r="P188" i="7"/>
  <c r="Q188" i="7" s="1"/>
  <c r="AG187" i="7"/>
  <c r="AE187" i="7"/>
  <c r="AC187" i="7"/>
  <c r="AA187" i="7"/>
  <c r="Y187" i="7"/>
  <c r="W187" i="7"/>
  <c r="U187" i="7"/>
  <c r="S187" i="7"/>
  <c r="P187" i="7"/>
  <c r="Q187" i="7" s="1"/>
  <c r="AG186" i="7"/>
  <c r="AE186" i="7"/>
  <c r="AC186" i="7"/>
  <c r="AA186" i="7"/>
  <c r="Y186" i="7"/>
  <c r="W186" i="7"/>
  <c r="U186" i="7"/>
  <c r="S186" i="7"/>
  <c r="P186" i="7"/>
  <c r="Q186" i="7" s="1"/>
  <c r="AG185" i="7"/>
  <c r="AE185" i="7"/>
  <c r="AC185" i="7"/>
  <c r="AA185" i="7"/>
  <c r="Y185" i="7"/>
  <c r="W185" i="7"/>
  <c r="U185" i="7"/>
  <c r="S185" i="7"/>
  <c r="P185" i="7"/>
  <c r="Q185" i="7" s="1"/>
  <c r="AG184" i="7"/>
  <c r="AE184" i="7"/>
  <c r="AC184" i="7"/>
  <c r="AA184" i="7"/>
  <c r="Y184" i="7"/>
  <c r="W184" i="7"/>
  <c r="U184" i="7"/>
  <c r="S184" i="7"/>
  <c r="P184" i="7"/>
  <c r="Q184" i="7" s="1"/>
  <c r="AG183" i="7"/>
  <c r="AE183" i="7"/>
  <c r="AC183" i="7"/>
  <c r="AA183" i="7"/>
  <c r="Y183" i="7"/>
  <c r="W183" i="7"/>
  <c r="U183" i="7"/>
  <c r="S183" i="7"/>
  <c r="P183" i="7"/>
  <c r="Q183" i="7" s="1"/>
  <c r="AG182" i="7"/>
  <c r="AE182" i="7"/>
  <c r="AC182" i="7"/>
  <c r="AA182" i="7"/>
  <c r="Y182" i="7"/>
  <c r="W182" i="7"/>
  <c r="U182" i="7"/>
  <c r="S182" i="7"/>
  <c r="P182" i="7"/>
  <c r="Q182" i="7" s="1"/>
  <c r="AG181" i="7"/>
  <c r="AE181" i="7"/>
  <c r="AC181" i="7"/>
  <c r="AA181" i="7"/>
  <c r="Y181" i="7"/>
  <c r="W181" i="7"/>
  <c r="U181" i="7"/>
  <c r="S181" i="7"/>
  <c r="P181" i="7"/>
  <c r="Q181" i="7" s="1"/>
  <c r="AG180" i="7"/>
  <c r="AE180" i="7"/>
  <c r="AC180" i="7"/>
  <c r="AA180" i="7"/>
  <c r="Y180" i="7"/>
  <c r="W180" i="7"/>
  <c r="U180" i="7"/>
  <c r="S180" i="7"/>
  <c r="P180" i="7"/>
  <c r="Q180" i="7" s="1"/>
  <c r="AG179" i="7"/>
  <c r="AE179" i="7"/>
  <c r="AC179" i="7"/>
  <c r="AA179" i="7"/>
  <c r="Y179" i="7"/>
  <c r="W179" i="7"/>
  <c r="U179" i="7"/>
  <c r="S179" i="7"/>
  <c r="P179" i="7"/>
  <c r="Q179" i="7" s="1"/>
  <c r="AG178" i="7"/>
  <c r="AE178" i="7"/>
  <c r="AC178" i="7"/>
  <c r="AA178" i="7"/>
  <c r="Y178" i="7"/>
  <c r="W178" i="7"/>
  <c r="U178" i="7"/>
  <c r="S178" i="7"/>
  <c r="P178" i="7"/>
  <c r="Q178" i="7" s="1"/>
  <c r="AG177" i="7"/>
  <c r="AE177" i="7"/>
  <c r="AC177" i="7"/>
  <c r="AA177" i="7"/>
  <c r="Y177" i="7"/>
  <c r="W177" i="7"/>
  <c r="U177" i="7"/>
  <c r="S177" i="7"/>
  <c r="P177" i="7"/>
  <c r="Q177" i="7" s="1"/>
  <c r="AG176" i="7"/>
  <c r="AE176" i="7"/>
  <c r="AC176" i="7"/>
  <c r="AA176" i="7"/>
  <c r="Y176" i="7"/>
  <c r="W176" i="7"/>
  <c r="U176" i="7"/>
  <c r="S176" i="7"/>
  <c r="P176" i="7"/>
  <c r="Q176" i="7" s="1"/>
  <c r="AG175" i="7"/>
  <c r="AE175" i="7"/>
  <c r="AC175" i="7"/>
  <c r="AA175" i="7"/>
  <c r="Y175" i="7"/>
  <c r="W175" i="7"/>
  <c r="U175" i="7"/>
  <c r="S175" i="7"/>
  <c r="P175" i="7"/>
  <c r="Q175" i="7" s="1"/>
  <c r="AG21" i="7"/>
  <c r="AE21" i="7"/>
  <c r="AC21" i="7"/>
  <c r="AA21" i="7"/>
  <c r="Y21" i="7"/>
  <c r="W21" i="7"/>
  <c r="U21" i="7"/>
  <c r="S21" i="7"/>
  <c r="P21" i="7"/>
  <c r="Q21" i="7" s="1"/>
  <c r="AG20" i="7"/>
  <c r="AE20" i="7"/>
  <c r="AC20" i="7"/>
  <c r="AA20" i="7"/>
  <c r="Y20" i="7"/>
  <c r="W20" i="7"/>
  <c r="U20" i="7"/>
  <c r="S20" i="7"/>
  <c r="P20" i="7"/>
  <c r="Q20" i="7" s="1"/>
  <c r="AG6" i="7"/>
  <c r="AE6" i="7"/>
  <c r="AC6" i="7"/>
  <c r="AA6" i="7"/>
  <c r="Y6" i="7"/>
  <c r="W6" i="7"/>
  <c r="U6" i="7"/>
  <c r="S6" i="7"/>
  <c r="P6" i="7"/>
  <c r="Q6" i="7" s="1"/>
  <c r="AG5" i="7"/>
  <c r="AE5" i="7"/>
  <c r="AC5" i="7"/>
  <c r="AA5" i="7"/>
  <c r="Y5" i="7"/>
  <c r="W5" i="7"/>
  <c r="U5" i="7"/>
  <c r="S5" i="7"/>
  <c r="P5" i="7"/>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5"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5" i="2"/>
  <c r="AQ6" i="2"/>
  <c r="AQ7" i="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5" i="2"/>
  <c r="AO6" i="2"/>
  <c r="AO7" i="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5" i="2"/>
  <c r="AC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5" i="2"/>
  <c r="T1" i="2"/>
  <c r="V1" i="2"/>
  <c r="X1" i="2"/>
  <c r="Z1" i="2"/>
  <c r="AB1" i="2"/>
  <c r="AD1" i="2"/>
  <c r="AF1" i="2"/>
  <c r="AH1" i="2"/>
  <c r="AJ1" i="2"/>
  <c r="AL1" i="2"/>
  <c r="AN1" i="2"/>
  <c r="AP1" i="2"/>
  <c r="AR1" i="2"/>
  <c r="AT1" i="2"/>
  <c r="R1" i="2"/>
  <c r="P6" i="2"/>
  <c r="Q6" i="2" s="1"/>
  <c r="P7" i="2"/>
  <c r="P8" i="2"/>
  <c r="Q8" i="2" s="1"/>
  <c r="P9" i="2"/>
  <c r="Q9" i="2" s="1"/>
  <c r="P10" i="2"/>
  <c r="Q10" i="2" s="1"/>
  <c r="P11" i="2"/>
  <c r="Q11" i="2" s="1"/>
  <c r="P12" i="2"/>
  <c r="Q12" i="2" s="1"/>
  <c r="P13" i="2"/>
  <c r="Q13" i="2" s="1"/>
  <c r="P14" i="2"/>
  <c r="Q14" i="2" s="1"/>
  <c r="P15" i="2"/>
  <c r="Q15" i="2" s="1"/>
  <c r="P16" i="2"/>
  <c r="Q16" i="2" s="1"/>
  <c r="P17" i="2"/>
  <c r="Q17" i="2" s="1"/>
  <c r="P18" i="2"/>
  <c r="Q18" i="2" s="1"/>
  <c r="P19" i="2"/>
  <c r="Q19" i="2" s="1"/>
  <c r="P20" i="2"/>
  <c r="Q20" i="2" s="1"/>
  <c r="P21" i="2"/>
  <c r="Q21" i="2" s="1"/>
  <c r="P22" i="2"/>
  <c r="Q22" i="2" s="1"/>
  <c r="P23" i="2"/>
  <c r="Q23" i="2" s="1"/>
  <c r="P24" i="2"/>
  <c r="Q24" i="2" s="1"/>
  <c r="P25" i="2"/>
  <c r="Q25" i="2" s="1"/>
  <c r="P26" i="2"/>
  <c r="Q26" i="2" s="1"/>
  <c r="P27" i="2"/>
  <c r="Q27" i="2" s="1"/>
  <c r="P28" i="2"/>
  <c r="Q28" i="2" s="1"/>
  <c r="P29" i="2"/>
  <c r="Q29" i="2" s="1"/>
  <c r="P30" i="2"/>
  <c r="Q30" i="2" s="1"/>
  <c r="P31" i="2"/>
  <c r="Q31" i="2" s="1"/>
  <c r="P32" i="2"/>
  <c r="Q32" i="2" s="1"/>
  <c r="P33" i="2"/>
  <c r="Q33" i="2" s="1"/>
  <c r="P34" i="2"/>
  <c r="Q34" i="2" s="1"/>
  <c r="P35" i="2"/>
  <c r="Q35" i="2" s="1"/>
  <c r="P36" i="2"/>
  <c r="Q36" i="2" s="1"/>
  <c r="P37" i="2"/>
  <c r="Q37" i="2" s="1"/>
  <c r="P38" i="2"/>
  <c r="Q38" i="2" s="1"/>
  <c r="P39" i="2"/>
  <c r="Q39" i="2" s="1"/>
  <c r="P40" i="2"/>
  <c r="Q40" i="2" s="1"/>
  <c r="P41" i="2"/>
  <c r="Q41" i="2" s="1"/>
  <c r="P42" i="2"/>
  <c r="Q42" i="2" s="1"/>
  <c r="P43" i="2"/>
  <c r="Q43" i="2" s="1"/>
  <c r="P44" i="2"/>
  <c r="Q44" i="2" s="1"/>
  <c r="P45" i="2"/>
  <c r="Q45" i="2" s="1"/>
  <c r="P46" i="2"/>
  <c r="Q46" i="2" s="1"/>
  <c r="P47" i="2"/>
  <c r="Q47" i="2" s="1"/>
  <c r="P48" i="2"/>
  <c r="Q48" i="2" s="1"/>
  <c r="P49" i="2"/>
  <c r="Q49" i="2" s="1"/>
  <c r="P50" i="2"/>
  <c r="Q50" i="2" s="1"/>
  <c r="P51" i="2"/>
  <c r="Q51" i="2" s="1"/>
  <c r="P52" i="2"/>
  <c r="Q52" i="2" s="1"/>
  <c r="P53" i="2"/>
  <c r="Q53" i="2" s="1"/>
  <c r="P54" i="2"/>
  <c r="Q54" i="2" s="1"/>
  <c r="P55" i="2"/>
  <c r="Q55" i="2" s="1"/>
  <c r="P56" i="2"/>
  <c r="Q56" i="2" s="1"/>
  <c r="P57" i="2"/>
  <c r="Q57" i="2" s="1"/>
  <c r="P58" i="2"/>
  <c r="Q58" i="2" s="1"/>
  <c r="P59" i="2"/>
  <c r="Q59" i="2" s="1"/>
  <c r="P60" i="2"/>
  <c r="Q60" i="2" s="1"/>
  <c r="P61" i="2"/>
  <c r="Q61" i="2" s="1"/>
  <c r="P62" i="2"/>
  <c r="Q62" i="2" s="1"/>
  <c r="P63" i="2"/>
  <c r="Q63" i="2" s="1"/>
  <c r="P64" i="2"/>
  <c r="Q64" i="2" s="1"/>
  <c r="P65" i="2"/>
  <c r="Q65" i="2" s="1"/>
  <c r="P66" i="2"/>
  <c r="Q66" i="2" s="1"/>
  <c r="P67" i="2"/>
  <c r="Q67" i="2" s="1"/>
  <c r="P68" i="2"/>
  <c r="Q68" i="2" s="1"/>
  <c r="P69" i="2"/>
  <c r="Q69" i="2" s="1"/>
  <c r="P70" i="2"/>
  <c r="Q70" i="2" s="1"/>
  <c r="P71" i="2"/>
  <c r="Q71" i="2" s="1"/>
  <c r="P72" i="2"/>
  <c r="Q72" i="2" s="1"/>
  <c r="P73" i="2"/>
  <c r="Q73" i="2" s="1"/>
  <c r="P74" i="2"/>
  <c r="Q74" i="2" s="1"/>
  <c r="P75" i="2"/>
  <c r="Q75" i="2" s="1"/>
  <c r="P76" i="2"/>
  <c r="Q76" i="2" s="1"/>
  <c r="P77" i="2"/>
  <c r="Q77" i="2" s="1"/>
  <c r="P78" i="2"/>
  <c r="Q78" i="2" s="1"/>
  <c r="P79" i="2"/>
  <c r="Q79" i="2" s="1"/>
  <c r="P80" i="2"/>
  <c r="Q80" i="2" s="1"/>
  <c r="P81" i="2"/>
  <c r="Q81" i="2" s="1"/>
  <c r="P82" i="2"/>
  <c r="Q82" i="2" s="1"/>
  <c r="P83" i="2"/>
  <c r="Q83" i="2" s="1"/>
  <c r="P84" i="2"/>
  <c r="Q84" i="2" s="1"/>
  <c r="P85" i="2"/>
  <c r="Q85" i="2" s="1"/>
  <c r="P86" i="2"/>
  <c r="Q86" i="2" s="1"/>
  <c r="P87" i="2"/>
  <c r="Q87" i="2" s="1"/>
  <c r="P88" i="2"/>
  <c r="Q88" i="2" s="1"/>
  <c r="P89" i="2"/>
  <c r="Q89" i="2" s="1"/>
  <c r="P90" i="2"/>
  <c r="Q90" i="2" s="1"/>
  <c r="P91" i="2"/>
  <c r="Q91" i="2" s="1"/>
  <c r="P92" i="2"/>
  <c r="Q92" i="2" s="1"/>
  <c r="P93" i="2"/>
  <c r="Q93" i="2" s="1"/>
  <c r="P94" i="2"/>
  <c r="Q94" i="2" s="1"/>
  <c r="P95" i="2"/>
  <c r="Q95" i="2" s="1"/>
  <c r="P96" i="2"/>
  <c r="Q96" i="2" s="1"/>
  <c r="P97" i="2"/>
  <c r="Q97" i="2" s="1"/>
  <c r="P98" i="2"/>
  <c r="Q98" i="2" s="1"/>
  <c r="P99" i="2"/>
  <c r="Q99" i="2" s="1"/>
  <c r="P100" i="2"/>
  <c r="Q100" i="2" s="1"/>
  <c r="P101" i="2"/>
  <c r="Q101" i="2" s="1"/>
  <c r="P102" i="2"/>
  <c r="Q102" i="2" s="1"/>
  <c r="P103" i="2"/>
  <c r="Q103" i="2" s="1"/>
  <c r="P104" i="2"/>
  <c r="Q104" i="2" s="1"/>
  <c r="P105" i="2"/>
  <c r="Q105" i="2" s="1"/>
  <c r="P106" i="2"/>
  <c r="Q106" i="2" s="1"/>
  <c r="P107" i="2"/>
  <c r="Q107" i="2" s="1"/>
  <c r="P108" i="2"/>
  <c r="Q108" i="2" s="1"/>
  <c r="P109" i="2"/>
  <c r="Q109" i="2" s="1"/>
  <c r="P110" i="2"/>
  <c r="Q110" i="2" s="1"/>
  <c r="P111" i="2"/>
  <c r="Q111" i="2" s="1"/>
  <c r="P112" i="2"/>
  <c r="Q112" i="2" s="1"/>
  <c r="P5" i="2"/>
  <c r="Q5" i="2" s="1"/>
  <c r="Q1" i="4" l="1"/>
  <c r="S1" i="4"/>
  <c r="O6" i="4"/>
  <c r="O1" i="4" s="1"/>
  <c r="N1" i="4"/>
  <c r="U1" i="4"/>
  <c r="O5" i="3"/>
  <c r="O1" i="3" s="1"/>
  <c r="N1" i="3"/>
  <c r="W1" i="3"/>
  <c r="Q1" i="3"/>
  <c r="U1" i="3"/>
  <c r="S1" i="3"/>
  <c r="AE1" i="8"/>
  <c r="Q1" i="8"/>
  <c r="Y1" i="8"/>
  <c r="AG1" i="8"/>
  <c r="AO1" i="8"/>
  <c r="O5" i="8"/>
  <c r="N1" i="8"/>
  <c r="AM1" i="8"/>
  <c r="S1" i="8"/>
  <c r="AA1" i="8"/>
  <c r="AI1" i="8"/>
  <c r="AQ1" i="8"/>
  <c r="W1" i="8"/>
  <c r="U1" i="8"/>
  <c r="AC1" i="8"/>
  <c r="AK1" i="8"/>
  <c r="AS1" i="8"/>
  <c r="M1" i="5"/>
  <c r="P1" i="5"/>
  <c r="V1" i="5"/>
  <c r="S2" i="6"/>
  <c r="O15" i="8"/>
  <c r="U1" i="7"/>
  <c r="Y1" i="7"/>
  <c r="AC1" i="7"/>
  <c r="AG1" i="7"/>
  <c r="P1" i="2"/>
  <c r="Q5" i="7"/>
  <c r="Q1" i="7" s="1"/>
  <c r="P1" i="7"/>
  <c r="S1" i="7"/>
  <c r="W1" i="7"/>
  <c r="AA1" i="7"/>
  <c r="AE1" i="7"/>
  <c r="U2" i="6"/>
  <c r="Q7" i="2"/>
  <c r="Q1" i="2" s="1"/>
  <c r="Y2" i="6"/>
  <c r="W2" i="6"/>
  <c r="P2" i="6"/>
  <c r="Q2" i="6"/>
  <c r="N5" i="5"/>
  <c r="N1" i="5" s="1"/>
  <c r="P1422" i="1"/>
  <c r="P1421" i="1"/>
  <c r="Q1421" i="1" s="1"/>
  <c r="P1420" i="1"/>
  <c r="Q1420" i="1" s="1"/>
  <c r="P1419" i="1"/>
  <c r="Q1419" i="1" s="1"/>
  <c r="P1418" i="1"/>
  <c r="Q1418" i="1" s="1"/>
  <c r="P1417" i="1"/>
  <c r="Q1417" i="1" s="1"/>
  <c r="P1416" i="1"/>
  <c r="Q1416" i="1" s="1"/>
  <c r="P1415" i="1"/>
  <c r="Q1415" i="1" s="1"/>
  <c r="P1414" i="1"/>
  <c r="Q1414" i="1" s="1"/>
  <c r="P1413" i="1"/>
  <c r="Q1413" i="1" s="1"/>
  <c r="P1412" i="1"/>
  <c r="Q1412" i="1" s="1"/>
  <c r="P1411" i="1"/>
  <c r="Q1411" i="1" s="1"/>
  <c r="P1410" i="1"/>
  <c r="Q1410" i="1" s="1"/>
  <c r="P1409" i="1"/>
  <c r="Q1409" i="1" s="1"/>
  <c r="P1408" i="1"/>
  <c r="Q1408" i="1" s="1"/>
  <c r="P1407" i="1"/>
  <c r="Q1407" i="1" s="1"/>
  <c r="P1406" i="1"/>
  <c r="Q1406" i="1" s="1"/>
  <c r="P1405" i="1"/>
  <c r="Q1405" i="1" s="1"/>
  <c r="P1404" i="1"/>
  <c r="Q1404" i="1" s="1"/>
  <c r="P1403" i="1"/>
  <c r="Q1403" i="1" s="1"/>
  <c r="P1402" i="1"/>
  <c r="Q1402" i="1" s="1"/>
  <c r="P1401" i="1"/>
  <c r="Q1401" i="1" s="1"/>
  <c r="P1400" i="1"/>
  <c r="Q1400" i="1" s="1"/>
  <c r="P1399" i="1"/>
  <c r="Q1399" i="1" s="1"/>
  <c r="P1398" i="1"/>
  <c r="Q1398" i="1" s="1"/>
  <c r="P1397" i="1"/>
  <c r="Q1397" i="1" s="1"/>
  <c r="P1396" i="1"/>
  <c r="Q1396" i="1" s="1"/>
  <c r="P1395" i="1"/>
  <c r="Q1395" i="1" s="1"/>
  <c r="P1394" i="1"/>
  <c r="Q1394" i="1" s="1"/>
  <c r="P1393" i="1"/>
  <c r="Q1393" i="1" s="1"/>
  <c r="P1392" i="1"/>
  <c r="Q1392" i="1" s="1"/>
  <c r="P1391" i="1"/>
  <c r="Q1391" i="1" s="1"/>
  <c r="P1390" i="1"/>
  <c r="Q1390" i="1" s="1"/>
  <c r="P1389" i="1"/>
  <c r="Q1389" i="1" s="1"/>
  <c r="P1388" i="1"/>
  <c r="Q1388" i="1" s="1"/>
  <c r="P1387" i="1"/>
  <c r="Q1387" i="1" s="1"/>
  <c r="P1386" i="1"/>
  <c r="Q1386" i="1" s="1"/>
  <c r="P1385" i="1"/>
  <c r="Q1385" i="1" s="1"/>
  <c r="P1384" i="1"/>
  <c r="Q1384" i="1" s="1"/>
  <c r="P1383" i="1"/>
  <c r="Q1383" i="1" s="1"/>
  <c r="P1382" i="1"/>
  <c r="Q1382" i="1" s="1"/>
  <c r="P1381" i="1"/>
  <c r="Q1381" i="1" s="1"/>
  <c r="P1380" i="1"/>
  <c r="Q1380" i="1" s="1"/>
  <c r="P1379" i="1"/>
  <c r="Q1379" i="1" s="1"/>
  <c r="P1378" i="1"/>
  <c r="Q1378" i="1" s="1"/>
  <c r="P1377" i="1"/>
  <c r="Q1377" i="1" s="1"/>
  <c r="P1376" i="1"/>
  <c r="Q1376" i="1" s="1"/>
  <c r="P1375" i="1"/>
  <c r="Q1375" i="1" s="1"/>
  <c r="P1374" i="1"/>
  <c r="Q1374" i="1" s="1"/>
  <c r="P1373" i="1"/>
  <c r="Q1373" i="1" s="1"/>
  <c r="P1372" i="1"/>
  <c r="Q1372" i="1" s="1"/>
  <c r="P1371" i="1"/>
  <c r="Q1371" i="1" s="1"/>
  <c r="P1370" i="1"/>
  <c r="Q1370" i="1" s="1"/>
  <c r="P1369" i="1"/>
  <c r="Q1369" i="1" s="1"/>
  <c r="P1368" i="1"/>
  <c r="Q1368" i="1" s="1"/>
  <c r="P1367" i="1"/>
  <c r="Q1367" i="1" s="1"/>
  <c r="P1366" i="1"/>
  <c r="Q1366" i="1" s="1"/>
  <c r="P1365" i="1"/>
  <c r="Q1365" i="1" s="1"/>
  <c r="P1364" i="1"/>
  <c r="Q1364" i="1" s="1"/>
  <c r="P1363" i="1"/>
  <c r="Q1363" i="1" s="1"/>
  <c r="P1362" i="1"/>
  <c r="Q1362" i="1" s="1"/>
  <c r="P1361" i="1"/>
  <c r="Q1361" i="1" s="1"/>
  <c r="P1360" i="1"/>
  <c r="Q1360" i="1" s="1"/>
  <c r="P1359" i="1"/>
  <c r="Q1359" i="1" s="1"/>
  <c r="P1358" i="1"/>
  <c r="Q1358" i="1" s="1"/>
  <c r="P1357" i="1"/>
  <c r="Q1357" i="1" s="1"/>
  <c r="P1356" i="1"/>
  <c r="Q1356" i="1" s="1"/>
  <c r="P1355" i="1"/>
  <c r="Q1355" i="1" s="1"/>
  <c r="P1342" i="1"/>
  <c r="Q1342" i="1" s="1"/>
  <c r="P1341" i="1"/>
  <c r="Q1341" i="1" s="1"/>
  <c r="P1340" i="1"/>
  <c r="Q1340" i="1" s="1"/>
  <c r="P1339" i="1"/>
  <c r="Q1339" i="1" s="1"/>
  <c r="P1338" i="1"/>
  <c r="Q1338" i="1" s="1"/>
  <c r="P1337" i="1"/>
  <c r="Q1337" i="1" s="1"/>
  <c r="P1336" i="1"/>
  <c r="Q1336" i="1" s="1"/>
  <c r="P1335" i="1"/>
  <c r="Q1335" i="1" s="1"/>
  <c r="P1334" i="1"/>
  <c r="Q1334" i="1" s="1"/>
  <c r="P1333" i="1"/>
  <c r="Q1333" i="1" s="1"/>
  <c r="P1332" i="1"/>
  <c r="Q1332" i="1" s="1"/>
  <c r="P1331" i="1"/>
  <c r="Q1331" i="1" s="1"/>
  <c r="P1330" i="1"/>
  <c r="Q1330" i="1" s="1"/>
  <c r="P1329" i="1"/>
  <c r="Q1329" i="1" s="1"/>
  <c r="P1328" i="1"/>
  <c r="Q1328" i="1" s="1"/>
  <c r="P1327" i="1"/>
  <c r="Q1327" i="1" s="1"/>
  <c r="P1326" i="1"/>
  <c r="Q1326" i="1" s="1"/>
  <c r="P1325" i="1"/>
  <c r="Q1325" i="1" s="1"/>
  <c r="P1324" i="1"/>
  <c r="P1323" i="1"/>
  <c r="Q1323" i="1" s="1"/>
  <c r="P1322" i="1"/>
  <c r="Q1322" i="1" s="1"/>
  <c r="P1321" i="1"/>
  <c r="Q1321" i="1" s="1"/>
  <c r="P1320" i="1"/>
  <c r="Q1320" i="1" s="1"/>
  <c r="P1319" i="1"/>
  <c r="Q1319" i="1" s="1"/>
  <c r="P1318" i="1"/>
  <c r="Q1318" i="1" s="1"/>
  <c r="P1317" i="1"/>
  <c r="Q1317" i="1" s="1"/>
  <c r="P1316" i="1"/>
  <c r="Q1316" i="1" s="1"/>
  <c r="P1315" i="1"/>
  <c r="Q1315" i="1" s="1"/>
  <c r="P1314" i="1"/>
  <c r="Q1314" i="1" s="1"/>
  <c r="P1313" i="1"/>
  <c r="Q1313" i="1" s="1"/>
  <c r="P1312" i="1"/>
  <c r="Q1312" i="1" s="1"/>
  <c r="P1311" i="1"/>
  <c r="Q1311" i="1" s="1"/>
  <c r="P1310" i="1"/>
  <c r="Q1310" i="1" s="1"/>
  <c r="P1309" i="1"/>
  <c r="Q1309" i="1" s="1"/>
  <c r="P1308" i="1"/>
  <c r="P1307" i="1"/>
  <c r="Q1307" i="1" s="1"/>
  <c r="P1306" i="1"/>
  <c r="Q1306" i="1" s="1"/>
  <c r="P1305" i="1"/>
  <c r="Q1305" i="1" s="1"/>
  <c r="P1304" i="1"/>
  <c r="Q1304" i="1" s="1"/>
  <c r="P1303" i="1"/>
  <c r="Q1303" i="1" s="1"/>
  <c r="P1302" i="1"/>
  <c r="Q1302" i="1" s="1"/>
  <c r="P1301" i="1"/>
  <c r="Q1301" i="1" s="1"/>
  <c r="P1300" i="1"/>
  <c r="Q1300" i="1" s="1"/>
  <c r="P1299" i="1"/>
  <c r="Q1299" i="1" s="1"/>
  <c r="P1298" i="1"/>
  <c r="Q1298" i="1" s="1"/>
  <c r="P1297" i="1"/>
  <c r="Q1297" i="1" s="1"/>
  <c r="P1296" i="1"/>
  <c r="Q1296" i="1" s="1"/>
  <c r="P1295" i="1"/>
  <c r="Q1295" i="1" s="1"/>
  <c r="P1294" i="1"/>
  <c r="Q1294" i="1" s="1"/>
  <c r="P1293" i="1"/>
  <c r="Q1293" i="1" s="1"/>
  <c r="P1292" i="1"/>
  <c r="P1291" i="1"/>
  <c r="Q1291" i="1" s="1"/>
  <c r="P1290" i="1"/>
  <c r="Q1290" i="1" s="1"/>
  <c r="P1289" i="1"/>
  <c r="Q1289" i="1" s="1"/>
  <c r="P1288" i="1"/>
  <c r="Q1288" i="1" s="1"/>
  <c r="P1287" i="1"/>
  <c r="Q1287" i="1" s="1"/>
  <c r="P1286" i="1"/>
  <c r="Q1286" i="1" s="1"/>
  <c r="P1285" i="1"/>
  <c r="Q1285" i="1" s="1"/>
  <c r="P1284" i="1"/>
  <c r="Q1284" i="1" s="1"/>
  <c r="P1283" i="1"/>
  <c r="Q1283" i="1" s="1"/>
  <c r="P1282" i="1"/>
  <c r="Q1282" i="1" s="1"/>
  <c r="P1281" i="1"/>
  <c r="Q1281" i="1" s="1"/>
  <c r="P1280" i="1"/>
  <c r="Q1280" i="1" s="1"/>
  <c r="P1279" i="1"/>
  <c r="Q1279" i="1" s="1"/>
  <c r="P1278" i="1"/>
  <c r="Q1278" i="1" s="1"/>
  <c r="P1277" i="1"/>
  <c r="Q1277" i="1" s="1"/>
  <c r="P1276" i="1"/>
  <c r="Q1276" i="1" s="1"/>
  <c r="P1275" i="1"/>
  <c r="Q1275" i="1" s="1"/>
  <c r="P1274" i="1"/>
  <c r="Q1274" i="1" s="1"/>
  <c r="P1273" i="1"/>
  <c r="Q1273" i="1" s="1"/>
  <c r="P1272" i="1"/>
  <c r="Q1272" i="1" s="1"/>
  <c r="P1271" i="1"/>
  <c r="Q1271" i="1" s="1"/>
  <c r="P1270" i="1"/>
  <c r="Q1270" i="1" s="1"/>
  <c r="P1269" i="1"/>
  <c r="Q1269" i="1" s="1"/>
  <c r="P1268" i="1"/>
  <c r="Q1268" i="1" s="1"/>
  <c r="P1267" i="1"/>
  <c r="Q1267" i="1" s="1"/>
  <c r="P1266" i="1"/>
  <c r="Q1266" i="1" s="1"/>
  <c r="P1265" i="1"/>
  <c r="Q1265" i="1" s="1"/>
  <c r="P1264" i="1"/>
  <c r="Q1264" i="1" s="1"/>
  <c r="P1263" i="1"/>
  <c r="Q1263" i="1" s="1"/>
  <c r="P1262" i="1"/>
  <c r="Q1262" i="1" s="1"/>
  <c r="P1261" i="1"/>
  <c r="Q1261" i="1" s="1"/>
  <c r="P1260" i="1"/>
  <c r="Q1260" i="1" s="1"/>
  <c r="P1259" i="1"/>
  <c r="Q1259" i="1" s="1"/>
  <c r="P1258" i="1"/>
  <c r="Q1258" i="1" s="1"/>
  <c r="P1257" i="1"/>
  <c r="Q1257" i="1" s="1"/>
  <c r="P1256" i="1"/>
  <c r="Q1256" i="1" s="1"/>
  <c r="P1255" i="1"/>
  <c r="Q1255" i="1" s="1"/>
  <c r="P1254" i="1"/>
  <c r="Q1254" i="1" s="1"/>
  <c r="P1253" i="1"/>
  <c r="Q1253" i="1" s="1"/>
  <c r="P1252" i="1"/>
  <c r="Q1252" i="1" s="1"/>
  <c r="P1251" i="1"/>
  <c r="Q1251" i="1" s="1"/>
  <c r="P1250" i="1"/>
  <c r="Q1250" i="1" s="1"/>
  <c r="P1249" i="1"/>
  <c r="Q1249" i="1" s="1"/>
  <c r="P1248" i="1"/>
  <c r="Q1248" i="1" s="1"/>
  <c r="P1247" i="1"/>
  <c r="P1246" i="1"/>
  <c r="Q1246" i="1" s="1"/>
  <c r="P1245" i="1"/>
  <c r="Q1245" i="1" s="1"/>
  <c r="P1244" i="1"/>
  <c r="Q1244" i="1" s="1"/>
  <c r="P1243" i="1"/>
  <c r="Q1243" i="1" s="1"/>
  <c r="P1242" i="1"/>
  <c r="Q1242" i="1" s="1"/>
  <c r="P1241" i="1"/>
  <c r="Q1241" i="1" s="1"/>
  <c r="P1240" i="1"/>
  <c r="Q1240" i="1" s="1"/>
  <c r="P1239" i="1"/>
  <c r="Q1239" i="1" s="1"/>
  <c r="P1238" i="1"/>
  <c r="Q1238" i="1" s="1"/>
  <c r="P1237" i="1"/>
  <c r="Q1237" i="1" s="1"/>
  <c r="P1236" i="1"/>
  <c r="Q1236" i="1" s="1"/>
  <c r="P1235" i="1"/>
  <c r="Q1235" i="1" s="1"/>
  <c r="P1234" i="1"/>
  <c r="Q1234" i="1" s="1"/>
  <c r="P1233" i="1"/>
  <c r="Q1233" i="1" s="1"/>
  <c r="P1232" i="1"/>
  <c r="Q1232" i="1" s="1"/>
  <c r="P1231" i="1"/>
  <c r="Q1231" i="1" s="1"/>
  <c r="P1230" i="1"/>
  <c r="Q1230" i="1" s="1"/>
  <c r="P1229" i="1"/>
  <c r="Q1229" i="1" s="1"/>
  <c r="P1228" i="1"/>
  <c r="Q1228" i="1" s="1"/>
  <c r="P1227" i="1"/>
  <c r="Q1227" i="1" s="1"/>
  <c r="P1226" i="1"/>
  <c r="Q1226" i="1" s="1"/>
  <c r="P1225" i="1"/>
  <c r="Q1225" i="1" s="1"/>
  <c r="P1224" i="1"/>
  <c r="Q1224" i="1" s="1"/>
  <c r="P1223" i="1"/>
  <c r="Q1223" i="1" s="1"/>
  <c r="P1222" i="1"/>
  <c r="Q1222" i="1" s="1"/>
  <c r="P1221" i="1"/>
  <c r="Q1221" i="1" s="1"/>
  <c r="P1220" i="1"/>
  <c r="Q1220" i="1" s="1"/>
  <c r="P1219" i="1"/>
  <c r="Q1219" i="1" s="1"/>
  <c r="P1218" i="1"/>
  <c r="Q1218" i="1" s="1"/>
  <c r="P1217" i="1"/>
  <c r="Q1217" i="1" s="1"/>
  <c r="P1216" i="1"/>
  <c r="Q1216" i="1" s="1"/>
  <c r="P1215" i="1"/>
  <c r="Q1215" i="1" s="1"/>
  <c r="P1214" i="1"/>
  <c r="Q1214" i="1" s="1"/>
  <c r="P1213" i="1"/>
  <c r="Q1213" i="1" s="1"/>
  <c r="P1212" i="1"/>
  <c r="Q1212" i="1" s="1"/>
  <c r="P1211" i="1"/>
  <c r="Q1211" i="1" s="1"/>
  <c r="P1210" i="1"/>
  <c r="Q1210" i="1" s="1"/>
  <c r="P1209" i="1"/>
  <c r="Q1209" i="1" s="1"/>
  <c r="P1208" i="1"/>
  <c r="Q1208" i="1" s="1"/>
  <c r="P1207" i="1"/>
  <c r="Q1207" i="1" s="1"/>
  <c r="P1206" i="1"/>
  <c r="Q1206" i="1" s="1"/>
  <c r="P1205" i="1"/>
  <c r="Q1205" i="1" s="1"/>
  <c r="P1204" i="1"/>
  <c r="Q1204" i="1" s="1"/>
  <c r="P1203" i="1"/>
  <c r="Q1203" i="1" s="1"/>
  <c r="P1202" i="1"/>
  <c r="Q1202" i="1" s="1"/>
  <c r="P1201" i="1"/>
  <c r="Q1201" i="1" s="1"/>
  <c r="P1200" i="1"/>
  <c r="Q1200" i="1" s="1"/>
  <c r="P1199" i="1"/>
  <c r="Q1199" i="1" s="1"/>
  <c r="P1198" i="1"/>
  <c r="Q1198" i="1" s="1"/>
  <c r="P1197" i="1"/>
  <c r="Q1197" i="1" s="1"/>
  <c r="P1196" i="1"/>
  <c r="Q1196" i="1" s="1"/>
  <c r="P1195" i="1"/>
  <c r="Q1195" i="1" s="1"/>
  <c r="P1194" i="1"/>
  <c r="Q1194" i="1" s="1"/>
  <c r="P1193" i="1"/>
  <c r="Q1193" i="1" s="1"/>
  <c r="P1192" i="1"/>
  <c r="Q1192" i="1" s="1"/>
  <c r="P1191" i="1"/>
  <c r="Q1191" i="1" s="1"/>
  <c r="P1190" i="1"/>
  <c r="Q1190" i="1" s="1"/>
  <c r="P1189" i="1"/>
  <c r="Q1189" i="1" s="1"/>
  <c r="P1188" i="1"/>
  <c r="Q1188" i="1" s="1"/>
  <c r="P1187" i="1"/>
  <c r="Q1187" i="1" s="1"/>
  <c r="P1186" i="1"/>
  <c r="Q1186" i="1" s="1"/>
  <c r="P1185" i="1"/>
  <c r="Q1185" i="1" s="1"/>
  <c r="P1184" i="1"/>
  <c r="Q1184" i="1" s="1"/>
  <c r="P1183" i="1"/>
  <c r="Q1183" i="1" s="1"/>
  <c r="P1182" i="1"/>
  <c r="Q1182" i="1" s="1"/>
  <c r="P1181" i="1"/>
  <c r="Q1181" i="1" s="1"/>
  <c r="P1180" i="1"/>
  <c r="Q1180" i="1" s="1"/>
  <c r="P1179" i="1"/>
  <c r="Q1179" i="1" s="1"/>
  <c r="P1178" i="1"/>
  <c r="Q1178" i="1" s="1"/>
  <c r="P1177" i="1"/>
  <c r="Q1177" i="1" s="1"/>
  <c r="P1176" i="1"/>
  <c r="Q1176" i="1" s="1"/>
  <c r="P1175" i="1"/>
  <c r="Q1175" i="1" s="1"/>
  <c r="P1174" i="1"/>
  <c r="Q1174" i="1" s="1"/>
  <c r="P1173" i="1"/>
  <c r="Q1173" i="1" s="1"/>
  <c r="P1172" i="1"/>
  <c r="Q1172" i="1" s="1"/>
  <c r="P1171" i="1"/>
  <c r="Q1171" i="1" s="1"/>
  <c r="P1170" i="1"/>
  <c r="Q1170" i="1" s="1"/>
  <c r="P1169" i="1"/>
  <c r="Q1169" i="1" s="1"/>
  <c r="P1168" i="1"/>
  <c r="Q1168" i="1" s="1"/>
  <c r="P1167" i="1"/>
  <c r="Q1167" i="1" s="1"/>
  <c r="P1166" i="1"/>
  <c r="Q1166" i="1" s="1"/>
  <c r="P1165" i="1"/>
  <c r="Q1165" i="1" s="1"/>
  <c r="P1164" i="1"/>
  <c r="Q1164" i="1" s="1"/>
  <c r="P1163" i="1"/>
  <c r="Q1163" i="1" s="1"/>
  <c r="P1162" i="1"/>
  <c r="Q1162" i="1" s="1"/>
  <c r="P1161" i="1"/>
  <c r="Q1161" i="1" s="1"/>
  <c r="P1160" i="1"/>
  <c r="Q1160" i="1" s="1"/>
  <c r="P1159" i="1"/>
  <c r="Q1159" i="1" s="1"/>
  <c r="P1158" i="1"/>
  <c r="Q1158" i="1" s="1"/>
  <c r="P1157" i="1"/>
  <c r="Q1157" i="1" s="1"/>
  <c r="P1156" i="1"/>
  <c r="Q1156" i="1" s="1"/>
  <c r="P1155" i="1"/>
  <c r="Q1155" i="1" s="1"/>
  <c r="P1154" i="1"/>
  <c r="Q1154" i="1" s="1"/>
  <c r="P1153" i="1"/>
  <c r="Q1153" i="1" s="1"/>
  <c r="P1152" i="1"/>
  <c r="Q1152" i="1" s="1"/>
  <c r="P1151" i="1"/>
  <c r="Q1151" i="1" s="1"/>
  <c r="P1150" i="1"/>
  <c r="Q1150" i="1" s="1"/>
  <c r="P1149" i="1"/>
  <c r="Q1149" i="1" s="1"/>
  <c r="P1148" i="1"/>
  <c r="Q1148" i="1" s="1"/>
  <c r="P1147" i="1"/>
  <c r="Q1147" i="1" s="1"/>
  <c r="P1146" i="1"/>
  <c r="Q1146" i="1" s="1"/>
  <c r="P1145" i="1"/>
  <c r="Q1145" i="1" s="1"/>
  <c r="P1144" i="1"/>
  <c r="Q1144" i="1" s="1"/>
  <c r="P1143" i="1"/>
  <c r="Q1143" i="1" s="1"/>
  <c r="P1142" i="1"/>
  <c r="Q1142" i="1" s="1"/>
  <c r="P1141" i="1"/>
  <c r="Q1141" i="1" s="1"/>
  <c r="P1140" i="1"/>
  <c r="Q1140" i="1" s="1"/>
  <c r="P1139" i="1"/>
  <c r="Q1139" i="1" s="1"/>
  <c r="P1138" i="1"/>
  <c r="Q1138" i="1" s="1"/>
  <c r="P1137" i="1"/>
  <c r="Q1137" i="1" s="1"/>
  <c r="P1136" i="1"/>
  <c r="Q1136" i="1" s="1"/>
  <c r="P1135" i="1"/>
  <c r="Q1135" i="1" s="1"/>
  <c r="P1134" i="1"/>
  <c r="Q1134" i="1" s="1"/>
  <c r="P1133" i="1"/>
  <c r="Q1133" i="1" s="1"/>
  <c r="P1132" i="1"/>
  <c r="Q1132" i="1" s="1"/>
  <c r="P1131" i="1"/>
  <c r="Q1131" i="1" s="1"/>
  <c r="P1130" i="1"/>
  <c r="Q1130" i="1" s="1"/>
  <c r="P1129" i="1"/>
  <c r="Q1129" i="1" s="1"/>
  <c r="P1128" i="1"/>
  <c r="Q1128" i="1" s="1"/>
  <c r="P1127" i="1"/>
  <c r="Q1127" i="1" s="1"/>
  <c r="P1126" i="1"/>
  <c r="Q1126" i="1" s="1"/>
  <c r="P1125" i="1"/>
  <c r="Q1125" i="1" s="1"/>
  <c r="P1124" i="1"/>
  <c r="Q1124" i="1" s="1"/>
  <c r="P1123" i="1"/>
  <c r="Q1123" i="1" s="1"/>
  <c r="P1122" i="1"/>
  <c r="Q1122" i="1" s="1"/>
  <c r="P1121" i="1"/>
  <c r="Q1121" i="1" s="1"/>
  <c r="P1120" i="1"/>
  <c r="Q1120" i="1" s="1"/>
  <c r="P1119" i="1"/>
  <c r="Q1119" i="1" s="1"/>
  <c r="P1118" i="1"/>
  <c r="Q1118" i="1" s="1"/>
  <c r="P1117" i="1"/>
  <c r="Q1117" i="1" s="1"/>
  <c r="P1116" i="1"/>
  <c r="Q1116" i="1" s="1"/>
  <c r="P1115" i="1"/>
  <c r="Q1115" i="1" s="1"/>
  <c r="P1114" i="1"/>
  <c r="Q1114" i="1" s="1"/>
  <c r="P1113" i="1"/>
  <c r="Q1113" i="1" s="1"/>
  <c r="P1112" i="1"/>
  <c r="Q1112" i="1" s="1"/>
  <c r="P1111" i="1"/>
  <c r="Q1111" i="1" s="1"/>
  <c r="P1110" i="1"/>
  <c r="Q1110" i="1" s="1"/>
  <c r="P1109" i="1"/>
  <c r="Q1109" i="1" s="1"/>
  <c r="P1108" i="1"/>
  <c r="Q1108" i="1" s="1"/>
  <c r="P1107" i="1"/>
  <c r="Q1107" i="1" s="1"/>
  <c r="P1106" i="1"/>
  <c r="Q1106" i="1" s="1"/>
  <c r="P1105" i="1"/>
  <c r="Q1105" i="1" s="1"/>
  <c r="P1104" i="1"/>
  <c r="Q1104" i="1" s="1"/>
  <c r="P1103" i="1"/>
  <c r="Q1103" i="1" s="1"/>
  <c r="P1102" i="1"/>
  <c r="Q1102" i="1" s="1"/>
  <c r="P1101" i="1"/>
  <c r="Q1101" i="1" s="1"/>
  <c r="P1100" i="1"/>
  <c r="Q1100" i="1" s="1"/>
  <c r="P1099" i="1"/>
  <c r="Q1099" i="1" s="1"/>
  <c r="P1098" i="1"/>
  <c r="Q1098" i="1" s="1"/>
  <c r="P1097" i="1"/>
  <c r="Q1097" i="1" s="1"/>
  <c r="P1096" i="1"/>
  <c r="Q1096" i="1" s="1"/>
  <c r="P1095" i="1"/>
  <c r="Q1095" i="1" s="1"/>
  <c r="P1094" i="1"/>
  <c r="Q1094" i="1" s="1"/>
  <c r="P1093" i="1"/>
  <c r="Q1093" i="1" s="1"/>
  <c r="P1092" i="1"/>
  <c r="Q1092" i="1" s="1"/>
  <c r="P1091" i="1"/>
  <c r="Q1091" i="1" s="1"/>
  <c r="P1090" i="1"/>
  <c r="Q1090" i="1" s="1"/>
  <c r="P1089" i="1"/>
  <c r="Q1089" i="1" s="1"/>
  <c r="P1088" i="1"/>
  <c r="Q1088" i="1" s="1"/>
  <c r="P1087" i="1"/>
  <c r="Q1087" i="1" s="1"/>
  <c r="P1086" i="1"/>
  <c r="Q1086" i="1" s="1"/>
  <c r="P1085" i="1"/>
  <c r="Q1085" i="1" s="1"/>
  <c r="P1084" i="1"/>
  <c r="Q1084" i="1" s="1"/>
  <c r="P1083" i="1"/>
  <c r="Q1083" i="1" s="1"/>
  <c r="P1082" i="1"/>
  <c r="Q1082" i="1" s="1"/>
  <c r="P1081" i="1"/>
  <c r="Q1081" i="1" s="1"/>
  <c r="P1080" i="1"/>
  <c r="Q1080" i="1" s="1"/>
  <c r="P1079" i="1"/>
  <c r="Q1079" i="1" s="1"/>
  <c r="P1078" i="1"/>
  <c r="Q1078" i="1" s="1"/>
  <c r="P1077" i="1"/>
  <c r="Q1077" i="1" s="1"/>
  <c r="P1076" i="1"/>
  <c r="Q1076" i="1" s="1"/>
  <c r="P1075" i="1"/>
  <c r="Q1075" i="1" s="1"/>
  <c r="P1074" i="1"/>
  <c r="Q1074" i="1" s="1"/>
  <c r="P1073" i="1"/>
  <c r="Q1073" i="1" s="1"/>
  <c r="P1072" i="1"/>
  <c r="Q1072" i="1" s="1"/>
  <c r="P1071" i="1"/>
  <c r="Q1071" i="1" s="1"/>
  <c r="P1070" i="1"/>
  <c r="Q1070" i="1" s="1"/>
  <c r="P1069" i="1"/>
  <c r="Q1069" i="1" s="1"/>
  <c r="P1068" i="1"/>
  <c r="Q1068" i="1" s="1"/>
  <c r="P1067" i="1"/>
  <c r="Q1067" i="1" s="1"/>
  <c r="P1066" i="1"/>
  <c r="Q1066" i="1" s="1"/>
  <c r="P1065" i="1"/>
  <c r="Q1065" i="1" s="1"/>
  <c r="P1064" i="1"/>
  <c r="Q1064" i="1" s="1"/>
  <c r="P1063" i="1"/>
  <c r="Q1063" i="1" s="1"/>
  <c r="P1062" i="1"/>
  <c r="Q1062" i="1" s="1"/>
  <c r="P1061" i="1"/>
  <c r="Q1061" i="1" s="1"/>
  <c r="P1060" i="1"/>
  <c r="Q1060" i="1" s="1"/>
  <c r="P1059" i="1"/>
  <c r="Q1059" i="1" s="1"/>
  <c r="P1058" i="1"/>
  <c r="Q1058" i="1" s="1"/>
  <c r="P1057" i="1"/>
  <c r="Q1057" i="1" s="1"/>
  <c r="P1056" i="1"/>
  <c r="Q1056" i="1" s="1"/>
  <c r="P1055" i="1"/>
  <c r="Q1055" i="1" s="1"/>
  <c r="P1054" i="1"/>
  <c r="Q1054" i="1" s="1"/>
  <c r="P1053" i="1"/>
  <c r="Q1053" i="1" s="1"/>
  <c r="P1052" i="1"/>
  <c r="Q1052" i="1" s="1"/>
  <c r="P1051" i="1"/>
  <c r="Q1051" i="1" s="1"/>
  <c r="P1050" i="1"/>
  <c r="Q1050" i="1" s="1"/>
  <c r="P1049" i="1"/>
  <c r="Q1049" i="1" s="1"/>
  <c r="P1048" i="1"/>
  <c r="Q1048" i="1" s="1"/>
  <c r="P1047" i="1"/>
  <c r="Q1047" i="1" s="1"/>
  <c r="P1046" i="1"/>
  <c r="Q1046" i="1" s="1"/>
  <c r="P1045" i="1"/>
  <c r="Q1045" i="1" s="1"/>
  <c r="P1044" i="1"/>
  <c r="Q1044" i="1" s="1"/>
  <c r="P1043" i="1"/>
  <c r="Q1043" i="1" s="1"/>
  <c r="P1042" i="1"/>
  <c r="Q1042" i="1" s="1"/>
  <c r="P1041" i="1"/>
  <c r="Q1041" i="1" s="1"/>
  <c r="P1040" i="1"/>
  <c r="Q1040" i="1" s="1"/>
  <c r="P1039" i="1"/>
  <c r="Q1039" i="1" s="1"/>
  <c r="P1038" i="1"/>
  <c r="Q1038" i="1" s="1"/>
  <c r="P1037" i="1"/>
  <c r="Q1037" i="1" s="1"/>
  <c r="P1036" i="1"/>
  <c r="Q1036" i="1" s="1"/>
  <c r="P1035" i="1"/>
  <c r="Q1035" i="1" s="1"/>
  <c r="P1034" i="1"/>
  <c r="Q1034" i="1" s="1"/>
  <c r="P1033" i="1"/>
  <c r="Q1033" i="1" s="1"/>
  <c r="P1032" i="1"/>
  <c r="Q1032" i="1" s="1"/>
  <c r="P1031" i="1"/>
  <c r="Q1031" i="1" s="1"/>
  <c r="P1030" i="1"/>
  <c r="Q1030" i="1" s="1"/>
  <c r="P1029" i="1"/>
  <c r="Q1029" i="1" s="1"/>
  <c r="P1028" i="1"/>
  <c r="Q1028" i="1" s="1"/>
  <c r="P1027" i="1"/>
  <c r="Q1027" i="1" s="1"/>
  <c r="P1026" i="1"/>
  <c r="Q1026" i="1" s="1"/>
  <c r="P1025" i="1"/>
  <c r="Q1025" i="1" s="1"/>
  <c r="P1024" i="1"/>
  <c r="Q1024" i="1" s="1"/>
  <c r="P1023" i="1"/>
  <c r="Q1023" i="1" s="1"/>
  <c r="P1022" i="1"/>
  <c r="Q1022" i="1" s="1"/>
  <c r="P1021" i="1"/>
  <c r="Q1021" i="1" s="1"/>
  <c r="P1020" i="1"/>
  <c r="Q1020" i="1" s="1"/>
  <c r="P1019" i="1"/>
  <c r="Q1019" i="1" s="1"/>
  <c r="P1018" i="1"/>
  <c r="Q1018" i="1" s="1"/>
  <c r="P1017" i="1"/>
  <c r="Q1017" i="1" s="1"/>
  <c r="P1016" i="1"/>
  <c r="Q1016" i="1" s="1"/>
  <c r="P1015" i="1"/>
  <c r="Q1015" i="1" s="1"/>
  <c r="P1014" i="1"/>
  <c r="Q1014" i="1" s="1"/>
  <c r="P1013" i="1"/>
  <c r="Q1013" i="1" s="1"/>
  <c r="P1012" i="1"/>
  <c r="Q1012" i="1" s="1"/>
  <c r="P1011" i="1"/>
  <c r="Q1011" i="1" s="1"/>
  <c r="P1010" i="1"/>
  <c r="Q1010" i="1" s="1"/>
  <c r="P1009" i="1"/>
  <c r="Q1009" i="1" s="1"/>
  <c r="P1008" i="1"/>
  <c r="Q1008" i="1" s="1"/>
  <c r="P1007" i="1"/>
  <c r="Q1007" i="1" s="1"/>
  <c r="P1006" i="1"/>
  <c r="Q1006" i="1" s="1"/>
  <c r="P1005" i="1"/>
  <c r="Q1005" i="1" s="1"/>
  <c r="P1004" i="1"/>
  <c r="Q1004" i="1" s="1"/>
  <c r="P1003" i="1"/>
  <c r="Q1003" i="1" s="1"/>
  <c r="P1002" i="1"/>
  <c r="Q1002" i="1" s="1"/>
  <c r="P1001" i="1"/>
  <c r="Q1001" i="1" s="1"/>
  <c r="P1000" i="1"/>
  <c r="Q1000" i="1" s="1"/>
  <c r="P999" i="1"/>
  <c r="Q999" i="1" s="1"/>
  <c r="P998" i="1"/>
  <c r="Q998" i="1" s="1"/>
  <c r="P997" i="1"/>
  <c r="Q997" i="1" s="1"/>
  <c r="P996" i="1"/>
  <c r="Q996" i="1" s="1"/>
  <c r="P995" i="1"/>
  <c r="Q995" i="1" s="1"/>
  <c r="P994" i="1"/>
  <c r="Q994" i="1" s="1"/>
  <c r="P993" i="1"/>
  <c r="Q993" i="1" s="1"/>
  <c r="P992" i="1"/>
  <c r="Q992" i="1" s="1"/>
  <c r="P991" i="1"/>
  <c r="Q991" i="1" s="1"/>
  <c r="P990" i="1"/>
  <c r="Q990" i="1" s="1"/>
  <c r="P989" i="1"/>
  <c r="Q989" i="1" s="1"/>
  <c r="P988" i="1"/>
  <c r="Q988" i="1" s="1"/>
  <c r="P987" i="1"/>
  <c r="Q987" i="1" s="1"/>
  <c r="P986" i="1"/>
  <c r="Q986" i="1" s="1"/>
  <c r="P985" i="1"/>
  <c r="Q985" i="1" s="1"/>
  <c r="P984" i="1"/>
  <c r="Q984" i="1" s="1"/>
  <c r="P983" i="1"/>
  <c r="Q983" i="1" s="1"/>
  <c r="P982" i="1"/>
  <c r="Q982" i="1" s="1"/>
  <c r="P981" i="1"/>
  <c r="Q981" i="1" s="1"/>
  <c r="P980" i="1"/>
  <c r="Q980" i="1" s="1"/>
  <c r="P979" i="1"/>
  <c r="Q979" i="1" s="1"/>
  <c r="P978" i="1"/>
  <c r="Q978" i="1" s="1"/>
  <c r="P977" i="1"/>
  <c r="Q977" i="1" s="1"/>
  <c r="P976" i="1"/>
  <c r="Q976" i="1" s="1"/>
  <c r="P975" i="1"/>
  <c r="Q975" i="1" s="1"/>
  <c r="P974" i="1"/>
  <c r="Q974" i="1" s="1"/>
  <c r="P973" i="1"/>
  <c r="Q973" i="1" s="1"/>
  <c r="P972" i="1"/>
  <c r="Q972" i="1" s="1"/>
  <c r="P971" i="1"/>
  <c r="Q971" i="1" s="1"/>
  <c r="P970" i="1"/>
  <c r="Q970" i="1" s="1"/>
  <c r="P969" i="1"/>
  <c r="Q969" i="1" s="1"/>
  <c r="P968" i="1"/>
  <c r="Q968" i="1" s="1"/>
  <c r="P967" i="1"/>
  <c r="Q967" i="1" s="1"/>
  <c r="P966" i="1"/>
  <c r="Q966" i="1" s="1"/>
  <c r="P965" i="1"/>
  <c r="Q965" i="1" s="1"/>
  <c r="P964" i="1"/>
  <c r="Q964" i="1" s="1"/>
  <c r="P963" i="1"/>
  <c r="Q963" i="1" s="1"/>
  <c r="P962" i="1"/>
  <c r="Q962" i="1" s="1"/>
  <c r="P961" i="1"/>
  <c r="Q961" i="1" s="1"/>
  <c r="P960" i="1"/>
  <c r="Q960" i="1" s="1"/>
  <c r="P959" i="1"/>
  <c r="Q959" i="1" s="1"/>
  <c r="P958" i="1"/>
  <c r="Q958" i="1" s="1"/>
  <c r="P957" i="1"/>
  <c r="Q957" i="1" s="1"/>
  <c r="P956" i="1"/>
  <c r="Q956" i="1" s="1"/>
  <c r="P955" i="1"/>
  <c r="Q955" i="1" s="1"/>
  <c r="P954" i="1"/>
  <c r="Q954" i="1" s="1"/>
  <c r="P953" i="1"/>
  <c r="Q953" i="1" s="1"/>
  <c r="P952" i="1"/>
  <c r="Q952" i="1" s="1"/>
  <c r="P951" i="1"/>
  <c r="Q951" i="1" s="1"/>
  <c r="P950" i="1"/>
  <c r="Q950" i="1" s="1"/>
  <c r="P949" i="1"/>
  <c r="Q949" i="1" s="1"/>
  <c r="P948" i="1"/>
  <c r="Q948" i="1" s="1"/>
  <c r="P947" i="1"/>
  <c r="Q947" i="1" s="1"/>
  <c r="P946" i="1"/>
  <c r="Q946" i="1" s="1"/>
  <c r="P945" i="1"/>
  <c r="Q945" i="1" s="1"/>
  <c r="P944" i="1"/>
  <c r="Q944" i="1" s="1"/>
  <c r="P943" i="1"/>
  <c r="Q943" i="1" s="1"/>
  <c r="P942" i="1"/>
  <c r="Q942" i="1" s="1"/>
  <c r="P941" i="1"/>
  <c r="Q941" i="1" s="1"/>
  <c r="P940" i="1"/>
  <c r="Q940" i="1" s="1"/>
  <c r="P939" i="1"/>
  <c r="Q939" i="1" s="1"/>
  <c r="P938" i="1"/>
  <c r="Q938" i="1" s="1"/>
  <c r="P937" i="1"/>
  <c r="Q937" i="1" s="1"/>
  <c r="P936" i="1"/>
  <c r="Q936" i="1" s="1"/>
  <c r="P935" i="1"/>
  <c r="Q935" i="1" s="1"/>
  <c r="P934" i="1"/>
  <c r="Q934" i="1" s="1"/>
  <c r="P933" i="1"/>
  <c r="Q933" i="1" s="1"/>
  <c r="P932" i="1"/>
  <c r="Q932" i="1" s="1"/>
  <c r="P931" i="1"/>
  <c r="Q931" i="1" s="1"/>
  <c r="P930" i="1"/>
  <c r="Q930" i="1" s="1"/>
  <c r="P929" i="1"/>
  <c r="Q929" i="1" s="1"/>
  <c r="P928" i="1"/>
  <c r="Q928" i="1" s="1"/>
  <c r="P927" i="1"/>
  <c r="Q927" i="1" s="1"/>
  <c r="P926" i="1"/>
  <c r="Q926" i="1" s="1"/>
  <c r="P925" i="1"/>
  <c r="Q925" i="1" s="1"/>
  <c r="P924" i="1"/>
  <c r="Q924" i="1" s="1"/>
  <c r="P923" i="1"/>
  <c r="Q923" i="1" s="1"/>
  <c r="P922" i="1"/>
  <c r="Q922" i="1" s="1"/>
  <c r="P921" i="1"/>
  <c r="Q921" i="1" s="1"/>
  <c r="P920" i="1"/>
  <c r="Q920" i="1" s="1"/>
  <c r="P919" i="1"/>
  <c r="Q919" i="1" s="1"/>
  <c r="P918" i="1"/>
  <c r="Q918" i="1" s="1"/>
  <c r="P917" i="1"/>
  <c r="Q917" i="1" s="1"/>
  <c r="P916" i="1"/>
  <c r="Q916" i="1" s="1"/>
  <c r="P915" i="1"/>
  <c r="Q915" i="1" s="1"/>
  <c r="P914" i="1"/>
  <c r="Q914" i="1" s="1"/>
  <c r="P913" i="1"/>
  <c r="Q913" i="1" s="1"/>
  <c r="P912" i="1"/>
  <c r="Q912" i="1" s="1"/>
  <c r="P911" i="1"/>
  <c r="Q911" i="1" s="1"/>
  <c r="P910" i="1"/>
  <c r="Q910" i="1" s="1"/>
  <c r="P909" i="1"/>
  <c r="Q909" i="1" s="1"/>
  <c r="P908" i="1"/>
  <c r="Q908" i="1" s="1"/>
  <c r="P907" i="1"/>
  <c r="Q907" i="1" s="1"/>
  <c r="P906" i="1"/>
  <c r="Q906" i="1" s="1"/>
  <c r="P905" i="1"/>
  <c r="Q905" i="1" s="1"/>
  <c r="P904" i="1"/>
  <c r="Q904" i="1" s="1"/>
  <c r="P903" i="1"/>
  <c r="Q903" i="1" s="1"/>
  <c r="P902" i="1"/>
  <c r="Q902" i="1" s="1"/>
  <c r="P901" i="1"/>
  <c r="Q901" i="1" s="1"/>
  <c r="P900" i="1"/>
  <c r="Q900" i="1" s="1"/>
  <c r="P899" i="1"/>
  <c r="Q899" i="1" s="1"/>
  <c r="P898" i="1"/>
  <c r="Q898" i="1" s="1"/>
  <c r="P897" i="1"/>
  <c r="Q897" i="1" s="1"/>
  <c r="P896" i="1"/>
  <c r="Q896" i="1" s="1"/>
  <c r="P895" i="1"/>
  <c r="Q895" i="1" s="1"/>
  <c r="P894" i="1"/>
  <c r="Q894" i="1" s="1"/>
  <c r="P893" i="1"/>
  <c r="Q893" i="1" s="1"/>
  <c r="P892" i="1"/>
  <c r="Q892" i="1" s="1"/>
  <c r="P891" i="1"/>
  <c r="Q891" i="1" s="1"/>
  <c r="P890" i="1"/>
  <c r="Q890" i="1" s="1"/>
  <c r="P889" i="1"/>
  <c r="Q889" i="1" s="1"/>
  <c r="P888" i="1"/>
  <c r="Q888" i="1" s="1"/>
  <c r="P887" i="1"/>
  <c r="Q887" i="1" s="1"/>
  <c r="P886" i="1"/>
  <c r="Q886" i="1" s="1"/>
  <c r="P885" i="1"/>
  <c r="Q885" i="1" s="1"/>
  <c r="P884" i="1"/>
  <c r="Q884" i="1" s="1"/>
  <c r="P883" i="1"/>
  <c r="Q883" i="1" s="1"/>
  <c r="P882" i="1"/>
  <c r="Q882" i="1" s="1"/>
  <c r="P881" i="1"/>
  <c r="Q881" i="1" s="1"/>
  <c r="P880" i="1"/>
  <c r="Q880" i="1" s="1"/>
  <c r="P879" i="1"/>
  <c r="Q879" i="1" s="1"/>
  <c r="P878" i="1"/>
  <c r="Q878" i="1" s="1"/>
  <c r="P877" i="1"/>
  <c r="Q877" i="1" s="1"/>
  <c r="P876" i="1"/>
  <c r="Q876" i="1" s="1"/>
  <c r="P875" i="1"/>
  <c r="Q875" i="1" s="1"/>
  <c r="P874" i="1"/>
  <c r="Q874" i="1" s="1"/>
  <c r="P873" i="1"/>
  <c r="Q873" i="1" s="1"/>
  <c r="P872" i="1"/>
  <c r="Q872" i="1" s="1"/>
  <c r="P871" i="1"/>
  <c r="Q871" i="1" s="1"/>
  <c r="P870" i="1"/>
  <c r="Q870" i="1" s="1"/>
  <c r="P869" i="1"/>
  <c r="Q869" i="1" s="1"/>
  <c r="P868" i="1"/>
  <c r="Q868" i="1" s="1"/>
  <c r="P867" i="1"/>
  <c r="Q867" i="1" s="1"/>
  <c r="P866" i="1"/>
  <c r="Q866" i="1" s="1"/>
  <c r="P865" i="1"/>
  <c r="Q865" i="1" s="1"/>
  <c r="P864" i="1"/>
  <c r="Q864" i="1" s="1"/>
  <c r="P863" i="1"/>
  <c r="Q863" i="1" s="1"/>
  <c r="P862" i="1"/>
  <c r="Q862" i="1" s="1"/>
  <c r="P861" i="1"/>
  <c r="Q861" i="1" s="1"/>
  <c r="P860" i="1"/>
  <c r="Q860" i="1" s="1"/>
  <c r="P859" i="1"/>
  <c r="Q859" i="1" s="1"/>
  <c r="P858" i="1"/>
  <c r="Q858" i="1" s="1"/>
  <c r="P857" i="1"/>
  <c r="Q857" i="1" s="1"/>
  <c r="P856" i="1"/>
  <c r="Q856" i="1" s="1"/>
  <c r="P855" i="1"/>
  <c r="Q855" i="1" s="1"/>
  <c r="P854" i="1"/>
  <c r="Q854" i="1" s="1"/>
  <c r="P853" i="1"/>
  <c r="Q853" i="1" s="1"/>
  <c r="P852" i="1"/>
  <c r="Q852" i="1" s="1"/>
  <c r="P851" i="1"/>
  <c r="Q851" i="1" s="1"/>
  <c r="P850" i="1"/>
  <c r="Q850" i="1" s="1"/>
  <c r="P849" i="1"/>
  <c r="Q849" i="1" s="1"/>
  <c r="P848" i="1"/>
  <c r="Q848" i="1" s="1"/>
  <c r="P847" i="1"/>
  <c r="Q847" i="1" s="1"/>
  <c r="P846" i="1"/>
  <c r="Q846" i="1" s="1"/>
  <c r="P845" i="1"/>
  <c r="Q845" i="1" s="1"/>
  <c r="P844" i="1"/>
  <c r="Q844" i="1" s="1"/>
  <c r="P843" i="1"/>
  <c r="Q843" i="1" s="1"/>
  <c r="P842" i="1"/>
  <c r="Q842" i="1" s="1"/>
  <c r="P841" i="1"/>
  <c r="Q841" i="1" s="1"/>
  <c r="P840" i="1"/>
  <c r="Q840" i="1" s="1"/>
  <c r="P839" i="1"/>
  <c r="Q839" i="1" s="1"/>
  <c r="P838" i="1"/>
  <c r="Q838" i="1" s="1"/>
  <c r="P837" i="1"/>
  <c r="Q837" i="1" s="1"/>
  <c r="P836" i="1"/>
  <c r="Q836" i="1" s="1"/>
  <c r="P835" i="1"/>
  <c r="Q835" i="1" s="1"/>
  <c r="P834" i="1"/>
  <c r="Q834" i="1" s="1"/>
  <c r="P833" i="1"/>
  <c r="Q833" i="1" s="1"/>
  <c r="P832" i="1"/>
  <c r="Q832" i="1" s="1"/>
  <c r="P831" i="1"/>
  <c r="Q831" i="1" s="1"/>
  <c r="P830" i="1"/>
  <c r="Q830" i="1" s="1"/>
  <c r="P829" i="1"/>
  <c r="Q829" i="1" s="1"/>
  <c r="P828" i="1"/>
  <c r="Q828" i="1" s="1"/>
  <c r="P827" i="1"/>
  <c r="Q827" i="1" s="1"/>
  <c r="P826" i="1"/>
  <c r="Q826" i="1" s="1"/>
  <c r="P825" i="1"/>
  <c r="Q825" i="1" s="1"/>
  <c r="P824" i="1"/>
  <c r="Q824" i="1" s="1"/>
  <c r="P823" i="1"/>
  <c r="Q823" i="1" s="1"/>
  <c r="P822" i="1"/>
  <c r="Q822" i="1" s="1"/>
  <c r="P821" i="1"/>
  <c r="Q821" i="1" s="1"/>
  <c r="P820" i="1"/>
  <c r="Q820" i="1" s="1"/>
  <c r="P819" i="1"/>
  <c r="Q819" i="1" s="1"/>
  <c r="P818" i="1"/>
  <c r="Q818" i="1" s="1"/>
  <c r="P817" i="1"/>
  <c r="Q817" i="1" s="1"/>
  <c r="P816" i="1"/>
  <c r="Q816" i="1" s="1"/>
  <c r="P815" i="1"/>
  <c r="Q815" i="1" s="1"/>
  <c r="P814" i="1"/>
  <c r="Q814" i="1" s="1"/>
  <c r="P813" i="1"/>
  <c r="Q813" i="1" s="1"/>
  <c r="P812" i="1"/>
  <c r="Q812" i="1" s="1"/>
  <c r="P811" i="1"/>
  <c r="Q811" i="1" s="1"/>
  <c r="P810" i="1"/>
  <c r="Q810" i="1" s="1"/>
  <c r="P809" i="1"/>
  <c r="Q809" i="1" s="1"/>
  <c r="P808" i="1"/>
  <c r="Q808" i="1" s="1"/>
  <c r="P807" i="1"/>
  <c r="Q807" i="1" s="1"/>
  <c r="P806" i="1"/>
  <c r="Q806" i="1" s="1"/>
  <c r="P805" i="1"/>
  <c r="Q805" i="1" s="1"/>
  <c r="P804" i="1"/>
  <c r="Q804" i="1" s="1"/>
  <c r="P803" i="1"/>
  <c r="Q803" i="1" s="1"/>
  <c r="P802" i="1"/>
  <c r="Q802" i="1" s="1"/>
  <c r="P801" i="1"/>
  <c r="Q801" i="1" s="1"/>
  <c r="P800" i="1"/>
  <c r="Q800" i="1" s="1"/>
  <c r="P799" i="1"/>
  <c r="Q799" i="1" s="1"/>
  <c r="P798" i="1"/>
  <c r="Q798" i="1" s="1"/>
  <c r="P797" i="1"/>
  <c r="Q797" i="1" s="1"/>
  <c r="P796" i="1"/>
  <c r="Q796" i="1" s="1"/>
  <c r="P795" i="1"/>
  <c r="Q795" i="1" s="1"/>
  <c r="P794" i="1"/>
  <c r="Q794" i="1" s="1"/>
  <c r="P793" i="1"/>
  <c r="Q793" i="1" s="1"/>
  <c r="P792" i="1"/>
  <c r="Q792" i="1" s="1"/>
  <c r="P791" i="1"/>
  <c r="Q791" i="1" s="1"/>
  <c r="P790" i="1"/>
  <c r="Q790" i="1" s="1"/>
  <c r="P789" i="1"/>
  <c r="Q789" i="1" s="1"/>
  <c r="P788" i="1"/>
  <c r="Q788" i="1" s="1"/>
  <c r="P787" i="1"/>
  <c r="Q787" i="1" s="1"/>
  <c r="P786" i="1"/>
  <c r="Q786" i="1" s="1"/>
  <c r="P785" i="1"/>
  <c r="Q785" i="1" s="1"/>
  <c r="P784" i="1"/>
  <c r="Q784" i="1" s="1"/>
  <c r="P783" i="1"/>
  <c r="Q783" i="1" s="1"/>
  <c r="P782" i="1"/>
  <c r="Q782" i="1" s="1"/>
  <c r="P781" i="1"/>
  <c r="Q781" i="1" s="1"/>
  <c r="P780" i="1"/>
  <c r="Q780" i="1" s="1"/>
  <c r="P779" i="1"/>
  <c r="Q779" i="1" s="1"/>
  <c r="P778" i="1"/>
  <c r="Q778" i="1" s="1"/>
  <c r="P777" i="1"/>
  <c r="Q777" i="1" s="1"/>
  <c r="P776" i="1"/>
  <c r="Q776" i="1" s="1"/>
  <c r="P775" i="1"/>
  <c r="Q775" i="1" s="1"/>
  <c r="P774" i="1"/>
  <c r="Q774" i="1" s="1"/>
  <c r="P773" i="1"/>
  <c r="Q773" i="1" s="1"/>
  <c r="P772" i="1"/>
  <c r="Q772" i="1" s="1"/>
  <c r="P771" i="1"/>
  <c r="Q771" i="1" s="1"/>
  <c r="P770" i="1"/>
  <c r="Q770" i="1" s="1"/>
  <c r="P769" i="1"/>
  <c r="Q769" i="1" s="1"/>
  <c r="P768" i="1"/>
  <c r="Q768" i="1" s="1"/>
  <c r="P767" i="1"/>
  <c r="Q767" i="1" s="1"/>
  <c r="P766" i="1"/>
  <c r="Q766" i="1" s="1"/>
  <c r="P765" i="1"/>
  <c r="Q765" i="1" s="1"/>
  <c r="P764" i="1"/>
  <c r="Q764" i="1" s="1"/>
  <c r="P763" i="1"/>
  <c r="Q763" i="1" s="1"/>
  <c r="P762" i="1"/>
  <c r="Q762" i="1" s="1"/>
  <c r="P761" i="1"/>
  <c r="Q761" i="1" s="1"/>
  <c r="P760" i="1"/>
  <c r="Q760" i="1" s="1"/>
  <c r="P759" i="1"/>
  <c r="Q759" i="1" s="1"/>
  <c r="P758" i="1"/>
  <c r="Q758" i="1" s="1"/>
  <c r="P757" i="1"/>
  <c r="Q757" i="1" s="1"/>
  <c r="P756" i="1"/>
  <c r="Q756" i="1" s="1"/>
  <c r="P755" i="1"/>
  <c r="Q755" i="1" s="1"/>
  <c r="P754" i="1"/>
  <c r="Q754" i="1" s="1"/>
  <c r="P753" i="1"/>
  <c r="Q753" i="1" s="1"/>
  <c r="P752" i="1"/>
  <c r="Q752" i="1" s="1"/>
  <c r="P751" i="1"/>
  <c r="Q751" i="1" s="1"/>
  <c r="P750" i="1"/>
  <c r="Q750" i="1" s="1"/>
  <c r="P749" i="1"/>
  <c r="Q749" i="1" s="1"/>
  <c r="P748" i="1"/>
  <c r="Q748" i="1" s="1"/>
  <c r="P747" i="1"/>
  <c r="Q747" i="1" s="1"/>
  <c r="P746" i="1"/>
  <c r="Q746" i="1" s="1"/>
  <c r="P745" i="1"/>
  <c r="Q745" i="1" s="1"/>
  <c r="P744" i="1"/>
  <c r="P743" i="1"/>
  <c r="Q743" i="1" s="1"/>
  <c r="P742" i="1"/>
  <c r="Q742" i="1" s="1"/>
  <c r="P741" i="1"/>
  <c r="Q741" i="1" s="1"/>
  <c r="P740" i="1"/>
  <c r="P739" i="1"/>
  <c r="Q739" i="1" s="1"/>
  <c r="P738" i="1"/>
  <c r="Q738" i="1" s="1"/>
  <c r="P737" i="1"/>
  <c r="Q737" i="1" s="1"/>
  <c r="P736" i="1"/>
  <c r="Q736" i="1" s="1"/>
  <c r="P735" i="1"/>
  <c r="Q735" i="1" s="1"/>
  <c r="P734" i="1"/>
  <c r="Q734" i="1" s="1"/>
  <c r="P733" i="1"/>
  <c r="Q733" i="1" s="1"/>
  <c r="P732" i="1"/>
  <c r="Q732" i="1" s="1"/>
  <c r="P731" i="1"/>
  <c r="Q731" i="1" s="1"/>
  <c r="P730" i="1"/>
  <c r="P729" i="1"/>
  <c r="Q729" i="1" s="1"/>
  <c r="P728" i="1"/>
  <c r="Q728" i="1" s="1"/>
  <c r="P727" i="1"/>
  <c r="Q727" i="1" s="1"/>
  <c r="P726" i="1"/>
  <c r="Q726" i="1" s="1"/>
  <c r="P725" i="1"/>
  <c r="Q725" i="1" s="1"/>
  <c r="P724" i="1"/>
  <c r="Q724" i="1" s="1"/>
  <c r="P723" i="1"/>
  <c r="Q723" i="1" s="1"/>
  <c r="P722" i="1"/>
  <c r="Q722" i="1" s="1"/>
  <c r="P721" i="1"/>
  <c r="Q721" i="1" s="1"/>
  <c r="P720" i="1"/>
  <c r="Q720" i="1" s="1"/>
  <c r="P719" i="1"/>
  <c r="Q719" i="1" s="1"/>
  <c r="P718" i="1"/>
  <c r="Q718" i="1" s="1"/>
  <c r="P717" i="1"/>
  <c r="Q717" i="1" s="1"/>
  <c r="P716" i="1"/>
  <c r="Q716" i="1" s="1"/>
  <c r="P715" i="1"/>
  <c r="Q715" i="1" s="1"/>
  <c r="P714" i="1"/>
  <c r="Q714" i="1" s="1"/>
  <c r="P713" i="1"/>
  <c r="Q713" i="1" s="1"/>
  <c r="P712" i="1"/>
  <c r="P711" i="1"/>
  <c r="Q711" i="1" s="1"/>
  <c r="P710" i="1"/>
  <c r="Q710" i="1" s="1"/>
  <c r="P709" i="1"/>
  <c r="Q709" i="1" s="1"/>
  <c r="P708" i="1"/>
  <c r="Q708" i="1" s="1"/>
  <c r="P707" i="1"/>
  <c r="Q707" i="1" s="1"/>
  <c r="P706" i="1"/>
  <c r="Q706" i="1" s="1"/>
  <c r="P705" i="1"/>
  <c r="Q705" i="1" s="1"/>
  <c r="P704" i="1"/>
  <c r="Q704" i="1" s="1"/>
  <c r="P703" i="1"/>
  <c r="Q703" i="1" s="1"/>
  <c r="P702" i="1"/>
  <c r="Q702" i="1" s="1"/>
  <c r="P701" i="1"/>
  <c r="Q701" i="1" s="1"/>
  <c r="P700" i="1"/>
  <c r="Q700" i="1" s="1"/>
  <c r="P699" i="1"/>
  <c r="Q699" i="1" s="1"/>
  <c r="P698" i="1"/>
  <c r="Q698" i="1" s="1"/>
  <c r="P697" i="1"/>
  <c r="Q697" i="1" s="1"/>
  <c r="P696" i="1"/>
  <c r="Q696" i="1" s="1"/>
  <c r="P695" i="1"/>
  <c r="Q695" i="1" s="1"/>
  <c r="P694" i="1"/>
  <c r="Q694" i="1" s="1"/>
  <c r="P693" i="1"/>
  <c r="P692" i="1"/>
  <c r="Q692" i="1" s="1"/>
  <c r="P691" i="1"/>
  <c r="Q691" i="1" s="1"/>
  <c r="P690" i="1"/>
  <c r="Q690" i="1" s="1"/>
  <c r="P689" i="1"/>
  <c r="Q689" i="1" s="1"/>
  <c r="P688" i="1"/>
  <c r="Q688" i="1" s="1"/>
  <c r="P687" i="1"/>
  <c r="Q687" i="1" s="1"/>
  <c r="P686" i="1"/>
  <c r="Q686" i="1" s="1"/>
  <c r="P685" i="1"/>
  <c r="Q685" i="1" s="1"/>
  <c r="P684" i="1"/>
  <c r="Q684" i="1" s="1"/>
  <c r="P683" i="1"/>
  <c r="Q683" i="1" s="1"/>
  <c r="P682" i="1"/>
  <c r="Q682" i="1" s="1"/>
  <c r="P681" i="1"/>
  <c r="Q681" i="1" s="1"/>
  <c r="P680" i="1"/>
  <c r="Q680" i="1" s="1"/>
  <c r="P679" i="1"/>
  <c r="Q679" i="1" s="1"/>
  <c r="P678" i="1"/>
  <c r="Q678" i="1" s="1"/>
  <c r="P677" i="1"/>
  <c r="Q677" i="1" s="1"/>
  <c r="P676" i="1"/>
  <c r="Q676" i="1" s="1"/>
  <c r="P675" i="1"/>
  <c r="Q675" i="1" s="1"/>
  <c r="P674" i="1"/>
  <c r="Q674" i="1" s="1"/>
  <c r="P673" i="1"/>
  <c r="Q673" i="1" s="1"/>
  <c r="P672" i="1"/>
  <c r="Q672" i="1" s="1"/>
  <c r="P671" i="1"/>
  <c r="Q671" i="1" s="1"/>
  <c r="P670" i="1"/>
  <c r="Q670" i="1" s="1"/>
  <c r="P669" i="1"/>
  <c r="Q669" i="1" s="1"/>
  <c r="P668" i="1"/>
  <c r="Q668" i="1" s="1"/>
  <c r="P667" i="1"/>
  <c r="Q667" i="1" s="1"/>
  <c r="P666" i="1"/>
  <c r="Q666" i="1" s="1"/>
  <c r="P665" i="1"/>
  <c r="Q665" i="1" s="1"/>
  <c r="P664" i="1"/>
  <c r="Q664" i="1" s="1"/>
  <c r="P663" i="1"/>
  <c r="Q663" i="1" s="1"/>
  <c r="P662" i="1"/>
  <c r="Q662" i="1" s="1"/>
  <c r="P661" i="1"/>
  <c r="Q661" i="1" s="1"/>
  <c r="P660" i="1"/>
  <c r="Q660" i="1" s="1"/>
  <c r="P659" i="1"/>
  <c r="Q659" i="1" s="1"/>
  <c r="P658" i="1"/>
  <c r="Q658" i="1" s="1"/>
  <c r="P657" i="1"/>
  <c r="Q657" i="1" s="1"/>
  <c r="P656" i="1"/>
  <c r="Q656" i="1" s="1"/>
  <c r="P655" i="1"/>
  <c r="Q655" i="1" s="1"/>
  <c r="P654" i="1"/>
  <c r="Q654" i="1" s="1"/>
  <c r="P653" i="1"/>
  <c r="Q653" i="1" s="1"/>
  <c r="P652" i="1"/>
  <c r="Q652" i="1" s="1"/>
  <c r="P651" i="1"/>
  <c r="Q651" i="1" s="1"/>
  <c r="P650" i="1"/>
  <c r="Q650" i="1" s="1"/>
  <c r="P649" i="1"/>
  <c r="Q649" i="1" s="1"/>
  <c r="P648" i="1"/>
  <c r="Q648" i="1" s="1"/>
  <c r="P647" i="1"/>
  <c r="Q647" i="1" s="1"/>
  <c r="P646" i="1"/>
  <c r="Q646" i="1" s="1"/>
  <c r="P645" i="1"/>
  <c r="Q645" i="1" s="1"/>
  <c r="P644" i="1"/>
  <c r="Q644" i="1" s="1"/>
  <c r="P643" i="1"/>
  <c r="Q643" i="1" s="1"/>
  <c r="P642" i="1"/>
  <c r="Q642" i="1" s="1"/>
  <c r="P641" i="1"/>
  <c r="Q641" i="1" s="1"/>
  <c r="P640" i="1"/>
  <c r="Q640" i="1" s="1"/>
  <c r="P639" i="1"/>
  <c r="Q639" i="1" s="1"/>
  <c r="P638" i="1"/>
  <c r="Q638" i="1" s="1"/>
  <c r="P637" i="1"/>
  <c r="Q637" i="1" s="1"/>
  <c r="P636" i="1"/>
  <c r="Q636" i="1" s="1"/>
  <c r="P635" i="1"/>
  <c r="Q635" i="1" s="1"/>
  <c r="P634" i="1"/>
  <c r="Q634" i="1" s="1"/>
  <c r="P633" i="1"/>
  <c r="Q633" i="1" s="1"/>
  <c r="P632" i="1"/>
  <c r="Q632" i="1" s="1"/>
  <c r="P631" i="1"/>
  <c r="Q631" i="1" s="1"/>
  <c r="P630" i="1"/>
  <c r="Q630" i="1" s="1"/>
  <c r="P629" i="1"/>
  <c r="Q629" i="1" s="1"/>
  <c r="P628" i="1"/>
  <c r="Q628" i="1" s="1"/>
  <c r="P627" i="1"/>
  <c r="Q627" i="1" s="1"/>
  <c r="P626" i="1"/>
  <c r="Q626" i="1" s="1"/>
  <c r="P625" i="1"/>
  <c r="Q625" i="1" s="1"/>
  <c r="P624" i="1"/>
  <c r="Q624" i="1" s="1"/>
  <c r="P623" i="1"/>
  <c r="Q623" i="1" s="1"/>
  <c r="P622" i="1"/>
  <c r="Q622" i="1" s="1"/>
  <c r="P621" i="1"/>
  <c r="Q621" i="1" s="1"/>
  <c r="P620" i="1"/>
  <c r="Q620" i="1" s="1"/>
  <c r="P619" i="1"/>
  <c r="Q619" i="1" s="1"/>
  <c r="P618" i="1"/>
  <c r="Q618" i="1" s="1"/>
  <c r="P617" i="1"/>
  <c r="Q617" i="1" s="1"/>
  <c r="P616" i="1"/>
  <c r="Q616" i="1" s="1"/>
  <c r="P615" i="1"/>
  <c r="Q615" i="1" s="1"/>
  <c r="P614" i="1"/>
  <c r="Q614" i="1" s="1"/>
  <c r="P613" i="1"/>
  <c r="Q613" i="1" s="1"/>
  <c r="P612" i="1"/>
  <c r="Q612" i="1" s="1"/>
  <c r="P611" i="1"/>
  <c r="Q611" i="1" s="1"/>
  <c r="P610" i="1"/>
  <c r="Q610" i="1" s="1"/>
  <c r="P609" i="1"/>
  <c r="Q609" i="1" s="1"/>
  <c r="P608" i="1"/>
  <c r="Q608" i="1" s="1"/>
  <c r="P607" i="1"/>
  <c r="Q607" i="1" s="1"/>
  <c r="P606" i="1"/>
  <c r="Q606" i="1" s="1"/>
  <c r="P605" i="1"/>
  <c r="Q605" i="1" s="1"/>
  <c r="P604" i="1"/>
  <c r="Q604" i="1" s="1"/>
  <c r="P603" i="1"/>
  <c r="Q603" i="1" s="1"/>
  <c r="P602" i="1"/>
  <c r="Q602" i="1" s="1"/>
  <c r="P601" i="1"/>
  <c r="Q601" i="1" s="1"/>
  <c r="P600" i="1"/>
  <c r="Q600" i="1" s="1"/>
  <c r="P599" i="1"/>
  <c r="Q599" i="1" s="1"/>
  <c r="P598" i="1"/>
  <c r="Q598" i="1" s="1"/>
  <c r="P597" i="1"/>
  <c r="Q597" i="1" s="1"/>
  <c r="P596" i="1"/>
  <c r="Q596" i="1" s="1"/>
  <c r="P595" i="1"/>
  <c r="Q595" i="1" s="1"/>
  <c r="P594" i="1"/>
  <c r="Q594" i="1" s="1"/>
  <c r="P593" i="1"/>
  <c r="Q593" i="1" s="1"/>
  <c r="P592" i="1"/>
  <c r="Q592" i="1" s="1"/>
  <c r="P591" i="1"/>
  <c r="Q591" i="1" s="1"/>
  <c r="P590" i="1"/>
  <c r="Q590" i="1" s="1"/>
  <c r="P589" i="1"/>
  <c r="Q589" i="1" s="1"/>
  <c r="P588" i="1"/>
  <c r="Q588" i="1" s="1"/>
  <c r="P587" i="1"/>
  <c r="Q587" i="1" s="1"/>
  <c r="P586" i="1"/>
  <c r="Q586" i="1" s="1"/>
  <c r="P585" i="1"/>
  <c r="Q585" i="1" s="1"/>
  <c r="P584" i="1"/>
  <c r="Q584" i="1" s="1"/>
  <c r="P583" i="1"/>
  <c r="Q583" i="1" s="1"/>
  <c r="P582" i="1"/>
  <c r="Q582" i="1" s="1"/>
  <c r="P581" i="1"/>
  <c r="Q581" i="1" s="1"/>
  <c r="P580" i="1"/>
  <c r="Q580" i="1" s="1"/>
  <c r="P579" i="1"/>
  <c r="Q579" i="1" s="1"/>
  <c r="P578" i="1"/>
  <c r="Q578" i="1" s="1"/>
  <c r="P577" i="1"/>
  <c r="Q577" i="1" s="1"/>
  <c r="P576" i="1"/>
  <c r="Q576" i="1" s="1"/>
  <c r="P575" i="1"/>
  <c r="Q575" i="1" s="1"/>
  <c r="P574" i="1"/>
  <c r="Q574" i="1" s="1"/>
  <c r="P573" i="1"/>
  <c r="Q573" i="1" s="1"/>
  <c r="P572" i="1"/>
  <c r="Q572" i="1" s="1"/>
  <c r="P571" i="1"/>
  <c r="Q571" i="1" s="1"/>
  <c r="P570" i="1"/>
  <c r="Q570" i="1" s="1"/>
  <c r="P569" i="1"/>
  <c r="Q569" i="1" s="1"/>
  <c r="P568" i="1"/>
  <c r="Q568" i="1" s="1"/>
  <c r="P567" i="1"/>
  <c r="Q567" i="1" s="1"/>
  <c r="P566" i="1"/>
  <c r="Q566" i="1" s="1"/>
  <c r="P565" i="1"/>
  <c r="Q565" i="1" s="1"/>
  <c r="P564" i="1"/>
  <c r="Q564" i="1" s="1"/>
  <c r="P563" i="1"/>
  <c r="Q563" i="1" s="1"/>
  <c r="P562" i="1"/>
  <c r="Q562" i="1" s="1"/>
  <c r="P561" i="1"/>
  <c r="Q561" i="1" s="1"/>
  <c r="P560" i="1"/>
  <c r="Q560" i="1" s="1"/>
  <c r="P559" i="1"/>
  <c r="Q559" i="1" s="1"/>
  <c r="P558" i="1"/>
  <c r="Q558" i="1" s="1"/>
  <c r="P557" i="1"/>
  <c r="Q557" i="1" s="1"/>
  <c r="P556" i="1"/>
  <c r="Q556" i="1" s="1"/>
  <c r="P555" i="1"/>
  <c r="Q555" i="1" s="1"/>
  <c r="P554" i="1"/>
  <c r="Q554" i="1" s="1"/>
  <c r="P553" i="1"/>
  <c r="Q553" i="1" s="1"/>
  <c r="P552" i="1"/>
  <c r="Q552" i="1" s="1"/>
  <c r="P551" i="1"/>
  <c r="Q551" i="1" s="1"/>
  <c r="P550" i="1"/>
  <c r="Q550" i="1" s="1"/>
  <c r="P549" i="1"/>
  <c r="Q549" i="1" s="1"/>
  <c r="P548" i="1"/>
  <c r="Q548" i="1" s="1"/>
  <c r="P547" i="1"/>
  <c r="Q547" i="1" s="1"/>
  <c r="P546" i="1"/>
  <c r="Q546" i="1" s="1"/>
  <c r="P545" i="1"/>
  <c r="Q545" i="1" s="1"/>
  <c r="P544" i="1"/>
  <c r="Q544" i="1" s="1"/>
  <c r="P543" i="1"/>
  <c r="Q543" i="1" s="1"/>
  <c r="P542" i="1"/>
  <c r="Q542" i="1" s="1"/>
  <c r="P541" i="1"/>
  <c r="Q541" i="1" s="1"/>
  <c r="P540" i="1"/>
  <c r="Q540" i="1" s="1"/>
  <c r="P539" i="1"/>
  <c r="Q539" i="1" s="1"/>
  <c r="P538" i="1"/>
  <c r="Q538" i="1" s="1"/>
  <c r="P537" i="1"/>
  <c r="Q537" i="1" s="1"/>
  <c r="P536" i="1"/>
  <c r="Q536" i="1" s="1"/>
  <c r="P535" i="1"/>
  <c r="Q535" i="1" s="1"/>
  <c r="P534" i="1"/>
  <c r="Q534" i="1" s="1"/>
  <c r="P533" i="1"/>
  <c r="Q533" i="1" s="1"/>
  <c r="P532" i="1"/>
  <c r="Q532" i="1" s="1"/>
  <c r="P531" i="1"/>
  <c r="Q531" i="1" s="1"/>
  <c r="P530" i="1"/>
  <c r="Q530" i="1" s="1"/>
  <c r="P529" i="1"/>
  <c r="Q529" i="1" s="1"/>
  <c r="P528" i="1"/>
  <c r="Q528" i="1" s="1"/>
  <c r="P527" i="1"/>
  <c r="Q527" i="1" s="1"/>
  <c r="P526" i="1"/>
  <c r="Q526" i="1" s="1"/>
  <c r="P525" i="1"/>
  <c r="Q525" i="1" s="1"/>
  <c r="P524" i="1"/>
  <c r="Q524" i="1" s="1"/>
  <c r="P523" i="1"/>
  <c r="Q523" i="1" s="1"/>
  <c r="P522" i="1"/>
  <c r="Q522" i="1" s="1"/>
  <c r="P521" i="1"/>
  <c r="Q521" i="1" s="1"/>
  <c r="P520" i="1"/>
  <c r="Q520" i="1" s="1"/>
  <c r="P519" i="1"/>
  <c r="Q519" i="1" s="1"/>
  <c r="P518" i="1"/>
  <c r="Q518" i="1" s="1"/>
  <c r="P517" i="1"/>
  <c r="Q517" i="1" s="1"/>
  <c r="P516" i="1"/>
  <c r="Q516" i="1" s="1"/>
  <c r="P515" i="1"/>
  <c r="Q515" i="1" s="1"/>
  <c r="P514" i="1"/>
  <c r="Q514" i="1" s="1"/>
  <c r="P513" i="1"/>
  <c r="Q513" i="1" s="1"/>
  <c r="P512" i="1"/>
  <c r="Q512" i="1" s="1"/>
  <c r="P511" i="1"/>
  <c r="Q511" i="1" s="1"/>
  <c r="P510" i="1"/>
  <c r="Q510" i="1" s="1"/>
  <c r="P509" i="1"/>
  <c r="Q509" i="1" s="1"/>
  <c r="P508" i="1"/>
  <c r="Q508" i="1" s="1"/>
  <c r="P507" i="1"/>
  <c r="Q507" i="1" s="1"/>
  <c r="P506" i="1"/>
  <c r="Q506" i="1" s="1"/>
  <c r="P505" i="1"/>
  <c r="Q505" i="1" s="1"/>
  <c r="P504" i="1"/>
  <c r="Q504" i="1" s="1"/>
  <c r="P503" i="1"/>
  <c r="Q503" i="1" s="1"/>
  <c r="P502" i="1"/>
  <c r="Q502" i="1" s="1"/>
  <c r="P501" i="1"/>
  <c r="Q501" i="1" s="1"/>
  <c r="P500" i="1"/>
  <c r="Q500" i="1" s="1"/>
  <c r="P499" i="1"/>
  <c r="Q499" i="1" s="1"/>
  <c r="P498" i="1"/>
  <c r="Q498" i="1" s="1"/>
  <c r="P497" i="1"/>
  <c r="Q497" i="1" s="1"/>
  <c r="P496" i="1"/>
  <c r="Q496" i="1" s="1"/>
  <c r="P495" i="1"/>
  <c r="Q495" i="1" s="1"/>
  <c r="P494" i="1"/>
  <c r="Q494" i="1" s="1"/>
  <c r="P493" i="1"/>
  <c r="Q493" i="1" s="1"/>
  <c r="P492" i="1"/>
  <c r="Q492" i="1" s="1"/>
  <c r="P491" i="1"/>
  <c r="Q491" i="1" s="1"/>
  <c r="P490" i="1"/>
  <c r="Q490" i="1" s="1"/>
  <c r="P489" i="1"/>
  <c r="Q489" i="1" s="1"/>
  <c r="P488" i="1"/>
  <c r="Q488" i="1" s="1"/>
  <c r="P487" i="1"/>
  <c r="Q487" i="1" s="1"/>
  <c r="P486" i="1"/>
  <c r="Q486" i="1" s="1"/>
  <c r="P485" i="1"/>
  <c r="Q485" i="1" s="1"/>
  <c r="P484" i="1"/>
  <c r="Q484" i="1" s="1"/>
  <c r="P483" i="1"/>
  <c r="Q483" i="1" s="1"/>
  <c r="P482" i="1"/>
  <c r="Q482" i="1" s="1"/>
  <c r="P481" i="1"/>
  <c r="Q481" i="1" s="1"/>
  <c r="P480" i="1"/>
  <c r="Q480" i="1" s="1"/>
  <c r="P479" i="1"/>
  <c r="Q479" i="1" s="1"/>
  <c r="P478" i="1"/>
  <c r="Q478" i="1" s="1"/>
  <c r="P477" i="1"/>
  <c r="Q477" i="1" s="1"/>
  <c r="P476" i="1"/>
  <c r="Q476" i="1" s="1"/>
  <c r="P475" i="1"/>
  <c r="Q475" i="1" s="1"/>
  <c r="P474" i="1"/>
  <c r="Q474" i="1" s="1"/>
  <c r="P473" i="1"/>
  <c r="Q473" i="1" s="1"/>
  <c r="P472" i="1"/>
  <c r="Q472" i="1" s="1"/>
  <c r="P471" i="1"/>
  <c r="Q471" i="1" s="1"/>
  <c r="P470" i="1"/>
  <c r="Q470" i="1" s="1"/>
  <c r="P469" i="1"/>
  <c r="Q469" i="1" s="1"/>
  <c r="P468" i="1"/>
  <c r="Q468" i="1" s="1"/>
  <c r="P467" i="1"/>
  <c r="Q467" i="1" s="1"/>
  <c r="P466" i="1"/>
  <c r="Q466" i="1" s="1"/>
  <c r="P465" i="1"/>
  <c r="Q465" i="1" s="1"/>
  <c r="P464" i="1"/>
  <c r="Q464" i="1" s="1"/>
  <c r="P463" i="1"/>
  <c r="Q463" i="1" s="1"/>
  <c r="P462" i="1"/>
  <c r="Q462" i="1" s="1"/>
  <c r="P461" i="1"/>
  <c r="Q461" i="1" s="1"/>
  <c r="P460" i="1"/>
  <c r="Q460" i="1" s="1"/>
  <c r="P459" i="1"/>
  <c r="Q459" i="1" s="1"/>
  <c r="P458" i="1"/>
  <c r="Q458" i="1" s="1"/>
  <c r="P457" i="1"/>
  <c r="Q457" i="1" s="1"/>
  <c r="P456" i="1"/>
  <c r="Q456" i="1" s="1"/>
  <c r="P455" i="1"/>
  <c r="Q455" i="1" s="1"/>
  <c r="P454" i="1"/>
  <c r="Q454" i="1" s="1"/>
  <c r="P453" i="1"/>
  <c r="Q453" i="1" s="1"/>
  <c r="P452" i="1"/>
  <c r="Q452" i="1" s="1"/>
  <c r="P451" i="1"/>
  <c r="Q451" i="1" s="1"/>
  <c r="P450" i="1"/>
  <c r="Q450" i="1" s="1"/>
  <c r="P449" i="1"/>
  <c r="Q449" i="1" s="1"/>
  <c r="P448" i="1"/>
  <c r="Q448" i="1" s="1"/>
  <c r="P447" i="1"/>
  <c r="Q447" i="1" s="1"/>
  <c r="P446" i="1"/>
  <c r="Q446" i="1" s="1"/>
  <c r="P445" i="1"/>
  <c r="Q445" i="1" s="1"/>
  <c r="P444" i="1"/>
  <c r="Q444" i="1" s="1"/>
  <c r="P443" i="1"/>
  <c r="Q443" i="1" s="1"/>
  <c r="P442" i="1"/>
  <c r="Q442" i="1" s="1"/>
  <c r="P441" i="1"/>
  <c r="Q441" i="1" s="1"/>
  <c r="P440" i="1"/>
  <c r="Q440" i="1" s="1"/>
  <c r="P439" i="1"/>
  <c r="Q439" i="1" s="1"/>
  <c r="P438" i="1"/>
  <c r="Q438" i="1" s="1"/>
  <c r="P437" i="1"/>
  <c r="Q437" i="1" s="1"/>
  <c r="P436" i="1"/>
  <c r="Q436" i="1" s="1"/>
  <c r="P435" i="1"/>
  <c r="Q435" i="1" s="1"/>
  <c r="P434" i="1"/>
  <c r="Q434" i="1" s="1"/>
  <c r="P433" i="1"/>
  <c r="Q433" i="1" s="1"/>
  <c r="P432" i="1"/>
  <c r="Q432" i="1" s="1"/>
  <c r="P431" i="1"/>
  <c r="Q431" i="1" s="1"/>
  <c r="P430" i="1"/>
  <c r="Q430" i="1" s="1"/>
  <c r="P429" i="1"/>
  <c r="Q429" i="1" s="1"/>
  <c r="P428" i="1"/>
  <c r="Q428" i="1" s="1"/>
  <c r="P427" i="1"/>
  <c r="Q427" i="1" s="1"/>
  <c r="P426" i="1"/>
  <c r="Q426" i="1" s="1"/>
  <c r="P425" i="1"/>
  <c r="Q425" i="1" s="1"/>
  <c r="P424" i="1"/>
  <c r="Q424" i="1" s="1"/>
  <c r="P423" i="1"/>
  <c r="Q423" i="1" s="1"/>
  <c r="P422" i="1"/>
  <c r="Q422" i="1" s="1"/>
  <c r="P421" i="1"/>
  <c r="Q421" i="1" s="1"/>
  <c r="P420" i="1"/>
  <c r="Q420" i="1" s="1"/>
  <c r="P419" i="1"/>
  <c r="Q419" i="1" s="1"/>
  <c r="P418" i="1"/>
  <c r="Q418" i="1" s="1"/>
  <c r="P417" i="1"/>
  <c r="Q417" i="1" s="1"/>
  <c r="P416" i="1"/>
  <c r="Q416" i="1" s="1"/>
  <c r="P415" i="1"/>
  <c r="Q415" i="1" s="1"/>
  <c r="P414" i="1"/>
  <c r="Q414" i="1" s="1"/>
  <c r="P413" i="1"/>
  <c r="Q413" i="1" s="1"/>
  <c r="P412" i="1"/>
  <c r="Q412" i="1" s="1"/>
  <c r="P411" i="1"/>
  <c r="Q411" i="1" s="1"/>
  <c r="P410" i="1"/>
  <c r="Q410" i="1" s="1"/>
  <c r="P409" i="1"/>
  <c r="Q409" i="1" s="1"/>
  <c r="P408" i="1"/>
  <c r="Q408" i="1" s="1"/>
  <c r="P407" i="1"/>
  <c r="Q407" i="1" s="1"/>
  <c r="P406" i="1"/>
  <c r="Q406" i="1" s="1"/>
  <c r="P405" i="1"/>
  <c r="Q405" i="1" s="1"/>
  <c r="P404" i="1"/>
  <c r="Q404" i="1" s="1"/>
  <c r="P403" i="1"/>
  <c r="Q403" i="1" s="1"/>
  <c r="P402" i="1"/>
  <c r="Q402" i="1" s="1"/>
  <c r="P401" i="1"/>
  <c r="Q401" i="1" s="1"/>
  <c r="P400" i="1"/>
  <c r="Q400" i="1" s="1"/>
  <c r="P399" i="1"/>
  <c r="Q399" i="1" s="1"/>
  <c r="P398" i="1"/>
  <c r="Q398" i="1" s="1"/>
  <c r="P397" i="1"/>
  <c r="Q397" i="1" s="1"/>
  <c r="P396" i="1"/>
  <c r="Q396" i="1" s="1"/>
  <c r="P395" i="1"/>
  <c r="Q395" i="1" s="1"/>
  <c r="P394" i="1"/>
  <c r="Q394" i="1" s="1"/>
  <c r="P393" i="1"/>
  <c r="Q393" i="1" s="1"/>
  <c r="P392" i="1"/>
  <c r="Q392" i="1" s="1"/>
  <c r="P391" i="1"/>
  <c r="Q391" i="1" s="1"/>
  <c r="P390" i="1"/>
  <c r="Q390" i="1" s="1"/>
  <c r="P389" i="1"/>
  <c r="Q389" i="1" s="1"/>
  <c r="P388" i="1"/>
  <c r="Q388" i="1" s="1"/>
  <c r="P387" i="1"/>
  <c r="Q387" i="1" s="1"/>
  <c r="P386" i="1"/>
  <c r="Q386" i="1" s="1"/>
  <c r="P385" i="1"/>
  <c r="Q385" i="1" s="1"/>
  <c r="P384" i="1"/>
  <c r="Q384" i="1" s="1"/>
  <c r="P383" i="1"/>
  <c r="Q383" i="1" s="1"/>
  <c r="P382" i="1"/>
  <c r="Q382" i="1" s="1"/>
  <c r="P381" i="1"/>
  <c r="Q381" i="1" s="1"/>
  <c r="P380" i="1"/>
  <c r="Q380" i="1" s="1"/>
  <c r="P379" i="1"/>
  <c r="Q379" i="1" s="1"/>
  <c r="P378" i="1"/>
  <c r="Q378" i="1" s="1"/>
  <c r="P377" i="1"/>
  <c r="Q377" i="1" s="1"/>
  <c r="P376" i="1"/>
  <c r="Q376" i="1" s="1"/>
  <c r="P375" i="1"/>
  <c r="Q375" i="1" s="1"/>
  <c r="P374" i="1"/>
  <c r="Q374" i="1" s="1"/>
  <c r="P373" i="1"/>
  <c r="Q373" i="1" s="1"/>
  <c r="P372" i="1"/>
  <c r="Q372" i="1" s="1"/>
  <c r="P371" i="1"/>
  <c r="Q371" i="1" s="1"/>
  <c r="P370" i="1"/>
  <c r="Q370" i="1" s="1"/>
  <c r="P369" i="1"/>
  <c r="Q369" i="1" s="1"/>
  <c r="P368" i="1"/>
  <c r="Q368" i="1" s="1"/>
  <c r="P367" i="1"/>
  <c r="Q367" i="1" s="1"/>
  <c r="P366" i="1"/>
  <c r="Q366" i="1" s="1"/>
  <c r="P365" i="1"/>
  <c r="Q365" i="1" s="1"/>
  <c r="P364" i="1"/>
  <c r="Q364" i="1" s="1"/>
  <c r="P363" i="1"/>
  <c r="Q363" i="1" s="1"/>
  <c r="P362" i="1"/>
  <c r="Q362" i="1" s="1"/>
  <c r="P361" i="1"/>
  <c r="Q361" i="1" s="1"/>
  <c r="P360" i="1"/>
  <c r="Q360" i="1" s="1"/>
  <c r="P359" i="1"/>
  <c r="Q359" i="1" s="1"/>
  <c r="P358" i="1"/>
  <c r="Q358" i="1" s="1"/>
  <c r="P357" i="1"/>
  <c r="Q357" i="1" s="1"/>
  <c r="P356" i="1"/>
  <c r="Q356" i="1" s="1"/>
  <c r="P355" i="1"/>
  <c r="Q355" i="1" s="1"/>
  <c r="P354" i="1"/>
  <c r="Q354" i="1" s="1"/>
  <c r="P353" i="1"/>
  <c r="Q353" i="1" s="1"/>
  <c r="P352" i="1"/>
  <c r="Q352" i="1" s="1"/>
  <c r="P351" i="1"/>
  <c r="Q351" i="1" s="1"/>
  <c r="P350" i="1"/>
  <c r="Q350" i="1" s="1"/>
  <c r="P349" i="1"/>
  <c r="Q349" i="1" s="1"/>
  <c r="P348" i="1"/>
  <c r="Q348" i="1" s="1"/>
  <c r="P347" i="1"/>
  <c r="Q347" i="1" s="1"/>
  <c r="P346" i="1"/>
  <c r="Q346" i="1" s="1"/>
  <c r="P345" i="1"/>
  <c r="Q345" i="1" s="1"/>
  <c r="P344" i="1"/>
  <c r="Q344" i="1" s="1"/>
  <c r="P343" i="1"/>
  <c r="Q343" i="1" s="1"/>
  <c r="P342" i="1"/>
  <c r="Q342" i="1" s="1"/>
  <c r="P341" i="1"/>
  <c r="Q341" i="1" s="1"/>
  <c r="P340" i="1"/>
  <c r="Q340" i="1" s="1"/>
  <c r="P339" i="1"/>
  <c r="Q339" i="1" s="1"/>
  <c r="P338" i="1"/>
  <c r="Q338" i="1" s="1"/>
  <c r="P337" i="1"/>
  <c r="Q337" i="1" s="1"/>
  <c r="P336" i="1"/>
  <c r="Q336" i="1" s="1"/>
  <c r="P335" i="1"/>
  <c r="Q335" i="1" s="1"/>
  <c r="P334" i="1"/>
  <c r="Q334" i="1" s="1"/>
  <c r="P333" i="1"/>
  <c r="Q333" i="1" s="1"/>
  <c r="P332" i="1"/>
  <c r="Q332" i="1" s="1"/>
  <c r="P331" i="1"/>
  <c r="Q331" i="1" s="1"/>
  <c r="P330" i="1"/>
  <c r="Q330" i="1" s="1"/>
  <c r="P329" i="1"/>
  <c r="Q329" i="1" s="1"/>
  <c r="P328" i="1"/>
  <c r="Q328" i="1" s="1"/>
  <c r="P327" i="1"/>
  <c r="Q327" i="1" s="1"/>
  <c r="P326" i="1"/>
  <c r="P325" i="1"/>
  <c r="Q325" i="1" s="1"/>
  <c r="P324" i="1"/>
  <c r="Q324" i="1" s="1"/>
  <c r="P323" i="1"/>
  <c r="Q323" i="1" s="1"/>
  <c r="P322" i="1"/>
  <c r="Q322" i="1" s="1"/>
  <c r="P321" i="1"/>
  <c r="Q321" i="1" s="1"/>
  <c r="P320" i="1"/>
  <c r="Q320" i="1" s="1"/>
  <c r="P319" i="1"/>
  <c r="Q319" i="1" s="1"/>
  <c r="P318" i="1"/>
  <c r="Q318" i="1" s="1"/>
  <c r="P317" i="1"/>
  <c r="Q317" i="1" s="1"/>
  <c r="P316" i="1"/>
  <c r="Q316" i="1" s="1"/>
  <c r="P315" i="1"/>
  <c r="Q315" i="1" s="1"/>
  <c r="P314" i="1"/>
  <c r="Q314" i="1" s="1"/>
  <c r="P313" i="1"/>
  <c r="Q313" i="1" s="1"/>
  <c r="P312" i="1"/>
  <c r="Q312" i="1" s="1"/>
  <c r="P311" i="1"/>
  <c r="Q311" i="1" s="1"/>
  <c r="P310" i="1"/>
  <c r="Q310" i="1" s="1"/>
  <c r="P309" i="1"/>
  <c r="Q309" i="1" s="1"/>
  <c r="P308" i="1"/>
  <c r="Q308" i="1" s="1"/>
  <c r="P307" i="1"/>
  <c r="Q307" i="1" s="1"/>
  <c r="P306" i="1"/>
  <c r="Q306" i="1" s="1"/>
  <c r="P305" i="1"/>
  <c r="Q305" i="1" s="1"/>
  <c r="P304" i="1"/>
  <c r="Q304" i="1" s="1"/>
  <c r="P303" i="1"/>
  <c r="Q303" i="1" s="1"/>
  <c r="P302" i="1"/>
  <c r="Q302" i="1" s="1"/>
  <c r="P301" i="1"/>
  <c r="Q301" i="1" s="1"/>
  <c r="P300" i="1"/>
  <c r="Q300" i="1" s="1"/>
  <c r="P299" i="1"/>
  <c r="Q299" i="1" s="1"/>
  <c r="P298" i="1"/>
  <c r="Q298" i="1" s="1"/>
  <c r="P297" i="1"/>
  <c r="Q297" i="1" s="1"/>
  <c r="P296" i="1"/>
  <c r="Q296" i="1" s="1"/>
  <c r="P295" i="1"/>
  <c r="Q295" i="1" s="1"/>
  <c r="P294" i="1"/>
  <c r="Q294" i="1" s="1"/>
  <c r="P293" i="1"/>
  <c r="Q293" i="1" s="1"/>
  <c r="P292" i="1"/>
  <c r="Q292" i="1" s="1"/>
  <c r="P291" i="1"/>
  <c r="Q291" i="1" s="1"/>
  <c r="P290" i="1"/>
  <c r="Q290" i="1" s="1"/>
  <c r="P289" i="1"/>
  <c r="Q289" i="1" s="1"/>
  <c r="P288" i="1"/>
  <c r="Q288" i="1" s="1"/>
  <c r="P287" i="1"/>
  <c r="Q287" i="1" s="1"/>
  <c r="P286" i="1"/>
  <c r="Q286" i="1" s="1"/>
  <c r="P285" i="1"/>
  <c r="Q285" i="1" s="1"/>
  <c r="P284" i="1"/>
  <c r="Q284" i="1" s="1"/>
  <c r="P283" i="1"/>
  <c r="Q283" i="1" s="1"/>
  <c r="P282" i="1"/>
  <c r="Q282" i="1" s="1"/>
  <c r="P281" i="1"/>
  <c r="Q281" i="1" s="1"/>
  <c r="P280" i="1"/>
  <c r="Q280" i="1" s="1"/>
  <c r="P279" i="1"/>
  <c r="Q279" i="1" s="1"/>
  <c r="P278" i="1"/>
  <c r="Q278" i="1" s="1"/>
  <c r="P277" i="1"/>
  <c r="Q277" i="1" s="1"/>
  <c r="P276" i="1"/>
  <c r="Q276" i="1" s="1"/>
  <c r="P275" i="1"/>
  <c r="Q275" i="1" s="1"/>
  <c r="P274" i="1"/>
  <c r="Q274" i="1" s="1"/>
  <c r="P273" i="1"/>
  <c r="Q273" i="1" s="1"/>
  <c r="P272" i="1"/>
  <c r="Q272" i="1" s="1"/>
  <c r="P271" i="1"/>
  <c r="Q271" i="1" s="1"/>
  <c r="P270" i="1"/>
  <c r="Q270" i="1" s="1"/>
  <c r="P269" i="1"/>
  <c r="Q269" i="1" s="1"/>
  <c r="P268" i="1"/>
  <c r="Q268" i="1" s="1"/>
  <c r="P267" i="1"/>
  <c r="Q267" i="1" s="1"/>
  <c r="P266" i="1"/>
  <c r="Q266" i="1" s="1"/>
  <c r="P265" i="1"/>
  <c r="Q265" i="1" s="1"/>
  <c r="P264" i="1"/>
  <c r="Q264" i="1" s="1"/>
  <c r="P263" i="1"/>
  <c r="Q263" i="1" s="1"/>
  <c r="P262" i="1"/>
  <c r="Q262" i="1" s="1"/>
  <c r="P261" i="1"/>
  <c r="Q261" i="1" s="1"/>
  <c r="P260" i="1"/>
  <c r="Q260" i="1" s="1"/>
  <c r="P258" i="1"/>
  <c r="Q258" i="1" s="1"/>
  <c r="P256" i="1"/>
  <c r="Q256" i="1" s="1"/>
  <c r="P255" i="1"/>
  <c r="Q255" i="1" s="1"/>
  <c r="P254" i="1"/>
  <c r="Q254" i="1" s="1"/>
  <c r="P253" i="1"/>
  <c r="Q253" i="1" s="1"/>
  <c r="P252" i="1"/>
  <c r="Q252" i="1" s="1"/>
  <c r="P251" i="1"/>
  <c r="Q251" i="1" s="1"/>
  <c r="P250" i="1"/>
  <c r="Q250" i="1" s="1"/>
  <c r="P249" i="1"/>
  <c r="Q249" i="1" s="1"/>
  <c r="P248" i="1"/>
  <c r="Q248" i="1" s="1"/>
  <c r="P247" i="1"/>
  <c r="Q247" i="1" s="1"/>
  <c r="P246" i="1"/>
  <c r="Q246" i="1" s="1"/>
  <c r="P245" i="1"/>
  <c r="Q245" i="1" s="1"/>
  <c r="P244" i="1"/>
  <c r="Q244" i="1" s="1"/>
  <c r="P243" i="1"/>
  <c r="Q243" i="1" s="1"/>
  <c r="P242" i="1"/>
  <c r="Q242" i="1" s="1"/>
  <c r="P241" i="1"/>
  <c r="Q241" i="1" s="1"/>
  <c r="P240" i="1"/>
  <c r="Q240" i="1" s="1"/>
  <c r="P239" i="1"/>
  <c r="Q239" i="1" s="1"/>
  <c r="P238" i="1"/>
  <c r="Q238" i="1" s="1"/>
  <c r="P237" i="1"/>
  <c r="Q237" i="1" s="1"/>
  <c r="P236" i="1"/>
  <c r="Q236" i="1" s="1"/>
  <c r="P235" i="1"/>
  <c r="Q235" i="1" s="1"/>
  <c r="P234" i="1"/>
  <c r="Q234" i="1" s="1"/>
  <c r="P233" i="1"/>
  <c r="Q233" i="1" s="1"/>
  <c r="P232" i="1"/>
  <c r="Q232" i="1" s="1"/>
  <c r="P231" i="1"/>
  <c r="Q231" i="1" s="1"/>
  <c r="P230" i="1"/>
  <c r="Q230" i="1" s="1"/>
  <c r="P229" i="1"/>
  <c r="Q229" i="1" s="1"/>
  <c r="P228" i="1"/>
  <c r="Q228" i="1" s="1"/>
  <c r="P227" i="1"/>
  <c r="Q227" i="1" s="1"/>
  <c r="P226" i="1"/>
  <c r="Q226" i="1" s="1"/>
  <c r="P225" i="1"/>
  <c r="Q225" i="1" s="1"/>
  <c r="P224" i="1"/>
  <c r="Q224" i="1" s="1"/>
  <c r="P223" i="1"/>
  <c r="Q223" i="1" s="1"/>
  <c r="P222" i="1"/>
  <c r="Q222" i="1" s="1"/>
  <c r="P221" i="1"/>
  <c r="Q221" i="1" s="1"/>
  <c r="P220" i="1"/>
  <c r="Q220" i="1" s="1"/>
  <c r="P219" i="1"/>
  <c r="Q219" i="1" s="1"/>
  <c r="P218" i="1"/>
  <c r="Q218" i="1" s="1"/>
  <c r="P217" i="1"/>
  <c r="Q217" i="1" s="1"/>
  <c r="P216" i="1"/>
  <c r="Q216" i="1" s="1"/>
  <c r="P215" i="1"/>
  <c r="Q215" i="1" s="1"/>
  <c r="P214" i="1"/>
  <c r="Q214" i="1" s="1"/>
  <c r="P213" i="1"/>
  <c r="Q213" i="1" s="1"/>
  <c r="P212" i="1"/>
  <c r="Q212" i="1" s="1"/>
  <c r="P211" i="1"/>
  <c r="Q211" i="1" s="1"/>
  <c r="P210" i="1"/>
  <c r="Q210" i="1" s="1"/>
  <c r="P209" i="1"/>
  <c r="Q209" i="1" s="1"/>
  <c r="P208" i="1"/>
  <c r="Q208" i="1" s="1"/>
  <c r="P207" i="1"/>
  <c r="Q207" i="1" s="1"/>
  <c r="P206" i="1"/>
  <c r="Q206" i="1" s="1"/>
  <c r="P205" i="1"/>
  <c r="Q205" i="1" s="1"/>
  <c r="P204" i="1"/>
  <c r="Q204" i="1" s="1"/>
  <c r="P203" i="1"/>
  <c r="Q203" i="1" s="1"/>
  <c r="P202" i="1"/>
  <c r="Q202" i="1" s="1"/>
  <c r="P201" i="1"/>
  <c r="Q201" i="1" s="1"/>
  <c r="P200" i="1"/>
  <c r="Q200" i="1" s="1"/>
  <c r="P199" i="1"/>
  <c r="Q199" i="1" s="1"/>
  <c r="P198" i="1"/>
  <c r="Q198" i="1" s="1"/>
  <c r="P197" i="1"/>
  <c r="Q197" i="1" s="1"/>
  <c r="P196" i="1"/>
  <c r="Q196" i="1" s="1"/>
  <c r="P195" i="1"/>
  <c r="Q195" i="1" s="1"/>
  <c r="P194" i="1"/>
  <c r="Q194" i="1" s="1"/>
  <c r="P193" i="1"/>
  <c r="Q193" i="1" s="1"/>
  <c r="P192" i="1"/>
  <c r="Q192" i="1" s="1"/>
  <c r="P191" i="1"/>
  <c r="Q191" i="1" s="1"/>
  <c r="P190" i="1"/>
  <c r="Q190" i="1" s="1"/>
  <c r="P189" i="1"/>
  <c r="Q189" i="1" s="1"/>
  <c r="P188" i="1"/>
  <c r="Q188" i="1" s="1"/>
  <c r="P187" i="1"/>
  <c r="Q187" i="1" s="1"/>
  <c r="P186" i="1"/>
  <c r="Q186" i="1" s="1"/>
  <c r="P185" i="1"/>
  <c r="Q185" i="1" s="1"/>
  <c r="P184" i="1"/>
  <c r="Q184" i="1" s="1"/>
  <c r="P183" i="1"/>
  <c r="Q183" i="1" s="1"/>
  <c r="P182" i="1"/>
  <c r="Q182" i="1" s="1"/>
  <c r="P181" i="1"/>
  <c r="Q181" i="1" s="1"/>
  <c r="P180" i="1"/>
  <c r="Q180" i="1" s="1"/>
  <c r="P179" i="1"/>
  <c r="Q179" i="1" s="1"/>
  <c r="P178" i="1"/>
  <c r="Q178" i="1" s="1"/>
  <c r="P177" i="1"/>
  <c r="Q177" i="1" s="1"/>
  <c r="P176" i="1"/>
  <c r="Q176" i="1" s="1"/>
  <c r="P175" i="1"/>
  <c r="Q175" i="1" s="1"/>
  <c r="P174" i="1"/>
  <c r="Q174" i="1" s="1"/>
  <c r="P173" i="1"/>
  <c r="Q173" i="1" s="1"/>
  <c r="P172" i="1"/>
  <c r="Q172" i="1" s="1"/>
  <c r="P171" i="1"/>
  <c r="Q171" i="1" s="1"/>
  <c r="P170" i="1"/>
  <c r="Q170" i="1" s="1"/>
  <c r="P169" i="1"/>
  <c r="Q169" i="1" s="1"/>
  <c r="P168" i="1"/>
  <c r="Q168" i="1" s="1"/>
  <c r="P167" i="1"/>
  <c r="Q167" i="1" s="1"/>
  <c r="P166" i="1"/>
  <c r="Q166" i="1" s="1"/>
  <c r="P165" i="1"/>
  <c r="Q165" i="1" s="1"/>
  <c r="P164" i="1"/>
  <c r="Q164" i="1" s="1"/>
  <c r="P163" i="1"/>
  <c r="Q163" i="1" s="1"/>
  <c r="P162" i="1"/>
  <c r="Q162" i="1" s="1"/>
  <c r="P161" i="1"/>
  <c r="Q161" i="1" s="1"/>
  <c r="P160" i="1"/>
  <c r="Q160" i="1" s="1"/>
  <c r="P159" i="1"/>
  <c r="Q159" i="1" s="1"/>
  <c r="P158" i="1"/>
  <c r="Q158" i="1" s="1"/>
  <c r="P157" i="1"/>
  <c r="Q157" i="1" s="1"/>
  <c r="P156" i="1"/>
  <c r="Q156" i="1" s="1"/>
  <c r="P155" i="1"/>
  <c r="Q155" i="1" s="1"/>
  <c r="P154" i="1"/>
  <c r="Q154" i="1" s="1"/>
  <c r="P153" i="1"/>
  <c r="Q153" i="1" s="1"/>
  <c r="P152" i="1"/>
  <c r="Q152" i="1" s="1"/>
  <c r="P151" i="1"/>
  <c r="Q151" i="1" s="1"/>
  <c r="P150" i="1"/>
  <c r="Q150" i="1" s="1"/>
  <c r="P149" i="1"/>
  <c r="Q149" i="1" s="1"/>
  <c r="P148" i="1"/>
  <c r="Q148" i="1" s="1"/>
  <c r="P147" i="1"/>
  <c r="Q147" i="1" s="1"/>
  <c r="P146" i="1"/>
  <c r="Q146" i="1" s="1"/>
  <c r="P145" i="1"/>
  <c r="Q145" i="1" s="1"/>
  <c r="P144" i="1"/>
  <c r="Q144" i="1" s="1"/>
  <c r="P143" i="1"/>
  <c r="Q143" i="1" s="1"/>
  <c r="P142" i="1"/>
  <c r="Q142" i="1" s="1"/>
  <c r="P141" i="1"/>
  <c r="Q141" i="1" s="1"/>
  <c r="P140" i="1"/>
  <c r="Q140" i="1" s="1"/>
  <c r="P139" i="1"/>
  <c r="Q139" i="1" s="1"/>
  <c r="P138" i="1"/>
  <c r="Q138" i="1" s="1"/>
  <c r="P137" i="1"/>
  <c r="Q137" i="1" s="1"/>
  <c r="P136" i="1"/>
  <c r="Q136" i="1" s="1"/>
  <c r="P135" i="1"/>
  <c r="Q135" i="1" s="1"/>
  <c r="P134" i="1"/>
  <c r="Q134" i="1" s="1"/>
  <c r="P133" i="1"/>
  <c r="Q133" i="1" s="1"/>
  <c r="P132" i="1"/>
  <c r="Q132" i="1" s="1"/>
  <c r="P131" i="1"/>
  <c r="Q131" i="1" s="1"/>
  <c r="P130" i="1"/>
  <c r="Q130" i="1" s="1"/>
  <c r="P129" i="1"/>
  <c r="Q129" i="1" s="1"/>
  <c r="P128" i="1"/>
  <c r="Q128" i="1" s="1"/>
  <c r="P127" i="1"/>
  <c r="Q127" i="1" s="1"/>
  <c r="P126" i="1"/>
  <c r="Q126" i="1" s="1"/>
  <c r="P125" i="1"/>
  <c r="Q125" i="1" s="1"/>
  <c r="P124" i="1"/>
  <c r="Q124" i="1" s="1"/>
  <c r="P123" i="1"/>
  <c r="Q123" i="1" s="1"/>
  <c r="P122" i="1"/>
  <c r="Q122" i="1" s="1"/>
  <c r="P121" i="1"/>
  <c r="Q121" i="1" s="1"/>
  <c r="P120" i="1"/>
  <c r="Q120" i="1" s="1"/>
  <c r="P119" i="1"/>
  <c r="Q119" i="1" s="1"/>
  <c r="P118" i="1"/>
  <c r="Q118" i="1" s="1"/>
  <c r="P117" i="1"/>
  <c r="Q117" i="1" s="1"/>
  <c r="P116" i="1"/>
  <c r="Q116" i="1" s="1"/>
  <c r="P115" i="1"/>
  <c r="Q115" i="1" s="1"/>
  <c r="P114" i="1"/>
  <c r="Q114" i="1" s="1"/>
  <c r="P113" i="1"/>
  <c r="Q113" i="1" s="1"/>
  <c r="P112" i="1"/>
  <c r="Q112" i="1" s="1"/>
  <c r="P111" i="1"/>
  <c r="Q111" i="1" s="1"/>
  <c r="P110" i="1"/>
  <c r="Q110" i="1" s="1"/>
  <c r="P109" i="1"/>
  <c r="Q109" i="1" s="1"/>
  <c r="P108" i="1"/>
  <c r="Q108" i="1" s="1"/>
  <c r="P107" i="1"/>
  <c r="Q107" i="1" s="1"/>
  <c r="P106" i="1"/>
  <c r="Q106" i="1" s="1"/>
  <c r="P105" i="1"/>
  <c r="Q105" i="1" s="1"/>
  <c r="P104" i="1"/>
  <c r="Q104" i="1" s="1"/>
  <c r="P103" i="1"/>
  <c r="Q103" i="1" s="1"/>
  <c r="P102" i="1"/>
  <c r="Q102" i="1" s="1"/>
  <c r="P101" i="1"/>
  <c r="Q101" i="1" s="1"/>
  <c r="P100" i="1"/>
  <c r="Q100" i="1" s="1"/>
  <c r="P99" i="1"/>
  <c r="Q99" i="1" s="1"/>
  <c r="P98" i="1"/>
  <c r="Q98" i="1" s="1"/>
  <c r="P97" i="1"/>
  <c r="Q97" i="1" s="1"/>
  <c r="P96" i="1"/>
  <c r="Q96" i="1" s="1"/>
  <c r="P95" i="1"/>
  <c r="Q95" i="1" s="1"/>
  <c r="P94" i="1"/>
  <c r="Q94" i="1" s="1"/>
  <c r="P93" i="1"/>
  <c r="Q93" i="1" s="1"/>
  <c r="P92" i="1"/>
  <c r="Q92" i="1" s="1"/>
  <c r="P91" i="1"/>
  <c r="Q91" i="1" s="1"/>
  <c r="P90" i="1"/>
  <c r="Q90" i="1" s="1"/>
  <c r="P89" i="1"/>
  <c r="Q89" i="1" s="1"/>
  <c r="P88" i="1"/>
  <c r="Q88" i="1" s="1"/>
  <c r="P87" i="1"/>
  <c r="Q87" i="1" s="1"/>
  <c r="P86" i="1"/>
  <c r="Q86" i="1" s="1"/>
  <c r="P85" i="1"/>
  <c r="Q85" i="1" s="1"/>
  <c r="P84" i="1"/>
  <c r="Q84" i="1" s="1"/>
  <c r="P83" i="1"/>
  <c r="Q83" i="1" s="1"/>
  <c r="P82" i="1"/>
  <c r="Q82" i="1" s="1"/>
  <c r="P81" i="1"/>
  <c r="Q81" i="1" s="1"/>
  <c r="P80" i="1"/>
  <c r="Q80" i="1" s="1"/>
  <c r="P79" i="1"/>
  <c r="Q79" i="1" s="1"/>
  <c r="P78" i="1"/>
  <c r="Q78" i="1" s="1"/>
  <c r="P77" i="1"/>
  <c r="Q77" i="1" s="1"/>
  <c r="P76" i="1"/>
  <c r="Q76" i="1" s="1"/>
  <c r="P75" i="1"/>
  <c r="Q75" i="1" s="1"/>
  <c r="P74" i="1"/>
  <c r="Q74" i="1" s="1"/>
  <c r="P73" i="1"/>
  <c r="Q73" i="1" s="1"/>
  <c r="P72" i="1"/>
  <c r="Q72" i="1" s="1"/>
  <c r="P71" i="1"/>
  <c r="Q71" i="1" s="1"/>
  <c r="P70" i="1"/>
  <c r="Q70" i="1" s="1"/>
  <c r="P69" i="1"/>
  <c r="Q69" i="1" s="1"/>
  <c r="P68" i="1"/>
  <c r="Q68" i="1" s="1"/>
  <c r="P67" i="1"/>
  <c r="Q67" i="1" s="1"/>
  <c r="P66" i="1"/>
  <c r="Q66" i="1" s="1"/>
  <c r="P65" i="1"/>
  <c r="Q65" i="1" s="1"/>
  <c r="P64" i="1"/>
  <c r="Q64" i="1" s="1"/>
  <c r="P63" i="1"/>
  <c r="Q63" i="1" s="1"/>
  <c r="P62" i="1"/>
  <c r="Q62" i="1" s="1"/>
  <c r="P61" i="1"/>
  <c r="Q61" i="1" s="1"/>
  <c r="P60" i="1"/>
  <c r="Q60" i="1" s="1"/>
  <c r="P59" i="1"/>
  <c r="Q59" i="1" s="1"/>
  <c r="P58" i="1"/>
  <c r="Q58" i="1" s="1"/>
  <c r="P57" i="1"/>
  <c r="Q57" i="1" s="1"/>
  <c r="P56" i="1"/>
  <c r="Q56" i="1" s="1"/>
  <c r="P55" i="1"/>
  <c r="Q55" i="1" s="1"/>
  <c r="P54" i="1"/>
  <c r="Q54" i="1" s="1"/>
  <c r="P53" i="1"/>
  <c r="Q53" i="1" s="1"/>
  <c r="P52" i="1"/>
  <c r="Q52" i="1" s="1"/>
  <c r="P51" i="1"/>
  <c r="Q51" i="1" s="1"/>
  <c r="P50" i="1"/>
  <c r="Q50" i="1" s="1"/>
  <c r="P49" i="1"/>
  <c r="Q49" i="1" s="1"/>
  <c r="P48" i="1"/>
  <c r="Q48" i="1" s="1"/>
  <c r="P47" i="1"/>
  <c r="Q47" i="1" s="1"/>
  <c r="P46" i="1"/>
  <c r="Q46" i="1" s="1"/>
  <c r="P45" i="1"/>
  <c r="Q45" i="1" s="1"/>
  <c r="P44" i="1"/>
  <c r="Q44" i="1" s="1"/>
  <c r="P43" i="1"/>
  <c r="Q43" i="1" s="1"/>
  <c r="P42" i="1"/>
  <c r="Q42" i="1" s="1"/>
  <c r="P41" i="1"/>
  <c r="Q41" i="1" s="1"/>
  <c r="P40" i="1"/>
  <c r="Q40" i="1" s="1"/>
  <c r="P39" i="1"/>
  <c r="Q39" i="1" s="1"/>
  <c r="P38" i="1"/>
  <c r="Q38" i="1" s="1"/>
  <c r="P37" i="1"/>
  <c r="Q37" i="1" s="1"/>
  <c r="P36" i="1"/>
  <c r="Q36" i="1" s="1"/>
  <c r="P35" i="1"/>
  <c r="Q35" i="1" s="1"/>
  <c r="P34" i="1"/>
  <c r="Q34" i="1" s="1"/>
  <c r="P33" i="1"/>
  <c r="Q33" i="1" s="1"/>
  <c r="P32" i="1"/>
  <c r="Q32" i="1" s="1"/>
  <c r="P31" i="1"/>
  <c r="Q31" i="1" s="1"/>
  <c r="P30" i="1"/>
  <c r="Q30" i="1" s="1"/>
  <c r="P29" i="1"/>
  <c r="Q29" i="1" s="1"/>
  <c r="P28" i="1"/>
  <c r="Q28" i="1" s="1"/>
  <c r="P27" i="1"/>
  <c r="Q27" i="1" s="1"/>
  <c r="P26" i="1"/>
  <c r="Q26" i="1" s="1"/>
  <c r="P25" i="1"/>
  <c r="Q25" i="1" s="1"/>
  <c r="P24" i="1"/>
  <c r="Q24" i="1" s="1"/>
  <c r="P23" i="1"/>
  <c r="Q23" i="1" s="1"/>
  <c r="P22" i="1"/>
  <c r="Q22" i="1" s="1"/>
  <c r="P21" i="1"/>
  <c r="Q21" i="1" s="1"/>
  <c r="P20" i="1"/>
  <c r="Q20" i="1" s="1"/>
  <c r="P19" i="1"/>
  <c r="Q19" i="1" s="1"/>
  <c r="P18" i="1"/>
  <c r="Q18" i="1" s="1"/>
  <c r="P17" i="1"/>
  <c r="Q17" i="1" s="1"/>
  <c r="P16" i="1"/>
  <c r="Q16" i="1" s="1"/>
  <c r="P15" i="1"/>
  <c r="Q15" i="1" s="1"/>
  <c r="P14" i="1"/>
  <c r="Q14" i="1" s="1"/>
  <c r="P13" i="1"/>
  <c r="Q13" i="1" s="1"/>
  <c r="P12" i="1"/>
  <c r="Q12" i="1" s="1"/>
  <c r="P11" i="1"/>
  <c r="Q11" i="1" s="1"/>
  <c r="P10" i="1"/>
  <c r="Q10" i="1" s="1"/>
  <c r="P9" i="1"/>
  <c r="Q9" i="1" s="1"/>
  <c r="P8" i="1"/>
  <c r="Q8" i="1" s="1"/>
  <c r="P7" i="1"/>
  <c r="Q7" i="1" s="1"/>
  <c r="P6" i="1"/>
  <c r="Q6" i="1" s="1"/>
  <c r="Q1422" i="1"/>
  <c r="Q1324" i="1"/>
  <c r="Q1308" i="1"/>
  <c r="Q1292" i="1"/>
  <c r="Q1247" i="1"/>
  <c r="Q744" i="1"/>
  <c r="Q740" i="1"/>
  <c r="Q730" i="1"/>
  <c r="Q712" i="1"/>
  <c r="Q693" i="1"/>
  <c r="Q326" i="1"/>
  <c r="O1" i="8" l="1"/>
  <c r="X1" i="1"/>
  <c r="Z1" i="1"/>
  <c r="AB1" i="1"/>
  <c r="AD1" i="1"/>
  <c r="AF1" i="1"/>
  <c r="AH1" i="1"/>
  <c r="AJ1" i="1"/>
  <c r="AL1" i="1"/>
  <c r="AN1" i="1"/>
  <c r="AP1" i="1"/>
  <c r="AR1" i="1"/>
  <c r="AT1" i="1"/>
  <c r="AV1" i="1"/>
  <c r="AX1" i="1"/>
  <c r="AZ1" i="1"/>
  <c r="BB1" i="1"/>
  <c r="BD1" i="1"/>
  <c r="BF1" i="1"/>
  <c r="BH1" i="1"/>
  <c r="BJ1" i="1"/>
  <c r="BL1" i="1"/>
  <c r="BN1" i="1"/>
  <c r="BP1" i="1"/>
  <c r="BR1" i="1"/>
  <c r="BT1" i="1"/>
  <c r="BV1" i="1"/>
  <c r="BX1" i="1"/>
  <c r="BZ1" i="1"/>
  <c r="CB1" i="1"/>
  <c r="CD1" i="1"/>
  <c r="CF1" i="1"/>
  <c r="CH1" i="1"/>
  <c r="CJ1" i="1"/>
  <c r="CL1" i="1"/>
  <c r="CN1" i="1"/>
  <c r="V1" i="1"/>
  <c r="T1" i="1"/>
  <c r="R1" i="1"/>
  <c r="P5" i="1"/>
  <c r="Q5" i="1" s="1"/>
  <c r="AA1" i="1" l="1"/>
  <c r="AI1" i="1"/>
  <c r="AQ1" i="1"/>
  <c r="AY1" i="1"/>
  <c r="BG1" i="1"/>
  <c r="BO1" i="1"/>
  <c r="BW1" i="1"/>
  <c r="CE1" i="1"/>
  <c r="CM1" i="1"/>
  <c r="AC1" i="1"/>
  <c r="AK1" i="1"/>
  <c r="AS1" i="1"/>
  <c r="BA1" i="1"/>
  <c r="BI1" i="1"/>
  <c r="BQ1" i="1"/>
  <c r="BY1" i="1"/>
  <c r="CG1" i="1"/>
  <c r="CO1" i="1"/>
  <c r="U1" i="1"/>
  <c r="W1" i="1"/>
  <c r="AE1" i="1"/>
  <c r="AM1" i="1"/>
  <c r="AU1" i="1"/>
  <c r="BC1" i="1"/>
  <c r="BK1" i="1"/>
  <c r="BS1" i="1"/>
  <c r="CA1" i="1"/>
  <c r="CI1" i="1"/>
  <c r="S1" i="1"/>
  <c r="Y1" i="1"/>
  <c r="AG1" i="1"/>
  <c r="AO1" i="1"/>
  <c r="AW1" i="1"/>
  <c r="BE1" i="1"/>
  <c r="BM1" i="1"/>
  <c r="BU1" i="1"/>
  <c r="CC1" i="1"/>
  <c r="CK1" i="1"/>
  <c r="P1" i="1"/>
  <c r="Q1" i="1"/>
  <c r="B242" i="7" l="1"/>
  <c r="B240" i="7"/>
  <c r="B238" i="7"/>
  <c r="B236" i="7"/>
  <c r="B234" i="7"/>
  <c r="B232" i="7"/>
  <c r="B230" i="7"/>
  <c r="B228" i="7"/>
  <c r="B225" i="7"/>
  <c r="B222" i="7"/>
  <c r="B220" i="7"/>
  <c r="B218" i="7"/>
  <c r="B216" i="7"/>
  <c r="B214" i="7"/>
  <c r="B212" i="7"/>
  <c r="B210" i="7"/>
  <c r="B208" i="7"/>
  <c r="B206" i="7"/>
  <c r="B204" i="7"/>
  <c r="B202" i="7"/>
  <c r="B200" i="7"/>
  <c r="B198" i="7"/>
  <c r="B196" i="7"/>
  <c r="B194" i="7"/>
  <c r="B192" i="7"/>
  <c r="B190" i="7"/>
  <c r="B188" i="7"/>
  <c r="B186" i="7"/>
  <c r="B184" i="7"/>
  <c r="B182" i="7"/>
  <c r="B181" i="7"/>
  <c r="B179" i="7"/>
  <c r="B177" i="7"/>
  <c r="B175" i="7"/>
  <c r="B169" i="7"/>
  <c r="B167" i="7"/>
  <c r="B165" i="7"/>
  <c r="B163" i="7"/>
  <c r="B161" i="7"/>
  <c r="B159" i="7"/>
  <c r="B157" i="7"/>
  <c r="B155" i="7"/>
  <c r="B153" i="7"/>
  <c r="B151" i="7"/>
  <c r="B149" i="7"/>
  <c r="B147" i="7"/>
  <c r="B145" i="7"/>
  <c r="B143" i="7"/>
  <c r="B141" i="7"/>
  <c r="B139" i="7"/>
  <c r="B137" i="7"/>
  <c r="B135" i="7"/>
  <c r="B133" i="7"/>
  <c r="B131" i="7"/>
  <c r="B129" i="7"/>
  <c r="B127" i="7"/>
  <c r="B125" i="7"/>
  <c r="B123" i="7"/>
  <c r="B121" i="7"/>
  <c r="B119" i="7"/>
  <c r="B117" i="7"/>
  <c r="B115" i="7"/>
  <c r="B113" i="7"/>
  <c r="B111" i="7"/>
  <c r="B109" i="7"/>
  <c r="D17" i="3"/>
  <c r="D6" i="3"/>
  <c r="D21" i="3"/>
  <c r="D19" i="3"/>
  <c r="D55" i="4"/>
  <c r="D53" i="4"/>
  <c r="D51" i="4"/>
  <c r="D49" i="4"/>
  <c r="D47" i="4"/>
  <c r="D45" i="4"/>
  <c r="D43" i="4"/>
  <c r="D41" i="4"/>
  <c r="D38" i="4"/>
  <c r="D35" i="4"/>
  <c r="D33" i="4"/>
  <c r="D31" i="4"/>
  <c r="D29" i="4"/>
  <c r="D27" i="4"/>
  <c r="D25" i="4"/>
  <c r="D23" i="4"/>
  <c r="D21" i="4"/>
  <c r="D19" i="4"/>
  <c r="D17" i="4"/>
  <c r="D14" i="4"/>
  <c r="D12" i="4"/>
  <c r="D10" i="4"/>
  <c r="D8" i="4"/>
  <c r="D6" i="4"/>
  <c r="B21" i="2" l="1"/>
  <c r="B50" i="2"/>
  <c r="B201" i="7" l="1"/>
  <c r="B203" i="7"/>
  <c r="B205" i="7"/>
  <c r="B211" i="7"/>
  <c r="B219" i="7"/>
  <c r="B114" i="7"/>
  <c r="B118" i="7"/>
  <c r="B124" i="7"/>
  <c r="B128" i="7"/>
  <c r="B132" i="7"/>
  <c r="B136" i="7"/>
  <c r="B146" i="7"/>
  <c r="B150" i="7"/>
  <c r="B154" i="7"/>
  <c r="B108" i="7"/>
  <c r="B112" i="7"/>
  <c r="B116" i="7"/>
  <c r="B122" i="7"/>
  <c r="B126" i="7"/>
  <c r="B130" i="7"/>
  <c r="B134" i="7"/>
  <c r="B138" i="7"/>
  <c r="B142" i="7"/>
  <c r="B148" i="7"/>
  <c r="B152" i="7"/>
  <c r="B156" i="7"/>
  <c r="B120" i="7"/>
  <c r="B158" i="7"/>
  <c r="B160" i="7"/>
  <c r="B162" i="7"/>
  <c r="B164" i="7"/>
  <c r="B166" i="7"/>
  <c r="B168" i="7"/>
  <c r="B176" i="7"/>
  <c r="B178" i="7"/>
  <c r="B180" i="7"/>
  <c r="B110" i="7"/>
  <c r="B207" i="7"/>
  <c r="B209" i="7"/>
  <c r="B215" i="7"/>
  <c r="B140" i="7"/>
  <c r="B144" i="7"/>
  <c r="B224" i="7"/>
  <c r="B183" i="7"/>
  <c r="B185" i="7"/>
  <c r="B187" i="7"/>
  <c r="B189" i="7"/>
  <c r="B191" i="7"/>
  <c r="B193" i="7"/>
  <c r="B195" i="7"/>
  <c r="B197" i="7"/>
  <c r="B223" i="7"/>
  <c r="B221" i="7"/>
  <c r="B213" i="7"/>
  <c r="B217" i="7"/>
  <c r="B235" i="7"/>
  <c r="B229" i="7"/>
  <c r="B237" i="7"/>
  <c r="B231" i="7"/>
  <c r="B233" i="7"/>
  <c r="B241" i="7"/>
  <c r="B239" i="7"/>
  <c r="B227" i="7"/>
  <c r="B226" i="7"/>
  <c r="B199" i="7"/>
  <c r="B105" i="2" l="1"/>
  <c r="B104" i="2"/>
  <c r="B74" i="2"/>
  <c r="B73" i="2"/>
  <c r="D5" i="3" l="1"/>
  <c r="D11" i="5" l="1"/>
  <c r="D10" i="5"/>
  <c r="D9" i="5"/>
  <c r="D8" i="5"/>
  <c r="D7" i="5"/>
  <c r="D6" i="5"/>
  <c r="D5" i="5"/>
  <c r="D15" i="4"/>
  <c r="D13" i="4"/>
  <c r="D11" i="4"/>
  <c r="D9" i="4"/>
  <c r="D56" i="4"/>
  <c r="D54" i="4"/>
  <c r="D52" i="4"/>
  <c r="D50" i="4"/>
  <c r="D48" i="4"/>
  <c r="D46" i="4"/>
  <c r="D44" i="4"/>
  <c r="D7" i="4"/>
  <c r="D42" i="4"/>
  <c r="D40" i="4"/>
  <c r="D39" i="4"/>
  <c r="D37" i="4"/>
  <c r="D36" i="4"/>
  <c r="D34" i="4"/>
  <c r="D32" i="4"/>
  <c r="D30" i="4"/>
  <c r="D28" i="4"/>
  <c r="D26" i="4"/>
  <c r="D24" i="4"/>
  <c r="D22" i="4"/>
  <c r="D20" i="4"/>
  <c r="D18" i="4"/>
  <c r="D16" i="4"/>
  <c r="D5" i="4"/>
  <c r="D22" i="3"/>
  <c r="D20" i="3"/>
  <c r="D18" i="3"/>
  <c r="D16" i="3"/>
  <c r="D15" i="3"/>
  <c r="D14" i="3"/>
  <c r="D13" i="3"/>
  <c r="D12" i="3"/>
  <c r="D11" i="3"/>
  <c r="D10" i="3"/>
  <c r="D9" i="3"/>
  <c r="D8" i="3"/>
  <c r="D7" i="3"/>
  <c r="F40" i="2"/>
  <c r="F43" i="2"/>
  <c r="F45" i="2"/>
  <c r="F73" i="2"/>
  <c r="F74" i="2"/>
  <c r="F14" i="2"/>
  <c r="F95" i="2"/>
  <c r="F104" i="2"/>
  <c r="F105" i="2"/>
  <c r="F108" i="2"/>
  <c r="S1" i="2"/>
  <c r="W1" i="2"/>
  <c r="AG1" i="2"/>
  <c r="Y1" i="2"/>
  <c r="AS1" i="2"/>
  <c r="AA1" i="2"/>
  <c r="AI1" i="2"/>
  <c r="AC1" i="2"/>
  <c r="AQ1" i="2"/>
  <c r="AO1" i="2"/>
  <c r="U1" i="2"/>
  <c r="AU1" i="2"/>
  <c r="AK1" i="2"/>
  <c r="AM1" i="2"/>
  <c r="AE1" i="2"/>
</calcChain>
</file>

<file path=xl/comments1.xml><?xml version="1.0" encoding="utf-8"?>
<comments xmlns="http://schemas.openxmlformats.org/spreadsheetml/2006/main">
  <authors>
    <author>Robin</author>
    <author>Steffney</author>
  </authors>
  <commentList>
    <comment ref="E3" authorId="0" shapeId="0">
      <text>
        <r>
          <rPr>
            <b/>
            <sz val="9"/>
            <color indexed="81"/>
            <rFont val="Tahoma"/>
            <family val="2"/>
          </rPr>
          <t>This Brand Only</t>
        </r>
      </text>
    </comment>
    <comment ref="P3" authorId="1" shapeId="0">
      <text>
        <r>
          <rPr>
            <b/>
            <i/>
            <sz val="12"/>
            <color indexed="9"/>
            <rFont val="Tahoma"/>
            <family val="2"/>
          </rPr>
          <t>Column 'O &amp; 'P" locked - please enter order quantity in column 'Q'</t>
        </r>
      </text>
    </comment>
    <comment ref="D748" authorId="0" shapeId="0">
      <text>
        <r>
          <rPr>
            <b/>
            <sz val="9"/>
            <color indexed="81"/>
            <rFont val="Tahoma"/>
            <family val="2"/>
          </rPr>
          <t>Item is obsolete.  Available only until stock runs out.</t>
        </r>
        <r>
          <rPr>
            <sz val="9"/>
            <color indexed="81"/>
            <rFont val="Tahoma"/>
            <family val="2"/>
          </rPr>
          <t xml:space="preserve">
</t>
        </r>
      </text>
    </comment>
  </commentList>
</comments>
</file>

<file path=xl/comments2.xml><?xml version="1.0" encoding="utf-8"?>
<comments xmlns="http://schemas.openxmlformats.org/spreadsheetml/2006/main">
  <authors>
    <author>Robin</author>
    <author>Steffney</author>
  </authors>
  <commentList>
    <comment ref="E3" authorId="0" shapeId="0">
      <text>
        <r>
          <rPr>
            <b/>
            <sz val="9"/>
            <color indexed="81"/>
            <rFont val="Tahoma"/>
            <family val="2"/>
          </rPr>
          <t>This Brand Only</t>
        </r>
      </text>
    </comment>
    <comment ref="P3" authorId="1" shapeId="0">
      <text>
        <r>
          <rPr>
            <b/>
            <i/>
            <sz val="12"/>
            <color indexed="9"/>
            <rFont val="Tahoma"/>
            <family val="2"/>
          </rPr>
          <t>Column 'O &amp; 'P" locked - please enter order quantity in column 'Q'</t>
        </r>
      </text>
    </comment>
  </commentList>
</comments>
</file>

<file path=xl/comments3.xml><?xml version="1.0" encoding="utf-8"?>
<comments xmlns="http://schemas.openxmlformats.org/spreadsheetml/2006/main">
  <authors>
    <author>Robin</author>
    <author>Steffney</author>
  </authors>
  <commentList>
    <comment ref="E3" authorId="0" shapeId="0">
      <text>
        <r>
          <rPr>
            <b/>
            <sz val="9"/>
            <color indexed="81"/>
            <rFont val="Tahoma"/>
            <family val="2"/>
          </rPr>
          <t xml:space="preserve">This Brand Only
</t>
        </r>
      </text>
    </comment>
    <comment ref="P3" authorId="1" shapeId="0">
      <text>
        <r>
          <rPr>
            <b/>
            <i/>
            <sz val="12"/>
            <color indexed="9"/>
            <rFont val="Tahoma"/>
            <family val="2"/>
          </rPr>
          <t>Column 'O &amp; 'P" locked - please enter order quantity in column 'Q'</t>
        </r>
      </text>
    </comment>
  </commentList>
</comments>
</file>

<file path=xl/comments4.xml><?xml version="1.0" encoding="utf-8"?>
<comments xmlns="http://schemas.openxmlformats.org/spreadsheetml/2006/main">
  <authors>
    <author>Steffney O'Bryan</author>
  </authors>
  <commentList>
    <comment ref="N3" authorId="0" shapeId="0">
      <text>
        <r>
          <rPr>
            <b/>
            <i/>
            <sz val="12"/>
            <color indexed="9"/>
            <rFont val="Tahoma"/>
            <family val="2"/>
          </rPr>
          <t>Column 'M' &amp; 'N' locked - please enter order in column 'O'</t>
        </r>
      </text>
    </comment>
  </commentList>
</comments>
</file>

<file path=xl/comments5.xml><?xml version="1.0" encoding="utf-8"?>
<comments xmlns="http://schemas.openxmlformats.org/spreadsheetml/2006/main">
  <authors>
    <author>Steffney O'Bryan</author>
  </authors>
  <commentList>
    <comment ref="N3" authorId="0" shapeId="0">
      <text>
        <r>
          <rPr>
            <b/>
            <i/>
            <sz val="12"/>
            <color indexed="9"/>
            <rFont val="Tahoma"/>
            <family val="2"/>
          </rPr>
          <t>Column 'M' &amp; 'N' locked - please enter order in column 'O'</t>
        </r>
      </text>
    </comment>
  </commentList>
</comments>
</file>

<file path=xl/comments6.xml><?xml version="1.0" encoding="utf-8"?>
<comments xmlns="http://schemas.openxmlformats.org/spreadsheetml/2006/main">
  <authors>
    <author>Steffney O'Bryan</author>
    <author>Robin Houston</author>
  </authors>
  <commentList>
    <comment ref="M3" authorId="0" shapeId="0">
      <text>
        <r>
          <rPr>
            <b/>
            <i/>
            <sz val="12"/>
            <color indexed="9"/>
            <rFont val="Tahoma"/>
            <family val="2"/>
          </rPr>
          <t>Column 'M' &amp; 'N' locked - please enter order in column 'O'</t>
        </r>
      </text>
    </comment>
    <comment ref="C5" authorId="1" shapeId="0">
      <text>
        <r>
          <rPr>
            <sz val="9"/>
            <color indexed="81"/>
            <rFont val="Tahoma"/>
            <family val="2"/>
          </rPr>
          <t xml:space="preserve">
</t>
        </r>
      </text>
    </comment>
    <comment ref="C6" authorId="1" shapeId="0">
      <text/>
    </comment>
    <comment ref="C7" authorId="1" shapeId="0">
      <text>
        <r>
          <rPr>
            <sz val="9"/>
            <color indexed="81"/>
            <rFont val="Tahoma"/>
            <family val="2"/>
          </rPr>
          <t xml:space="preserve">
</t>
        </r>
      </text>
    </comment>
    <comment ref="C8" authorId="1" shapeId="0">
      <text>
        <r>
          <rPr>
            <sz val="9"/>
            <color indexed="81"/>
            <rFont val="Tahoma"/>
            <family val="2"/>
          </rPr>
          <t xml:space="preserve">
</t>
        </r>
      </text>
    </comment>
    <comment ref="C9" authorId="1" shapeId="0">
      <text>
        <r>
          <rPr>
            <sz val="9"/>
            <color indexed="81"/>
            <rFont val="Tahoma"/>
            <family val="2"/>
          </rPr>
          <t xml:space="preserve">
</t>
        </r>
      </text>
    </comment>
    <comment ref="C11" authorId="1" shapeId="0">
      <text/>
    </comment>
  </commentList>
</comments>
</file>

<file path=xl/comments7.xml><?xml version="1.0" encoding="utf-8"?>
<comments xmlns="http://schemas.openxmlformats.org/spreadsheetml/2006/main">
  <authors>
    <author>Steffney O'Bryan</author>
  </authors>
  <commentList>
    <comment ref="P4" authorId="0" shapeId="0">
      <text>
        <r>
          <rPr>
            <b/>
            <i/>
            <sz val="12"/>
            <color indexed="9"/>
            <rFont val="Tahoma"/>
            <family val="2"/>
          </rPr>
          <t>Column 'M' &amp; 'N' locked - please enter order in column 'O'</t>
        </r>
      </text>
    </comment>
  </commentList>
</comments>
</file>

<file path=xl/comments8.xml><?xml version="1.0" encoding="utf-8"?>
<comments xmlns="http://schemas.openxmlformats.org/spreadsheetml/2006/main">
  <authors>
    <author>Steffney</author>
  </authors>
  <commentList>
    <comment ref="N3" authorId="0" shapeId="0">
      <text>
        <r>
          <rPr>
            <b/>
            <i/>
            <sz val="12"/>
            <color indexed="9"/>
            <rFont val="Tahoma"/>
            <family val="2"/>
          </rPr>
          <t>Column 'O &amp; 'P" locked - please enter order quantity in column 'Q'</t>
        </r>
      </text>
    </comment>
  </commentList>
</comments>
</file>

<file path=xl/sharedStrings.xml><?xml version="1.0" encoding="utf-8"?>
<sst xmlns="http://schemas.openxmlformats.org/spreadsheetml/2006/main" count="16876" uniqueCount="4949">
  <si>
    <t>221532</t>
  </si>
  <si>
    <t>00740</t>
  </si>
  <si>
    <t>Clay</t>
  </si>
  <si>
    <t>Clay modeling 4 colors - blue, green, red, yellow</t>
  </si>
  <si>
    <t>Each</t>
  </si>
  <si>
    <t>X</t>
  </si>
  <si>
    <t>408625</t>
  </si>
  <si>
    <t>S3MP 00001</t>
  </si>
  <si>
    <t>Clay, Polyform Sculpey III Polymer Clay, Multi Pack, Classic Collection, 2 oz ea</t>
  </si>
  <si>
    <t>216036</t>
  </si>
  <si>
    <t>S3MP 05001</t>
  </si>
  <si>
    <t>Clay, Polyform Sculpey III Polymer Clay, Multi Pack, Bright Ideas, 2 oz ea</t>
  </si>
  <si>
    <t>226809</t>
  </si>
  <si>
    <t>S3MP 03001</t>
  </si>
  <si>
    <t>Clay, Polyform Sculpey III Polymer Clay, Multi Pack, Naturals, 2 oz ea</t>
  </si>
  <si>
    <t>400157</t>
  </si>
  <si>
    <t>S3 30-1</t>
  </si>
  <si>
    <t>Clay, Polyform Sculpey III Polymer Clay Color Sampler, Assorted Colors, 1oz ea</t>
  </si>
  <si>
    <t>Clamps</t>
  </si>
  <si>
    <t>Staples</t>
  </si>
  <si>
    <t>000066</t>
  </si>
  <si>
    <t>Clamps paper butterfly shape #1large  2 1/4" silverette finish only</t>
  </si>
  <si>
    <t>000069</t>
  </si>
  <si>
    <t>Clamps paper butterfly shape #2 medium 1 3/8" silverette finish only</t>
  </si>
  <si>
    <t>Chalk</t>
  </si>
  <si>
    <t>NH15BP-4</t>
  </si>
  <si>
    <t>Battery</t>
  </si>
  <si>
    <t>Battery rechargeable, size AA, nickel-cadmium</t>
  </si>
  <si>
    <t>PK</t>
  </si>
  <si>
    <t>Chalk, Pastels Square Std size, set of 12</t>
  </si>
  <si>
    <t>EA</t>
  </si>
  <si>
    <t>Set</t>
  </si>
  <si>
    <t>Chalk for chalkboards 12 colors including brown 3 3/16" x 3/8"</t>
  </si>
  <si>
    <t>Chalk, Sidewalk, Jumbo, Assorted Colors, Bulk</t>
  </si>
  <si>
    <t>411467</t>
  </si>
  <si>
    <t>410362</t>
  </si>
  <si>
    <t>66-5098</t>
  </si>
  <si>
    <t>246185</t>
  </si>
  <si>
    <t>31223</t>
  </si>
  <si>
    <t>Canvas</t>
  </si>
  <si>
    <t>Canvas Bd primed mtd on 35ply cardbd, 22x28, semi smooth turned edge genuine cotton canvas</t>
  </si>
  <si>
    <t>412529</t>
  </si>
  <si>
    <t>31193</t>
  </si>
  <si>
    <t>Canvas Bd primed mtd on 35ply cardbd,18x24,semi smooth turned edge genuine cotton canvas</t>
  </si>
  <si>
    <t>412526</t>
  </si>
  <si>
    <t>31183</t>
  </si>
  <si>
    <t>Canvas Bd primed mtd on 35ply cardbd,16x20,semi smooth turned edge genuine cotton canvas</t>
  </si>
  <si>
    <t>Battery, Size AA, 1.5 volt, alkaline</t>
  </si>
  <si>
    <t>412514</t>
  </si>
  <si>
    <t>31143</t>
  </si>
  <si>
    <t>Canvas Bd primed mtd on 35ply cardbd, 12x16, semi smooth turned edge genuine cotton canvas</t>
  </si>
  <si>
    <t>412508</t>
  </si>
  <si>
    <t>31113</t>
  </si>
  <si>
    <t>Canvas Bd primed mtd on 35ply cardbd,10x14,semi smooth turned edge genuine cotton canvas</t>
  </si>
  <si>
    <t>412505</t>
  </si>
  <si>
    <t>31103</t>
  </si>
  <si>
    <t>Canvas Bd primed mtd on 35ply cardbd ,9x12, semi smooth turned edge genuine cotton canvas</t>
  </si>
  <si>
    <t>412499</t>
  </si>
  <si>
    <t>31083</t>
  </si>
  <si>
    <t>Canvas Bd primed mtd on 35ply cardbd 8x10, semi smooth turned edge genuine cotton canvas</t>
  </si>
  <si>
    <t>Business Cards</t>
  </si>
  <si>
    <t>Business cards, 2-Side Printable Clean Edge, Laser, White, 2" x 3-1/2", 200 Cards</t>
  </si>
  <si>
    <t>Brush</t>
  </si>
  <si>
    <t>Brush water color camel pointed 1121 - no.10</t>
  </si>
  <si>
    <t>05-1127-010</t>
  </si>
  <si>
    <t>Brush water color camel pointed 1121 - no.8</t>
  </si>
  <si>
    <t>05-1121-008</t>
  </si>
  <si>
    <t>Brush water color camel pointed 1121 - no.7</t>
  </si>
  <si>
    <t>05-1127-007</t>
  </si>
  <si>
    <t>445064</t>
  </si>
  <si>
    <t>Brush water color camel pointed 1121 - no.5</t>
  </si>
  <si>
    <t>Brush water color camel pointed 1121 - no.3</t>
  </si>
  <si>
    <t>05-1127-003</t>
  </si>
  <si>
    <t>E91BP-4</t>
  </si>
  <si>
    <t>Yarn</t>
  </si>
  <si>
    <t>Brush, Foam, Wedge Shaped,  1"</t>
  </si>
  <si>
    <t>085667</t>
  </si>
  <si>
    <t>SS710161-10</t>
  </si>
  <si>
    <t>1436256</t>
  </si>
  <si>
    <t>238107</t>
  </si>
  <si>
    <t>18I</t>
  </si>
  <si>
    <t>Wire</t>
  </si>
  <si>
    <t>Wire stove pipe 18ga</t>
  </si>
  <si>
    <t>Wiggle Eyes</t>
  </si>
  <si>
    <t>Wiggle Eyes, Assorted Sizes, Pack of 100, Assorted Colors</t>
  </si>
  <si>
    <t>085843</t>
  </si>
  <si>
    <t>CKC5172</t>
  </si>
  <si>
    <t>Transparency</t>
  </si>
  <si>
    <t>Transparency write on film 8.5"x 11" note: not for use in any machine</t>
  </si>
  <si>
    <t>079880</t>
  </si>
  <si>
    <t>CT</t>
  </si>
  <si>
    <t>Tissues</t>
  </si>
  <si>
    <t>Tissues facial size 9.7"x8.2"    100 2 ply/box</t>
  </si>
  <si>
    <t>Tape Dispenser</t>
  </si>
  <si>
    <t>Tape dispenser for 1296" length roll with 1" core</t>
  </si>
  <si>
    <t>040617</t>
  </si>
  <si>
    <t>3M</t>
  </si>
  <si>
    <t>Tape dispenser plastic hand for 3/4" x 1296"</t>
  </si>
  <si>
    <t>269409</t>
  </si>
  <si>
    <t>MAV10015</t>
  </si>
  <si>
    <t>Mavalus</t>
  </si>
  <si>
    <t>Tape</t>
  </si>
  <si>
    <t>Mavalus Removable Poster Tape, 1" x 10yds, 1" core - Green</t>
  </si>
  <si>
    <t>224211</t>
  </si>
  <si>
    <t>999720</t>
  </si>
  <si>
    <t>Brush, Mop Brush Set of 36</t>
  </si>
  <si>
    <t>269408</t>
  </si>
  <si>
    <t>MAV10014</t>
  </si>
  <si>
    <t>Mavalus Removable Poster Tape, 1" x 10yds, 1" core - Blue</t>
  </si>
  <si>
    <t>269407</t>
  </si>
  <si>
    <t>MAV10013</t>
  </si>
  <si>
    <t>Mavalus Removable Poster Tape, 1" x 10yds, 1" core - Yellow</t>
  </si>
  <si>
    <t>269406</t>
  </si>
  <si>
    <t>MAV10012</t>
  </si>
  <si>
    <t>Mavalus Removable Poster Tape, 1" x 10yds, 1" core - Red</t>
  </si>
  <si>
    <t>269405</t>
  </si>
  <si>
    <t>MAV1001</t>
  </si>
  <si>
    <t>Mavalus Removable Poster Tape, 1" x 10yds, 1" core - White</t>
  </si>
  <si>
    <t>Tape, transparent book, 1 1/2" x 15 yd with 3" core</t>
  </si>
  <si>
    <t>040578</t>
  </si>
  <si>
    <t>Tape, transparent book, 3" x 15 yd with 3" core</t>
  </si>
  <si>
    <t>845 3 X 15</t>
  </si>
  <si>
    <t>tape, transparent book, 2" x 15 yd with 3" core</t>
  </si>
  <si>
    <t xml:space="preserve">Tape masking, 2" x 60 yard with 3" core, not recommended for poster hanging </t>
  </si>
  <si>
    <t>040596</t>
  </si>
  <si>
    <t>2600 2 X 60</t>
  </si>
  <si>
    <t xml:space="preserve">Tape masking, 1" x 60 yard with 3" core, not recommended for poster hanging </t>
  </si>
  <si>
    <t>040590</t>
  </si>
  <si>
    <t>2600 1 X 60</t>
  </si>
  <si>
    <t>040587</t>
  </si>
  <si>
    <t>2600 3/4 X 60</t>
  </si>
  <si>
    <t xml:space="preserve">Tape masking, 3/4" x 60 yard w/3" core, not recommended for poster hanging </t>
  </si>
  <si>
    <t>Brush, White, Flat, Size 12</t>
  </si>
  <si>
    <t>Tape masking, 1/2" x 60 yard with 3" core, not recommended for poster hanging</t>
  </si>
  <si>
    <t>040584</t>
  </si>
  <si>
    <t>2600 1/2 X 60</t>
  </si>
  <si>
    <t>Tape, filament, 1" x 60 yard w/3" core</t>
  </si>
  <si>
    <t>810-2P34-72</t>
  </si>
  <si>
    <t>Tape cellophane 3/4" x 2592" with 3" core</t>
  </si>
  <si>
    <t>600-2P12-72</t>
  </si>
  <si>
    <t>Tape, write on, 1/2" x 2592" frosted w/3" core</t>
  </si>
  <si>
    <t>Tape write on   3/4" x 1296" frosted with 1" core</t>
  </si>
  <si>
    <t>040725</t>
  </si>
  <si>
    <t>6200 3/4 X 36</t>
  </si>
  <si>
    <t>Tape write on   1/2" x 1296" frosted with 1" core</t>
  </si>
  <si>
    <t>Tape cellophane 1/2" x 1296" with  1" core</t>
  </si>
  <si>
    <t>Tape carton sealing 2" x 165' clear pressure sensitive plastic</t>
  </si>
  <si>
    <t>Tape adhesive transfer 1/2" x 36 yd, 1" core</t>
  </si>
  <si>
    <t>1457944</t>
  </si>
  <si>
    <t>924-.5X36</t>
  </si>
  <si>
    <t>Brush, White, Flat, Size 10</t>
  </si>
  <si>
    <t>Tape, Duct, Silver, 2" x 60"</t>
  </si>
  <si>
    <t>Tape, Duct, Silver, 3" Core, 1.89" x 60 yds</t>
  </si>
  <si>
    <t>Tabs</t>
  </si>
  <si>
    <t>Tabs wall mounting self sticking 1/2" x 3/4"</t>
  </si>
  <si>
    <t>061059</t>
  </si>
  <si>
    <t>Staples standard for item #97150 &amp; #97175</t>
  </si>
  <si>
    <t>SBS191-4</t>
  </si>
  <si>
    <t>Staples Bostitch b 8 stcrp 2115 1/4"</t>
  </si>
  <si>
    <t>Stapler</t>
  </si>
  <si>
    <t xml:space="preserve">Stapler desk, 2 3/4" throat, Bostitch #b400, faber#fc-27 </t>
  </si>
  <si>
    <t>Stapler desk, 4" throat, Swingline #74701 only</t>
  </si>
  <si>
    <t xml:space="preserve">Stapler desk, 4" throat, Bostitch#b440,faber#fc-17 </t>
  </si>
  <si>
    <t>B210-BLACK</t>
  </si>
  <si>
    <t xml:space="preserve">Staple Remover </t>
  </si>
  <si>
    <t>Staple remover, ace</t>
  </si>
  <si>
    <t>000189</t>
  </si>
  <si>
    <t>Brush, White, Flat, Size 6</t>
  </si>
  <si>
    <t>Stamp Pad Ink</t>
  </si>
  <si>
    <t>Stamp pad ink - black 2 oz. bottle w/roll on applicator</t>
  </si>
  <si>
    <t>Stamp Pad</t>
  </si>
  <si>
    <t>084909</t>
  </si>
  <si>
    <t>Stamp pads, foam 2 3/4" x 4 1/4" - red   sz=1</t>
  </si>
  <si>
    <t>FS-603-RED</t>
  </si>
  <si>
    <t>084908</t>
  </si>
  <si>
    <t>Stamp pads, foam 2 3/4" x 4 1/4" - green sz=1</t>
  </si>
  <si>
    <t>FS-603-GREEN</t>
  </si>
  <si>
    <t>084907</t>
  </si>
  <si>
    <t>Stamp pads, foam 2 3/4" x 4 1/4" - blue  sz=1</t>
  </si>
  <si>
    <t>FS-603-BLUE</t>
  </si>
  <si>
    <t>084906</t>
  </si>
  <si>
    <t>Stamp pads, foam 2 3/4" x 4 1/4" - black sz=1</t>
  </si>
  <si>
    <t>FS-603-BLACK</t>
  </si>
  <si>
    <t>Stamp</t>
  </si>
  <si>
    <t>Stamp dater month,day,year 3/16" high imprint to begin with next year and up</t>
  </si>
  <si>
    <t>Sponges</t>
  </si>
  <si>
    <t>085845</t>
  </si>
  <si>
    <t>W3PKA</t>
  </si>
  <si>
    <t>Sponges cellulose minimum size 6"x 4"x 1 1/2"</t>
  </si>
  <si>
    <t>Smocks, Toddler, Long Sleve, Julti Color, 16 x 16</t>
  </si>
  <si>
    <t>Smocks</t>
  </si>
  <si>
    <t>Scissors</t>
  </si>
  <si>
    <t>085008</t>
  </si>
  <si>
    <t>Scissors, 8", stainless steel economy shears, plastic handle, lightweight</t>
  </si>
  <si>
    <t>Brush, White, Flat, Size 2</t>
  </si>
  <si>
    <t>085007</t>
  </si>
  <si>
    <t>Scissors, 8" cast steel</t>
  </si>
  <si>
    <t>086337</t>
  </si>
  <si>
    <t>Scissors sharp point - 5"</t>
  </si>
  <si>
    <t>105580-1001</t>
  </si>
  <si>
    <t>Scissors sharp point - 4 1/2"</t>
  </si>
  <si>
    <t>Scissors, 5" Child, Round, antimicrobial</t>
  </si>
  <si>
    <t>084837</t>
  </si>
  <si>
    <t>Scissors, 5" Blunt, teacher's 12-pack with reusable, acrylic storage rack</t>
  </si>
  <si>
    <t>Ruler</t>
  </si>
  <si>
    <t>081899</t>
  </si>
  <si>
    <t>Ruler, 36" hard maple  -  scale-8ths</t>
  </si>
  <si>
    <t>SSI081899</t>
  </si>
  <si>
    <t>Ruler, 18" hardwood w/ 1 metal edge, linear</t>
  </si>
  <si>
    <t>ACM05018</t>
  </si>
  <si>
    <t>Ruler, 12" plastic with holes   -   linear</t>
  </si>
  <si>
    <t>015351</t>
  </si>
  <si>
    <t>Ruler, 12" hardwood, metal edge, linear</t>
  </si>
  <si>
    <t>SSI015351</t>
  </si>
  <si>
    <t>471270</t>
  </si>
  <si>
    <t>CUK-36</t>
  </si>
  <si>
    <t>Blades</t>
  </si>
  <si>
    <t>Knife mat &amp; studio lewis #110 3 position w/1 blade</t>
  </si>
  <si>
    <t xml:space="preserve">Ruler, Aluminum - 18"  metric </t>
  </si>
  <si>
    <t xml:space="preserve">Ruler, Aluminum - 12"  metric </t>
  </si>
  <si>
    <t>Rubber Bands</t>
  </si>
  <si>
    <t>Rubber bands, size 7" x 1/8  wide, 12 bands/pkg</t>
  </si>
  <si>
    <t>Rubber bands, assorted sizes, pure latex, 1/4lb/box</t>
  </si>
  <si>
    <t>020874</t>
  </si>
  <si>
    <t>06547</t>
  </si>
  <si>
    <t>Rubber bands size 32,  3x1/8  wide, pure latex, 1/4 lb per box</t>
  </si>
  <si>
    <t>020868</t>
  </si>
  <si>
    <t>06327</t>
  </si>
  <si>
    <t>Rubber bands size 18,  3x1/16 wide, pure latex, 1/4 lb per box</t>
  </si>
  <si>
    <t>020862</t>
  </si>
  <si>
    <t>06187</t>
  </si>
  <si>
    <t>036975</t>
  </si>
  <si>
    <t>LH00003</t>
  </si>
  <si>
    <t>Rings</t>
  </si>
  <si>
    <t>Reinforcements</t>
  </si>
  <si>
    <t>016575</t>
  </si>
  <si>
    <t>MMT-909</t>
  </si>
  <si>
    <t>Reinforcements, self adhesive</t>
  </si>
  <si>
    <t>Receipt Book</t>
  </si>
  <si>
    <t>Receipt book, money duplicate copy - 30 sets, one per page</t>
  </si>
  <si>
    <t>455999</t>
  </si>
  <si>
    <t>03110</t>
  </si>
  <si>
    <t>420016</t>
  </si>
  <si>
    <t>Raffia</t>
  </si>
  <si>
    <t>Raffia flame resistant - natural</t>
  </si>
  <si>
    <t>Push Pins</t>
  </si>
  <si>
    <t>Push pins, plastic head, 3/8" steel points, 1/2" diameter heads, great for bulletin boards</t>
  </si>
  <si>
    <t>003351</t>
  </si>
  <si>
    <t>1802520A</t>
  </si>
  <si>
    <t>Push Pins, Clear</t>
  </si>
  <si>
    <t>Post-its</t>
  </si>
  <si>
    <t>Post-it® Durable Filing Tabs, 2", Ideal For Binders And File Folders, Assorted Colors, 24/Pack</t>
  </si>
  <si>
    <t>686F-1</t>
  </si>
  <si>
    <t>675-YL</t>
  </si>
  <si>
    <t>Pads note (4" x 4"), self stick edge, 300 shts/pad yellow paper, lined</t>
  </si>
  <si>
    <t>Battery, Size D, 1.5 volt, alkaline</t>
  </si>
  <si>
    <t>E95BP-2</t>
  </si>
  <si>
    <t>Pads note (3" x 3") self stick edge pop-up, 100/pad, yellow paper</t>
  </si>
  <si>
    <t>042024</t>
  </si>
  <si>
    <t>R330-YW</t>
  </si>
  <si>
    <t>Pads note (3" x 3") self stick edge - 100 shts/pad yellow paper</t>
  </si>
  <si>
    <t>077320</t>
  </si>
  <si>
    <t>6549</t>
  </si>
  <si>
    <t>Pacon</t>
  </si>
  <si>
    <t>Post It Note (3" x 3"), Pastel Colors</t>
  </si>
  <si>
    <t>R330-12AP</t>
  </si>
  <si>
    <t>Post It Note (3" x 3"), Ultra Colors</t>
  </si>
  <si>
    <t>654-14AU</t>
  </si>
  <si>
    <t>Post It Note (3" x 3"),  Ultra Colors</t>
  </si>
  <si>
    <t>GBC</t>
  </si>
  <si>
    <t>Binding</t>
  </si>
  <si>
    <t>084377</t>
  </si>
  <si>
    <t>Binding Spine, Black, 3/8"</t>
  </si>
  <si>
    <t>Pads note (3" x 3") self stick edge -</t>
  </si>
  <si>
    <t>Pads, note, 1.5" x 2", self stick edge, 100 shts/pad yellow paper</t>
  </si>
  <si>
    <t>042195</t>
  </si>
  <si>
    <t>6539</t>
  </si>
  <si>
    <t>Post It Big Pad, 22 x 22, 30 Sheets, Blue</t>
  </si>
  <si>
    <t>Posterboard</t>
  </si>
  <si>
    <t>Poster board 6 ply 22"x28" - white</t>
  </si>
  <si>
    <t>Poster board 6 ply 22"x28" - red, bright or mardarin</t>
  </si>
  <si>
    <t>Poster board 6 ply 22"x28" - orange</t>
  </si>
  <si>
    <t>Poster board 6 ply 22"x28" - magenta</t>
  </si>
  <si>
    <t>5494-1</t>
  </si>
  <si>
    <t>Poster board 6 ply 22"x28" - med green</t>
  </si>
  <si>
    <t>Poster board 6 ply 22"x28" - yellow</t>
  </si>
  <si>
    <t>Poster board 6 ply 22"x28" - light blue</t>
  </si>
  <si>
    <t>Poster board 6 ply 22"x28" - dark blue</t>
  </si>
  <si>
    <t>Poster board 6 ply 22"x28" - black</t>
  </si>
  <si>
    <t>SAU99683</t>
  </si>
  <si>
    <t>Plasti-taks</t>
  </si>
  <si>
    <t>359294</t>
  </si>
  <si>
    <t>YW050905E</t>
  </si>
  <si>
    <t>Plaster Paris</t>
  </si>
  <si>
    <t>Plaster of Paris - 25 lb. container</t>
  </si>
  <si>
    <t>1006331</t>
  </si>
  <si>
    <t>YW050904D</t>
  </si>
  <si>
    <t>Plaster of Paris - 4.5 lb. container</t>
  </si>
  <si>
    <t>085873</t>
  </si>
  <si>
    <t>Pipe Cleaners</t>
  </si>
  <si>
    <t>Pipe cleaners 12 asst colors rayon 1/4"x12"</t>
  </si>
  <si>
    <t>085902</t>
  </si>
  <si>
    <t>Pipe Cleaners,Jumbo Wire, 1/4 x 12, Assorted Sparkle Colors</t>
  </si>
  <si>
    <t>085870</t>
  </si>
  <si>
    <t>7112-14</t>
  </si>
  <si>
    <t>Pipe Cleaners, All Purpose Wire, 1/8 x 12, Pack of 100, Orange</t>
  </si>
  <si>
    <t>085821</t>
  </si>
  <si>
    <t>7112-05</t>
  </si>
  <si>
    <t>Pipe Cleaners, All Purpose Wire, 1/8 x 12, Pack of 100, Yellow</t>
  </si>
  <si>
    <t>085865</t>
  </si>
  <si>
    <t>7112-06</t>
  </si>
  <si>
    <t>Pipe Cleaners, All Purpose Wire, 1/8 x 12, Pack of 100, Red</t>
  </si>
  <si>
    <t>085822</t>
  </si>
  <si>
    <t>7112-08</t>
  </si>
  <si>
    <t>Pipe Cleaners, All Purpose Wire, 1/8 x 12, Pack of 100, Dark Green</t>
  </si>
  <si>
    <t>085820</t>
  </si>
  <si>
    <t>7112-03</t>
  </si>
  <si>
    <t>Pipe Cleaners, All Purpose Wire, 1/8 x 12, Pack of 100, Black</t>
  </si>
  <si>
    <t>1006232</t>
  </si>
  <si>
    <t>Pipe Cleaners, Chenille Stems, Jumbo, 5mm x 12", set of 100, Green</t>
  </si>
  <si>
    <t>003466</t>
  </si>
  <si>
    <t>SS003466</t>
  </si>
  <si>
    <t>Pins</t>
  </si>
  <si>
    <t>Pins safety 1" steel nickel plated no.1 - 1gross</t>
  </si>
  <si>
    <t xml:space="preserve">Pens </t>
  </si>
  <si>
    <t>Pens, RSVP-Blue-Medium</t>
  </si>
  <si>
    <t>Pens, RSVP-Red-Fine</t>
  </si>
  <si>
    <t>Pens, RSVP-Blue-Fine</t>
  </si>
  <si>
    <t>Pens, RSVP-Black-Fine</t>
  </si>
  <si>
    <t>Pens, RSVP-Red-Medium</t>
  </si>
  <si>
    <t>Pens, RSVP-Black-Medium</t>
  </si>
  <si>
    <t>800882</t>
  </si>
  <si>
    <t>8320152</t>
  </si>
  <si>
    <t>Sanford</t>
  </si>
  <si>
    <t>Pens ultra fine porous point - red - water soluble</t>
  </si>
  <si>
    <t>800879</t>
  </si>
  <si>
    <t>8310152</t>
  </si>
  <si>
    <t>Pens ultra fine porous point - blue - water soluble</t>
  </si>
  <si>
    <t>800876</t>
  </si>
  <si>
    <t>8330152</t>
  </si>
  <si>
    <t>Pens ultra fine porous point - black - water soluble</t>
  </si>
  <si>
    <t>Pens nylon tip pointed - red - water soluble</t>
  </si>
  <si>
    <t>084380</t>
  </si>
  <si>
    <t>Pens nylon tip pointed - green - water soluble</t>
  </si>
  <si>
    <t>Pens nylon tip pointed - blue - water soluble</t>
  </si>
  <si>
    <t>Pens nylon tip pointed - black - water soluble</t>
  </si>
  <si>
    <t>Pens, gel, red</t>
  </si>
  <si>
    <t>Pens, gel, blue</t>
  </si>
  <si>
    <t>Pens, gel, black</t>
  </si>
  <si>
    <t>Pens correction fine point</t>
  </si>
  <si>
    <t>Pens ball point medium - red</t>
  </si>
  <si>
    <t>Pens ball point medium - blue</t>
  </si>
  <si>
    <t>Pens ball point medium - black</t>
  </si>
  <si>
    <t>Pens ball point fine - red</t>
  </si>
  <si>
    <t>Pens ball point fine - blue</t>
  </si>
  <si>
    <t xml:space="preserve">Pens ball point fine - black </t>
  </si>
  <si>
    <t>EXPO</t>
  </si>
  <si>
    <t>Pen transparency marking red water soluble</t>
  </si>
  <si>
    <t>Pen transparency marking green  water soluble</t>
  </si>
  <si>
    <t>Pen transparency marking blue  water soluble</t>
  </si>
  <si>
    <t xml:space="preserve">Pen transparency marking black water soluble </t>
  </si>
  <si>
    <t>Pens, transparency, wet erase, four color set, fine point</t>
  </si>
  <si>
    <t>059178</t>
  </si>
  <si>
    <t>16074</t>
  </si>
  <si>
    <t>Penholder</t>
  </si>
  <si>
    <t>466277</t>
  </si>
  <si>
    <t>9451</t>
  </si>
  <si>
    <t>Penholder fits all points</t>
  </si>
  <si>
    <t>Pencils</t>
  </si>
  <si>
    <t>Crayola</t>
  </si>
  <si>
    <t>Colored Pencils, Erasable, Crayolaset of 12</t>
  </si>
  <si>
    <t>233295</t>
  </si>
  <si>
    <t>3363</t>
  </si>
  <si>
    <t>Pencils, Colored, Black Only</t>
  </si>
  <si>
    <t>233208</t>
  </si>
  <si>
    <t>3334</t>
  </si>
  <si>
    <t>Pencils, Colored, True Blue Only</t>
  </si>
  <si>
    <t>233268</t>
  </si>
  <si>
    <t>3354</t>
  </si>
  <si>
    <t>Pencils, Colored, Red Only</t>
  </si>
  <si>
    <t>Sanford Prismacolor</t>
  </si>
  <si>
    <t>Pencils, Color, Prismacolors (set of 48)</t>
  </si>
  <si>
    <t>409649</t>
  </si>
  <si>
    <t>4484</t>
  </si>
  <si>
    <t>Pencils, Color, Prismacolors (set of 132)</t>
  </si>
  <si>
    <t>084452</t>
  </si>
  <si>
    <t>Pencils primary 11/32" diameter &amp; eraser</t>
  </si>
  <si>
    <t>Pencils primary 11/32" diameter</t>
  </si>
  <si>
    <t>Pencils medium soft #2 w/eraser</t>
  </si>
  <si>
    <t>Pencils beginners 13/32" diameter &amp; eraser</t>
  </si>
  <si>
    <t>078662</t>
  </si>
  <si>
    <t>13084</t>
  </si>
  <si>
    <t>Pencils, my 1st tri-write w/o eraser</t>
  </si>
  <si>
    <t>020814</t>
  </si>
  <si>
    <t>14420</t>
  </si>
  <si>
    <t>Pencils drawing graphite lead ebony #6325</t>
  </si>
  <si>
    <t>408383</t>
  </si>
  <si>
    <t>497-6H</t>
  </si>
  <si>
    <t>Pencils drawing 6h</t>
  </si>
  <si>
    <t>227027</t>
  </si>
  <si>
    <t>497-4H</t>
  </si>
  <si>
    <t>Pencils drawing 4h</t>
  </si>
  <si>
    <t>408381</t>
  </si>
  <si>
    <t>497-3H</t>
  </si>
  <si>
    <t>Pencils drawing 3h</t>
  </si>
  <si>
    <t>084373</t>
  </si>
  <si>
    <t>11002</t>
  </si>
  <si>
    <t>227021</t>
  </si>
  <si>
    <t>497-2H</t>
  </si>
  <si>
    <t>Pencils drawing 2h</t>
  </si>
  <si>
    <t>227018</t>
  </si>
  <si>
    <t>497-HB</t>
  </si>
  <si>
    <t>Pencils drawing hb</t>
  </si>
  <si>
    <t>227012</t>
  </si>
  <si>
    <t>497-2B</t>
  </si>
  <si>
    <t>Pencils drawing 2b</t>
  </si>
  <si>
    <t>227009</t>
  </si>
  <si>
    <t>497-4B</t>
  </si>
  <si>
    <t>Pencils drawing 4b</t>
  </si>
  <si>
    <t>Pencils drawing - soft extra black lead</t>
  </si>
  <si>
    <t>68-7418</t>
  </si>
  <si>
    <t>68-4024</t>
  </si>
  <si>
    <t>008220</t>
  </si>
  <si>
    <t>Pencils 24 colors non water soluble</t>
  </si>
  <si>
    <t>Pencils 12 colors non water soluble</t>
  </si>
  <si>
    <t>1290583</t>
  </si>
  <si>
    <t>68-2324</t>
  </si>
  <si>
    <t>Color Stick, no wood pencils, set of 24 assorted colors</t>
  </si>
  <si>
    <t>1290582</t>
  </si>
  <si>
    <t>68-2312</t>
  </si>
  <si>
    <t>Color Stick, no wood pencils, set of 12 assorted colors</t>
  </si>
  <si>
    <t>Battery, Size C, 1.5 volt, alkaline</t>
  </si>
  <si>
    <t>E93BP-2</t>
  </si>
  <si>
    <t>68-4108</t>
  </si>
  <si>
    <t>Pencils, Write Start Extra Thick Colored Pencils</t>
  </si>
  <si>
    <t>245791</t>
  </si>
  <si>
    <t>Pencils, Metallic Colored, Set of 8 assorted colors</t>
  </si>
  <si>
    <t>68-3708</t>
  </si>
  <si>
    <t>68-4304</t>
  </si>
  <si>
    <t>Pencils 24 colors watercolor</t>
  </si>
  <si>
    <t>68-4302</t>
  </si>
  <si>
    <t>Pencils 12 colors watercolor</t>
  </si>
  <si>
    <t>Pencils charcoal black 2b</t>
  </si>
  <si>
    <t>Pencils, Water Color, Classpack of 240, 20 each color</t>
  </si>
  <si>
    <t>Pencils, Color, Classpack of 240, 20 each color w/12 sharpeners</t>
  </si>
  <si>
    <t>Pencil Sharpener</t>
  </si>
  <si>
    <t xml:space="preserve">Pencil Sharpener, Manual, X-ACTO/Boston Ranger </t>
  </si>
  <si>
    <t>X-ACTO</t>
  </si>
  <si>
    <t>Pencil Sharpener, X-Acto Electric, School Pro only, 6 1/2 x 4 x 5 1/5 inches, blue &amp; grey</t>
  </si>
  <si>
    <t>EPS10HC</t>
  </si>
  <si>
    <t>Pencil Sharpenter, X-Acto Electric, Teacher Pro only</t>
  </si>
  <si>
    <t>1295561</t>
  </si>
  <si>
    <t>1675</t>
  </si>
  <si>
    <t>Binders</t>
  </si>
  <si>
    <t>086376</t>
  </si>
  <si>
    <t>Binder 2:, White</t>
  </si>
  <si>
    <t>Pencil Sharpener, Boston mod.#l  only</t>
  </si>
  <si>
    <t>MPS1-BLK</t>
  </si>
  <si>
    <t>Pencil Sharpeners, Hand Held, pack of 25</t>
  </si>
  <si>
    <t>Pencil Sharpener, Extreme Electric, Heavy Duty, Black</t>
  </si>
  <si>
    <t>352829</t>
  </si>
  <si>
    <t>41811R</t>
  </si>
  <si>
    <t>Paper Mache</t>
  </si>
  <si>
    <t>Papier mache, claycrete, white</t>
  </si>
  <si>
    <t>086363</t>
  </si>
  <si>
    <t>Binder 1", White</t>
  </si>
  <si>
    <t>Paper Clips</t>
  </si>
  <si>
    <t>084475</t>
  </si>
  <si>
    <t>084472</t>
  </si>
  <si>
    <t>086373</t>
  </si>
  <si>
    <t>Binder 3 ring 2"dia 11" x 8.5" BLUE</t>
  </si>
  <si>
    <t>paper</t>
  </si>
  <si>
    <t>Tape adding machine 2 1/4"x150' 16#  white, bond lint free</t>
  </si>
  <si>
    <t>Paper</t>
  </si>
  <si>
    <t>085290</t>
  </si>
  <si>
    <t>Steno pad, 3/8" 16lb wire spiral 80sht/pad</t>
  </si>
  <si>
    <t>085283</t>
  </si>
  <si>
    <t>Paper notebook 8"x10.5", 5 hole 11/32r &amp; marg. white 16#</t>
  </si>
  <si>
    <t>085216</t>
  </si>
  <si>
    <t>80</t>
  </si>
  <si>
    <t>Paper news 12"x9",  3/8alt rule lw dotted mid line both sidesd, white, include sample to vendor with order</t>
  </si>
  <si>
    <t>085355</t>
  </si>
  <si>
    <t>71</t>
  </si>
  <si>
    <t>Paper news 12"x9",  1/2alt rule lw both sides-white, include sample to vendor with order</t>
  </si>
  <si>
    <t>085215</t>
  </si>
  <si>
    <t>79</t>
  </si>
  <si>
    <t>Paper news 12"x9",  1/2alt rule lw space each third line</t>
  </si>
  <si>
    <t>085477</t>
  </si>
  <si>
    <t>MX4-SS</t>
  </si>
  <si>
    <t>Paper graph 8 1/2"x11" with 1/4" squares   white</t>
  </si>
  <si>
    <t>085326</t>
  </si>
  <si>
    <t>Paper, Broken Midline Writing Paper, Grade 3, 1/2" x 1/4" x 1/4", SW</t>
  </si>
  <si>
    <t>086372</t>
  </si>
  <si>
    <t>Binder 3 ring 2"dia 11" x 8.5" RED</t>
  </si>
  <si>
    <t>Pads lettersize 8 1/2" x 11" yellow ruled  perf top with margin 50 sheets per pad</t>
  </si>
  <si>
    <t>Pads lettersize 8 1/2" x 11" white ruled perf top with margin 50 sheets per pad</t>
  </si>
  <si>
    <t>027433</t>
  </si>
  <si>
    <t>Pads legal jr.  5" x  8" yellow ruled  perf top with margin 50 sheets per pad</t>
  </si>
  <si>
    <t>Pads legal size 8 1/2" x 14" yellow ruled perf top with margin 50 sheets per pad</t>
  </si>
  <si>
    <t>Pads legal size 8 1/2" x 14" white ruled  perf top with margin 50 sheets per pad</t>
  </si>
  <si>
    <t>Pads lettersize 8 1/2" x 11" yellow ruled glued top with margin 50 sheets per pad</t>
  </si>
  <si>
    <t>Pads lettersize 8 1/2" x 11" white ruled  glued top with margin 50 sheets per pad</t>
  </si>
  <si>
    <t>085337</t>
  </si>
  <si>
    <t>APS2415H</t>
  </si>
  <si>
    <t>Chart tablet 24"x16" ruled lg way 1.5"-16# white bd, top edge-spiral &amp; 2 hole, stiffbac, 25 sheets</t>
  </si>
  <si>
    <t>086360</t>
  </si>
  <si>
    <t>Binder 3 ring 1"dia 11" x 8.5" BLUE</t>
  </si>
  <si>
    <t>454118</t>
  </si>
  <si>
    <t>3052</t>
  </si>
  <si>
    <t>Chart Tablet, Primary Chart, ruled short way, 24 x 36, 100 sheets</t>
  </si>
  <si>
    <t>085485</t>
  </si>
  <si>
    <t>4036WKM</t>
  </si>
  <si>
    <t>Paper wrapping white 40#, 36" wide x 9"  diameter</t>
  </si>
  <si>
    <t>Paper wrapping kraft 40#, 36" wide x 9" diameter</t>
  </si>
  <si>
    <t>PAC5736</t>
  </si>
  <si>
    <t xml:space="preserve">Paper water color student grade 9"x12", 35 sheets  </t>
  </si>
  <si>
    <t>358445</t>
  </si>
  <si>
    <t>X4935-5987</t>
  </si>
  <si>
    <t>Paper water color student grade 18"x24"  100 sheets</t>
  </si>
  <si>
    <t>205469</t>
  </si>
  <si>
    <t>X4922-5987</t>
  </si>
  <si>
    <t>Paper water color Strathmore 22"x30" 100 sheets</t>
  </si>
  <si>
    <t>234459</t>
  </si>
  <si>
    <t>440-5</t>
  </si>
  <si>
    <t>Paper water color, Strathmore high quality, 18x24, 140#</t>
  </si>
  <si>
    <t>214845</t>
  </si>
  <si>
    <t>0059037</t>
  </si>
  <si>
    <t xml:space="preserve">Paper, Tissue Paper, Bleeding Art, 12" x 18", Pack of 50, Bleeding Art, Scarlet </t>
  </si>
  <si>
    <t>214836</t>
  </si>
  <si>
    <t>0059027</t>
  </si>
  <si>
    <t xml:space="preserve">Paper, Tissue Paper, Bleeding Art, 12" x 18", Pack of 50, Bleeding Art, Canary </t>
  </si>
  <si>
    <t>214833</t>
  </si>
  <si>
    <t>0059007</t>
  </si>
  <si>
    <t xml:space="preserve">Paper, Tissue Paper, Bleeding Art, 12" x 18", Pack of 50, Bleeding Art, White </t>
  </si>
  <si>
    <t>086359</t>
  </si>
  <si>
    <t>Binder 3 ring 1"dia 11" x 8.5" RED</t>
  </si>
  <si>
    <t>214971</t>
  </si>
  <si>
    <t>0059147</t>
  </si>
  <si>
    <t>Paper, Tissue Paper, Bleeding Art, 12" x 18", Pack of 50, Bleeding Art, Black</t>
  </si>
  <si>
    <t>006219</t>
  </si>
  <si>
    <t>0059140</t>
  </si>
  <si>
    <t>006207</t>
  </si>
  <si>
    <t>0059100</t>
  </si>
  <si>
    <t>006237</t>
  </si>
  <si>
    <t>0059400</t>
  </si>
  <si>
    <t>006222</t>
  </si>
  <si>
    <t>0059160</t>
  </si>
  <si>
    <t>391967</t>
  </si>
  <si>
    <t>0059392</t>
  </si>
  <si>
    <t>006198</t>
  </si>
  <si>
    <t>0059040</t>
  </si>
  <si>
    <t>006228</t>
  </si>
  <si>
    <t>0059230</t>
  </si>
  <si>
    <t>006177</t>
  </si>
  <si>
    <t>0058506</t>
  </si>
  <si>
    <t>Paper tissue 20 asst color sheets size 20"x30"</t>
  </si>
  <si>
    <t>006249</t>
  </si>
  <si>
    <t>0067081</t>
  </si>
  <si>
    <t>086378</t>
  </si>
  <si>
    <t>Binder 3 ring 3"dia 11" x 8.5" BLACK</t>
  </si>
  <si>
    <t>006240</t>
  </si>
  <si>
    <t>0067001</t>
  </si>
  <si>
    <t>006546</t>
  </si>
  <si>
    <t>0067041</t>
  </si>
  <si>
    <t>006459</t>
  </si>
  <si>
    <t>0067261</t>
  </si>
  <si>
    <t>006252</t>
  </si>
  <si>
    <t>0067101</t>
  </si>
  <si>
    <t>006243</t>
  </si>
  <si>
    <t>0067021</t>
  </si>
  <si>
    <t>006258</t>
  </si>
  <si>
    <t>0067181</t>
  </si>
  <si>
    <t>006261</t>
  </si>
  <si>
    <t>0067301</t>
  </si>
  <si>
    <t>027291</t>
  </si>
  <si>
    <t>0063080</t>
  </si>
  <si>
    <t>027288</t>
  </si>
  <si>
    <t>0063000</t>
  </si>
  <si>
    <t>027294</t>
  </si>
  <si>
    <t>0063100</t>
  </si>
  <si>
    <t>086371</t>
  </si>
  <si>
    <t>Binder 3 ring 2"dia 11" x 8.5" BLACK</t>
  </si>
  <si>
    <t>006255</t>
  </si>
  <si>
    <t>0067141</t>
  </si>
  <si>
    <t>027285</t>
  </si>
  <si>
    <t>0063020</t>
  </si>
  <si>
    <t>247815</t>
  </si>
  <si>
    <t>0067151</t>
  </si>
  <si>
    <t>082288</t>
  </si>
  <si>
    <t>0067201</t>
  </si>
  <si>
    <t>027282</t>
  </si>
  <si>
    <t>0063300</t>
  </si>
  <si>
    <t>Paper tagboard, heavyweight, white, 18"x24"</t>
  </si>
  <si>
    <t>085498</t>
  </si>
  <si>
    <t>5220</t>
  </si>
  <si>
    <t>Tagboard 18x24 150#, white</t>
  </si>
  <si>
    <t>Paper oaktag 150#, 12"x18" white</t>
  </si>
  <si>
    <t>085497</t>
  </si>
  <si>
    <t>5214</t>
  </si>
  <si>
    <t>Paper tagboard, heavyweight, 9"x12", white</t>
  </si>
  <si>
    <t>085496</t>
  </si>
  <si>
    <t>5211</t>
  </si>
  <si>
    <t>Tagboard 9x12 150#, white</t>
  </si>
  <si>
    <t>086358</t>
  </si>
  <si>
    <t>Binder 3 ring 1"dia 11" x 8.5" BLACK</t>
  </si>
  <si>
    <t>085483</t>
  </si>
  <si>
    <t>5281</t>
  </si>
  <si>
    <t>Tagboard 9x12, 70#, white</t>
  </si>
  <si>
    <t>085598</t>
  </si>
  <si>
    <t>Paper newsprint white 30#, 18"x24" unruled</t>
  </si>
  <si>
    <t>085597</t>
  </si>
  <si>
    <t>Paper newsprint white 30#, 12"x18" unruled</t>
  </si>
  <si>
    <t>085596</t>
  </si>
  <si>
    <t>Paper newsprint white 30#,  9"x12" unruled</t>
  </si>
  <si>
    <t>085481</t>
  </si>
  <si>
    <t>MX1</t>
  </si>
  <si>
    <t>Paper manila cross section 50#   9"x12"   1"</t>
  </si>
  <si>
    <t>085478</t>
  </si>
  <si>
    <t>MX2</t>
  </si>
  <si>
    <t>Paper manila cross section 50#   9"x12" 1/2"</t>
  </si>
  <si>
    <t>Paper manila cross section 50#   9"x12" 1/4"</t>
  </si>
  <si>
    <t>Paper manila cream 18"x24" 60#</t>
  </si>
  <si>
    <t>Paper manila cream 12"x18" 60#</t>
  </si>
  <si>
    <t>Binder, Insertable front view pocket, 3" ring diameter, Black</t>
  </si>
  <si>
    <t>Battery, 9 volt, snap contacts, alkaline</t>
  </si>
  <si>
    <t>085570</t>
  </si>
  <si>
    <t>609M</t>
  </si>
  <si>
    <t>Paper manila cream  9"x12" 60#</t>
  </si>
  <si>
    <t>085376</t>
  </si>
  <si>
    <t>1622-SS</t>
  </si>
  <si>
    <t>Paper finger paint 60lb 16"x22"  white 100 sht per/pkg</t>
  </si>
  <si>
    <t>Paper drawing white 80lb 18"x24"</t>
  </si>
  <si>
    <t>X4885SS-5987</t>
  </si>
  <si>
    <t xml:space="preserve">Paper drawing white 80lb 12"x18" </t>
  </si>
  <si>
    <t>Paper drawing white 60lb 12"x18", sulphite</t>
  </si>
  <si>
    <t xml:space="preserve">Paper drawing white 80lb  9"x12" </t>
  </si>
  <si>
    <t>X4881SS-5987</t>
  </si>
  <si>
    <t>053931</t>
  </si>
  <si>
    <t>X4861SS-5987</t>
  </si>
  <si>
    <t>Paper drawing white 60lb  9"x12", sulphite</t>
  </si>
  <si>
    <t>206336</t>
  </si>
  <si>
    <t>812G250</t>
  </si>
  <si>
    <t>Paper drawing gray  80lb 12"x18"</t>
  </si>
  <si>
    <t>1369772</t>
  </si>
  <si>
    <t>446-2</t>
  </si>
  <si>
    <t>Paper charcoal 19"x25" buff</t>
  </si>
  <si>
    <t>405105</t>
  </si>
  <si>
    <t>Board illustration 20" x 30"  80lb white</t>
  </si>
  <si>
    <t>Loose Leaf, Wide Ruled,  8 1/2 x 10 1/2, Pack of 100</t>
  </si>
  <si>
    <t>Page Protectors</t>
  </si>
  <si>
    <t>067506</t>
  </si>
  <si>
    <t>081902</t>
  </si>
  <si>
    <t>SSI081902</t>
  </si>
  <si>
    <t>Meter Stick</t>
  </si>
  <si>
    <t>Meter stick varnished maple metal tipped</t>
  </si>
  <si>
    <t>405223</t>
  </si>
  <si>
    <t>Matboard</t>
  </si>
  <si>
    <t>Matboard, 20" x 32", white</t>
  </si>
  <si>
    <t>405241</t>
  </si>
  <si>
    <t>Matboard, 32" x 40", antique white</t>
  </si>
  <si>
    <t>Markers</t>
  </si>
  <si>
    <t>077404</t>
  </si>
  <si>
    <t>30008</t>
  </si>
  <si>
    <t>Binder, Insertable front view pocket, 2" ring diameter, Black</t>
  </si>
  <si>
    <t>086395</t>
  </si>
  <si>
    <t>Markers, dry erase, 4 ct dry fine line, bullet tip</t>
  </si>
  <si>
    <t>Markers, dry erase, chisel tip</t>
  </si>
  <si>
    <t>Markers, dry erase, 4 ct, chisel tip</t>
  </si>
  <si>
    <t>1282509</t>
  </si>
  <si>
    <t>69-6105</t>
  </si>
  <si>
    <t>Markers, Extreme Color, set of 8</t>
  </si>
  <si>
    <t>008148</t>
  </si>
  <si>
    <t>58-7708</t>
  </si>
  <si>
    <t>Markers,Classic Colors - Conical Tip, set of 8</t>
  </si>
  <si>
    <t>086406</t>
  </si>
  <si>
    <t>086405</t>
  </si>
  <si>
    <t>086407</t>
  </si>
  <si>
    <t>086404</t>
  </si>
  <si>
    <t>086403</t>
  </si>
  <si>
    <t>086402</t>
  </si>
  <si>
    <t>086401</t>
  </si>
  <si>
    <t>086400</t>
  </si>
  <si>
    <t>AVE08882</t>
  </si>
  <si>
    <t>AVE08884</t>
  </si>
  <si>
    <t>Binder, Insertable front view pocket, 1 1/2" ring diameter, Black</t>
  </si>
  <si>
    <t>086392</t>
  </si>
  <si>
    <t>AVE08883</t>
  </si>
  <si>
    <t>Markers felt tip wide nib black - permanent ink #fc680</t>
  </si>
  <si>
    <t xml:space="preserve">Markers, ultra-fine felt tip, 12 color pck. </t>
  </si>
  <si>
    <t>58-7709</t>
  </si>
  <si>
    <t>58-7816</t>
  </si>
  <si>
    <t>Markers, fine felt tip, Dozen Black</t>
  </si>
  <si>
    <t>Sanford/Expo</t>
  </si>
  <si>
    <t>Markers, Dry Erase, Low Odor, Chisel Tip, 4 Assorted Colors</t>
  </si>
  <si>
    <t>175136</t>
  </si>
  <si>
    <t>80074</t>
  </si>
  <si>
    <t>Markers, Dry Erase, Low Odor, Bullet tip, 4 Assorted Colors</t>
  </si>
  <si>
    <t>Markers felt fine tip pointed 8 color permanent ink</t>
  </si>
  <si>
    <t>002133</t>
  </si>
  <si>
    <t>30078ST</t>
  </si>
  <si>
    <t>Markers, classic fine, set of 8 assorted colors</t>
  </si>
  <si>
    <t>Markers poly. tip conical tip 6 fluorescent colors, water base</t>
  </si>
  <si>
    <t>Markers poly. tip fine tip 8 colors  washable</t>
  </si>
  <si>
    <t>Markers poly tip conical tip 8 colors washable</t>
  </si>
  <si>
    <t>Markers highlighter chisel tip yellow fluorescent</t>
  </si>
  <si>
    <t>1298146</t>
  </si>
  <si>
    <t>1298546</t>
  </si>
  <si>
    <t>Markers highlighter chisel tip pink  fluorescent</t>
  </si>
  <si>
    <t>Binder, Insertable front view pocket, 1" ring diameter, Black</t>
  </si>
  <si>
    <t>1298549</t>
  </si>
  <si>
    <t>Markers highlighter chisel tip orange fluorescent</t>
  </si>
  <si>
    <t>1298547</t>
  </si>
  <si>
    <t>Markers highlighter chisel tip blue  fluorescent</t>
  </si>
  <si>
    <t>Markers dry erase chisel point, low odor, black only</t>
  </si>
  <si>
    <t>Markers dry erase chisel point, low odor, 1 ea of black, blue, green, red</t>
  </si>
  <si>
    <t>175139</t>
  </si>
  <si>
    <t>86074</t>
  </si>
  <si>
    <t>Markers dry erase fine point, low odor, 1 each of black, blue, green, red</t>
  </si>
  <si>
    <t>Markers, Dry Erase, Chisel Point, Low Odor, Red</t>
  </si>
  <si>
    <t>Markers, Dry Erase, Chisel Point, Low Odor, Green</t>
  </si>
  <si>
    <t>Markers, Dry Erase, Chisel Point, Low Odor, Blue</t>
  </si>
  <si>
    <t>Markers, Dry Erase, Chisel Point, Low Odor, Black</t>
  </si>
  <si>
    <t>1333746</t>
  </si>
  <si>
    <t>80003PK</t>
  </si>
  <si>
    <t>1333744</t>
  </si>
  <si>
    <t>80001PK</t>
  </si>
  <si>
    <t>Expo2</t>
  </si>
  <si>
    <t>Markers, dry erase, chisel point, red</t>
  </si>
  <si>
    <t>Markers, dry erase, chisel point, 4 asst color set</t>
  </si>
  <si>
    <t>207192</t>
  </si>
  <si>
    <t>58-8201</t>
  </si>
  <si>
    <t>Markers, Conical Tip, Classpack, 16 assorted colors, 256/box</t>
  </si>
  <si>
    <t>793728</t>
  </si>
  <si>
    <t>4128</t>
  </si>
  <si>
    <t>Linoleum</t>
  </si>
  <si>
    <t>Linoleum brayer 4" with plastic handle</t>
  </si>
  <si>
    <t>Binder, Insertable front view pocket, 1/2" ring diameter, Black</t>
  </si>
  <si>
    <t>086386</t>
  </si>
  <si>
    <t>036413</t>
  </si>
  <si>
    <t>3126061</t>
  </si>
  <si>
    <t>Laminating Film</t>
  </si>
  <si>
    <t xml:space="preserve">Film laminating, clear 27" x 500' x .0015 1" core, 1 roll </t>
  </si>
  <si>
    <t>669692</t>
  </si>
  <si>
    <t>3000004</t>
  </si>
  <si>
    <t>Film laminating-clear 25"w x 500' x.0015  1"core, packed 1 roll</t>
  </si>
  <si>
    <t>669689</t>
  </si>
  <si>
    <t>Film laminating, clear 18"w x 500' x.0015  1"core, packed 2 rolls/ctn &amp; 1 thread card</t>
  </si>
  <si>
    <t>Labels</t>
  </si>
  <si>
    <t>067673</t>
  </si>
  <si>
    <t>5160</t>
  </si>
  <si>
    <t>Labels, laser printer, white, 3 across 10 down, 1" x 2 5/8", 3,000 labels/box</t>
  </si>
  <si>
    <t>Labels, shipping labels, 3 1/3 x 4, white, 600 box</t>
  </si>
  <si>
    <t>067676</t>
  </si>
  <si>
    <t>5163</t>
  </si>
  <si>
    <t>1380620</t>
  </si>
  <si>
    <t>05141</t>
  </si>
  <si>
    <t>239943</t>
  </si>
  <si>
    <t>JT-3</t>
  </si>
  <si>
    <t>Knife</t>
  </si>
  <si>
    <t>Palette knife 3" offset trowel blade w/handle for mixing and painting</t>
  </si>
  <si>
    <t>401111</t>
  </si>
  <si>
    <t>Knife x-acto no.2 with one no.24 blade in tube</t>
  </si>
  <si>
    <t>Binder Clips</t>
  </si>
  <si>
    <t>248953</t>
  </si>
  <si>
    <t>11001</t>
  </si>
  <si>
    <t>Knife x-acto no.1 with one no.11 blade in tube</t>
  </si>
  <si>
    <t xml:space="preserve">Ink </t>
  </si>
  <si>
    <t>407494</t>
  </si>
  <si>
    <t>3338</t>
  </si>
  <si>
    <t>ink india 2 oz black, permanent ink, screw or spout cap only</t>
  </si>
  <si>
    <t>380678</t>
  </si>
  <si>
    <t>3505</t>
  </si>
  <si>
    <t>Ink block printing water soluble - yellow - 2.5 oz</t>
  </si>
  <si>
    <t>380672</t>
  </si>
  <si>
    <t>3503</t>
  </si>
  <si>
    <t>Ink block printing water soluble - white - 2.5 oz</t>
  </si>
  <si>
    <t>380687</t>
  </si>
  <si>
    <t>3508</t>
  </si>
  <si>
    <t>Ink block printing water soluble - violet - 2.5 oz</t>
  </si>
  <si>
    <t>380690</t>
  </si>
  <si>
    <t>3509</t>
  </si>
  <si>
    <t>Ink block printing water soluble - turquoise - 2.5 oz</t>
  </si>
  <si>
    <t>380705</t>
  </si>
  <si>
    <t>3514</t>
  </si>
  <si>
    <t>Ink block printing water soluble - silver - 2.5 oz</t>
  </si>
  <si>
    <t>380666</t>
  </si>
  <si>
    <t>3501</t>
  </si>
  <si>
    <t>Ink block printing water soluble - red - 2.5 oz</t>
  </si>
  <si>
    <t>380684</t>
  </si>
  <si>
    <t>3507</t>
  </si>
  <si>
    <t>Ink block printing water soluble - orange - 2.5 oz</t>
  </si>
  <si>
    <t>380693</t>
  </si>
  <si>
    <t>3510</t>
  </si>
  <si>
    <t>Ink block printing water soluble - magenta - 2.5 oz</t>
  </si>
  <si>
    <t>380675</t>
  </si>
  <si>
    <t>3504</t>
  </si>
  <si>
    <t>Ink block printing water soluble - green - 2.5 oz</t>
  </si>
  <si>
    <t>380702</t>
  </si>
  <si>
    <t>3513</t>
  </si>
  <si>
    <t>Ink block printing water soluble - gold - 2.5 oz</t>
  </si>
  <si>
    <t>380669</t>
  </si>
  <si>
    <t>3502</t>
  </si>
  <si>
    <t>Ink block printing water soluble - blue - 2.5 oz</t>
  </si>
  <si>
    <t>380681</t>
  </si>
  <si>
    <t>3506</t>
  </si>
  <si>
    <t>Ink block printing water soluble - brown - 2.5 oz</t>
  </si>
  <si>
    <t>380663</t>
  </si>
  <si>
    <t>3500</t>
  </si>
  <si>
    <t>Ink block printing water soluble - black - 2.5 oz</t>
  </si>
  <si>
    <t>Index Cards</t>
  </si>
  <si>
    <t>088714</t>
  </si>
  <si>
    <t>IND58P</t>
  </si>
  <si>
    <t>Index cards white, 5"x8" unruled, 90# , 100 ct</t>
  </si>
  <si>
    <t>088712</t>
  </si>
  <si>
    <t>IND46P</t>
  </si>
  <si>
    <t>Index cards white 4x6 unruled 90lb, 100 ct</t>
  </si>
  <si>
    <t>088708</t>
  </si>
  <si>
    <t>IND35P</t>
  </si>
  <si>
    <t>Index cards white, 100 ct, 3x5 unruled 90lb</t>
  </si>
  <si>
    <t>088713</t>
  </si>
  <si>
    <t>IND58RL</t>
  </si>
  <si>
    <t>Index cards white 100 ct box 5x8 ruled 90lb</t>
  </si>
  <si>
    <t>088710</t>
  </si>
  <si>
    <t>IND46RL</t>
  </si>
  <si>
    <t>Index cards white box 4x6 ruled 90lb, 100 cards</t>
  </si>
  <si>
    <t>Index cards white 500/box 3x5 ruled 90lb</t>
  </si>
  <si>
    <t>IND35RL</t>
  </si>
  <si>
    <t>Index Cards, 4" x 6", Assorted Pastel Colores, Rulled on 1 side</t>
  </si>
  <si>
    <t>Index Cards, 3" x 5", Assorted Neon Colors, Ruled on 1 side</t>
  </si>
  <si>
    <t>40279</t>
  </si>
  <si>
    <t>Index Cards, 3" x 5", Assorted Pastel Colors, Ruled on 1 side</t>
  </si>
  <si>
    <t>Punch paper 3 hole adjustable for paper to 11"</t>
  </si>
  <si>
    <t>Hole Punch</t>
  </si>
  <si>
    <t>Punch paper single hole 1/4" diameter, 1" reach</t>
  </si>
  <si>
    <t>1089963</t>
  </si>
  <si>
    <t>SWI74440</t>
  </si>
  <si>
    <t>Three Hole Punch, Adjustable, min 40 sheet</t>
  </si>
  <si>
    <t>Hand Sanitizer</t>
  </si>
  <si>
    <t>Hand sanitizer, 8oz Pump dispenser</t>
  </si>
  <si>
    <t>Glue</t>
  </si>
  <si>
    <t>Elmers</t>
  </si>
  <si>
    <t>Glue sticks regular size  .21 oz ross</t>
  </si>
  <si>
    <t>Glue sticks large size .77 oz. ross</t>
  </si>
  <si>
    <t>Glue washable school, white,  gallon</t>
  </si>
  <si>
    <t>E340NR</t>
  </si>
  <si>
    <t>E308NR</t>
  </si>
  <si>
    <t>Glue washable school 7 5/8 oz. plastic container</t>
  </si>
  <si>
    <t>008970</t>
  </si>
  <si>
    <t>E304NR</t>
  </si>
  <si>
    <t>Glue washable school 4 0z. plastic container</t>
  </si>
  <si>
    <t>Glue, white, liquid gallon</t>
  </si>
  <si>
    <t>E1324NR</t>
  </si>
  <si>
    <t>Glue white liquid 7 5/8 oz. plastic container</t>
  </si>
  <si>
    <t>E1322NR</t>
  </si>
  <si>
    <t>Glue white liquid 4 oz. plastic container</t>
  </si>
  <si>
    <t>1463995</t>
  </si>
  <si>
    <t>Glue rubber cement gallon</t>
  </si>
  <si>
    <t>Glue rubber cement 32 oz.</t>
  </si>
  <si>
    <t>E904</t>
  </si>
  <si>
    <t>Glue rubber cement 4 oz.</t>
  </si>
  <si>
    <t>1366803</t>
  </si>
  <si>
    <t>E7020</t>
  </si>
  <si>
    <t>Glue carpenters wood aliphatic resin</t>
  </si>
  <si>
    <t>69-3527</t>
  </si>
  <si>
    <t>Glitter Glue, Washable, set of 9 assorted bold colors</t>
  </si>
  <si>
    <t>Glitter</t>
  </si>
  <si>
    <t>1451290</t>
  </si>
  <si>
    <t>Glitter Silver, 16 oz</t>
  </si>
  <si>
    <t>1451289</t>
  </si>
  <si>
    <t>Glitter Red, 16 oz</t>
  </si>
  <si>
    <t>Glitter Green, 16oz</t>
  </si>
  <si>
    <t>1451293</t>
  </si>
  <si>
    <t>Glitter Gold, 16oz</t>
  </si>
  <si>
    <t>Glitter, Blue, 16oz</t>
  </si>
  <si>
    <t>1451292</t>
  </si>
  <si>
    <t>1446291</t>
  </si>
  <si>
    <t>OIC31022</t>
  </si>
  <si>
    <t>Gesso</t>
  </si>
  <si>
    <t>Gesso, quart</t>
  </si>
  <si>
    <t>Filing</t>
  </si>
  <si>
    <t>Folders</t>
  </si>
  <si>
    <t>Folders, twin pocket with 3 fasteners, assorted colors</t>
  </si>
  <si>
    <t>405842</t>
  </si>
  <si>
    <t>Foil</t>
  </si>
  <si>
    <t>Foil copper tooling 36 gauge 12" wide x 10' long</t>
  </si>
  <si>
    <t>405830</t>
  </si>
  <si>
    <t>Foil alum tooling 36 gauge 12" wide x 10' long</t>
  </si>
  <si>
    <t>410375</t>
  </si>
  <si>
    <t>6003</t>
  </si>
  <si>
    <t>Foam Board</t>
  </si>
  <si>
    <t>406541</t>
  </si>
  <si>
    <t>8185</t>
  </si>
  <si>
    <t>408107</t>
  </si>
  <si>
    <t>8188</t>
  </si>
  <si>
    <t>408108</t>
  </si>
  <si>
    <t>8186</t>
  </si>
  <si>
    <t>Foam Board, Scratch Art, Printing Plates, 9x12, pack of 48</t>
  </si>
  <si>
    <t>408106</t>
  </si>
  <si>
    <t>8187</t>
  </si>
  <si>
    <t>Flash Drive</t>
  </si>
  <si>
    <t>Flash Drive, Portable, 4gb</t>
  </si>
  <si>
    <t>Flag</t>
  </si>
  <si>
    <t>Flag,american nylon outdoor embroidered stars,sewn stripes,brass grommets sz 5'x8'</t>
  </si>
  <si>
    <t>017211</t>
  </si>
  <si>
    <t>144260</t>
  </si>
  <si>
    <t>Flag, State of Ohio, 3' x 5', Nylon Outdoor</t>
  </si>
  <si>
    <t>416164</t>
  </si>
  <si>
    <t>1306</t>
  </si>
  <si>
    <t>Fixative</t>
  </si>
  <si>
    <t>Fixative, Krylon workable - 11 oz. net spray</t>
  </si>
  <si>
    <t>Film</t>
  </si>
  <si>
    <t>401561</t>
  </si>
  <si>
    <t>KSF50-C</t>
  </si>
  <si>
    <t>081933</t>
  </si>
  <si>
    <t>023146</t>
  </si>
  <si>
    <t>Frame, for hanging file folders-letter &amp; legal, snap together, adjustable front to back, plastic</t>
  </si>
  <si>
    <t>04441</t>
  </si>
  <si>
    <t>Folders hanging file letter size with 1/5 cut tabs &amp; plastic inserts, 2" capacity bottom w/ pressboard, Std Green</t>
  </si>
  <si>
    <t>Folders hanging file letter size w/plastic tabs, 1" capacity box bottom w/pressboard</t>
  </si>
  <si>
    <t>070311</t>
  </si>
  <si>
    <t>SS070311</t>
  </si>
  <si>
    <t>Folders hanging file letter w/plastic tabs 1/5 cut plain</t>
  </si>
  <si>
    <t>070314</t>
  </si>
  <si>
    <t xml:space="preserve">Folders, hanging file, letter w/plastic tabs, 1/3 cut </t>
  </si>
  <si>
    <t>SS070314</t>
  </si>
  <si>
    <t>Folders, hanging file legal w/plastic tabs 1/3 cut</t>
  </si>
  <si>
    <t>070317</t>
  </si>
  <si>
    <t>SS070317</t>
  </si>
  <si>
    <t>Folders hanging file legal  w/plastic tabs 1/5 cut plain</t>
  </si>
  <si>
    <t>Folders, file jacket letter size, single ply tab, flat, manilla,  closed sides, back 1/2" higher than front</t>
  </si>
  <si>
    <t>1367596</t>
  </si>
  <si>
    <t>1100R</t>
  </si>
  <si>
    <t>NECI</t>
  </si>
  <si>
    <t>015735</t>
  </si>
  <si>
    <t>1100</t>
  </si>
  <si>
    <t>Folders file letter  no cut  9.5 point - manila</t>
  </si>
  <si>
    <t>015738</t>
  </si>
  <si>
    <t>1102</t>
  </si>
  <si>
    <t>Folders file letter 1/2 cut, 11 point - manila</t>
  </si>
  <si>
    <t>015741</t>
  </si>
  <si>
    <t>1103</t>
  </si>
  <si>
    <t>Folders file letter 1/3 cut, 11 point - manila</t>
  </si>
  <si>
    <t>461096</t>
  </si>
  <si>
    <t>03-191XX-5</t>
  </si>
  <si>
    <t>Beads</t>
  </si>
  <si>
    <t>015765</t>
  </si>
  <si>
    <t>1103L</t>
  </si>
  <si>
    <t>Folders file legal  1/3 cut, 11 point - manila</t>
  </si>
  <si>
    <t>015798</t>
  </si>
  <si>
    <t>015795</t>
  </si>
  <si>
    <t>015789</t>
  </si>
  <si>
    <t>015792</t>
  </si>
  <si>
    <t>105-00024</t>
  </si>
  <si>
    <t>CPE</t>
  </si>
  <si>
    <t>Felt</t>
  </si>
  <si>
    <t>Felt, Sheets, 9x12 assorted colors</t>
  </si>
  <si>
    <t>100-49203</t>
  </si>
  <si>
    <t>1368015</t>
  </si>
  <si>
    <t>100-49205</t>
  </si>
  <si>
    <t>059952</t>
  </si>
  <si>
    <t>103025</t>
  </si>
  <si>
    <t>Fasteners</t>
  </si>
  <si>
    <t>059949</t>
  </si>
  <si>
    <t>103032</t>
  </si>
  <si>
    <t>059946</t>
  </si>
  <si>
    <t>103014</t>
  </si>
  <si>
    <t>009952</t>
  </si>
  <si>
    <t>100309</t>
  </si>
  <si>
    <t>060915</t>
  </si>
  <si>
    <t>01220</t>
  </si>
  <si>
    <t>E-Z Clips</t>
  </si>
  <si>
    <t>Erasers</t>
  </si>
  <si>
    <t>Erasers wedge slip on type for  pencil</t>
  </si>
  <si>
    <t>077355</t>
  </si>
  <si>
    <t>SS077355</t>
  </si>
  <si>
    <t>Erasers pink 3/8" x 3/4" x 2 1/4"  beveled ends</t>
  </si>
  <si>
    <t>Erasers for dry erase marker boards soft pile</t>
  </si>
  <si>
    <t>1368016</t>
  </si>
  <si>
    <t>009219</t>
  </si>
  <si>
    <t>Erasers chalkboard felt 2.25" x 5" double sewed</t>
  </si>
  <si>
    <t>Erasers kneaded dough</t>
  </si>
  <si>
    <t>P-24</t>
  </si>
  <si>
    <t>Erasers, Vinyl, Box of 24</t>
  </si>
  <si>
    <t>1462974</t>
  </si>
  <si>
    <t>Erasers, Vinyl, Dust Free, Tub of 100</t>
  </si>
  <si>
    <t>Envelopes</t>
  </si>
  <si>
    <t>Envelopes report card 6"x9" w/thumb cut 28# brown kraft</t>
  </si>
  <si>
    <t>Envelopes white 4 1/8"x9 1/2" #10-24# window 1/8"x4 1/2"-7/8" left 1 1/8" bottom</t>
  </si>
  <si>
    <t>085022</t>
  </si>
  <si>
    <t xml:space="preserve">Envelopes white 4 1/8"x 9 1/2" - #10 - 24# standard </t>
  </si>
  <si>
    <t>Envelopes white 4 1/8" x 9 1/2", #10 - 24# regular side seam</t>
  </si>
  <si>
    <t>Envelopes white 3 7/8"x8 7/8" - #9 - 24# regular side seam</t>
  </si>
  <si>
    <t>Envelopes white 3 5/8" x 6 1/2", #6 3/4 - 24# regular side seam</t>
  </si>
  <si>
    <t>1368020</t>
  </si>
  <si>
    <t>Envelopes coin kraft 31/8"x5 1/2"  28#</t>
  </si>
  <si>
    <t>085056</t>
  </si>
  <si>
    <t>Envelopes clasp   kraft 12"x15.5"  28#</t>
  </si>
  <si>
    <t>Envelopes clasp   kraft 6.5"x9.5"   28#</t>
  </si>
  <si>
    <t>Envelopes interoffice string &amp; button flap 10"x13" 28# basic kraft</t>
  </si>
  <si>
    <t>Envelopes catalog kraft 10"x13" 28lb</t>
  </si>
  <si>
    <t>Envelopes catalog kraft 9"x12" 28lb</t>
  </si>
  <si>
    <t>Envelopes catalog kraft 6"x 9", 28lb</t>
  </si>
  <si>
    <t>Duster</t>
  </si>
  <si>
    <t>Dry Erase Board</t>
  </si>
  <si>
    <t>Dry Erase Board, Personal, 12" x 9 1/2"</t>
  </si>
  <si>
    <t>DBL554200</t>
  </si>
  <si>
    <t>Document Management System</t>
  </si>
  <si>
    <t>Quick-reference, desk-top system, 12 sleeve, expandable</t>
  </si>
  <si>
    <t>1368019</t>
  </si>
  <si>
    <t>407554</t>
  </si>
  <si>
    <t>4105</t>
  </si>
  <si>
    <t>Cutter</t>
  </si>
  <si>
    <t>Linoleum cutters no. 5 block printing Speedball</t>
  </si>
  <si>
    <t>407551</t>
  </si>
  <si>
    <t>4104</t>
  </si>
  <si>
    <t>Linoleum cutters no. 4 block printing Speedball</t>
  </si>
  <si>
    <t>407548</t>
  </si>
  <si>
    <t>4103</t>
  </si>
  <si>
    <t>Linoleum cutters no. 3 block printing Speedball</t>
  </si>
  <si>
    <t>407545</t>
  </si>
  <si>
    <t>4102</t>
  </si>
  <si>
    <t>Linoleum cutters no. 2 block printing Speedball</t>
  </si>
  <si>
    <t>407542</t>
  </si>
  <si>
    <t>4101</t>
  </si>
  <si>
    <t>Linoleum cutters no. 1 block printing Speedball</t>
  </si>
  <si>
    <t>380969</t>
  </si>
  <si>
    <t>4138</t>
  </si>
  <si>
    <t>Linoleum cutter handle for cutters - item numbers 79250-79475</t>
  </si>
  <si>
    <t>352721</t>
  </si>
  <si>
    <t>53401P</t>
  </si>
  <si>
    <t>Crea-stone</t>
  </si>
  <si>
    <t>Crea-stone natural - carton</t>
  </si>
  <si>
    <t>Crayons</t>
  </si>
  <si>
    <t>52-7408</t>
  </si>
  <si>
    <t>1368017</t>
  </si>
  <si>
    <t>52-9724</t>
  </si>
  <si>
    <t>52-080W</t>
  </si>
  <si>
    <t>52-008W</t>
  </si>
  <si>
    <t>008716</t>
  </si>
  <si>
    <t>52-3280</t>
  </si>
  <si>
    <t>Crayola My First Triangular Crayons set of 8</t>
  </si>
  <si>
    <t>52-6916</t>
  </si>
  <si>
    <t>52-0033-034</t>
  </si>
  <si>
    <t>007596</t>
  </si>
  <si>
    <t>007593</t>
  </si>
  <si>
    <t>52-0033-053</t>
  </si>
  <si>
    <t>Large crayons 12 white, bulk, 4"x 7/16"</t>
  </si>
  <si>
    <t>52-0836-010</t>
  </si>
  <si>
    <t>1368018</t>
  </si>
  <si>
    <t>52-0836-036</t>
  </si>
  <si>
    <t>52-0836-052</t>
  </si>
  <si>
    <t>007575</t>
  </si>
  <si>
    <t>52-0033-044</t>
  </si>
  <si>
    <t>52-0033-042</t>
  </si>
  <si>
    <t>007569</t>
  </si>
  <si>
    <t>52-0033-007</t>
  </si>
  <si>
    <t>007563</t>
  </si>
  <si>
    <t>52-0033-051</t>
  </si>
  <si>
    <t>Dry erase crayons, washable, 8 ct</t>
  </si>
  <si>
    <t>98-5202</t>
  </si>
  <si>
    <t>Dry Erase Crayons, Assorted bright crayons, washable, set of 8</t>
  </si>
  <si>
    <t>Metallic FX Crayons, Set of 16 assorted colors</t>
  </si>
  <si>
    <t>PHN-16</t>
  </si>
  <si>
    <t>Crayons payons sketching  8 colors lift lid box</t>
  </si>
  <si>
    <t>059190</t>
  </si>
  <si>
    <t>XEP16</t>
  </si>
  <si>
    <t>Crayons, Cray-pas, Junior Artist Set of 16 colors</t>
  </si>
  <si>
    <t>007584</t>
  </si>
  <si>
    <t>52-0033-038</t>
  </si>
  <si>
    <t>1290464</t>
  </si>
  <si>
    <t>52-4008</t>
  </si>
  <si>
    <t>Crayons 16 colors, large,  4" x 7/16" lift lid box</t>
  </si>
  <si>
    <t>007521</t>
  </si>
  <si>
    <t>52-0024</t>
  </si>
  <si>
    <t>Crayons 24 colors 3 5/8" x 5/16" tuck box</t>
  </si>
  <si>
    <t>007512</t>
  </si>
  <si>
    <t>52-0016</t>
  </si>
  <si>
    <t>Crayons 16 colors 3 5/8" x 5/16" tuck box</t>
  </si>
  <si>
    <t>007503</t>
  </si>
  <si>
    <t>52-0008</t>
  </si>
  <si>
    <t>Crayons 8 colors 3 5/8" x 5/16" tuck box</t>
  </si>
  <si>
    <t>085958</t>
  </si>
  <si>
    <t>Craft Sticks</t>
  </si>
  <si>
    <t>Craft Sticks, Wood, 4 1/2 x 3/8 inches, Natural Color</t>
  </si>
  <si>
    <t>Craft Sticks, Jumbo, Wood, 6 x 3/4 inches, Natural Color</t>
  </si>
  <si>
    <t>Correction</t>
  </si>
  <si>
    <t>Correction tape 1/5" x 236" white out exact liner</t>
  </si>
  <si>
    <t>Correction tape 1/6" x 600" self adhesive</t>
  </si>
  <si>
    <t>Typewriter correction film 1/6" x 472" self adhesive</t>
  </si>
  <si>
    <t>Correction fluid white, 1/2oz bottle</t>
  </si>
  <si>
    <t>357044</t>
  </si>
  <si>
    <t>CB4</t>
  </si>
  <si>
    <t>Cord</t>
  </si>
  <si>
    <t xml:space="preserve">Coiling cord, for basketry, 180 ft </t>
  </si>
  <si>
    <t>061350</t>
  </si>
  <si>
    <t>45759</t>
  </si>
  <si>
    <t>Compass</t>
  </si>
  <si>
    <t>Compass, safe-t, draws circles 1.4"-10" in diameter,1/16" increments, in &amp; mm</t>
  </si>
  <si>
    <t>Battery, Size AAA, 1.5 volt, alkaline</t>
  </si>
  <si>
    <t>Compass, graduated protractor &amp; pencil-rivet</t>
  </si>
  <si>
    <t>Color Sticks</t>
  </si>
  <si>
    <t>Color Sticks, Oil Pastels, Assorted Colors, 25 ct</t>
  </si>
  <si>
    <t>PHN-25</t>
  </si>
  <si>
    <t>Color Sticks, Oil Pastels, Assorted Colors, 12 ct</t>
  </si>
  <si>
    <t>PHN-12</t>
  </si>
  <si>
    <t>52-4628</t>
  </si>
  <si>
    <t>Oil Pastel Sticks, Set of 28 assorted colors</t>
  </si>
  <si>
    <t>52-4616</t>
  </si>
  <si>
    <t>Oil Pastel Sticks, Set of 16 assorted colors</t>
  </si>
  <si>
    <t>Clock</t>
  </si>
  <si>
    <t>Clock, economy 10" quartz clock, 1 1/2" deep, uses one "aa" battery</t>
  </si>
  <si>
    <t>Clipboard</t>
  </si>
  <si>
    <t>Clipboard, lettersize,  9" x 12" 1/2" masonite</t>
  </si>
  <si>
    <t>Clipboard, legalsize,   9" x 15" 1/2" masonite</t>
  </si>
  <si>
    <t>SPR01867</t>
  </si>
  <si>
    <t>Clipboard, Transparent, 9x12, Green</t>
  </si>
  <si>
    <t>SPR01864</t>
  </si>
  <si>
    <t>Clipboard, Transparent, 9x12, Red</t>
  </si>
  <si>
    <t>SPR01860</t>
  </si>
  <si>
    <t>Clipboard, Transparent, 9x12, Clear</t>
  </si>
  <si>
    <t>SPR01863</t>
  </si>
  <si>
    <t>Clipboard, Transparent, 9x12, Blue</t>
  </si>
  <si>
    <t>Clipboard, Plastic, 9x12, Blue</t>
  </si>
  <si>
    <t>Clipboard, Plastic, 9x12, Black</t>
  </si>
  <si>
    <t>21603</t>
  </si>
  <si>
    <t>Clipboard, Plastic, 9x12, Red</t>
  </si>
  <si>
    <t>21601</t>
  </si>
  <si>
    <t>Cleaner</t>
  </si>
  <si>
    <t>059637</t>
  </si>
  <si>
    <t>81800</t>
  </si>
  <si>
    <t>Cleaner, dry erase surface cleaner, gallon size</t>
  </si>
  <si>
    <t>059634</t>
  </si>
  <si>
    <t>81803</t>
  </si>
  <si>
    <t>Cleaner, dry erase surface cleaner, 8oz spray bottle</t>
  </si>
  <si>
    <t>446432</t>
  </si>
  <si>
    <t>45025K</t>
  </si>
  <si>
    <t>Clay, Low Fire earthenware, White Moist, Cone 06-04, A smooth, grogless, white-burning clay suited for wheel work and general handbuilding</t>
  </si>
  <si>
    <t>400261</t>
  </si>
  <si>
    <t>45047J</t>
  </si>
  <si>
    <t>Clay, Stoneware Clay Bodies, Whtie Stonewear, Cone 6-11, plastic throwing clay body. Close to white color good for use w/bright color glazes. Good for handbuilding</t>
  </si>
  <si>
    <t>45143N</t>
  </si>
  <si>
    <t>Clay, Moist, Terra Cotta, 50 Pounds per Carton</t>
  </si>
  <si>
    <t>45015Y</t>
  </si>
  <si>
    <t>400237</t>
  </si>
  <si>
    <t>45027M</t>
  </si>
  <si>
    <t xml:space="preserve">Clay, low-fire earthenware clay suited to all hand-building techniques &amp; throwing on the wheel. </t>
  </si>
  <si>
    <t>088213</t>
  </si>
  <si>
    <t>48652C</t>
  </si>
  <si>
    <t>Clay pottery mexican moist</t>
  </si>
  <si>
    <t>57-4400</t>
  </si>
  <si>
    <t xml:space="preserve">Clay, model magic, white only, 2 lb. bucket (4-8 oz.) </t>
  </si>
  <si>
    <t>57-4415</t>
  </si>
  <si>
    <t>Clay, model magic, white, red, blue, yellow, 8 oz each</t>
  </si>
  <si>
    <t>23-6001</t>
  </si>
  <si>
    <t>Clay, Model Magic class pack, 1oz packets, set of 75, all white</t>
  </si>
  <si>
    <t>23-6002</t>
  </si>
  <si>
    <t>Clay, Model magic class pack, 1oz packets, set of 75, white, red, yellow &amp; blue</t>
  </si>
  <si>
    <t>Clay, Air Dry, Terra Cotta. 2.5 lb bucket</t>
  </si>
  <si>
    <t>Clay, Air Dry, White, 5lb</t>
  </si>
  <si>
    <t>57-5050</t>
  </si>
  <si>
    <t>NH12BP-4</t>
  </si>
  <si>
    <t>Battery rechargeable, size AAA, nickel-cadmium</t>
  </si>
  <si>
    <t>Adhesive</t>
  </si>
  <si>
    <t>Vendor Catalog #</t>
  </si>
  <si>
    <t>Description</t>
  </si>
  <si>
    <t>Category</t>
  </si>
  <si>
    <t>Vendor</t>
  </si>
  <si>
    <t>TBO</t>
  </si>
  <si>
    <t>EPC #</t>
  </si>
  <si>
    <t>50</t>
  </si>
  <si>
    <t>CP-9</t>
  </si>
  <si>
    <t>12" x 18"</t>
  </si>
  <si>
    <t>CP-71</t>
  </si>
  <si>
    <t>9" x 12"</t>
  </si>
  <si>
    <t>CP-7</t>
  </si>
  <si>
    <t>CP-69</t>
  </si>
  <si>
    <t>CP-66</t>
  </si>
  <si>
    <t>054750</t>
  </si>
  <si>
    <t>103609</t>
  </si>
  <si>
    <t>CP-65</t>
  </si>
  <si>
    <t>248639</t>
  </si>
  <si>
    <t>103970</t>
  </si>
  <si>
    <t>CP-64</t>
  </si>
  <si>
    <t>CP-63</t>
  </si>
  <si>
    <t>CP-62</t>
  </si>
  <si>
    <t>CP-61</t>
  </si>
  <si>
    <t>CP-60</t>
  </si>
  <si>
    <t>CP-6</t>
  </si>
  <si>
    <t>CP-59</t>
  </si>
  <si>
    <t>CP-58</t>
  </si>
  <si>
    <t>CP-57</t>
  </si>
  <si>
    <t>CP-56</t>
  </si>
  <si>
    <t>CP-54</t>
  </si>
  <si>
    <t>CP-53</t>
  </si>
  <si>
    <t>CP-52</t>
  </si>
  <si>
    <t>CP-51</t>
  </si>
  <si>
    <t>CP-50</t>
  </si>
  <si>
    <t>CP-5</t>
  </si>
  <si>
    <t>CP-49</t>
  </si>
  <si>
    <t>CP-48</t>
  </si>
  <si>
    <t>24"x36"</t>
  </si>
  <si>
    <t>248601</t>
  </si>
  <si>
    <t>CP-47</t>
  </si>
  <si>
    <t>103479-5</t>
  </si>
  <si>
    <t>248600</t>
  </si>
  <si>
    <t>CP-46</t>
  </si>
  <si>
    <t>103497-5</t>
  </si>
  <si>
    <t>CP-45</t>
  </si>
  <si>
    <t>18" x 24"</t>
  </si>
  <si>
    <t>CP-44</t>
  </si>
  <si>
    <t>CP-42</t>
  </si>
  <si>
    <t>CP-41</t>
  </si>
  <si>
    <t>CP-4</t>
  </si>
  <si>
    <t>CP-39</t>
  </si>
  <si>
    <t>CP-38</t>
  </si>
  <si>
    <t>CP-37</t>
  </si>
  <si>
    <t>CP-36</t>
  </si>
  <si>
    <t>CP-35</t>
  </si>
  <si>
    <t>CP-34</t>
  </si>
  <si>
    <t>CP-33</t>
  </si>
  <si>
    <t>CP-32</t>
  </si>
  <si>
    <t>CP-31</t>
  </si>
  <si>
    <t>CP-30</t>
  </si>
  <si>
    <t>CP-3</t>
  </si>
  <si>
    <t>CP-29</t>
  </si>
  <si>
    <t>CP-28</t>
  </si>
  <si>
    <t>CP-27</t>
  </si>
  <si>
    <t>CP-26</t>
  </si>
  <si>
    <t>CP-25</t>
  </si>
  <si>
    <t>CP-23</t>
  </si>
  <si>
    <t>CP-21</t>
  </si>
  <si>
    <t>248619</t>
  </si>
  <si>
    <t>103971</t>
  </si>
  <si>
    <t>CP-20</t>
  </si>
  <si>
    <t>CP-2</t>
  </si>
  <si>
    <t>CP-19</t>
  </si>
  <si>
    <t>CP-18</t>
  </si>
  <si>
    <t>CP-17</t>
  </si>
  <si>
    <t>CP-16</t>
  </si>
  <si>
    <t>CP-15</t>
  </si>
  <si>
    <t>CP-14</t>
  </si>
  <si>
    <t>CP-13</t>
  </si>
  <si>
    <t>CP-12</t>
  </si>
  <si>
    <t>CP-11</t>
  </si>
  <si>
    <t>CP-10</t>
  </si>
  <si>
    <t>CP-1</t>
  </si>
  <si>
    <t>Size</t>
  </si>
  <si>
    <t>SN-2</t>
  </si>
  <si>
    <t>Adapted Scissors with easy grip for right or left hand, mini</t>
  </si>
  <si>
    <t>SN-3</t>
  </si>
  <si>
    <t>Chewable Jewelry, set of 7 necklaces, assorted colors</t>
  </si>
  <si>
    <t>T25908</t>
  </si>
  <si>
    <t>017639</t>
  </si>
  <si>
    <t>SN-4</t>
  </si>
  <si>
    <t>Education Reading Rulers, Set of 10, Assorted Colors</t>
  </si>
  <si>
    <t>E10</t>
  </si>
  <si>
    <t>1326649</t>
  </si>
  <si>
    <t>SN-7</t>
  </si>
  <si>
    <t>Finger Squash Its, multiple colors, Set of 6</t>
  </si>
  <si>
    <t>1285349</t>
  </si>
  <si>
    <t>SN-8</t>
  </si>
  <si>
    <t>Grips - Soft Foam.  Can grip pencils, utensils, etc.  Set of 12</t>
  </si>
  <si>
    <t>106586</t>
  </si>
  <si>
    <t>023064</t>
  </si>
  <si>
    <t>SN-10</t>
  </si>
  <si>
    <t>Pencil Topper Chewease, Pack of 3, Clear</t>
  </si>
  <si>
    <t>T36221</t>
  </si>
  <si>
    <t>018676</t>
  </si>
  <si>
    <t>SN-11</t>
  </si>
  <si>
    <t>Seat Fidgets, 8" across, Ball Filled</t>
  </si>
  <si>
    <t>111000139</t>
  </si>
  <si>
    <t>1290868</t>
  </si>
  <si>
    <t>SN-12</t>
  </si>
  <si>
    <t>Seat Fidgets, 8" across, Bean Filled</t>
  </si>
  <si>
    <t>111000138</t>
  </si>
  <si>
    <t>1290867</t>
  </si>
  <si>
    <t>SN-13</t>
  </si>
  <si>
    <t>Seat, Cushion Balance Bagel, 12 in diameter</t>
  </si>
  <si>
    <t>111000100</t>
  </si>
  <si>
    <t>023059</t>
  </si>
  <si>
    <t>SN-14</t>
  </si>
  <si>
    <t>086318</t>
  </si>
  <si>
    <t>SN-15</t>
  </si>
  <si>
    <t>Sensory Bar Fidget, Desk Buddy</t>
  </si>
  <si>
    <t>DB1000</t>
  </si>
  <si>
    <t>1410033</t>
  </si>
  <si>
    <t>SN-21</t>
  </si>
  <si>
    <t>Therapy &amp; Exercise Ball, 55cm</t>
  </si>
  <si>
    <t>188591</t>
  </si>
  <si>
    <t>010522</t>
  </si>
  <si>
    <t>SN-22</t>
  </si>
  <si>
    <t>Therapy &amp; Exercise Ball, 75cm</t>
  </si>
  <si>
    <t>188593</t>
  </si>
  <si>
    <t>010525</t>
  </si>
  <si>
    <t>SN-25</t>
  </si>
  <si>
    <t>T-Stools, height adjustable, Circular, Single Leg</t>
  </si>
  <si>
    <t>194290</t>
  </si>
  <si>
    <t>1268877</t>
  </si>
  <si>
    <t>PE-1</t>
  </si>
  <si>
    <t>Badminton Racquet Set, 12 racquets, 12 shuttlecocks, carrying bag for all</t>
  </si>
  <si>
    <t>B-106 SET C</t>
  </si>
  <si>
    <t>030181</t>
  </si>
  <si>
    <t>PE-12</t>
  </si>
  <si>
    <t>Game Cones, Classic Orange, Vinyl, 12"</t>
  </si>
  <si>
    <t>EDU-12PM</t>
  </si>
  <si>
    <t>716167</t>
  </si>
  <si>
    <t>PE-13</t>
  </si>
  <si>
    <t>Jump Rope, Plastic Segmented, Nylon, with handles, 16 feet</t>
  </si>
  <si>
    <t>VSR-416 GH</t>
  </si>
  <si>
    <t>1004680</t>
  </si>
  <si>
    <t>PE-14</t>
  </si>
  <si>
    <t>Jump Rope, Plastic Segmented, Nylon, with handles, 7 feet</t>
  </si>
  <si>
    <t>VSR-407 RH</t>
  </si>
  <si>
    <t>022158</t>
  </si>
  <si>
    <t>PE-15</t>
  </si>
  <si>
    <t>Jump Rope, Plastic Segmented, Nylon, with handles, 8 feet</t>
  </si>
  <si>
    <t>VSR-408 YH</t>
  </si>
  <si>
    <t>022159</t>
  </si>
  <si>
    <t>PE-16</t>
  </si>
  <si>
    <t>Jump Rope, Plastic Segmented, Nylon, with handles, 9 feet</t>
  </si>
  <si>
    <t>VSR-409 BH</t>
  </si>
  <si>
    <t>022161</t>
  </si>
  <si>
    <t>PE-17</t>
  </si>
  <si>
    <t>Jump Rope, Vinyl, 7 feet, set of 6 assorted colors</t>
  </si>
  <si>
    <t>VSR-BH7(M)</t>
  </si>
  <si>
    <t>1004676</t>
  </si>
  <si>
    <t>PE-18</t>
  </si>
  <si>
    <t>Jump Rope, Vinyl, 8 feet, set of 6 assorted colors</t>
  </si>
  <si>
    <t>VSR-BH8(M)</t>
  </si>
  <si>
    <t>1004677</t>
  </si>
  <si>
    <t>PE-19</t>
  </si>
  <si>
    <t>Jump Rope, Vinyl, 9 feet, set of 6 assorted colors</t>
  </si>
  <si>
    <t>VSR-BH9(M)</t>
  </si>
  <si>
    <t>1004675</t>
  </si>
  <si>
    <t>PE-20</t>
  </si>
  <si>
    <t>Playground Ball, Rubber, 10", Red</t>
  </si>
  <si>
    <t>1293616</t>
  </si>
  <si>
    <t>PE-21</t>
  </si>
  <si>
    <t>Playground Ball, Rubber, 10", Yellow</t>
  </si>
  <si>
    <t>1293617</t>
  </si>
  <si>
    <t>PE-23</t>
  </si>
  <si>
    <t>Playground Ball, Rubber, 5", Yellow</t>
  </si>
  <si>
    <t>1293604</t>
  </si>
  <si>
    <t>PE-24</t>
  </si>
  <si>
    <t>Playground Ball, Rubber, 6", Red</t>
  </si>
  <si>
    <t>1293605</t>
  </si>
  <si>
    <t>PE-25</t>
  </si>
  <si>
    <t>Playground Ball, Rubber, 6", Yellow</t>
  </si>
  <si>
    <t>1293606</t>
  </si>
  <si>
    <t>PE-28</t>
  </si>
  <si>
    <t>Playground Ball, Rubber, 8.5", Blue</t>
  </si>
  <si>
    <t>1293611</t>
  </si>
  <si>
    <t>PE-29</t>
  </si>
  <si>
    <t>Playground Ball, Rubber,  8.5", Green</t>
  </si>
  <si>
    <t>1293612</t>
  </si>
  <si>
    <t>PE-3</t>
  </si>
  <si>
    <t>Connect-A-Scooter, 12", Set of  6 -   Red, Yellow, Blue, Green, Purple and Orange</t>
  </si>
  <si>
    <t>6653D</t>
  </si>
  <si>
    <t>1282638</t>
  </si>
  <si>
    <t>PE-30</t>
  </si>
  <si>
    <t>Playground Ball, Rubber, 8.5", Orange</t>
  </si>
  <si>
    <t>1293614</t>
  </si>
  <si>
    <t>PE-31</t>
  </si>
  <si>
    <t>Playground Ball, Rubber, 8.5", Red</t>
  </si>
  <si>
    <t>1293609</t>
  </si>
  <si>
    <t>PE-32</t>
  </si>
  <si>
    <t>Playground Ball, Rubber, 8.5", Violet</t>
  </si>
  <si>
    <t>1293613</t>
  </si>
  <si>
    <t>PE-33</t>
  </si>
  <si>
    <t>Playground Ball, Rubber, 8.5", Yellow</t>
  </si>
  <si>
    <t>1293610</t>
  </si>
  <si>
    <t>PE-34</t>
  </si>
  <si>
    <t>Playground Balls, Poly, 8.5", Set of 6 assorted colors - Red, Yellow, Blue, Green, Orange &amp; Violet, Latex Free</t>
  </si>
  <si>
    <t>1293615</t>
  </si>
  <si>
    <t>PE-35</t>
  </si>
  <si>
    <t>Playground Balls, Poly, 7", Set of 6 assorted colors - Red, Yellow, Blue, Green, Orange &amp; Violet, Latex Free</t>
  </si>
  <si>
    <t>111000017</t>
  </si>
  <si>
    <t>009586</t>
  </si>
  <si>
    <t>PE-36</t>
  </si>
  <si>
    <t>Timer - Count Up/Count Down, 2 1/2" x 2 1/2", Black</t>
  </si>
  <si>
    <t>086452</t>
  </si>
  <si>
    <t>PE-37</t>
  </si>
  <si>
    <t>Whistle (Metal) &amp; Lanyard</t>
  </si>
  <si>
    <t>BP401</t>
  </si>
  <si>
    <t>394466</t>
  </si>
  <si>
    <t>PE-4</t>
  </si>
  <si>
    <t>Connect-A-Scooter, 12", Yellow</t>
  </si>
  <si>
    <t>6656D</t>
  </si>
  <si>
    <t>1282639</t>
  </si>
  <si>
    <t>PE-5</t>
  </si>
  <si>
    <t>Connect-A-Scooter, 16", Blue</t>
  </si>
  <si>
    <t>6681D</t>
  </si>
  <si>
    <t>1282643</t>
  </si>
  <si>
    <t>PE-6</t>
  </si>
  <si>
    <t>Connect-A-Scooter, 16", Set of  6 -   Red, Yellow, Blue, Green, Purple and Orange</t>
  </si>
  <si>
    <t>6680D</t>
  </si>
  <si>
    <t>1282641</t>
  </si>
  <si>
    <t>PE-7</t>
  </si>
  <si>
    <t>Connect-A-Scooter, 16", Yellow</t>
  </si>
  <si>
    <t>6683D</t>
  </si>
  <si>
    <t>1282642</t>
  </si>
  <si>
    <t>EE-1</t>
  </si>
  <si>
    <t>Counters, Wild Animals, set of 120, 4 assorted colors</t>
  </si>
  <si>
    <t>13026J</t>
  </si>
  <si>
    <t>1328067</t>
  </si>
  <si>
    <t>EE-2</t>
  </si>
  <si>
    <t>Dry Erase Paddles, Two Sided, one lined dry erase side, with markers, 10 pack multiple colors</t>
  </si>
  <si>
    <t>5125</t>
  </si>
  <si>
    <t>1438927</t>
  </si>
  <si>
    <t>EE-3</t>
  </si>
  <si>
    <t xml:space="preserve">Dry Erase Paddles, Two Sided, one lined dry erase side, with markesr, 32 pack set </t>
  </si>
  <si>
    <t>5149</t>
  </si>
  <si>
    <t>1438928</t>
  </si>
  <si>
    <t>EE-4</t>
  </si>
  <si>
    <t>Floor Puzzle, Four Seasons, 48 Pieces</t>
  </si>
  <si>
    <t>EE-5</t>
  </si>
  <si>
    <t>Fun To Know Puzzle Words,  Easy Words, set of 20 puzzles</t>
  </si>
  <si>
    <t>T36007</t>
  </si>
  <si>
    <t>090545</t>
  </si>
  <si>
    <t>EE-6</t>
  </si>
  <si>
    <t>EE-7</t>
  </si>
  <si>
    <t>Magnetic Letters, lower case, multiple colors, set of 42 pieces</t>
  </si>
  <si>
    <t>EI1684</t>
  </si>
  <si>
    <t>070614</t>
  </si>
  <si>
    <t>Amaco LG Gloss Glazes</t>
  </si>
  <si>
    <t>Color</t>
  </si>
  <si>
    <t>ACMI Product Label</t>
  </si>
  <si>
    <t>MSDS Series</t>
  </si>
  <si>
    <t>Amber</t>
  </si>
  <si>
    <t>LG-65</t>
  </si>
  <si>
    <t>AP</t>
  </si>
  <si>
    <t>Pint</t>
  </si>
  <si>
    <t>39155E</t>
  </si>
  <si>
    <t>Black Lustre</t>
  </si>
  <si>
    <t>LG-2</t>
  </si>
  <si>
    <t>39142B</t>
  </si>
  <si>
    <t>HL/CL</t>
  </si>
  <si>
    <t>Brilliant Red</t>
  </si>
  <si>
    <t>LG-58</t>
  </si>
  <si>
    <t>38510D</t>
  </si>
  <si>
    <t>Brilliant Yellow</t>
  </si>
  <si>
    <t>LG-63</t>
  </si>
  <si>
    <t>38512F</t>
  </si>
  <si>
    <t>Canary Yellow</t>
  </si>
  <si>
    <t>LG-61</t>
  </si>
  <si>
    <t>39154D</t>
  </si>
  <si>
    <t>Chocolate Brown</t>
  </si>
  <si>
    <t>LG-30</t>
  </si>
  <si>
    <t>38493K</t>
  </si>
  <si>
    <t>Chrome Green</t>
  </si>
  <si>
    <t>LG-48</t>
  </si>
  <si>
    <t>38501T</t>
  </si>
  <si>
    <t>Clear Transparent</t>
  </si>
  <si>
    <t>LG-10</t>
  </si>
  <si>
    <t>39143R</t>
  </si>
  <si>
    <t>Dark Blue</t>
  </si>
  <si>
    <t>LG-21</t>
  </si>
  <si>
    <t>39146E</t>
  </si>
  <si>
    <t>Dark Green</t>
  </si>
  <si>
    <t>LG-40</t>
  </si>
  <si>
    <t>38496N</t>
  </si>
  <si>
    <t>Dark Yellow</t>
  </si>
  <si>
    <t>LG-60</t>
  </si>
  <si>
    <t>38506Y</t>
  </si>
  <si>
    <t>Emerald Green</t>
  </si>
  <si>
    <t>LG-45</t>
  </si>
  <si>
    <t>38500S</t>
  </si>
  <si>
    <t>Fire Orange</t>
  </si>
  <si>
    <t>LG-67</t>
  </si>
  <si>
    <t>38513G</t>
  </si>
  <si>
    <t>Freckled Brown</t>
  </si>
  <si>
    <t>LG-36</t>
  </si>
  <si>
    <t>38495M</t>
  </si>
  <si>
    <t>Gray</t>
  </si>
  <si>
    <t>LG-14</t>
  </si>
  <si>
    <t>39145T</t>
  </si>
  <si>
    <t>Hot Red</t>
  </si>
  <si>
    <t>LG-59</t>
  </si>
  <si>
    <t>38511E</t>
  </si>
  <si>
    <t>Intense Red</t>
  </si>
  <si>
    <t>LG-57</t>
  </si>
  <si>
    <t>38509C</t>
  </si>
  <si>
    <t>Leaf Green</t>
  </si>
  <si>
    <t>LG-46</t>
  </si>
  <si>
    <t>39150Y</t>
  </si>
  <si>
    <t>Light Blue</t>
  </si>
  <si>
    <t>LG-24</t>
  </si>
  <si>
    <t>39147H</t>
  </si>
  <si>
    <t>Light Green</t>
  </si>
  <si>
    <t>LG-42</t>
  </si>
  <si>
    <t>38498B</t>
  </si>
  <si>
    <t>Lilac</t>
  </si>
  <si>
    <t>LG-51</t>
  </si>
  <si>
    <t>38502E</t>
  </si>
  <si>
    <t>Maroon</t>
  </si>
  <si>
    <t>LG-50</t>
  </si>
  <si>
    <t>39151A</t>
  </si>
  <si>
    <t>Medium Blue</t>
  </si>
  <si>
    <t>LG-20</t>
  </si>
  <si>
    <t>38489F</t>
  </si>
  <si>
    <t>Metallic Brown</t>
  </si>
  <si>
    <t>LG-32</t>
  </si>
  <si>
    <t>39149X</t>
  </si>
  <si>
    <t>Mulberry Red</t>
  </si>
  <si>
    <t>LG-54</t>
  </si>
  <si>
    <t>38503H</t>
  </si>
  <si>
    <t>Opaque White</t>
  </si>
  <si>
    <t>LG-11</t>
  </si>
  <si>
    <t>39144S</t>
  </si>
  <si>
    <t>Petal Pink</t>
  </si>
  <si>
    <t>LG-52</t>
  </si>
  <si>
    <t>39152B</t>
  </si>
  <si>
    <t>Purple</t>
  </si>
  <si>
    <t>LG-55</t>
  </si>
  <si>
    <t>38504W</t>
  </si>
  <si>
    <t>Red Brown</t>
  </si>
  <si>
    <t>LG-34</t>
  </si>
  <si>
    <t>38494L</t>
  </si>
  <si>
    <t>Robin's Egg</t>
  </si>
  <si>
    <t>LG-23</t>
  </si>
  <si>
    <t>38490G</t>
  </si>
  <si>
    <t xml:space="preserve">Spec Turq. Crackle </t>
  </si>
  <si>
    <t>LG-27</t>
  </si>
  <si>
    <t>38492J</t>
  </si>
  <si>
    <t>True Black</t>
  </si>
  <si>
    <t>LG-1</t>
  </si>
  <si>
    <t>39141P</t>
  </si>
  <si>
    <t xml:space="preserve">Turquoise  </t>
  </si>
  <si>
    <t>LG-26</t>
  </si>
  <si>
    <t>39148W</t>
  </si>
  <si>
    <t>Turquoise Green</t>
  </si>
  <si>
    <t>LG-25</t>
  </si>
  <si>
    <t>38491H</t>
  </si>
  <si>
    <t>Vivid Orange</t>
  </si>
  <si>
    <t>LG-68</t>
  </si>
  <si>
    <t>38514K</t>
  </si>
  <si>
    <t>P-1</t>
  </si>
  <si>
    <t>Acrylic</t>
  </si>
  <si>
    <t>Blackout White</t>
  </si>
  <si>
    <t>Chroma Acyrlics</t>
  </si>
  <si>
    <t>P-10</t>
  </si>
  <si>
    <t>Phthalo Blue Crayola Portfolio Series</t>
  </si>
  <si>
    <t>20-4016-316</t>
  </si>
  <si>
    <t>P-100</t>
  </si>
  <si>
    <t>Tempera</t>
  </si>
  <si>
    <t>Quart</t>
  </si>
  <si>
    <t xml:space="preserve">Crayola   </t>
  </si>
  <si>
    <t>54-1232-033</t>
  </si>
  <si>
    <t>007896</t>
  </si>
  <si>
    <t>P-101</t>
  </si>
  <si>
    <t>54-1232-038</t>
  </si>
  <si>
    <t>P-102</t>
  </si>
  <si>
    <t>54-1232-048</t>
  </si>
  <si>
    <t>007902</t>
  </si>
  <si>
    <t>P-103</t>
  </si>
  <si>
    <t>54-1232-040</t>
  </si>
  <si>
    <t>007905</t>
  </si>
  <si>
    <t>P-104</t>
  </si>
  <si>
    <t>54-1232-053</t>
  </si>
  <si>
    <t>P-105</t>
  </si>
  <si>
    <t>54-1232-034</t>
  </si>
  <si>
    <t>007911</t>
  </si>
  <si>
    <t>P-106</t>
  </si>
  <si>
    <t>Paint, powder tempera, black, first quality, plastic container wide mouth all cp</t>
  </si>
  <si>
    <t>P-107</t>
  </si>
  <si>
    <t>Paint, powder tempera, blue, first quality, plastic container wide mouth all cp</t>
  </si>
  <si>
    <t>P-108</t>
  </si>
  <si>
    <t>Paint, powder tempera, brown, first quality, plastic container wide mouth all cp</t>
  </si>
  <si>
    <t>P-109</t>
  </si>
  <si>
    <t>Paint, powder tempera, green, first quality, plastic container wide mouth all cp</t>
  </si>
  <si>
    <t>P-11</t>
  </si>
  <si>
    <t>Phthalo Green Crayola Portfolio Series</t>
  </si>
  <si>
    <t>20-4016-317</t>
  </si>
  <si>
    <t>P-111</t>
  </si>
  <si>
    <t>Paint, powder tempera, orange, first quality, plastic container wide mouth all cp</t>
  </si>
  <si>
    <t>P-112</t>
  </si>
  <si>
    <t>Paint, powder tempera, red, first quality, plastic container wide mouth all cp</t>
  </si>
  <si>
    <t>P-114</t>
  </si>
  <si>
    <t>Paint, powder tempera, violet, first quality, plastic container wide mouth all cp</t>
  </si>
  <si>
    <t>P-116</t>
  </si>
  <si>
    <t>Paint, powder tempera, yellow, first quality, plastic container wide mouth all cp</t>
  </si>
  <si>
    <t>P-117</t>
  </si>
  <si>
    <t>Water Color</t>
  </si>
  <si>
    <t>paint water color set 8 ovals</t>
  </si>
  <si>
    <t>53-0080</t>
  </si>
  <si>
    <t>007560</t>
  </si>
  <si>
    <t>P-118</t>
  </si>
  <si>
    <t>paint water color refill ovals black</t>
  </si>
  <si>
    <t>53-1205-051</t>
  </si>
  <si>
    <t>007605</t>
  </si>
  <si>
    <t>6</t>
  </si>
  <si>
    <t>P-119</t>
  </si>
  <si>
    <t>paint water color refill ovals blue</t>
  </si>
  <si>
    <t>007608</t>
  </si>
  <si>
    <t>53-1205-042</t>
  </si>
  <si>
    <t>P-12</t>
  </si>
  <si>
    <t>Titan Whie Crayola Portfolio Series</t>
  </si>
  <si>
    <t>20-4016-432</t>
  </si>
  <si>
    <t>P-120</t>
  </si>
  <si>
    <t>paint water color refill ovals brown</t>
  </si>
  <si>
    <t>53-1205-007</t>
  </si>
  <si>
    <t>007611</t>
  </si>
  <si>
    <t>P-121</t>
  </si>
  <si>
    <t>paint water color refill ovals green</t>
  </si>
  <si>
    <t>53-1205-044</t>
  </si>
  <si>
    <t>008157</t>
  </si>
  <si>
    <t>P-122</t>
  </si>
  <si>
    <t>paint water color refill ovals orange</t>
  </si>
  <si>
    <t>53-1205-036</t>
  </si>
  <si>
    <t>008160</t>
  </si>
  <si>
    <t>P-123</t>
  </si>
  <si>
    <t>paint water color refill ovals red</t>
  </si>
  <si>
    <t>53-1205-038</t>
  </si>
  <si>
    <t>007614</t>
  </si>
  <si>
    <t>P-124</t>
  </si>
  <si>
    <t>paint water color refill ovals turquoise</t>
  </si>
  <si>
    <t>53-1205-048</t>
  </si>
  <si>
    <t>411435</t>
  </si>
  <si>
    <t>P-125</t>
  </si>
  <si>
    <t>paint water color refill ovals violet</t>
  </si>
  <si>
    <t>53-1205-040</t>
  </si>
  <si>
    <t>008163</t>
  </si>
  <si>
    <t>P-126</t>
  </si>
  <si>
    <t>paint water color refill ovals white</t>
  </si>
  <si>
    <t>53-1205-053</t>
  </si>
  <si>
    <t>411437</t>
  </si>
  <si>
    <t>P-127</t>
  </si>
  <si>
    <t>paint water color refill ovals yellow</t>
  </si>
  <si>
    <t>53-1205-034</t>
  </si>
  <si>
    <t>007617</t>
  </si>
  <si>
    <t>P-128</t>
  </si>
  <si>
    <t>Paint tray, 8 well, Metallic</t>
  </si>
  <si>
    <t>405577</t>
  </si>
  <si>
    <t>P-129</t>
  </si>
  <si>
    <t>Paint tray, 8 well, Glitter</t>
  </si>
  <si>
    <t>405576</t>
  </si>
  <si>
    <t>P-13</t>
  </si>
  <si>
    <t>Bright Red</t>
  </si>
  <si>
    <t>P-130</t>
  </si>
  <si>
    <t>paint tray 6 well size 3 3/4 x 5 1/2 plastic</t>
  </si>
  <si>
    <t>085855</t>
  </si>
  <si>
    <t>P-131</t>
  </si>
  <si>
    <t>Gallon</t>
  </si>
  <si>
    <t>P-133</t>
  </si>
  <si>
    <t>P-134</t>
  </si>
  <si>
    <t>P-135</t>
  </si>
  <si>
    <t>P-136</t>
  </si>
  <si>
    <t>P-137</t>
  </si>
  <si>
    <t>P-138</t>
  </si>
  <si>
    <t>P-139</t>
  </si>
  <si>
    <t>P-14</t>
  </si>
  <si>
    <t>Fire Red (Scarlet Red Warm)</t>
  </si>
  <si>
    <t>P-140</t>
  </si>
  <si>
    <t>P-15</t>
  </si>
  <si>
    <t>P-16</t>
  </si>
  <si>
    <t>Burnt Umber</t>
  </si>
  <si>
    <t>P-18</t>
  </si>
  <si>
    <t>Chrome Orange</t>
  </si>
  <si>
    <t>P-19</t>
  </si>
  <si>
    <t>Raw Sienna</t>
  </si>
  <si>
    <t>P-2</t>
  </si>
  <si>
    <t>Paint Acrylic Matte Medium</t>
  </si>
  <si>
    <t>P-21</t>
  </si>
  <si>
    <t>P-22</t>
  </si>
  <si>
    <t>Phthalo Green</t>
  </si>
  <si>
    <t>P-23</t>
  </si>
  <si>
    <t>Magenta</t>
  </si>
  <si>
    <t>Chrome Oxide Green</t>
  </si>
  <si>
    <t>P-25</t>
  </si>
  <si>
    <t>Phthalo Red</t>
  </si>
  <si>
    <t>P-26</t>
  </si>
  <si>
    <t>Chrome Yellow</t>
  </si>
  <si>
    <t>P-27</t>
  </si>
  <si>
    <t>P-28</t>
  </si>
  <si>
    <t>Cobalt Blue</t>
  </si>
  <si>
    <t>P-29</t>
  </si>
  <si>
    <t>Phthalo Blue</t>
  </si>
  <si>
    <t>P-30</t>
  </si>
  <si>
    <t xml:space="preserve">Violet </t>
  </si>
  <si>
    <t>P-31</t>
  </si>
  <si>
    <t xml:space="preserve"> Burnt Siena</t>
  </si>
  <si>
    <t>P-32</t>
  </si>
  <si>
    <t>Mars Black</t>
  </si>
  <si>
    <t>P-33</t>
  </si>
  <si>
    <t>Titanium White</t>
  </si>
  <si>
    <t>P-34</t>
  </si>
  <si>
    <t>P-35</t>
  </si>
  <si>
    <t>Ultramarine Blue</t>
  </si>
  <si>
    <t>P-36</t>
  </si>
  <si>
    <t>P-37</t>
  </si>
  <si>
    <t>P-38</t>
  </si>
  <si>
    <t>Burnt Sienna</t>
  </si>
  <si>
    <t>P-39</t>
  </si>
  <si>
    <t>P-4</t>
  </si>
  <si>
    <t>Brilliant Blue Purple, Crayola Portfolio Series</t>
  </si>
  <si>
    <t>20-4016-381</t>
  </si>
  <si>
    <t>P-40</t>
  </si>
  <si>
    <t>P-41</t>
  </si>
  <si>
    <t>P-42</t>
  </si>
  <si>
    <t>P-43</t>
  </si>
  <si>
    <t>P-44</t>
  </si>
  <si>
    <t xml:space="preserve">Pthalo Green </t>
  </si>
  <si>
    <t>P-45</t>
  </si>
  <si>
    <t xml:space="preserve">Titanium White </t>
  </si>
  <si>
    <t>P-46</t>
  </si>
  <si>
    <t>P-48</t>
  </si>
  <si>
    <t>Gel medium Liquitex Quart Widemouth Jar</t>
  </si>
  <si>
    <t>P-49</t>
  </si>
  <si>
    <t>Finger</t>
  </si>
  <si>
    <t>Paint Finger Black, first quality, plastic container wide mouth, all cp</t>
  </si>
  <si>
    <t>P-5</t>
  </si>
  <si>
    <t>Brilliant Yellow, Crayola Portfolio Series</t>
  </si>
  <si>
    <t>20-4016-830</t>
  </si>
  <si>
    <t>P-50</t>
  </si>
  <si>
    <t>Paint Finger blue, first quality, plastic container wide mouth, all cp</t>
  </si>
  <si>
    <t>P-51</t>
  </si>
  <si>
    <t>Paint Finger brown, first quality, plastic container wide mouth, all cp</t>
  </si>
  <si>
    <t>P-52</t>
  </si>
  <si>
    <t>Paint Finger green, first quality, plastic container wide mouth, all cp</t>
  </si>
  <si>
    <t>P-53</t>
  </si>
  <si>
    <t>Paint Finger orange, first quality, plastic container wide mouth, all cp</t>
  </si>
  <si>
    <t>P-54</t>
  </si>
  <si>
    <t>Paint Finger red, first quality, plastic container wide mouth, all cp</t>
  </si>
  <si>
    <t>P-55</t>
  </si>
  <si>
    <t>Paint Finger violet, first quality, plastic container wide mouth, all cp</t>
  </si>
  <si>
    <t>P-56</t>
  </si>
  <si>
    <t>Paint Finger yellow, first quality, plastic container wide mouth, all cp</t>
  </si>
  <si>
    <t>P-6</t>
  </si>
  <si>
    <t>Burnt Umber, Crayola Portfolio Series</t>
  </si>
  <si>
    <t>20-4016-128</t>
  </si>
  <si>
    <t>P-68</t>
  </si>
  <si>
    <t>Tempera Mixing Mediums, 8oz bottles.  One each of Glitter It!, Pearl It! And Texture It!</t>
  </si>
  <si>
    <t>P-69</t>
  </si>
  <si>
    <t>54-1216-051</t>
  </si>
  <si>
    <t>007830</t>
  </si>
  <si>
    <t>P-7</t>
  </si>
  <si>
    <t>Deep Red, Crayola Portfolio Series</t>
  </si>
  <si>
    <t>20-4016-115</t>
  </si>
  <si>
    <t>P-70</t>
  </si>
  <si>
    <t>54-3115-051</t>
  </si>
  <si>
    <t>008151</t>
  </si>
  <si>
    <t>P-71</t>
  </si>
  <si>
    <t>54-1216-042</t>
  </si>
  <si>
    <t>007833</t>
  </si>
  <si>
    <t>P-72</t>
  </si>
  <si>
    <t>54-3115-042</t>
  </si>
  <si>
    <t>007677</t>
  </si>
  <si>
    <t>P-73</t>
  </si>
  <si>
    <t>54-1216-007</t>
  </si>
  <si>
    <t>007836</t>
  </si>
  <si>
    <t>P-74</t>
  </si>
  <si>
    <t>54-3115-007</t>
  </si>
  <si>
    <t>007680</t>
  </si>
  <si>
    <t>P-75</t>
  </si>
  <si>
    <t>54-1216-083</t>
  </si>
  <si>
    <t>007872</t>
  </si>
  <si>
    <t>P-76</t>
  </si>
  <si>
    <t>54-1216-044</t>
  </si>
  <si>
    <t>007842</t>
  </si>
  <si>
    <t>P-77</t>
  </si>
  <si>
    <t>54-3115-044</t>
  </si>
  <si>
    <t>007683</t>
  </si>
  <si>
    <t>P-78</t>
  </si>
  <si>
    <t>54-1216-069</t>
  </si>
  <si>
    <t>007848</t>
  </si>
  <si>
    <t>P-79</t>
  </si>
  <si>
    <t>54-3115-069</t>
  </si>
  <si>
    <t>007686</t>
  </si>
  <si>
    <t>P-8</t>
  </si>
  <si>
    <t>Ivory Black, Crayola Portfolio Series</t>
  </si>
  <si>
    <t>20-4016-244</t>
  </si>
  <si>
    <t>P-80</t>
  </si>
  <si>
    <t>54-1216-036</t>
  </si>
  <si>
    <t>007851</t>
  </si>
  <si>
    <t>P-81</t>
  </si>
  <si>
    <t>54-3115-036</t>
  </si>
  <si>
    <t>007689</t>
  </si>
  <si>
    <t>P-82</t>
  </si>
  <si>
    <t>54-1216-033</t>
  </si>
  <si>
    <t>007854</t>
  </si>
  <si>
    <t>P-83</t>
  </si>
  <si>
    <t>54-3115-038</t>
  </si>
  <si>
    <t>007692</t>
  </si>
  <si>
    <t>P-84</t>
  </si>
  <si>
    <t>54-1216-038</t>
  </si>
  <si>
    <t>007857</t>
  </si>
  <si>
    <t>P-85</t>
  </si>
  <si>
    <t>54-1216-084</t>
  </si>
  <si>
    <t>008523</t>
  </si>
  <si>
    <t>P-86</t>
  </si>
  <si>
    <t>54-1216-048</t>
  </si>
  <si>
    <t>007860</t>
  </si>
  <si>
    <t>P-87</t>
  </si>
  <si>
    <t>54-3115-048</t>
  </si>
  <si>
    <t>008580</t>
  </si>
  <si>
    <t>P-88</t>
  </si>
  <si>
    <t>54-3115-040</t>
  </si>
  <si>
    <t>007695</t>
  </si>
  <si>
    <t>P-89</t>
  </si>
  <si>
    <t>54-1216-040</t>
  </si>
  <si>
    <t>007863</t>
  </si>
  <si>
    <t>P-9</t>
  </si>
  <si>
    <t>Deep Magenta, Crayola Portfolio Series</t>
  </si>
  <si>
    <t>20-4016-300</t>
  </si>
  <si>
    <t>P-90</t>
  </si>
  <si>
    <t>54-3115-053</t>
  </si>
  <si>
    <t>007698</t>
  </si>
  <si>
    <t>P-91</t>
  </si>
  <si>
    <t>54-1216-053</t>
  </si>
  <si>
    <t>007866</t>
  </si>
  <si>
    <t>P-92</t>
  </si>
  <si>
    <t>54-3115-034</t>
  </si>
  <si>
    <t>007701</t>
  </si>
  <si>
    <t>P-93</t>
  </si>
  <si>
    <t>54-1216-034</t>
  </si>
  <si>
    <t>007869</t>
  </si>
  <si>
    <t>P-94</t>
  </si>
  <si>
    <t>54-1232-051</t>
  </si>
  <si>
    <t>007875</t>
  </si>
  <si>
    <t>P-95</t>
  </si>
  <si>
    <t>54-1232-042</t>
  </si>
  <si>
    <t>007878</t>
  </si>
  <si>
    <t>P-96</t>
  </si>
  <si>
    <t>54-1232-007</t>
  </si>
  <si>
    <t>007881</t>
  </si>
  <si>
    <t>P-97</t>
  </si>
  <si>
    <t>54-1232-044</t>
  </si>
  <si>
    <t>007887</t>
  </si>
  <si>
    <t>P-98</t>
  </si>
  <si>
    <t>54-1232-069</t>
  </si>
  <si>
    <t>007890</t>
  </si>
  <si>
    <t>P-99</t>
  </si>
  <si>
    <t>54-1232-036</t>
  </si>
  <si>
    <t>007893</t>
  </si>
  <si>
    <t>SC-2</t>
  </si>
  <si>
    <t>United Scientific</t>
  </si>
  <si>
    <t>Beaker Griffin 50ml</t>
  </si>
  <si>
    <t>SC-3</t>
  </si>
  <si>
    <t>70000-100</t>
  </si>
  <si>
    <t>Beaker Griffin Vista 100ml</t>
  </si>
  <si>
    <t>Corning</t>
  </si>
  <si>
    <t>SC-5</t>
  </si>
  <si>
    <t>1000-150</t>
  </si>
  <si>
    <t>593973</t>
  </si>
  <si>
    <t>Beaker Griffin 150ml</t>
  </si>
  <si>
    <t>SC-6</t>
  </si>
  <si>
    <t>70000-250</t>
  </si>
  <si>
    <t>529626</t>
  </si>
  <si>
    <t>Beaker Griffin</t>
  </si>
  <si>
    <t>SC-8</t>
  </si>
  <si>
    <t>Beaker Griffin 250ml</t>
  </si>
  <si>
    <t>SC-9</t>
  </si>
  <si>
    <t>70000-400</t>
  </si>
  <si>
    <t>Beaker Griffin Vista 400ml</t>
  </si>
  <si>
    <t>SC-10</t>
  </si>
  <si>
    <t>F26214-0000</t>
  </si>
  <si>
    <t>581469</t>
  </si>
  <si>
    <t xml:space="preserve">Beaker PP </t>
  </si>
  <si>
    <t>SC-11</t>
  </si>
  <si>
    <t>70000-600</t>
  </si>
  <si>
    <t>529628</t>
  </si>
  <si>
    <t>Beaker Griffin Vista 600ml</t>
  </si>
  <si>
    <t>SC-13</t>
  </si>
  <si>
    <t>581472</t>
  </si>
  <si>
    <t>Beaker PP</t>
  </si>
  <si>
    <t>SC-14</t>
  </si>
  <si>
    <t>1294656</t>
  </si>
  <si>
    <t>Drop Bottle Boston Round Amber</t>
  </si>
  <si>
    <t>7-405-2-DZ</t>
  </si>
  <si>
    <t>SC-15</t>
  </si>
  <si>
    <t>F11661-0000</t>
  </si>
  <si>
    <t>581556</t>
  </si>
  <si>
    <t>Dropping Bottle</t>
  </si>
  <si>
    <t>SC-17</t>
  </si>
  <si>
    <t>36605-F</t>
  </si>
  <si>
    <t>560188</t>
  </si>
  <si>
    <t>Wash Bottles LDPE 250ml</t>
  </si>
  <si>
    <t>SC-18</t>
  </si>
  <si>
    <t>BBR016</t>
  </si>
  <si>
    <t>574034</t>
  </si>
  <si>
    <t>Beaker Brush</t>
  </si>
  <si>
    <t>SC-19</t>
  </si>
  <si>
    <t>Test Tube Brush</t>
  </si>
  <si>
    <t>TTBRB4</t>
  </si>
  <si>
    <t>SC-20</t>
  </si>
  <si>
    <t>Lab Connections</t>
  </si>
  <si>
    <t>3057-1</t>
  </si>
  <si>
    <t>585171</t>
  </si>
  <si>
    <t>Bunsen Burner</t>
  </si>
  <si>
    <t>SC-22</t>
  </si>
  <si>
    <t>Buret Clamp</t>
  </si>
  <si>
    <t>COBR3-FR</t>
  </si>
  <si>
    <t>SC-23</t>
  </si>
  <si>
    <t>579242</t>
  </si>
  <si>
    <t>Test Tube Clamp Stoddard with Grips</t>
  </si>
  <si>
    <t>GSC Intl</t>
  </si>
  <si>
    <t>SC-24</t>
  </si>
  <si>
    <t>FRE-11</t>
  </si>
  <si>
    <t>562352</t>
  </si>
  <si>
    <t>Compass 16mm</t>
  </si>
  <si>
    <t>SC-25</t>
  </si>
  <si>
    <t>CWR045-B</t>
  </si>
  <si>
    <t>568421</t>
  </si>
  <si>
    <t>Compass Aluminum Case</t>
  </si>
  <si>
    <t>SC-26</t>
  </si>
  <si>
    <t>Corks size 3-16 assorted</t>
  </si>
  <si>
    <t>SC-31</t>
  </si>
  <si>
    <t>Evaoprating Dish 70mm</t>
  </si>
  <si>
    <t>PED050</t>
  </si>
  <si>
    <t>SC-32</t>
  </si>
  <si>
    <t>560152</t>
  </si>
  <si>
    <t>Petri Dish 150x15mm</t>
  </si>
  <si>
    <t>SC-33</t>
  </si>
  <si>
    <t>Petri Dish 100x15mm</t>
  </si>
  <si>
    <t>SC-34</t>
  </si>
  <si>
    <t>Dissection Kit Advanced 63 Series</t>
  </si>
  <si>
    <t>DR Instruments</t>
  </si>
  <si>
    <t>SC-35</t>
  </si>
  <si>
    <t>70980-50</t>
  </si>
  <si>
    <t>529658</t>
  </si>
  <si>
    <t>Erlenmeyer Flask Vista 50ml</t>
  </si>
  <si>
    <t>SC-36</t>
  </si>
  <si>
    <t>70980-250</t>
  </si>
  <si>
    <t>529660</t>
  </si>
  <si>
    <t>Erlenmeyer Flask Vista 250ml</t>
  </si>
  <si>
    <t>SC-37</t>
  </si>
  <si>
    <t>70980-500</t>
  </si>
  <si>
    <t>529661</t>
  </si>
  <si>
    <t>Erlenmeyer Flask Vista 500ml</t>
  </si>
  <si>
    <t>SC-38</t>
  </si>
  <si>
    <t>70980-1L</t>
  </si>
  <si>
    <t>529662</t>
  </si>
  <si>
    <t>Erlenmeyer Flask Vista 1000ml</t>
  </si>
  <si>
    <t>SC-39</t>
  </si>
  <si>
    <t>70320-500</t>
  </si>
  <si>
    <t>Flask Round Vista 500ml</t>
  </si>
  <si>
    <t>SC-40</t>
  </si>
  <si>
    <t>5580-100</t>
  </si>
  <si>
    <t>593610</t>
  </si>
  <si>
    <t>Flask Volumetric 100ml</t>
  </si>
  <si>
    <t>SC-42</t>
  </si>
  <si>
    <t>5580-1L</t>
  </si>
  <si>
    <t>593619</t>
  </si>
  <si>
    <t>Flask Volumetric 1000ml</t>
  </si>
  <si>
    <t>SC-43</t>
  </si>
  <si>
    <t>Short Stem Funnel Fluted 75mm</t>
  </si>
  <si>
    <t>SC-44</t>
  </si>
  <si>
    <t>SC-45</t>
  </si>
  <si>
    <t>Latex Gloves medium</t>
  </si>
  <si>
    <t>SC-46</t>
  </si>
  <si>
    <t>Latex Powdered Gloves large</t>
  </si>
  <si>
    <t>SC-47</t>
  </si>
  <si>
    <t>Latex Gloves PF XL</t>
  </si>
  <si>
    <t>MIICUR8107</t>
  </si>
  <si>
    <t>SC-48</t>
  </si>
  <si>
    <t>577924</t>
  </si>
  <si>
    <t>Safety Goggles</t>
  </si>
  <si>
    <t>Sellstrom</t>
  </si>
  <si>
    <t>SC-49</t>
  </si>
  <si>
    <t>3025-100</t>
  </si>
  <si>
    <t>593655</t>
  </si>
  <si>
    <t>Pyrex Cylinder 100ml</t>
  </si>
  <si>
    <t>SC-50</t>
  </si>
  <si>
    <t>70022-250</t>
  </si>
  <si>
    <t>529634</t>
  </si>
  <si>
    <t>Pyrex Vista Cylinder 250ml</t>
  </si>
  <si>
    <t>SC-51</t>
  </si>
  <si>
    <t>70022-500</t>
  </si>
  <si>
    <t>529635</t>
  </si>
  <si>
    <t>Pyrex Vista Cylinder 500ml</t>
  </si>
  <si>
    <t>SC-52</t>
  </si>
  <si>
    <t>70022-25</t>
  </si>
  <si>
    <t>529631</t>
  </si>
  <si>
    <t>Pyrex Vista Cylinders 25ml</t>
  </si>
  <si>
    <t>SC-53</t>
  </si>
  <si>
    <t>Cylinder PP 25ml</t>
  </si>
  <si>
    <t>SC-54</t>
  </si>
  <si>
    <t>3022-50</t>
  </si>
  <si>
    <t>Pyrex Cylinder 50ml</t>
  </si>
  <si>
    <t>SC-55</t>
  </si>
  <si>
    <t>PMP Cylinder 50ml</t>
  </si>
  <si>
    <t>SC-56</t>
  </si>
  <si>
    <t>Cylinder PP 100ml</t>
  </si>
  <si>
    <t>SC-57</t>
  </si>
  <si>
    <t>3022-100</t>
  </si>
  <si>
    <t>Pyrex Cylinder</t>
  </si>
  <si>
    <t>SC-58</t>
  </si>
  <si>
    <t>PMP Cylinder 100ml</t>
  </si>
  <si>
    <t>SC-59</t>
  </si>
  <si>
    <t>Cylinder PP 50ml</t>
  </si>
  <si>
    <t>SC-60</t>
  </si>
  <si>
    <t>Cylinder PP 1000ml</t>
  </si>
  <si>
    <t>SC-61</t>
  </si>
  <si>
    <t>INL703</t>
  </si>
  <si>
    <t>Innoculating Loop</t>
  </si>
  <si>
    <t>SC-62</t>
  </si>
  <si>
    <t>Doublet Magnifier</t>
  </si>
  <si>
    <t>SC-63</t>
  </si>
  <si>
    <t>Microscope Glass Slides</t>
  </si>
  <si>
    <t>9119-00</t>
  </si>
  <si>
    <t>190-2977</t>
  </si>
  <si>
    <t>SC-64</t>
  </si>
  <si>
    <t>Slides Shallow Well</t>
  </si>
  <si>
    <t>SC-65</t>
  </si>
  <si>
    <t>20 10 5000</t>
  </si>
  <si>
    <t>Bibulous Paper 4x6"</t>
  </si>
  <si>
    <t>SC-66</t>
  </si>
  <si>
    <t>6130-1100</t>
  </si>
  <si>
    <t>Filter Paper 11cm</t>
  </si>
  <si>
    <t>SC-67</t>
  </si>
  <si>
    <t>MA50</t>
  </si>
  <si>
    <t>Lens Paper 4x6"</t>
  </si>
  <si>
    <t>SC-68</t>
  </si>
  <si>
    <t xml:space="preserve">Cobalt Indicator Paper </t>
  </si>
  <si>
    <t>12 vials/pk 100</t>
  </si>
  <si>
    <t>SC-69</t>
  </si>
  <si>
    <t>Litmus Paper BLUE</t>
  </si>
  <si>
    <t>SC-70</t>
  </si>
  <si>
    <t>Litmus Paper RED</t>
  </si>
  <si>
    <t>SC-73</t>
  </si>
  <si>
    <t>Hydrion pH paper Type A and B</t>
  </si>
  <si>
    <t>SC-74</t>
  </si>
  <si>
    <t>T-pins</t>
  </si>
  <si>
    <t>4-36320</t>
  </si>
  <si>
    <t>SC-75</t>
  </si>
  <si>
    <t>Medicine Dropper 4"</t>
  </si>
  <si>
    <t>SC-76</t>
  </si>
  <si>
    <t>1503-4</t>
  </si>
  <si>
    <t>Pith Balls with string</t>
  </si>
  <si>
    <t>SC-77</t>
  </si>
  <si>
    <t>Glass Plates 3x3"</t>
  </si>
  <si>
    <t>SC-79</t>
  </si>
  <si>
    <t>SPTOX01</t>
  </si>
  <si>
    <t>Spectrum Tube Oxygen</t>
  </si>
  <si>
    <t>SC-80</t>
  </si>
  <si>
    <t>Wood Splints</t>
  </si>
  <si>
    <t>SC-81</t>
  </si>
  <si>
    <t>Stopwatch Water Resistant</t>
  </si>
  <si>
    <t>SC-82</t>
  </si>
  <si>
    <t xml:space="preserve">Test Tube Rack </t>
  </si>
  <si>
    <t>SC-83</t>
  </si>
  <si>
    <t>9800-10</t>
  </si>
  <si>
    <t>Pyrex Test Tubes 10x75mm</t>
  </si>
  <si>
    <t>SC-84</t>
  </si>
  <si>
    <t>9800-18</t>
  </si>
  <si>
    <t>Pyrex Test Tubes 18x150mm</t>
  </si>
  <si>
    <t>SC-85</t>
  </si>
  <si>
    <t>70800-25X</t>
  </si>
  <si>
    <t>Pyrex Vista Test Tubes 25x200mm</t>
  </si>
  <si>
    <t>SC-86</t>
  </si>
  <si>
    <t>Thermometer Partial Imm -20 - 110</t>
  </si>
  <si>
    <t>SC-87</t>
  </si>
  <si>
    <t>BTSP09</t>
  </si>
  <si>
    <t>Beaker Tongs with plastic cover</t>
  </si>
  <si>
    <t>SC-88</t>
  </si>
  <si>
    <t>Crucible Tongs nickel plated 10"</t>
  </si>
  <si>
    <t>4-CT57</t>
  </si>
  <si>
    <t>SC-90</t>
  </si>
  <si>
    <t>9985-90</t>
  </si>
  <si>
    <t>Pyrex Watch Glass 90mm</t>
  </si>
  <si>
    <t>SC-91</t>
  </si>
  <si>
    <t>4oz</t>
  </si>
  <si>
    <t>B18</t>
  </si>
  <si>
    <t>Bare Copper Wire 18# 4oz.</t>
  </si>
  <si>
    <t>SC-93</t>
  </si>
  <si>
    <t>Ceramic Gauze 6X6"</t>
  </si>
  <si>
    <t>SC-95</t>
  </si>
  <si>
    <t>Aldon</t>
  </si>
  <si>
    <t xml:space="preserve">Ammonium Chloride </t>
  </si>
  <si>
    <t>SC-96</t>
  </si>
  <si>
    <t>Ammonium Hydroxide</t>
  </si>
  <si>
    <t>SC-97</t>
  </si>
  <si>
    <t>Calcium Carb boiling chips</t>
  </si>
  <si>
    <t>SC-98</t>
  </si>
  <si>
    <t>Calcium Cabonate</t>
  </si>
  <si>
    <t>SC-99</t>
  </si>
  <si>
    <t>Calcium Chloride</t>
  </si>
  <si>
    <t>SC-100</t>
  </si>
  <si>
    <t>Calcium Chloride Dihydrate</t>
  </si>
  <si>
    <t>SC-102</t>
  </si>
  <si>
    <t>Copper Fine Granular</t>
  </si>
  <si>
    <t>SC-103</t>
  </si>
  <si>
    <t>Copper Turnings</t>
  </si>
  <si>
    <t>SC-105</t>
  </si>
  <si>
    <t>Glycerin</t>
  </si>
  <si>
    <t>SC-106</t>
  </si>
  <si>
    <t>Iron Filings</t>
  </si>
  <si>
    <t>SC-107</t>
  </si>
  <si>
    <t>Lithium Chloride</t>
  </si>
  <si>
    <t>SC-108</t>
  </si>
  <si>
    <t>Magnesium Ribbon</t>
  </si>
  <si>
    <t>2074-01</t>
  </si>
  <si>
    <t>SC-109</t>
  </si>
  <si>
    <t>Magneisum Chloride Hexahydrate</t>
  </si>
  <si>
    <t>SC-110</t>
  </si>
  <si>
    <t>Nickel Chloride</t>
  </si>
  <si>
    <t>SC-111</t>
  </si>
  <si>
    <t>Phenolphthalein</t>
  </si>
  <si>
    <t>SC-112</t>
  </si>
  <si>
    <t>Potassium Carbonate</t>
  </si>
  <si>
    <t>SC-113</t>
  </si>
  <si>
    <t>Potassium Chloride</t>
  </si>
  <si>
    <t>SC-115</t>
  </si>
  <si>
    <t>Sodium Bicarbonate</t>
  </si>
  <si>
    <t>SC-116</t>
  </si>
  <si>
    <t>Sodium Chloride</t>
  </si>
  <si>
    <t>SC-117</t>
  </si>
  <si>
    <t>Sodium Sulfite</t>
  </si>
  <si>
    <t>SC-118</t>
  </si>
  <si>
    <t>Zinc Mossy</t>
  </si>
  <si>
    <t>SC-119</t>
  </si>
  <si>
    <t>Zinc Sheet</t>
  </si>
  <si>
    <t>SC-120</t>
  </si>
  <si>
    <t>Zinc Nitrate</t>
  </si>
  <si>
    <t>SC-122</t>
  </si>
  <si>
    <t>120.2000.10</t>
  </si>
  <si>
    <t>Ascaris Lumbricoides Mixed Sex</t>
  </si>
  <si>
    <t>SC-124</t>
  </si>
  <si>
    <t>Crayfish 4-6"</t>
  </si>
  <si>
    <t>126.1206.10</t>
  </si>
  <si>
    <t>SC-125</t>
  </si>
  <si>
    <t>126.1202.100</t>
  </si>
  <si>
    <t>SC-126</t>
  </si>
  <si>
    <t>Earthworm</t>
  </si>
  <si>
    <t>120.1040.10</t>
  </si>
  <si>
    <t>SC-127</t>
  </si>
  <si>
    <t>122.2224.10</t>
  </si>
  <si>
    <t>Clam</t>
  </si>
  <si>
    <t>SC-128</t>
  </si>
  <si>
    <t>134.1015.10</t>
  </si>
  <si>
    <t>Perch 7-10"</t>
  </si>
  <si>
    <t>SC-129</t>
  </si>
  <si>
    <t>134.1005.100</t>
  </si>
  <si>
    <t xml:space="preserve">Perch 7-10" </t>
  </si>
  <si>
    <t>SC-130</t>
  </si>
  <si>
    <t>140.1281.1</t>
  </si>
  <si>
    <t>Fetal Pig  11-13"</t>
  </si>
  <si>
    <t>SC-131</t>
  </si>
  <si>
    <t xml:space="preserve">Grassfrog 3.5-4" </t>
  </si>
  <si>
    <t>136.1633.10</t>
  </si>
  <si>
    <t>SC-132</t>
  </si>
  <si>
    <t>136.1651.10</t>
  </si>
  <si>
    <t>Grassfrog 3-3.5"</t>
  </si>
  <si>
    <t>SC-133</t>
  </si>
  <si>
    <t>126.1873.10</t>
  </si>
  <si>
    <t>Grasshopper 3"+</t>
  </si>
  <si>
    <t>SC-134</t>
  </si>
  <si>
    <t>SC-135</t>
  </si>
  <si>
    <t>Test Tube Rack 6-pin 13 holes</t>
  </si>
  <si>
    <t>SC-136</t>
  </si>
  <si>
    <t>F38000-0000</t>
  </si>
  <si>
    <t>Hot Hand Protector</t>
  </si>
  <si>
    <t>SC-137</t>
  </si>
  <si>
    <t>TI-30XA Calculator</t>
  </si>
  <si>
    <t>Douglas Stewart</t>
  </si>
  <si>
    <t>SC-138</t>
  </si>
  <si>
    <t>132.1175.1</t>
  </si>
  <si>
    <t>Shark 18-22"</t>
  </si>
  <si>
    <t>SC-139</t>
  </si>
  <si>
    <t>3863-3</t>
  </si>
  <si>
    <t>Geissler Buret 50ml</t>
  </si>
  <si>
    <t>SC-140</t>
  </si>
  <si>
    <t>Dial O Gram balance</t>
  </si>
  <si>
    <t>SC-141</t>
  </si>
  <si>
    <t>Frey Brand Balance 500g</t>
  </si>
  <si>
    <t>SLY501</t>
  </si>
  <si>
    <t>SC-142</t>
  </si>
  <si>
    <t>Compact Scale 200g</t>
  </si>
  <si>
    <t>SC-144</t>
  </si>
  <si>
    <t>Mono Microscope</t>
  </si>
  <si>
    <t>SC-148</t>
  </si>
  <si>
    <t>Spectrophotometer Spectronic 200</t>
  </si>
  <si>
    <t>Thermo Electron Scientific</t>
  </si>
  <si>
    <t>SC-149</t>
  </si>
  <si>
    <t xml:space="preserve">Model DC4-155 has been discontinued by the manufacturer. </t>
  </si>
  <si>
    <t>593376</t>
  </si>
  <si>
    <t>594216</t>
  </si>
  <si>
    <t>594198</t>
  </si>
  <si>
    <t>593379</t>
  </si>
  <si>
    <t>594219</t>
  </si>
  <si>
    <t>594201</t>
  </si>
  <si>
    <t>594207</t>
  </si>
  <si>
    <t>573834</t>
  </si>
  <si>
    <t>565576</t>
  </si>
  <si>
    <t>574152</t>
  </si>
  <si>
    <t>589359</t>
  </si>
  <si>
    <t>598995</t>
  </si>
  <si>
    <t>569909</t>
  </si>
  <si>
    <t>569855</t>
  </si>
  <si>
    <t>569867</t>
  </si>
  <si>
    <t>569870</t>
  </si>
  <si>
    <t>569729</t>
  </si>
  <si>
    <t>565070</t>
  </si>
  <si>
    <t>573060</t>
  </si>
  <si>
    <t>583581</t>
  </si>
  <si>
    <t>568862</t>
  </si>
  <si>
    <t>583629</t>
  </si>
  <si>
    <t>593469</t>
  </si>
  <si>
    <t>593481</t>
  </si>
  <si>
    <t>529690</t>
  </si>
  <si>
    <t>1017384</t>
  </si>
  <si>
    <t>563630</t>
  </si>
  <si>
    <t>563618</t>
  </si>
  <si>
    <t>578202</t>
  </si>
  <si>
    <t>578220</t>
  </si>
  <si>
    <t>578238</t>
  </si>
  <si>
    <t>578505</t>
  </si>
  <si>
    <t>579498</t>
  </si>
  <si>
    <t>579717</t>
  </si>
  <si>
    <t>580029</t>
  </si>
  <si>
    <t>580119</t>
  </si>
  <si>
    <t>580653</t>
  </si>
  <si>
    <t>572504</t>
  </si>
  <si>
    <t>596223</t>
  </si>
  <si>
    <t>568217</t>
  </si>
  <si>
    <t>587175</t>
  </si>
  <si>
    <t>Foray</t>
  </si>
  <si>
    <t>Sargent Art</t>
  </si>
  <si>
    <t>Stanley Bostitch</t>
  </si>
  <si>
    <t>Smead</t>
  </si>
  <si>
    <t>1485749</t>
  </si>
  <si>
    <t>1485744</t>
  </si>
  <si>
    <t>School Smart</t>
  </si>
  <si>
    <t>1485753</t>
  </si>
  <si>
    <t>1485743</t>
  </si>
  <si>
    <t>1485750</t>
  </si>
  <si>
    <t>1485751</t>
  </si>
  <si>
    <t>1485747</t>
  </si>
  <si>
    <t>1485745</t>
  </si>
  <si>
    <t>1485742</t>
  </si>
  <si>
    <t>FY16 Pricing</t>
  </si>
  <si>
    <t>FY 16 Price</t>
  </si>
  <si>
    <t>FY16 Bid Pricing</t>
  </si>
  <si>
    <t>FY 16 Pricing</t>
  </si>
  <si>
    <t>2016  Price</t>
  </si>
  <si>
    <t xml:space="preserve">3M </t>
  </si>
  <si>
    <t>Acco</t>
  </si>
  <si>
    <t>Acme</t>
  </si>
  <si>
    <t>Avery</t>
  </si>
  <si>
    <t>Bic</t>
  </si>
  <si>
    <t>Craft Sticks, Wood, 4 1/2 x 3/8 inches, Natural Wood Color</t>
  </si>
  <si>
    <t>Officemate</t>
  </si>
  <si>
    <t>Pentel</t>
  </si>
  <si>
    <t>Spectra</t>
  </si>
  <si>
    <t>Shurtech</t>
  </si>
  <si>
    <t>Chenille Kraft</t>
  </si>
  <si>
    <t>084227</t>
  </si>
  <si>
    <t>Volumes</t>
  </si>
  <si>
    <t>20</t>
  </si>
  <si>
    <t>10</t>
  </si>
  <si>
    <t>7</t>
  </si>
  <si>
    <t>3</t>
  </si>
  <si>
    <t>26</t>
  </si>
  <si>
    <t>8</t>
  </si>
  <si>
    <t>5</t>
  </si>
  <si>
    <t>37</t>
  </si>
  <si>
    <t>25</t>
  </si>
  <si>
    <t>17</t>
  </si>
  <si>
    <t>35</t>
  </si>
  <si>
    <t>Manufacturer /Brand</t>
  </si>
  <si>
    <t>Selling Unit of Measure</t>
  </si>
  <si>
    <t># in UOM</t>
  </si>
  <si>
    <t>Mfr Item Id #</t>
  </si>
  <si>
    <t>Ea</t>
  </si>
  <si>
    <t>Pk</t>
  </si>
  <si>
    <t>Ream</t>
  </si>
  <si>
    <t>Roll</t>
  </si>
  <si>
    <t>Alvin</t>
  </si>
  <si>
    <t>Amaco</t>
  </si>
  <si>
    <t xml:space="preserve">Amax  </t>
  </si>
  <si>
    <t>Annin</t>
  </si>
  <si>
    <t>Bostitch</t>
  </si>
  <si>
    <t>Caron</t>
  </si>
  <si>
    <t>Chartpak</t>
  </si>
  <si>
    <t>Crescent</t>
  </si>
  <si>
    <t>Dynasty</t>
  </si>
  <si>
    <t>Expo</t>
  </si>
  <si>
    <t>Generals</t>
  </si>
  <si>
    <t>Grafix</t>
  </si>
  <si>
    <t>Highland</t>
  </si>
  <si>
    <t>Inovart</t>
  </si>
  <si>
    <t>Jack Richeson</t>
  </si>
  <si>
    <t>Krylon</t>
  </si>
  <si>
    <t>Oxford</t>
  </si>
  <si>
    <t>Prang</t>
  </si>
  <si>
    <t>Prismacolor</t>
  </si>
  <si>
    <t>Reeves</t>
  </si>
  <si>
    <t>Royal Brush</t>
  </si>
  <si>
    <t>Safe-T</t>
  </si>
  <si>
    <t>Sakura</t>
  </si>
  <si>
    <t>Saunders</t>
  </si>
  <si>
    <t>Sparco</t>
  </si>
  <si>
    <t>Speedball</t>
  </si>
  <si>
    <t>St Louis Crafts</t>
  </si>
  <si>
    <t>Stikkiworks</t>
  </si>
  <si>
    <t>Strathmore</t>
  </si>
  <si>
    <t>Swingline</t>
  </si>
  <si>
    <t>Uniball</t>
  </si>
  <si>
    <t xml:space="preserve">Ea </t>
  </si>
  <si>
    <t>Duck Tape</t>
  </si>
  <si>
    <t>Papter, Const,  12X18 Salmon Pink</t>
  </si>
  <si>
    <t>Paper, Const,,9X12,Violet</t>
  </si>
  <si>
    <t>Construction Paper, 12X18, Assorted Colors</t>
  </si>
  <si>
    <t>Construction Paper, 12X18, Black</t>
  </si>
  <si>
    <t>Construction Paper, 12X18, Blue</t>
  </si>
  <si>
    <t>Construction Paper, 12X18, Brown</t>
  </si>
  <si>
    <t>Construction Paper, 12X18, Dark Blue</t>
  </si>
  <si>
    <t>Construction Paper, 12X18, Dark Brown</t>
  </si>
  <si>
    <t>Construction Paper, 12X18, Dark Green</t>
  </si>
  <si>
    <t>Construction Paper, 12X18, Gray</t>
  </si>
  <si>
    <t>Construction Paper, 12X18, Green</t>
  </si>
  <si>
    <t>Construction Paper, 12X18, Light Brown</t>
  </si>
  <si>
    <t>Construction Paper, 12X18, Light Green</t>
  </si>
  <si>
    <t>Construction Paper, 12X18, Ligt Brown</t>
  </si>
  <si>
    <t>Construction Paper, 12X18, Lilac</t>
  </si>
  <si>
    <t>Construction Paper, 12X18, Magenta</t>
  </si>
  <si>
    <t>Construction Paper, 12X18, Orange</t>
  </si>
  <si>
    <t>Construction Paper, 12X18, Pink</t>
  </si>
  <si>
    <t>Construction Paper, 12X18, Red</t>
  </si>
  <si>
    <t>Construction Paper, 12X18, Sky Blue</t>
  </si>
  <si>
    <t>Construction Paper, 12X18, Violet</t>
  </si>
  <si>
    <t>Construction Paper, 12X18, White</t>
  </si>
  <si>
    <t>Construction Paper, 12X18, Yellow</t>
  </si>
  <si>
    <t>Construction Paper,  9X12, Magenta</t>
  </si>
  <si>
    <t>Construction Paper, 9X12 SL Slate Gray</t>
  </si>
  <si>
    <t>Construction Paper, 9X12 Turquoise</t>
  </si>
  <si>
    <t>Construction Paper, 9X12, Black</t>
  </si>
  <si>
    <t>Construction Paper, 9X12, Blue</t>
  </si>
  <si>
    <t>Construction Paper, 9X12, Dark Brown</t>
  </si>
  <si>
    <t>Construction Paper, 9X12, Holiday Green</t>
  </si>
  <si>
    <t>Construction Paper, 9X12, Light Blue</t>
  </si>
  <si>
    <t>Construction Paper, 9X12, Light Green</t>
  </si>
  <si>
    <t>Construction Paper, 9X12, Lilac</t>
  </si>
  <si>
    <t>Construction Paper, 9X12, Salmon</t>
  </si>
  <si>
    <t>Construction Paper, 9X12, Yellow</t>
  </si>
  <si>
    <t>Construction Paper, 9X12,Assorted</t>
  </si>
  <si>
    <t>Construction Paper, 9X12,Green</t>
  </si>
  <si>
    <t>Construction Paper, 9X12,Light Brown</t>
  </si>
  <si>
    <t>Construction Paper, 9X12,Orange</t>
  </si>
  <si>
    <t>Construction Paper, 9X12,Pink</t>
  </si>
  <si>
    <t>Construction Paper, 9X12,Red</t>
  </si>
  <si>
    <t>Construction Paper, 9X12,White</t>
  </si>
  <si>
    <t>Construction Paper, 18X24, Blue Green</t>
  </si>
  <si>
    <t>Construction Paper, 18X24, Black</t>
  </si>
  <si>
    <t>Construction Paper, 18X24, Dark Blue</t>
  </si>
  <si>
    <t>Construction Paper, 18X24, Dark Brown</t>
  </si>
  <si>
    <t>Construction Paper, 18X24, Green</t>
  </si>
  <si>
    <t>Construction Paper, 18X24, Gray</t>
  </si>
  <si>
    <t>Construction Paper, 18X24, Light Blue</t>
  </si>
  <si>
    <t>Construction Paper, 18X24,Pink</t>
  </si>
  <si>
    <t>Construction Paper, 18X24, White</t>
  </si>
  <si>
    <t>Construction Paper, 18X24, Yellow</t>
  </si>
  <si>
    <t>Construction Paper, 18X24, Magenta</t>
  </si>
  <si>
    <t>Construction Paper, 18X24, Violet</t>
  </si>
  <si>
    <t>Construction Paper, 18X24 Brown</t>
  </si>
  <si>
    <t>Construction Paper, 18X24, Orange</t>
  </si>
  <si>
    <t>Construction Paper, 18X24, Red</t>
  </si>
  <si>
    <t>Construction Paper,18X24, Assorted Colors</t>
  </si>
  <si>
    <t>Construction Paper, 24X36, Black</t>
  </si>
  <si>
    <t>Construction Paper, 24X36, White</t>
  </si>
  <si>
    <t>Riverside/ Pacon</t>
  </si>
  <si>
    <t>Premier Paint, liquid tempera, white, squeeze bottle</t>
  </si>
  <si>
    <t>Premier Paint, liquid tempera, yellow, squeeze bottle</t>
  </si>
  <si>
    <t>Paint, Tempera, Red</t>
  </si>
  <si>
    <t>Paint, Tempera, Orange</t>
  </si>
  <si>
    <t>Paint, Tempera, Yellow</t>
  </si>
  <si>
    <t>Paint, Tempera, Green</t>
  </si>
  <si>
    <t>Paint, Tempera, Blue</t>
  </si>
  <si>
    <t>Paint, Tempera, Violet</t>
  </si>
  <si>
    <t>Paint, Tempera, Black</t>
  </si>
  <si>
    <t>Paint, Tempera, White</t>
  </si>
  <si>
    <t xml:space="preserve"> Premier Paint, liquid tempera, turquoise, squeeze bottle</t>
  </si>
  <si>
    <t>Premier Paint, liquid tempera, violet, squeeze bottle</t>
  </si>
  <si>
    <t>Premier Paint, liquid tempera, Red, squeeze bottle</t>
  </si>
  <si>
    <t>Premier Paint, liquid tempera, peach, squeeze bottle</t>
  </si>
  <si>
    <t>Premier Paint, liquid tempera, black, squeeze bottle,</t>
  </si>
  <si>
    <t>Premier Paint, liquid tempera, blue, squeeze bottle,</t>
  </si>
  <si>
    <t>Premier Paint, liquid tempera, brown, squeeze bottle,</t>
  </si>
  <si>
    <t>Premier Paint, liquid tempera, green, squeeze bottle,</t>
  </si>
  <si>
    <t>Premier Paint, liquid tempera, magenta, squeeze bottle,</t>
  </si>
  <si>
    <t>Premier Paint, liquid tempera, orange, squeeze bottle,</t>
  </si>
  <si>
    <t>Arista II Washable Tempera Paint, black, squeeze bottle,</t>
  </si>
  <si>
    <t>Arista II Washable Tempera Paint, magenta, squeeze bottle,</t>
  </si>
  <si>
    <t>Premier Tempera Paint, liquid, blue, squeeze bottle</t>
  </si>
  <si>
    <t xml:space="preserve"> Premier Paint, liquid tempera, brown, squeeze bottle</t>
  </si>
  <si>
    <t>Premier Paint, liquid tempera, gold, squeeze bottle</t>
  </si>
  <si>
    <t>Premier Paint, liquid tempera, green, squeeze bottle</t>
  </si>
  <si>
    <t>Premier Paint, liquid tempera, Yellow, squeeze bottle</t>
  </si>
  <si>
    <t>Arista II Washable Tempera Paint, yellow, squeeze bottle</t>
  </si>
  <si>
    <t xml:space="preserve"> Premier Paint, liquid tempera, White, squeeze bottle</t>
  </si>
  <si>
    <t xml:space="preserve"> Arista II Washable Tempera Paint, white, squeeze bottle</t>
  </si>
  <si>
    <t>Premier Paint, liquid tempera, Violet, squeeze bottle</t>
  </si>
  <si>
    <t xml:space="preserve"> Arista II Washable Tempera Paint, violet, squeeze bottle</t>
  </si>
  <si>
    <t>Arista II Washable Tempera Paint, turquoise, squeeze bottle</t>
  </si>
  <si>
    <t xml:space="preserve"> Premier Paint, liquid tempera, Turquoise, squeeze bottle</t>
  </si>
  <si>
    <t>Premier Paint, liquid tempera, Silver, squeeze bottle</t>
  </si>
  <si>
    <t>Premier Paint, liquid tempera, Peach, squeeze bottle</t>
  </si>
  <si>
    <t xml:space="preserve"> Arista II Washable Tempera Paint, red, squeeze bottle</t>
  </si>
  <si>
    <t>Premier Paint, liquid tempera, orange, squeeze bottle</t>
  </si>
  <si>
    <t xml:space="preserve"> Arista II Washable Tempera Paint, orange, squeeze bottle</t>
  </si>
  <si>
    <t xml:space="preserve"> Premier Paint, liquid tempera, magenta, squeeze bottle</t>
  </si>
  <si>
    <t>Arista II Washable Tempera Paint, green, squeeze bottle</t>
  </si>
  <si>
    <t>Arista II Washable Tempera Paint, brown, squeeze bottle</t>
  </si>
  <si>
    <t>Arista II Washable Tempera Paint, blue, squeeze bottle</t>
  </si>
  <si>
    <t>Premier Tempera Paint, liquid,  black, squeeze bottle</t>
  </si>
  <si>
    <t>Champion Sports</t>
  </si>
  <si>
    <t>Poly Enterprises</t>
  </si>
  <si>
    <t>Learning Resources</t>
  </si>
  <si>
    <t>Trend Enterprises</t>
  </si>
  <si>
    <t>Duct Tape Silver Coin 1.88 IN X 10 Yards</t>
  </si>
  <si>
    <t>Duct Tape Zig-Zag Zebra - 1.88in x 10 Yards</t>
  </si>
  <si>
    <t>Duct Tape Metallic Gold 1.88 IN X 10 Yards</t>
  </si>
  <si>
    <t>Duct Tape Zig Zag Colors 1.88 IN X 10 Yards</t>
  </si>
  <si>
    <t>Duct Tape Checker 1.88 IN X 10 Yards</t>
  </si>
  <si>
    <t>Duct Tape Mustaches 1.88 IN X 10 Yards</t>
  </si>
  <si>
    <t>Duct Tape Rainbow 1.88 IN X 10 Yards</t>
  </si>
  <si>
    <t>Duct Tape Blue Leopard 1.88 IN X 10 Yards</t>
  </si>
  <si>
    <t xml:space="preserve">School Specialty  </t>
  </si>
  <si>
    <t>Sensory University</t>
  </si>
  <si>
    <t>EPC#</t>
  </si>
  <si>
    <t>New</t>
  </si>
  <si>
    <t>Velcro Sticky Back Tape Roll - 3/4" x 25 yds, Hook Tape, White</t>
  </si>
  <si>
    <t>Velcro</t>
  </si>
  <si>
    <t>Binder, Insertable front view pocket, 1" ring diameter, White</t>
  </si>
  <si>
    <t>Cardstock</t>
  </si>
  <si>
    <t>Cardstock, 8 1/2  x 11, 250 Sheet Ream, 65 lb, Assorted Colors</t>
  </si>
  <si>
    <t>Cardstock, 8 1/2  x 11, 250 Sheet Ream, 65 lb, Orbit Orange</t>
  </si>
  <si>
    <t>Cardstock, 8 1/2  x 11, 250 Sheet Ream, 65 lb, Lemon Yellow</t>
  </si>
  <si>
    <t>Cardstock, 8 1/2  x 11, 250 Sheet Ream, 65 lb, Planetary Purple</t>
  </si>
  <si>
    <t>Cardstock, 8 1/2  x 11, 250 Sheet Ream, 65 lb, Pulsar Pink</t>
  </si>
  <si>
    <t>Cardstock, 8 1/2  x 11, 250 Sheet Ream, 65 lb, Black</t>
  </si>
  <si>
    <t>Cardstock, 8 1/2  x 11, 250 Sheet Ream, 65 lb, Blast Off Blue</t>
  </si>
  <si>
    <t>Cardstock, 8 1/2  x 11, 250 Sheet Ream, 65 lb, Celestial Blue</t>
  </si>
  <si>
    <t>Cardstock, 8 1/2  x 11, 250 Sheet Ream, 65 lb, Gamma Green</t>
  </si>
  <si>
    <t>Cardstock, 8 1/2  x 11, 250 Sheet Ream, 65 lb, ReEntry Red</t>
  </si>
  <si>
    <t>Cardstock, 8 1/2  x 11, 250 Sheet Ream, 65 lb, Fireball Fushia</t>
  </si>
  <si>
    <t>Cardstock, 8 1/2  x 11, 250 Sheet Ream, 65 lb, Vulcan Green</t>
  </si>
  <si>
    <t>Cardstock, 8 1/2  x 11, 250 Sheet Ream, 65 lb, Terrestrial Teal</t>
  </si>
  <si>
    <t>Cardstock, 8 1/2  x 11, 250 Sheet Ream, 65 lb, Stardust White</t>
  </si>
  <si>
    <t>Astrobrights</t>
  </si>
  <si>
    <t>Tape, 3M Scotch Masking Tape for Hard-to-Stick Surfaces, 1.5" x 60 yds, green</t>
  </si>
  <si>
    <t>Disinfecting Wipes, 35 Count</t>
  </si>
  <si>
    <t>Disinfecting Wipes, 75 Count</t>
  </si>
  <si>
    <t>Wipes</t>
  </si>
  <si>
    <t>Top-tab Classification Folders, Letter Size, 3 Divider, 3" Expansion, Box 10, Red</t>
  </si>
  <si>
    <t>Top-tab Classification Folders, Letter Size, 3 Divider, 3" Expansion, Box 10, Green</t>
  </si>
  <si>
    <t>Top-tab Classification Folders, Letter Size, 3 Divider, 3" Expansion, Box 10, Blue</t>
  </si>
  <si>
    <t>Top-tab Classification Folders, Letter Size, 3 Divider, 3" Expansion, Box 10, Yellow</t>
  </si>
  <si>
    <t>new</t>
  </si>
  <si>
    <t>Badge name blue &amp; white self stick, "Hello my name is"</t>
  </si>
  <si>
    <t>Name Badge, self adhesive, White with blue border, pack of 100</t>
  </si>
  <si>
    <t>Shredder</t>
  </si>
  <si>
    <t>Fellowes</t>
  </si>
  <si>
    <t>Shredder, Fellowes Powershred 79ci Jam-Proof 16-sheet cross-cut</t>
  </si>
  <si>
    <t>Lamintor</t>
  </si>
  <si>
    <t>Laminator - New Ultima EZ Load Laminator</t>
  </si>
  <si>
    <t>1710740B</t>
  </si>
  <si>
    <t>Tack</t>
  </si>
  <si>
    <t>DAP</t>
  </si>
  <si>
    <t>Blue Reusable Sticky Tack, 1oz, Pack of 12</t>
  </si>
  <si>
    <t>Scissors, Fiskars Contoured 8" straight edge orange</t>
  </si>
  <si>
    <t>Fiskars</t>
  </si>
  <si>
    <t xml:space="preserve">Eraser, Paper Mate Pink Pearl Premium, </t>
  </si>
  <si>
    <t>Paper Mate</t>
  </si>
  <si>
    <t>Rings Loose Leaf 2" diameter</t>
  </si>
  <si>
    <t xml:space="preserve">Rings loose leaf 1" diameter </t>
  </si>
  <si>
    <t>Display</t>
  </si>
  <si>
    <t>Display Board, Tri Fold Cardboard, 14L x 22W, White</t>
  </si>
  <si>
    <t xml:space="preserve">Paper clips jumbo, 2" silverette finish only </t>
  </si>
  <si>
    <t>Beads, Pony, Metallic, Gold, Silver &amp; Copper</t>
  </si>
  <si>
    <t>Beads, Pony, Plastic, Black</t>
  </si>
  <si>
    <t>Beads, Pony, Plastic, Blue</t>
  </si>
  <si>
    <t>Beads, Pony, Plastic, Green</t>
  </si>
  <si>
    <t>Beads, Pony, Plastic, Red</t>
  </si>
  <si>
    <t>Beads, Pony, Plastic, White</t>
  </si>
  <si>
    <t>Beads, Pony, Plastic, Yellow</t>
  </si>
  <si>
    <t>Binder Clips, Assorted Sizes &amp; Colors</t>
  </si>
  <si>
    <t>Binder Clips, Assorted Sizes, (Mini/Small/Med) Assorted Colors</t>
  </si>
  <si>
    <t>Binder Clips, Assorted Sizes, Gold</t>
  </si>
  <si>
    <t>Binder Clips, Assorted Sizes, Silver</t>
  </si>
  <si>
    <t>Binder Clips, Medium, 5/8" Capacity, Black</t>
  </si>
  <si>
    <t>Binder Clips, Rustproof, Large, 1" Capacity, Black</t>
  </si>
  <si>
    <t>Binder Clips, Rustproof, Mini, 1/4" Capacity, Black</t>
  </si>
  <si>
    <t>Binder Clips, Rustproof, Small, 3/8" Capacity, Black</t>
  </si>
  <si>
    <t>Knife Replacement Blades NO 11</t>
  </si>
  <si>
    <t>Construction Paper Crayons, 1 Classpack of 400</t>
  </si>
  <si>
    <t xml:space="preserve">E-z up clips-plastic clip w/sticky wax back </t>
  </si>
  <si>
    <t>Fasteners paper large head brass  1" long</t>
  </si>
  <si>
    <t xml:space="preserve">Fasteners paper large head brass 1/2" long </t>
  </si>
  <si>
    <t xml:space="preserve">Fasteners paper large head brass 3/4" long </t>
  </si>
  <si>
    <t xml:space="preserve">Fasteners paper large head brass 3/8" long </t>
  </si>
  <si>
    <t>Shrink Film, 8 1/2 x 11, Clear</t>
  </si>
  <si>
    <t>Foam Board, Scratch Art, Printing Plates, 12x18</t>
  </si>
  <si>
    <t>Foam Board, Scratch Art, Printing Plates, 4x6</t>
  </si>
  <si>
    <t>Foam Board, Scratch Art, Printing Plates, 6x9</t>
  </si>
  <si>
    <t>Foam Board, Scratch Art, Printing Plates, 9x12</t>
  </si>
  <si>
    <t>Protector, sheet 8.5"x 11" with 3 ring tab, top loading .005 poly-vu semi clear non stick</t>
  </si>
  <si>
    <t>Railroad Board, 22"28", 6-ply thickness, Black</t>
  </si>
  <si>
    <t>Railroad Board, 22"28", 6-ply thickness, Orange</t>
  </si>
  <si>
    <t>Railroad Board, 22"28", 6-ply thickness, Light Blue</t>
  </si>
  <si>
    <t>Railroad Board, 22"28", 6-ply thickness, Red</t>
  </si>
  <si>
    <t>Railroad Board, 22"28", 6-ply thickness, Dark Blue</t>
  </si>
  <si>
    <t>Railroad Board, 22"28", 6-ply thickness, Lemon Yellow</t>
  </si>
  <si>
    <t>Railroad Board, 22"28", 6-ply thickness, Green</t>
  </si>
  <si>
    <t>Railroad Board, 22"28", 6-ply thickness, Magenta</t>
  </si>
  <si>
    <t>Railroad Board, 22"28", 6-ply thickness, White</t>
  </si>
  <si>
    <t>Wiggle Eyes, Assorted Sizes</t>
  </si>
  <si>
    <t>Transparency Film Copier W/O Strip</t>
  </si>
  <si>
    <t>Labels, laser printer, white, 2 across 10 down, 4"x1" , 2000/Box</t>
  </si>
  <si>
    <t>Labels, laser printer, white, 2x4, AVE5163, 1000 labels/box</t>
  </si>
  <si>
    <t>Name Badge, Self Adhesive Removable Name Badge Labels, 2-1/3" x 3-3/8" (8 1/2" x 11") 400 /box</t>
  </si>
  <si>
    <t>Folders 11" x 8 1/2" with pockets  assorted colors</t>
  </si>
  <si>
    <t>Paper clips size 1 - 1 3/8", no skid, silverette finish only, 1 box of 100</t>
  </si>
  <si>
    <t>Paper, Tissue Paper, Bleeding Art, 20" x 30", 1 set of 24 sheets, Baby Pink</t>
  </si>
  <si>
    <t>Paper, Tissue Paper, Bleeding Art, 20" x 30", 1 set of 24 sheets, Bleeding Art, Azure</t>
  </si>
  <si>
    <t>Paper, Tissue Paper, Bleeding Art, 20" x 30", 1 set of 24 sheets, Bleeding Art, Black</t>
  </si>
  <si>
    <t xml:space="preserve">Paper, Tissue Paper, Bleeding Art, 20" x 30", 1 set of 24 sheets, Bleeding Art, Orange </t>
  </si>
  <si>
    <t>Paper, Tissue Paper, Bleeding Art, 20" x 30", 1 set of 24 sheets4, Brown</t>
  </si>
  <si>
    <t xml:space="preserve">Paper, Tissue Paper, Bleeding Art, 20" x 30", 1 set of 24 sheets, Sky Blue </t>
  </si>
  <si>
    <t>Paper, Tissue Paper, Bleeding Art, 22" x 30", 1 set of 24 sheets, Bleeding Art, National Blue</t>
  </si>
  <si>
    <t>Press-A-Ply</t>
  </si>
  <si>
    <t>Labels, Laser/Inkjet shipping labels, 2'x4", Pack of 1000</t>
  </si>
  <si>
    <t>Envelopes catalog kraft 9"x12" 28lb, With clasp</t>
  </si>
  <si>
    <t>Envelopes catalog kraft 10"x13" 28lb, with Clasp</t>
  </si>
  <si>
    <t>Index, Heavy Duty Insertable Reinforced Index Tab with 3-Hole Punch, 11 X 8-1/2 in, Assorted Color, Pack of 5</t>
  </si>
  <si>
    <t>Index, Heavy Duty Insertable Reinforced Index Tab with 3-Hole Punch, 11 X 8-1/2 in, Assorted Color, Pack of 8</t>
  </si>
  <si>
    <t>Index, Heavy Duty Write on Tabs,  Reinforced Index Tab with 3-Hole Punch, 11 X 8-1/2 in, Assorted Color, Pack of 5</t>
  </si>
  <si>
    <t>Tape, Packaging, Heavy Duty, 1.88" x 800", 142-6, Clear, Pack of 6</t>
  </si>
  <si>
    <t>Pens, Uni Ball Jetstream Rollerball Pen, Bold Point, Black</t>
  </si>
  <si>
    <t>Pens, Uni Ball Jetstream Rollerball Pen, Bold Point, Blue</t>
  </si>
  <si>
    <t>Pens, Uni Ball Jetstream Rollerball Pen, Bold Point, Red</t>
  </si>
  <si>
    <t>321841</t>
  </si>
  <si>
    <t>040599</t>
  </si>
  <si>
    <t>1301247</t>
  </si>
  <si>
    <t>040722</t>
  </si>
  <si>
    <t>040572</t>
  </si>
  <si>
    <t>040575</t>
  </si>
  <si>
    <t>1301245</t>
  </si>
  <si>
    <t>389555</t>
  </si>
  <si>
    <t>1312844</t>
  </si>
  <si>
    <t>1330539</t>
  </si>
  <si>
    <t>1125276</t>
  </si>
  <si>
    <t>090256</t>
  </si>
  <si>
    <t>090255</t>
  </si>
  <si>
    <t>090166</t>
  </si>
  <si>
    <t>086388</t>
  </si>
  <si>
    <t>366050</t>
  </si>
  <si>
    <t>423794</t>
  </si>
  <si>
    <t>423798</t>
  </si>
  <si>
    <t>102115</t>
  </si>
  <si>
    <t>1438502</t>
  </si>
  <si>
    <t>034313</t>
  </si>
  <si>
    <t>030-3401</t>
  </si>
  <si>
    <t>034265</t>
  </si>
  <si>
    <t>221316</t>
  </si>
  <si>
    <t>1334627</t>
  </si>
  <si>
    <t>408131</t>
  </si>
  <si>
    <t>090386</t>
  </si>
  <si>
    <t>404532</t>
  </si>
  <si>
    <t>391130</t>
  </si>
  <si>
    <t>437543</t>
  </si>
  <si>
    <t>1314069</t>
  </si>
  <si>
    <t>1314066</t>
  </si>
  <si>
    <t>1314072</t>
  </si>
  <si>
    <t>1314070</t>
  </si>
  <si>
    <t>216000</t>
  </si>
  <si>
    <t>216006</t>
  </si>
  <si>
    <t>245779</t>
  </si>
  <si>
    <t>245778</t>
  </si>
  <si>
    <t>025714</t>
  </si>
  <si>
    <t>007644</t>
  </si>
  <si>
    <t>007653</t>
  </si>
  <si>
    <t>1510055</t>
  </si>
  <si>
    <t>001308</t>
  </si>
  <si>
    <t>247584</t>
  </si>
  <si>
    <t>008757</t>
  </si>
  <si>
    <t>1371571</t>
  </si>
  <si>
    <t>1334811</t>
  </si>
  <si>
    <t>007566</t>
  </si>
  <si>
    <t>007647</t>
  </si>
  <si>
    <t>216003</t>
  </si>
  <si>
    <t>406862</t>
  </si>
  <si>
    <t>008717</t>
  </si>
  <si>
    <t>332674</t>
  </si>
  <si>
    <t>1109388</t>
  </si>
  <si>
    <t>1308927</t>
  </si>
  <si>
    <t>085046</t>
  </si>
  <si>
    <t>085044</t>
  </si>
  <si>
    <t>206723</t>
  </si>
  <si>
    <t>434501</t>
  </si>
  <si>
    <t>081942</t>
  </si>
  <si>
    <t>084901</t>
  </si>
  <si>
    <t>392303</t>
  </si>
  <si>
    <t>055935</t>
  </si>
  <si>
    <t>008973</t>
  </si>
  <si>
    <t>008979</t>
  </si>
  <si>
    <t>1337116</t>
  </si>
  <si>
    <t>1337117</t>
  </si>
  <si>
    <t>1058826</t>
  </si>
  <si>
    <t>1502917</t>
  </si>
  <si>
    <t>023506</t>
  </si>
  <si>
    <t>068019</t>
  </si>
  <si>
    <t>1496990</t>
  </si>
  <si>
    <t>1496989</t>
  </si>
  <si>
    <t>1496991</t>
  </si>
  <si>
    <t>008172</t>
  </si>
  <si>
    <t>1333745</t>
  </si>
  <si>
    <t>059745</t>
  </si>
  <si>
    <t>077402</t>
  </si>
  <si>
    <t>077417</t>
  </si>
  <si>
    <t>077416</t>
  </si>
  <si>
    <t>008199</t>
  </si>
  <si>
    <t>1392543</t>
  </si>
  <si>
    <t>085277</t>
  </si>
  <si>
    <t>1392538</t>
  </si>
  <si>
    <t>085508</t>
  </si>
  <si>
    <t>081859</t>
  </si>
  <si>
    <t>380144</t>
  </si>
  <si>
    <t>380135</t>
  </si>
  <si>
    <t>081453</t>
  </si>
  <si>
    <t>410558</t>
  </si>
  <si>
    <t>008559</t>
  </si>
  <si>
    <t>245790</t>
  </si>
  <si>
    <t>017673</t>
  </si>
  <si>
    <t>1400817</t>
  </si>
  <si>
    <t>1334653</t>
  </si>
  <si>
    <t>017664</t>
  </si>
  <si>
    <t>017670</t>
  </si>
  <si>
    <t>212430</t>
  </si>
  <si>
    <t>423343</t>
  </si>
  <si>
    <t>408987</t>
  </si>
  <si>
    <t>079887</t>
  </si>
  <si>
    <t>079889</t>
  </si>
  <si>
    <t>079890</t>
  </si>
  <si>
    <t>079888</t>
  </si>
  <si>
    <t>027349</t>
  </si>
  <si>
    <t>089400</t>
  </si>
  <si>
    <t>089401</t>
  </si>
  <si>
    <t>089405</t>
  </si>
  <si>
    <t>1526972</t>
  </si>
  <si>
    <t>1486660</t>
  </si>
  <si>
    <t>336737</t>
  </si>
  <si>
    <t>076151</t>
  </si>
  <si>
    <t>390177</t>
  </si>
  <si>
    <t>036981</t>
  </si>
  <si>
    <t>1074301</t>
  </si>
  <si>
    <t>006000</t>
  </si>
  <si>
    <t>006006</t>
  </si>
  <si>
    <t>1368405</t>
  </si>
  <si>
    <t>245996</t>
  </si>
  <si>
    <t>1293696</t>
  </si>
  <si>
    <t>1377333</t>
  </si>
  <si>
    <t>EACH</t>
  </si>
  <si>
    <t>EPIE455</t>
  </si>
  <si>
    <t>E91BP24</t>
  </si>
  <si>
    <t>090167</t>
  </si>
  <si>
    <t>E92BP4</t>
  </si>
  <si>
    <t>092076</t>
  </si>
  <si>
    <t>EVEE92BP12</t>
  </si>
  <si>
    <t>1570924</t>
  </si>
  <si>
    <t>090168</t>
  </si>
  <si>
    <t>090169</t>
  </si>
  <si>
    <t>AC3552-03</t>
  </si>
  <si>
    <t>AC3552-10</t>
  </si>
  <si>
    <t>AC3552-08</t>
  </si>
  <si>
    <t>AC3552-06</t>
  </si>
  <si>
    <t>AC3552-02</t>
  </si>
  <si>
    <t>AC3552-05</t>
  </si>
  <si>
    <t>TPG-849</t>
  </si>
  <si>
    <t>075209</t>
  </si>
  <si>
    <t>086363-SS</t>
  </si>
  <si>
    <t>086389</t>
  </si>
  <si>
    <t>27874</t>
  </si>
  <si>
    <t>248313316-24</t>
  </si>
  <si>
    <t>1332344</t>
  </si>
  <si>
    <t>5871</t>
  </si>
  <si>
    <t>61400</t>
  </si>
  <si>
    <t>31144</t>
  </si>
  <si>
    <t>31344</t>
  </si>
  <si>
    <t>10441</t>
  </si>
  <si>
    <t>AC1752-5987DI</t>
  </si>
  <si>
    <t>99966</t>
  </si>
  <si>
    <t>99957</t>
  </si>
  <si>
    <t>57-5064</t>
  </si>
  <si>
    <t>351482</t>
  </si>
  <si>
    <t>351452</t>
  </si>
  <si>
    <t>1272481</t>
  </si>
  <si>
    <t>1272480</t>
  </si>
  <si>
    <t>1368982</t>
  </si>
  <si>
    <t>NAT01542</t>
  </si>
  <si>
    <t>1312148</t>
  </si>
  <si>
    <t>1368980</t>
  </si>
  <si>
    <t>SSG-0002</t>
  </si>
  <si>
    <t>1543108</t>
  </si>
  <si>
    <t>05376</t>
  </si>
  <si>
    <t>081885</t>
  </si>
  <si>
    <t>WOFEC12</t>
  </si>
  <si>
    <t>061419</t>
  </si>
  <si>
    <t>6137106</t>
  </si>
  <si>
    <t>1369742</t>
  </si>
  <si>
    <t>651</t>
  </si>
  <si>
    <t>WOTAPP418</t>
  </si>
  <si>
    <t>1466991</t>
  </si>
  <si>
    <t>AC3776-01DI</t>
  </si>
  <si>
    <t>085961</t>
  </si>
  <si>
    <t>AC3774-01DI</t>
  </si>
  <si>
    <t>55-3220</t>
  </si>
  <si>
    <t>1510047</t>
  </si>
  <si>
    <t>52-0033-040</t>
  </si>
  <si>
    <t>007590</t>
  </si>
  <si>
    <t>35-0537</t>
  </si>
  <si>
    <t>34180</t>
  </si>
  <si>
    <t>98-5200</t>
  </si>
  <si>
    <t>1325120-EACH</t>
  </si>
  <si>
    <t>1528372</t>
  </si>
  <si>
    <t>CCS24305</t>
  </si>
  <si>
    <t>85046</t>
  </si>
  <si>
    <t>085029</t>
  </si>
  <si>
    <t>85044</t>
  </si>
  <si>
    <t>85056</t>
  </si>
  <si>
    <t>85040</t>
  </si>
  <si>
    <t>085040</t>
  </si>
  <si>
    <t>085065</t>
  </si>
  <si>
    <t>85057</t>
  </si>
  <si>
    <t>085057</t>
  </si>
  <si>
    <t>085059</t>
  </si>
  <si>
    <t>85020</t>
  </si>
  <si>
    <t>085020</t>
  </si>
  <si>
    <t>85022</t>
  </si>
  <si>
    <t>70520 100</t>
  </si>
  <si>
    <t>AC2019-5987DI</t>
  </si>
  <si>
    <t>81505</t>
  </si>
  <si>
    <t>076878</t>
  </si>
  <si>
    <t>70531</t>
  </si>
  <si>
    <t>SS089941</t>
  </si>
  <si>
    <t>089941</t>
  </si>
  <si>
    <t>73201</t>
  </si>
  <si>
    <t>077362</t>
  </si>
  <si>
    <t>FC800070</t>
  </si>
  <si>
    <t>1330062</t>
  </si>
  <si>
    <t>1330064</t>
  </si>
  <si>
    <t>362432</t>
  </si>
  <si>
    <t>EN225</t>
  </si>
  <si>
    <t>019131</t>
  </si>
  <si>
    <t>085106</t>
  </si>
  <si>
    <t>SS070320</t>
  </si>
  <si>
    <t>070320</t>
  </si>
  <si>
    <t>82168</t>
  </si>
  <si>
    <t>1356643</t>
  </si>
  <si>
    <t>12"X10' 36GA ALM</t>
  </si>
  <si>
    <t>12"X10' 36GA COP</t>
  </si>
  <si>
    <t>084900</t>
  </si>
  <si>
    <t>1451294</t>
  </si>
  <si>
    <t>E340NRSS</t>
  </si>
  <si>
    <t>GJO10450</t>
  </si>
  <si>
    <t>1310452</t>
  </si>
  <si>
    <t>3303</t>
  </si>
  <si>
    <t>025983</t>
  </si>
  <si>
    <t>T20005</t>
  </si>
  <si>
    <t>039423</t>
  </si>
  <si>
    <t>BOSHP40</t>
  </si>
  <si>
    <t>1533544</t>
  </si>
  <si>
    <t>3304</t>
  </si>
  <si>
    <t>038174</t>
  </si>
  <si>
    <t>088706</t>
  </si>
  <si>
    <t>1437856</t>
  </si>
  <si>
    <t>40280EE</t>
  </si>
  <si>
    <t>1437857</t>
  </si>
  <si>
    <t>OXF34610</t>
  </si>
  <si>
    <t>5161</t>
  </si>
  <si>
    <t>067674</t>
  </si>
  <si>
    <t>30603</t>
  </si>
  <si>
    <t>30604</t>
  </si>
  <si>
    <t>1502918</t>
  </si>
  <si>
    <t>5144</t>
  </si>
  <si>
    <t>BY106605-4ASST</t>
  </si>
  <si>
    <t>1400750</t>
  </si>
  <si>
    <t>GDEM11</t>
  </si>
  <si>
    <t>079520</t>
  </si>
  <si>
    <t>PY106605-12BLACK</t>
  </si>
  <si>
    <t>1354255</t>
  </si>
  <si>
    <t>6773-12BLACK</t>
  </si>
  <si>
    <t>PY106605-12BLUE</t>
  </si>
  <si>
    <t>1354260</t>
  </si>
  <si>
    <t>6773-12BLUE</t>
  </si>
  <si>
    <t>6773-12BROWN</t>
  </si>
  <si>
    <t>PY106605-12GREEN</t>
  </si>
  <si>
    <t>1354261</t>
  </si>
  <si>
    <t>6773-12GREEN</t>
  </si>
  <si>
    <t>6773-12ORANGE</t>
  </si>
  <si>
    <t>6773-12PURPLE</t>
  </si>
  <si>
    <t>6773-12RED</t>
  </si>
  <si>
    <t>6773-12YELLOW</t>
  </si>
  <si>
    <t>HY100200-12BLUE</t>
  </si>
  <si>
    <t>HY100200-12ORANGE</t>
  </si>
  <si>
    <t>HY100200-12PINK</t>
  </si>
  <si>
    <t>HY100200-12Yellow</t>
  </si>
  <si>
    <t>6773W-8CT</t>
  </si>
  <si>
    <t>085116</t>
  </si>
  <si>
    <t>6819W-10ASST</t>
  </si>
  <si>
    <t>086512</t>
  </si>
  <si>
    <t>98-8901</t>
  </si>
  <si>
    <t>1494486</t>
  </si>
  <si>
    <t>BY106605-12BLACK</t>
  </si>
  <si>
    <t>1354253</t>
  </si>
  <si>
    <t>98-6012-051</t>
  </si>
  <si>
    <t>98-6012-042</t>
  </si>
  <si>
    <t>1494491</t>
  </si>
  <si>
    <t>80004PK</t>
  </si>
  <si>
    <t>1333747</t>
  </si>
  <si>
    <t>98-6012-044</t>
  </si>
  <si>
    <t>1494490</t>
  </si>
  <si>
    <t>80002PK</t>
  </si>
  <si>
    <t>98-6012-038</t>
  </si>
  <si>
    <t>1494492</t>
  </si>
  <si>
    <t>BY106605-12RED</t>
  </si>
  <si>
    <t>1400753</t>
  </si>
  <si>
    <t>98-8900</t>
  </si>
  <si>
    <t>1494485</t>
  </si>
  <si>
    <t>82074</t>
  </si>
  <si>
    <t>PY100200-BLACK</t>
  </si>
  <si>
    <t>085026</t>
  </si>
  <si>
    <t>PY100200-BLUE</t>
  </si>
  <si>
    <t>085028</t>
  </si>
  <si>
    <t>30004</t>
  </si>
  <si>
    <t>PY100200-RED</t>
  </si>
  <si>
    <t>085030</t>
  </si>
  <si>
    <t>37600PP</t>
  </si>
  <si>
    <t>405000</t>
  </si>
  <si>
    <t>37001PK</t>
  </si>
  <si>
    <t>077415</t>
  </si>
  <si>
    <t>37003</t>
  </si>
  <si>
    <t>37002</t>
  </si>
  <si>
    <t>MMK09213-5987</t>
  </si>
  <si>
    <t>085289</t>
  </si>
  <si>
    <t>MMK09202-5987</t>
  </si>
  <si>
    <t>085285</t>
  </si>
  <si>
    <t>027439</t>
  </si>
  <si>
    <t>027443</t>
  </si>
  <si>
    <t>027442</t>
  </si>
  <si>
    <t>027427</t>
  </si>
  <si>
    <t>1150</t>
  </si>
  <si>
    <t>085271</t>
  </si>
  <si>
    <t>RCT851138PD-5987</t>
  </si>
  <si>
    <t>085278</t>
  </si>
  <si>
    <t>4712</t>
  </si>
  <si>
    <t>053943</t>
  </si>
  <si>
    <t>4812</t>
  </si>
  <si>
    <t>053949</t>
  </si>
  <si>
    <t>RWC851114SQ-5987</t>
  </si>
  <si>
    <t>4212</t>
  </si>
  <si>
    <t>5190</t>
  </si>
  <si>
    <t>WNP912500-5987</t>
  </si>
  <si>
    <t>WNP1218500-5987</t>
  </si>
  <si>
    <t>WNP1824500-5987</t>
  </si>
  <si>
    <t>RWC81538MP-5987</t>
  </si>
  <si>
    <t>4036BKM</t>
  </si>
  <si>
    <t>085445</t>
  </si>
  <si>
    <t>2695</t>
  </si>
  <si>
    <t>08677</t>
  </si>
  <si>
    <t>053859</t>
  </si>
  <si>
    <t>04914BX</t>
  </si>
  <si>
    <t>04911BX</t>
  </si>
  <si>
    <t>4911</t>
  </si>
  <si>
    <t>1500600</t>
  </si>
  <si>
    <t>1031</t>
  </si>
  <si>
    <t>1799</t>
  </si>
  <si>
    <t>043388</t>
  </si>
  <si>
    <t>1001</t>
  </si>
  <si>
    <t>506800</t>
  </si>
  <si>
    <t>1497865</t>
  </si>
  <si>
    <t>68-4412</t>
  </si>
  <si>
    <t>68-4012</t>
  </si>
  <si>
    <t>160-1456</t>
  </si>
  <si>
    <t>13308</t>
  </si>
  <si>
    <t>2254</t>
  </si>
  <si>
    <t>13953</t>
  </si>
  <si>
    <t>083276</t>
  </si>
  <si>
    <t>13040</t>
  </si>
  <si>
    <t>13304</t>
  </si>
  <si>
    <t>82408</t>
  </si>
  <si>
    <t>68-0050</t>
  </si>
  <si>
    <t>1545401</t>
  </si>
  <si>
    <t>22-7253</t>
  </si>
  <si>
    <t>1386917</t>
  </si>
  <si>
    <t>16001PK</t>
  </si>
  <si>
    <t>16003PK</t>
  </si>
  <si>
    <t>16004PK</t>
  </si>
  <si>
    <t>16002PK</t>
  </si>
  <si>
    <t>60101</t>
  </si>
  <si>
    <t>079127</t>
  </si>
  <si>
    <t>60103</t>
  </si>
  <si>
    <t>079129</t>
  </si>
  <si>
    <t>3371131</t>
  </si>
  <si>
    <t>73832</t>
  </si>
  <si>
    <t>73833</t>
  </si>
  <si>
    <t>73834</t>
  </si>
  <si>
    <t>KB1437-12BLACK</t>
  </si>
  <si>
    <t>1400761</t>
  </si>
  <si>
    <t>AA949M-12BLUE</t>
  </si>
  <si>
    <t>038160</t>
  </si>
  <si>
    <t>KB1437-12BLUE</t>
  </si>
  <si>
    <t>1400762</t>
  </si>
  <si>
    <t>KB1437-12RED</t>
  </si>
  <si>
    <t>1400763</t>
  </si>
  <si>
    <t>5620115</t>
  </si>
  <si>
    <t>1296232</t>
  </si>
  <si>
    <t>8430152</t>
  </si>
  <si>
    <t>079486</t>
  </si>
  <si>
    <t>8450152</t>
  </si>
  <si>
    <t>079490</t>
  </si>
  <si>
    <t>8440152</t>
  </si>
  <si>
    <t>079489</t>
  </si>
  <si>
    <t>8420152</t>
  </si>
  <si>
    <t>079487</t>
  </si>
  <si>
    <t>65452</t>
  </si>
  <si>
    <t>027632</t>
  </si>
  <si>
    <t>PENBK90ASW2</t>
  </si>
  <si>
    <t>1570329</t>
  </si>
  <si>
    <t>BK91A</t>
  </si>
  <si>
    <t>077363</t>
  </si>
  <si>
    <t>BK91C</t>
  </si>
  <si>
    <t>077365</t>
  </si>
  <si>
    <t>BK90B</t>
  </si>
  <si>
    <t>077368</t>
  </si>
  <si>
    <t>BK91B</t>
  </si>
  <si>
    <t>077364</t>
  </si>
  <si>
    <t>AC7110-01DI</t>
  </si>
  <si>
    <t>AC7112-03</t>
  </si>
  <si>
    <t>AC7112-08</t>
  </si>
  <si>
    <t>AC7112-14</t>
  </si>
  <si>
    <t>AC7112-06</t>
  </si>
  <si>
    <t>AC7112-05</t>
  </si>
  <si>
    <t>AC7110-08</t>
  </si>
  <si>
    <t>AC7116-01</t>
  </si>
  <si>
    <t>9U 99683</t>
  </si>
  <si>
    <t>1465923</t>
  </si>
  <si>
    <t>RR62525-5987</t>
  </si>
  <si>
    <t>RR63625-5987</t>
  </si>
  <si>
    <t>RR60525-5987</t>
  </si>
  <si>
    <t>RR62025-5987</t>
  </si>
  <si>
    <t>RR61525-5987</t>
  </si>
  <si>
    <t>RR61925-5987</t>
  </si>
  <si>
    <t>RR60125-5987</t>
  </si>
  <si>
    <t>RR61425-5987</t>
  </si>
  <si>
    <t>RR63325-5987</t>
  </si>
  <si>
    <t>MMM675YL</t>
  </si>
  <si>
    <t>654-5UC</t>
  </si>
  <si>
    <t>005046</t>
  </si>
  <si>
    <t>680-SH4VA</t>
  </si>
  <si>
    <t>1329903</t>
  </si>
  <si>
    <t>1802520T</t>
  </si>
  <si>
    <t>003354</t>
  </si>
  <si>
    <t>AC9751DI</t>
  </si>
  <si>
    <t>083376</t>
  </si>
  <si>
    <t>1473615</t>
  </si>
  <si>
    <t>LH00005</t>
  </si>
  <si>
    <t>X37420</t>
  </si>
  <si>
    <t>1561854</t>
  </si>
  <si>
    <t>10415</t>
  </si>
  <si>
    <t>10417</t>
  </si>
  <si>
    <t>14871</t>
  </si>
  <si>
    <t>1403092</t>
  </si>
  <si>
    <t>34527797J</t>
  </si>
  <si>
    <t>3227901</t>
  </si>
  <si>
    <t>79005</t>
  </si>
  <si>
    <t>012825</t>
  </si>
  <si>
    <t>AVE21448</t>
  </si>
  <si>
    <t>1054330</t>
  </si>
  <si>
    <t>AVE21447</t>
  </si>
  <si>
    <t>1054329</t>
  </si>
  <si>
    <t>BOSB515BLACK</t>
  </si>
  <si>
    <t>1488880</t>
  </si>
  <si>
    <t>1436350</t>
  </si>
  <si>
    <t>SWI74701</t>
  </si>
  <si>
    <t>SBS191/4CP</t>
  </si>
  <si>
    <t>RF7020X</t>
  </si>
  <si>
    <t>1396403</t>
  </si>
  <si>
    <t>01201</t>
  </si>
  <si>
    <t>471194</t>
  </si>
  <si>
    <t>MMM8959</t>
  </si>
  <si>
    <t>1080888</t>
  </si>
  <si>
    <t>5910 1/2 X 36</t>
  </si>
  <si>
    <t>3350-6</t>
  </si>
  <si>
    <t>1369895</t>
  </si>
  <si>
    <t>6200 1/2 X 36</t>
  </si>
  <si>
    <t>SPR41881</t>
  </si>
  <si>
    <t>1538486</t>
  </si>
  <si>
    <t>SPR64005</t>
  </si>
  <si>
    <t>1071828</t>
  </si>
  <si>
    <t>845  1.5 X 15</t>
  </si>
  <si>
    <t>845 2 X 15</t>
  </si>
  <si>
    <t>VWO100C-BE-A</t>
  </si>
  <si>
    <t>AC3446-01</t>
  </si>
  <si>
    <t>085842</t>
  </si>
  <si>
    <t>AC3446-02DI</t>
  </si>
  <si>
    <t>CLO01593EA</t>
  </si>
  <si>
    <t>RAC81146</t>
  </si>
  <si>
    <t>RAC81700</t>
  </si>
  <si>
    <t>RAC77925EA</t>
  </si>
  <si>
    <t>29401010504</t>
  </si>
  <si>
    <t>1398132</t>
  </si>
  <si>
    <t>1397102</t>
  </si>
  <si>
    <t>281026</t>
  </si>
  <si>
    <t>1436324</t>
  </si>
  <si>
    <t>103636</t>
  </si>
  <si>
    <t>248626</t>
  </si>
  <si>
    <t>103638</t>
  </si>
  <si>
    <t>248654</t>
  </si>
  <si>
    <t>248623</t>
  </si>
  <si>
    <t>103625</t>
  </si>
  <si>
    <t>248627</t>
  </si>
  <si>
    <t>103624</t>
  </si>
  <si>
    <t>248613</t>
  </si>
  <si>
    <t>103630</t>
  </si>
  <si>
    <t>248656</t>
  </si>
  <si>
    <t>103629</t>
  </si>
  <si>
    <t>248625</t>
  </si>
  <si>
    <t>103632</t>
  </si>
  <si>
    <t>248620</t>
  </si>
  <si>
    <t>103578</t>
  </si>
  <si>
    <t>077387</t>
  </si>
  <si>
    <t>103619</t>
  </si>
  <si>
    <t>248616</t>
  </si>
  <si>
    <t>103620</t>
  </si>
  <si>
    <t>248622</t>
  </si>
  <si>
    <t>103635</t>
  </si>
  <si>
    <t>248611</t>
  </si>
  <si>
    <t>103628</t>
  </si>
  <si>
    <t>248624</t>
  </si>
  <si>
    <t>103618</t>
  </si>
  <si>
    <t>248655</t>
  </si>
  <si>
    <t>103627</t>
  </si>
  <si>
    <t>248612</t>
  </si>
  <si>
    <t>103615</t>
  </si>
  <si>
    <t>248610</t>
  </si>
  <si>
    <t>103614</t>
  </si>
  <si>
    <t>248657</t>
  </si>
  <si>
    <t>103623</t>
  </si>
  <si>
    <t>248614</t>
  </si>
  <si>
    <t>103039</t>
  </si>
  <si>
    <t>054078</t>
  </si>
  <si>
    <t>103613</t>
  </si>
  <si>
    <t>248659</t>
  </si>
  <si>
    <t>103616</t>
  </si>
  <si>
    <t>248618</t>
  </si>
  <si>
    <t>103037</t>
  </si>
  <si>
    <t>054072</t>
  </si>
  <si>
    <t>103478</t>
  </si>
  <si>
    <t>248667</t>
  </si>
  <si>
    <t>103472</t>
  </si>
  <si>
    <t>248665</t>
  </si>
  <si>
    <t>103466</t>
  </si>
  <si>
    <t>886011</t>
  </si>
  <si>
    <t>103464</t>
  </si>
  <si>
    <t>248663</t>
  </si>
  <si>
    <t>103467</t>
  </si>
  <si>
    <t>205787</t>
  </si>
  <si>
    <t>103471</t>
  </si>
  <si>
    <t>248669</t>
  </si>
  <si>
    <t>103470</t>
  </si>
  <si>
    <t>248666</t>
  </si>
  <si>
    <t>103473</t>
  </si>
  <si>
    <t>886056</t>
  </si>
  <si>
    <t>103461</t>
  </si>
  <si>
    <t>248599</t>
  </si>
  <si>
    <t>103073</t>
  </si>
  <si>
    <t>801292</t>
  </si>
  <si>
    <t>103469</t>
  </si>
  <si>
    <t>248829</t>
  </si>
  <si>
    <t>103459</t>
  </si>
  <si>
    <t>248668</t>
  </si>
  <si>
    <t>103456</t>
  </si>
  <si>
    <t>248661</t>
  </si>
  <si>
    <t>103455</t>
  </si>
  <si>
    <t>248598</t>
  </si>
  <si>
    <t>103454</t>
  </si>
  <si>
    <t>248670</t>
  </si>
  <si>
    <t>103457</t>
  </si>
  <si>
    <t>248664</t>
  </si>
  <si>
    <t>103589</t>
  </si>
  <si>
    <t>248608</t>
  </si>
  <si>
    <t>103607</t>
  </si>
  <si>
    <t>248642</t>
  </si>
  <si>
    <t>103600</t>
  </si>
  <si>
    <t>248632</t>
  </si>
  <si>
    <t>103599</t>
  </si>
  <si>
    <t>248633</t>
  </si>
  <si>
    <t>103606</t>
  </si>
  <si>
    <t>248605</t>
  </si>
  <si>
    <t>103596</t>
  </si>
  <si>
    <t>248641</t>
  </si>
  <si>
    <t>103595</t>
  </si>
  <si>
    <t>248636</t>
  </si>
  <si>
    <t>103577</t>
  </si>
  <si>
    <t>077385</t>
  </si>
  <si>
    <t>103612</t>
  </si>
  <si>
    <t>248645</t>
  </si>
  <si>
    <t>103604</t>
  </si>
  <si>
    <t>248643</t>
  </si>
  <si>
    <t>103594</t>
  </si>
  <si>
    <t>248604</t>
  </si>
  <si>
    <t>103603</t>
  </si>
  <si>
    <t>248631</t>
  </si>
  <si>
    <t>103591</t>
  </si>
  <si>
    <t>248629</t>
  </si>
  <si>
    <t>103590</t>
  </si>
  <si>
    <t>248606</t>
  </si>
  <si>
    <t>103007</t>
  </si>
  <si>
    <t>053979</t>
  </si>
  <si>
    <t>103592</t>
  </si>
  <si>
    <t>248638</t>
  </si>
  <si>
    <t>103611</t>
  </si>
  <si>
    <t>248630</t>
  </si>
  <si>
    <t>442139</t>
  </si>
  <si>
    <t>216632</t>
  </si>
  <si>
    <t>216636</t>
  </si>
  <si>
    <t>216639</t>
  </si>
  <si>
    <t>216641</t>
  </si>
  <si>
    <t>216643</t>
  </si>
  <si>
    <t>216640</t>
  </si>
  <si>
    <t>216650</t>
  </si>
  <si>
    <t>216652</t>
  </si>
  <si>
    <t>216655</t>
  </si>
  <si>
    <t>1572461</t>
  </si>
  <si>
    <t>1572460</t>
  </si>
  <si>
    <t>1572453</t>
  </si>
  <si>
    <t>1572455</t>
  </si>
  <si>
    <t>1572456</t>
  </si>
  <si>
    <t>1572457</t>
  </si>
  <si>
    <t>1572468</t>
  </si>
  <si>
    <t>1572466</t>
  </si>
  <si>
    <t>1572452</t>
  </si>
  <si>
    <t>1572471</t>
  </si>
  <si>
    <t>1572472</t>
  </si>
  <si>
    <t>1572491</t>
  </si>
  <si>
    <t>1572477</t>
  </si>
  <si>
    <t>1572479</t>
  </si>
  <si>
    <t>1572476</t>
  </si>
  <si>
    <t>1572485</t>
  </si>
  <si>
    <t>1572474</t>
  </si>
  <si>
    <t>1572483</t>
  </si>
  <si>
    <t>1572478</t>
  </si>
  <si>
    <t>1572488</t>
  </si>
  <si>
    <t>1572484</t>
  </si>
  <si>
    <t>1572481</t>
  </si>
  <si>
    <t>800510</t>
  </si>
  <si>
    <t>409454</t>
  </si>
  <si>
    <t>2792</t>
  </si>
  <si>
    <t>SMX 501US</t>
  </si>
  <si>
    <t>082482</t>
  </si>
  <si>
    <t>1433108</t>
  </si>
  <si>
    <t>351773</t>
  </si>
  <si>
    <t>351779</t>
  </si>
  <si>
    <t>351785</t>
  </si>
  <si>
    <t>351788</t>
  </si>
  <si>
    <t>351776</t>
  </si>
  <si>
    <t>351791</t>
  </si>
  <si>
    <t>351794</t>
  </si>
  <si>
    <t>351797</t>
  </si>
  <si>
    <t>351800</t>
  </si>
  <si>
    <t>351803</t>
  </si>
  <si>
    <t>351806</t>
  </si>
  <si>
    <t>351809</t>
  </si>
  <si>
    <t>351812</t>
  </si>
  <si>
    <t>351815</t>
  </si>
  <si>
    <t>351818</t>
  </si>
  <si>
    <t>351821</t>
  </si>
  <si>
    <t>351824</t>
  </si>
  <si>
    <t>351827</t>
  </si>
  <si>
    <t>351833</t>
  </si>
  <si>
    <t>351836</t>
  </si>
  <si>
    <t>351839</t>
  </si>
  <si>
    <t>351842</t>
  </si>
  <si>
    <t>423482</t>
  </si>
  <si>
    <t>351848</t>
  </si>
  <si>
    <t>351854</t>
  </si>
  <si>
    <t>351857</t>
  </si>
  <si>
    <t>406950</t>
  </si>
  <si>
    <t>406952</t>
  </si>
  <si>
    <t>406953</t>
  </si>
  <si>
    <t>351863</t>
  </si>
  <si>
    <t>351866</t>
  </si>
  <si>
    <t>406955</t>
  </si>
  <si>
    <t>351872</t>
  </si>
  <si>
    <t>406956</t>
  </si>
  <si>
    <t>406958</t>
  </si>
  <si>
    <t>1487815</t>
  </si>
  <si>
    <t>705174</t>
  </si>
  <si>
    <t>BP0050-PK/12</t>
  </si>
  <si>
    <t>581712</t>
  </si>
  <si>
    <t>529624</t>
  </si>
  <si>
    <t>BP0250-PK/6</t>
  </si>
  <si>
    <t>581466</t>
  </si>
  <si>
    <t>529627</t>
  </si>
  <si>
    <t>BP1000-PK/3</t>
  </si>
  <si>
    <t>1274489</t>
  </si>
  <si>
    <t>585219</t>
  </si>
  <si>
    <t>4-TTCS13-10</t>
  </si>
  <si>
    <t>CUSTOM 569480</t>
  </si>
  <si>
    <t>569480</t>
  </si>
  <si>
    <t>563600</t>
  </si>
  <si>
    <t>K1001-PK/100</t>
  </si>
  <si>
    <t>K1004-J-PK/30</t>
  </si>
  <si>
    <t>1439670</t>
  </si>
  <si>
    <t>63/ 20 CS</t>
  </si>
  <si>
    <t>576765</t>
  </si>
  <si>
    <t>529653</t>
  </si>
  <si>
    <t>6180-75 PK/12</t>
  </si>
  <si>
    <t>1300912</t>
  </si>
  <si>
    <t>MIICUR8105</t>
  </si>
  <si>
    <t>1332625</t>
  </si>
  <si>
    <t>LGPPGL</t>
  </si>
  <si>
    <t>1475193</t>
  </si>
  <si>
    <t>1332627</t>
  </si>
  <si>
    <t>81200</t>
  </si>
  <si>
    <t>239015 / 20 CS</t>
  </si>
  <si>
    <t>594195</t>
  </si>
  <si>
    <t>237755 BULK</t>
  </si>
  <si>
    <t>239035/10 CS</t>
  </si>
  <si>
    <t>237765 / 10CS</t>
  </si>
  <si>
    <t>239025/20 CS</t>
  </si>
  <si>
    <t>239065 / 6 CS</t>
  </si>
  <si>
    <t>792</t>
  </si>
  <si>
    <t>CS3X11-PK/12</t>
  </si>
  <si>
    <t>150-12V-100</t>
  </si>
  <si>
    <t>180-12V-100</t>
  </si>
  <si>
    <t>190-12V-100</t>
  </si>
  <si>
    <t>150</t>
  </si>
  <si>
    <t>587064</t>
  </si>
  <si>
    <t>1370307</t>
  </si>
  <si>
    <t>BPB004-PK/12</t>
  </si>
  <si>
    <t>GLP3X3-PK/12</t>
  </si>
  <si>
    <t>2500</t>
  </si>
  <si>
    <t>810012</t>
  </si>
  <si>
    <t>595699</t>
  </si>
  <si>
    <t>200</t>
  </si>
  <si>
    <t>6203</t>
  </si>
  <si>
    <t>593313</t>
  </si>
  <si>
    <t>581091</t>
  </si>
  <si>
    <t>WGCC55-PK/6</t>
  </si>
  <si>
    <t>584259</t>
  </si>
  <si>
    <t>AA0264-500ML</t>
  </si>
  <si>
    <t>577827</t>
  </si>
  <si>
    <t>CC0060-500G</t>
  </si>
  <si>
    <t>1495524</t>
  </si>
  <si>
    <t>CC0055-500GRG</t>
  </si>
  <si>
    <t>CC0075-500G8</t>
  </si>
  <si>
    <t>CC0064-500G</t>
  </si>
  <si>
    <t>CC0417-500G</t>
  </si>
  <si>
    <t>567989</t>
  </si>
  <si>
    <t>CC0425-100G</t>
  </si>
  <si>
    <t>GG0120-500MLRG</t>
  </si>
  <si>
    <t>578880</t>
  </si>
  <si>
    <t>IX0210-500G</t>
  </si>
  <si>
    <t>568031</t>
  </si>
  <si>
    <t>LL0220-100G</t>
  </si>
  <si>
    <t>579159</t>
  </si>
  <si>
    <t>573162</t>
  </si>
  <si>
    <t>MM0050-500G</t>
  </si>
  <si>
    <t>579222</t>
  </si>
  <si>
    <t>NN0140-100G</t>
  </si>
  <si>
    <t>PP0140-100g</t>
  </si>
  <si>
    <t>579612</t>
  </si>
  <si>
    <t>PP0460-500G</t>
  </si>
  <si>
    <t>SS0270-500GRG</t>
  </si>
  <si>
    <t>SS0430-2.5KGRG</t>
  </si>
  <si>
    <t>SS0850-500GRG</t>
  </si>
  <si>
    <t>580317</t>
  </si>
  <si>
    <t>ZZ0015-500GRG</t>
  </si>
  <si>
    <t>ZZ0037-1SH</t>
  </si>
  <si>
    <t>1495624</t>
  </si>
  <si>
    <t>ZZ0080-500G</t>
  </si>
  <si>
    <t>580695</t>
  </si>
  <si>
    <t>596331</t>
  </si>
  <si>
    <t>597300</t>
  </si>
  <si>
    <t>572501</t>
  </si>
  <si>
    <t>596355</t>
  </si>
  <si>
    <t>572513</t>
  </si>
  <si>
    <t>597612</t>
  </si>
  <si>
    <t>596724</t>
  </si>
  <si>
    <t>598128</t>
  </si>
  <si>
    <t>596595</t>
  </si>
  <si>
    <t>572507</t>
  </si>
  <si>
    <t>88213</t>
  </si>
  <si>
    <t>2445</t>
  </si>
  <si>
    <t>581871</t>
  </si>
  <si>
    <t>CS179</t>
  </si>
  <si>
    <t>596523</t>
  </si>
  <si>
    <t>80000010</t>
  </si>
  <si>
    <t>595383</t>
  </si>
  <si>
    <t>531697</t>
  </si>
  <si>
    <t>72212663</t>
  </si>
  <si>
    <t>573169</t>
  </si>
  <si>
    <t>212</t>
  </si>
  <si>
    <t>1396239</t>
  </si>
  <si>
    <t>840-282500</t>
  </si>
  <si>
    <t>1376345</t>
  </si>
  <si>
    <t>DC4-212</t>
  </si>
  <si>
    <t>1540479</t>
  </si>
  <si>
    <t>Friends</t>
  </si>
  <si>
    <t>EPIE451</t>
  </si>
  <si>
    <t>Everyready</t>
  </si>
  <si>
    <t>EVENH15BP4</t>
  </si>
  <si>
    <t>EVENH12BP4</t>
  </si>
  <si>
    <t>EVE522BP2</t>
  </si>
  <si>
    <t>EVEE91BP4</t>
  </si>
  <si>
    <t>EVEEN91</t>
  </si>
  <si>
    <t>EVEE92BP4</t>
  </si>
  <si>
    <t>EVEE93BP2</t>
  </si>
  <si>
    <t>EVEE95BP2</t>
  </si>
  <si>
    <t>OIC</t>
  </si>
  <si>
    <t>OIC31026</t>
  </si>
  <si>
    <t>Business Source</t>
  </si>
  <si>
    <t>BSN36551</t>
  </si>
  <si>
    <t>BSN36552</t>
  </si>
  <si>
    <t>BSN65364</t>
  </si>
  <si>
    <t>BSN36550</t>
  </si>
  <si>
    <t>BSN09953</t>
  </si>
  <si>
    <t>BSN09957</t>
  </si>
  <si>
    <t>BSN09976</t>
  </si>
  <si>
    <t>BSN09975</t>
  </si>
  <si>
    <t>BSN28550</t>
  </si>
  <si>
    <t>BSN09977</t>
  </si>
  <si>
    <t>BSN16464</t>
  </si>
  <si>
    <t>BSN28660</t>
  </si>
  <si>
    <t>bsn09978</t>
  </si>
  <si>
    <t>BSN09954</t>
  </si>
  <si>
    <t>BSN09952</t>
  </si>
  <si>
    <t>BSN09950</t>
  </si>
  <si>
    <t>BSN09956</t>
  </si>
  <si>
    <t>BSN09958</t>
  </si>
  <si>
    <t>Binding elements; 19-ring Bindings made of rigid pvc plastic, for 11" long sheets, 1/2", sheet capacity 100, black</t>
  </si>
  <si>
    <t>BX</t>
  </si>
  <si>
    <t>SPR18006</t>
  </si>
  <si>
    <t>Binding elements; 19-ring Bindings made of rigid pvc plastic, for 11" long sheets, 1/4", sheet capacity 25, black</t>
  </si>
  <si>
    <t>FEL52366</t>
  </si>
  <si>
    <t>Binding elements; 19-ring Bindings made of rigid pvc plastic, for 11" long sheets, 3/4", sheet capacity 165, black</t>
  </si>
  <si>
    <t>SPR18007</t>
  </si>
  <si>
    <t>binding elements; 19-ring bindings made of rigid pvc plastic, for 11" long sheets, 3/8", sheet capacity 70, black</t>
  </si>
  <si>
    <t>SPR18005</t>
  </si>
  <si>
    <t>Binding elements; 19-ring Bindings made of rigid pvc plastic, for 11" long sheets, 5/8", sheet capacity 145, black</t>
  </si>
  <si>
    <t>FEL52327</t>
  </si>
  <si>
    <t>EPIX611</t>
  </si>
  <si>
    <t>Charles Leonard</t>
  </si>
  <si>
    <t>LEO73510</t>
  </si>
  <si>
    <t>LEO73503</t>
  </si>
  <si>
    <t>LEO73505</t>
  </si>
  <si>
    <t>LEO73507</t>
  </si>
  <si>
    <t>LEO73508</t>
  </si>
  <si>
    <t>CKC</t>
  </si>
  <si>
    <t>LEO73910</t>
  </si>
  <si>
    <t>LEO73912</t>
  </si>
  <si>
    <t>LEO73902</t>
  </si>
  <si>
    <t>LEO73906</t>
  </si>
  <si>
    <t>AVE8871</t>
  </si>
  <si>
    <t>WAU21003</t>
  </si>
  <si>
    <t>WAU22024</t>
  </si>
  <si>
    <t>WAU21911</t>
  </si>
  <si>
    <t>WAU22861</t>
  </si>
  <si>
    <t>WAU22881</t>
  </si>
  <si>
    <t>WAU22741</t>
  </si>
  <si>
    <t>WAU21021</t>
  </si>
  <si>
    <t>WAU22761</t>
  </si>
  <si>
    <t>WAU22871</t>
  </si>
  <si>
    <t>WAU21041</t>
  </si>
  <si>
    <t>WAU22751</t>
  </si>
  <si>
    <t>WAU22401</t>
  </si>
  <si>
    <t>WAU21855</t>
  </si>
  <si>
    <t>WAU21869</t>
  </si>
  <si>
    <t>dix61400</t>
  </si>
  <si>
    <t>DIX31144</t>
  </si>
  <si>
    <t>Dixon</t>
  </si>
  <si>
    <t>DIX31344</t>
  </si>
  <si>
    <t>DIX10441</t>
  </si>
  <si>
    <t>CKC1700</t>
  </si>
  <si>
    <t>CKC1752</t>
  </si>
  <si>
    <t>ACC72610</t>
  </si>
  <si>
    <t>ACC72620</t>
  </si>
  <si>
    <t>DIX00740</t>
  </si>
  <si>
    <t>CYO575064</t>
  </si>
  <si>
    <t>CYO575050</t>
  </si>
  <si>
    <t>CYO236001</t>
  </si>
  <si>
    <t>CYO236002</t>
  </si>
  <si>
    <t>CYO574400</t>
  </si>
  <si>
    <t>CYO574415</t>
  </si>
  <si>
    <t>GJO75626</t>
  </si>
  <si>
    <t>SAN81800</t>
  </si>
  <si>
    <t>BSN28554</t>
  </si>
  <si>
    <t>BSN65637</t>
  </si>
  <si>
    <t>Nature Saver</t>
  </si>
  <si>
    <t>NAT01540</t>
  </si>
  <si>
    <t>NAT01541</t>
  </si>
  <si>
    <t>LLR60987</t>
  </si>
  <si>
    <t>PENPHN12</t>
  </si>
  <si>
    <t>PENPHN25</t>
  </si>
  <si>
    <t>PENPHN16</t>
  </si>
  <si>
    <t>CYO524628</t>
  </si>
  <si>
    <t>LEO77365</t>
  </si>
  <si>
    <t>Papermate</t>
  </si>
  <si>
    <t>Integra</t>
  </si>
  <si>
    <t>ITA60232</t>
  </si>
  <si>
    <t>BICWOTAPP418</t>
  </si>
  <si>
    <t>CKC377601</t>
  </si>
  <si>
    <t>CKC377401</t>
  </si>
  <si>
    <t>CYO528038</t>
  </si>
  <si>
    <t>CYO524008</t>
  </si>
  <si>
    <t>CYO520016</t>
  </si>
  <si>
    <t>CYO520336</t>
  </si>
  <si>
    <t>CYO520008</t>
  </si>
  <si>
    <t>DIX34180</t>
  </si>
  <si>
    <t>Crayons, large, 12 black, bulk, 4"x 7/16"</t>
  </si>
  <si>
    <t>CYO520033051</t>
  </si>
  <si>
    <t>Crayons, washable, 3 5/8" x 5/16", 16 ct</t>
  </si>
  <si>
    <t>CYO526916</t>
  </si>
  <si>
    <t>Crayons, washable, large, 4" x 7/16", 8 ct</t>
  </si>
  <si>
    <t>CYO523280</t>
  </si>
  <si>
    <t>CYO985202</t>
  </si>
  <si>
    <t>CYO985200</t>
  </si>
  <si>
    <t>Large crayons 12 blue, bulk, 4"x 7/16"</t>
  </si>
  <si>
    <t>CYO520033042</t>
  </si>
  <si>
    <t>Large crayons 12 gray, bulk, 4"x 7/16"</t>
  </si>
  <si>
    <t>CYO520836052</t>
  </si>
  <si>
    <t>Large crayons 12 green, bulk, 4"x 7/16"</t>
  </si>
  <si>
    <t>CYO520033044</t>
  </si>
  <si>
    <t>CYO520033053</t>
  </si>
  <si>
    <t>Large crayons 12 yellow, bulk, 4"x 7/16"</t>
  </si>
  <si>
    <t>CYO520033034</t>
  </si>
  <si>
    <t>Large triangular crayons 8 colors 4 x 7/16 anti-roll, lift lid box</t>
  </si>
  <si>
    <t>Mini-twistable crayons, 24 ct</t>
  </si>
  <si>
    <t>CYO529724</t>
  </si>
  <si>
    <t>Multi-cultural, 3 5/8" x 5/16", 8 ct</t>
  </si>
  <si>
    <t>CYO52008W</t>
  </si>
  <si>
    <t>Multi-cultural, large, 4" x 7/16", 8 ct</t>
  </si>
  <si>
    <t>CYO52080W</t>
  </si>
  <si>
    <t>Twistable crayons, 8 ct</t>
  </si>
  <si>
    <t>CYO527408</t>
  </si>
  <si>
    <t>Twistable slick sticks, 5 ct</t>
  </si>
  <si>
    <t>CYO529505</t>
  </si>
  <si>
    <t>PAC3763</t>
  </si>
  <si>
    <t>CCS24313</t>
  </si>
  <si>
    <t>BSN42101</t>
  </si>
  <si>
    <t>BSN36665</t>
  </si>
  <si>
    <t>BSN42099</t>
  </si>
  <si>
    <t>BSN42100</t>
  </si>
  <si>
    <t>BSN36663</t>
  </si>
  <si>
    <t>bsn36667</t>
  </si>
  <si>
    <t>BSN36661</t>
  </si>
  <si>
    <t>BSN04443</t>
  </si>
  <si>
    <t>BSN42255</t>
  </si>
  <si>
    <t>BSN42252</t>
  </si>
  <si>
    <t>BSN04469</t>
  </si>
  <si>
    <t>BSN42250</t>
  </si>
  <si>
    <t>BSN04467</t>
  </si>
  <si>
    <t>BSN42251</t>
  </si>
  <si>
    <t>PAP70520</t>
  </si>
  <si>
    <t>LLR24850</t>
  </si>
  <si>
    <t>SAN70531</t>
  </si>
  <si>
    <t>ITA36522</t>
  </si>
  <si>
    <t>ITA36523</t>
  </si>
  <si>
    <t>SAN73201</t>
  </si>
  <si>
    <t>AVT</t>
  </si>
  <si>
    <t>AVT01220</t>
  </si>
  <si>
    <t>LEO67004</t>
  </si>
  <si>
    <t>LEO67002</t>
  </si>
  <si>
    <t>LEO67003</t>
  </si>
  <si>
    <t>CKC3904</t>
  </si>
  <si>
    <t>SMD55076</t>
  </si>
  <si>
    <t>BSN17526</t>
  </si>
  <si>
    <t>BSN16518</t>
  </si>
  <si>
    <t>BSN17524</t>
  </si>
  <si>
    <t>Folders file letter 1/3 cut   11 point - green</t>
  </si>
  <si>
    <t>BSN65777</t>
  </si>
  <si>
    <t>Folders file letter 1/3 cut, 11 point - blue</t>
  </si>
  <si>
    <t>BSN65779</t>
  </si>
  <si>
    <t>BSN17525</t>
  </si>
  <si>
    <t>Folders file letter 1/3 cut, 11 point - orange</t>
  </si>
  <si>
    <t>BSN44105</t>
  </si>
  <si>
    <t>Folders file letter 1/3 cut, 11 point - red</t>
  </si>
  <si>
    <t>BSN65776</t>
  </si>
  <si>
    <t>Folders file letter 1/3 cut, 11 point - white</t>
  </si>
  <si>
    <t>SMD12843</t>
  </si>
  <si>
    <t>Folders file letter 1/3 cut, 11 point - yellow</t>
  </si>
  <si>
    <t>BSN65778</t>
  </si>
  <si>
    <t>BSN17533</t>
  </si>
  <si>
    <t>BSN43850</t>
  </si>
  <si>
    <t>BSN43851</t>
  </si>
  <si>
    <t>BSN65796</t>
  </si>
  <si>
    <t>SPR60529</t>
  </si>
  <si>
    <t>BSN36692</t>
  </si>
  <si>
    <t>BSN36693</t>
  </si>
  <si>
    <t>BSN20072</t>
  </si>
  <si>
    <t>BSN78502</t>
  </si>
  <si>
    <t>BSN78531</t>
  </si>
  <si>
    <t>SMD14094</t>
  </si>
  <si>
    <t>SMD14097</t>
  </si>
  <si>
    <t>SMD14095</t>
  </si>
  <si>
    <t>SMD14098</t>
  </si>
  <si>
    <t>cyo693527</t>
  </si>
  <si>
    <t>EPI233</t>
  </si>
  <si>
    <t>EPIE904</t>
  </si>
  <si>
    <t>EPI234</t>
  </si>
  <si>
    <t>EPI95180</t>
  </si>
  <si>
    <t>EPI95300</t>
  </si>
  <si>
    <t>EPIE304NR</t>
  </si>
  <si>
    <t>EPIE308NR</t>
  </si>
  <si>
    <t>EPIE340NR</t>
  </si>
  <si>
    <t>EPIE1322NR</t>
  </si>
  <si>
    <t>EPIE1324NR</t>
  </si>
  <si>
    <t>epie1326nr</t>
  </si>
  <si>
    <t>FRIHANDSANT8</t>
  </si>
  <si>
    <t>BSN65645</t>
  </si>
  <si>
    <t>BSN62895</t>
  </si>
  <si>
    <t>BSN65625</t>
  </si>
  <si>
    <t>BSN65263</t>
  </si>
  <si>
    <t>BSN65260</t>
  </si>
  <si>
    <t>BSN65259</t>
  </si>
  <si>
    <t>BSN65261</t>
  </si>
  <si>
    <t>BSN65258</t>
  </si>
  <si>
    <t>BSN65262</t>
  </si>
  <si>
    <t>OXF40279</t>
  </si>
  <si>
    <t>OXF40280</t>
  </si>
  <si>
    <t>EPIX3201</t>
  </si>
  <si>
    <t>EPIX3002</t>
  </si>
  <si>
    <t>labels blue for file folders, 3 1/2", Pack of 252</t>
  </si>
  <si>
    <t>AVE05200</t>
  </si>
  <si>
    <t>BSN26112</t>
  </si>
  <si>
    <t>AVE5163</t>
  </si>
  <si>
    <t>AVE5160</t>
  </si>
  <si>
    <t>BSN21050</t>
  </si>
  <si>
    <t>Labels, laser/ink jet, white, file folder 2/3" x 3 7/16", 750 labels/box</t>
  </si>
  <si>
    <t>AVE8366</t>
  </si>
  <si>
    <t>BSN21052</t>
  </si>
  <si>
    <t>BSN26144</t>
  </si>
  <si>
    <t>AVE5144</t>
  </si>
  <si>
    <t>GBC3000003</t>
  </si>
  <si>
    <t>GBC3126061</t>
  </si>
  <si>
    <t>GBC3000004</t>
  </si>
  <si>
    <t>Highlighter, erasable</t>
  </si>
  <si>
    <t>CYO696105</t>
  </si>
  <si>
    <t>ITA30015</t>
  </si>
  <si>
    <t>ITA30010</t>
  </si>
  <si>
    <t>SAN86074</t>
  </si>
  <si>
    <t>SAN30078</t>
  </si>
  <si>
    <t>ITA30011</t>
  </si>
  <si>
    <t>Markers felt tip wide nib black - water soluble</t>
  </si>
  <si>
    <t>Markers felt tip wide nib blue - permanent ink #fc680</t>
  </si>
  <si>
    <t>ITA33327</t>
  </si>
  <si>
    <t>Markers felt tip wide nib blue - water soluble</t>
  </si>
  <si>
    <t>Markers felt tip wide nib brown - water soluble</t>
  </si>
  <si>
    <t>AVE08881</t>
  </si>
  <si>
    <t>Markers felt tip wide nib green - permanent ink #fc680</t>
  </si>
  <si>
    <t>AVE08885</t>
  </si>
  <si>
    <t>Markers felt tip wide nib green - water soluble</t>
  </si>
  <si>
    <t>Markers felt tip wide nib orange - permanent ink #fc680</t>
  </si>
  <si>
    <t>Markers felt tip wide nib orange - water soluble</t>
  </si>
  <si>
    <t>Markers felt tip wide nib purple - permanent ink #fc680</t>
  </si>
  <si>
    <t>Markers felt tip wide nib purple - water soluble</t>
  </si>
  <si>
    <t>Markers felt tip wide nib red - permanent ink #fc680</t>
  </si>
  <si>
    <t>ITA33328</t>
  </si>
  <si>
    <t>Markers felt tip wide nib red - water soluble</t>
  </si>
  <si>
    <t>Markers felt tip wide nib yellow - permanent ink #fc680</t>
  </si>
  <si>
    <t>Markers felt tip wide nib yellow - water soluble</t>
  </si>
  <si>
    <t>CYO587748</t>
  </si>
  <si>
    <t>Markers, bold colors, fine tip, 8 ct</t>
  </si>
  <si>
    <t>CYO587709</t>
  </si>
  <si>
    <t>CYO588201</t>
  </si>
  <si>
    <t>SAN80001</t>
  </si>
  <si>
    <t>SAN80003</t>
  </si>
  <si>
    <t>ITA33310</t>
  </si>
  <si>
    <t>SAN80002</t>
  </si>
  <si>
    <t>ITA33309</t>
  </si>
  <si>
    <t>SAN82074</t>
  </si>
  <si>
    <t>SAN80074</t>
  </si>
  <si>
    <t>CYO588175</t>
  </si>
  <si>
    <t>ITA30016</t>
  </si>
  <si>
    <t>Markers, fine felt tip, Dozen Blue</t>
  </si>
  <si>
    <t>ITA30017</t>
  </si>
  <si>
    <t>Markers, fine felt tip, Dozen Green</t>
  </si>
  <si>
    <t>SAN30004</t>
  </si>
  <si>
    <t>Markers, fine felt tip, Dozen Purple</t>
  </si>
  <si>
    <t>SAN30008</t>
  </si>
  <si>
    <t>Markers, fine felt tip, Dozen Red</t>
  </si>
  <si>
    <t>ITA30018</t>
  </si>
  <si>
    <t>SAN37172</t>
  </si>
  <si>
    <t>Markers, ultra-fine felt tip, Dozen Black</t>
  </si>
  <si>
    <t>ITA01024</t>
  </si>
  <si>
    <t>Markers, ultra-fine felt tip, Dozen Blue</t>
  </si>
  <si>
    <t>SAN37003</t>
  </si>
  <si>
    <t>Markers, ultra-fine felt tip, Dozen Red</t>
  </si>
  <si>
    <t>SAN37002</t>
  </si>
  <si>
    <t>CYO587708</t>
  </si>
  <si>
    <t>CYO587816</t>
  </si>
  <si>
    <t>ACM10432</t>
  </si>
  <si>
    <t>BSN74551</t>
  </si>
  <si>
    <t>PAC74720</t>
  </si>
  <si>
    <t>PAC3052</t>
  </si>
  <si>
    <t>PACMMK09201</t>
  </si>
  <si>
    <t>bsn63107</t>
  </si>
  <si>
    <t>BSN63109</t>
  </si>
  <si>
    <t>BSN63106</t>
  </si>
  <si>
    <t>BSN63108</t>
  </si>
  <si>
    <t>BSN63105</t>
  </si>
  <si>
    <t>PAC104090</t>
  </si>
  <si>
    <t>PAC4709</t>
  </si>
  <si>
    <t>PAC4712</t>
  </si>
  <si>
    <t>PAC4809</t>
  </si>
  <si>
    <t>PAC4812</t>
  </si>
  <si>
    <t>PAC4818</t>
  </si>
  <si>
    <t>PAC67301</t>
  </si>
  <si>
    <t>PAC67021</t>
  </si>
  <si>
    <t>PAC67181</t>
  </si>
  <si>
    <t>PAC67101</t>
  </si>
  <si>
    <t>PAC67261</t>
  </si>
  <si>
    <t>PAC67041</t>
  </si>
  <si>
    <t>Paper dual surface 50#  36"x1000' white 8.5 dia-surface smooth 1 side, 1 side rough</t>
  </si>
  <si>
    <t>PAC67001</t>
  </si>
  <si>
    <t>PAC67081</t>
  </si>
  <si>
    <t>PAC5316</t>
  </si>
  <si>
    <t>PAC2411</t>
  </si>
  <si>
    <t>PAC4209</t>
  </si>
  <si>
    <t>PAC4212</t>
  </si>
  <si>
    <t>PAC4218</t>
  </si>
  <si>
    <t>PAC2854</t>
  </si>
  <si>
    <t>PAC2853</t>
  </si>
  <si>
    <t>PAC2852</t>
  </si>
  <si>
    <t>PAC3407</t>
  </si>
  <si>
    <t>PAC3409</t>
  </si>
  <si>
    <t>PAC3411</t>
  </si>
  <si>
    <t>PAC5214</t>
  </si>
  <si>
    <t>PAC63300</t>
  </si>
  <si>
    <t>PAC67151</t>
  </si>
  <si>
    <t>PAC63020</t>
  </si>
  <si>
    <t>PAC67141</t>
  </si>
  <si>
    <t>PAC63100</t>
  </si>
  <si>
    <t>PAC67201</t>
  </si>
  <si>
    <t>PAC63000</t>
  </si>
  <si>
    <t>PAC63080</t>
  </si>
  <si>
    <t>PAC5211</t>
  </si>
  <si>
    <t>PAC5220</t>
  </si>
  <si>
    <t>PAC58516</t>
  </si>
  <si>
    <t>PAC5636</t>
  </si>
  <si>
    <t>PAC0059147</t>
  </si>
  <si>
    <t>PAC0059027</t>
  </si>
  <si>
    <t>PAC0059037</t>
  </si>
  <si>
    <t>PAC0059007</t>
  </si>
  <si>
    <t>TOP8020</t>
  </si>
  <si>
    <t>PAC5281</t>
  </si>
  <si>
    <t>BSN31820</t>
  </si>
  <si>
    <t>BSN65365</t>
  </si>
  <si>
    <t>BSN65638</t>
  </si>
  <si>
    <t>CKC9039</t>
  </si>
  <si>
    <t>BOSMPS1BLK</t>
  </si>
  <si>
    <t>EPI1031</t>
  </si>
  <si>
    <t>BOSEPS8HDBLK</t>
  </si>
  <si>
    <t>EPI1001</t>
  </si>
  <si>
    <t>epi1670</t>
  </si>
  <si>
    <t>ITA42850</t>
  </si>
  <si>
    <t>BAU</t>
  </si>
  <si>
    <t>BAUMR2110</t>
  </si>
  <si>
    <t>EPI1675</t>
  </si>
  <si>
    <t>CYO682312</t>
  </si>
  <si>
    <t>CYO682324</t>
  </si>
  <si>
    <t>CYO684412</t>
  </si>
  <si>
    <t>CYO684012</t>
  </si>
  <si>
    <t>CYO684302</t>
  </si>
  <si>
    <t>CYO684024</t>
  </si>
  <si>
    <t>CYO684304</t>
  </si>
  <si>
    <t>DIX13308</t>
  </si>
  <si>
    <t>DIX13953</t>
  </si>
  <si>
    <t>SAN14420</t>
  </si>
  <si>
    <t>BSN37507</t>
  </si>
  <si>
    <t>DIX13040</t>
  </si>
  <si>
    <t>DIX13304</t>
  </si>
  <si>
    <t>Pencils red  marking</t>
  </si>
  <si>
    <t>ITA38274</t>
  </si>
  <si>
    <t>DIX82408</t>
  </si>
  <si>
    <t>SAN4484</t>
  </si>
  <si>
    <t>SAN3598THT</t>
  </si>
  <si>
    <t>SAN3363</t>
  </si>
  <si>
    <t>SAN3354</t>
  </si>
  <si>
    <t>SAN3334</t>
  </si>
  <si>
    <t>CYO683708</t>
  </si>
  <si>
    <t>DIX13084</t>
  </si>
  <si>
    <t>CYO684240</t>
  </si>
  <si>
    <t>CYO684108</t>
  </si>
  <si>
    <t>CYO687418</t>
  </si>
  <si>
    <t>SAN16001</t>
  </si>
  <si>
    <t>SAN16003</t>
  </si>
  <si>
    <t>SAN16004</t>
  </si>
  <si>
    <t>SAN16002</t>
  </si>
  <si>
    <t>BSN37503</t>
  </si>
  <si>
    <t>BSN37502</t>
  </si>
  <si>
    <t>PAP3371131</t>
  </si>
  <si>
    <t>BSN37501</t>
  </si>
  <si>
    <t>SAN33921</t>
  </si>
  <si>
    <t>SAN33922</t>
  </si>
  <si>
    <t>SAN33923</t>
  </si>
  <si>
    <t>BICGSM11BK</t>
  </si>
  <si>
    <t>BSN37500</t>
  </si>
  <si>
    <t>BICGSM11RD</t>
  </si>
  <si>
    <t>BSN37504</t>
  </si>
  <si>
    <t>PAP5620115</t>
  </si>
  <si>
    <t>PAP8420152</t>
  </si>
  <si>
    <t>PAP8330152</t>
  </si>
  <si>
    <t>PAP8310152</t>
  </si>
  <si>
    <t>PAP8320152</t>
  </si>
  <si>
    <t>ITA31963</t>
  </si>
  <si>
    <t>ITA31964</t>
  </si>
  <si>
    <t>ITA36159</t>
  </si>
  <si>
    <t>PENBK90A</t>
  </si>
  <si>
    <t>PENBK91A</t>
  </si>
  <si>
    <t>PENBK90C</t>
  </si>
  <si>
    <t>PENBK91C</t>
  </si>
  <si>
    <t>PENBK90B</t>
  </si>
  <si>
    <t>PENBK91B</t>
  </si>
  <si>
    <t>SAN16074</t>
  </si>
  <si>
    <t>LEO83150</t>
  </si>
  <si>
    <t>CKC711201</t>
  </si>
  <si>
    <t>CKC711203</t>
  </si>
  <si>
    <t>CKC711208</t>
  </si>
  <si>
    <t>CKC711214</t>
  </si>
  <si>
    <t>CKC711206</t>
  </si>
  <si>
    <t>CKC711205</t>
  </si>
  <si>
    <t>CKC711008</t>
  </si>
  <si>
    <t>PAC54821</t>
  </si>
  <si>
    <t>PAC54621</t>
  </si>
  <si>
    <t>PAC54851</t>
  </si>
  <si>
    <t>PAC54941</t>
  </si>
  <si>
    <t>PAC54791</t>
  </si>
  <si>
    <t>PAC54761</t>
  </si>
  <si>
    <t>PAC54611</t>
  </si>
  <si>
    <t>PAC54731</t>
  </si>
  <si>
    <t>PAC54971</t>
  </si>
  <si>
    <t>BSN36612</t>
  </si>
  <si>
    <t>BSN16454</t>
  </si>
  <si>
    <t>BSN36610</t>
  </si>
  <si>
    <t>MMMBP22B</t>
  </si>
  <si>
    <t>MMM65414AU</t>
  </si>
  <si>
    <t xml:space="preserve">MMM6545UC        </t>
  </si>
  <si>
    <t>SPR01436</t>
  </si>
  <si>
    <t>SPR01439</t>
  </si>
  <si>
    <t>SPR1814LB</t>
  </si>
  <si>
    <t>SPR3214LB</t>
  </si>
  <si>
    <t>SPR5414LB</t>
  </si>
  <si>
    <t>ALL00700</t>
  </si>
  <si>
    <t>LEO77120ea</t>
  </si>
  <si>
    <t>BSN32365</t>
  </si>
  <si>
    <t>ACM10425</t>
  </si>
  <si>
    <t>ACM10415</t>
  </si>
  <si>
    <t>ACM10417</t>
  </si>
  <si>
    <t>SPR39046</t>
  </si>
  <si>
    <t>FSK1055801001</t>
  </si>
  <si>
    <t>SPR25226</t>
  </si>
  <si>
    <t>FEL3227901</t>
  </si>
  <si>
    <t>CYO690141</t>
  </si>
  <si>
    <t>MMMC31</t>
  </si>
  <si>
    <t>LEO92420</t>
  </si>
  <si>
    <t>LEO92415</t>
  </si>
  <si>
    <t>LEO92425</t>
  </si>
  <si>
    <t>LEO92430</t>
  </si>
  <si>
    <t>Stamp pad ink - red   2 oz. bottle w/roll on applicator</t>
  </si>
  <si>
    <t>BSN65650</t>
  </si>
  <si>
    <t>BSN65648</t>
  </si>
  <si>
    <t>BSN65649</t>
  </si>
  <si>
    <t>MMM7221</t>
  </si>
  <si>
    <t>FRIENDS</t>
  </si>
  <si>
    <t>FRI32951</t>
  </si>
  <si>
    <t>MMM5910121296</t>
  </si>
  <si>
    <t>MMM8102P3472</t>
  </si>
  <si>
    <t>mmm260018arl</t>
  </si>
  <si>
    <t>MMM6200121296</t>
  </si>
  <si>
    <t>BSN32952</t>
  </si>
  <si>
    <t>DUCT</t>
  </si>
  <si>
    <t>DUC1396747</t>
  </si>
  <si>
    <t>MMM1160A</t>
  </si>
  <si>
    <t>duc1118393</t>
  </si>
  <si>
    <t>SPARCO</t>
  </si>
  <si>
    <t>mmm845112</t>
  </si>
  <si>
    <t>MMM8452</t>
  </si>
  <si>
    <t>mmm8453</t>
  </si>
  <si>
    <t>MMM810122592</t>
  </si>
  <si>
    <t>BSN32954</t>
  </si>
  <si>
    <t>MMMH127</t>
  </si>
  <si>
    <t>AFLFT100BX</t>
  </si>
  <si>
    <t>CLI60727</t>
  </si>
  <si>
    <t>APOWO100CB</t>
  </si>
  <si>
    <t>VEK190935</t>
  </si>
  <si>
    <t>CKC344601</t>
  </si>
  <si>
    <t>CKC344602</t>
  </si>
  <si>
    <t>CLO01593CT</t>
  </si>
  <si>
    <t>CLO15949EA</t>
  </si>
  <si>
    <t>CLO15949CT</t>
  </si>
  <si>
    <t>Yarn, black</t>
  </si>
  <si>
    <t>PAC07301</t>
  </si>
  <si>
    <t>Yarn, kelly green</t>
  </si>
  <si>
    <t>PAC07141</t>
  </si>
  <si>
    <t>Yarn, scarlet</t>
  </si>
  <si>
    <t>PAC07031</t>
  </si>
  <si>
    <t>Yarn, sky blue</t>
  </si>
  <si>
    <t>PAC07161</t>
  </si>
  <si>
    <t>Yarn, sunflower</t>
  </si>
  <si>
    <t>PAC07081</t>
  </si>
  <si>
    <t>DUC1398132RL</t>
  </si>
  <si>
    <t>DUC1303158RL</t>
  </si>
  <si>
    <t>DUC280978</t>
  </si>
  <si>
    <t>DUC281026</t>
  </si>
  <si>
    <t>DUC1344909RL</t>
  </si>
  <si>
    <t>DUC281518</t>
  </si>
  <si>
    <t>PAC103636</t>
  </si>
  <si>
    <t>PAC103638</t>
  </si>
  <si>
    <t>PAC103631</t>
  </si>
  <si>
    <t>PAC103625</t>
  </si>
  <si>
    <t>PAC7407</t>
  </si>
  <si>
    <t>PAC103630</t>
  </si>
  <si>
    <t>PAC103629</t>
  </si>
  <si>
    <t>PAC103632</t>
  </si>
  <si>
    <t>PAC103622</t>
  </si>
  <si>
    <t>PAC103619</t>
  </si>
  <si>
    <t>PAC103620</t>
  </si>
  <si>
    <t>PAC103628</t>
  </si>
  <si>
    <t>PAC103618</t>
  </si>
  <si>
    <t>PAC103627</t>
  </si>
  <si>
    <t>PAC103615</t>
  </si>
  <si>
    <t>PAC103614</t>
  </si>
  <si>
    <t>PAC103971</t>
  </si>
  <si>
    <t>PAC7607</t>
  </si>
  <si>
    <t>PAC7707</t>
  </si>
  <si>
    <t>PAC103613</t>
  </si>
  <si>
    <t>PAC103616</t>
  </si>
  <si>
    <t>PAC103478</t>
  </si>
  <si>
    <t>PAC103472</t>
  </si>
  <si>
    <t>PAC103461</t>
  </si>
  <si>
    <t>PAC103455</t>
  </si>
  <si>
    <t>PAC103454</t>
  </si>
  <si>
    <t>PAC103457</t>
  </si>
  <si>
    <t>PAC103637</t>
  </si>
  <si>
    <t>PAC103607</t>
  </si>
  <si>
    <t>PAC103600</t>
  </si>
  <si>
    <t>PAC103599</t>
  </si>
  <si>
    <t>PAC103606</t>
  </si>
  <si>
    <t>PAC103589</t>
  </si>
  <si>
    <t>PAC103596</t>
  </si>
  <si>
    <t>PAC103595</t>
  </si>
  <si>
    <t>PAC103612</t>
  </si>
  <si>
    <t>PAC6403</t>
  </si>
  <si>
    <t>PAC103594</t>
  </si>
  <si>
    <t>PAC103603</t>
  </si>
  <si>
    <t>PAC103591</t>
  </si>
  <si>
    <t>PAC103590</t>
  </si>
  <si>
    <t>PAC103609</t>
  </si>
  <si>
    <t>PAC7703</t>
  </si>
  <si>
    <t>PAC103592</t>
  </si>
  <si>
    <t>PAC103611</t>
  </si>
  <si>
    <t>Nasco</t>
  </si>
  <si>
    <t xml:space="preserve">SB46186 </t>
  </si>
  <si>
    <t>SB42608</t>
  </si>
  <si>
    <t>SB46188</t>
  </si>
  <si>
    <t>SB46189</t>
  </si>
  <si>
    <t>SB46190</t>
  </si>
  <si>
    <t>Amep</t>
  </si>
  <si>
    <t>SB13996</t>
  </si>
  <si>
    <t xml:space="preserve">CH10278/1  </t>
  </si>
  <si>
    <t>SB39130</t>
  </si>
  <si>
    <t xml:space="preserve">BBR016  </t>
  </si>
  <si>
    <t>SB08103</t>
  </si>
  <si>
    <t xml:space="preserve">7-1027 </t>
  </si>
  <si>
    <t>SB16145</t>
  </si>
  <si>
    <t xml:space="preserve">COBR3-FR  </t>
  </si>
  <si>
    <t>SB18968</t>
  </si>
  <si>
    <t xml:space="preserve"> 7-525-1 </t>
  </si>
  <si>
    <t>SB17997</t>
  </si>
  <si>
    <t xml:space="preserve">MK1001-10 </t>
  </si>
  <si>
    <t>SB45992</t>
  </si>
  <si>
    <t>15.124.0050</t>
  </si>
  <si>
    <t>SB17972</t>
  </si>
  <si>
    <t>SB42602</t>
  </si>
  <si>
    <t>SB42603</t>
  </si>
  <si>
    <t xml:space="preserve">28950-75 </t>
  </si>
  <si>
    <t>SB16116</t>
  </si>
  <si>
    <t xml:space="preserve">HGLW25(M) </t>
  </si>
  <si>
    <t>SB48877</t>
  </si>
  <si>
    <t>HGLW26(L)</t>
  </si>
  <si>
    <t>SB48878</t>
  </si>
  <si>
    <t>GLD268(XL)</t>
  </si>
  <si>
    <t>C31910</t>
  </si>
  <si>
    <t>XN00118</t>
  </si>
  <si>
    <t>SB25323</t>
  </si>
  <si>
    <t xml:space="preserve">09.504.0100 </t>
  </si>
  <si>
    <t>SB17988</t>
  </si>
  <si>
    <t>SB47371</t>
  </si>
  <si>
    <t>SB16309</t>
  </si>
  <si>
    <t>SB47372</t>
  </si>
  <si>
    <t>SB16310</t>
  </si>
  <si>
    <t>SA09134</t>
  </si>
  <si>
    <t>3703-2P</t>
  </si>
  <si>
    <t>SA04463</t>
  </si>
  <si>
    <t>SB15360</t>
  </si>
  <si>
    <t xml:space="preserve">20 10 5000   </t>
  </si>
  <si>
    <t>SB08543</t>
  </si>
  <si>
    <t xml:space="preserve">FP-001-110 </t>
  </si>
  <si>
    <t>SA04346</t>
  </si>
  <si>
    <t>20 20 5100</t>
  </si>
  <si>
    <t>SB48370</t>
  </si>
  <si>
    <t xml:space="preserve">150-12V-100 </t>
  </si>
  <si>
    <t>SB16154A</t>
  </si>
  <si>
    <t xml:space="preserve">LPB100  </t>
  </si>
  <si>
    <t>SB14759A</t>
  </si>
  <si>
    <t>LPR100</t>
  </si>
  <si>
    <t>SB14760A</t>
  </si>
  <si>
    <t xml:space="preserve">5832A </t>
  </si>
  <si>
    <t xml:space="preserve">97-4301 </t>
  </si>
  <si>
    <t>SA01161</t>
  </si>
  <si>
    <t>SB14187</t>
  </si>
  <si>
    <t>SB44683</t>
  </si>
  <si>
    <t>SA08889</t>
  </si>
  <si>
    <t xml:space="preserve">45042-1075 </t>
  </si>
  <si>
    <t>SB08206</t>
  </si>
  <si>
    <t xml:space="preserve">97-3001 </t>
  </si>
  <si>
    <t>SB14147</t>
  </si>
  <si>
    <t>7-G72</t>
  </si>
  <si>
    <t>SA04392</t>
  </si>
  <si>
    <t xml:space="preserve">CTSP09  </t>
  </si>
  <si>
    <t>SB15254</t>
  </si>
  <si>
    <t xml:space="preserve">WGL090 </t>
  </si>
  <si>
    <t>SB16467</t>
  </si>
  <si>
    <t>SB10506</t>
  </si>
  <si>
    <t xml:space="preserve"> 7-4000-3    </t>
  </si>
  <si>
    <t>SB17153</t>
  </si>
  <si>
    <t xml:space="preserve">AD-AA0235-500G  </t>
  </si>
  <si>
    <t>SB16963</t>
  </si>
  <si>
    <t xml:space="preserve"> SA09413</t>
  </si>
  <si>
    <t>SA09413</t>
  </si>
  <si>
    <t xml:space="preserve">AD-CC0055-500G </t>
  </si>
  <si>
    <t>SA09410</t>
  </si>
  <si>
    <t xml:space="preserve">AD-CC0075-500G </t>
  </si>
  <si>
    <t>SA09417</t>
  </si>
  <si>
    <t>SA07847</t>
  </si>
  <si>
    <t xml:space="preserve">AD-IX0210-500G  </t>
  </si>
  <si>
    <t>SA07830</t>
  </si>
  <si>
    <t xml:space="preserve">AD-MM0010-25G </t>
  </si>
  <si>
    <t>KM00340</t>
  </si>
  <si>
    <t xml:space="preserve">AD-MM0050-500G      </t>
  </si>
  <si>
    <t>SA09591</t>
  </si>
  <si>
    <t xml:space="preserve">AD-PP0420-500G </t>
  </si>
  <si>
    <t>SB13562</t>
  </si>
  <si>
    <t xml:space="preserve">AD-PP0460-500G  </t>
  </si>
  <si>
    <t>SB07869</t>
  </si>
  <si>
    <t xml:space="preserve">AD-SS0270-500G L        </t>
  </si>
  <si>
    <t>SB07881</t>
  </si>
  <si>
    <t>2KG</t>
  </si>
  <si>
    <t xml:space="preserve">AD-SS0430-2KG  </t>
  </si>
  <si>
    <t>SA09738</t>
  </si>
  <si>
    <t>Nasco Preserving Dept</t>
  </si>
  <si>
    <t>98 1C</t>
  </si>
  <si>
    <t>LS01071</t>
  </si>
  <si>
    <t>65 1M</t>
  </si>
  <si>
    <t>LS01314</t>
  </si>
  <si>
    <t>60 1C</t>
  </si>
  <si>
    <t>LS02407</t>
  </si>
  <si>
    <t>7 1C</t>
  </si>
  <si>
    <t>LS01083</t>
  </si>
  <si>
    <t>13 1C</t>
  </si>
  <si>
    <t>LS03689</t>
  </si>
  <si>
    <t>30 1C</t>
  </si>
  <si>
    <t>LS03787</t>
  </si>
  <si>
    <t>Pail</t>
  </si>
  <si>
    <t>86 1M</t>
  </si>
  <si>
    <t>LS01373</t>
  </si>
  <si>
    <t>87 1M</t>
  </si>
  <si>
    <t>53 1C</t>
  </si>
  <si>
    <t>LS03477</t>
  </si>
  <si>
    <t xml:space="preserve">SW0299  </t>
  </si>
  <si>
    <t>SB06969</t>
  </si>
  <si>
    <t xml:space="preserve">3849-1  </t>
  </si>
  <si>
    <t>SB30117</t>
  </si>
  <si>
    <t xml:space="preserve">MC11102505 </t>
  </si>
  <si>
    <t>SB01889</t>
  </si>
  <si>
    <t>TB22048</t>
  </si>
  <si>
    <t xml:space="preserve">NASCO PRESERVING DEPT </t>
  </si>
  <si>
    <t>LS03575</t>
  </si>
  <si>
    <t>AMEP</t>
  </si>
  <si>
    <t xml:space="preserve">7-208-1 </t>
  </si>
  <si>
    <t>SA08635</t>
  </si>
  <si>
    <t>SB31433</t>
  </si>
  <si>
    <t>9701455AF</t>
  </si>
  <si>
    <t>9701455C</t>
  </si>
  <si>
    <t>9701455D</t>
  </si>
  <si>
    <t>9701455AL</t>
  </si>
  <si>
    <t>9701455A</t>
  </si>
  <si>
    <t>9701455F</t>
  </si>
  <si>
    <t>9701455G</t>
  </si>
  <si>
    <t>9701455AG</t>
  </si>
  <si>
    <t>9701455H</t>
  </si>
  <si>
    <t>9701455J</t>
  </si>
  <si>
    <t>9701455AM</t>
  </si>
  <si>
    <t>9701455K</t>
  </si>
  <si>
    <t>9701455M</t>
  </si>
  <si>
    <t>9701455P</t>
  </si>
  <si>
    <t>9701455AJ</t>
  </si>
  <si>
    <t>9701455R</t>
  </si>
  <si>
    <t>9701455AK</t>
  </si>
  <si>
    <t>9701455X</t>
  </si>
  <si>
    <t>9701455Y</t>
  </si>
  <si>
    <t>9701455AH</t>
  </si>
  <si>
    <t>9701455AP</t>
  </si>
  <si>
    <t>9701455BD</t>
  </si>
  <si>
    <t>9701455AQ</t>
  </si>
  <si>
    <t>9701455AT</t>
  </si>
  <si>
    <t>9701455AU</t>
  </si>
  <si>
    <t>9701455BB</t>
  </si>
  <si>
    <t>9701455BA</t>
  </si>
  <si>
    <t>9701455AX</t>
  </si>
  <si>
    <t>9701455AA</t>
  </si>
  <si>
    <t>9701455AB</t>
  </si>
  <si>
    <t>9701455AY</t>
  </si>
  <si>
    <t>9701455AD</t>
  </si>
  <si>
    <t>9701455AZ</t>
  </si>
  <si>
    <t>9701455BC</t>
  </si>
  <si>
    <t>Pull Buoy</t>
  </si>
  <si>
    <t>PE03519</t>
  </si>
  <si>
    <t>PE00184C</t>
  </si>
  <si>
    <t>PE00185E</t>
  </si>
  <si>
    <t>PE03520</t>
  </si>
  <si>
    <t>PE00185C</t>
  </si>
  <si>
    <t>Poly</t>
  </si>
  <si>
    <t>PE01368</t>
  </si>
  <si>
    <t>Champion</t>
  </si>
  <si>
    <t>PR16</t>
  </si>
  <si>
    <t>PE00412</t>
  </si>
  <si>
    <t>PR7</t>
  </si>
  <si>
    <t>PE00408</t>
  </si>
  <si>
    <t>PR8</t>
  </si>
  <si>
    <t>PE00409</t>
  </si>
  <si>
    <t>PR9</t>
  </si>
  <si>
    <t>PE00410</t>
  </si>
  <si>
    <t>SPR7</t>
  </si>
  <si>
    <t>PE00415</t>
  </si>
  <si>
    <t>SPR8</t>
  </si>
  <si>
    <t>PE00416</t>
  </si>
  <si>
    <t>SPR9</t>
  </si>
  <si>
    <t>PE00417</t>
  </si>
  <si>
    <t>PG10</t>
  </si>
  <si>
    <t>PE00232</t>
  </si>
  <si>
    <t>Tachikara</t>
  </si>
  <si>
    <t>SP10R</t>
  </si>
  <si>
    <t>PE00075</t>
  </si>
  <si>
    <t xml:space="preserve">PG6 </t>
  </si>
  <si>
    <t>PE00230</t>
  </si>
  <si>
    <t>PE01672</t>
  </si>
  <si>
    <t>PE01670</t>
  </si>
  <si>
    <t>PE01671</t>
  </si>
  <si>
    <t>PG85</t>
  </si>
  <si>
    <t>PE00391</t>
  </si>
  <si>
    <t>PE01674</t>
  </si>
  <si>
    <t>PE01673</t>
  </si>
  <si>
    <t>PE00392</t>
  </si>
  <si>
    <t>Rhino Skin</t>
  </si>
  <si>
    <t>PX7SET</t>
  </si>
  <si>
    <t>PE07684</t>
  </si>
  <si>
    <t>Body Sport</t>
  </si>
  <si>
    <t>BDSBULK55ABCM</t>
  </si>
  <si>
    <t>PE05188E</t>
  </si>
  <si>
    <t>BDSBULK75ABCM</t>
  </si>
  <si>
    <t>PE05190</t>
  </si>
  <si>
    <t>SN00363</t>
  </si>
  <si>
    <t>SN35715(A)CQ</t>
  </si>
  <si>
    <t>9714417AL</t>
  </si>
  <si>
    <t>9714725C</t>
  </si>
  <si>
    <t>9714725T</t>
  </si>
  <si>
    <t>9714725E</t>
  </si>
  <si>
    <t>9714725N</t>
  </si>
  <si>
    <t>9714725A</t>
  </si>
  <si>
    <t>9714725J</t>
  </si>
  <si>
    <t>9714725D</t>
  </si>
  <si>
    <t>9714725H</t>
  </si>
  <si>
    <t>9714725R</t>
  </si>
  <si>
    <t>Nasco Bulk Kyrylic</t>
  </si>
  <si>
    <t>N101-040</t>
  </si>
  <si>
    <t>9714719M</t>
  </si>
  <si>
    <t>N101-035</t>
  </si>
  <si>
    <t>9714719N</t>
  </si>
  <si>
    <t>N101-020</t>
  </si>
  <si>
    <t>9714719H</t>
  </si>
  <si>
    <t>N101-090</t>
  </si>
  <si>
    <t>9714719E</t>
  </si>
  <si>
    <t>N101-025</t>
  </si>
  <si>
    <t>9714719L</t>
  </si>
  <si>
    <t>N101-093</t>
  </si>
  <si>
    <t>9714719Z</t>
  </si>
  <si>
    <t>N101-015</t>
  </si>
  <si>
    <t>9714719J</t>
  </si>
  <si>
    <t>N101-050</t>
  </si>
  <si>
    <t>9714719W</t>
  </si>
  <si>
    <t>N101-070</t>
  </si>
  <si>
    <t>9714719Q</t>
  </si>
  <si>
    <t>N101-045</t>
  </si>
  <si>
    <t>9714719X</t>
  </si>
  <si>
    <t>N101-030</t>
  </si>
  <si>
    <t>9714719P</t>
  </si>
  <si>
    <t>N101-010</t>
  </si>
  <si>
    <t>9714719K</t>
  </si>
  <si>
    <t>N101-110</t>
  </si>
  <si>
    <t>9714719Y</t>
  </si>
  <si>
    <t>N101-055</t>
  </si>
  <si>
    <t>9714719V</t>
  </si>
  <si>
    <t>N101-060</t>
  </si>
  <si>
    <t>9714719U</t>
  </si>
  <si>
    <t>N101-075</t>
  </si>
  <si>
    <t>9714719R</t>
  </si>
  <si>
    <t>N101-085</t>
  </si>
  <si>
    <t>9714719F</t>
  </si>
  <si>
    <t>N101-100</t>
  </si>
  <si>
    <t>9714719C</t>
  </si>
  <si>
    <t>N101-000</t>
  </si>
  <si>
    <t>9714719B</t>
  </si>
  <si>
    <t>N103-055</t>
  </si>
  <si>
    <t>9724894V</t>
  </si>
  <si>
    <t>N103-065</t>
  </si>
  <si>
    <t>9724894T</t>
  </si>
  <si>
    <t>N103-025</t>
  </si>
  <si>
    <t>9724894L</t>
  </si>
  <si>
    <t>N103-010</t>
  </si>
  <si>
    <t>9724894K</t>
  </si>
  <si>
    <t>N103-085</t>
  </si>
  <si>
    <t>9724894F</t>
  </si>
  <si>
    <t>N103-090</t>
  </si>
  <si>
    <t>9724894E</t>
  </si>
  <si>
    <t>N103-040</t>
  </si>
  <si>
    <t>9724894M</t>
  </si>
  <si>
    <t>N103-100</t>
  </si>
  <si>
    <t>9724894C</t>
  </si>
  <si>
    <t>N103-035</t>
  </si>
  <si>
    <t>9724894N</t>
  </si>
  <si>
    <t>Vermillion</t>
  </si>
  <si>
    <t>N103-060</t>
  </si>
  <si>
    <t>9724894U</t>
  </si>
  <si>
    <t>N103-050</t>
  </si>
  <si>
    <t>9724894W</t>
  </si>
  <si>
    <t>N103-000</t>
  </si>
  <si>
    <t>9724894B</t>
  </si>
  <si>
    <t>N103-075</t>
  </si>
  <si>
    <t>9724894R</t>
  </si>
  <si>
    <t>Colart</t>
  </si>
  <si>
    <t>9700461Q</t>
  </si>
  <si>
    <t>9700471C</t>
  </si>
  <si>
    <t>9700461H</t>
  </si>
  <si>
    <t>9700471D</t>
  </si>
  <si>
    <t>9700461AG</t>
  </si>
  <si>
    <t>9700471E</t>
  </si>
  <si>
    <t>9700461F</t>
  </si>
  <si>
    <t>9700471B</t>
  </si>
  <si>
    <t>9700461P</t>
  </si>
  <si>
    <t>9700471L</t>
  </si>
  <si>
    <t>9700461B</t>
  </si>
  <si>
    <t>9700471K</t>
  </si>
  <si>
    <t>9700461AH</t>
  </si>
  <si>
    <t>9700471A</t>
  </si>
  <si>
    <t>9700461AE</t>
  </si>
  <si>
    <t>9700461U</t>
  </si>
  <si>
    <t>9700471H</t>
  </si>
  <si>
    <t>9700471J</t>
  </si>
  <si>
    <t>9700461K</t>
  </si>
  <si>
    <t>9700471F</t>
  </si>
  <si>
    <t>9700461AA</t>
  </si>
  <si>
    <t>9700471G</t>
  </si>
  <si>
    <t>9700461D</t>
  </si>
  <si>
    <t>9700462Q</t>
  </si>
  <si>
    <t>9700462H</t>
  </si>
  <si>
    <t>9700462AG</t>
  </si>
  <si>
    <t>9700462F</t>
  </si>
  <si>
    <t>9700462P</t>
  </si>
  <si>
    <t>9700462B</t>
  </si>
  <si>
    <t>9700462AH</t>
  </si>
  <si>
    <t>9700462AE</t>
  </si>
  <si>
    <t>9700462U</t>
  </si>
  <si>
    <t>9700462K</t>
  </si>
  <si>
    <t>9700462AA</t>
  </si>
  <si>
    <t>9700462D</t>
  </si>
  <si>
    <t>Richeson</t>
  </si>
  <si>
    <t>9731569H</t>
  </si>
  <si>
    <t>9731569C</t>
  </si>
  <si>
    <t>9731569J</t>
  </si>
  <si>
    <t>9731569E</t>
  </si>
  <si>
    <t>9731569D</t>
  </si>
  <si>
    <t>9731569A</t>
  </si>
  <si>
    <t>9731569F</t>
  </si>
  <si>
    <t>9731569B</t>
  </si>
  <si>
    <t>9712941G</t>
  </si>
  <si>
    <t>9712941B</t>
  </si>
  <si>
    <t>9712941C</t>
  </si>
  <si>
    <t>9712941E</t>
  </si>
  <si>
    <t>9712941D</t>
  </si>
  <si>
    <t>9712941H</t>
  </si>
  <si>
    <t>9712941M</t>
  </si>
  <si>
    <t>9712941F</t>
  </si>
  <si>
    <t>9712941N</t>
  </si>
  <si>
    <t>9712941A</t>
  </si>
  <si>
    <t>Nasco Country School</t>
  </si>
  <si>
    <t>N204-020</t>
  </si>
  <si>
    <t>6100344A</t>
  </si>
  <si>
    <t>N204-015</t>
  </si>
  <si>
    <t>6100344B</t>
  </si>
  <si>
    <t>N204-010</t>
  </si>
  <si>
    <t>6100344C</t>
  </si>
  <si>
    <t>N204-045</t>
  </si>
  <si>
    <t>6100344D</t>
  </si>
  <si>
    <t>N204-030</t>
  </si>
  <si>
    <t>6100344E</t>
  </si>
  <si>
    <t>N204-040</t>
  </si>
  <si>
    <t>6100344J</t>
  </si>
  <si>
    <t>N204-055</t>
  </si>
  <si>
    <t>6100344G</t>
  </si>
  <si>
    <t>N204-005</t>
  </si>
  <si>
    <t>6100344H</t>
  </si>
  <si>
    <t>E451</t>
  </si>
  <si>
    <t>Darice</t>
  </si>
  <si>
    <t>06121-2-04</t>
  </si>
  <si>
    <t>9727982 E</t>
  </si>
  <si>
    <t>06121-2-03</t>
  </si>
  <si>
    <t>9727982 F</t>
  </si>
  <si>
    <t>06121-2-08</t>
  </si>
  <si>
    <t>9727982 H</t>
  </si>
  <si>
    <t>06121-2-01</t>
  </si>
  <si>
    <t>9727982 A</t>
  </si>
  <si>
    <t>06121-2-02</t>
  </si>
  <si>
    <t>9727982 D</t>
  </si>
  <si>
    <t>06121-2-06</t>
  </si>
  <si>
    <t>9727982 G</t>
  </si>
  <si>
    <t>710161-10</t>
  </si>
  <si>
    <t>S3301</t>
  </si>
  <si>
    <t>TB24348</t>
  </si>
  <si>
    <t>Pepperell</t>
  </si>
  <si>
    <t>0500462A</t>
  </si>
  <si>
    <t>22-3222</t>
  </si>
  <si>
    <t>9728694C</t>
  </si>
  <si>
    <t>52-0033-010</t>
  </si>
  <si>
    <t>9728694F</t>
  </si>
  <si>
    <t>52-0033-036</t>
  </si>
  <si>
    <t>9728694E</t>
  </si>
  <si>
    <t>9728694G</t>
  </si>
  <si>
    <t>52-0033-40</t>
  </si>
  <si>
    <t>9728694H</t>
  </si>
  <si>
    <t>52-0336</t>
  </si>
  <si>
    <t>9728694A</t>
  </si>
  <si>
    <t>9728694B</t>
  </si>
  <si>
    <t>9728694L</t>
  </si>
  <si>
    <t>9728694D</t>
  </si>
  <si>
    <t>9728694J</t>
  </si>
  <si>
    <t>9728694K</t>
  </si>
  <si>
    <t>52-3716</t>
  </si>
  <si>
    <t>9733464F</t>
  </si>
  <si>
    <t>9733464A</t>
  </si>
  <si>
    <t>9733464B</t>
  </si>
  <si>
    <t>9733464C</t>
  </si>
  <si>
    <t>9733464D</t>
  </si>
  <si>
    <t>SI92540</t>
  </si>
  <si>
    <t>TB18431T</t>
  </si>
  <si>
    <t>TB18838</t>
  </si>
  <si>
    <t>Rex</t>
  </si>
  <si>
    <t>3732S</t>
  </si>
  <si>
    <t>AVRG</t>
  </si>
  <si>
    <t>0401499B</t>
  </si>
  <si>
    <t>0401500B</t>
  </si>
  <si>
    <t>N440-003</t>
  </si>
  <si>
    <t>9732823E</t>
  </si>
  <si>
    <t>9732823J</t>
  </si>
  <si>
    <t>9732823H</t>
  </si>
  <si>
    <t>9732823G</t>
  </si>
  <si>
    <t>9732823L</t>
  </si>
  <si>
    <t>E1326NR</t>
  </si>
  <si>
    <t>9701409L</t>
  </si>
  <si>
    <t>9701409C</t>
  </si>
  <si>
    <t>9701409E</t>
  </si>
  <si>
    <t>9701409N</t>
  </si>
  <si>
    <t>9701409J</t>
  </si>
  <si>
    <t>9701409K</t>
  </si>
  <si>
    <t>9701409A</t>
  </si>
  <si>
    <t>9701409Q</t>
  </si>
  <si>
    <t>9701409P</t>
  </si>
  <si>
    <t>9701409F</t>
  </si>
  <si>
    <t>9701409D</t>
  </si>
  <si>
    <t>9701409M</t>
  </si>
  <si>
    <t>9701409B</t>
  </si>
  <si>
    <t>9701242l</t>
  </si>
  <si>
    <t>11001-NASCO</t>
  </si>
  <si>
    <t>11002-NASCO</t>
  </si>
  <si>
    <t>9732780H</t>
  </si>
  <si>
    <t>22-1550</t>
  </si>
  <si>
    <t>22-1560</t>
  </si>
  <si>
    <t>9717998A</t>
  </si>
  <si>
    <t>9717998C</t>
  </si>
  <si>
    <t>9717998B</t>
  </si>
  <si>
    <t>9732409E</t>
  </si>
  <si>
    <t>EL12597J</t>
  </si>
  <si>
    <t>GD82</t>
  </si>
  <si>
    <t>9714770G</t>
  </si>
  <si>
    <t>9714770V</t>
  </si>
  <si>
    <t>9714770F</t>
  </si>
  <si>
    <t>9714770R</t>
  </si>
  <si>
    <t>9714770N</t>
  </si>
  <si>
    <t>9714770Q</t>
  </si>
  <si>
    <t>9714770A</t>
  </si>
  <si>
    <t>9714770C</t>
  </si>
  <si>
    <t>9714770P</t>
  </si>
  <si>
    <t>9714770T</t>
  </si>
  <si>
    <t>9714770W</t>
  </si>
  <si>
    <t>285-257</t>
  </si>
  <si>
    <t>9701228A</t>
  </si>
  <si>
    <t>9701228K</t>
  </si>
  <si>
    <t>9701228P</t>
  </si>
  <si>
    <t>9701228Q</t>
  </si>
  <si>
    <t>9701228Y</t>
  </si>
  <si>
    <t>9701228J</t>
  </si>
  <si>
    <t>9701228H</t>
  </si>
  <si>
    <t>Gem Jumbo</t>
  </si>
  <si>
    <t>301-E</t>
  </si>
  <si>
    <t>201-E</t>
  </si>
  <si>
    <t>Maped Helix</t>
  </si>
  <si>
    <t>9715415C</t>
  </si>
  <si>
    <t>9715415F</t>
  </si>
  <si>
    <t>9715415M</t>
  </si>
  <si>
    <t>9715415B</t>
  </si>
  <si>
    <t>9715415G</t>
  </si>
  <si>
    <t>9715415H</t>
  </si>
  <si>
    <t>9715415e</t>
  </si>
  <si>
    <t>68-4050</t>
  </si>
  <si>
    <t>9720568G</t>
  </si>
  <si>
    <t>9720568B</t>
  </si>
  <si>
    <t>9720568AD</t>
  </si>
  <si>
    <t>9722564A</t>
  </si>
  <si>
    <t>FL120-MUL</t>
  </si>
  <si>
    <t>0500592G</t>
  </si>
  <si>
    <t>9725846H</t>
  </si>
  <si>
    <t>9725846E</t>
  </si>
  <si>
    <t>9725846B</t>
  </si>
  <si>
    <t>9725846F</t>
  </si>
  <si>
    <t>9725846G</t>
  </si>
  <si>
    <t>3750C</t>
  </si>
  <si>
    <t>Stern</t>
  </si>
  <si>
    <t>T1NA</t>
  </si>
  <si>
    <t>0500157T</t>
  </si>
  <si>
    <t>153520-1004</t>
  </si>
  <si>
    <t>3452 7797J</t>
  </si>
  <si>
    <t>Hydra</t>
  </si>
  <si>
    <t>B210-BLK</t>
  </si>
  <si>
    <t>TB20635</t>
  </si>
  <si>
    <t>924-.5x36</t>
  </si>
  <si>
    <t>5910-1/2x1296</t>
  </si>
  <si>
    <t>2600 1x60</t>
  </si>
  <si>
    <t>2600 1/2x60</t>
  </si>
  <si>
    <t>2600 2x60</t>
  </si>
  <si>
    <t>2600 3/4x60</t>
  </si>
  <si>
    <t>6200 1/2x1296</t>
  </si>
  <si>
    <t>TAP-DK060</t>
  </si>
  <si>
    <t>845-2</t>
  </si>
  <si>
    <t>MW931189</t>
  </si>
  <si>
    <t>3446-01</t>
  </si>
  <si>
    <t>Rank</t>
  </si>
  <si>
    <t>Energizer</t>
  </si>
  <si>
    <t>School Specialty</t>
  </si>
  <si>
    <t>Frey</t>
  </si>
  <si>
    <t>Frey Scientific</t>
  </si>
  <si>
    <t>Address</t>
  </si>
  <si>
    <t>City, State, Zip</t>
  </si>
  <si>
    <t>Carole Andreasson</t>
  </si>
  <si>
    <t>Phone</t>
  </si>
  <si>
    <t>Brigham Stoerkel</t>
  </si>
  <si>
    <t>Fax</t>
  </si>
  <si>
    <t>Email</t>
  </si>
  <si>
    <t>Minimum Order</t>
  </si>
  <si>
    <t>Catalog Discount</t>
  </si>
  <si>
    <t>Free Shipping on all items except:  live speciments (prefix L) &amp; hazardous materials (prefix H); see catalog order info for charges.  Products that must ship by Motor Freight (prefix T) will incur a $75 fee or will incur 12% fee of the line value.  All CPO &amp; DSM products will also incur 12% fee of the line value.</t>
  </si>
  <si>
    <t>You may request order to be packed individually (by teacher, class, building, etc) BUT each individual order MUST meet the $50 minimum.  Furniture Items ship free of charge (6 &amp; 8 prefix)</t>
  </si>
  <si>
    <t>Friends Office</t>
  </si>
  <si>
    <t>Other Information</t>
  </si>
  <si>
    <t>Website</t>
  </si>
  <si>
    <t>www.friendsoffice.com</t>
  </si>
  <si>
    <t>2300 Bright Rd</t>
  </si>
  <si>
    <t>Findlay OH 45840</t>
  </si>
  <si>
    <t>Nancy Sarson</t>
  </si>
  <si>
    <t>800-738-3517</t>
  </si>
  <si>
    <t>nancy@friendsoffice.com</t>
  </si>
  <si>
    <t>Up to 65% off.  Items not on the bid can include but are not limited to 45% off general office supplies, 20% off OEM ink and toner, 35% off remanufactured ink and toner, and 60% off paper. Members can receive an additional discount on our classroom catalog as well as our transactional facilities catalog varying from 15-60%.</t>
  </si>
  <si>
    <t xml:space="preserve">Orders may be packaged individually (by teacher, class, building, etc) BUT each individual order MUST meet the $50 minimum. Furniture-free freight to dock. </t>
  </si>
  <si>
    <t>www.schoolspecialty.com</t>
  </si>
  <si>
    <t>614-935-2358</t>
  </si>
  <si>
    <t>brigham.stoerkel@schoolspecialty.com</t>
  </si>
  <si>
    <t>orders@schoolspecialty.com</t>
  </si>
  <si>
    <t>888-388-6344</t>
  </si>
  <si>
    <t>www.freyscientific.com</t>
  </si>
  <si>
    <t>Nashua NH 03063</t>
  </si>
  <si>
    <t>80 Northwest Blvd</t>
  </si>
  <si>
    <t>419-295-3088</t>
  </si>
  <si>
    <t>carole.andreasson@schoolspecialty.com</t>
  </si>
  <si>
    <t>Ordering Email</t>
  </si>
  <si>
    <t>877-256-3739</t>
  </si>
  <si>
    <t>customercare.frey@schoolspecialty.com</t>
  </si>
  <si>
    <t>www.enasco.com</t>
  </si>
  <si>
    <t>901 Janesville Ave</t>
  </si>
  <si>
    <t>Mary Miracle</t>
  </si>
  <si>
    <t>614-639-9450</t>
  </si>
  <si>
    <t>800-372-1236</t>
  </si>
  <si>
    <t>mmiracle@enasco.com</t>
  </si>
  <si>
    <t>10-20%.  Arts &amp; Crafts - 20%, Early Learning - 15%, Elem Edu - 15%, Math - 15%, Special Ed - 15%, Agricultural Sciences - 10%, Family/Consumer Sciences - 10%, Hands on Health - 10%, Phys Ed &amp; Team Sports - 10%.</t>
  </si>
  <si>
    <t xml:space="preserve"> Live Material (LM Prefix) or items with a truck logo excluded from Free Ground Shipping.  Truck shipments are dock delivery.  Ready-or-Not Tot  &amp; accessories, STEM 101 Kits, NICERC Kits, Xenopus frogs, live material coupon cards and items with an "NA" or "NZ: prefix are not disccounted.  A hazardous material surcharge added  to items with a black diamond or DOT symbol.</t>
  </si>
  <si>
    <t>Fort Atkinson WI 53538</t>
  </si>
  <si>
    <t xml:space="preserve"> Representative</t>
  </si>
  <si>
    <t>3M / Highland</t>
  </si>
  <si>
    <t>American Art Clay/Sax</t>
  </si>
  <si>
    <t>Beifa Group/ School Smart</t>
  </si>
  <si>
    <t>Amax/ School Smart</t>
  </si>
  <si>
    <t>China First Pencil/School Smart</t>
  </si>
  <si>
    <t>Faber-Castell</t>
  </si>
  <si>
    <t>Grandeagle Global/ School Smart</t>
  </si>
  <si>
    <t>Guangdong Fuhai Stationery/ School Smart</t>
  </si>
  <si>
    <t>Ningbo Weishu Stationery/ School Smart</t>
  </si>
  <si>
    <t>Ningbo G &amp; W Imp &amp; Exp/ School Smart</t>
  </si>
  <si>
    <t>Ninghai Taisen Stationery/ School Smart</t>
  </si>
  <si>
    <t>Officemate/ School Smart</t>
  </si>
  <si>
    <t>Pacon/ School Smart</t>
  </si>
  <si>
    <t>Pencil Grip</t>
  </si>
  <si>
    <t>PMCO/ School Specialty</t>
  </si>
  <si>
    <t>Quality Park Products/ School Smart</t>
  </si>
  <si>
    <t>Sanford/ Liquid Paper</t>
  </si>
  <si>
    <t>Sanford/Sharpie</t>
  </si>
  <si>
    <t>Sanford/ Papermate</t>
  </si>
  <si>
    <t>SP Richards/ Oxford</t>
  </si>
  <si>
    <t>SP Richards/ Sparco</t>
  </si>
  <si>
    <t>Super Proedge Blades</t>
  </si>
  <si>
    <t>Tara Materials/ Sax</t>
  </si>
  <si>
    <t>Tonic Studios Asia/ School Smart</t>
  </si>
  <si>
    <t>Tops Products/ Oxford</t>
  </si>
  <si>
    <t>Tops Products/ School Smart</t>
  </si>
  <si>
    <t>Wenzhou Sun Stationery/ School Smart</t>
  </si>
  <si>
    <t xml:space="preserve">PK  </t>
  </si>
  <si>
    <t>Buiness Source</t>
  </si>
  <si>
    <t>Fast Power Enterprise/ School Smart</t>
  </si>
  <si>
    <t>Pro Edge</t>
  </si>
  <si>
    <t>X-Acto</t>
  </si>
  <si>
    <t xml:space="preserve">Set </t>
  </si>
  <si>
    <t>Sax</t>
  </si>
  <si>
    <t>Dixon Prang</t>
  </si>
  <si>
    <t>Sargeant Art</t>
  </si>
  <si>
    <t>Crayla</t>
  </si>
  <si>
    <t>Clay, Low Fire Stoneware Terra Cotta Red No 77, 50 Pounds per Carton</t>
  </si>
  <si>
    <t>Sculpey III</t>
  </si>
  <si>
    <t>Clay, Low Fire, Moist Multi Purpose Eartenware Modeling Clay White, 50lb</t>
  </si>
  <si>
    <t>Genuine Joe</t>
  </si>
  <si>
    <t xml:space="preserve">Expo </t>
  </si>
  <si>
    <t>Clipboard, Plastic, 9x12, Black, Recycled</t>
  </si>
  <si>
    <t>Clipboard, Plastic, 9x12, Blue,, Recycled</t>
  </si>
  <si>
    <t>Clipboard, Plastic, 9x12, Red, Recycled</t>
  </si>
  <si>
    <t>Sprarco</t>
  </si>
  <si>
    <t>Lorell</t>
  </si>
  <si>
    <t>Correction fluid white, 200 ml bottle</t>
  </si>
  <si>
    <t>Post It</t>
  </si>
  <si>
    <t>Durable Office Products</t>
  </si>
  <si>
    <t>Dry Erase Board, Personal, 9" x 12"</t>
  </si>
  <si>
    <t>Compucessory</t>
  </si>
  <si>
    <t>Compressed Air Duster,  10 oz Can</t>
  </si>
  <si>
    <t>Quality Park</t>
  </si>
  <si>
    <t>Erasers wedge slip on type for  pencil, multi color set of 100</t>
  </si>
  <si>
    <t>Leo</t>
  </si>
  <si>
    <t>Felt, Sheets,  8 1/2 x12 assorted colors</t>
  </si>
  <si>
    <t>Esselete</t>
  </si>
  <si>
    <t>A-Z Card Guides, index card size (3"H x 5"W)</t>
  </si>
  <si>
    <t>A-Z Card Guides, Hanging File Hanging Guide Set, Letter Size, Manilla</t>
  </si>
  <si>
    <t>School Smnart</t>
  </si>
  <si>
    <t>Schol Smart</t>
  </si>
  <si>
    <t>Frame, for hanging file folders-letter &amp; legal, snap together, adjustable front to back, steel</t>
  </si>
  <si>
    <t>Advantus</t>
  </si>
  <si>
    <t>Scratch Art</t>
  </si>
  <si>
    <t>Scratch Foam</t>
  </si>
  <si>
    <t>Hand sanitizer, 8.5 oz Pump dispenser</t>
  </si>
  <si>
    <t>Bostich</t>
  </si>
  <si>
    <t>American Paper Converters/ School Smart</t>
  </si>
  <si>
    <t xml:space="preserve">Film laminating-clear 25"w x 500' x.0015  1"core </t>
  </si>
  <si>
    <t>Laminator - New Ultima EZ Load Laminator (Does not include setup, installation &amp;/or trash removal)</t>
  </si>
  <si>
    <t>Film laminating, clear 27" x 500' x .0015 1" core.</t>
  </si>
  <si>
    <t xml:space="preserve">Film laminating, clear 18"w x 500' x.0015  1"core </t>
  </si>
  <si>
    <t xml:space="preserve">PK </t>
  </si>
  <si>
    <t>Sharpie</t>
  </si>
  <si>
    <t>Crayola Visi-Max</t>
  </si>
  <si>
    <t>Loose Leaf, PaperFiller, 8 .5 x 11, 9/32 in Ruling, 1 pack of 200</t>
  </si>
  <si>
    <t>Loose Leaf, 3/8 inch ruling,  8 1/2 x 10 1/2, Pack of 200</t>
  </si>
  <si>
    <t>Pads lettersize 8 1/2" x 11" 3/8 in ruled, white ruled  glued top with margin 50 sheets per pad</t>
  </si>
  <si>
    <t>Strathmore Artagain</t>
  </si>
  <si>
    <t>Bienfang</t>
  </si>
  <si>
    <t xml:space="preserve">Strathmore  </t>
  </si>
  <si>
    <t>Tops</t>
  </si>
  <si>
    <t>Gem</t>
  </si>
  <si>
    <t>X-acto</t>
  </si>
  <si>
    <t xml:space="preserve">Uniball </t>
  </si>
  <si>
    <t>Uniball vision</t>
  </si>
  <si>
    <t>Pens ball point medium - black, Retractable</t>
  </si>
  <si>
    <t>Pens ball point medium - blue, Retractble</t>
  </si>
  <si>
    <t>Pens ball point medium - red, Retractable</t>
  </si>
  <si>
    <t>Pens nylon tip pointed - black - water soluble, Flair Pen</t>
  </si>
  <si>
    <t>Pens nylon tip pointed - blue - water soluble, Flair Point Guard</t>
  </si>
  <si>
    <t>Pens nylon tip pointed - green - water soluble, Flair Point Guard</t>
  </si>
  <si>
    <t>Pens nylon tip pointed - red - water soluble, Flair</t>
  </si>
  <si>
    <t>Pens, gel, black, Roller non retractable, Med</t>
  </si>
  <si>
    <t>Pens, gel, blue, Roller Med, Non retracktable</t>
  </si>
  <si>
    <t>Pens, gel, red, Medium</t>
  </si>
  <si>
    <t>Pentel RSVP</t>
  </si>
  <si>
    <t>Pens, RSVP-Black-Fine, Ballpoint, .7 MM</t>
  </si>
  <si>
    <t>Pens, RSVP-Black-Medium, 1.0 MM</t>
  </si>
  <si>
    <t>Pens, RSVP-Blue-Medium, 1.0 MM</t>
  </si>
  <si>
    <t>Pens, RSVP-Red-Fine, .7 MM</t>
  </si>
  <si>
    <t>Pens, RSVP-Red-Medium, 1.0 MM</t>
  </si>
  <si>
    <t>Pental RSVP</t>
  </si>
  <si>
    <t>Pental RSvP</t>
  </si>
  <si>
    <t>Chenille</t>
  </si>
  <si>
    <t>UHU</t>
  </si>
  <si>
    <t>Plasti-tak   2.5 oz/pkg, pack of 80</t>
  </si>
  <si>
    <t>Post-it® Flags, 1", For Marking &amp; Flagging Paper Docs, Clear, 50/Disp, 4 Disp/Pack, 248 total flags</t>
  </si>
  <si>
    <t>Post-it® Flags, 1/2", For Marking &amp; Flagging Paper Documents,  Asst Colors, 35/Disp, 8 Disp/Pack, 248 total flags</t>
  </si>
  <si>
    <t>Hammonds &amp; Stephens</t>
  </si>
  <si>
    <t xml:space="preserve">Case  </t>
  </si>
  <si>
    <t>Alliance Advantage</t>
  </si>
  <si>
    <t>Alliance</t>
  </si>
  <si>
    <t>Helix</t>
  </si>
  <si>
    <t>Acme Westcott</t>
  </si>
  <si>
    <t>Schoolworks</t>
  </si>
  <si>
    <t>Scissors, 5" Blunt, teacher's 12-pack with cardbord rack</t>
  </si>
  <si>
    <t>Westcott</t>
  </si>
  <si>
    <t>Bostich Ascend</t>
  </si>
  <si>
    <t>Acco Swingline</t>
  </si>
  <si>
    <t>Tabs wall mounting self sticking, scotch hook &amp; loop multipurpose fastener for indoor/outdoor, 7/8w x 7/8in</t>
  </si>
  <si>
    <t>Tape, Duct, Silver, 3" Core, 2" x 50 yds</t>
  </si>
  <si>
    <t>Afflink</t>
  </si>
  <si>
    <t>Majestic</t>
  </si>
  <si>
    <t>Tissues facial size 8"x7.5"    100 2 ply/box</t>
  </si>
  <si>
    <t>Apollo</t>
  </si>
  <si>
    <t>Clorox</t>
  </si>
  <si>
    <t>Lysol</t>
  </si>
  <si>
    <t>Arcor</t>
  </si>
  <si>
    <t>Markers, dry erase, chisel point, black</t>
  </si>
  <si>
    <t>paper clips size 1 - 1 3/8", silverette finish only, 10 bxs of 100/crtn</t>
  </si>
  <si>
    <t>paper clips size 1.25 in, silverette finish only, 10 bxs of 100/crtn</t>
  </si>
  <si>
    <t>Construction Paper, 12X18, Holiday Green</t>
  </si>
  <si>
    <t>Paper, Const, 12X18 Turquoise</t>
  </si>
  <si>
    <t>Construction Paper, 12X18, Chartreuse</t>
  </si>
  <si>
    <t>Truray</t>
  </si>
  <si>
    <t>Pound Jar</t>
  </si>
  <si>
    <t>Set of</t>
  </si>
  <si>
    <t>Art Time</t>
  </si>
  <si>
    <t>Yellow Oxide</t>
  </si>
  <si>
    <t xml:space="preserve">Yellow </t>
  </si>
  <si>
    <t>Deep Yellow</t>
  </si>
  <si>
    <r>
      <t xml:space="preserve">Artist's adhesive, spray mount, clear, quick tack, low soak-in, </t>
    </r>
    <r>
      <rPr>
        <b/>
        <sz val="10"/>
        <color theme="1"/>
        <rFont val="Arial Narrow"/>
        <family val="2"/>
      </rPr>
      <t>11 fl oz</t>
    </r>
    <r>
      <rPr>
        <sz val="10"/>
        <color theme="1"/>
        <rFont val="Arial Narrow"/>
        <family val="2"/>
      </rPr>
      <t xml:space="preserve"> aerosol</t>
    </r>
  </si>
  <si>
    <r>
      <t xml:space="preserve">Artist's adhesive, spray mount, clear, quick tack, low soak-in, </t>
    </r>
    <r>
      <rPr>
        <b/>
        <sz val="10"/>
        <color theme="1"/>
        <rFont val="Arial Narrow"/>
        <family val="2"/>
      </rPr>
      <t>13.5 fl oz</t>
    </r>
    <r>
      <rPr>
        <sz val="10"/>
        <color theme="1"/>
        <rFont val="Arial Narrow"/>
        <family val="2"/>
      </rPr>
      <t xml:space="preserve"> aerosol</t>
    </r>
  </si>
  <si>
    <r>
      <t xml:space="preserve">Binding elements; 19-ring Bindings made of rigid pvc plastic, for 11" long sheets, 1/2", sheet capacity 100, </t>
    </r>
    <r>
      <rPr>
        <b/>
        <sz val="10"/>
        <color theme="1"/>
        <rFont val="Arial Narrow"/>
        <family val="2"/>
      </rPr>
      <t>black</t>
    </r>
  </si>
  <si>
    <r>
      <t xml:space="preserve">Binding elements; 19-ring Bindings made of rigid pvc plastic, for 11" long sheets, 1/4", sheet capacity 25, </t>
    </r>
    <r>
      <rPr>
        <b/>
        <sz val="10"/>
        <color theme="1"/>
        <rFont val="Arial Narrow"/>
        <family val="2"/>
      </rPr>
      <t>black</t>
    </r>
  </si>
  <si>
    <r>
      <t xml:space="preserve">binding elements; 19-ring bindings made of rigid pvc plastic, for 11" long sheets, 3/8", sheet capacity 70, </t>
    </r>
    <r>
      <rPr>
        <b/>
        <sz val="10"/>
        <color theme="1"/>
        <rFont val="Arial Narrow"/>
        <family val="2"/>
      </rPr>
      <t>black</t>
    </r>
  </si>
  <si>
    <r>
      <t xml:space="preserve">Brush, Set, Classroom Assortment, Black Birstle, Short Handle Paint Brush Set, Assorted Size, </t>
    </r>
    <r>
      <rPr>
        <b/>
        <sz val="10"/>
        <color theme="1"/>
        <rFont val="Arial Narrow"/>
        <family val="2"/>
      </rPr>
      <t>Set of 24</t>
    </r>
  </si>
  <si>
    <r>
      <t xml:space="preserve">Crayons 12 </t>
    </r>
    <r>
      <rPr>
        <b/>
        <sz val="10"/>
        <color theme="1"/>
        <rFont val="Arial Narrow"/>
        <family val="2"/>
      </rPr>
      <t>brown</t>
    </r>
    <r>
      <rPr>
        <sz val="10"/>
        <color theme="1"/>
        <rFont val="Arial Narrow"/>
        <family val="2"/>
      </rPr>
      <t>, bulk 4"x 7/16"</t>
    </r>
  </si>
  <si>
    <r>
      <t>Crayons 12</t>
    </r>
    <r>
      <rPr>
        <b/>
        <sz val="10"/>
        <color theme="1"/>
        <rFont val="Arial Narrow"/>
        <family val="2"/>
      </rPr>
      <t xml:space="preserve"> carnation pink</t>
    </r>
    <r>
      <rPr>
        <sz val="10"/>
        <color theme="1"/>
        <rFont val="Arial Narrow"/>
        <family val="2"/>
      </rPr>
      <t>, bulk, 4"x 7/16"</t>
    </r>
  </si>
  <si>
    <r>
      <t xml:space="preserve">Crayons 12 </t>
    </r>
    <r>
      <rPr>
        <b/>
        <sz val="10"/>
        <color theme="1"/>
        <rFont val="Arial Narrow"/>
        <family val="2"/>
      </rPr>
      <t>orange</t>
    </r>
    <r>
      <rPr>
        <sz val="10"/>
        <color theme="1"/>
        <rFont val="Arial Narrow"/>
        <family val="2"/>
      </rPr>
      <t>, bulk, 4"x 7/16"</t>
    </r>
  </si>
  <si>
    <r>
      <t xml:space="preserve">Crayons 12 </t>
    </r>
    <r>
      <rPr>
        <b/>
        <i/>
        <sz val="10"/>
        <color theme="1"/>
        <rFont val="Arial Narrow"/>
        <family val="2"/>
      </rPr>
      <t>red</t>
    </r>
    <r>
      <rPr>
        <sz val="10"/>
        <color theme="1"/>
        <rFont val="Arial Narrow"/>
        <family val="2"/>
      </rPr>
      <t xml:space="preserve"> - bulk, 4"x 7/16"</t>
    </r>
  </si>
  <si>
    <r>
      <t xml:space="preserve">Crayons 12 </t>
    </r>
    <r>
      <rPr>
        <b/>
        <sz val="10"/>
        <color theme="1"/>
        <rFont val="Arial Narrow"/>
        <family val="2"/>
      </rPr>
      <t>violet,</t>
    </r>
    <r>
      <rPr>
        <sz val="10"/>
        <color theme="1"/>
        <rFont val="Arial Narrow"/>
        <family val="2"/>
      </rPr>
      <t xml:space="preserve"> bulk, 4"x 7/16"</t>
    </r>
  </si>
  <si>
    <r>
      <t xml:space="preserve">Crayons, large, 12 </t>
    </r>
    <r>
      <rPr>
        <b/>
        <sz val="10"/>
        <color theme="1"/>
        <rFont val="Arial Narrow"/>
        <family val="2"/>
      </rPr>
      <t>black</t>
    </r>
    <r>
      <rPr>
        <sz val="10"/>
        <color theme="1"/>
        <rFont val="Arial Narrow"/>
        <family val="2"/>
      </rPr>
      <t>, bulk, 4"x 7/16"</t>
    </r>
  </si>
  <si>
    <r>
      <t xml:space="preserve">Crayons, </t>
    </r>
    <r>
      <rPr>
        <b/>
        <sz val="10"/>
        <color theme="1"/>
        <rFont val="Arial Narrow"/>
        <family val="2"/>
      </rPr>
      <t>washable</t>
    </r>
    <r>
      <rPr>
        <sz val="10"/>
        <color theme="1"/>
        <rFont val="Arial Narrow"/>
        <family val="2"/>
      </rPr>
      <t>, 3 5/8" x 5/16", 16 ct</t>
    </r>
  </si>
  <si>
    <r>
      <t xml:space="preserve">Crayons, </t>
    </r>
    <r>
      <rPr>
        <b/>
        <sz val="10"/>
        <color theme="1"/>
        <rFont val="Arial Narrow"/>
        <family val="2"/>
      </rPr>
      <t>washable</t>
    </r>
    <r>
      <rPr>
        <sz val="10"/>
        <color theme="1"/>
        <rFont val="Arial Narrow"/>
        <family val="2"/>
      </rPr>
      <t>, large, 4" x 7/16", 8 ct</t>
    </r>
  </si>
  <si>
    <r>
      <t xml:space="preserve">Large crayons 12 </t>
    </r>
    <r>
      <rPr>
        <b/>
        <sz val="10"/>
        <color theme="1"/>
        <rFont val="Arial Narrow"/>
        <family val="2"/>
      </rPr>
      <t>blue</t>
    </r>
    <r>
      <rPr>
        <sz val="10"/>
        <color theme="1"/>
        <rFont val="Arial Narrow"/>
        <family val="2"/>
      </rPr>
      <t>, bulk, 4"x 7/16"</t>
    </r>
  </si>
  <si>
    <r>
      <t xml:space="preserve">Large crayons 12 </t>
    </r>
    <r>
      <rPr>
        <b/>
        <sz val="10"/>
        <color theme="1"/>
        <rFont val="Arial Narrow"/>
        <family val="2"/>
      </rPr>
      <t>gray</t>
    </r>
    <r>
      <rPr>
        <sz val="10"/>
        <color theme="1"/>
        <rFont val="Arial Narrow"/>
        <family val="2"/>
      </rPr>
      <t>, bulk, 4"x 7/16"</t>
    </r>
  </si>
  <si>
    <r>
      <t xml:space="preserve">Large crayons 12 </t>
    </r>
    <r>
      <rPr>
        <b/>
        <sz val="10"/>
        <color theme="1"/>
        <rFont val="Arial Narrow"/>
        <family val="2"/>
      </rPr>
      <t>green</t>
    </r>
    <r>
      <rPr>
        <sz val="10"/>
        <color theme="1"/>
        <rFont val="Arial Narrow"/>
        <family val="2"/>
      </rPr>
      <t>, bulk, 4"x 7/16"</t>
    </r>
  </si>
  <si>
    <r>
      <t>Large crayons 12</t>
    </r>
    <r>
      <rPr>
        <b/>
        <sz val="10"/>
        <color theme="1"/>
        <rFont val="Arial Narrow"/>
        <family val="2"/>
      </rPr>
      <t xml:space="preserve"> yellow</t>
    </r>
    <r>
      <rPr>
        <sz val="10"/>
        <color theme="1"/>
        <rFont val="Arial Narrow"/>
        <family val="2"/>
      </rPr>
      <t>, bulk, 4"x 7/16"</t>
    </r>
  </si>
  <si>
    <r>
      <t>Large</t>
    </r>
    <r>
      <rPr>
        <b/>
        <sz val="10"/>
        <color theme="1"/>
        <rFont val="Arial Narrow"/>
        <family val="2"/>
      </rPr>
      <t xml:space="preserve"> triangular </t>
    </r>
    <r>
      <rPr>
        <sz val="10"/>
        <color theme="1"/>
        <rFont val="Arial Narrow"/>
        <family val="2"/>
      </rPr>
      <t>crayons 8 colors 4 x 7/16 anti-roll, lift lid box</t>
    </r>
  </si>
  <si>
    <r>
      <t>Mini-</t>
    </r>
    <r>
      <rPr>
        <b/>
        <sz val="10"/>
        <color theme="1"/>
        <rFont val="Arial Narrow"/>
        <family val="2"/>
      </rPr>
      <t>twistable</t>
    </r>
    <r>
      <rPr>
        <sz val="10"/>
        <color theme="1"/>
        <rFont val="Arial Narrow"/>
        <family val="2"/>
      </rPr>
      <t xml:space="preserve"> crayons, 24 ct</t>
    </r>
  </si>
  <si>
    <r>
      <rPr>
        <b/>
        <sz val="10"/>
        <color theme="1"/>
        <rFont val="Arial Narrow"/>
        <family val="2"/>
      </rPr>
      <t>Multi-cultural</t>
    </r>
    <r>
      <rPr>
        <sz val="10"/>
        <color theme="1"/>
        <rFont val="Arial Narrow"/>
        <family val="2"/>
      </rPr>
      <t>, 3 5/8" x 5/16", 8 ct</t>
    </r>
  </si>
  <si>
    <r>
      <rPr>
        <b/>
        <sz val="10"/>
        <color theme="1"/>
        <rFont val="Arial Narrow"/>
        <family val="2"/>
      </rPr>
      <t>Multi-cultural</t>
    </r>
    <r>
      <rPr>
        <sz val="10"/>
        <color theme="1"/>
        <rFont val="Arial Narrow"/>
        <family val="2"/>
      </rPr>
      <t>, large, 4" x 7/16", 8 ct</t>
    </r>
  </si>
  <si>
    <r>
      <rPr>
        <b/>
        <sz val="10"/>
        <color theme="1"/>
        <rFont val="Arial Narrow"/>
        <family val="2"/>
      </rPr>
      <t>Twistable</t>
    </r>
    <r>
      <rPr>
        <sz val="10"/>
        <color theme="1"/>
        <rFont val="Arial Narrow"/>
        <family val="2"/>
      </rPr>
      <t xml:space="preserve"> crayons, 8 ct</t>
    </r>
  </si>
  <si>
    <r>
      <t xml:space="preserve">Folders file letter 1/3 cut   11 point - </t>
    </r>
    <r>
      <rPr>
        <b/>
        <sz val="10"/>
        <color theme="1"/>
        <rFont val="Arial Narrow"/>
        <family val="2"/>
      </rPr>
      <t>green</t>
    </r>
  </si>
  <si>
    <r>
      <t>Folders file letter 1/3 cut, 11 point -</t>
    </r>
    <r>
      <rPr>
        <b/>
        <sz val="10"/>
        <color theme="1"/>
        <rFont val="Arial Narrow"/>
        <family val="2"/>
      </rPr>
      <t xml:space="preserve"> blue</t>
    </r>
  </si>
  <si>
    <r>
      <t xml:space="preserve">Folders file letter 1/3 cut, 11 point - </t>
    </r>
    <r>
      <rPr>
        <b/>
        <sz val="10"/>
        <color theme="1"/>
        <rFont val="Arial Narrow"/>
        <family val="2"/>
      </rPr>
      <t>orange</t>
    </r>
  </si>
  <si>
    <r>
      <t xml:space="preserve">Folders file letter 1/3 cut, 11 point - </t>
    </r>
    <r>
      <rPr>
        <b/>
        <sz val="10"/>
        <color theme="1"/>
        <rFont val="Arial Narrow"/>
        <family val="2"/>
      </rPr>
      <t>red</t>
    </r>
  </si>
  <si>
    <r>
      <t xml:space="preserve">Folders file letter 1/3 cut, 11 point - </t>
    </r>
    <r>
      <rPr>
        <b/>
        <sz val="10"/>
        <color theme="1"/>
        <rFont val="Arial Narrow"/>
        <family val="2"/>
      </rPr>
      <t>yellow</t>
    </r>
  </si>
  <si>
    <r>
      <t xml:space="preserve">Markers felt tip wide nib </t>
    </r>
    <r>
      <rPr>
        <b/>
        <sz val="10"/>
        <color theme="1"/>
        <rFont val="Arial Narrow"/>
        <family val="2"/>
      </rPr>
      <t>black</t>
    </r>
    <r>
      <rPr>
        <sz val="10"/>
        <color theme="1"/>
        <rFont val="Arial Narrow"/>
        <family val="2"/>
      </rPr>
      <t xml:space="preserve"> - water soluble</t>
    </r>
  </si>
  <si>
    <r>
      <t xml:space="preserve">Markers felt tip wide nib </t>
    </r>
    <r>
      <rPr>
        <b/>
        <sz val="10"/>
        <color theme="1"/>
        <rFont val="Arial Narrow"/>
        <family val="2"/>
      </rPr>
      <t>blue</t>
    </r>
    <r>
      <rPr>
        <sz val="10"/>
        <color theme="1"/>
        <rFont val="Arial Narrow"/>
        <family val="2"/>
      </rPr>
      <t xml:space="preserve"> - permanent ink #fc680</t>
    </r>
  </si>
  <si>
    <r>
      <t xml:space="preserve">Markers felt tip wide nib </t>
    </r>
    <r>
      <rPr>
        <b/>
        <sz val="10"/>
        <color theme="1"/>
        <rFont val="Arial Narrow"/>
        <family val="2"/>
      </rPr>
      <t xml:space="preserve">blue </t>
    </r>
    <r>
      <rPr>
        <sz val="10"/>
        <color theme="1"/>
        <rFont val="Arial Narrow"/>
        <family val="2"/>
      </rPr>
      <t>- water soluble</t>
    </r>
  </si>
  <si>
    <r>
      <t xml:space="preserve">Markers felt tip wide nib </t>
    </r>
    <r>
      <rPr>
        <b/>
        <sz val="10"/>
        <color theme="1"/>
        <rFont val="Arial Narrow"/>
        <family val="2"/>
      </rPr>
      <t>brown</t>
    </r>
    <r>
      <rPr>
        <sz val="10"/>
        <color theme="1"/>
        <rFont val="Arial Narrow"/>
        <family val="2"/>
      </rPr>
      <t xml:space="preserve"> - water soluble</t>
    </r>
  </si>
  <si>
    <r>
      <t xml:space="preserve">Markers felt tip wide nib </t>
    </r>
    <r>
      <rPr>
        <b/>
        <sz val="10"/>
        <color theme="1"/>
        <rFont val="Arial Narrow"/>
        <family val="2"/>
      </rPr>
      <t>green</t>
    </r>
    <r>
      <rPr>
        <sz val="10"/>
        <color theme="1"/>
        <rFont val="Arial Narrow"/>
        <family val="2"/>
      </rPr>
      <t xml:space="preserve"> - permanent ink #fc680</t>
    </r>
  </si>
  <si>
    <r>
      <t xml:space="preserve">Markers felt tip wide nib </t>
    </r>
    <r>
      <rPr>
        <b/>
        <sz val="10"/>
        <color theme="1"/>
        <rFont val="Arial Narrow"/>
        <family val="2"/>
      </rPr>
      <t>green</t>
    </r>
    <r>
      <rPr>
        <sz val="10"/>
        <color theme="1"/>
        <rFont val="Arial Narrow"/>
        <family val="2"/>
      </rPr>
      <t xml:space="preserve"> - water soluble</t>
    </r>
  </si>
  <si>
    <r>
      <t xml:space="preserve">Markers felt tip wide nib </t>
    </r>
    <r>
      <rPr>
        <b/>
        <sz val="10"/>
        <color theme="1"/>
        <rFont val="Arial Narrow"/>
        <family val="2"/>
      </rPr>
      <t>orange</t>
    </r>
    <r>
      <rPr>
        <sz val="10"/>
        <color theme="1"/>
        <rFont val="Arial Narrow"/>
        <family val="2"/>
      </rPr>
      <t xml:space="preserve"> - permanent ink #fc680</t>
    </r>
  </si>
  <si>
    <r>
      <t xml:space="preserve">Markers felt tip wide nib </t>
    </r>
    <r>
      <rPr>
        <b/>
        <sz val="10"/>
        <color theme="1"/>
        <rFont val="Arial Narrow"/>
        <family val="2"/>
      </rPr>
      <t>orange</t>
    </r>
    <r>
      <rPr>
        <sz val="10"/>
        <color theme="1"/>
        <rFont val="Arial Narrow"/>
        <family val="2"/>
      </rPr>
      <t xml:space="preserve"> - water soluble</t>
    </r>
  </si>
  <si>
    <r>
      <t xml:space="preserve">Markers felt tip wide nib </t>
    </r>
    <r>
      <rPr>
        <b/>
        <sz val="10"/>
        <color theme="1"/>
        <rFont val="Arial Narrow"/>
        <family val="2"/>
      </rPr>
      <t>purple</t>
    </r>
    <r>
      <rPr>
        <sz val="10"/>
        <color theme="1"/>
        <rFont val="Arial Narrow"/>
        <family val="2"/>
      </rPr>
      <t xml:space="preserve"> - permanent ink #fc680</t>
    </r>
  </si>
  <si>
    <r>
      <t xml:space="preserve">Markers felt tip wide nib </t>
    </r>
    <r>
      <rPr>
        <b/>
        <sz val="10"/>
        <color theme="1"/>
        <rFont val="Arial Narrow"/>
        <family val="2"/>
      </rPr>
      <t>purple</t>
    </r>
    <r>
      <rPr>
        <sz val="10"/>
        <color theme="1"/>
        <rFont val="Arial Narrow"/>
        <family val="2"/>
      </rPr>
      <t xml:space="preserve"> - water soluble</t>
    </r>
  </si>
  <si>
    <r>
      <t xml:space="preserve">Markers felt tip wide nib </t>
    </r>
    <r>
      <rPr>
        <b/>
        <sz val="10"/>
        <color theme="1"/>
        <rFont val="Arial Narrow"/>
        <family val="2"/>
      </rPr>
      <t>red</t>
    </r>
    <r>
      <rPr>
        <sz val="10"/>
        <color theme="1"/>
        <rFont val="Arial Narrow"/>
        <family val="2"/>
      </rPr>
      <t xml:space="preserve"> - permanent ink #fc680</t>
    </r>
  </si>
  <si>
    <r>
      <t xml:space="preserve">Markers felt tip wide nib </t>
    </r>
    <r>
      <rPr>
        <b/>
        <sz val="10"/>
        <color theme="1"/>
        <rFont val="Arial Narrow"/>
        <family val="2"/>
      </rPr>
      <t>red</t>
    </r>
    <r>
      <rPr>
        <sz val="10"/>
        <color theme="1"/>
        <rFont val="Arial Narrow"/>
        <family val="2"/>
      </rPr>
      <t xml:space="preserve"> - water soluble</t>
    </r>
  </si>
  <si>
    <r>
      <t xml:space="preserve">Markers felt tip wide nib </t>
    </r>
    <r>
      <rPr>
        <b/>
        <sz val="10"/>
        <color theme="1"/>
        <rFont val="Arial Narrow"/>
        <family val="2"/>
      </rPr>
      <t>yellow</t>
    </r>
    <r>
      <rPr>
        <sz val="10"/>
        <color theme="1"/>
        <rFont val="Arial Narrow"/>
        <family val="2"/>
      </rPr>
      <t xml:space="preserve"> - permanent ink #fc680</t>
    </r>
  </si>
  <si>
    <r>
      <t xml:space="preserve">Markers felt tip wide nib </t>
    </r>
    <r>
      <rPr>
        <b/>
        <sz val="10"/>
        <color theme="1"/>
        <rFont val="Arial Narrow"/>
        <family val="2"/>
      </rPr>
      <t>yellow</t>
    </r>
    <r>
      <rPr>
        <sz val="10"/>
        <color theme="1"/>
        <rFont val="Arial Narrow"/>
        <family val="2"/>
      </rPr>
      <t xml:space="preserve"> - water soluble</t>
    </r>
  </si>
  <si>
    <r>
      <t xml:space="preserve">Markers, </t>
    </r>
    <r>
      <rPr>
        <b/>
        <sz val="10"/>
        <color theme="1"/>
        <rFont val="Arial Narrow"/>
        <family val="2"/>
      </rPr>
      <t xml:space="preserve">bold </t>
    </r>
    <r>
      <rPr>
        <sz val="10"/>
        <color theme="1"/>
        <rFont val="Arial Narrow"/>
        <family val="2"/>
      </rPr>
      <t>colors, fine tip, 8 ct</t>
    </r>
  </si>
  <si>
    <r>
      <t xml:space="preserve">Markers, fine felt tip, Dozen </t>
    </r>
    <r>
      <rPr>
        <b/>
        <i/>
        <sz val="10"/>
        <color theme="1"/>
        <rFont val="Arial Narrow"/>
        <family val="2"/>
      </rPr>
      <t>Blue</t>
    </r>
  </si>
  <si>
    <r>
      <t xml:space="preserve">Markers, fine felt tip, Dozen </t>
    </r>
    <r>
      <rPr>
        <b/>
        <i/>
        <sz val="10"/>
        <color theme="1"/>
        <rFont val="Arial Narrow"/>
        <family val="2"/>
      </rPr>
      <t>Green</t>
    </r>
  </si>
  <si>
    <r>
      <t xml:space="preserve">Markers, fine felt tip, Dozen </t>
    </r>
    <r>
      <rPr>
        <b/>
        <i/>
        <sz val="10"/>
        <color theme="1"/>
        <rFont val="Arial Narrow"/>
        <family val="2"/>
      </rPr>
      <t>Purple</t>
    </r>
  </si>
  <si>
    <r>
      <t xml:space="preserve">Markers, fine felt tip, Dozen </t>
    </r>
    <r>
      <rPr>
        <b/>
        <i/>
        <sz val="10"/>
        <color theme="1"/>
        <rFont val="Arial Narrow"/>
        <family val="2"/>
      </rPr>
      <t>Red</t>
    </r>
  </si>
  <si>
    <r>
      <t xml:space="preserve">Markers, ultra-fine felt tip, Dozen </t>
    </r>
    <r>
      <rPr>
        <b/>
        <sz val="10"/>
        <color theme="1"/>
        <rFont val="Arial Narrow"/>
        <family val="2"/>
      </rPr>
      <t>Black</t>
    </r>
  </si>
  <si>
    <r>
      <t xml:space="preserve">Markers, ultra-fine felt tip, Dozen </t>
    </r>
    <r>
      <rPr>
        <b/>
        <i/>
        <sz val="10"/>
        <color theme="1"/>
        <rFont val="Arial Narrow"/>
        <family val="2"/>
      </rPr>
      <t>Blue</t>
    </r>
  </si>
  <si>
    <r>
      <t xml:space="preserve">Markers, ultra-fine felt tip, Dozen </t>
    </r>
    <r>
      <rPr>
        <b/>
        <i/>
        <sz val="10"/>
        <color theme="1"/>
        <rFont val="Arial Narrow"/>
        <family val="2"/>
      </rPr>
      <t>Red</t>
    </r>
  </si>
  <si>
    <r>
      <rPr>
        <b/>
        <sz val="10"/>
        <color theme="1"/>
        <rFont val="Arial Narrow"/>
        <family val="2"/>
      </rPr>
      <t>Washable markers</t>
    </r>
    <r>
      <rPr>
        <sz val="10"/>
        <color theme="1"/>
        <rFont val="Arial Narrow"/>
        <family val="2"/>
      </rPr>
      <t xml:space="preserve"> - bright, 8 ct</t>
    </r>
  </si>
  <si>
    <r>
      <t xml:space="preserve">Paper dual surface 50#  36"x1000' </t>
    </r>
    <r>
      <rPr>
        <b/>
        <sz val="10"/>
        <color theme="1"/>
        <rFont val="Arial Narrow"/>
        <family val="2"/>
      </rPr>
      <t>black</t>
    </r>
    <r>
      <rPr>
        <sz val="10"/>
        <color theme="1"/>
        <rFont val="Arial Narrow"/>
        <family val="2"/>
      </rPr>
      <t xml:space="preserve"> 8.5 dia-surface smooth 1 side, 1 side rough</t>
    </r>
  </si>
  <si>
    <r>
      <t xml:space="preserve">Paper dual surface 50#  36"x1000' </t>
    </r>
    <r>
      <rPr>
        <b/>
        <sz val="10"/>
        <color theme="1"/>
        <rFont val="Arial Narrow"/>
        <family val="2"/>
      </rPr>
      <t>brown, dk</t>
    </r>
    <r>
      <rPr>
        <sz val="10"/>
        <color theme="1"/>
        <rFont val="Arial Narrow"/>
        <family val="2"/>
      </rPr>
      <t xml:space="preserve"> 8.5dia-surface smooth 1 side, 1 side rough</t>
    </r>
  </si>
  <si>
    <r>
      <t xml:space="preserve">Paper dual surface 50#  36"x1000' </t>
    </r>
    <r>
      <rPr>
        <b/>
        <sz val="10"/>
        <color theme="1"/>
        <rFont val="Arial Narrow"/>
        <family val="2"/>
      </rPr>
      <t>dk blue</t>
    </r>
    <r>
      <rPr>
        <sz val="10"/>
        <color theme="1"/>
        <rFont val="Arial Narrow"/>
        <family val="2"/>
      </rPr>
      <t>, 8.5dia-surface smooth 1 side, 1 side rough</t>
    </r>
  </si>
  <si>
    <r>
      <t xml:space="preserve">Paper dual surface 50#  36"x1000' </t>
    </r>
    <r>
      <rPr>
        <b/>
        <sz val="10"/>
        <color theme="1"/>
        <rFont val="Arial Narrow"/>
        <family val="2"/>
      </rPr>
      <t xml:space="preserve">orange </t>
    </r>
    <r>
      <rPr>
        <sz val="10"/>
        <color theme="1"/>
        <rFont val="Arial Narrow"/>
        <family val="2"/>
      </rPr>
      <t>8.5 dia-surface smooth 1 side, 1 side rough</t>
    </r>
  </si>
  <si>
    <r>
      <t xml:space="preserve">Paper dual surface 50#  36"x1000' </t>
    </r>
    <r>
      <rPr>
        <b/>
        <sz val="10"/>
        <color theme="1"/>
        <rFont val="Arial Narrow"/>
        <family val="2"/>
      </rPr>
      <t>pink</t>
    </r>
    <r>
      <rPr>
        <sz val="10"/>
        <color theme="1"/>
        <rFont val="Arial Narrow"/>
        <family val="2"/>
      </rPr>
      <t xml:space="preserve"> 8.5dia-surface smooth 1 side, 1 side rough</t>
    </r>
  </si>
  <si>
    <r>
      <t xml:space="preserve">paper dual surface 50#  36"x1000' </t>
    </r>
    <r>
      <rPr>
        <b/>
        <sz val="10"/>
        <color theme="1"/>
        <rFont val="Arial Narrow"/>
        <family val="2"/>
      </rPr>
      <t>red</t>
    </r>
    <r>
      <rPr>
        <sz val="10"/>
        <color theme="1"/>
        <rFont val="Arial Narrow"/>
        <family val="2"/>
      </rPr>
      <t xml:space="preserve"> 8.5 dia-surface smooth 1 side, 1 side rough</t>
    </r>
  </si>
  <si>
    <r>
      <t xml:space="preserve">Paper dual surface 50#  36"x1000' </t>
    </r>
    <r>
      <rPr>
        <b/>
        <sz val="10"/>
        <color theme="1"/>
        <rFont val="Arial Narrow"/>
        <family val="2"/>
      </rPr>
      <t xml:space="preserve">white </t>
    </r>
    <r>
      <rPr>
        <sz val="10"/>
        <color theme="1"/>
        <rFont val="Arial Narrow"/>
        <family val="2"/>
      </rPr>
      <t>8.5 dia-surface smooth 1 side, 1 side rough</t>
    </r>
  </si>
  <si>
    <r>
      <t xml:space="preserve">Paper dual surface 50#  36"x1000' </t>
    </r>
    <r>
      <rPr>
        <b/>
        <sz val="10"/>
        <color theme="1"/>
        <rFont val="Arial Narrow"/>
        <family val="2"/>
      </rPr>
      <t>yellow</t>
    </r>
    <r>
      <rPr>
        <sz val="10"/>
        <color theme="1"/>
        <rFont val="Arial Narrow"/>
        <family val="2"/>
      </rPr>
      <t xml:space="preserve"> 8.5 dia-surface smooth 1 side, 1 side roughtooth</t>
    </r>
  </si>
  <si>
    <r>
      <t xml:space="preserve">Paper poster 50#, 36"x1000' lg - </t>
    </r>
    <r>
      <rPr>
        <b/>
        <sz val="10"/>
        <color theme="1"/>
        <rFont val="Arial Narrow"/>
        <family val="2"/>
      </rPr>
      <t>black</t>
    </r>
    <r>
      <rPr>
        <sz val="10"/>
        <color theme="1"/>
        <rFont val="Arial Narrow"/>
        <family val="2"/>
      </rPr>
      <t xml:space="preserve">  8.5dia </t>
    </r>
  </si>
  <si>
    <r>
      <t>Paper poster 50#, 36"x1000' lg -</t>
    </r>
    <r>
      <rPr>
        <b/>
        <sz val="10"/>
        <color theme="1"/>
        <rFont val="Arial Narrow"/>
        <family val="2"/>
      </rPr>
      <t xml:space="preserve"> blue</t>
    </r>
    <r>
      <rPr>
        <sz val="10"/>
        <color theme="1"/>
        <rFont val="Arial Narrow"/>
        <family val="2"/>
      </rPr>
      <t>, lt 8.5dia</t>
    </r>
  </si>
  <si>
    <r>
      <t>Paper poster 50#, 36"x1000' lg -</t>
    </r>
    <r>
      <rPr>
        <b/>
        <sz val="10"/>
        <color theme="1"/>
        <rFont val="Arial Narrow"/>
        <family val="2"/>
      </rPr>
      <t xml:space="preserve"> brown,dk</t>
    </r>
    <r>
      <rPr>
        <sz val="10"/>
        <color theme="1"/>
        <rFont val="Arial Narrow"/>
        <family val="2"/>
      </rPr>
      <t xml:space="preserve"> 8.5dia</t>
    </r>
  </si>
  <si>
    <r>
      <t>Paper poster 50#, 36"x1000' lg -</t>
    </r>
    <r>
      <rPr>
        <b/>
        <sz val="10"/>
        <color theme="1"/>
        <rFont val="Arial Narrow"/>
        <family val="2"/>
      </rPr>
      <t xml:space="preserve"> green med</t>
    </r>
    <r>
      <rPr>
        <sz val="10"/>
        <color theme="1"/>
        <rFont val="Arial Narrow"/>
        <family val="2"/>
      </rPr>
      <t xml:space="preserve"> 8.5dia</t>
    </r>
  </si>
  <si>
    <r>
      <t xml:space="preserve">Paper poster 50#, 36"x1000' lg - </t>
    </r>
    <r>
      <rPr>
        <b/>
        <sz val="10"/>
        <color theme="1"/>
        <rFont val="Arial Narrow"/>
        <family val="2"/>
      </rPr>
      <t>orange</t>
    </r>
    <r>
      <rPr>
        <sz val="10"/>
        <color theme="1"/>
        <rFont val="Arial Narrow"/>
        <family val="2"/>
      </rPr>
      <t xml:space="preserve">   8.5dia</t>
    </r>
  </si>
  <si>
    <r>
      <t>Paper poster 50#, 36"x1000' lg -</t>
    </r>
    <r>
      <rPr>
        <b/>
        <sz val="10"/>
        <color theme="1"/>
        <rFont val="Arial Narrow"/>
        <family val="2"/>
      </rPr>
      <t xml:space="preserve"> royal blue</t>
    </r>
    <r>
      <rPr>
        <sz val="10"/>
        <color theme="1"/>
        <rFont val="Arial Narrow"/>
        <family val="2"/>
      </rPr>
      <t xml:space="preserve"> 8.5dia</t>
    </r>
  </si>
  <si>
    <r>
      <t>Paper poster 50#, 36"x1000' lg -</t>
    </r>
    <r>
      <rPr>
        <b/>
        <sz val="10"/>
        <color theme="1"/>
        <rFont val="Arial Narrow"/>
        <family val="2"/>
      </rPr>
      <t xml:space="preserve"> white  </t>
    </r>
    <r>
      <rPr>
        <sz val="10"/>
        <color theme="1"/>
        <rFont val="Arial Narrow"/>
        <family val="2"/>
      </rPr>
      <t>8.5dia</t>
    </r>
  </si>
  <si>
    <r>
      <t>Paper poster 50#, 36"x1000' lg -</t>
    </r>
    <r>
      <rPr>
        <b/>
        <sz val="10"/>
        <color theme="1"/>
        <rFont val="Arial Narrow"/>
        <family val="2"/>
      </rPr>
      <t xml:space="preserve"> yellow</t>
    </r>
    <r>
      <rPr>
        <sz val="10"/>
        <color theme="1"/>
        <rFont val="Arial Narrow"/>
        <family val="2"/>
      </rPr>
      <t xml:space="preserve">   8.5dia</t>
    </r>
  </si>
  <si>
    <r>
      <t xml:space="preserve">Pencils </t>
    </r>
    <r>
      <rPr>
        <b/>
        <sz val="10"/>
        <color theme="1"/>
        <rFont val="Arial Narrow"/>
        <family val="2"/>
      </rPr>
      <t>red</t>
    </r>
    <r>
      <rPr>
        <sz val="10"/>
        <color theme="1"/>
        <rFont val="Arial Narrow"/>
        <family val="2"/>
      </rPr>
      <t xml:space="preserve">  marking</t>
    </r>
  </si>
  <si>
    <r>
      <rPr>
        <b/>
        <sz val="10"/>
        <color theme="1"/>
        <rFont val="Arial Narrow"/>
        <family val="2"/>
      </rPr>
      <t xml:space="preserve">Twistable </t>
    </r>
    <r>
      <rPr>
        <sz val="10"/>
        <color theme="1"/>
        <rFont val="Arial Narrow"/>
        <family val="2"/>
      </rPr>
      <t>colored pencils, 18 ct</t>
    </r>
  </si>
  <si>
    <r>
      <t xml:space="preserve">Stamp pad ink - </t>
    </r>
    <r>
      <rPr>
        <b/>
        <i/>
        <sz val="10"/>
        <color theme="1"/>
        <rFont val="Arial Narrow"/>
        <family val="2"/>
      </rPr>
      <t xml:space="preserve">red  </t>
    </r>
    <r>
      <rPr>
        <sz val="10"/>
        <color theme="1"/>
        <rFont val="Arial Narrow"/>
        <family val="2"/>
      </rPr>
      <t xml:space="preserve"> 2 oz. bottle w/roll on applicator</t>
    </r>
  </si>
  <si>
    <t>Therapy &amp; Exercise Ball, 22in</t>
  </si>
  <si>
    <t>Therapy &amp; Exercise Ball, 29in</t>
  </si>
  <si>
    <t>American Educational Products</t>
  </si>
  <si>
    <t>Balls R Us/ Abilitations</t>
  </si>
  <si>
    <t>Crossbow Education</t>
  </si>
  <si>
    <t>Edushape</t>
  </si>
  <si>
    <t>Everfaith/ Abilitations</t>
  </si>
  <si>
    <t>Freelin-Wade/ Abilitations</t>
  </si>
  <si>
    <t>Kiddy Garden Products/ Sportime</t>
  </si>
  <si>
    <t>M &amp; P World Polymer/ Abilitations</t>
  </si>
  <si>
    <t>Question of Balance/ Abilitations</t>
  </si>
  <si>
    <t>Sensory University/ School Specialty</t>
  </si>
  <si>
    <t>Sensory Balls, Bumps, tacky surface, with beads, set of 4</t>
  </si>
  <si>
    <t>Jump Rope, Plastic Segmented, Nylon, with handles, 16 feet, (red, white &amp; blue)</t>
  </si>
  <si>
    <t>Balls R Us/ Sportime</t>
  </si>
  <si>
    <t>Bhalla Int'l/ Sportime</t>
  </si>
  <si>
    <t>Fast Power/ School Smart</t>
  </si>
  <si>
    <t>Greenwinner Industry/ Sportime</t>
  </si>
  <si>
    <t>Yamasaki Sports/ Sportime</t>
  </si>
  <si>
    <t>EDX Education/ School Smart</t>
  </si>
  <si>
    <t>Kleenslate Concepts</t>
  </si>
  <si>
    <t>Learning Resources/ Educational Insights</t>
  </si>
  <si>
    <t>Melissa &amp; Doug</t>
  </si>
  <si>
    <t>Smart Toys &amp; Games/ Smartmax</t>
  </si>
  <si>
    <t>Magnetic Discovery Construction Set, 42 piece set</t>
  </si>
  <si>
    <t>American Art Clay/Amaco</t>
  </si>
  <si>
    <t>Adenna</t>
  </si>
  <si>
    <t>Ahlstrom</t>
  </si>
  <si>
    <t>Ameriican Educational Prooducts/ Ginsberg Scientific</t>
  </si>
  <si>
    <t>American Pin &amp; Fastener</t>
  </si>
  <si>
    <t>American Scientific/ Frey</t>
  </si>
  <si>
    <t>American Scientific/ Delta</t>
  </si>
  <si>
    <t xml:space="preserve">Aqua Solutions </t>
  </si>
  <si>
    <t xml:space="preserve"> Arcor Electronic</t>
  </si>
  <si>
    <t>Arcor Electronic/Frey</t>
  </si>
  <si>
    <t>Bel-Art Products/ Scienceware</t>
  </si>
  <si>
    <t>Bennet Wood Specialties</t>
  </si>
  <si>
    <t>C &amp; A Sciientific</t>
  </si>
  <si>
    <t>C &amp; A Sciientific/ Frey</t>
  </si>
  <si>
    <t>Catiga Electronics/ School Smart</t>
  </si>
  <si>
    <t>Compass Industries/ Frey</t>
  </si>
  <si>
    <t>Corning/Pyrex</t>
  </si>
  <si>
    <t>Corning Life Sciences</t>
  </si>
  <si>
    <t>Dynalon Labware/ Frey</t>
  </si>
  <si>
    <t>Dynalon</t>
  </si>
  <si>
    <t>Edulink School Suppllies</t>
  </si>
  <si>
    <t>Endicott-Seymour/ Frey</t>
  </si>
  <si>
    <t>Graham-Field Health</t>
  </si>
  <si>
    <t>Kimble Chase Life Sci</t>
  </si>
  <si>
    <t>Lab Connections/ Frey</t>
  </si>
  <si>
    <t>Mica Int'l</t>
  </si>
  <si>
    <t>Micro Essential Laboratory/ Hydrion</t>
  </si>
  <si>
    <t>Nantah Capital One</t>
  </si>
  <si>
    <t xml:space="preserve">National Optical &amp; Scientific Instrument/ Frey </t>
  </si>
  <si>
    <t>Ohaus Corp</t>
  </si>
  <si>
    <t>Ohaus Corp/ Frey</t>
  </si>
  <si>
    <t>Precision Lab</t>
  </si>
  <si>
    <t>Precision Laboratories/ Frey</t>
  </si>
  <si>
    <t>Ranaco/ Frey</t>
  </si>
  <si>
    <t xml:space="preserve"> Raylabcon</t>
  </si>
  <si>
    <t>Raylabcon/ Frey</t>
  </si>
  <si>
    <t>RJ Schinner/ Sterex</t>
  </si>
  <si>
    <t>Sellstrom/ Frey</t>
  </si>
  <si>
    <t>SP Richards/ Curad</t>
  </si>
  <si>
    <t>SPER Scientific</t>
  </si>
  <si>
    <t>Supertek Scientific</t>
  </si>
  <si>
    <t>United Scientific/Frey</t>
  </si>
  <si>
    <t>Uniited Scientific</t>
  </si>
  <si>
    <t>United Scientific/ Non-branded</t>
  </si>
  <si>
    <t>United Scientific/ Frey</t>
  </si>
  <si>
    <t>United Scientific/ Kord-Valmark</t>
  </si>
  <si>
    <t>Walter Products</t>
  </si>
  <si>
    <t>CCS26464</t>
  </si>
  <si>
    <t>GRAND</t>
  </si>
  <si>
    <t xml:space="preserve">TOTAL  </t>
  </si>
  <si>
    <t>Individual order</t>
  </si>
  <si>
    <t>Total # Units Ordered</t>
  </si>
  <si>
    <t>Total Order</t>
  </si>
  <si>
    <t># of item to order</t>
  </si>
  <si>
    <t>Order  $ Total</t>
  </si>
  <si>
    <t>Yarn, peach</t>
  </si>
  <si>
    <r>
      <rPr>
        <i/>
        <sz val="10"/>
        <color theme="1"/>
        <rFont val="Arial Narrow"/>
        <family val="2"/>
      </rPr>
      <t xml:space="preserve">Pencil Sharpener, Antimicrobia, </t>
    </r>
    <r>
      <rPr>
        <sz val="10"/>
        <color theme="1"/>
        <rFont val="Arial Narrow"/>
        <family val="2"/>
      </rPr>
      <t>Dual Cutters with Tip Saver Technology, heavy duty base, 3 year warranty</t>
    </r>
  </si>
  <si>
    <r>
      <t xml:space="preserve">Paper poster 50#, 36"x1000' lg - </t>
    </r>
    <r>
      <rPr>
        <b/>
        <sz val="10"/>
        <color theme="1"/>
        <rFont val="Arial Narrow"/>
        <family val="2"/>
      </rPr>
      <t>brown</t>
    </r>
    <r>
      <rPr>
        <sz val="10"/>
        <color theme="1"/>
        <rFont val="Arial Narrow"/>
        <family val="2"/>
      </rPr>
      <t>,dk 8.5dia</t>
    </r>
  </si>
  <si>
    <r>
      <t xml:space="preserve">Paper poster 50#, 36"x1000' lg - </t>
    </r>
    <r>
      <rPr>
        <b/>
        <sz val="10"/>
        <color theme="1"/>
        <rFont val="Arial Narrow"/>
        <family val="2"/>
      </rPr>
      <t>green med</t>
    </r>
    <r>
      <rPr>
        <sz val="10"/>
        <color theme="1"/>
        <rFont val="Arial Narrow"/>
        <family val="2"/>
      </rPr>
      <t xml:space="preserve"> 8.5dia</t>
    </r>
  </si>
  <si>
    <r>
      <t xml:space="preserve">Paper poster 50#, 36"x1000' lg - </t>
    </r>
    <r>
      <rPr>
        <b/>
        <sz val="10"/>
        <color theme="1"/>
        <rFont val="Arial Narrow"/>
        <family val="2"/>
      </rPr>
      <t xml:space="preserve">orange </t>
    </r>
    <r>
      <rPr>
        <sz val="10"/>
        <color theme="1"/>
        <rFont val="Arial Narrow"/>
        <family val="2"/>
      </rPr>
      <t xml:space="preserve">  8.5dia</t>
    </r>
  </si>
  <si>
    <r>
      <t xml:space="preserve">Paper poster 50#, 36"x1000' lg - </t>
    </r>
    <r>
      <rPr>
        <b/>
        <sz val="10"/>
        <color theme="1"/>
        <rFont val="Arial Narrow"/>
        <family val="2"/>
      </rPr>
      <t>royal blue</t>
    </r>
    <r>
      <rPr>
        <sz val="10"/>
        <color theme="1"/>
        <rFont val="Arial Narrow"/>
        <family val="2"/>
      </rPr>
      <t xml:space="preserve"> 8.5dia</t>
    </r>
  </si>
  <si>
    <r>
      <t xml:space="preserve">Paper poster 50#, 36"x1000' lg - </t>
    </r>
    <r>
      <rPr>
        <b/>
        <sz val="10"/>
        <color theme="1"/>
        <rFont val="Arial Narrow"/>
        <family val="2"/>
      </rPr>
      <t>white</t>
    </r>
    <r>
      <rPr>
        <sz val="10"/>
        <color theme="1"/>
        <rFont val="Arial Narrow"/>
        <family val="2"/>
      </rPr>
      <t xml:space="preserve">  8.5dia</t>
    </r>
  </si>
  <si>
    <r>
      <t xml:space="preserve">Paper poster 50#, 36"x1000' lg - </t>
    </r>
    <r>
      <rPr>
        <b/>
        <sz val="10"/>
        <color theme="1"/>
        <rFont val="Arial Narrow"/>
        <family val="2"/>
      </rPr>
      <t>yellow</t>
    </r>
    <r>
      <rPr>
        <sz val="10"/>
        <color theme="1"/>
        <rFont val="Arial Narrow"/>
        <family val="2"/>
      </rPr>
      <t xml:space="preserve">   8.5dia</t>
    </r>
  </si>
  <si>
    <r>
      <t xml:space="preserve">Paper poster 50#, 36"x1000' lg - </t>
    </r>
    <r>
      <rPr>
        <b/>
        <sz val="10"/>
        <color theme="1"/>
        <rFont val="Arial Narrow"/>
        <family val="2"/>
      </rPr>
      <t>blue</t>
    </r>
    <r>
      <rPr>
        <sz val="10"/>
        <color theme="1"/>
        <rFont val="Arial Narrow"/>
        <family val="2"/>
      </rPr>
      <t>, lt 8.5dia</t>
    </r>
  </si>
  <si>
    <t>Bid #</t>
  </si>
  <si>
    <t>3M / Post-It</t>
  </si>
  <si>
    <t>3M/ Scotch</t>
  </si>
  <si>
    <t>Unit of Measure</t>
  </si>
  <si>
    <t>FY17 Price</t>
  </si>
  <si>
    <t>Southwestern Ohio EPC/ META Solutions/ OMERESA/ Stark Co COG</t>
  </si>
  <si>
    <t xml:space="preserve">Set  </t>
  </si>
  <si>
    <t>Item ID</t>
  </si>
  <si>
    <t>Item Description</t>
  </si>
  <si>
    <t>UOM</t>
  </si>
  <si>
    <t>MSRP</t>
  </si>
  <si>
    <t>Pinnacle 27 Laminator</t>
  </si>
  <si>
    <t>1701720EZ</t>
  </si>
  <si>
    <t>Pinnacle 27EZLoad Laminator</t>
  </si>
  <si>
    <t>Ultima 65 Laminator</t>
  </si>
  <si>
    <t>Ultima 35 EZLoad Laminator</t>
  </si>
  <si>
    <t>Laminator Cabinet</t>
  </si>
  <si>
    <t>Laminating Equipment</t>
  </si>
  <si>
    <t>Bid Price</t>
  </si>
  <si>
    <t>Laminating Supplies - Film</t>
  </si>
  <si>
    <t>NapLam I; 1.5Mil; 12x500'; 1" core Clear Laminating Film. Minimum order is 2 rolls."</t>
  </si>
  <si>
    <t>RL</t>
  </si>
  <si>
    <t>NapLam I; 1.5Mil; 18x500'; 1" core Clear Laminating Film. Minimum order is 2 rolls."</t>
  </si>
  <si>
    <t>NapLam I; 1.5Mil; 25x500'; 1" core Clear Laminating Film. Minimum order is 2 rolls."</t>
  </si>
  <si>
    <t>NapLam I; 1.5Mil; 27x500'; 1" core Clear Laminating Film. Minimum order is 2 rolls."</t>
  </si>
  <si>
    <t>NapLam I; 1.5Mil; 25x500'; 2.25" core Clear Laminating Film. Minimum order is 2 rolls."</t>
  </si>
  <si>
    <t>NapLam I; 3.0Mil; 12x250'; 1" core Clear Laminating Film. Minimum order is 2 rolls."</t>
  </si>
  <si>
    <t>NapLam I; 3.0Mil; 18x250'; 1" core Clear Laminating Film. Minimum order is 2 rolls."</t>
  </si>
  <si>
    <t>NapLam I; 3.0Mil; 25x250'; 1" core Clear Laminating Film. Minimum order is 2 rolls."</t>
  </si>
  <si>
    <t>NapLam I; 3.0Mil; 27x250'; 1" core Clear Laminating Film. Minimum order is 2 rolls."</t>
  </si>
  <si>
    <t>3000004EZ</t>
  </si>
  <si>
    <t>1.5Mil; 25x500'; 1" core Ultima 65 EZLoad Film. Minimum order is 2 rolls."</t>
  </si>
  <si>
    <t>3126061EZ</t>
  </si>
  <si>
    <t>1.5Mil; 27x500'; 1" core Ultima 65 EZLoad Film. Minimum order is 2 rolls."</t>
  </si>
  <si>
    <t>3000024EZ</t>
  </si>
  <si>
    <t>3.0Mil; 25x250'; 1" core Ultima 65 EZLoad Film. Minimum order is 2 rolls."</t>
  </si>
  <si>
    <t>3748207EZ</t>
  </si>
  <si>
    <t>NapLam I; 1.2Mil; 25x500'; 1" core Pinnacle 27 EZLoad Film; 2 rolls per box"</t>
  </si>
  <si>
    <t>3748201EZ</t>
  </si>
  <si>
    <t>NapLam I; 1.5Mil; 25x500'; 1" core Pinnacle 27 EZLoad Film; 2 rolls per box"</t>
  </si>
  <si>
    <t>3748203EZ</t>
  </si>
  <si>
    <t>NapLam II; 1.7Mil; 25x500'; 1" core Pinnacle 27 EZLoad Film; 2 rolls per box"</t>
  </si>
  <si>
    <t>3748204EZ</t>
  </si>
  <si>
    <t>NapLam II; 3.0Mil; 25x250'; 1" core Pinnacle 27 EZLoad Film; 2 rolls per box"</t>
  </si>
  <si>
    <t>3125365EZ</t>
  </si>
  <si>
    <t>NapLam II; 1.7Mil; 12x300'; 1" core Ultima 35 EZLoad Film; 2 rolls per box"</t>
  </si>
  <si>
    <t>3125913EZ</t>
  </si>
  <si>
    <t>NapLam II; 3.0Mil; 12x200'; 1" core Ultima 35 EZLoad Film; 2 rolls per box"</t>
  </si>
  <si>
    <t>3000052EZ</t>
  </si>
  <si>
    <t>NapLam II; 5.0Mil; 12x100'; 1" core Ultima 35 EZLoad Film; 2 rolls per box"</t>
  </si>
  <si>
    <t>Pouch HeatSeal Ultra Clear Letter 3.0Mil 100 pieces per box</t>
  </si>
  <si>
    <t>Pouch HeatSeal Ultra Clear Letter 5.0Mil 100 pieces per box</t>
  </si>
  <si>
    <t>Pouch HeatSeal Ultra Clear Letter 10.0Mil 50 pieces per box</t>
  </si>
  <si>
    <t>Pouch HeatSeal Ultra Clear Legal 3.0Mil 100 pieces per box</t>
  </si>
  <si>
    <t>Pouch HeatSeal Ultra Clear Legal 10.0Mil 50 pieces per box</t>
  </si>
  <si>
    <t>Pouch HeatSeal Ultra Clear Menu 3.0Mil 100 pieces per box</t>
  </si>
  <si>
    <t>Pouch HeatSeal Ultra Clear Menu 5.0Mil 100 pieces per box</t>
  </si>
  <si>
    <t>Pouch HeatSeal Ultra Clear Menu 10.0Mil 50 pieces per box</t>
  </si>
  <si>
    <t>51005C</t>
  </si>
  <si>
    <t>Pouch HeatSeal Crystal Clear Business Card 5.0Mil 100 pieces per box</t>
  </si>
  <si>
    <t>Pouch HeatSeal Crystal Clear Index Card 5.0Mil 100 pieces per box</t>
  </si>
  <si>
    <t>Pouch HeatSeal Crystal Clear Luggage Tag 5.0Mil 100 pieces per box</t>
  </si>
  <si>
    <t>Pouch HeatSeal Crystal Clear ID Badge with Slot 5.0Mil 100 pieces per box</t>
  </si>
  <si>
    <t>Pouch HeatSeal Crystal Clear ID Badge without Slot 5.0Mil 100 pieces per box</t>
  </si>
  <si>
    <t>Pouch HeatSeal Crystal Clear Letter 3.0Mil 100 pieces per box</t>
  </si>
  <si>
    <t>Laminating Supplies - Pouches</t>
  </si>
  <si>
    <t>Acco GBC</t>
  </si>
  <si>
    <t>Four Corporate Drive</t>
  </si>
  <si>
    <t>Lake Zurich IL 60047</t>
  </si>
  <si>
    <t>P 800-723-4000</t>
  </si>
  <si>
    <t>F 800-914-8178</t>
  </si>
  <si>
    <t>www.gbcconnect.com</t>
  </si>
  <si>
    <t>Contact Info:</t>
  </si>
  <si>
    <t>www.epcschools.org</t>
  </si>
  <si>
    <t>PO Box 1579</t>
  </si>
  <si>
    <t>Appleton WI 54912-1579</t>
  </si>
  <si>
    <t>orders@enasco.com</t>
  </si>
  <si>
    <t>customerservice@friendsoffice.com</t>
  </si>
  <si>
    <t>614-562-9403, 800-427-1704</t>
  </si>
  <si>
    <t>PAC59042</t>
  </si>
  <si>
    <t>PAC59142</t>
  </si>
  <si>
    <t>PAC59162</t>
  </si>
  <si>
    <t>PAC59232</t>
  </si>
  <si>
    <t>PAC59402</t>
  </si>
  <si>
    <t>CYO986012051</t>
  </si>
  <si>
    <t>BICGSM11BE</t>
  </si>
  <si>
    <t>Pencil Sharpener, Boston Model KS</t>
  </si>
  <si>
    <t>Clay, Air Dry, White, 2.5 lb</t>
  </si>
  <si>
    <t>GBC1710740B</t>
  </si>
  <si>
    <t>CLI92235</t>
  </si>
  <si>
    <t>Pencil Sharpeners, Hand Held, Sold Each</t>
  </si>
  <si>
    <t xml:space="preserve">Pencil Sharpeners, Twin Hole, Metal, Classroom </t>
  </si>
  <si>
    <t>Paper manila cream 18"x24" 60#, 1 ream of 500</t>
  </si>
  <si>
    <t>SET</t>
  </si>
  <si>
    <t>Dry erase crayons, washable,1 set of 8</t>
  </si>
  <si>
    <r>
      <t xml:space="preserve">Brush, Set, Classroom Assortment, Round, </t>
    </r>
    <r>
      <rPr>
        <b/>
        <sz val="10"/>
        <color theme="1"/>
        <rFont val="Arial Narrow"/>
        <family val="2"/>
      </rPr>
      <t>Set of 24</t>
    </r>
  </si>
  <si>
    <t>Rubber bands size 12, 1 3/4 x 1/16 wide, pure latex, 1 pound box of 3400</t>
  </si>
  <si>
    <t>Medline Professional Aloetouch</t>
  </si>
  <si>
    <t>Latex Gloves small, Green</t>
  </si>
  <si>
    <t>SB47542</t>
  </si>
  <si>
    <t>9726278 G</t>
  </si>
  <si>
    <t>55-1316-051</t>
  </si>
  <si>
    <t>55-1316-042</t>
  </si>
  <si>
    <t>9726278 A</t>
  </si>
  <si>
    <t>55-1316-007</t>
  </si>
  <si>
    <t>9726278 H</t>
  </si>
  <si>
    <t>55-1316-044</t>
  </si>
  <si>
    <t>9726278 C</t>
  </si>
  <si>
    <t>55-1316-036</t>
  </si>
  <si>
    <t>9726278 F</t>
  </si>
  <si>
    <t>55-1316-038</t>
  </si>
  <si>
    <t>9726278 D</t>
  </si>
  <si>
    <t>55-1316-040</t>
  </si>
  <si>
    <t>9726278 J</t>
  </si>
  <si>
    <t>55-1316-034</t>
  </si>
  <si>
    <t>9726278 B</t>
  </si>
  <si>
    <t>BICWOC12WE</t>
  </si>
  <si>
    <t>PAP6137106</t>
  </si>
  <si>
    <t>CYO523716</t>
  </si>
  <si>
    <t>LEO35100</t>
  </si>
  <si>
    <t>LEO74555</t>
  </si>
  <si>
    <t>ANN2270</t>
  </si>
  <si>
    <t>LEO41170</t>
  </si>
  <si>
    <t>LEO41125</t>
  </si>
  <si>
    <t>LEO41130</t>
  </si>
  <si>
    <t>LEO41145</t>
  </si>
  <si>
    <t>LEO41115</t>
  </si>
  <si>
    <t>Cline</t>
  </si>
  <si>
    <t>BSN26116</t>
  </si>
  <si>
    <t>ITA36184</t>
  </si>
  <si>
    <t>ITA36182</t>
  </si>
  <si>
    <t>ITA36183</t>
  </si>
  <si>
    <t>ITA36181</t>
  </si>
  <si>
    <t>DIX80680</t>
  </si>
  <si>
    <t>LEO47410</t>
  </si>
  <si>
    <t>CYO988901</t>
  </si>
  <si>
    <t>CYO986012042</t>
  </si>
  <si>
    <t>CYO986012044</t>
  </si>
  <si>
    <t>CYO986012038</t>
  </si>
  <si>
    <t>BSN65639</t>
  </si>
  <si>
    <t>PAP8430152</t>
  </si>
  <si>
    <t>PAP8450152</t>
  </si>
  <si>
    <t>PAP8440152</t>
  </si>
  <si>
    <t>FSK1535201004</t>
  </si>
  <si>
    <t>FSK1535201002</t>
  </si>
  <si>
    <t>FSK01004249J</t>
  </si>
  <si>
    <t>MMM</t>
  </si>
  <si>
    <t>MMM260024ARL</t>
  </si>
  <si>
    <t>MMM260018ARL</t>
  </si>
  <si>
    <t>MMM260048ARL</t>
  </si>
  <si>
    <t>Velcro Sticky Back Tape Roll - 3/4" x 25 yds, Loop Tape, Black</t>
  </si>
  <si>
    <t>VEK190911</t>
  </si>
  <si>
    <t>Erasers, Vinyl, Each</t>
  </si>
  <si>
    <t>Chalk for Chalkboards white 3 1/4" x 3/8", 1 pk of 12</t>
  </si>
  <si>
    <t>Chalk for Chalkboards white 3 1/4" x 3/8",1 pk of 12</t>
  </si>
  <si>
    <t>Chalk for Chalkboards yellow 12/sleeve - 3 1/4" x 3/8", 1 box of 12</t>
  </si>
  <si>
    <t>Chalk, Sidewalk, Jumbo, Assorted Colors, 1 set of 20</t>
  </si>
  <si>
    <t>Chalk, Sidewalk, Jumbo, Assorted Colors, 1 set of 30</t>
  </si>
  <si>
    <t xml:space="preserve">Nap Lam I EZ 1 25" x 500' 1/5 mil </t>
  </si>
  <si>
    <t>Document Camera</t>
  </si>
  <si>
    <t>DCV10001</t>
  </si>
  <si>
    <t>DCV10004</t>
  </si>
  <si>
    <t>DCV10009</t>
  </si>
  <si>
    <t>Document Camera 1100F</t>
  </si>
  <si>
    <t>Document Camera 3000F</t>
  </si>
  <si>
    <t>Document Camera 3100M</t>
  </si>
  <si>
    <t>4000068G</t>
  </si>
  <si>
    <t>Comb Binding Spines</t>
  </si>
  <si>
    <t>4000062G</t>
  </si>
  <si>
    <t>4000020G</t>
  </si>
  <si>
    <t>4000104G</t>
  </si>
  <si>
    <t>4000044G</t>
  </si>
  <si>
    <t>4000032G</t>
  </si>
  <si>
    <t>4000092G</t>
  </si>
  <si>
    <t>CLX 1/2 19R WB Black 100P</t>
  </si>
  <si>
    <t>CLX 1/2 19R WB White 100P</t>
  </si>
  <si>
    <t>CLX 1/4 19R WB Black 100P</t>
  </si>
  <si>
    <t>CLX 3/4 19R WB Black 100P</t>
  </si>
  <si>
    <t>CLX 3/8 19R WB Black 100P</t>
  </si>
  <si>
    <t>CLX 5/16 19R WB Black 100P</t>
  </si>
  <si>
    <t>CLX 5/8 19R WB Black 100P</t>
  </si>
  <si>
    <t>Catalog Pricing is 40% of MSRP</t>
  </si>
  <si>
    <t xml:space="preserve">2019 Classroom &amp; Office Supply Pricing </t>
  </si>
  <si>
    <t>Sax True Flow</t>
  </si>
  <si>
    <t>Glue sticks large size .74 oz</t>
  </si>
  <si>
    <t xml:space="preserve">Glue sticks regular size  .29 oz </t>
  </si>
  <si>
    <t>Mr. Sketch</t>
  </si>
  <si>
    <t>Markers poly, chisel tip, 6 fluorescent colors, scented</t>
  </si>
  <si>
    <t>Paper Sulphite drawing, 80lb 12"x18" , extra white, pack of 500</t>
  </si>
  <si>
    <t xml:space="preserve">Paper water color student grade 9"x12", 30 sheets  </t>
  </si>
  <si>
    <t>Post It Big Pad, 22 x 22, 30 Sheets, Neon Green</t>
  </si>
  <si>
    <t>Rubber bands size 12, 1 3/4 x 1/16 wide, 1lb, Natural Crepe</t>
  </si>
  <si>
    <t>Smocks, Toddler, Long Sleve, Multi Color, 22 x 18.5 in, Vinyl, 3-6 years</t>
  </si>
  <si>
    <t>061149</t>
  </si>
  <si>
    <t>Stapler desk, 4" throat, Uses 35450 Staples</t>
  </si>
  <si>
    <t>Marcal Pro</t>
  </si>
  <si>
    <t>Tissues facial size 9.7"x8.2", 100 2 ply/box</t>
  </si>
  <si>
    <t>2019 Classroom &amp; Office Supply Pricing - Construction Paper Tab</t>
  </si>
  <si>
    <t>2019 Classroom &amp; Office Supply Pricing - Paints Tab</t>
  </si>
  <si>
    <t xml:space="preserve">Crayola  </t>
  </si>
  <si>
    <t>Chroma Acrylics</t>
  </si>
  <si>
    <t>Colart Americas</t>
  </si>
  <si>
    <t>Fast Power Enterprise</t>
  </si>
  <si>
    <t xml:space="preserve">Rich Art Color </t>
  </si>
  <si>
    <t>FY19 Price</t>
  </si>
  <si>
    <t>Paint, Tempera, Washable Kids Paints, 1 gallon each: Red, Blue, Yellow &amp; White</t>
  </si>
  <si>
    <t>Golden Yellow</t>
  </si>
  <si>
    <t>FY19 Pricing</t>
  </si>
  <si>
    <t xml:space="preserve">Latex Gloves small </t>
  </si>
  <si>
    <t xml:space="preserve">HGLW22(S) </t>
  </si>
  <si>
    <t>SB48876</t>
  </si>
  <si>
    <t>GBC/ACCO - 2019-20  EPC/META/OMERESA/Stark COG Audio Visual Pricing</t>
  </si>
  <si>
    <t>Contact:  Natasha Moore 662-480-3216</t>
  </si>
  <si>
    <t>natasha.moore@acco.com</t>
  </si>
  <si>
    <t>656D</t>
  </si>
  <si>
    <t>Duct Tape</t>
  </si>
  <si>
    <t>EPC2019</t>
  </si>
  <si>
    <t>PFX37313</t>
  </si>
  <si>
    <t>ANN144260</t>
  </si>
  <si>
    <t>BSN15730</t>
  </si>
  <si>
    <t>SPR38277</t>
  </si>
  <si>
    <t>CYO523024</t>
  </si>
  <si>
    <t>PFX37215</t>
  </si>
  <si>
    <t>PFX37213</t>
  </si>
  <si>
    <t>ITA01019</t>
  </si>
  <si>
    <t>PAP2254</t>
  </si>
  <si>
    <t>ITA36193</t>
  </si>
  <si>
    <t>ITA31965</t>
  </si>
  <si>
    <t>PACAC711601</t>
  </si>
  <si>
    <t>MMMR33012AP</t>
  </si>
  <si>
    <t>2019 Classroom &amp; Office Supply Pricing - Special Needs Tab</t>
  </si>
  <si>
    <t>2019 Classroom &amp; Office Supply Pricing -Early Education Tab</t>
  </si>
  <si>
    <t>2019 Classroom &amp; Office Supply Pricing - LG Glazes</t>
  </si>
  <si>
    <t>2019 Classroom &amp; Office Supply Pricing -Science</t>
  </si>
  <si>
    <r>
      <t xml:space="preserve">Bid Number - </t>
    </r>
    <r>
      <rPr>
        <b/>
        <u/>
        <sz val="11"/>
        <color indexed="8"/>
        <rFont val="Arial"/>
        <family val="2"/>
      </rPr>
      <t>INCLUDE on all purchase orders</t>
    </r>
  </si>
  <si>
    <t xml:space="preserve">28% discount :  Frey Online Elementary catalog,Frey Scientific catalog.  No discount on SSI, Delta, CPO or Frey Scientific Exclusive Products w/prefix of "N" or "LN".  Discount does not apply to any other School Specialty Catalog or Flyers.      </t>
  </si>
  <si>
    <t>AEPA Discount: 35% off 9 &amp; 8 prefix items &amp; 12% off 6 &amp; 7 prefix items (unless catalog bears notation:  no other discounts apply).  Catalogs:  Education Essentials, Art Education/Sax, Special Needs/Abilitations, Physical Education &amp; Recreation /Sportime, Early Childhood /Childcraft &amp; Career &amp; Technical Education/Brodhead Garrett</t>
  </si>
  <si>
    <t>Pricing:  February 1, 2019 - January 31, 2020</t>
  </si>
  <si>
    <t>2019 EPC/META/OMERESA/Stark Classroom &amp; Office Supply Vendors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</si>
</sst>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409]#,##0.000;\([$$-409]#,##0.000\)"/>
  </numFmts>
  <fonts count="6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sz val="8"/>
      <name val="Arial"/>
      <family val="2"/>
    </font>
    <font>
      <u/>
      <sz val="10"/>
      <color indexed="12"/>
      <name val="Arial"/>
      <family val="2"/>
    </font>
    <font>
      <b/>
      <sz val="10"/>
      <name val="Arial Narrow"/>
      <family val="2"/>
    </font>
    <font>
      <sz val="10"/>
      <color theme="1"/>
      <name val="Arial Narrow"/>
      <family val="2"/>
    </font>
    <font>
      <sz val="10"/>
      <color indexed="8"/>
      <name val="Arial Narrow"/>
      <family val="2"/>
    </font>
    <font>
      <sz val="9"/>
      <color theme="1"/>
      <name val="Arial"/>
      <family val="2"/>
    </font>
    <font>
      <sz val="8"/>
      <color indexed="8"/>
      <name val="Arial"/>
      <family val="2"/>
    </font>
    <font>
      <sz val="10"/>
      <color theme="1"/>
      <name val="Tahoma"/>
      <family val="2"/>
    </font>
    <font>
      <b/>
      <sz val="9"/>
      <color indexed="81"/>
      <name val="Tahoma"/>
      <family val="2"/>
    </font>
    <font>
      <sz val="9"/>
      <color indexed="81"/>
      <name val="Tahoma"/>
      <family val="2"/>
    </font>
    <font>
      <b/>
      <sz val="10"/>
      <color theme="1"/>
      <name val="Arial"/>
      <family val="2"/>
    </font>
    <font>
      <b/>
      <sz val="10"/>
      <color theme="1"/>
      <name val="Arial Narrow"/>
      <family val="2"/>
    </font>
    <font>
      <b/>
      <sz val="18"/>
      <color theme="3"/>
      <name val="Calibri Light"/>
      <family val="2"/>
      <scheme val="major"/>
    </font>
    <font>
      <sz val="9"/>
      <color theme="0"/>
      <name val="Arial"/>
      <family val="2"/>
    </font>
    <font>
      <sz val="9"/>
      <color rgb="FF9C0006"/>
      <name val="Arial"/>
      <family val="2"/>
    </font>
    <font>
      <b/>
      <sz val="9"/>
      <color rgb="FFFA7D00"/>
      <name val="Arial"/>
      <family val="2"/>
    </font>
    <font>
      <b/>
      <sz val="9"/>
      <color theme="0"/>
      <name val="Arial"/>
      <family val="2"/>
    </font>
    <font>
      <i/>
      <sz val="9"/>
      <color rgb="FF7F7F7F"/>
      <name val="Arial"/>
      <family val="2"/>
    </font>
    <font>
      <sz val="9"/>
      <color rgb="FF006100"/>
      <name val="Arial"/>
      <family val="2"/>
    </font>
    <font>
      <b/>
      <sz val="15"/>
      <color theme="3"/>
      <name val="Arial"/>
      <family val="2"/>
    </font>
    <font>
      <b/>
      <sz val="13"/>
      <color theme="3"/>
      <name val="Arial"/>
      <family val="2"/>
    </font>
    <font>
      <b/>
      <sz val="11"/>
      <color theme="3"/>
      <name val="Arial"/>
      <family val="2"/>
    </font>
    <font>
      <sz val="9"/>
      <color rgb="FF3F3F76"/>
      <name val="Arial"/>
      <family val="2"/>
    </font>
    <font>
      <sz val="9"/>
      <color rgb="FFFA7D00"/>
      <name val="Arial"/>
      <family val="2"/>
    </font>
    <font>
      <sz val="9"/>
      <color rgb="FF9C6500"/>
      <name val="Arial"/>
      <family val="2"/>
    </font>
    <font>
      <b/>
      <sz val="9"/>
      <color rgb="FF3F3F3F"/>
      <name val="Arial"/>
      <family val="2"/>
    </font>
    <font>
      <b/>
      <sz val="9"/>
      <color theme="1"/>
      <name val="Arial"/>
      <family val="2"/>
    </font>
    <font>
      <sz val="9"/>
      <color rgb="FFFF0000"/>
      <name val="Arial"/>
      <family val="2"/>
    </font>
    <font>
      <u/>
      <sz val="10"/>
      <color indexed="12"/>
      <name val="Arial Narrow"/>
      <family val="2"/>
    </font>
    <font>
      <b/>
      <sz val="10"/>
      <color indexed="9"/>
      <name val="Arial Narrow"/>
      <family val="2"/>
    </font>
    <font>
      <sz val="11"/>
      <name val="Arial"/>
      <family val="1"/>
    </font>
    <font>
      <sz val="10"/>
      <color indexed="9"/>
      <name val="Arial Narrow"/>
      <family val="2"/>
    </font>
    <font>
      <b/>
      <i/>
      <sz val="10"/>
      <color theme="1"/>
      <name val="Arial Narrow"/>
      <family val="2"/>
    </font>
    <font>
      <b/>
      <sz val="10"/>
      <color indexed="8"/>
      <name val="Arial Narrow"/>
      <family val="2"/>
    </font>
    <font>
      <b/>
      <i/>
      <sz val="12"/>
      <color indexed="9"/>
      <name val="Tahoma"/>
      <family val="2"/>
    </font>
    <font>
      <b/>
      <sz val="11"/>
      <color theme="1"/>
      <name val="Arial Narrow"/>
      <family val="2"/>
    </font>
    <font>
      <b/>
      <sz val="11"/>
      <name val="Arial"/>
      <family val="2"/>
    </font>
    <font>
      <b/>
      <sz val="8"/>
      <name val="Arial"/>
      <family val="2"/>
    </font>
    <font>
      <sz val="9"/>
      <name val="Arial"/>
      <family val="2"/>
    </font>
    <font>
      <i/>
      <sz val="10"/>
      <color theme="1"/>
      <name val="Arial Narrow"/>
      <family val="2"/>
    </font>
    <font>
      <b/>
      <sz val="9"/>
      <name val="Arial Narrow"/>
      <family val="2"/>
    </font>
    <font>
      <b/>
      <sz val="8"/>
      <name val="Arial Narrow"/>
      <family val="2"/>
    </font>
    <font>
      <b/>
      <sz val="9"/>
      <color theme="1"/>
      <name val="Arial Narrow"/>
      <family val="2"/>
    </font>
    <font>
      <b/>
      <u/>
      <sz val="10"/>
      <color indexed="12"/>
      <name val="Arial Narrow"/>
      <family val="2"/>
    </font>
    <font>
      <b/>
      <sz val="11"/>
      <name val="Arial Narrow"/>
      <family val="2"/>
    </font>
    <font>
      <b/>
      <sz val="10"/>
      <color rgb="FFC00000"/>
      <name val="Arial Narrow"/>
      <family val="2"/>
    </font>
    <font>
      <sz val="10"/>
      <color rgb="FFC00000"/>
      <name val="Arial Narrow"/>
      <family val="2"/>
    </font>
    <font>
      <b/>
      <sz val="10"/>
      <color rgb="FF00B050"/>
      <name val="Arial Narrow"/>
      <family val="2"/>
    </font>
    <font>
      <b/>
      <sz val="10"/>
      <color theme="9"/>
      <name val="Arial Narrow"/>
      <family val="2"/>
    </font>
    <font>
      <b/>
      <sz val="20"/>
      <color theme="4" tint="-0.249977111117893"/>
      <name val="Arial"/>
      <family val="2"/>
    </font>
    <font>
      <b/>
      <sz val="16"/>
      <color theme="1"/>
      <name val="Arial"/>
      <family val="2"/>
    </font>
    <font>
      <b/>
      <sz val="11"/>
      <color theme="1"/>
      <name val="Arial"/>
      <family val="2"/>
    </font>
    <font>
      <u/>
      <sz val="11"/>
      <color indexed="12"/>
      <name val="Arial"/>
      <family val="2"/>
    </font>
    <font>
      <sz val="11"/>
      <name val="Arial"/>
      <family val="2"/>
    </font>
    <font>
      <sz val="11"/>
      <color theme="1"/>
      <name val="Arial"/>
      <family val="2"/>
    </font>
    <font>
      <b/>
      <u/>
      <sz val="11"/>
      <color indexed="8"/>
      <name val="Arial"/>
      <family val="2"/>
    </font>
    <font>
      <b/>
      <sz val="10"/>
      <name val="Arial"/>
      <family val="2"/>
    </font>
    <font>
      <sz val="11"/>
      <color theme="1"/>
      <name val="Arial Narrow"/>
      <family val="2"/>
    </font>
    <font>
      <sz val="11"/>
      <name val="Arial Narrow"/>
      <family val="2"/>
    </font>
    <font>
      <u/>
      <sz val="20"/>
      <color indexed="12"/>
      <name val="Arial"/>
      <family val="2"/>
    </font>
    <font>
      <sz val="20"/>
      <name val="Arial"/>
      <family val="2"/>
    </font>
    <font>
      <b/>
      <sz val="16"/>
      <color theme="4" tint="-0.249977111117893"/>
      <name val="Arial"/>
      <family val="2"/>
    </font>
  </fonts>
  <fills count="47">
    <fill>
      <patternFill patternType="none"/>
    </fill>
    <fill>
      <patternFill patternType="gray125"/>
    </fill>
    <fill>
      <patternFill patternType="solid">
        <fgColor indexed="31"/>
        <bgColor indexed="64"/>
      </patternFill>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theme="4" tint="0.39997558519241921"/>
        <bgColor indexed="64"/>
      </patternFill>
    </fill>
    <fill>
      <patternFill patternType="solid">
        <fgColor theme="9" tint="0.39997558519241921"/>
        <bgColor indexed="64"/>
      </patternFill>
    </fill>
    <fill>
      <gradientFill degree="90">
        <stop position="0">
          <color theme="4"/>
        </stop>
        <stop position="0.5">
          <color theme="0" tint="-0.1490218817712943"/>
        </stop>
        <stop position="1">
          <color theme="4"/>
        </stop>
      </gradient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CCECFF"/>
        <bgColor indexed="64"/>
      </patternFill>
    </fill>
    <fill>
      <patternFill patternType="solid">
        <fgColor rgb="FFCCCC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s>
  <cellStyleXfs count="66">
    <xf numFmtId="0" fontId="0" fillId="0" borderId="0"/>
    <xf numFmtId="44" fontId="5" fillId="0" borderId="0" applyFont="0" applyFill="0" applyBorder="0" applyAlignment="0" applyProtection="0"/>
    <xf numFmtId="0" fontId="5" fillId="0" borderId="0"/>
    <xf numFmtId="0" fontId="7" fillId="0" borderId="0"/>
    <xf numFmtId="0" fontId="8" fillId="0" borderId="0" applyNumberFormat="0" applyFill="0" applyBorder="0" applyAlignment="0" applyProtection="0">
      <alignment vertical="top"/>
      <protection locked="0"/>
    </xf>
    <xf numFmtId="0" fontId="12" fillId="0" borderId="0"/>
    <xf numFmtId="0" fontId="13" fillId="0" borderId="0"/>
    <xf numFmtId="0" fontId="14" fillId="0" borderId="0"/>
    <xf numFmtId="44" fontId="5" fillId="0" borderId="0" applyFont="0" applyFill="0" applyBorder="0" applyAlignment="0" applyProtection="0"/>
    <xf numFmtId="0" fontId="19" fillId="0" borderId="0" applyNumberFormat="0" applyFill="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6" borderId="0" applyNumberFormat="0" applyBorder="0" applyAlignment="0" applyProtection="0"/>
    <xf numFmtId="0" fontId="22" fillId="9" borderId="10" applyNumberFormat="0" applyAlignment="0" applyProtection="0"/>
    <xf numFmtId="0" fontId="23" fillId="10" borderId="13" applyNumberFormat="0" applyAlignment="0" applyProtection="0"/>
    <xf numFmtId="43" fontId="4" fillId="0" borderId="0" applyFont="0" applyFill="0" applyBorder="0" applyAlignment="0" applyProtection="0"/>
    <xf numFmtId="43" fontId="14" fillId="0" borderId="0" applyFont="0" applyFill="0" applyBorder="0" applyAlignment="0" applyProtection="0"/>
    <xf numFmtId="0" fontId="13" fillId="2" borderId="0" applyNumberFormat="0" applyBorder="0" applyAlignment="0" applyProtection="0"/>
    <xf numFmtId="44" fontId="4" fillId="0" borderId="0" applyFont="0" applyFill="0" applyBorder="0" applyAlignment="0" applyProtection="0"/>
    <xf numFmtId="0" fontId="13" fillId="36" borderId="0" applyNumberFormat="0" applyBorder="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0" borderId="7"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29" fillId="8" borderId="10" applyNumberFormat="0" applyAlignment="0" applyProtection="0"/>
    <xf numFmtId="0" fontId="30" fillId="0" borderId="12" applyNumberFormat="0" applyFill="0" applyAlignment="0" applyProtection="0"/>
    <xf numFmtId="0" fontId="31" fillId="7" borderId="0" applyNumberFormat="0" applyBorder="0" applyAlignment="0" applyProtection="0"/>
    <xf numFmtId="0" fontId="4" fillId="0" borderId="0"/>
    <xf numFmtId="165" fontId="14" fillId="0" borderId="0"/>
    <xf numFmtId="0" fontId="12" fillId="11" borderId="14" applyNumberFormat="0" applyFont="0" applyAlignment="0" applyProtection="0"/>
    <xf numFmtId="0" fontId="32" fillId="9" borderId="11" applyNumberFormat="0" applyAlignment="0" applyProtection="0"/>
    <xf numFmtId="9" fontId="4" fillId="0" borderId="0" applyFont="0" applyFill="0" applyBorder="0" applyAlignment="0" applyProtection="0"/>
    <xf numFmtId="9" fontId="14" fillId="0" borderId="0" applyFont="0" applyFill="0" applyBorder="0" applyAlignment="0" applyProtection="0"/>
    <xf numFmtId="0" fontId="33" fillId="0" borderId="15" applyNumberFormat="0" applyFill="0" applyAlignment="0" applyProtection="0"/>
    <xf numFmtId="0" fontId="34" fillId="0" borderId="0" applyNumberForma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37" fillId="0" borderId="0"/>
    <xf numFmtId="43" fontId="5" fillId="0" borderId="0" applyFont="0" applyFill="0" applyBorder="0" applyAlignment="0" applyProtection="0"/>
  </cellStyleXfs>
  <cellXfs count="331">
    <xf numFmtId="0" fontId="0" fillId="0" borderId="0" xfId="0"/>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xf>
    <xf numFmtId="164" fontId="6" fillId="0" borderId="1" xfId="0" applyNumberFormat="1" applyFont="1" applyFill="1" applyBorder="1" applyAlignment="1" applyProtection="1">
      <alignment horizontal="center" vertical="center" wrapText="1"/>
    </xf>
    <xf numFmtId="1" fontId="10" fillId="0" borderId="1" xfId="0" applyNumberFormat="1" applyFont="1" applyFill="1" applyBorder="1" applyAlignment="1" applyProtection="1">
      <alignment horizontal="center" vertical="center" wrapText="1"/>
    </xf>
    <xf numFmtId="44" fontId="6" fillId="0" borderId="1" xfId="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164" fontId="9" fillId="0" borderId="1" xfId="1" quotePrefix="1" applyNumberFormat="1" applyFont="1" applyFill="1" applyBorder="1" applyAlignment="1" applyProtection="1">
      <alignment horizontal="center" vertical="center" wrapText="1"/>
    </xf>
    <xf numFmtId="0" fontId="6" fillId="0" borderId="1" xfId="1" quotePrefix="1"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xf>
    <xf numFmtId="164" fontId="18" fillId="0" borderId="1" xfId="8" applyNumberFormat="1" applyFont="1" applyFill="1" applyBorder="1" applyAlignment="1" applyProtection="1">
      <alignment horizontal="center" vertical="center" wrapText="1"/>
    </xf>
    <xf numFmtId="0" fontId="18" fillId="3" borderId="1" xfId="0" applyNumberFormat="1" applyFont="1" applyFill="1" applyBorder="1" applyAlignment="1" applyProtection="1">
      <alignment horizontal="center" vertical="center" wrapText="1"/>
    </xf>
    <xf numFmtId="49" fontId="18" fillId="3" borderId="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164" fontId="9" fillId="3" borderId="1" xfId="0" applyNumberFormat="1" applyFont="1" applyFill="1" applyBorder="1" applyAlignment="1" applyProtection="1">
      <alignment horizontal="center" vertical="center" wrapText="1"/>
    </xf>
    <xf numFmtId="164" fontId="6" fillId="3" borderId="1" xfId="0" applyNumberFormat="1" applyFont="1" applyFill="1" applyBorder="1" applyAlignment="1" applyProtection="1">
      <alignment horizontal="center" vertical="center" wrapText="1"/>
    </xf>
    <xf numFmtId="49" fontId="10" fillId="3" borderId="1" xfId="0" applyNumberFormat="1" applyFont="1" applyFill="1" applyBorder="1" applyAlignment="1" applyProtection="1">
      <alignment horizontal="center" vertical="center" wrapText="1"/>
    </xf>
    <xf numFmtId="0" fontId="6" fillId="0" borderId="0" xfId="0" applyFont="1" applyAlignment="1">
      <alignment horizontal="center" vertical="center"/>
    </xf>
    <xf numFmtId="0" fontId="3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protection locked="0"/>
    </xf>
    <xf numFmtId="164" fontId="10" fillId="0" borderId="1" xfId="0" applyNumberFormat="1" applyFont="1" applyFill="1" applyBorder="1" applyAlignment="1" applyProtection="1">
      <alignment horizontal="center" vertical="center" wrapText="1"/>
    </xf>
    <xf numFmtId="164" fontId="6" fillId="0" borderId="1" xfId="0" applyNumberFormat="1" applyFont="1" applyFill="1" applyBorder="1" applyAlignment="1" applyProtection="1">
      <alignment horizontal="center" vertical="center" wrapText="1"/>
      <protection locked="0"/>
    </xf>
    <xf numFmtId="0" fontId="9" fillId="37" borderId="1" xfId="0" applyFont="1" applyFill="1" applyBorder="1" applyAlignment="1" applyProtection="1">
      <alignment horizontal="center" vertical="center" wrapText="1"/>
    </xf>
    <xf numFmtId="0" fontId="9" fillId="37" borderId="1" xfId="0" applyFont="1" applyFill="1" applyBorder="1" applyAlignment="1" applyProtection="1">
      <alignment horizontal="center" vertical="center" wrapText="1"/>
      <protection locked="0"/>
    </xf>
    <xf numFmtId="164" fontId="9" fillId="37" borderId="1" xfId="0" applyNumberFormat="1" applyFont="1" applyFill="1" applyBorder="1" applyAlignment="1" applyProtection="1">
      <alignment horizontal="center" vertical="center" wrapText="1"/>
    </xf>
    <xf numFmtId="164" fontId="10" fillId="3" borderId="1" xfId="8"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0" fontId="6" fillId="0" borderId="0" xfId="0" applyFont="1" applyFill="1" applyAlignment="1" applyProtection="1">
      <alignment horizontal="center" vertical="center" wrapText="1"/>
      <protection locked="0"/>
    </xf>
    <xf numFmtId="164" fontId="9" fillId="0" borderId="0" xfId="0" applyNumberFormat="1" applyFont="1" applyAlignment="1" applyProtection="1">
      <alignment horizontal="center" vertical="center" wrapText="1"/>
      <protection locked="0"/>
    </xf>
    <xf numFmtId="164" fontId="6" fillId="0" borderId="0" xfId="0" applyNumberFormat="1" applyFont="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wrapText="1"/>
    </xf>
    <xf numFmtId="0" fontId="9" fillId="3" borderId="1" xfId="1" applyNumberFormat="1" applyFont="1" applyFill="1" applyBorder="1" applyAlignment="1" applyProtection="1">
      <alignment horizontal="center" vertical="center" wrapText="1"/>
    </xf>
    <xf numFmtId="0" fontId="6" fillId="0" borderId="0" xfId="0" applyNumberFormat="1" applyFont="1" applyAlignment="1" applyProtection="1">
      <alignment horizontal="center" vertical="center" wrapText="1"/>
      <protection locked="0"/>
    </xf>
    <xf numFmtId="0" fontId="35" fillId="0" borderId="0" xfId="4" applyFont="1" applyAlignment="1" applyProtection="1">
      <alignment horizontal="center" vertical="center" wrapText="1"/>
    </xf>
    <xf numFmtId="44" fontId="35" fillId="0" borderId="0" xfId="1" applyFont="1" applyFill="1" applyAlignment="1" applyProtection="1">
      <alignment horizontal="center" vertical="center" wrapText="1"/>
    </xf>
    <xf numFmtId="164" fontId="6" fillId="0" borderId="0" xfId="0" applyNumberFormat="1" applyFont="1" applyAlignment="1" applyProtection="1">
      <alignment horizontal="center" vertical="center" wrapText="1"/>
    </xf>
    <xf numFmtId="0" fontId="9" fillId="0" borderId="0" xfId="0" applyFont="1" applyAlignment="1" applyProtection="1">
      <alignment horizontal="center" vertical="center" wrapText="1"/>
    </xf>
    <xf numFmtId="0" fontId="9" fillId="0" borderId="0" xfId="0" applyFont="1" applyBorder="1" applyAlignment="1" applyProtection="1">
      <alignment horizontal="center" vertical="center" wrapText="1"/>
    </xf>
    <xf numFmtId="0" fontId="6" fillId="0" borderId="0" xfId="0" applyFont="1" applyFill="1" applyBorder="1" applyAlignment="1" applyProtection="1">
      <alignment horizontal="center" vertical="center" wrapText="1"/>
      <protection locked="0"/>
    </xf>
    <xf numFmtId="44" fontId="6" fillId="0" borderId="0" xfId="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6" fillId="0" borderId="0" xfId="0" applyNumberFormat="1" applyFont="1" applyAlignment="1" applyProtection="1">
      <alignment horizontal="center" vertical="center" wrapText="1"/>
    </xf>
    <xf numFmtId="0" fontId="6" fillId="3" borderId="0" xfId="0" applyNumberFormat="1" applyFont="1" applyFill="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protection locked="0"/>
    </xf>
    <xf numFmtId="0" fontId="8" fillId="0" borderId="1" xfId="4" applyFont="1" applyFill="1" applyBorder="1" applyAlignment="1" applyProtection="1">
      <alignment horizontal="center" vertical="center" wrapText="1"/>
    </xf>
    <xf numFmtId="164" fontId="18" fillId="3" borderId="1" xfId="0" applyNumberFormat="1" applyFont="1" applyFill="1" applyBorder="1" applyAlignment="1" applyProtection="1">
      <alignment horizontal="center" vertical="center" wrapText="1"/>
    </xf>
    <xf numFmtId="49" fontId="10" fillId="3" borderId="1" xfId="0" quotePrefix="1" applyNumberFormat="1" applyFont="1" applyFill="1" applyBorder="1" applyAlignment="1" applyProtection="1">
      <alignment horizontal="center" vertical="center" wrapText="1"/>
    </xf>
    <xf numFmtId="164" fontId="9" fillId="37" borderId="1" xfId="0" applyNumberFormat="1" applyFont="1" applyFill="1" applyBorder="1" applyAlignment="1" applyProtection="1">
      <alignment horizontal="center" vertical="center" wrapText="1"/>
      <protection locked="0"/>
    </xf>
    <xf numFmtId="164" fontId="6" fillId="0" borderId="1" xfId="1" applyNumberFormat="1" applyFont="1" applyFill="1" applyBorder="1" applyAlignment="1" applyProtection="1">
      <alignment horizontal="center" vertical="center" wrapText="1"/>
    </xf>
    <xf numFmtId="164" fontId="6" fillId="4" borderId="1" xfId="0" applyNumberFormat="1" applyFont="1" applyFill="1" applyBorder="1" applyAlignment="1" applyProtection="1">
      <alignment horizontal="center" vertical="center" wrapText="1"/>
      <protection locked="0"/>
    </xf>
    <xf numFmtId="164" fontId="9" fillId="3" borderId="1" xfId="0" applyNumberFormat="1" applyFont="1" applyFill="1" applyBorder="1" applyAlignment="1" applyProtection="1">
      <alignment horizontal="center" vertical="center" wrapText="1"/>
      <protection locked="0"/>
    </xf>
    <xf numFmtId="164" fontId="6" fillId="0" borderId="1" xfId="1" quotePrefix="1" applyNumberFormat="1" applyFont="1" applyFill="1" applyBorder="1" applyAlignment="1" applyProtection="1">
      <alignment horizontal="center" vertical="center" wrapText="1"/>
    </xf>
    <xf numFmtId="164" fontId="10" fillId="3" borderId="1" xfId="1" applyNumberFormat="1" applyFont="1" applyFill="1" applyBorder="1" applyAlignment="1" applyProtection="1">
      <alignment horizontal="center" vertical="center" wrapText="1"/>
    </xf>
    <xf numFmtId="164" fontId="6" fillId="3" borderId="1" xfId="1" applyNumberFormat="1" applyFont="1" applyFill="1" applyBorder="1" applyAlignment="1" applyProtection="1">
      <alignment horizontal="center" vertical="center" wrapText="1"/>
    </xf>
    <xf numFmtId="164" fontId="17" fillId="0" borderId="0" xfId="0" applyNumberFormat="1" applyFont="1" applyAlignment="1">
      <alignment horizontal="center" vertical="center" wrapText="1"/>
    </xf>
    <xf numFmtId="164" fontId="6" fillId="0" borderId="0" xfId="1" applyNumberFormat="1" applyFont="1" applyAlignment="1" applyProtection="1">
      <alignment horizontal="center" vertical="center" wrapText="1"/>
    </xf>
    <xf numFmtId="164" fontId="38" fillId="3" borderId="1" xfId="0" applyNumberFormat="1" applyFont="1" applyFill="1" applyBorder="1" applyAlignment="1" applyProtection="1">
      <alignment horizontal="center" vertical="center" wrapText="1"/>
    </xf>
    <xf numFmtId="164" fontId="9" fillId="3" borderId="0" xfId="0" applyNumberFormat="1" applyFont="1" applyFill="1" applyAlignment="1" applyProtection="1">
      <alignment horizontal="center" vertical="center" wrapText="1"/>
      <protection locked="0"/>
    </xf>
    <xf numFmtId="0" fontId="6" fillId="41" borderId="1" xfId="0" applyNumberFormat="1" applyFont="1" applyFill="1" applyBorder="1" applyAlignment="1" applyProtection="1">
      <alignment horizontal="center" vertical="center" wrapText="1"/>
    </xf>
    <xf numFmtId="164" fontId="9" fillId="41" borderId="1" xfId="0" applyNumberFormat="1" applyFont="1" applyFill="1" applyBorder="1" applyAlignment="1" applyProtection="1">
      <alignment horizontal="center" vertical="center" wrapText="1"/>
      <protection locked="0"/>
    </xf>
    <xf numFmtId="0" fontId="6" fillId="41" borderId="1" xfId="0" applyFont="1" applyFill="1" applyBorder="1" applyAlignment="1" applyProtection="1">
      <alignment horizontal="center" vertical="center" wrapText="1"/>
      <protection locked="0"/>
    </xf>
    <xf numFmtId="0" fontId="6" fillId="41" borderId="1" xfId="0" applyFont="1" applyFill="1" applyBorder="1" applyAlignment="1" applyProtection="1">
      <alignment horizontal="center" vertical="center" wrapText="1"/>
    </xf>
    <xf numFmtId="0" fontId="10" fillId="41" borderId="1" xfId="0" applyFont="1" applyFill="1" applyBorder="1" applyAlignment="1">
      <alignment horizontal="center" vertical="center" wrapText="1"/>
    </xf>
    <xf numFmtId="164" fontId="6" fillId="41" borderId="1" xfId="0" applyNumberFormat="1" applyFont="1" applyFill="1" applyBorder="1" applyAlignment="1" applyProtection="1">
      <alignment horizontal="center" vertical="center" wrapText="1"/>
    </xf>
    <xf numFmtId="0" fontId="10" fillId="41" borderId="1" xfId="0" applyFont="1" applyFill="1" applyBorder="1" applyAlignment="1" applyProtection="1">
      <alignment horizontal="center" vertical="center" wrapText="1"/>
    </xf>
    <xf numFmtId="0" fontId="6" fillId="42" borderId="1" xfId="0" applyNumberFormat="1" applyFont="1" applyFill="1" applyBorder="1" applyAlignment="1" applyProtection="1">
      <alignment horizontal="center" vertical="center" wrapText="1"/>
    </xf>
    <xf numFmtId="164" fontId="9" fillId="42" borderId="1" xfId="0" applyNumberFormat="1" applyFont="1" applyFill="1" applyBorder="1" applyAlignment="1" applyProtection="1">
      <alignment horizontal="center" vertical="center" wrapText="1"/>
      <protection locked="0"/>
    </xf>
    <xf numFmtId="0" fontId="6" fillId="42" borderId="1" xfId="0" applyFont="1" applyFill="1" applyBorder="1" applyAlignment="1" applyProtection="1">
      <alignment horizontal="center" vertical="center" wrapText="1"/>
      <protection locked="0"/>
    </xf>
    <xf numFmtId="0" fontId="6" fillId="42" borderId="1" xfId="0" applyFont="1" applyFill="1" applyBorder="1" applyAlignment="1" applyProtection="1">
      <alignment horizontal="center" vertical="center" wrapText="1"/>
    </xf>
    <xf numFmtId="0" fontId="10" fillId="42" borderId="1" xfId="0" applyFont="1" applyFill="1" applyBorder="1" applyAlignment="1">
      <alignment horizontal="center" vertical="center" wrapText="1"/>
    </xf>
    <xf numFmtId="164" fontId="6" fillId="4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1" fontId="18" fillId="3" borderId="1" xfId="0" applyNumberFormat="1" applyFont="1" applyFill="1" applyBorder="1" applyAlignment="1" applyProtection="1">
      <alignment horizontal="center" vertical="center" textRotation="90" wrapText="1"/>
    </xf>
    <xf numFmtId="0" fontId="10" fillId="42" borderId="1" xfId="0" applyNumberFormat="1" applyFont="1" applyFill="1" applyBorder="1" applyAlignment="1" applyProtection="1">
      <alignment horizontal="center" vertical="center" wrapText="1"/>
    </xf>
    <xf numFmtId="0" fontId="10" fillId="43" borderId="1" xfId="0" applyNumberFormat="1" applyFont="1" applyFill="1" applyBorder="1" applyAlignment="1" applyProtection="1">
      <alignment horizontal="center" vertical="center" wrapText="1"/>
    </xf>
    <xf numFmtId="0" fontId="10" fillId="41" borderId="1" xfId="0" applyNumberFormat="1" applyFont="1" applyFill="1" applyBorder="1" applyAlignment="1" applyProtection="1">
      <alignment horizontal="center" vertical="center" wrapText="1"/>
    </xf>
    <xf numFmtId="0" fontId="10" fillId="43" borderId="1" xfId="0" applyFont="1" applyFill="1" applyBorder="1" applyAlignment="1" applyProtection="1">
      <alignment horizontal="center" vertical="center" wrapText="1"/>
    </xf>
    <xf numFmtId="0" fontId="10" fillId="42" borderId="1" xfId="0" applyFont="1" applyFill="1" applyBorder="1" applyAlignment="1" applyProtection="1">
      <alignment horizontal="center" vertical="center" wrapText="1"/>
    </xf>
    <xf numFmtId="0" fontId="10" fillId="42" borderId="1" xfId="3" applyNumberFormat="1" applyFont="1" applyFill="1" applyBorder="1" applyAlignment="1" applyProtection="1">
      <alignment horizontal="center" vertical="center" wrapText="1"/>
    </xf>
    <xf numFmtId="0" fontId="10" fillId="41" borderId="1" xfId="3" applyNumberFormat="1" applyFont="1" applyFill="1" applyBorder="1" applyAlignment="1" applyProtection="1">
      <alignment horizontal="center" vertical="center" wrapText="1"/>
    </xf>
    <xf numFmtId="164" fontId="10" fillId="41" borderId="1" xfId="0" applyNumberFormat="1" applyFont="1" applyFill="1" applyBorder="1" applyAlignment="1" applyProtection="1">
      <alignment horizontal="center" vertical="center" wrapText="1"/>
    </xf>
    <xf numFmtId="164" fontId="10" fillId="42" borderId="1" xfId="0" applyNumberFormat="1" applyFont="1" applyFill="1" applyBorder="1" applyAlignment="1" applyProtection="1">
      <alignment horizontal="center" vertical="center" wrapText="1"/>
    </xf>
    <xf numFmtId="164" fontId="10" fillId="43" borderId="1" xfId="0" applyNumberFormat="1" applyFont="1" applyFill="1" applyBorder="1" applyAlignment="1" applyProtection="1">
      <alignment horizontal="center" vertical="center" wrapText="1"/>
    </xf>
    <xf numFmtId="44" fontId="6" fillId="43" borderId="1" xfId="1" applyFont="1" applyFill="1" applyBorder="1" applyAlignment="1" applyProtection="1">
      <alignment horizontal="center" vertical="center" wrapText="1"/>
    </xf>
    <xf numFmtId="0" fontId="6" fillId="42" borderId="1" xfId="0" applyFont="1" applyFill="1" applyBorder="1" applyAlignment="1" applyProtection="1">
      <alignment horizontal="center" vertical="center"/>
    </xf>
    <xf numFmtId="0" fontId="6" fillId="42" borderId="1" xfId="1" quotePrefix="1" applyNumberFormat="1" applyFont="1" applyFill="1" applyBorder="1" applyAlignment="1" applyProtection="1">
      <alignment horizontal="center" vertical="center" wrapText="1"/>
    </xf>
    <xf numFmtId="49" fontId="6" fillId="42" borderId="1" xfId="0" applyNumberFormat="1" applyFont="1" applyFill="1" applyBorder="1" applyAlignment="1" applyProtection="1">
      <alignment horizontal="center" vertical="center" wrapText="1"/>
    </xf>
    <xf numFmtId="0" fontId="6" fillId="42" borderId="1" xfId="1" applyNumberFormat="1" applyFont="1" applyFill="1" applyBorder="1" applyAlignment="1" applyProtection="1">
      <alignment horizontal="center" vertical="center" wrapText="1"/>
    </xf>
    <xf numFmtId="164" fontId="6" fillId="42" borderId="1" xfId="1" applyNumberFormat="1" applyFont="1" applyFill="1" applyBorder="1" applyAlignment="1" applyProtection="1">
      <alignment horizontal="center" vertical="center" wrapText="1"/>
    </xf>
    <xf numFmtId="0" fontId="6" fillId="42" borderId="1" xfId="0" applyNumberFormat="1" applyFont="1" applyFill="1" applyBorder="1" applyAlignment="1" applyProtection="1">
      <alignment horizontal="center" vertical="center" wrapText="1"/>
      <protection locked="0"/>
    </xf>
    <xf numFmtId="0" fontId="6" fillId="41" borderId="1" xfId="0" applyFont="1" applyFill="1" applyBorder="1" applyAlignment="1" applyProtection="1">
      <alignment horizontal="center" vertical="center"/>
    </xf>
    <xf numFmtId="44" fontId="6" fillId="41" borderId="1" xfId="1" applyFont="1" applyFill="1" applyBorder="1" applyAlignment="1" applyProtection="1">
      <alignment horizontal="center" vertical="center" wrapText="1"/>
    </xf>
    <xf numFmtId="0" fontId="6" fillId="41" borderId="1" xfId="1" quotePrefix="1" applyNumberFormat="1" applyFont="1" applyFill="1" applyBorder="1" applyAlignment="1" applyProtection="1">
      <alignment horizontal="center" vertical="center" wrapText="1"/>
    </xf>
    <xf numFmtId="49" fontId="6" fillId="41" borderId="1" xfId="0" applyNumberFormat="1" applyFont="1" applyFill="1" applyBorder="1" applyAlignment="1" applyProtection="1">
      <alignment horizontal="center" vertical="center" wrapText="1"/>
    </xf>
    <xf numFmtId="0" fontId="6" fillId="41" borderId="0" xfId="0" applyFont="1" applyFill="1" applyBorder="1" applyAlignment="1" applyProtection="1">
      <alignment horizontal="center" vertical="center" wrapText="1"/>
      <protection locked="0"/>
    </xf>
    <xf numFmtId="0" fontId="6" fillId="41" borderId="1" xfId="1" applyNumberFormat="1" applyFont="1" applyFill="1" applyBorder="1" applyAlignment="1" applyProtection="1">
      <alignment horizontal="center" vertical="center" wrapText="1"/>
    </xf>
    <xf numFmtId="164" fontId="6" fillId="41" borderId="1" xfId="1" applyNumberFormat="1" applyFont="1" applyFill="1" applyBorder="1" applyAlignment="1" applyProtection="1">
      <alignment horizontal="center" vertical="center" wrapText="1"/>
    </xf>
    <xf numFmtId="0" fontId="6" fillId="41" borderId="1" xfId="0" applyNumberFormat="1" applyFont="1" applyFill="1" applyBorder="1" applyAlignment="1" applyProtection="1">
      <alignment horizontal="center" vertical="center" wrapText="1"/>
      <protection locked="0"/>
    </xf>
    <xf numFmtId="164" fontId="18" fillId="37" borderId="1" xfId="0" applyNumberFormat="1" applyFont="1" applyFill="1" applyBorder="1" applyAlignment="1" applyProtection="1">
      <alignment horizontal="center" vertical="center" wrapText="1"/>
    </xf>
    <xf numFmtId="49" fontId="18" fillId="37" borderId="1" xfId="0" quotePrefix="1" applyNumberFormat="1" applyFont="1" applyFill="1" applyBorder="1" applyAlignment="1" applyProtection="1">
      <alignment horizontal="center" vertical="center" wrapText="1"/>
    </xf>
    <xf numFmtId="0" fontId="18" fillId="37" borderId="1" xfId="0" applyFont="1" applyFill="1" applyBorder="1" applyAlignment="1" applyProtection="1">
      <alignment horizontal="center" vertical="center" wrapText="1"/>
    </xf>
    <xf numFmtId="49" fontId="9" fillId="37" borderId="1" xfId="0" quotePrefix="1" applyNumberFormat="1" applyFont="1" applyFill="1" applyBorder="1" applyAlignment="1" applyProtection="1">
      <alignment horizontal="center" vertical="center" wrapText="1"/>
    </xf>
    <xf numFmtId="0" fontId="18" fillId="37" borderId="1" xfId="0" applyNumberFormat="1" applyFont="1" applyFill="1" applyBorder="1" applyAlignment="1" applyProtection="1">
      <alignment horizontal="center" vertical="center" wrapText="1"/>
    </xf>
    <xf numFmtId="1" fontId="18" fillId="37" borderId="1" xfId="0" applyNumberFormat="1" applyFont="1" applyFill="1" applyBorder="1" applyAlignment="1" applyProtection="1">
      <alignment horizontal="center" vertical="center" textRotation="90" wrapText="1"/>
    </xf>
    <xf numFmtId="49" fontId="18" fillId="37" borderId="1" xfId="0" applyNumberFormat="1" applyFont="1" applyFill="1" applyBorder="1" applyAlignment="1" applyProtection="1">
      <alignment horizontal="center" vertical="center" wrapText="1"/>
    </xf>
    <xf numFmtId="0" fontId="9" fillId="37" borderId="1" xfId="0" applyNumberFormat="1" applyFont="1" applyFill="1" applyBorder="1" applyAlignment="1" applyProtection="1">
      <alignment horizontal="center" vertical="center" wrapText="1"/>
    </xf>
    <xf numFmtId="44" fontId="9" fillId="37" borderId="1" xfId="1" quotePrefix="1" applyFont="1" applyFill="1" applyBorder="1" applyAlignment="1" applyProtection="1">
      <alignment horizontal="center" vertical="center" wrapText="1"/>
    </xf>
    <xf numFmtId="0" fontId="9" fillId="37" borderId="1" xfId="0" applyFont="1" applyFill="1" applyBorder="1" applyAlignment="1" applyProtection="1">
      <alignment horizontal="center" vertical="center" wrapText="1"/>
    </xf>
    <xf numFmtId="49" fontId="9" fillId="37" borderId="1" xfId="0" applyNumberFormat="1" applyFont="1" applyFill="1" applyBorder="1" applyAlignment="1" applyProtection="1">
      <alignment horizontal="center" vertical="center" wrapText="1"/>
    </xf>
    <xf numFmtId="164" fontId="9" fillId="37" borderId="1" xfId="1" applyNumberFormat="1" applyFont="1" applyFill="1" applyBorder="1" applyAlignment="1" applyProtection="1">
      <alignment horizontal="center" vertical="center" wrapText="1"/>
    </xf>
    <xf numFmtId="49" fontId="9" fillId="37" borderId="1" xfId="0" quotePrefix="1" applyNumberFormat="1" applyFont="1" applyFill="1" applyBorder="1" applyAlignment="1" applyProtection="1">
      <alignment horizontal="center" vertical="center" wrapText="1"/>
      <protection locked="0"/>
    </xf>
    <xf numFmtId="0" fontId="9" fillId="37" borderId="1" xfId="0" applyNumberFormat="1" applyFont="1" applyFill="1" applyBorder="1" applyAlignment="1" applyProtection="1">
      <alignment horizontal="center" vertical="center" textRotation="90" wrapText="1"/>
    </xf>
    <xf numFmtId="0" fontId="9" fillId="37" borderId="2" xfId="0" applyNumberFormat="1" applyFont="1" applyFill="1" applyBorder="1" applyAlignment="1" applyProtection="1">
      <alignment horizontal="center" vertical="center" wrapText="1"/>
    </xf>
    <xf numFmtId="0" fontId="9" fillId="37" borderId="2" xfId="0" applyNumberFormat="1" applyFont="1" applyFill="1" applyBorder="1" applyAlignment="1" applyProtection="1">
      <alignment horizontal="center" vertical="center" textRotation="90" wrapText="1"/>
    </xf>
    <xf numFmtId="164" fontId="9" fillId="37" borderId="2" xfId="1" applyNumberFormat="1" applyFont="1" applyFill="1" applyBorder="1" applyAlignment="1" applyProtection="1">
      <alignment horizontal="center" vertical="center" wrapText="1"/>
    </xf>
    <xf numFmtId="164" fontId="18" fillId="37" borderId="1" xfId="1" applyNumberFormat="1" applyFont="1" applyFill="1" applyBorder="1" applyAlignment="1" applyProtection="1">
      <alignment horizontal="center" vertical="center" wrapText="1"/>
    </xf>
    <xf numFmtId="0" fontId="9" fillId="37" borderId="6" xfId="0" applyNumberFormat="1" applyFont="1" applyFill="1" applyBorder="1" applyAlignment="1" applyProtection="1">
      <alignment horizontal="center" vertical="center" wrapText="1"/>
    </xf>
    <xf numFmtId="0" fontId="9" fillId="37" borderId="6" xfId="0" applyFont="1" applyFill="1" applyBorder="1" applyAlignment="1" applyProtection="1">
      <alignment horizontal="center" vertical="center" wrapText="1"/>
    </xf>
    <xf numFmtId="0" fontId="6" fillId="37" borderId="6" xfId="0" applyFont="1" applyFill="1" applyBorder="1" applyAlignment="1">
      <alignment horizontal="center" vertical="center" wrapText="1"/>
    </xf>
    <xf numFmtId="0" fontId="9" fillId="37" borderId="6" xfId="0" applyFont="1" applyFill="1" applyBorder="1" applyAlignment="1">
      <alignment horizontal="center" vertical="center" wrapText="1"/>
    </xf>
    <xf numFmtId="37" fontId="40" fillId="44" borderId="3" xfId="65" applyNumberFormat="1" applyFont="1" applyFill="1" applyBorder="1" applyAlignment="1" applyProtection="1">
      <alignment horizontal="center" vertical="center" wrapText="1"/>
    </xf>
    <xf numFmtId="164" fontId="40" fillId="44" borderId="1" xfId="0" applyNumberFormat="1" applyFont="1" applyFill="1" applyBorder="1" applyAlignment="1" applyProtection="1">
      <alignment horizontal="center" vertical="center" wrapText="1"/>
    </xf>
    <xf numFmtId="0" fontId="9" fillId="45" borderId="1" xfId="0" applyNumberFormat="1" applyFont="1" applyFill="1" applyBorder="1" applyAlignment="1" applyProtection="1">
      <alignment horizontal="center" vertical="center" wrapText="1"/>
    </xf>
    <xf numFmtId="44" fontId="9" fillId="46" borderId="1" xfId="1" applyFont="1" applyFill="1" applyBorder="1" applyAlignment="1" applyProtection="1">
      <alignment horizontal="center" vertical="center" wrapText="1"/>
    </xf>
    <xf numFmtId="43" fontId="40" fillId="44" borderId="1" xfId="65" applyFont="1" applyFill="1" applyBorder="1" applyAlignment="1" applyProtection="1">
      <alignment horizontal="center" vertical="center" wrapText="1"/>
    </xf>
    <xf numFmtId="0" fontId="9" fillId="45" borderId="1" xfId="0" applyFont="1" applyFill="1" applyBorder="1" applyAlignment="1" applyProtection="1">
      <alignment horizontal="center" vertical="center" wrapText="1"/>
    </xf>
    <xf numFmtId="44" fontId="9" fillId="3" borderId="1" xfId="1" applyFont="1" applyFill="1" applyBorder="1" applyAlignment="1" applyProtection="1">
      <alignment horizontal="center" vertical="center" wrapText="1"/>
      <protection locked="0"/>
    </xf>
    <xf numFmtId="37" fontId="40" fillId="44" borderId="1" xfId="65" applyNumberFormat="1" applyFont="1" applyFill="1" applyBorder="1" applyAlignment="1" applyProtection="1">
      <alignment horizontal="center" vertical="center"/>
    </xf>
    <xf numFmtId="164" fontId="40" fillId="44" borderId="1" xfId="0" applyNumberFormat="1" applyFont="1" applyFill="1" applyBorder="1" applyAlignment="1" applyProtection="1">
      <alignment horizontal="center" vertical="center"/>
    </xf>
    <xf numFmtId="0" fontId="6" fillId="45" borderId="1" xfId="0" applyFont="1" applyFill="1" applyBorder="1" applyAlignment="1" applyProtection="1">
      <alignment horizontal="center" vertical="center"/>
      <protection locked="0"/>
    </xf>
    <xf numFmtId="44" fontId="6" fillId="46" borderId="1" xfId="1" applyFont="1" applyFill="1" applyBorder="1" applyAlignment="1" applyProtection="1">
      <alignment horizontal="center" vertical="center"/>
    </xf>
    <xf numFmtId="0" fontId="6" fillId="44" borderId="1" xfId="0" applyFont="1" applyFill="1" applyBorder="1" applyAlignment="1" applyProtection="1">
      <alignment horizontal="center" vertical="center"/>
    </xf>
    <xf numFmtId="0" fontId="6" fillId="46" borderId="1" xfId="0" applyFont="1" applyFill="1" applyBorder="1" applyAlignment="1" applyProtection="1">
      <alignment horizontal="center" vertical="center"/>
      <protection locked="0"/>
    </xf>
    <xf numFmtId="43" fontId="40" fillId="3" borderId="1" xfId="65" applyFont="1" applyFill="1" applyBorder="1" applyAlignment="1" applyProtection="1">
      <alignment horizontal="center" vertical="center" wrapText="1"/>
    </xf>
    <xf numFmtId="164" fontId="40" fillId="3" borderId="1" xfId="0" applyNumberFormat="1" applyFont="1" applyFill="1" applyBorder="1" applyAlignment="1" applyProtection="1">
      <alignment horizontal="center" vertical="center" wrapText="1"/>
    </xf>
    <xf numFmtId="164" fontId="18" fillId="42" borderId="1" xfId="0" applyNumberFormat="1" applyFont="1" applyFill="1" applyBorder="1" applyAlignment="1" applyProtection="1">
      <alignment horizontal="center" vertical="center" wrapText="1"/>
    </xf>
    <xf numFmtId="49" fontId="10" fillId="42" borderId="1" xfId="0" quotePrefix="1" applyNumberFormat="1" applyFont="1" applyFill="1" applyBorder="1" applyAlignment="1" applyProtection="1">
      <alignment horizontal="center" vertical="center" wrapText="1"/>
    </xf>
    <xf numFmtId="0" fontId="10" fillId="0" borderId="1" xfId="0" applyFont="1" applyBorder="1" applyAlignment="1" applyProtection="1">
      <alignment horizontal="center" vertical="center" wrapText="1"/>
    </xf>
    <xf numFmtId="164" fontId="10" fillId="0" borderId="1" xfId="0" applyNumberFormat="1" applyFont="1" applyBorder="1" applyAlignment="1" applyProtection="1">
      <alignment horizontal="center" vertical="center" wrapText="1"/>
    </xf>
    <xf numFmtId="164" fontId="18" fillId="43" borderId="1" xfId="0" applyNumberFormat="1" applyFont="1" applyFill="1" applyBorder="1" applyAlignment="1" applyProtection="1">
      <alignment horizontal="center" vertical="center" wrapText="1"/>
    </xf>
    <xf numFmtId="44" fontId="10" fillId="43" borderId="1" xfId="0" applyNumberFormat="1" applyFont="1" applyFill="1" applyBorder="1" applyAlignment="1" applyProtection="1">
      <alignment horizontal="center" vertical="center" wrapText="1"/>
    </xf>
    <xf numFmtId="164" fontId="18" fillId="41" borderId="1" xfId="0" applyNumberFormat="1" applyFont="1" applyFill="1" applyBorder="1" applyAlignment="1" applyProtection="1">
      <alignment horizontal="center" vertical="center" wrapText="1"/>
    </xf>
    <xf numFmtId="49" fontId="10" fillId="41" borderId="1" xfId="0" quotePrefix="1" applyNumberFormat="1" applyFont="1" applyFill="1" applyBorder="1" applyAlignment="1" applyProtection="1">
      <alignment horizontal="center" vertical="center" wrapText="1"/>
    </xf>
    <xf numFmtId="44" fontId="10" fillId="41" borderId="1" xfId="0" applyNumberFormat="1" applyFont="1" applyFill="1" applyBorder="1" applyAlignment="1" applyProtection="1">
      <alignment horizontal="center" vertical="center" wrapText="1"/>
    </xf>
    <xf numFmtId="44" fontId="10" fillId="42" borderId="1" xfId="0" applyNumberFormat="1" applyFont="1" applyFill="1" applyBorder="1" applyAlignment="1" applyProtection="1">
      <alignment horizontal="center" vertical="center" wrapText="1"/>
    </xf>
    <xf numFmtId="44" fontId="9" fillId="3" borderId="1" xfId="1" applyFont="1" applyFill="1" applyBorder="1" applyAlignment="1" applyProtection="1">
      <alignment horizontal="center" vertical="center" wrapText="1"/>
    </xf>
    <xf numFmtId="0" fontId="43" fillId="44" borderId="1" xfId="0" applyNumberFormat="1" applyFont="1" applyFill="1" applyBorder="1" applyAlignment="1" applyProtection="1">
      <alignment horizontal="center" vertical="center" wrapText="1"/>
    </xf>
    <xf numFmtId="164" fontId="43" fillId="44" borderId="1" xfId="0" applyNumberFormat="1" applyFont="1" applyFill="1" applyBorder="1" applyAlignment="1" applyProtection="1">
      <alignment horizontal="center" vertical="center" wrapText="1"/>
    </xf>
    <xf numFmtId="0" fontId="43" fillId="45" borderId="1" xfId="0" applyNumberFormat="1" applyFont="1" applyFill="1" applyBorder="1" applyAlignment="1" applyProtection="1">
      <alignment horizontal="center" vertical="center" wrapText="1"/>
    </xf>
    <xf numFmtId="44" fontId="43" fillId="46" borderId="1" xfId="1" applyFont="1" applyFill="1" applyBorder="1" applyAlignment="1" applyProtection="1">
      <alignment horizontal="center" vertical="center" wrapText="1"/>
    </xf>
    <xf numFmtId="0" fontId="45" fillId="45" borderId="1" xfId="0" applyFont="1" applyFill="1" applyBorder="1" applyAlignment="1" applyProtection="1">
      <alignment horizontal="center" vertical="center"/>
      <protection locked="0"/>
    </xf>
    <xf numFmtId="44" fontId="45" fillId="46" borderId="1" xfId="1" applyFont="1" applyFill="1" applyBorder="1" applyAlignment="1" applyProtection="1">
      <alignment horizontal="center" vertical="center"/>
    </xf>
    <xf numFmtId="0" fontId="44" fillId="44" borderId="1" xfId="0" applyNumberFormat="1" applyFont="1" applyFill="1" applyBorder="1" applyAlignment="1" applyProtection="1">
      <alignment horizontal="center" vertical="center" wrapText="1"/>
    </xf>
    <xf numFmtId="164" fontId="44" fillId="44" borderId="1" xfId="0" applyNumberFormat="1" applyFont="1" applyFill="1" applyBorder="1" applyAlignment="1" applyProtection="1">
      <alignment horizontal="center" vertical="center" wrapText="1"/>
    </xf>
    <xf numFmtId="0" fontId="44" fillId="45" borderId="1" xfId="0" applyNumberFormat="1" applyFont="1" applyFill="1" applyBorder="1" applyAlignment="1" applyProtection="1">
      <alignment horizontal="center" vertical="center" wrapText="1"/>
    </xf>
    <xf numFmtId="44" fontId="44" fillId="46" borderId="1" xfId="1" applyFont="1" applyFill="1" applyBorder="1" applyAlignment="1" applyProtection="1">
      <alignment horizontal="center" vertical="center" wrapText="1"/>
    </xf>
    <xf numFmtId="0" fontId="9" fillId="44" borderId="1" xfId="0" applyNumberFormat="1" applyFont="1" applyFill="1" applyBorder="1" applyAlignment="1" applyProtection="1">
      <alignment horizontal="center" vertical="center" wrapText="1"/>
    </xf>
    <xf numFmtId="164" fontId="9" fillId="44" borderId="1" xfId="0" applyNumberFormat="1" applyFont="1" applyFill="1" applyBorder="1" applyAlignment="1" applyProtection="1">
      <alignment horizontal="center" vertical="center" wrapText="1"/>
    </xf>
    <xf numFmtId="0" fontId="0" fillId="44" borderId="0" xfId="0" applyFill="1" applyAlignment="1" applyProtection="1">
      <alignment horizontal="center" vertical="center"/>
      <protection locked="0"/>
    </xf>
    <xf numFmtId="0" fontId="0" fillId="45" borderId="0" xfId="0" applyFill="1" applyAlignment="1" applyProtection="1">
      <alignment horizontal="center" vertical="center"/>
      <protection locked="0"/>
    </xf>
    <xf numFmtId="0" fontId="0" fillId="46" borderId="0" xfId="0" applyFill="1" applyAlignment="1" applyProtection="1">
      <alignment horizontal="center" vertical="center"/>
      <protection locked="0"/>
    </xf>
    <xf numFmtId="0" fontId="10" fillId="43" borderId="1" xfId="0" applyFont="1" applyFill="1" applyBorder="1" applyAlignment="1" applyProtection="1">
      <alignment horizontal="center" vertical="center"/>
    </xf>
    <xf numFmtId="164" fontId="18" fillId="43" borderId="1" xfId="0" applyNumberFormat="1" applyFont="1" applyFill="1" applyBorder="1" applyAlignment="1" applyProtection="1">
      <alignment horizontal="center" vertical="center"/>
    </xf>
    <xf numFmtId="1" fontId="10" fillId="41" borderId="1" xfId="0" quotePrefix="1" applyNumberFormat="1" applyFont="1" applyFill="1" applyBorder="1" applyAlignment="1" applyProtection="1">
      <alignment horizontal="center" vertical="center" wrapText="1"/>
    </xf>
    <xf numFmtId="1" fontId="10" fillId="42" borderId="1" xfId="0" quotePrefix="1" applyNumberFormat="1" applyFont="1" applyFill="1" applyBorder="1" applyAlignment="1" applyProtection="1">
      <alignment horizontal="center" vertical="center" wrapText="1"/>
    </xf>
    <xf numFmtId="0" fontId="42" fillId="37" borderId="17" xfId="0" applyFont="1" applyFill="1" applyBorder="1" applyAlignment="1" applyProtection="1">
      <alignment horizontal="left" vertical="top"/>
    </xf>
    <xf numFmtId="1" fontId="10" fillId="37" borderId="18" xfId="0" applyNumberFormat="1" applyFont="1" applyFill="1" applyBorder="1" applyAlignment="1" applyProtection="1">
      <alignment horizontal="center" vertical="center" wrapText="1"/>
    </xf>
    <xf numFmtId="0" fontId="10" fillId="37" borderId="18" xfId="0" applyFont="1" applyFill="1" applyBorder="1" applyAlignment="1" applyProtection="1">
      <alignment horizontal="center" vertical="center" wrapText="1"/>
    </xf>
    <xf numFmtId="164" fontId="10" fillId="37" borderId="18" xfId="0" applyNumberFormat="1" applyFont="1" applyFill="1" applyBorder="1" applyAlignment="1" applyProtection="1">
      <alignment horizontal="center" vertical="center" wrapText="1"/>
    </xf>
    <xf numFmtId="0" fontId="10" fillId="37" borderId="19" xfId="0" applyFont="1" applyFill="1" applyBorder="1" applyAlignment="1" applyProtection="1">
      <alignment horizontal="center" vertical="center" wrapText="1"/>
    </xf>
    <xf numFmtId="0" fontId="47" fillId="37" borderId="1" xfId="0" applyFont="1" applyFill="1" applyBorder="1" applyAlignment="1" applyProtection="1">
      <alignment horizontal="center" vertical="center" wrapText="1"/>
    </xf>
    <xf numFmtId="0" fontId="42" fillId="37" borderId="21" xfId="0" applyFont="1" applyFill="1" applyBorder="1" applyAlignment="1" applyProtection="1">
      <alignment horizontal="left" vertical="top"/>
    </xf>
    <xf numFmtId="0" fontId="18" fillId="37" borderId="0" xfId="0" applyFont="1" applyFill="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0" fillId="38" borderId="0" xfId="0" applyFont="1" applyFill="1" applyBorder="1" applyAlignment="1" applyProtection="1">
      <alignment horizontal="center" vertical="center" wrapText="1"/>
    </xf>
    <xf numFmtId="0" fontId="18" fillId="37" borderId="22" xfId="0" applyFont="1" applyFill="1" applyBorder="1" applyAlignment="1" applyProtection="1">
      <alignment horizontal="center" vertical="center" wrapText="1"/>
    </xf>
    <xf numFmtId="0" fontId="9" fillId="0" borderId="18" xfId="0" quotePrefix="1" applyFont="1" applyFill="1" applyBorder="1" applyAlignment="1" applyProtection="1">
      <alignment horizontal="center" vertical="center" wrapText="1"/>
    </xf>
    <xf numFmtId="0" fontId="9" fillId="37" borderId="18" xfId="0" quotePrefix="1" applyFont="1" applyFill="1" applyBorder="1" applyAlignment="1" applyProtection="1">
      <alignment horizontal="center" vertical="center" wrapText="1"/>
    </xf>
    <xf numFmtId="0" fontId="6" fillId="37" borderId="18" xfId="0" applyFont="1" applyFill="1" applyBorder="1" applyAlignment="1" applyProtection="1">
      <alignment horizontal="center" vertical="center" wrapText="1"/>
      <protection locked="0"/>
    </xf>
    <xf numFmtId="0" fontId="6" fillId="37" borderId="19" xfId="0" applyFont="1" applyFill="1" applyBorder="1" applyAlignment="1" applyProtection="1">
      <alignment horizontal="center" vertical="center" wrapText="1"/>
      <protection locked="0"/>
    </xf>
    <xf numFmtId="0" fontId="42" fillId="37" borderId="20" xfId="0" applyFont="1" applyFill="1" applyBorder="1" applyAlignment="1" applyProtection="1">
      <alignment horizontal="left" vertical="top"/>
    </xf>
    <xf numFmtId="0" fontId="9" fillId="0" borderId="6" xfId="0" quotePrefix="1" applyFont="1" applyFill="1" applyBorder="1" applyAlignment="1" applyProtection="1">
      <alignment horizontal="center" vertical="center" wrapText="1"/>
    </xf>
    <xf numFmtId="0" fontId="9" fillId="37" borderId="6" xfId="0" quotePrefix="1" applyFont="1" applyFill="1" applyBorder="1" applyAlignment="1" applyProtection="1">
      <alignment horizontal="center" vertical="center" wrapText="1"/>
    </xf>
    <xf numFmtId="0" fontId="6" fillId="37" borderId="6" xfId="0" applyFont="1" applyFill="1" applyBorder="1" applyAlignment="1" applyProtection="1">
      <alignment horizontal="center" vertical="center" wrapText="1"/>
      <protection locked="0"/>
    </xf>
    <xf numFmtId="0" fontId="9" fillId="37" borderId="16" xfId="0" applyFont="1" applyFill="1" applyBorder="1" applyAlignment="1" applyProtection="1">
      <alignment horizontal="center" vertical="center" wrapText="1"/>
    </xf>
    <xf numFmtId="0" fontId="48" fillId="37" borderId="1" xfId="0" applyFont="1" applyFill="1" applyBorder="1" applyAlignment="1" applyProtection="1">
      <alignment horizontal="center" vertical="center" wrapText="1"/>
    </xf>
    <xf numFmtId="0" fontId="0" fillId="37" borderId="0" xfId="0" applyFill="1"/>
    <xf numFmtId="0" fontId="0" fillId="37" borderId="18" xfId="0" applyFill="1" applyBorder="1"/>
    <xf numFmtId="0" fontId="9" fillId="37" borderId="18" xfId="0" applyFont="1" applyFill="1" applyBorder="1" applyAlignment="1" applyProtection="1">
      <alignment horizontal="center" vertical="center" wrapText="1"/>
    </xf>
    <xf numFmtId="0" fontId="6" fillId="37" borderId="18" xfId="0" applyFont="1" applyFill="1" applyBorder="1" applyAlignment="1">
      <alignment horizontal="center" vertical="center" wrapText="1"/>
    </xf>
    <xf numFmtId="0" fontId="47" fillId="37" borderId="1" xfId="0" applyFont="1" applyFill="1" applyBorder="1" applyAlignment="1" applyProtection="1">
      <alignment horizontal="center" vertical="center" wrapText="1"/>
      <protection locked="0"/>
    </xf>
    <xf numFmtId="0" fontId="6" fillId="37" borderId="18" xfId="0" applyFont="1" applyFill="1" applyBorder="1" applyAlignment="1" applyProtection="1">
      <alignment horizontal="center" vertical="center" wrapText="1"/>
    </xf>
    <xf numFmtId="164" fontId="6" fillId="37" borderId="18" xfId="0" applyNumberFormat="1" applyFont="1" applyFill="1" applyBorder="1" applyAlignment="1" applyProtection="1">
      <alignment horizontal="center" vertical="center" wrapText="1"/>
      <protection locked="0"/>
    </xf>
    <xf numFmtId="0" fontId="0" fillId="37" borderId="6" xfId="0" applyFill="1" applyBorder="1" applyAlignment="1">
      <alignment horizontal="center" vertical="center" wrapText="1"/>
    </xf>
    <xf numFmtId="0" fontId="0" fillId="37" borderId="6" xfId="0" applyFill="1" applyBorder="1"/>
    <xf numFmtId="0" fontId="6" fillId="37" borderId="16" xfId="0" applyFont="1" applyFill="1" applyBorder="1" applyAlignment="1" applyProtection="1">
      <alignment horizontal="center" vertical="center" wrapText="1"/>
      <protection locked="0"/>
    </xf>
    <xf numFmtId="164" fontId="6" fillId="37" borderId="18" xfId="0" applyNumberFormat="1" applyFont="1" applyFill="1" applyBorder="1" applyAlignment="1" applyProtection="1">
      <alignment horizontal="center" vertical="center" wrapText="1"/>
    </xf>
    <xf numFmtId="0" fontId="6" fillId="37" borderId="19" xfId="0" applyFont="1" applyFill="1" applyBorder="1" applyAlignment="1" applyProtection="1">
      <alignment horizontal="center" vertical="center" wrapText="1"/>
    </xf>
    <xf numFmtId="0" fontId="6" fillId="37" borderId="16" xfId="0" applyFont="1" applyFill="1" applyBorder="1" applyAlignment="1" applyProtection="1">
      <alignment horizontal="center" vertical="center" wrapText="1"/>
    </xf>
    <xf numFmtId="37" fontId="40" fillId="44" borderId="1" xfId="65" applyNumberFormat="1" applyFont="1" applyFill="1" applyBorder="1" applyAlignment="1" applyProtection="1">
      <alignment horizontal="center" vertical="center" wrapText="1"/>
    </xf>
    <xf numFmtId="0" fontId="6" fillId="37" borderId="6" xfId="0" applyFont="1" applyFill="1" applyBorder="1" applyAlignment="1" applyProtection="1">
      <alignment horizontal="center" vertical="center" wrapText="1"/>
    </xf>
    <xf numFmtId="0" fontId="9" fillId="37" borderId="0" xfId="0" applyFont="1" applyFill="1" applyBorder="1" applyAlignment="1" applyProtection="1">
      <alignment horizontal="center" vertical="center" wrapText="1"/>
    </xf>
    <xf numFmtId="0" fontId="6" fillId="37" borderId="0" xfId="0" applyFont="1" applyFill="1" applyBorder="1" applyAlignment="1">
      <alignment horizontal="center" vertical="center" wrapText="1"/>
    </xf>
    <xf numFmtId="0" fontId="6" fillId="37" borderId="22" xfId="0" applyFont="1" applyFill="1" applyBorder="1" applyAlignment="1" applyProtection="1">
      <alignment horizontal="center" vertical="center" wrapText="1"/>
    </xf>
    <xf numFmtId="0" fontId="35" fillId="37" borderId="18" xfId="4" applyFont="1" applyFill="1" applyBorder="1" applyAlignment="1" applyProtection="1">
      <alignment horizontal="center" vertical="center" wrapText="1"/>
    </xf>
    <xf numFmtId="44" fontId="35" fillId="37" borderId="18" xfId="1" applyFont="1" applyFill="1" applyBorder="1" applyAlignment="1" applyProtection="1">
      <alignment horizontal="center" vertical="center" wrapText="1"/>
    </xf>
    <xf numFmtId="164" fontId="17" fillId="37" borderId="18" xfId="0" applyNumberFormat="1" applyFont="1" applyFill="1" applyBorder="1" applyAlignment="1">
      <alignment horizontal="center" vertical="center" wrapText="1"/>
    </xf>
    <xf numFmtId="49" fontId="49" fillId="37" borderId="1" xfId="0" applyNumberFormat="1" applyFont="1" applyFill="1" applyBorder="1" applyAlignment="1" applyProtection="1">
      <alignment horizontal="center" vertical="center" wrapText="1"/>
    </xf>
    <xf numFmtId="0" fontId="6" fillId="37" borderId="18" xfId="0" applyNumberFormat="1" applyFont="1" applyFill="1" applyBorder="1" applyAlignment="1" applyProtection="1">
      <alignment horizontal="center" vertical="center" wrapText="1"/>
    </xf>
    <xf numFmtId="0" fontId="6" fillId="37" borderId="19" xfId="0" applyNumberFormat="1" applyFont="1" applyFill="1" applyBorder="1" applyAlignment="1" applyProtection="1">
      <alignment horizontal="center" vertical="center" wrapText="1"/>
    </xf>
    <xf numFmtId="0" fontId="9" fillId="37" borderId="16" xfId="0" applyNumberFormat="1" applyFont="1" applyFill="1" applyBorder="1" applyAlignment="1" applyProtection="1">
      <alignment horizontal="center" vertical="center" wrapText="1"/>
    </xf>
    <xf numFmtId="0" fontId="49" fillId="37" borderId="1" xfId="0" applyFont="1" applyFill="1" applyBorder="1" applyAlignment="1" applyProtection="1">
      <alignment horizontal="center" vertical="center" wrapText="1"/>
    </xf>
    <xf numFmtId="0" fontId="9" fillId="0" borderId="1" xfId="0" applyFont="1" applyBorder="1" applyAlignment="1">
      <alignment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0" xfId="0" applyFont="1" applyAlignment="1">
      <alignment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vertical="center"/>
    </xf>
    <xf numFmtId="0" fontId="6" fillId="0" borderId="1" xfId="0" applyFont="1" applyBorder="1" applyAlignment="1">
      <alignment horizontal="left" vertical="center"/>
    </xf>
    <xf numFmtId="8" fontId="6" fillId="0" borderId="1" xfId="0" applyNumberFormat="1" applyFont="1" applyBorder="1" applyAlignment="1">
      <alignment horizontal="center" vertical="center"/>
    </xf>
    <xf numFmtId="8" fontId="6" fillId="0" borderId="1" xfId="0" applyNumberFormat="1" applyFont="1" applyBorder="1" applyAlignment="1">
      <alignment horizontal="center" vertical="center" wrapText="1"/>
    </xf>
    <xf numFmtId="0" fontId="6" fillId="0" borderId="1" xfId="0" applyFont="1" applyBorder="1" applyAlignment="1">
      <alignment horizontal="left"/>
    </xf>
    <xf numFmtId="0" fontId="6" fillId="0" borderId="1" xfId="0" applyFont="1" applyBorder="1"/>
    <xf numFmtId="8" fontId="6" fillId="0" borderId="1" xfId="0" applyNumberFormat="1" applyFont="1" applyBorder="1"/>
    <xf numFmtId="0" fontId="6" fillId="0" borderId="0" xfId="0" applyFont="1" applyAlignment="1">
      <alignment horizontal="center" vertical="center" wrapText="1"/>
    </xf>
    <xf numFmtId="0" fontId="50" fillId="0" borderId="0" xfId="4" applyFont="1" applyAlignment="1" applyProtection="1">
      <alignment vertical="center"/>
    </xf>
    <xf numFmtId="0" fontId="35" fillId="43" borderId="1" xfId="4" applyFont="1" applyFill="1" applyBorder="1" applyAlignment="1" applyProtection="1">
      <alignment horizontal="center" vertical="center" wrapText="1"/>
    </xf>
    <xf numFmtId="0" fontId="35" fillId="42" borderId="1" xfId="4" applyFont="1" applyFill="1" applyBorder="1" applyAlignment="1" applyProtection="1">
      <alignment horizontal="center" vertical="center" wrapText="1"/>
    </xf>
    <xf numFmtId="164" fontId="35" fillId="41" borderId="1" xfId="4" applyNumberFormat="1" applyFont="1" applyFill="1" applyBorder="1" applyAlignment="1" applyProtection="1">
      <alignment horizontal="center" vertical="center" wrapText="1"/>
    </xf>
    <xf numFmtId="1" fontId="35" fillId="41" borderId="1" xfId="4" applyNumberFormat="1" applyFont="1" applyFill="1" applyBorder="1" applyAlignment="1" applyProtection="1">
      <alignment horizontal="center" vertical="center" wrapText="1"/>
    </xf>
    <xf numFmtId="0" fontId="35" fillId="41" borderId="1" xfId="4" applyFont="1" applyFill="1" applyBorder="1" applyAlignment="1" applyProtection="1">
      <alignment horizontal="center" vertical="center" wrapText="1"/>
    </xf>
    <xf numFmtId="0" fontId="35" fillId="41" borderId="1" xfId="4" applyFont="1" applyFill="1" applyBorder="1" applyAlignment="1" applyProtection="1">
      <alignment horizontal="center" vertical="center" wrapText="1"/>
      <protection locked="0"/>
    </xf>
    <xf numFmtId="0" fontId="35" fillId="42" borderId="1" xfId="4" applyFont="1" applyFill="1" applyBorder="1" applyAlignment="1" applyProtection="1">
      <alignment horizontal="center" vertical="center" wrapText="1"/>
      <protection locked="0"/>
    </xf>
    <xf numFmtId="0" fontId="35" fillId="42" borderId="1" xfId="4" applyFont="1" applyFill="1" applyBorder="1" applyAlignment="1" applyProtection="1">
      <alignment horizontal="center" vertical="center"/>
    </xf>
    <xf numFmtId="0" fontId="35" fillId="41" borderId="1" xfId="4" applyFont="1" applyFill="1" applyBorder="1" applyAlignment="1" applyProtection="1">
      <alignment horizontal="center" vertical="center"/>
    </xf>
    <xf numFmtId="0" fontId="35" fillId="43" borderId="1" xfId="4" applyFont="1" applyFill="1" applyBorder="1" applyAlignment="1" applyProtection="1">
      <alignment horizontal="center" vertical="center"/>
    </xf>
    <xf numFmtId="0" fontId="35" fillId="41" borderId="1" xfId="4" applyNumberFormat="1" applyFont="1" applyFill="1" applyBorder="1" applyAlignment="1" applyProtection="1">
      <alignment horizontal="center" vertical="center" wrapText="1"/>
      <protection locked="0"/>
    </xf>
    <xf numFmtId="0" fontId="35" fillId="42" borderId="1" xfId="4" applyNumberFormat="1" applyFont="1" applyFill="1" applyBorder="1" applyAlignment="1" applyProtection="1">
      <alignment horizontal="center" vertical="center" wrapText="1"/>
      <protection locked="0"/>
    </xf>
    <xf numFmtId="164" fontId="8" fillId="41" borderId="1" xfId="4" applyNumberFormat="1" applyFill="1" applyBorder="1" applyAlignment="1" applyProtection="1">
      <alignment horizontal="center" vertical="center" wrapText="1"/>
    </xf>
    <xf numFmtId="0" fontId="8" fillId="42" borderId="1" xfId="4" applyFill="1" applyBorder="1" applyAlignment="1" applyProtection="1">
      <alignment horizontal="center" vertical="center" wrapText="1"/>
    </xf>
    <xf numFmtId="0" fontId="6" fillId="43" borderId="1" xfId="0" applyFont="1" applyFill="1" applyBorder="1" applyAlignment="1">
      <alignment horizontal="center" vertical="center"/>
    </xf>
    <xf numFmtId="164" fontId="18" fillId="41" borderId="1" xfId="0" applyNumberFormat="1" applyFont="1" applyFill="1" applyBorder="1" applyAlignment="1" applyProtection="1">
      <alignment horizontal="center" vertical="center" wrapText="1"/>
      <protection locked="0"/>
    </xf>
    <xf numFmtId="164" fontId="52" fillId="41" borderId="1"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43" borderId="0" xfId="0" applyFont="1" applyFill="1" applyAlignment="1">
      <alignment horizontal="center"/>
    </xf>
    <xf numFmtId="0" fontId="6" fillId="43" borderId="0" xfId="0" applyFont="1" applyFill="1" applyAlignment="1">
      <alignment horizontal="center" vertical="center"/>
    </xf>
    <xf numFmtId="0" fontId="6" fillId="0" borderId="1" xfId="0" applyFont="1" applyBorder="1" applyAlignment="1">
      <alignment horizontal="center"/>
    </xf>
    <xf numFmtId="0" fontId="6" fillId="0" borderId="0" xfId="0" applyFont="1" applyBorder="1" applyAlignment="1">
      <alignment vertical="center"/>
    </xf>
    <xf numFmtId="0" fontId="6" fillId="0" borderId="0" xfId="0" applyFont="1" applyBorder="1" applyAlignment="1">
      <alignment horizontal="left"/>
    </xf>
    <xf numFmtId="0" fontId="6" fillId="0" borderId="0" xfId="0" applyFont="1" applyBorder="1"/>
    <xf numFmtId="0" fontId="6" fillId="0" borderId="0" xfId="0" applyFont="1" applyBorder="1" applyAlignment="1">
      <alignment horizontal="center"/>
    </xf>
    <xf numFmtId="8" fontId="6" fillId="0" borderId="0" xfId="0" applyNumberFormat="1" applyFont="1" applyBorder="1"/>
    <xf numFmtId="0" fontId="9" fillId="0" borderId="0" xfId="0" applyFont="1" applyBorder="1"/>
    <xf numFmtId="0" fontId="6" fillId="0" borderId="1" xfId="0" applyFont="1" applyFill="1" applyBorder="1" applyAlignment="1">
      <alignment vertical="center"/>
    </xf>
    <xf numFmtId="0" fontId="6" fillId="0" borderId="1" xfId="0" applyFont="1" applyFill="1" applyBorder="1" applyAlignment="1">
      <alignment horizontal="left"/>
    </xf>
    <xf numFmtId="0" fontId="6" fillId="0" borderId="1" xfId="0" applyFont="1" applyFill="1" applyBorder="1"/>
    <xf numFmtId="0" fontId="6" fillId="0" borderId="1" xfId="0" applyFont="1" applyFill="1" applyBorder="1" applyAlignment="1">
      <alignment horizontal="center"/>
    </xf>
    <xf numFmtId="8" fontId="6" fillId="0" borderId="1" xfId="0" applyNumberFormat="1" applyFont="1" applyFill="1" applyBorder="1"/>
    <xf numFmtId="164" fontId="54" fillId="41" borderId="1" xfId="0" applyNumberFormat="1" applyFont="1" applyFill="1" applyBorder="1" applyAlignment="1" applyProtection="1">
      <alignment horizontal="center" vertical="center" wrapText="1"/>
    </xf>
    <xf numFmtId="164" fontId="55" fillId="41" borderId="1" xfId="0" applyNumberFormat="1" applyFont="1" applyFill="1" applyBorder="1" applyAlignment="1" applyProtection="1">
      <alignment horizontal="center" vertical="center" wrapText="1"/>
    </xf>
    <xf numFmtId="49" fontId="35" fillId="41" borderId="1" xfId="4" applyNumberFormat="1" applyFont="1" applyFill="1" applyBorder="1" applyAlignment="1" applyProtection="1">
      <alignment horizontal="center" vertical="center" wrapText="1"/>
    </xf>
    <xf numFmtId="164" fontId="18" fillId="42" borderId="1" xfId="0" applyNumberFormat="1" applyFont="1" applyFill="1" applyBorder="1" applyAlignment="1" applyProtection="1">
      <alignment horizontal="center" vertical="center"/>
    </xf>
    <xf numFmtId="164" fontId="55" fillId="41" borderId="1" xfId="0" applyNumberFormat="1" applyFont="1" applyFill="1" applyBorder="1" applyAlignment="1" applyProtection="1">
      <alignment horizontal="center" vertical="center"/>
    </xf>
    <xf numFmtId="164" fontId="18" fillId="42" borderId="1" xfId="0" applyNumberFormat="1" applyFont="1" applyFill="1" applyBorder="1" applyAlignment="1" applyProtection="1">
      <alignment horizontal="center" vertical="center" wrapText="1"/>
      <protection locked="0"/>
    </xf>
    <xf numFmtId="164" fontId="52" fillId="42" borderId="1" xfId="0" applyNumberFormat="1" applyFont="1" applyFill="1" applyBorder="1" applyAlignment="1" applyProtection="1">
      <alignment horizontal="center" vertical="center" wrapText="1"/>
    </xf>
    <xf numFmtId="164" fontId="52" fillId="42" borderId="1" xfId="0" applyNumberFormat="1" applyFont="1" applyFill="1" applyBorder="1" applyAlignment="1" applyProtection="1">
      <alignment horizontal="center" vertical="center" wrapText="1"/>
      <protection locked="0"/>
    </xf>
    <xf numFmtId="164" fontId="55" fillId="42" borderId="1" xfId="0" applyNumberFormat="1" applyFont="1" applyFill="1" applyBorder="1" applyAlignment="1" applyProtection="1">
      <alignment horizontal="center" vertical="center" wrapText="1"/>
    </xf>
    <xf numFmtId="0" fontId="35" fillId="0" borderId="0" xfId="4" applyFont="1" applyAlignment="1" applyProtection="1">
      <alignment vertical="center"/>
    </xf>
    <xf numFmtId="0" fontId="10" fillId="43" borderId="1" xfId="0" applyFont="1" applyFill="1" applyBorder="1" applyAlignment="1">
      <alignment horizontal="center" vertical="center"/>
    </xf>
    <xf numFmtId="164" fontId="52" fillId="43" borderId="1" xfId="0" applyNumberFormat="1" applyFont="1" applyFill="1" applyBorder="1" applyAlignment="1" applyProtection="1">
      <alignment horizontal="center" vertical="center" wrapText="1"/>
    </xf>
    <xf numFmtId="164" fontId="55" fillId="43" borderId="1" xfId="0" applyNumberFormat="1" applyFont="1" applyFill="1" applyBorder="1" applyAlignment="1" applyProtection="1">
      <alignment horizontal="center" vertical="center" wrapText="1"/>
    </xf>
    <xf numFmtId="0" fontId="10" fillId="43" borderId="1" xfId="4" applyFont="1" applyFill="1" applyBorder="1" applyAlignment="1" applyProtection="1">
      <alignment horizontal="center" vertical="center" wrapText="1"/>
    </xf>
    <xf numFmtId="0" fontId="6" fillId="43" borderId="1" xfId="0" applyFont="1" applyFill="1" applyBorder="1" applyAlignment="1">
      <alignment horizontal="center" vertical="center" wrapText="1"/>
    </xf>
    <xf numFmtId="164" fontId="52" fillId="43" borderId="1" xfId="0" applyNumberFormat="1" applyFont="1" applyFill="1" applyBorder="1" applyAlignment="1" applyProtection="1">
      <alignment horizontal="center" vertical="center"/>
    </xf>
    <xf numFmtId="0" fontId="35" fillId="43" borderId="0" xfId="4" applyFont="1" applyFill="1" applyAlignment="1" applyProtection="1">
      <alignment horizontal="center" vertical="center"/>
    </xf>
    <xf numFmtId="0" fontId="18" fillId="37" borderId="0" xfId="0" applyFont="1" applyFill="1" applyBorder="1" applyAlignment="1" applyProtection="1">
      <alignment horizontal="center" vertical="center" wrapText="1"/>
    </xf>
    <xf numFmtId="0" fontId="9" fillId="44" borderId="4" xfId="0" applyFont="1" applyFill="1" applyBorder="1" applyAlignment="1" applyProtection="1">
      <alignment horizontal="center" vertical="center"/>
      <protection locked="0"/>
    </xf>
    <xf numFmtId="0" fontId="9" fillId="44" borderId="3" xfId="0" applyFont="1" applyFill="1" applyBorder="1" applyAlignment="1" applyProtection="1">
      <alignment horizontal="center" vertical="center"/>
      <protection locked="0"/>
    </xf>
    <xf numFmtId="0" fontId="9" fillId="44" borderId="1" xfId="0" applyFont="1" applyFill="1" applyBorder="1" applyAlignment="1" applyProtection="1">
      <alignment horizontal="center" vertical="center"/>
      <protection locked="0"/>
    </xf>
    <xf numFmtId="0" fontId="51" fillId="0" borderId="4"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44" fillId="44" borderId="4" xfId="0" applyFont="1" applyFill="1" applyBorder="1" applyAlignment="1" applyProtection="1">
      <alignment horizontal="center" vertical="center"/>
      <protection locked="0"/>
    </xf>
    <xf numFmtId="0" fontId="44" fillId="44" borderId="3" xfId="0" applyFont="1" applyFill="1" applyBorder="1" applyAlignment="1" applyProtection="1">
      <alignment horizontal="center" vertical="center"/>
      <protection locked="0"/>
    </xf>
    <xf numFmtId="0" fontId="56" fillId="0" borderId="1" xfId="0" applyFont="1" applyBorder="1" applyAlignment="1">
      <alignment horizontal="center" vertical="center" wrapText="1"/>
    </xf>
    <xf numFmtId="0" fontId="0" fillId="0" borderId="0" xfId="0" applyFont="1" applyAlignment="1">
      <alignment horizontal="center" vertical="center"/>
    </xf>
    <xf numFmtId="0" fontId="57" fillId="0" borderId="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59" fillId="0" borderId="1" xfId="4" applyFont="1" applyFill="1" applyBorder="1" applyAlignment="1" applyProtection="1">
      <alignment horizontal="center" vertical="center" wrapText="1"/>
    </xf>
    <xf numFmtId="0" fontId="60" fillId="0" borderId="0" xfId="0" applyFont="1" applyAlignment="1">
      <alignment horizontal="center" vertical="center"/>
    </xf>
    <xf numFmtId="0" fontId="58"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0" fillId="4" borderId="1" xfId="0" applyFont="1" applyFill="1" applyBorder="1" applyAlignment="1">
      <alignment horizontal="center" vertical="center" wrapText="1"/>
    </xf>
    <xf numFmtId="0" fontId="58" fillId="39" borderId="1" xfId="0" applyFont="1" applyFill="1" applyBorder="1" applyAlignment="1">
      <alignment horizontal="center" vertical="center" wrapText="1"/>
    </xf>
    <xf numFmtId="0" fontId="58" fillId="40" borderId="1"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6" fontId="61" fillId="0" borderId="1" xfId="0" applyNumberFormat="1" applyFont="1" applyFill="1" applyBorder="1" applyAlignment="1">
      <alignment horizontal="center" vertical="center" wrapText="1"/>
    </xf>
    <xf numFmtId="5" fontId="60" fillId="0" borderId="1" xfId="1" applyNumberFormat="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4" fillId="40" borderId="1" xfId="0" applyFont="1" applyFill="1" applyBorder="1" applyAlignment="1">
      <alignment horizontal="center" vertical="center" wrapText="1"/>
    </xf>
    <xf numFmtId="0" fontId="64" fillId="40" borderId="1" xfId="4" applyFont="1" applyFill="1" applyBorder="1" applyAlignment="1" applyProtection="1">
      <alignment horizontal="center" vertical="center" wrapText="1"/>
    </xf>
    <xf numFmtId="0" fontId="65" fillId="40" borderId="1" xfId="0" applyFont="1" applyFill="1" applyBorder="1" applyAlignment="1">
      <alignment horizontal="center" vertical="center" wrapText="1"/>
    </xf>
    <xf numFmtId="0" fontId="35" fillId="40" borderId="1" xfId="4" applyFont="1" applyFill="1" applyBorder="1" applyAlignment="1" applyProtection="1">
      <alignment horizontal="center" vertical="center" wrapText="1"/>
    </xf>
    <xf numFmtId="9" fontId="6" fillId="0" borderId="1" xfId="0" applyNumberFormat="1" applyFont="1" applyFill="1" applyBorder="1" applyAlignment="1">
      <alignment horizontal="center" vertical="center" wrapText="1"/>
    </xf>
    <xf numFmtId="5" fontId="6" fillId="0" borderId="1" xfId="1"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6" fillId="0" borderId="18" xfId="4" applyFont="1" applyBorder="1" applyAlignment="1" applyProtection="1">
      <alignment horizontal="center" vertical="center" wrapText="1"/>
    </xf>
    <xf numFmtId="0" fontId="67" fillId="0" borderId="18" xfId="0" applyFont="1" applyBorder="1" applyAlignment="1">
      <alignment horizontal="center" vertical="center" wrapText="1"/>
    </xf>
    <xf numFmtId="0" fontId="68" fillId="0" borderId="1" xfId="0" applyFont="1" applyBorder="1" applyAlignment="1">
      <alignment horizontal="center" vertical="center" wrapText="1"/>
    </xf>
    <xf numFmtId="164" fontId="9" fillId="41" borderId="1" xfId="0" applyNumberFormat="1" applyFont="1" applyFill="1" applyBorder="1" applyAlignment="1" applyProtection="1">
      <alignment horizontal="center" vertical="center" wrapText="1"/>
    </xf>
    <xf numFmtId="0" fontId="6" fillId="43" borderId="1" xfId="0" applyFont="1" applyFill="1" applyBorder="1" applyAlignment="1" applyProtection="1">
      <alignment horizontal="center" vertical="center" wrapText="1"/>
    </xf>
    <xf numFmtId="0" fontId="6" fillId="38" borderId="18" xfId="0" applyFont="1" applyFill="1" applyBorder="1" applyAlignment="1" applyProtection="1">
      <alignment horizontal="center" vertical="center" wrapText="1"/>
    </xf>
    <xf numFmtId="0" fontId="0" fillId="37" borderId="18" xfId="0" applyFill="1" applyBorder="1" applyProtection="1"/>
    <xf numFmtId="0" fontId="6" fillId="38" borderId="6" xfId="0" applyFont="1" applyFill="1" applyBorder="1" applyAlignment="1" applyProtection="1">
      <alignment horizontal="center" vertical="center" wrapText="1"/>
    </xf>
  </cellXfs>
  <cellStyles count="66">
    <cellStyle name="20% - Accent1 2" xfId="10"/>
    <cellStyle name="20% - Accent2 2" xfId="11"/>
    <cellStyle name="20% - Accent3 2" xfId="12"/>
    <cellStyle name="20% - Accent4 2" xfId="13"/>
    <cellStyle name="20% - Accent5 2" xfId="14"/>
    <cellStyle name="20% - Accent6 2" xfId="15"/>
    <cellStyle name="40% - Accent1 2" xfId="16"/>
    <cellStyle name="40% - Accent2 2" xfId="17"/>
    <cellStyle name="40% - Accent3 2" xfId="18"/>
    <cellStyle name="40% - Accent4 2" xfId="19"/>
    <cellStyle name="40% - Accent5 2" xfId="20"/>
    <cellStyle name="40% - Accent6 2" xfId="21"/>
    <cellStyle name="60% - Accent1 2" xfId="22"/>
    <cellStyle name="60% - Accent2 2" xfId="23"/>
    <cellStyle name="60% - Accent3 2" xfId="24"/>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Bad 2" xfId="34"/>
    <cellStyle name="Calculation 2" xfId="35"/>
    <cellStyle name="Check Cell 2" xfId="36"/>
    <cellStyle name="Comma" xfId="65" builtinId="3"/>
    <cellStyle name="Comma 2" xfId="37"/>
    <cellStyle name="Comma 2 2" xfId="38"/>
    <cellStyle name="Comma 3" xfId="39"/>
    <cellStyle name="Currency" xfId="1" builtinId="4"/>
    <cellStyle name="Currency 2" xfId="40"/>
    <cellStyle name="Currency 3" xfId="41"/>
    <cellStyle name="Currency 4" xfId="8"/>
    <cellStyle name="Explanatory Text 2" xfId="42"/>
    <cellStyle name="Good 2" xfId="43"/>
    <cellStyle name="Heading 1 2" xfId="44"/>
    <cellStyle name="Heading 2 2" xfId="45"/>
    <cellStyle name="Heading 3 2" xfId="46"/>
    <cellStyle name="Heading 4 2" xfId="47"/>
    <cellStyle name="Hyperlink" xfId="4" builtinId="8"/>
    <cellStyle name="Input 2" xfId="48"/>
    <cellStyle name="Linked Cell 2" xfId="49"/>
    <cellStyle name="Neutral 2" xfId="50"/>
    <cellStyle name="Normal" xfId="0" builtinId="0"/>
    <cellStyle name="Normal 2" xfId="7"/>
    <cellStyle name="Normal 3" xfId="51"/>
    <cellStyle name="Normal 3 2" xfId="52"/>
    <cellStyle name="Normal 3 3" xfId="63"/>
    <cellStyle name="Normal 4" xfId="5"/>
    <cellStyle name="Normal 5" xfId="6"/>
    <cellStyle name="Normal 6" xfId="2"/>
    <cellStyle name="Normal 7" xfId="59"/>
    <cellStyle name="Normal 8" xfId="61"/>
    <cellStyle name="Normal 9" xfId="64"/>
    <cellStyle name="Normal_07 EPC Awards" xfId="3"/>
    <cellStyle name="Note 2" xfId="53"/>
    <cellStyle name="Output 2" xfId="54"/>
    <cellStyle name="Percent 2" xfId="55"/>
    <cellStyle name="Percent 2 2" xfId="56"/>
    <cellStyle name="Percent 3" xfId="60"/>
    <cellStyle name="Percent 4" xfId="62"/>
    <cellStyle name="Title" xfId="9" builtinId="15" customBuiltin="1"/>
    <cellStyle name="Total 2" xfId="57"/>
    <cellStyle name="Warning Text 2" xfId="58"/>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0000"/>
      </font>
    </dxf>
  </dxfs>
  <tableStyles count="0" defaultTableStyle="TableStyleMedium2" defaultPivotStyle="PivotStyleLight16"/>
  <colors>
    <mruColors>
      <color rgb="FFCCCCFF"/>
      <color rgb="FF99FFCC"/>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vmlDrawing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in/Dropbox%20(MDECA)/Classroom%20&amp;%20Office%20Supplies/FY14/Vendor%20Bids/School%20Specialty/southwestern%20epc%20%20Stephen%20PRICING%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bin/Dropbox%20(MDECA)/Classroom%20&amp;%20Office%20Supplies/FY17/Office%20Depot%20Usage%20Volum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in/Dropbox%20(MDECA)/Classroom%20&amp;%20Office%20Supplies/FY17/School%20Specialty%20Volumes%20Oct%202015%20-%20Oct%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obin/AppData/Roaming/Microsoft/Excel/School%20Specialty%20Volumes%20Oct%202015%20-%20Oct%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2"/>
      <sheetName val="Sheet3"/>
    </sheetNames>
    <sheetDataSet>
      <sheetData sheetId="0" refreshError="1">
        <row r="1">
          <cell r="G1">
            <v>0</v>
          </cell>
          <cell r="O1" t="str">
            <v>special Crayola costs from LY in red.</v>
          </cell>
          <cell r="P1">
            <v>0</v>
          </cell>
          <cell r="T1" t="str">
            <v>special Crayola costs from LY in red.</v>
          </cell>
          <cell r="V1" t="str">
            <v>special Crayola costs from LY in red.</v>
          </cell>
          <cell r="Y1" t="str">
            <v>special Crayola costs from LY in red.</v>
          </cell>
          <cell r="AD1" t="str">
            <v>special Crayola costs from LY in red.</v>
          </cell>
          <cell r="AE1" t="str">
            <v>orange = office depot tab price
green=pe &amp; sn
blue= orig tab staples but renewed to us at higher price
pink = staples award 
no color = our renewal price
yellow = new items</v>
          </cell>
        </row>
        <row r="2">
          <cell r="G2">
            <v>0</v>
          </cell>
          <cell r="M2">
            <v>0</v>
          </cell>
          <cell r="N2">
            <v>0</v>
          </cell>
          <cell r="O2" t="str">
            <v>OPTION 1 (same price LY)</v>
          </cell>
          <cell r="P2">
            <v>0</v>
          </cell>
          <cell r="Q2">
            <v>0</v>
          </cell>
          <cell r="R2" t="str">
            <v>OPTION 2 (same gm as LY)</v>
          </cell>
          <cell r="S2">
            <v>0</v>
          </cell>
          <cell r="T2">
            <v>0</v>
          </cell>
          <cell r="U2">
            <v>0</v>
          </cell>
          <cell r="V2" t="str">
            <v>OPTION 3 (same orig gm)</v>
          </cell>
          <cell r="W2">
            <v>0</v>
          </cell>
          <cell r="X2">
            <v>0</v>
          </cell>
          <cell r="Y2" t="str">
            <v>OPTION 4 (using LY award price)</v>
          </cell>
          <cell r="Z2">
            <v>0</v>
          </cell>
          <cell r="AA2">
            <v>0</v>
          </cell>
          <cell r="AE2">
            <v>0</v>
          </cell>
        </row>
        <row r="3">
          <cell r="B3" t="str">
            <v>SEQ #</v>
          </cell>
          <cell r="C3" t="str">
            <v>category from bid</v>
          </cell>
          <cell r="D3" t="str">
            <v>bid pk size</v>
          </cell>
          <cell r="E3" t="str">
            <v># per unit</v>
          </cell>
          <cell r="F3" t="str">
            <v>SS ITEM #</v>
          </cell>
          <cell r="G3" t="str">
            <v>OUR DESCRIPTION</v>
          </cell>
          <cell r="H3" t="str">
            <v>STATUS</v>
          </cell>
          <cell r="I3" t="str">
            <v>qty</v>
          </cell>
          <cell r="J3" t="str">
            <v>mfg</v>
          </cell>
          <cell r="K3" t="str">
            <v>mfg#</v>
          </cell>
          <cell r="L3" t="str">
            <v>AWARD VENDOR
(247 new items)</v>
          </cell>
          <cell r="M3" t="str">
            <v>LY TAB PRICE (2013 award price)</v>
          </cell>
          <cell r="N3" t="str">
            <v>difference between our cost and tab award</v>
          </cell>
          <cell r="O3" t="str">
            <v>CURRENT 2013 COST</v>
          </cell>
          <cell r="P3" t="str">
            <v>2013 RENEWAL PRICE
(SAME PRICE AS LY)</v>
          </cell>
          <cell r="Q3" t="str">
            <v>GM% W/2013 CURRENT COST</v>
          </cell>
          <cell r="R3" t="str">
            <v>COST USED FOR 2013 RENEWAL 1/02/13</v>
          </cell>
          <cell r="S3" t="str">
            <v>2013
 (LY RENEWAL) GM%</v>
          </cell>
          <cell r="T3" t="str">
            <v>CURRENT 2013 COST</v>
          </cell>
          <cell r="U3" t="str">
            <v>PRICE SAME 2013 RENEWAL GM% W/2013 CURRENT COST</v>
          </cell>
          <cell r="V3" t="str">
            <v>CURRENT 2013 COST</v>
          </cell>
          <cell r="W3" t="str">
            <v>ORIGINAL GM%</v>
          </cell>
          <cell r="X3" t="str">
            <v>PRICE SAME ORIGINAL GM% W/CURRENT COST</v>
          </cell>
          <cell r="Y3" t="str">
            <v>CURRENT 2013 COST</v>
          </cell>
          <cell r="Z3" t="str">
            <v>LY TAB PRICE
(2013 award price)</v>
          </cell>
          <cell r="AA3" t="str">
            <v>GM% W/2013 CURRENT COST</v>
          </cell>
          <cell r="AB3" t="str">
            <v>mfg</v>
          </cell>
          <cell r="AC3" t="str">
            <v>mfg#</v>
          </cell>
          <cell r="AD3" t="str">
            <v>current cost from 12/16/2013 ERALL</v>
          </cell>
          <cell r="AE3" t="str">
            <v>2013 proposed bid price</v>
          </cell>
        </row>
        <row r="4">
          <cell r="B4" t="str">
            <v>S-1</v>
          </cell>
          <cell r="C4" t="str">
            <v>supplies</v>
          </cell>
          <cell r="D4" t="str">
            <v>Each</v>
          </cell>
          <cell r="E4">
            <v>1</v>
          </cell>
          <cell r="F4" t="str">
            <v>040623</v>
          </cell>
          <cell r="G4" t="str">
            <v>ADHESIVE SPRAY MOUNT ADHESIVE 10-1/4 OUNCE</v>
          </cell>
          <cell r="H4" t="str">
            <v>ACTIVE</v>
          </cell>
          <cell r="I4">
            <v>93</v>
          </cell>
          <cell r="J4" t="str">
            <v>3M</v>
          </cell>
          <cell r="K4" t="str">
            <v>6065  10.25oz</v>
          </cell>
          <cell r="L4" t="str">
            <v>SSI</v>
          </cell>
          <cell r="M4">
            <v>8.99</v>
          </cell>
          <cell r="N4">
            <v>-8.2202447163514908E-2</v>
          </cell>
          <cell r="O4">
            <v>9.7289999999999992</v>
          </cell>
          <cell r="P4">
            <v>8.99</v>
          </cell>
          <cell r="Q4">
            <v>-8.2202447163514908E-2</v>
          </cell>
          <cell r="R4">
            <v>9.7289999999999992</v>
          </cell>
          <cell r="S4">
            <v>-8.2202447163514908E-2</v>
          </cell>
          <cell r="T4">
            <v>9.7289999999999992</v>
          </cell>
          <cell r="U4">
            <v>8.99</v>
          </cell>
          <cell r="V4">
            <v>9.7289999999999992</v>
          </cell>
          <cell r="W4">
            <v>-7.7652370203160348E-2</v>
          </cell>
          <cell r="X4">
            <v>9.0279576874738154</v>
          </cell>
          <cell r="Y4">
            <v>9.7289999999999992</v>
          </cell>
          <cell r="Z4">
            <v>8.99</v>
          </cell>
          <cell r="AA4">
            <v>-8.2202447163514908E-2</v>
          </cell>
          <cell r="AB4" t="str">
            <v>3M</v>
          </cell>
          <cell r="AC4" t="str">
            <v>6065  10.25oz</v>
          </cell>
          <cell r="AD4">
            <v>9.7289999999999992</v>
          </cell>
          <cell r="AE4">
            <v>8.99</v>
          </cell>
        </row>
        <row r="5">
          <cell r="B5" t="str">
            <v>S-2</v>
          </cell>
          <cell r="C5" t="str">
            <v>supplies</v>
          </cell>
          <cell r="D5" t="str">
            <v>Each</v>
          </cell>
          <cell r="E5">
            <v>1</v>
          </cell>
          <cell r="F5" t="str">
            <v>1063694</v>
          </cell>
          <cell r="G5" t="str">
            <v>CASSETTE AUDIO 90MIN</v>
          </cell>
          <cell r="H5" t="str">
            <v>ACTIVE</v>
          </cell>
          <cell r="I5">
            <v>50</v>
          </cell>
          <cell r="J5" t="str">
            <v>SP RICHARDS CO</v>
          </cell>
          <cell r="K5" t="str">
            <v>MAXUR90</v>
          </cell>
          <cell r="L5" t="str">
            <v>STAPLES</v>
          </cell>
          <cell r="M5">
            <v>0.73</v>
          </cell>
          <cell r="N5">
            <v>-0.34794520547945207</v>
          </cell>
          <cell r="O5">
            <v>0.98399999999999999</v>
          </cell>
          <cell r="P5">
            <v>0</v>
          </cell>
          <cell r="Q5" t="e">
            <v>#DIV/0!</v>
          </cell>
          <cell r="R5">
            <v>0.97199999999999998</v>
          </cell>
          <cell r="S5">
            <v>0</v>
          </cell>
          <cell r="T5">
            <v>0.98399999999999999</v>
          </cell>
          <cell r="U5">
            <v>0</v>
          </cell>
          <cell r="V5">
            <v>0.98399999999999999</v>
          </cell>
          <cell r="W5">
            <v>0</v>
          </cell>
          <cell r="X5">
            <v>0.98399999999999999</v>
          </cell>
          <cell r="Y5">
            <v>0.98399999999999999</v>
          </cell>
          <cell r="Z5">
            <v>0.73</v>
          </cell>
          <cell r="AA5">
            <v>-0.34794520547945207</v>
          </cell>
          <cell r="AB5" t="str">
            <v>SP RICHARDS CO</v>
          </cell>
          <cell r="AC5" t="str">
            <v>MAXUR90</v>
          </cell>
          <cell r="AD5">
            <v>0.98399999999999999</v>
          </cell>
          <cell r="AE5">
            <v>0.73</v>
          </cell>
        </row>
        <row r="6">
          <cell r="B6" t="str">
            <v>S-3</v>
          </cell>
          <cell r="C6" t="str">
            <v>supplies</v>
          </cell>
          <cell r="D6" t="str">
            <v>Pack</v>
          </cell>
          <cell r="E6">
            <v>1</v>
          </cell>
          <cell r="F6" t="str">
            <v>1310139</v>
          </cell>
          <cell r="G6" t="str">
            <v>ENERGIZER ALKALINE BATTERY LANTERN 6 VOLT</v>
          </cell>
          <cell r="H6" t="str">
            <v>ACTIVE</v>
          </cell>
          <cell r="I6">
            <v>1</v>
          </cell>
          <cell r="J6" t="str">
            <v>SP RICHARDS CO</v>
          </cell>
          <cell r="K6" t="str">
            <v>EVE529</v>
          </cell>
          <cell r="L6" t="str">
            <v>NEW</v>
          </cell>
          <cell r="M6">
            <v>0</v>
          </cell>
          <cell r="N6">
            <v>0</v>
          </cell>
          <cell r="O6">
            <v>13.237</v>
          </cell>
          <cell r="P6">
            <v>0</v>
          </cell>
          <cell r="Q6" t="e">
            <v>#DIV/0!</v>
          </cell>
          <cell r="R6">
            <v>13.153</v>
          </cell>
          <cell r="S6">
            <v>0</v>
          </cell>
          <cell r="T6">
            <v>13.237</v>
          </cell>
          <cell r="U6">
            <v>0</v>
          </cell>
          <cell r="V6">
            <v>13.237</v>
          </cell>
          <cell r="W6">
            <v>0</v>
          </cell>
          <cell r="X6">
            <v>13.237</v>
          </cell>
          <cell r="Y6">
            <v>13.237</v>
          </cell>
          <cell r="Z6">
            <v>0</v>
          </cell>
          <cell r="AA6" t="e">
            <v>#DIV/0!</v>
          </cell>
          <cell r="AB6" t="str">
            <v>SP RICHARDS CO</v>
          </cell>
          <cell r="AC6" t="str">
            <v>EVE529</v>
          </cell>
          <cell r="AD6">
            <v>13.237</v>
          </cell>
          <cell r="AE6">
            <v>12.81</v>
          </cell>
        </row>
        <row r="7">
          <cell r="B7" t="str">
            <v>S-4</v>
          </cell>
          <cell r="C7" t="str">
            <v>supplies</v>
          </cell>
          <cell r="D7" t="str">
            <v>Pack</v>
          </cell>
          <cell r="E7">
            <v>2</v>
          </cell>
          <cell r="F7" t="str">
            <v>1087139</v>
          </cell>
          <cell r="G7" t="str">
            <v>BATTERY ENRGZ 9V 2PK</v>
          </cell>
          <cell r="H7" t="str">
            <v>ACTIVE</v>
          </cell>
          <cell r="I7">
            <v>368</v>
          </cell>
          <cell r="J7" t="str">
            <v>SP RICHARDS CO</v>
          </cell>
          <cell r="K7" t="str">
            <v>EVE522BP2</v>
          </cell>
          <cell r="L7" t="str">
            <v>STAPLES</v>
          </cell>
          <cell r="M7">
            <v>6.73</v>
          </cell>
          <cell r="N7">
            <v>-0.4331352154531945</v>
          </cell>
          <cell r="O7">
            <v>9.6449999999999996</v>
          </cell>
          <cell r="P7">
            <v>8.83</v>
          </cell>
          <cell r="Q7">
            <v>-9.2298980747451811E-2</v>
          </cell>
          <cell r="R7">
            <v>9.8420000000000005</v>
          </cell>
          <cell r="S7">
            <v>-0.11460928652321636</v>
          </cell>
          <cell r="T7">
            <v>9.6449999999999996</v>
          </cell>
          <cell r="U7">
            <v>8.6532564519406616</v>
          </cell>
          <cell r="V7">
            <v>9.6449999999999996</v>
          </cell>
          <cell r="W7">
            <v>-0.15319865319865306</v>
          </cell>
          <cell r="X7">
            <v>8.3636934306569337</v>
          </cell>
          <cell r="Y7">
            <v>9.6449999999999996</v>
          </cell>
          <cell r="Z7">
            <v>6.73</v>
          </cell>
          <cell r="AA7">
            <v>-0.4331352154531945</v>
          </cell>
          <cell r="AB7" t="str">
            <v>SP RICHARDS CO</v>
          </cell>
          <cell r="AC7" t="str">
            <v>EVE522BP2</v>
          </cell>
          <cell r="AD7">
            <v>9.6449999999999996</v>
          </cell>
          <cell r="AE7">
            <v>8.83</v>
          </cell>
        </row>
        <row r="8">
          <cell r="B8" t="str">
            <v>S-5</v>
          </cell>
          <cell r="C8" t="str">
            <v>supplies</v>
          </cell>
          <cell r="D8" t="str">
            <v>Pack</v>
          </cell>
          <cell r="E8">
            <v>4</v>
          </cell>
          <cell r="F8" t="str">
            <v>090168</v>
          </cell>
          <cell r="G8" t="str">
            <v>BATTERY ENERGIZER MAX C 2 PACK</v>
          </cell>
          <cell r="H8" t="str">
            <v>ACTIVE</v>
          </cell>
          <cell r="I8">
            <v>181</v>
          </cell>
          <cell r="J8" t="str">
            <v>ENERGIZER BATTERY INC</v>
          </cell>
          <cell r="K8" t="str">
            <v>E93BP-2</v>
          </cell>
          <cell r="L8" t="str">
            <v>STAPLES</v>
          </cell>
          <cell r="M8">
            <v>6.73</v>
          </cell>
          <cell r="N8">
            <v>0.46775631500742948</v>
          </cell>
          <cell r="O8">
            <v>3.5819999999999999</v>
          </cell>
          <cell r="P8">
            <v>3.62</v>
          </cell>
          <cell r="Q8">
            <v>1.0497237569060843E-2</v>
          </cell>
          <cell r="R8">
            <v>3.5819999999999999</v>
          </cell>
          <cell r="S8">
            <v>1.0497237569060843E-2</v>
          </cell>
          <cell r="T8">
            <v>3.5819999999999999</v>
          </cell>
          <cell r="U8">
            <v>3.62</v>
          </cell>
          <cell r="V8">
            <v>3.5819999999999999</v>
          </cell>
          <cell r="W8">
            <v>-0.15054945054945088</v>
          </cell>
          <cell r="X8">
            <v>3.1132951289398272</v>
          </cell>
          <cell r="Y8">
            <v>3.5819999999999999</v>
          </cell>
          <cell r="Z8">
            <v>6.73</v>
          </cell>
          <cell r="AA8">
            <v>0.46775631500742948</v>
          </cell>
          <cell r="AB8" t="str">
            <v>ENERGIZER BATTERY INC</v>
          </cell>
          <cell r="AC8" t="str">
            <v>E93BP-2</v>
          </cell>
          <cell r="AD8">
            <v>3.5819999999999999</v>
          </cell>
          <cell r="AE8">
            <v>3.62</v>
          </cell>
        </row>
        <row r="9">
          <cell r="B9" t="str">
            <v>S-6</v>
          </cell>
          <cell r="C9" t="str">
            <v>supplies</v>
          </cell>
          <cell r="D9" t="str">
            <v>Pack</v>
          </cell>
          <cell r="E9">
            <v>4</v>
          </cell>
          <cell r="F9" t="str">
            <v>090169</v>
          </cell>
          <cell r="G9" t="str">
            <v>BATTERY ENERGIZER MAX D 2 PACK</v>
          </cell>
          <cell r="H9" t="str">
            <v>ACTIVE</v>
          </cell>
          <cell r="I9">
            <v>251</v>
          </cell>
          <cell r="J9" t="str">
            <v>ENERGIZER BATTERY INC</v>
          </cell>
          <cell r="K9" t="str">
            <v>E95BP-2</v>
          </cell>
          <cell r="L9" t="str">
            <v>STAPLES</v>
          </cell>
          <cell r="M9">
            <v>6.73</v>
          </cell>
          <cell r="N9">
            <v>0.47102526002971773</v>
          </cell>
          <cell r="O9">
            <v>3.56</v>
          </cell>
          <cell r="P9">
            <v>3.07</v>
          </cell>
          <cell r="Q9">
            <v>-0.15960912052117271</v>
          </cell>
          <cell r="R9">
            <v>3.5819999999999999</v>
          </cell>
          <cell r="S9">
            <v>-0.16677524429967427</v>
          </cell>
          <cell r="T9">
            <v>3.56</v>
          </cell>
          <cell r="U9">
            <v>3.0511446119486325</v>
          </cell>
          <cell r="V9">
            <v>3.56</v>
          </cell>
          <cell r="W9">
            <v>-0.15054945054945088</v>
          </cell>
          <cell r="X9">
            <v>3.094173829990448</v>
          </cell>
          <cell r="Y9">
            <v>3.56</v>
          </cell>
          <cell r="Z9">
            <v>6.73</v>
          </cell>
          <cell r="AA9">
            <v>0.47102526002971773</v>
          </cell>
          <cell r="AB9" t="str">
            <v>ENERGIZER BATTERY INC</v>
          </cell>
          <cell r="AC9" t="str">
            <v>E95BP-2</v>
          </cell>
          <cell r="AD9">
            <v>3.56</v>
          </cell>
          <cell r="AE9">
            <v>3.07</v>
          </cell>
        </row>
        <row r="10">
          <cell r="B10" t="str">
            <v>S-7</v>
          </cell>
          <cell r="C10" t="str">
            <v>supplies</v>
          </cell>
          <cell r="D10" t="str">
            <v>Pack</v>
          </cell>
          <cell r="E10">
            <v>10</v>
          </cell>
          <cell r="F10" t="str">
            <v>090166</v>
          </cell>
          <cell r="G10" t="str">
            <v>BATTERY ENERGIZER MAX AA 4 PK</v>
          </cell>
          <cell r="H10" t="str">
            <v>ACTIVE</v>
          </cell>
          <cell r="I10">
            <v>1172</v>
          </cell>
          <cell r="J10" t="str">
            <v>ENERGIZER BATTERY INC</v>
          </cell>
          <cell r="K10" t="str">
            <v>E91BP-4</v>
          </cell>
          <cell r="L10" t="str">
            <v>STAPLES</v>
          </cell>
          <cell r="M10">
            <v>7.65</v>
          </cell>
          <cell r="N10">
            <v>0.56130718954248371</v>
          </cell>
          <cell r="O10">
            <v>3.3559999999999999</v>
          </cell>
          <cell r="P10">
            <v>3.17</v>
          </cell>
          <cell r="Q10">
            <v>-5.8675078864353296E-2</v>
          </cell>
          <cell r="R10">
            <v>3.3559999999999999</v>
          </cell>
          <cell r="S10">
            <v>-5.8675078864353296E-2</v>
          </cell>
          <cell r="T10">
            <v>3.3559999999999999</v>
          </cell>
          <cell r="U10">
            <v>3.17</v>
          </cell>
          <cell r="V10">
            <v>3.3559999999999999</v>
          </cell>
          <cell r="W10">
            <v>-0.15054945054945107</v>
          </cell>
          <cell r="X10">
            <v>2.9168672397325679</v>
          </cell>
          <cell r="Y10">
            <v>3.3559999999999999</v>
          </cell>
          <cell r="Z10">
            <v>7.65</v>
          </cell>
          <cell r="AA10">
            <v>0.56130718954248371</v>
          </cell>
          <cell r="AB10" t="str">
            <v>ENERGIZER BATTERY INC</v>
          </cell>
          <cell r="AC10" t="str">
            <v>E91BP-4</v>
          </cell>
          <cell r="AD10">
            <v>3.3559999999999999</v>
          </cell>
          <cell r="AE10">
            <v>3.17</v>
          </cell>
        </row>
        <row r="11">
          <cell r="B11" t="str">
            <v>S-8</v>
          </cell>
          <cell r="C11" t="str">
            <v>supplies</v>
          </cell>
          <cell r="D11" t="str">
            <v>Pack</v>
          </cell>
          <cell r="E11">
            <v>20</v>
          </cell>
          <cell r="F11" t="str">
            <v>090167</v>
          </cell>
          <cell r="G11" t="str">
            <v>BATTERY ENERGIZER MAX AA 24 PK</v>
          </cell>
          <cell r="H11" t="str">
            <v>ACTIVE</v>
          </cell>
          <cell r="I11">
            <v>1</v>
          </cell>
          <cell r="J11" t="str">
            <v>ENERGIZER BATTERY INC</v>
          </cell>
          <cell r="K11" t="str">
            <v>E91SBP24H</v>
          </cell>
          <cell r="L11" t="str">
            <v>NEW</v>
          </cell>
          <cell r="M11">
            <v>0</v>
          </cell>
          <cell r="N11">
            <v>0</v>
          </cell>
          <cell r="O11">
            <v>16.905000000000001</v>
          </cell>
          <cell r="P11">
            <v>0</v>
          </cell>
          <cell r="Q11" t="e">
            <v>#DIV/0!</v>
          </cell>
          <cell r="R11">
            <v>16.905000000000001</v>
          </cell>
          <cell r="S11">
            <v>0</v>
          </cell>
          <cell r="T11">
            <v>16.905000000000001</v>
          </cell>
          <cell r="U11">
            <v>0</v>
          </cell>
          <cell r="V11">
            <v>16.905000000000001</v>
          </cell>
          <cell r="W11">
            <v>0</v>
          </cell>
          <cell r="X11">
            <v>16.905000000000001</v>
          </cell>
          <cell r="Y11">
            <v>16.905000000000001</v>
          </cell>
          <cell r="Z11">
            <v>0</v>
          </cell>
          <cell r="AA11" t="e">
            <v>#DIV/0!</v>
          </cell>
          <cell r="AB11" t="str">
            <v>ENERGIZER BATTERY INC</v>
          </cell>
          <cell r="AC11" t="str">
            <v>E91SBP24H</v>
          </cell>
          <cell r="AD11">
            <v>16.905000000000001</v>
          </cell>
          <cell r="AE11">
            <v>18.809999999999999</v>
          </cell>
        </row>
        <row r="12">
          <cell r="B12" t="str">
            <v>S-9</v>
          </cell>
          <cell r="C12" t="str">
            <v>supplies</v>
          </cell>
          <cell r="D12" t="str">
            <v>Pack</v>
          </cell>
          <cell r="E12">
            <v>4</v>
          </cell>
          <cell r="F12" t="str">
            <v>090256</v>
          </cell>
          <cell r="G12" t="str">
            <v>BATTERY RECHARGEABLE AA 4 PACK</v>
          </cell>
          <cell r="H12" t="str">
            <v>ACTIVE</v>
          </cell>
          <cell r="I12">
            <v>83</v>
          </cell>
          <cell r="J12" t="str">
            <v>ENERGIZER BATTERY INC</v>
          </cell>
          <cell r="K12" t="str">
            <v>NH15BP-4</v>
          </cell>
          <cell r="L12" t="str">
            <v>STAPLES</v>
          </cell>
          <cell r="M12">
            <v>8.81</v>
          </cell>
          <cell r="N12">
            <v>-0.12360953461975012</v>
          </cell>
          <cell r="O12">
            <v>9.8989999999999991</v>
          </cell>
          <cell r="P12">
            <v>0</v>
          </cell>
          <cell r="Q12" t="e">
            <v>#DIV/0!</v>
          </cell>
          <cell r="R12">
            <v>9.8989999999999991</v>
          </cell>
          <cell r="S12">
            <v>0</v>
          </cell>
          <cell r="T12">
            <v>9.8989999999999991</v>
          </cell>
          <cell r="U12">
            <v>0</v>
          </cell>
          <cell r="V12">
            <v>9.8989999999999991</v>
          </cell>
          <cell r="W12">
            <v>0</v>
          </cell>
          <cell r="X12">
            <v>9.8989999999999991</v>
          </cell>
          <cell r="Y12">
            <v>9.8989999999999991</v>
          </cell>
          <cell r="Z12">
            <v>8.81</v>
          </cell>
          <cell r="AA12">
            <v>-0.12360953461975012</v>
          </cell>
          <cell r="AB12" t="str">
            <v>ENERGIZER BATTERY INC</v>
          </cell>
          <cell r="AC12" t="str">
            <v>NH15BP-4</v>
          </cell>
          <cell r="AD12">
            <v>9.8989999999999991</v>
          </cell>
          <cell r="AE12">
            <v>8.81</v>
          </cell>
        </row>
        <row r="13">
          <cell r="B13" t="str">
            <v>S-10</v>
          </cell>
          <cell r="C13" t="str">
            <v>supplies</v>
          </cell>
          <cell r="D13" t="str">
            <v>Pack</v>
          </cell>
          <cell r="E13">
            <v>4</v>
          </cell>
          <cell r="F13" t="str">
            <v>090255</v>
          </cell>
          <cell r="G13" t="str">
            <v>BATTERY RECHARGEABLE AAA 4 PK</v>
          </cell>
          <cell r="H13" t="str">
            <v>ACTIVE</v>
          </cell>
          <cell r="I13">
            <v>49</v>
          </cell>
          <cell r="J13" t="str">
            <v>ENERGIZER BATTERY INC</v>
          </cell>
          <cell r="K13" t="str">
            <v>NH12BP-4</v>
          </cell>
          <cell r="L13" t="str">
            <v>STAPLES</v>
          </cell>
          <cell r="M13">
            <v>8.81</v>
          </cell>
          <cell r="N13">
            <v>-0.12360953461975012</v>
          </cell>
          <cell r="O13">
            <v>9.8989999999999991</v>
          </cell>
          <cell r="P13">
            <v>0</v>
          </cell>
          <cell r="Q13" t="e">
            <v>#DIV/0!</v>
          </cell>
          <cell r="R13">
            <v>9.8989999999999991</v>
          </cell>
          <cell r="S13">
            <v>0</v>
          </cell>
          <cell r="T13">
            <v>9.8989999999999991</v>
          </cell>
          <cell r="U13">
            <v>0</v>
          </cell>
          <cell r="V13">
            <v>9.8989999999999991</v>
          </cell>
          <cell r="W13">
            <v>0</v>
          </cell>
          <cell r="X13">
            <v>9.8989999999999991</v>
          </cell>
          <cell r="Y13">
            <v>9.8989999999999991</v>
          </cell>
          <cell r="Z13">
            <v>8.81</v>
          </cell>
          <cell r="AA13">
            <v>-0.12360953461975012</v>
          </cell>
          <cell r="AB13" t="str">
            <v>ENERGIZER BATTERY INC</v>
          </cell>
          <cell r="AC13" t="str">
            <v>NH12BP-4</v>
          </cell>
          <cell r="AD13">
            <v>9.8989999999999991</v>
          </cell>
          <cell r="AE13">
            <v>8.81</v>
          </cell>
        </row>
        <row r="14">
          <cell r="B14" t="str">
            <v>S-11</v>
          </cell>
          <cell r="C14" t="str">
            <v>supplies</v>
          </cell>
          <cell r="D14" t="str">
            <v>Each</v>
          </cell>
          <cell r="E14">
            <v>1</v>
          </cell>
          <cell r="F14" t="str">
            <v>090260</v>
          </cell>
          <cell r="G14" t="str">
            <v>BATTERY CHARGER ENERGIZER</v>
          </cell>
          <cell r="H14" t="str">
            <v>ACTIVE</v>
          </cell>
          <cell r="I14">
            <v>20</v>
          </cell>
          <cell r="J14" t="str">
            <v>ENERGIZER BATTERY INC</v>
          </cell>
          <cell r="K14" t="str">
            <v>CHFC</v>
          </cell>
          <cell r="L14" t="str">
            <v>SSI</v>
          </cell>
          <cell r="M14">
            <v>24.53</v>
          </cell>
          <cell r="N14">
            <v>7.9127598858540663E-2</v>
          </cell>
          <cell r="O14">
            <v>22.588999999999999</v>
          </cell>
          <cell r="P14">
            <v>24.53</v>
          </cell>
          <cell r="Q14">
            <v>7.9127598858540663E-2</v>
          </cell>
          <cell r="R14">
            <v>22.588999999999999</v>
          </cell>
          <cell r="S14">
            <v>7.9127598858540663E-2</v>
          </cell>
          <cell r="T14">
            <v>22.588999999999999</v>
          </cell>
          <cell r="U14">
            <v>24.53</v>
          </cell>
          <cell r="V14">
            <v>22.588999999999999</v>
          </cell>
          <cell r="W14">
            <v>3.0973830973830576E-2</v>
          </cell>
          <cell r="X14">
            <v>23.311031963874612</v>
          </cell>
          <cell r="Y14">
            <v>22.588999999999999</v>
          </cell>
          <cell r="Z14">
            <v>24.53</v>
          </cell>
          <cell r="AA14">
            <v>7.9127598858540663E-2</v>
          </cell>
          <cell r="AB14" t="str">
            <v>ENERGIZER BATTERY INC</v>
          </cell>
          <cell r="AC14" t="str">
            <v>CHFC</v>
          </cell>
          <cell r="AD14">
            <v>22.588999999999999</v>
          </cell>
          <cell r="AE14">
            <v>24.53</v>
          </cell>
        </row>
        <row r="15">
          <cell r="B15" t="str">
            <v>S-12</v>
          </cell>
          <cell r="C15" t="str">
            <v>supplies</v>
          </cell>
          <cell r="D15" t="str">
            <v>Pack</v>
          </cell>
          <cell r="E15">
            <v>4</v>
          </cell>
          <cell r="F15" t="str">
            <v>092076</v>
          </cell>
          <cell r="G15" t="str">
            <v>E92BP4 ENERGIZER MAX PACK OF 4</v>
          </cell>
          <cell r="H15" t="str">
            <v>ACTIVE</v>
          </cell>
          <cell r="I15">
            <v>159</v>
          </cell>
          <cell r="J15" t="str">
            <v>ENERGIZER BATTERY INC</v>
          </cell>
          <cell r="K15" t="str">
            <v>E92BP4</v>
          </cell>
          <cell r="L15" t="str">
            <v>STAPLES</v>
          </cell>
          <cell r="M15">
            <v>3.33</v>
          </cell>
          <cell r="N15">
            <v>-7.8078078078077477E-3</v>
          </cell>
          <cell r="O15">
            <v>3.3559999999999999</v>
          </cell>
          <cell r="P15">
            <v>3.99</v>
          </cell>
          <cell r="Q15">
            <v>0.15889724310776951</v>
          </cell>
          <cell r="R15">
            <v>3.3559999999999999</v>
          </cell>
          <cell r="S15">
            <v>0.15889724310776951</v>
          </cell>
          <cell r="T15">
            <v>3.3559999999999999</v>
          </cell>
          <cell r="U15">
            <v>3.99</v>
          </cell>
          <cell r="V15">
            <v>3.3559999999999999</v>
          </cell>
          <cell r="W15">
            <v>8.2919708029197028E-2</v>
          </cell>
          <cell r="X15">
            <v>3.659439668895256</v>
          </cell>
          <cell r="Y15">
            <v>3.3559999999999999</v>
          </cell>
          <cell r="Z15">
            <v>3.33</v>
          </cell>
          <cell r="AA15">
            <v>-7.8078078078077477E-3</v>
          </cell>
          <cell r="AB15" t="str">
            <v>ENERGIZER BATTERY INC</v>
          </cell>
          <cell r="AC15" t="str">
            <v>E92BP4</v>
          </cell>
          <cell r="AD15">
            <v>3.3559999999999999</v>
          </cell>
          <cell r="AE15">
            <v>3.99</v>
          </cell>
        </row>
        <row r="16">
          <cell r="B16" t="str">
            <v>S-13</v>
          </cell>
          <cell r="C16" t="str">
            <v>supplies</v>
          </cell>
          <cell r="D16" t="str">
            <v>Pack</v>
          </cell>
          <cell r="E16">
            <v>10</v>
          </cell>
          <cell r="F16" t="str">
            <v>090165</v>
          </cell>
          <cell r="G16" t="str">
            <v>BATTERY ENERGIZER MAX AAA 12PK</v>
          </cell>
          <cell r="H16" t="str">
            <v>ACTIVE</v>
          </cell>
          <cell r="I16">
            <v>711</v>
          </cell>
          <cell r="J16" t="str">
            <v>ENERGIZER BATTERY INC</v>
          </cell>
          <cell r="K16" t="str">
            <v>E92FP-12</v>
          </cell>
          <cell r="L16" t="str">
            <v>STAPLES</v>
          </cell>
          <cell r="M16">
            <v>7.65</v>
          </cell>
          <cell r="N16">
            <v>-0.18313725490196076</v>
          </cell>
          <cell r="O16">
            <v>9.0510000000000002</v>
          </cell>
          <cell r="P16">
            <v>8.59</v>
          </cell>
          <cell r="Q16">
            <v>-5.3667054714784668E-2</v>
          </cell>
          <cell r="R16">
            <v>9.0510000000000002</v>
          </cell>
          <cell r="S16">
            <v>-5.3667054714784668E-2</v>
          </cell>
          <cell r="T16">
            <v>9.0510000000000002</v>
          </cell>
          <cell r="U16">
            <v>8.59</v>
          </cell>
          <cell r="V16">
            <v>9.0510000000000002</v>
          </cell>
          <cell r="W16">
            <v>-0.14520917678812398</v>
          </cell>
          <cell r="X16">
            <v>7.903359651190196</v>
          </cell>
          <cell r="Y16">
            <v>9.0510000000000002</v>
          </cell>
          <cell r="Z16">
            <v>7.65</v>
          </cell>
          <cell r="AA16">
            <v>-0.18313725490196076</v>
          </cell>
          <cell r="AB16" t="str">
            <v>ENERGIZER BATTERY INC</v>
          </cell>
          <cell r="AC16" t="str">
            <v>E92FP-12</v>
          </cell>
          <cell r="AD16">
            <v>9.0510000000000002</v>
          </cell>
          <cell r="AE16">
            <v>8.59</v>
          </cell>
        </row>
        <row r="17">
          <cell r="B17" t="str">
            <v>S-14</v>
          </cell>
          <cell r="C17" t="str">
            <v>supplies</v>
          </cell>
          <cell r="D17" t="str">
            <v>Pack</v>
          </cell>
          <cell r="E17">
            <v>1</v>
          </cell>
          <cell r="F17" t="str">
            <v>085887</v>
          </cell>
          <cell r="G17" t="str">
            <v>BEADS PONY BRIGHT HUES - SCHOOL SMART</v>
          </cell>
          <cell r="H17" t="str">
            <v>ACTIVE</v>
          </cell>
          <cell r="I17">
            <v>1</v>
          </cell>
          <cell r="J17" t="str">
            <v>HYGLOSS PRODUCTS INC</v>
          </cell>
          <cell r="K17" t="str">
            <v>3552</v>
          </cell>
          <cell r="L17" t="str">
            <v>NEW</v>
          </cell>
          <cell r="M17">
            <v>0</v>
          </cell>
          <cell r="N17">
            <v>0</v>
          </cell>
          <cell r="O17">
            <v>3.9319999999999999</v>
          </cell>
          <cell r="P17">
            <v>0</v>
          </cell>
          <cell r="Q17" t="e">
            <v>#DIV/0!</v>
          </cell>
          <cell r="R17">
            <v>3.786</v>
          </cell>
          <cell r="S17">
            <v>0</v>
          </cell>
          <cell r="T17">
            <v>3.9319999999999999</v>
          </cell>
          <cell r="U17">
            <v>0</v>
          </cell>
          <cell r="V17">
            <v>3.9319999999999999</v>
          </cell>
          <cell r="W17">
            <v>0</v>
          </cell>
          <cell r="X17">
            <v>3.9319999999999999</v>
          </cell>
          <cell r="Y17">
            <v>3.9319999999999999</v>
          </cell>
          <cell r="Z17">
            <v>0</v>
          </cell>
          <cell r="AA17" t="e">
            <v>#DIV/0!</v>
          </cell>
          <cell r="AB17" t="str">
            <v>HYGLOSS PRODUCTS INC</v>
          </cell>
          <cell r="AC17" t="str">
            <v>3552</v>
          </cell>
          <cell r="AD17">
            <v>3.9319999999999999</v>
          </cell>
          <cell r="AE17">
            <v>4.01</v>
          </cell>
        </row>
        <row r="18">
          <cell r="B18" t="str">
            <v>S-15</v>
          </cell>
          <cell r="C18" t="str">
            <v>supplies</v>
          </cell>
          <cell r="D18" t="str">
            <v>Pack</v>
          </cell>
          <cell r="E18">
            <v>1</v>
          </cell>
          <cell r="F18" t="str">
            <v>085766</v>
          </cell>
          <cell r="G18" t="str">
            <v>BEADS PONY NEON PACK OF 1000 - SCHOOL SMART</v>
          </cell>
          <cell r="H18" t="str">
            <v>ACTIVE</v>
          </cell>
          <cell r="I18">
            <v>1</v>
          </cell>
          <cell r="J18" t="str">
            <v>HYGLOSS PRODUCTS INC</v>
          </cell>
          <cell r="K18" t="str">
            <v>19842</v>
          </cell>
          <cell r="L18" t="str">
            <v>NEW</v>
          </cell>
          <cell r="M18">
            <v>0</v>
          </cell>
          <cell r="N18">
            <v>0</v>
          </cell>
          <cell r="O18">
            <v>4.407</v>
          </cell>
          <cell r="P18">
            <v>0</v>
          </cell>
          <cell r="Q18" t="e">
            <v>#DIV/0!</v>
          </cell>
          <cell r="R18">
            <v>4.2939999999999996</v>
          </cell>
          <cell r="S18">
            <v>0</v>
          </cell>
          <cell r="T18">
            <v>4.407</v>
          </cell>
          <cell r="U18">
            <v>0</v>
          </cell>
          <cell r="V18">
            <v>4.407</v>
          </cell>
          <cell r="W18">
            <v>0</v>
          </cell>
          <cell r="X18">
            <v>4.407</v>
          </cell>
          <cell r="Y18">
            <v>4.407</v>
          </cell>
          <cell r="Z18">
            <v>0</v>
          </cell>
          <cell r="AA18" t="e">
            <v>#DIV/0!</v>
          </cell>
          <cell r="AB18" t="str">
            <v>HYGLOSS PRODUCTS INC</v>
          </cell>
          <cell r="AC18" t="str">
            <v>19842</v>
          </cell>
          <cell r="AD18">
            <v>4.407</v>
          </cell>
          <cell r="AE18">
            <v>4.5</v>
          </cell>
        </row>
        <row r="19">
          <cell r="B19" t="str">
            <v>S-16</v>
          </cell>
          <cell r="C19" t="str">
            <v>supplies</v>
          </cell>
          <cell r="D19" t="str">
            <v>Pack</v>
          </cell>
          <cell r="E19">
            <v>1</v>
          </cell>
          <cell r="F19" t="str">
            <v>1368018</v>
          </cell>
          <cell r="G19" t="str">
            <v>BEADS PONY RED PACK OF 1000</v>
          </cell>
          <cell r="H19" t="str">
            <v>ACTIVE</v>
          </cell>
          <cell r="I19">
            <v>1</v>
          </cell>
          <cell r="J19" t="str">
            <v>CHENILLE KRAFT CO</v>
          </cell>
          <cell r="K19" t="str">
            <v>3552-06</v>
          </cell>
          <cell r="L19" t="str">
            <v>NEW</v>
          </cell>
          <cell r="M19">
            <v>0</v>
          </cell>
          <cell r="N19">
            <v>0</v>
          </cell>
          <cell r="O19">
            <v>2.2599999999999998</v>
          </cell>
          <cell r="P19">
            <v>0</v>
          </cell>
          <cell r="Q19" t="e">
            <v>#DIV/0!</v>
          </cell>
          <cell r="R19">
            <v>2.2599999999999998</v>
          </cell>
          <cell r="S19">
            <v>0</v>
          </cell>
          <cell r="T19">
            <v>2.2599999999999998</v>
          </cell>
          <cell r="U19">
            <v>0</v>
          </cell>
          <cell r="V19">
            <v>2.2599999999999998</v>
          </cell>
          <cell r="W19">
            <v>0</v>
          </cell>
          <cell r="X19">
            <v>2.2599999999999998</v>
          </cell>
          <cell r="Y19">
            <v>2.2599999999999998</v>
          </cell>
          <cell r="Z19">
            <v>0</v>
          </cell>
          <cell r="AA19" t="e">
            <v>#DIV/0!</v>
          </cell>
          <cell r="AB19" t="str">
            <v>CHENILLE KRAFT CO</v>
          </cell>
          <cell r="AC19" t="str">
            <v>3552-06</v>
          </cell>
          <cell r="AD19">
            <v>2.2599999999999998</v>
          </cell>
          <cell r="AE19">
            <v>2.31</v>
          </cell>
        </row>
        <row r="20">
          <cell r="B20" t="str">
            <v>S-17</v>
          </cell>
          <cell r="C20" t="str">
            <v>supplies</v>
          </cell>
          <cell r="D20" t="str">
            <v>Pack</v>
          </cell>
          <cell r="E20">
            <v>1</v>
          </cell>
          <cell r="F20" t="str">
            <v>1368017</v>
          </cell>
          <cell r="G20" t="str">
            <v>BEADS PONY GREEN PACK OF 1000</v>
          </cell>
          <cell r="H20" t="str">
            <v>ACTIVE</v>
          </cell>
          <cell r="I20">
            <v>1</v>
          </cell>
          <cell r="J20" t="str">
            <v>CHENILLE KRAFT CO</v>
          </cell>
          <cell r="K20" t="str">
            <v>3552-08</v>
          </cell>
          <cell r="L20" t="str">
            <v>NEW</v>
          </cell>
          <cell r="M20">
            <v>0</v>
          </cell>
          <cell r="N20">
            <v>0</v>
          </cell>
          <cell r="O20">
            <v>2.2599999999999998</v>
          </cell>
          <cell r="P20">
            <v>0</v>
          </cell>
          <cell r="Q20" t="e">
            <v>#DIV/0!</v>
          </cell>
          <cell r="R20">
            <v>2.2599999999999998</v>
          </cell>
          <cell r="S20">
            <v>0</v>
          </cell>
          <cell r="T20">
            <v>2.2599999999999998</v>
          </cell>
          <cell r="U20">
            <v>0</v>
          </cell>
          <cell r="V20">
            <v>2.2599999999999998</v>
          </cell>
          <cell r="W20">
            <v>0</v>
          </cell>
          <cell r="X20">
            <v>2.2599999999999998</v>
          </cell>
          <cell r="Y20">
            <v>2.2599999999999998</v>
          </cell>
          <cell r="Z20">
            <v>0</v>
          </cell>
          <cell r="AA20" t="e">
            <v>#DIV/0!</v>
          </cell>
          <cell r="AB20" t="str">
            <v>CHENILLE KRAFT CO</v>
          </cell>
          <cell r="AC20" t="str">
            <v>3552-08</v>
          </cell>
          <cell r="AD20">
            <v>2.2599999999999998</v>
          </cell>
          <cell r="AE20">
            <v>2.31</v>
          </cell>
        </row>
        <row r="21">
          <cell r="B21" t="str">
            <v>S-18</v>
          </cell>
          <cell r="C21" t="str">
            <v>supplies</v>
          </cell>
          <cell r="D21" t="str">
            <v>Pack</v>
          </cell>
          <cell r="E21">
            <v>1</v>
          </cell>
          <cell r="F21" t="str">
            <v>1368019</v>
          </cell>
          <cell r="G21" t="str">
            <v>BEADS PONY WHITE PACK OF 1000</v>
          </cell>
          <cell r="H21" t="str">
            <v>ACTIVE</v>
          </cell>
          <cell r="I21">
            <v>1</v>
          </cell>
          <cell r="J21" t="str">
            <v>CHENILLE KRAFT CO</v>
          </cell>
          <cell r="K21" t="str">
            <v>3552-02</v>
          </cell>
          <cell r="L21" t="str">
            <v>NEW</v>
          </cell>
          <cell r="M21">
            <v>0</v>
          </cell>
          <cell r="N21">
            <v>0</v>
          </cell>
          <cell r="O21">
            <v>2.2599999999999998</v>
          </cell>
          <cell r="P21">
            <v>0</v>
          </cell>
          <cell r="Q21" t="e">
            <v>#DIV/0!</v>
          </cell>
          <cell r="R21">
            <v>2.2599999999999998</v>
          </cell>
          <cell r="S21">
            <v>0</v>
          </cell>
          <cell r="T21">
            <v>2.2599999999999998</v>
          </cell>
          <cell r="U21">
            <v>0</v>
          </cell>
          <cell r="V21">
            <v>2.2599999999999998</v>
          </cell>
          <cell r="W21">
            <v>0</v>
          </cell>
          <cell r="X21">
            <v>2.2599999999999998</v>
          </cell>
          <cell r="Y21">
            <v>2.2599999999999998</v>
          </cell>
          <cell r="Z21">
            <v>0</v>
          </cell>
          <cell r="AA21" t="e">
            <v>#DIV/0!</v>
          </cell>
          <cell r="AB21" t="str">
            <v>CHENILLE KRAFT CO</v>
          </cell>
          <cell r="AC21" t="str">
            <v>3552-02</v>
          </cell>
          <cell r="AD21">
            <v>2.2599999999999998</v>
          </cell>
          <cell r="AE21">
            <v>2.31</v>
          </cell>
        </row>
        <row r="22">
          <cell r="B22" t="str">
            <v>S-19</v>
          </cell>
          <cell r="C22" t="str">
            <v>supplies</v>
          </cell>
          <cell r="D22" t="str">
            <v>Pack</v>
          </cell>
          <cell r="E22">
            <v>1</v>
          </cell>
          <cell r="F22" t="str">
            <v>1368020</v>
          </cell>
          <cell r="G22" t="str">
            <v>BEADS PONY YELLOW PACK OF 1000</v>
          </cell>
          <cell r="H22" t="str">
            <v>ACTIVE</v>
          </cell>
          <cell r="I22">
            <v>1</v>
          </cell>
          <cell r="J22" t="str">
            <v>CHENILLE KRAFT CO</v>
          </cell>
          <cell r="K22" t="str">
            <v>3552-05</v>
          </cell>
          <cell r="L22" t="str">
            <v>NEW</v>
          </cell>
          <cell r="M22">
            <v>0</v>
          </cell>
          <cell r="N22">
            <v>0</v>
          </cell>
          <cell r="O22">
            <v>2.2599999999999998</v>
          </cell>
          <cell r="P22">
            <v>0</v>
          </cell>
          <cell r="Q22" t="e">
            <v>#DIV/0!</v>
          </cell>
          <cell r="R22">
            <v>2.2599999999999998</v>
          </cell>
          <cell r="S22">
            <v>0</v>
          </cell>
          <cell r="T22">
            <v>2.2599999999999998</v>
          </cell>
          <cell r="U22">
            <v>0</v>
          </cell>
          <cell r="V22">
            <v>2.2599999999999998</v>
          </cell>
          <cell r="W22">
            <v>0</v>
          </cell>
          <cell r="X22">
            <v>2.2599999999999998</v>
          </cell>
          <cell r="Y22">
            <v>2.2599999999999998</v>
          </cell>
          <cell r="Z22">
            <v>0</v>
          </cell>
          <cell r="AA22" t="e">
            <v>#DIV/0!</v>
          </cell>
          <cell r="AB22" t="str">
            <v>CHENILLE KRAFT CO</v>
          </cell>
          <cell r="AC22" t="str">
            <v>3552-05</v>
          </cell>
          <cell r="AD22">
            <v>2.2599999999999998</v>
          </cell>
          <cell r="AE22">
            <v>2.31</v>
          </cell>
        </row>
        <row r="23">
          <cell r="B23" t="str">
            <v>S-20</v>
          </cell>
          <cell r="C23" t="str">
            <v>supplies</v>
          </cell>
          <cell r="D23" t="str">
            <v>Pack</v>
          </cell>
          <cell r="E23">
            <v>1</v>
          </cell>
          <cell r="F23" t="str">
            <v>1368016</v>
          </cell>
          <cell r="G23" t="str">
            <v>BEADS PONY BLUE PACK OF 1000</v>
          </cell>
          <cell r="H23" t="str">
            <v>ACTIVE</v>
          </cell>
          <cell r="I23">
            <v>1</v>
          </cell>
          <cell r="J23" t="str">
            <v>CHENILLE KRAFT CO</v>
          </cell>
          <cell r="K23" t="str">
            <v>3552-10</v>
          </cell>
          <cell r="L23" t="str">
            <v>NEW</v>
          </cell>
          <cell r="M23">
            <v>0</v>
          </cell>
          <cell r="N23">
            <v>0</v>
          </cell>
          <cell r="O23">
            <v>2.2599999999999998</v>
          </cell>
          <cell r="P23">
            <v>0</v>
          </cell>
          <cell r="Q23" t="e">
            <v>#DIV/0!</v>
          </cell>
          <cell r="R23">
            <v>2.2599999999999998</v>
          </cell>
          <cell r="S23">
            <v>0</v>
          </cell>
          <cell r="T23">
            <v>2.2599999999999998</v>
          </cell>
          <cell r="U23">
            <v>0</v>
          </cell>
          <cell r="V23">
            <v>2.2599999999999998</v>
          </cell>
          <cell r="W23">
            <v>0</v>
          </cell>
          <cell r="X23">
            <v>2.2599999999999998</v>
          </cell>
          <cell r="Y23">
            <v>2.2599999999999998</v>
          </cell>
          <cell r="Z23">
            <v>0</v>
          </cell>
          <cell r="AA23" t="e">
            <v>#DIV/0!</v>
          </cell>
          <cell r="AB23" t="str">
            <v>CHENILLE KRAFT CO</v>
          </cell>
          <cell r="AC23" t="str">
            <v>3552-10</v>
          </cell>
          <cell r="AD23">
            <v>2.2599999999999998</v>
          </cell>
          <cell r="AE23">
            <v>2.31</v>
          </cell>
        </row>
        <row r="24">
          <cell r="B24" t="str">
            <v>S-21</v>
          </cell>
          <cell r="C24" t="str">
            <v>supplies</v>
          </cell>
          <cell r="D24" t="str">
            <v>Pack</v>
          </cell>
          <cell r="E24">
            <v>1</v>
          </cell>
          <cell r="F24" t="str">
            <v>1368015</v>
          </cell>
          <cell r="G24" t="str">
            <v>BEADS PONY BLACK PACK OF 1000</v>
          </cell>
          <cell r="H24" t="str">
            <v>ACTIVE</v>
          </cell>
          <cell r="I24">
            <v>1</v>
          </cell>
          <cell r="J24" t="str">
            <v>CHENILLE KRAFT CO</v>
          </cell>
          <cell r="K24" t="str">
            <v>3552-03</v>
          </cell>
          <cell r="L24" t="str">
            <v>NEW</v>
          </cell>
          <cell r="M24">
            <v>0</v>
          </cell>
          <cell r="N24">
            <v>0</v>
          </cell>
          <cell r="O24">
            <v>2.2599999999999998</v>
          </cell>
          <cell r="P24">
            <v>0</v>
          </cell>
          <cell r="Q24" t="e">
            <v>#DIV/0!</v>
          </cell>
          <cell r="R24">
            <v>2.2599999999999998</v>
          </cell>
          <cell r="S24">
            <v>0</v>
          </cell>
          <cell r="T24">
            <v>2.2599999999999998</v>
          </cell>
          <cell r="U24">
            <v>0</v>
          </cell>
          <cell r="V24">
            <v>2.2599999999999998</v>
          </cell>
          <cell r="W24">
            <v>0</v>
          </cell>
          <cell r="X24">
            <v>2.2599999999999998</v>
          </cell>
          <cell r="Y24">
            <v>2.2599999999999998</v>
          </cell>
          <cell r="Z24">
            <v>0</v>
          </cell>
          <cell r="AA24" t="e">
            <v>#DIV/0!</v>
          </cell>
          <cell r="AB24" t="str">
            <v>CHENILLE KRAFT CO</v>
          </cell>
          <cell r="AC24" t="str">
            <v>3552-03</v>
          </cell>
          <cell r="AD24">
            <v>2.2599999999999998</v>
          </cell>
          <cell r="AE24">
            <v>2.31</v>
          </cell>
        </row>
        <row r="25">
          <cell r="B25" t="str">
            <v>S-22</v>
          </cell>
          <cell r="C25" t="str">
            <v>supplies</v>
          </cell>
          <cell r="D25" t="str">
            <v>Pack</v>
          </cell>
          <cell r="E25">
            <v>1</v>
          </cell>
          <cell r="F25" t="str">
            <v>461096</v>
          </cell>
          <cell r="G25" t="str">
            <v>BEADS PONY GOLD SILVER COPPER PACK OF 500 - SCHOOL SMART</v>
          </cell>
          <cell r="H25" t="str">
            <v>ACTIVE</v>
          </cell>
          <cell r="I25">
            <v>1</v>
          </cell>
          <cell r="J25" t="str">
            <v>STANISLAUS IMPORTS INC</v>
          </cell>
          <cell r="K25" t="str">
            <v>03-191XX-5</v>
          </cell>
          <cell r="L25" t="str">
            <v>NEW</v>
          </cell>
          <cell r="M25">
            <v>0</v>
          </cell>
          <cell r="N25">
            <v>0</v>
          </cell>
          <cell r="O25">
            <v>3.1080000000000001</v>
          </cell>
          <cell r="P25">
            <v>0</v>
          </cell>
          <cell r="Q25" t="e">
            <v>#DIV/0!</v>
          </cell>
          <cell r="R25">
            <v>3.1080000000000001</v>
          </cell>
          <cell r="S25">
            <v>0</v>
          </cell>
          <cell r="T25">
            <v>3.1080000000000001</v>
          </cell>
          <cell r="U25">
            <v>0</v>
          </cell>
          <cell r="V25">
            <v>3.1080000000000001</v>
          </cell>
          <cell r="W25">
            <v>0</v>
          </cell>
          <cell r="X25">
            <v>3.1080000000000001</v>
          </cell>
          <cell r="Y25">
            <v>3.1080000000000001</v>
          </cell>
          <cell r="Z25">
            <v>0</v>
          </cell>
          <cell r="AA25" t="e">
            <v>#DIV/0!</v>
          </cell>
          <cell r="AB25" t="str">
            <v>STANISLAUS IMPORTS INC</v>
          </cell>
          <cell r="AC25" t="str">
            <v>03-191XX-5</v>
          </cell>
          <cell r="AD25">
            <v>3.1080000000000001</v>
          </cell>
          <cell r="AE25">
            <v>3.17</v>
          </cell>
        </row>
        <row r="26">
          <cell r="B26" t="str">
            <v>S-23</v>
          </cell>
          <cell r="C26" t="str">
            <v>supplies</v>
          </cell>
          <cell r="D26" t="str">
            <v>Box</v>
          </cell>
          <cell r="E26">
            <v>1</v>
          </cell>
          <cell r="F26" t="str">
            <v>1463995</v>
          </cell>
          <cell r="G26" t="str">
            <v>BINDER CLIPS IN COFFEE CUP STORAGE PACK OF 30</v>
          </cell>
          <cell r="H26" t="str">
            <v>ACTIVE</v>
          </cell>
          <cell r="I26">
            <v>1</v>
          </cell>
          <cell r="J26" t="str">
            <v>PENCIL GRIP INC</v>
          </cell>
          <cell r="K26" t="str">
            <v>TPG-850</v>
          </cell>
          <cell r="L26" t="str">
            <v>NEW</v>
          </cell>
          <cell r="M26">
            <v>0</v>
          </cell>
          <cell r="N26">
            <v>0</v>
          </cell>
          <cell r="O26">
            <v>3.39</v>
          </cell>
          <cell r="P26">
            <v>0</v>
          </cell>
          <cell r="Q26" t="e">
            <v>#DIV/0!</v>
          </cell>
          <cell r="R26" t="e">
            <v>#N/A</v>
          </cell>
          <cell r="S26">
            <v>0</v>
          </cell>
          <cell r="T26">
            <v>3.39</v>
          </cell>
          <cell r="U26">
            <v>0</v>
          </cell>
          <cell r="V26">
            <v>3.39</v>
          </cell>
          <cell r="W26">
            <v>0</v>
          </cell>
          <cell r="X26">
            <v>3.39</v>
          </cell>
          <cell r="Y26">
            <v>3.39</v>
          </cell>
          <cell r="Z26">
            <v>0</v>
          </cell>
          <cell r="AA26" t="e">
            <v>#DIV/0!</v>
          </cell>
          <cell r="AB26" t="str">
            <v>PENCIL GRIP INC</v>
          </cell>
          <cell r="AC26" t="str">
            <v>TPG-850</v>
          </cell>
          <cell r="AD26">
            <v>3.39</v>
          </cell>
          <cell r="AE26">
            <v>3.46</v>
          </cell>
        </row>
        <row r="27">
          <cell r="B27" t="str">
            <v>S-24</v>
          </cell>
          <cell r="C27" t="str">
            <v>supplies</v>
          </cell>
          <cell r="D27" t="str">
            <v>Box</v>
          </cell>
          <cell r="E27">
            <v>1</v>
          </cell>
          <cell r="F27" t="str">
            <v>075209</v>
          </cell>
          <cell r="G27" t="str">
            <v>CLIP BINDER NICKEL ASST PACK OF 30 - SCHOOL SMART</v>
          </cell>
          <cell r="H27" t="str">
            <v>ACTIVE</v>
          </cell>
          <cell r="I27">
            <v>1</v>
          </cell>
          <cell r="J27" t="str">
            <v>NINGBO WEI SHU STATIONERY CO LTD</v>
          </cell>
          <cell r="K27" t="str">
            <v>075209</v>
          </cell>
          <cell r="L27" t="str">
            <v>NEW</v>
          </cell>
          <cell r="M27">
            <v>0</v>
          </cell>
          <cell r="N27">
            <v>0</v>
          </cell>
          <cell r="O27">
            <v>0.83099999999999996</v>
          </cell>
          <cell r="P27">
            <v>0</v>
          </cell>
          <cell r="Q27" t="e">
            <v>#DIV/0!</v>
          </cell>
          <cell r="R27">
            <v>0.83099999999999996</v>
          </cell>
          <cell r="S27">
            <v>0</v>
          </cell>
          <cell r="T27">
            <v>0.83099999999999996</v>
          </cell>
          <cell r="U27">
            <v>0</v>
          </cell>
          <cell r="V27">
            <v>0.83099999999999996</v>
          </cell>
          <cell r="W27">
            <v>0</v>
          </cell>
          <cell r="X27">
            <v>0.83099999999999996</v>
          </cell>
          <cell r="Y27">
            <v>0.83099999999999996</v>
          </cell>
          <cell r="Z27">
            <v>0</v>
          </cell>
          <cell r="AA27" t="e">
            <v>#DIV/0!</v>
          </cell>
          <cell r="AB27" t="str">
            <v>NINGBO WEI SHU STATIONERY CO LTD</v>
          </cell>
          <cell r="AC27" t="str">
            <v>075209</v>
          </cell>
          <cell r="AD27">
            <v>0.83099999999999996</v>
          </cell>
          <cell r="AE27">
            <v>0.85</v>
          </cell>
        </row>
        <row r="28">
          <cell r="B28" t="str">
            <v>S-25</v>
          </cell>
          <cell r="C28" t="str">
            <v>supplies</v>
          </cell>
          <cell r="D28" t="str">
            <v>Box</v>
          </cell>
          <cell r="E28">
            <v>1</v>
          </cell>
          <cell r="F28" t="str">
            <v>1446291</v>
          </cell>
          <cell r="G28" t="str">
            <v>CLIPS BINDER GOLD 30-PK  -OIC31022</v>
          </cell>
          <cell r="H28" t="str">
            <v>ACTIVE</v>
          </cell>
          <cell r="I28">
            <v>1</v>
          </cell>
          <cell r="J28" t="str">
            <v>SP RICHARDS CO</v>
          </cell>
          <cell r="K28" t="str">
            <v>OIC31022</v>
          </cell>
          <cell r="L28" t="str">
            <v>NEW</v>
          </cell>
          <cell r="M28">
            <v>0</v>
          </cell>
          <cell r="N28">
            <v>0</v>
          </cell>
          <cell r="O28">
            <v>3.01</v>
          </cell>
          <cell r="P28">
            <v>0</v>
          </cell>
          <cell r="Q28" t="e">
            <v>#DIV/0!</v>
          </cell>
          <cell r="R28">
            <v>3.8780000000000001</v>
          </cell>
          <cell r="S28">
            <v>0</v>
          </cell>
          <cell r="T28">
            <v>3.01</v>
          </cell>
          <cell r="U28">
            <v>0</v>
          </cell>
          <cell r="V28">
            <v>3.01</v>
          </cell>
          <cell r="W28">
            <v>0</v>
          </cell>
          <cell r="X28">
            <v>3.01</v>
          </cell>
          <cell r="Y28">
            <v>3.01</v>
          </cell>
          <cell r="Z28">
            <v>0</v>
          </cell>
          <cell r="AA28" t="e">
            <v>#DIV/0!</v>
          </cell>
          <cell r="AB28" t="str">
            <v>SP RICHARDS CO</v>
          </cell>
          <cell r="AC28" t="str">
            <v>OIC31022</v>
          </cell>
          <cell r="AD28">
            <v>3.01</v>
          </cell>
          <cell r="AE28">
            <v>3.07</v>
          </cell>
        </row>
        <row r="29">
          <cell r="B29" t="str">
            <v>S-26</v>
          </cell>
          <cell r="C29" t="str">
            <v>supplies</v>
          </cell>
          <cell r="D29" t="str">
            <v>Box</v>
          </cell>
          <cell r="E29">
            <v>1</v>
          </cell>
          <cell r="F29" t="str">
            <v>1463995</v>
          </cell>
          <cell r="G29" t="str">
            <v>BINDER CLIPS IN COFFEE CUP STORAGE PACK OF 30</v>
          </cell>
          <cell r="H29" t="str">
            <v>ACTIVE</v>
          </cell>
          <cell r="I29">
            <v>1</v>
          </cell>
          <cell r="J29" t="str">
            <v>PENCIL GRIP INC</v>
          </cell>
          <cell r="K29" t="str">
            <v>TPG-850</v>
          </cell>
          <cell r="L29" t="str">
            <v>NEW</v>
          </cell>
          <cell r="M29">
            <v>0</v>
          </cell>
          <cell r="N29">
            <v>0</v>
          </cell>
          <cell r="O29">
            <v>3.39</v>
          </cell>
          <cell r="P29">
            <v>0</v>
          </cell>
          <cell r="Q29" t="e">
            <v>#DIV/0!</v>
          </cell>
          <cell r="R29" t="e">
            <v>#N/A</v>
          </cell>
          <cell r="S29">
            <v>0</v>
          </cell>
          <cell r="T29">
            <v>3.39</v>
          </cell>
          <cell r="U29">
            <v>0</v>
          </cell>
          <cell r="V29">
            <v>3.39</v>
          </cell>
          <cell r="W29">
            <v>0</v>
          </cell>
          <cell r="X29">
            <v>3.39</v>
          </cell>
          <cell r="Y29">
            <v>3.39</v>
          </cell>
          <cell r="Z29">
            <v>0</v>
          </cell>
          <cell r="AA29" t="e">
            <v>#DIV/0!</v>
          </cell>
          <cell r="AB29" t="str">
            <v>PENCIL GRIP INC</v>
          </cell>
          <cell r="AC29" t="str">
            <v>TPG-850</v>
          </cell>
          <cell r="AD29">
            <v>3.39</v>
          </cell>
          <cell r="AE29">
            <v>3.46</v>
          </cell>
        </row>
        <row r="30">
          <cell r="B30" t="str">
            <v>S-27</v>
          </cell>
          <cell r="C30" t="str">
            <v>supplies</v>
          </cell>
          <cell r="D30" t="str">
            <v>Box</v>
          </cell>
          <cell r="E30">
            <v>1</v>
          </cell>
          <cell r="F30" t="str">
            <v>032400</v>
          </cell>
          <cell r="G30" t="str">
            <v>CLIP BINDER MED 1 1/4'' BLACK PACK OF 12 - SCHOOL SMART</v>
          </cell>
          <cell r="H30" t="str">
            <v>ACTIVE</v>
          </cell>
          <cell r="I30">
            <v>6535</v>
          </cell>
          <cell r="J30" t="str">
            <v>NINGBO WEI SHU STATIONERY CO LTD</v>
          </cell>
          <cell r="K30" t="str">
            <v>032400</v>
          </cell>
          <cell r="L30" t="str">
            <v>SSI</v>
          </cell>
          <cell r="M30">
            <v>0.41</v>
          </cell>
          <cell r="N30">
            <v>0.12195121951219511</v>
          </cell>
          <cell r="O30">
            <v>0.36</v>
          </cell>
          <cell r="P30">
            <v>0.41</v>
          </cell>
          <cell r="Q30">
            <v>0.12195121951219511</v>
          </cell>
          <cell r="R30">
            <v>0.36</v>
          </cell>
          <cell r="S30">
            <v>0.12195121951219511</v>
          </cell>
          <cell r="T30">
            <v>0.36</v>
          </cell>
          <cell r="U30">
            <v>0.41</v>
          </cell>
          <cell r="V30">
            <v>0.36</v>
          </cell>
          <cell r="W30">
            <v>0.26578947368421046</v>
          </cell>
          <cell r="X30">
            <v>0.49032258064516121</v>
          </cell>
          <cell r="Y30">
            <v>0.36</v>
          </cell>
          <cell r="Z30">
            <v>0.41</v>
          </cell>
          <cell r="AA30">
            <v>0.12195121951219511</v>
          </cell>
          <cell r="AB30" t="str">
            <v>NINGBO WEI SHU STATIONERY CO LTD</v>
          </cell>
          <cell r="AC30" t="str">
            <v>032400</v>
          </cell>
          <cell r="AD30">
            <v>0.36</v>
          </cell>
          <cell r="AE30">
            <v>0.41</v>
          </cell>
        </row>
        <row r="31">
          <cell r="B31" t="str">
            <v>S-28</v>
          </cell>
          <cell r="C31" t="str">
            <v>supplies</v>
          </cell>
          <cell r="D31" t="str">
            <v>Box</v>
          </cell>
          <cell r="E31">
            <v>1</v>
          </cell>
          <cell r="F31" t="str">
            <v>032403</v>
          </cell>
          <cell r="G31" t="str">
            <v>CLIP BINDER 2'' BLACK BOX OF 12 - SCHOOL SMART</v>
          </cell>
          <cell r="H31" t="str">
            <v>ACTIVE</v>
          </cell>
          <cell r="I31">
            <v>3316</v>
          </cell>
          <cell r="J31" t="str">
            <v>NINGBO WEI SHU STATIONERY CO LTD</v>
          </cell>
          <cell r="K31" t="str">
            <v>032403</v>
          </cell>
          <cell r="L31" t="str">
            <v>SSI</v>
          </cell>
          <cell r="M31">
            <v>0.96</v>
          </cell>
          <cell r="N31">
            <v>8.3333333333333301E-2</v>
          </cell>
          <cell r="O31">
            <v>0.88</v>
          </cell>
          <cell r="P31">
            <v>0.96</v>
          </cell>
          <cell r="Q31">
            <v>8.3333333333333301E-2</v>
          </cell>
          <cell r="R31">
            <v>0.88</v>
          </cell>
          <cell r="S31">
            <v>8.3333333333333301E-2</v>
          </cell>
          <cell r="T31">
            <v>0.88</v>
          </cell>
          <cell r="U31">
            <v>0.96</v>
          </cell>
          <cell r="V31">
            <v>0.88</v>
          </cell>
          <cell r="W31">
            <v>0.24565217391304381</v>
          </cell>
          <cell r="X31">
            <v>1.1665706051873204</v>
          </cell>
          <cell r="Y31">
            <v>0.88</v>
          </cell>
          <cell r="Z31">
            <v>0.96</v>
          </cell>
          <cell r="AA31">
            <v>8.3333333333333301E-2</v>
          </cell>
          <cell r="AB31" t="str">
            <v>NINGBO WEI SHU STATIONERY CO LTD</v>
          </cell>
          <cell r="AC31" t="str">
            <v>032403</v>
          </cell>
          <cell r="AD31">
            <v>0.88</v>
          </cell>
          <cell r="AE31">
            <v>0.96</v>
          </cell>
        </row>
        <row r="32">
          <cell r="B32" t="str">
            <v>S-29</v>
          </cell>
          <cell r="C32" t="str">
            <v>supplies</v>
          </cell>
          <cell r="D32" t="str">
            <v>Pack</v>
          </cell>
          <cell r="E32">
            <v>1</v>
          </cell>
          <cell r="F32" t="str">
            <v>038221</v>
          </cell>
          <cell r="G32" t="str">
            <v>CLIP BINDER MINI 9/16 BLK PACK OF 12 - SCHOOL SMART</v>
          </cell>
          <cell r="H32" t="str">
            <v>ACTIVE</v>
          </cell>
          <cell r="I32">
            <v>2519</v>
          </cell>
          <cell r="J32" t="str">
            <v>NINGBO WEI SHU STATIONERY CO LTD</v>
          </cell>
          <cell r="K32" t="str">
            <v>038221</v>
          </cell>
          <cell r="L32" t="str">
            <v>SSI</v>
          </cell>
          <cell r="M32">
            <v>0.15</v>
          </cell>
          <cell r="N32">
            <v>-4.666666666666671E-2</v>
          </cell>
          <cell r="O32">
            <v>0.157</v>
          </cell>
          <cell r="P32">
            <v>0.15</v>
          </cell>
          <cell r="Q32">
            <v>-4.666666666666671E-2</v>
          </cell>
          <cell r="R32">
            <v>0.157</v>
          </cell>
          <cell r="S32">
            <v>-4.666666666666671E-2</v>
          </cell>
          <cell r="T32">
            <v>0.157</v>
          </cell>
          <cell r="U32">
            <v>0.15</v>
          </cell>
          <cell r="V32">
            <v>0.157</v>
          </cell>
          <cell r="W32">
            <v>-4.3835616438356206E-2</v>
          </cell>
          <cell r="X32">
            <v>0.15040682414698162</v>
          </cell>
          <cell r="Y32">
            <v>0.157</v>
          </cell>
          <cell r="Z32">
            <v>0.15</v>
          </cell>
          <cell r="AA32">
            <v>-4.666666666666671E-2</v>
          </cell>
          <cell r="AB32" t="str">
            <v>NINGBO WEI SHU STATIONERY CO LTD</v>
          </cell>
          <cell r="AC32" t="str">
            <v>038221</v>
          </cell>
          <cell r="AD32">
            <v>0.157</v>
          </cell>
          <cell r="AE32">
            <v>0.15</v>
          </cell>
        </row>
        <row r="33">
          <cell r="B33" t="str">
            <v>S-30</v>
          </cell>
          <cell r="C33" t="str">
            <v>supplies</v>
          </cell>
          <cell r="D33" t="str">
            <v>Pack</v>
          </cell>
          <cell r="E33">
            <v>1</v>
          </cell>
          <cell r="F33" t="str">
            <v>032397</v>
          </cell>
          <cell r="G33" t="str">
            <v>CLIP BINDER SMALL 3/4'' PACK OF 12 - SCHOOL SMART</v>
          </cell>
          <cell r="H33" t="str">
            <v>ACTIVE</v>
          </cell>
          <cell r="I33">
            <v>4269</v>
          </cell>
          <cell r="J33" t="str">
            <v>NINGBO WEI SHU STATIONERY CO LTD</v>
          </cell>
          <cell r="K33" t="str">
            <v>032397</v>
          </cell>
          <cell r="L33" t="str">
            <v>SSI</v>
          </cell>
          <cell r="M33">
            <v>0.18</v>
          </cell>
          <cell r="N33">
            <v>7.2222222222222132E-2</v>
          </cell>
          <cell r="O33">
            <v>0.16700000000000001</v>
          </cell>
          <cell r="P33">
            <v>0.18</v>
          </cell>
          <cell r="Q33">
            <v>7.2222222222222132E-2</v>
          </cell>
          <cell r="R33">
            <v>0.16700000000000001</v>
          </cell>
          <cell r="S33">
            <v>7.2222222222222132E-2</v>
          </cell>
          <cell r="T33">
            <v>0.16700000000000001</v>
          </cell>
          <cell r="U33">
            <v>0.18</v>
          </cell>
          <cell r="V33">
            <v>0.16700000000000001</v>
          </cell>
          <cell r="W33">
            <v>0.21443298969072161</v>
          </cell>
          <cell r="X33">
            <v>0.21258530183727034</v>
          </cell>
          <cell r="Y33">
            <v>0.16700000000000001</v>
          </cell>
          <cell r="Z33">
            <v>0.18</v>
          </cell>
          <cell r="AA33">
            <v>7.2222222222222132E-2</v>
          </cell>
          <cell r="AB33" t="str">
            <v>NINGBO WEI SHU STATIONERY CO LTD</v>
          </cell>
          <cell r="AC33" t="str">
            <v>032397</v>
          </cell>
          <cell r="AD33">
            <v>0.16700000000000001</v>
          </cell>
          <cell r="AE33">
            <v>0.18</v>
          </cell>
        </row>
        <row r="34">
          <cell r="B34" t="str">
            <v>S-31</v>
          </cell>
          <cell r="C34" t="str">
            <v>supplies</v>
          </cell>
          <cell r="D34" t="str">
            <v>Each</v>
          </cell>
          <cell r="E34">
            <v>1</v>
          </cell>
          <cell r="F34" t="str">
            <v>086386</v>
          </cell>
          <cell r="G34" t="str">
            <v>BINDER VIEW 1/2'' BLACK - SCHOOL SMART</v>
          </cell>
          <cell r="H34" t="str">
            <v>ACTIVE</v>
          </cell>
          <cell r="I34">
            <v>1</v>
          </cell>
          <cell r="J34" t="str">
            <v>OFFICEMART STATIONERY CO LTD</v>
          </cell>
          <cell r="K34" t="str">
            <v>086386</v>
          </cell>
          <cell r="L34" t="str">
            <v>NEW</v>
          </cell>
          <cell r="M34">
            <v>0</v>
          </cell>
          <cell r="N34">
            <v>0</v>
          </cell>
          <cell r="O34">
            <v>0.86799999999999999</v>
          </cell>
          <cell r="P34">
            <v>0</v>
          </cell>
          <cell r="Q34" t="e">
            <v>#DIV/0!</v>
          </cell>
          <cell r="R34">
            <v>0.86799999999999999</v>
          </cell>
          <cell r="S34">
            <v>0</v>
          </cell>
          <cell r="T34">
            <v>0.86799999999999999</v>
          </cell>
          <cell r="U34">
            <v>0</v>
          </cell>
          <cell r="V34">
            <v>0.86799999999999999</v>
          </cell>
          <cell r="W34">
            <v>0</v>
          </cell>
          <cell r="X34">
            <v>0.86799999999999999</v>
          </cell>
          <cell r="Y34">
            <v>0.86799999999999999</v>
          </cell>
          <cell r="Z34">
            <v>0</v>
          </cell>
          <cell r="AA34" t="e">
            <v>#DIV/0!</v>
          </cell>
          <cell r="AB34" t="str">
            <v>OFFICEMART STATIONERY CO LTD</v>
          </cell>
          <cell r="AC34" t="str">
            <v>086386</v>
          </cell>
          <cell r="AD34">
            <v>0.86799999999999999</v>
          </cell>
          <cell r="AE34">
            <v>0.87</v>
          </cell>
        </row>
        <row r="35">
          <cell r="B35" t="str">
            <v>S-32</v>
          </cell>
          <cell r="C35" t="str">
            <v>supplies</v>
          </cell>
          <cell r="D35" t="str">
            <v>Pack</v>
          </cell>
          <cell r="E35">
            <v>12</v>
          </cell>
          <cell r="F35" t="str">
            <v>086386</v>
          </cell>
          <cell r="G35" t="str">
            <v>BINDER VIEW 1/2'' BLACK - SCHOOL SMART</v>
          </cell>
          <cell r="H35" t="str">
            <v>ACTIVE</v>
          </cell>
          <cell r="I35">
            <v>1</v>
          </cell>
          <cell r="J35" t="str">
            <v>OFFICEMART STATIONERY CO LTD</v>
          </cell>
          <cell r="K35" t="str">
            <v>086386</v>
          </cell>
          <cell r="L35" t="str">
            <v>NEW</v>
          </cell>
          <cell r="M35">
            <v>0</v>
          </cell>
          <cell r="N35">
            <v>0</v>
          </cell>
          <cell r="O35">
            <v>0.86799999999999999</v>
          </cell>
          <cell r="P35">
            <v>0</v>
          </cell>
          <cell r="Q35" t="e">
            <v>#DIV/0!</v>
          </cell>
          <cell r="R35">
            <v>0.86799999999999999</v>
          </cell>
          <cell r="S35">
            <v>0</v>
          </cell>
          <cell r="T35">
            <v>0.86799999999999999</v>
          </cell>
          <cell r="U35">
            <v>0</v>
          </cell>
          <cell r="V35">
            <v>0.86799999999999999</v>
          </cell>
          <cell r="W35">
            <v>0</v>
          </cell>
          <cell r="X35">
            <v>0.86799999999999999</v>
          </cell>
          <cell r="Y35">
            <v>0.86799999999999999</v>
          </cell>
          <cell r="Z35">
            <v>0</v>
          </cell>
          <cell r="AA35" t="e">
            <v>#DIV/0!</v>
          </cell>
          <cell r="AB35" t="str">
            <v>OFFICEMART STATIONERY CO LTD</v>
          </cell>
          <cell r="AC35" t="str">
            <v>086386</v>
          </cell>
          <cell r="AD35">
            <v>0.86799999999999999</v>
          </cell>
          <cell r="AE35">
            <v>0.87</v>
          </cell>
        </row>
        <row r="36">
          <cell r="B36" t="str">
            <v>S-33</v>
          </cell>
          <cell r="C36" t="str">
            <v>supplies</v>
          </cell>
          <cell r="D36" t="str">
            <v>Each</v>
          </cell>
          <cell r="E36">
            <v>1</v>
          </cell>
          <cell r="F36" t="str">
            <v>086389</v>
          </cell>
          <cell r="G36" t="str">
            <v>BINDER VIEW BLACK 1  - SCHOOL SMART</v>
          </cell>
          <cell r="H36" t="str">
            <v>ACTIVE</v>
          </cell>
          <cell r="I36">
            <v>1</v>
          </cell>
          <cell r="J36" t="str">
            <v>OFFICEMART STATIONERY CO LTD</v>
          </cell>
          <cell r="K36" t="str">
            <v>086389</v>
          </cell>
          <cell r="L36" t="str">
            <v>NEW</v>
          </cell>
          <cell r="M36">
            <v>0</v>
          </cell>
          <cell r="N36">
            <v>0</v>
          </cell>
          <cell r="O36">
            <v>0.94899999999999995</v>
          </cell>
          <cell r="P36">
            <v>0</v>
          </cell>
          <cell r="Q36" t="e">
            <v>#DIV/0!</v>
          </cell>
          <cell r="R36">
            <v>0.94899999999999995</v>
          </cell>
          <cell r="S36">
            <v>0</v>
          </cell>
          <cell r="T36">
            <v>0.94899999999999995</v>
          </cell>
          <cell r="U36">
            <v>0</v>
          </cell>
          <cell r="V36">
            <v>0.94899999999999995</v>
          </cell>
          <cell r="W36">
            <v>0</v>
          </cell>
          <cell r="X36">
            <v>0.94899999999999995</v>
          </cell>
          <cell r="Y36">
            <v>0.94899999999999995</v>
          </cell>
          <cell r="Z36">
            <v>0</v>
          </cell>
          <cell r="AA36" t="e">
            <v>#DIV/0!</v>
          </cell>
          <cell r="AB36" t="str">
            <v>OFFICEMART STATIONERY CO LTD</v>
          </cell>
          <cell r="AC36" t="str">
            <v>086389</v>
          </cell>
          <cell r="AD36">
            <v>0.94899999999999995</v>
          </cell>
          <cell r="AE36">
            <v>1.04</v>
          </cell>
        </row>
        <row r="37">
          <cell r="B37" t="str">
            <v>S-34</v>
          </cell>
          <cell r="C37" t="str">
            <v>supplies</v>
          </cell>
          <cell r="D37" t="str">
            <v>Pack</v>
          </cell>
          <cell r="E37">
            <v>12</v>
          </cell>
          <cell r="F37" t="str">
            <v>086389</v>
          </cell>
          <cell r="G37" t="str">
            <v>BINDER VIEW BLACK 1  - SCHOOL SMART</v>
          </cell>
          <cell r="H37" t="str">
            <v>ACTIVE</v>
          </cell>
          <cell r="I37">
            <v>1</v>
          </cell>
          <cell r="J37" t="str">
            <v>OFFICEMART STATIONERY CO LTD</v>
          </cell>
          <cell r="K37" t="str">
            <v>086389</v>
          </cell>
          <cell r="L37" t="str">
            <v>NEW</v>
          </cell>
          <cell r="M37">
            <v>0</v>
          </cell>
          <cell r="N37">
            <v>0</v>
          </cell>
          <cell r="O37">
            <v>0.94899999999999995</v>
          </cell>
          <cell r="P37">
            <v>0</v>
          </cell>
          <cell r="Q37" t="e">
            <v>#DIV/0!</v>
          </cell>
          <cell r="R37">
            <v>0.94899999999999995</v>
          </cell>
          <cell r="S37">
            <v>0</v>
          </cell>
          <cell r="T37">
            <v>0.94899999999999995</v>
          </cell>
          <cell r="U37">
            <v>0</v>
          </cell>
          <cell r="V37">
            <v>0.94899999999999995</v>
          </cell>
          <cell r="W37">
            <v>0</v>
          </cell>
          <cell r="X37">
            <v>0.94899999999999995</v>
          </cell>
          <cell r="Y37">
            <v>0.94899999999999995</v>
          </cell>
          <cell r="Z37">
            <v>0</v>
          </cell>
          <cell r="AA37" t="e">
            <v>#DIV/0!</v>
          </cell>
          <cell r="AB37" t="str">
            <v>OFFICEMART STATIONERY CO LTD</v>
          </cell>
          <cell r="AC37" t="str">
            <v>086389</v>
          </cell>
          <cell r="AD37">
            <v>0.94899999999999995</v>
          </cell>
          <cell r="AE37">
            <v>1.04</v>
          </cell>
        </row>
        <row r="38">
          <cell r="B38" t="str">
            <v>S-35</v>
          </cell>
          <cell r="C38" t="str">
            <v>supplies</v>
          </cell>
          <cell r="D38" t="str">
            <v>Each</v>
          </cell>
          <cell r="E38">
            <v>1</v>
          </cell>
          <cell r="F38" t="str">
            <v>086392</v>
          </cell>
          <cell r="G38" t="str">
            <v>BINDER VIEW 1.5'' BLACK - SCHOOL SMART</v>
          </cell>
          <cell r="H38" t="str">
            <v>ACTIVE</v>
          </cell>
          <cell r="I38">
            <v>1</v>
          </cell>
          <cell r="J38" t="str">
            <v>OFFICEMART STATIONERY CO LTD</v>
          </cell>
          <cell r="K38" t="str">
            <v>086392</v>
          </cell>
          <cell r="L38" t="str">
            <v>NEW</v>
          </cell>
          <cell r="M38">
            <v>0</v>
          </cell>
          <cell r="N38">
            <v>0</v>
          </cell>
          <cell r="O38">
            <v>1.0349999999999999</v>
          </cell>
          <cell r="P38">
            <v>0</v>
          </cell>
          <cell r="Q38" t="e">
            <v>#DIV/0!</v>
          </cell>
          <cell r="R38">
            <v>1.0349999999999999</v>
          </cell>
          <cell r="S38">
            <v>0</v>
          </cell>
          <cell r="T38">
            <v>1.0349999999999999</v>
          </cell>
          <cell r="U38">
            <v>0</v>
          </cell>
          <cell r="V38">
            <v>1.0349999999999999</v>
          </cell>
          <cell r="W38">
            <v>0</v>
          </cell>
          <cell r="X38">
            <v>1.0349999999999999</v>
          </cell>
          <cell r="Y38">
            <v>1.0349999999999999</v>
          </cell>
          <cell r="Z38">
            <v>0</v>
          </cell>
          <cell r="AA38" t="e">
            <v>#DIV/0!</v>
          </cell>
          <cell r="AB38" t="str">
            <v>OFFICEMART STATIONERY CO LTD</v>
          </cell>
          <cell r="AC38" t="str">
            <v>086392</v>
          </cell>
          <cell r="AD38">
            <v>1.0349999999999999</v>
          </cell>
          <cell r="AE38">
            <v>1.19</v>
          </cell>
        </row>
        <row r="39">
          <cell r="B39" t="str">
            <v>S-36</v>
          </cell>
          <cell r="C39" t="str">
            <v>supplies</v>
          </cell>
          <cell r="D39" t="str">
            <v>Pack</v>
          </cell>
          <cell r="E39">
            <v>12</v>
          </cell>
          <cell r="F39" t="str">
            <v>086392</v>
          </cell>
          <cell r="G39" t="str">
            <v>BINDER VIEW 1.5'' BLACK - SCHOOL SMART</v>
          </cell>
          <cell r="H39" t="str">
            <v>ACTIVE</v>
          </cell>
          <cell r="I39">
            <v>1</v>
          </cell>
          <cell r="J39" t="str">
            <v>OFFICEMART STATIONERY CO LTD</v>
          </cell>
          <cell r="K39" t="str">
            <v>086392</v>
          </cell>
          <cell r="L39" t="str">
            <v>NEW</v>
          </cell>
          <cell r="M39">
            <v>0</v>
          </cell>
          <cell r="N39">
            <v>0</v>
          </cell>
          <cell r="O39">
            <v>1.0349999999999999</v>
          </cell>
          <cell r="P39">
            <v>0</v>
          </cell>
          <cell r="Q39" t="e">
            <v>#DIV/0!</v>
          </cell>
          <cell r="R39">
            <v>1.0349999999999999</v>
          </cell>
          <cell r="S39">
            <v>0</v>
          </cell>
          <cell r="T39">
            <v>1.0349999999999999</v>
          </cell>
          <cell r="U39">
            <v>0</v>
          </cell>
          <cell r="V39">
            <v>1.0349999999999999</v>
          </cell>
          <cell r="W39">
            <v>0</v>
          </cell>
          <cell r="X39">
            <v>1.0349999999999999</v>
          </cell>
          <cell r="Y39">
            <v>1.0349999999999999</v>
          </cell>
          <cell r="Z39">
            <v>0</v>
          </cell>
          <cell r="AA39" t="e">
            <v>#DIV/0!</v>
          </cell>
          <cell r="AB39" t="str">
            <v>OFFICEMART STATIONERY CO LTD</v>
          </cell>
          <cell r="AC39" t="str">
            <v>086392</v>
          </cell>
          <cell r="AD39">
            <v>1.0349999999999999</v>
          </cell>
          <cell r="AE39">
            <v>1.19</v>
          </cell>
        </row>
        <row r="40">
          <cell r="B40" t="str">
            <v>S-37</v>
          </cell>
          <cell r="C40" t="str">
            <v>supplies</v>
          </cell>
          <cell r="D40" t="str">
            <v>Each</v>
          </cell>
          <cell r="E40">
            <v>1</v>
          </cell>
          <cell r="F40" t="str">
            <v>086395</v>
          </cell>
          <cell r="G40" t="str">
            <v>BINDER VIEW 2'' BLACK - SCHOOL SMART</v>
          </cell>
          <cell r="H40" t="str">
            <v>ACTIVE</v>
          </cell>
          <cell r="I40">
            <v>1</v>
          </cell>
          <cell r="J40" t="str">
            <v>OFFICEMART STATIONERY CO LTD</v>
          </cell>
          <cell r="K40" t="str">
            <v>086395</v>
          </cell>
          <cell r="L40" t="str">
            <v>NEW</v>
          </cell>
          <cell r="M40">
            <v>0</v>
          </cell>
          <cell r="N40">
            <v>0</v>
          </cell>
          <cell r="O40">
            <v>1.1220000000000001</v>
          </cell>
          <cell r="P40">
            <v>0</v>
          </cell>
          <cell r="Q40" t="e">
            <v>#DIV/0!</v>
          </cell>
          <cell r="R40">
            <v>1.1220000000000001</v>
          </cell>
          <cell r="S40">
            <v>0</v>
          </cell>
          <cell r="T40">
            <v>1.1220000000000001</v>
          </cell>
          <cell r="U40">
            <v>0</v>
          </cell>
          <cell r="V40">
            <v>1.1220000000000001</v>
          </cell>
          <cell r="W40">
            <v>0</v>
          </cell>
          <cell r="X40">
            <v>1.1220000000000001</v>
          </cell>
          <cell r="Y40">
            <v>1.1220000000000001</v>
          </cell>
          <cell r="Z40">
            <v>0</v>
          </cell>
          <cell r="AA40" t="e">
            <v>#DIV/0!</v>
          </cell>
          <cell r="AB40" t="str">
            <v>OFFICEMART STATIONERY CO LTD</v>
          </cell>
          <cell r="AC40" t="str">
            <v>086395</v>
          </cell>
          <cell r="AD40">
            <v>1.1220000000000001</v>
          </cell>
          <cell r="AE40">
            <v>1.43</v>
          </cell>
        </row>
        <row r="41">
          <cell r="B41" t="str">
            <v>S-38</v>
          </cell>
          <cell r="C41" t="str">
            <v>supplies</v>
          </cell>
          <cell r="D41" t="str">
            <v>Pack</v>
          </cell>
          <cell r="E41">
            <v>12</v>
          </cell>
          <cell r="F41" t="str">
            <v>086395</v>
          </cell>
          <cell r="G41" t="str">
            <v>BINDER VIEW 2'' BLACK - SCHOOL SMART</v>
          </cell>
          <cell r="H41" t="str">
            <v>ACTIVE</v>
          </cell>
          <cell r="I41">
            <v>1</v>
          </cell>
          <cell r="J41" t="str">
            <v>OFFICEMART STATIONERY CO LTD</v>
          </cell>
          <cell r="K41" t="str">
            <v>086395</v>
          </cell>
          <cell r="L41" t="str">
            <v>NEW</v>
          </cell>
          <cell r="M41">
            <v>0</v>
          </cell>
          <cell r="N41">
            <v>0</v>
          </cell>
          <cell r="O41">
            <v>1.1220000000000001</v>
          </cell>
          <cell r="P41">
            <v>0</v>
          </cell>
          <cell r="Q41" t="e">
            <v>#DIV/0!</v>
          </cell>
          <cell r="R41">
            <v>1.1220000000000001</v>
          </cell>
          <cell r="S41">
            <v>0</v>
          </cell>
          <cell r="T41">
            <v>1.1220000000000001</v>
          </cell>
          <cell r="U41">
            <v>0</v>
          </cell>
          <cell r="V41">
            <v>1.1220000000000001</v>
          </cell>
          <cell r="W41">
            <v>0</v>
          </cell>
          <cell r="X41">
            <v>1.1220000000000001</v>
          </cell>
          <cell r="Y41">
            <v>1.1220000000000001</v>
          </cell>
          <cell r="Z41">
            <v>0</v>
          </cell>
          <cell r="AA41" t="e">
            <v>#DIV/0!</v>
          </cell>
          <cell r="AB41" t="str">
            <v>OFFICEMART STATIONERY CO LTD</v>
          </cell>
          <cell r="AC41" t="str">
            <v>086395</v>
          </cell>
          <cell r="AD41">
            <v>1.1220000000000001</v>
          </cell>
          <cell r="AE41">
            <v>1.43</v>
          </cell>
        </row>
        <row r="42">
          <cell r="B42" t="str">
            <v>S-39</v>
          </cell>
          <cell r="C42" t="str">
            <v>supplies</v>
          </cell>
          <cell r="D42" t="str">
            <v>Each</v>
          </cell>
          <cell r="E42">
            <v>1</v>
          </cell>
          <cell r="F42" t="str">
            <v>086398</v>
          </cell>
          <cell r="G42" t="str">
            <v>BINDER VIEW 3'' BLACK - SCHOOL SMART</v>
          </cell>
          <cell r="H42" t="str">
            <v>ACTIVE</v>
          </cell>
          <cell r="I42">
            <v>1</v>
          </cell>
          <cell r="J42" t="str">
            <v>OFFICEMART STATIONERY CO LTD</v>
          </cell>
          <cell r="K42" t="str">
            <v>086398</v>
          </cell>
          <cell r="L42" t="str">
            <v>NEW</v>
          </cell>
          <cell r="M42">
            <v>0</v>
          </cell>
          <cell r="N42">
            <v>0</v>
          </cell>
          <cell r="O42">
            <v>1.7609999999999999</v>
          </cell>
          <cell r="P42">
            <v>0</v>
          </cell>
          <cell r="Q42" t="e">
            <v>#DIV/0!</v>
          </cell>
          <cell r="R42">
            <v>1.7609999999999999</v>
          </cell>
          <cell r="S42">
            <v>0</v>
          </cell>
          <cell r="T42">
            <v>1.7609999999999999</v>
          </cell>
          <cell r="U42">
            <v>0</v>
          </cell>
          <cell r="V42">
            <v>1.7609999999999999</v>
          </cell>
          <cell r="W42">
            <v>0</v>
          </cell>
          <cell r="X42">
            <v>1.7609999999999999</v>
          </cell>
          <cell r="Y42">
            <v>1.7609999999999999</v>
          </cell>
          <cell r="Z42">
            <v>0</v>
          </cell>
          <cell r="AA42" t="e">
            <v>#DIV/0!</v>
          </cell>
          <cell r="AB42" t="str">
            <v>OFFICEMART STATIONERY CO LTD</v>
          </cell>
          <cell r="AC42" t="str">
            <v>086398</v>
          </cell>
          <cell r="AD42">
            <v>1.7609999999999999</v>
          </cell>
          <cell r="AE42">
            <v>2.0099999999999998</v>
          </cell>
        </row>
        <row r="43">
          <cell r="B43" t="str">
            <v>S-40</v>
          </cell>
          <cell r="C43" t="str">
            <v>supplies</v>
          </cell>
          <cell r="D43" t="str">
            <v>Pack</v>
          </cell>
          <cell r="E43">
            <v>12</v>
          </cell>
          <cell r="F43" t="str">
            <v>086398</v>
          </cell>
          <cell r="G43" t="str">
            <v>BINDER VIEW 3'' BLACK - SCHOOL SMART</v>
          </cell>
          <cell r="H43" t="str">
            <v>ACTIVE</v>
          </cell>
          <cell r="I43">
            <v>1</v>
          </cell>
          <cell r="J43" t="str">
            <v>OFFICEMART STATIONERY CO LTD</v>
          </cell>
          <cell r="K43" t="str">
            <v>086398</v>
          </cell>
          <cell r="L43" t="str">
            <v>NEW</v>
          </cell>
          <cell r="M43">
            <v>0</v>
          </cell>
          <cell r="N43">
            <v>0</v>
          </cell>
          <cell r="O43">
            <v>1.7609999999999999</v>
          </cell>
          <cell r="P43">
            <v>0</v>
          </cell>
          <cell r="Q43" t="e">
            <v>#DIV/0!</v>
          </cell>
          <cell r="R43">
            <v>1.7609999999999999</v>
          </cell>
          <cell r="S43">
            <v>0</v>
          </cell>
          <cell r="T43">
            <v>1.7609999999999999</v>
          </cell>
          <cell r="U43">
            <v>0</v>
          </cell>
          <cell r="V43">
            <v>1.7609999999999999</v>
          </cell>
          <cell r="W43">
            <v>0</v>
          </cell>
          <cell r="X43">
            <v>1.7609999999999999</v>
          </cell>
          <cell r="Y43">
            <v>1.7609999999999999</v>
          </cell>
          <cell r="Z43">
            <v>0</v>
          </cell>
          <cell r="AA43" t="e">
            <v>#DIV/0!</v>
          </cell>
          <cell r="AB43" t="str">
            <v>OFFICEMART STATIONERY CO LTD</v>
          </cell>
          <cell r="AC43" t="str">
            <v>086398</v>
          </cell>
          <cell r="AD43">
            <v>1.7609999999999999</v>
          </cell>
          <cell r="AE43">
            <v>2.0099999999999998</v>
          </cell>
        </row>
        <row r="44">
          <cell r="B44" t="str">
            <v>S-41</v>
          </cell>
          <cell r="C44" t="str">
            <v>supplies</v>
          </cell>
          <cell r="D44" t="str">
            <v>Each</v>
          </cell>
          <cell r="E44">
            <v>1</v>
          </cell>
          <cell r="F44" t="str">
            <v>086358</v>
          </cell>
          <cell r="G44" t="str">
            <v>BINDER VINYL 1'' BLACK - SCHOOL SMART</v>
          </cell>
          <cell r="H44" t="str">
            <v>ACTIVE</v>
          </cell>
          <cell r="I44">
            <v>13226</v>
          </cell>
          <cell r="J44" t="str">
            <v>OFFICEMART STATIONERY CO LTD</v>
          </cell>
          <cell r="K44" t="str">
            <v>086358</v>
          </cell>
          <cell r="L44" t="str">
            <v>SSI</v>
          </cell>
          <cell r="M44">
            <v>1.0900000000000001</v>
          </cell>
          <cell r="N44">
            <v>0.18440366972477068</v>
          </cell>
          <cell r="O44">
            <v>0.88900000000000001</v>
          </cell>
          <cell r="P44">
            <v>1.0900000000000001</v>
          </cell>
          <cell r="Q44">
            <v>0.18440366972477068</v>
          </cell>
          <cell r="R44">
            <v>0.88900000000000001</v>
          </cell>
          <cell r="S44">
            <v>0.18440366972477068</v>
          </cell>
          <cell r="T44">
            <v>0.88900000000000001</v>
          </cell>
          <cell r="U44">
            <v>1.0900000000000001</v>
          </cell>
          <cell r="V44">
            <v>0.88900000000000001</v>
          </cell>
          <cell r="W44">
            <v>-0.14893617021276601</v>
          </cell>
          <cell r="X44">
            <v>0.77375925925925915</v>
          </cell>
          <cell r="Y44">
            <v>0.88900000000000001</v>
          </cell>
          <cell r="Z44">
            <v>1.0900000000000001</v>
          </cell>
          <cell r="AA44">
            <v>0.18440366972477068</v>
          </cell>
          <cell r="AB44" t="str">
            <v>OFFICEMART STATIONERY CO LTD</v>
          </cell>
          <cell r="AC44" t="str">
            <v>086358</v>
          </cell>
          <cell r="AD44">
            <v>0.88900000000000001</v>
          </cell>
          <cell r="AE44">
            <v>0.9</v>
          </cell>
        </row>
        <row r="45">
          <cell r="B45" t="str">
            <v>S-42</v>
          </cell>
          <cell r="C45" t="str">
            <v>supplies</v>
          </cell>
          <cell r="D45" t="str">
            <v>Each</v>
          </cell>
          <cell r="E45">
            <v>1</v>
          </cell>
          <cell r="F45" t="str">
            <v>086371</v>
          </cell>
          <cell r="G45" t="str">
            <v>BINDER VINYL 2'' BLACK - SCHOOL SMART</v>
          </cell>
          <cell r="H45" t="str">
            <v>ACTIVE</v>
          </cell>
          <cell r="I45">
            <v>3815</v>
          </cell>
          <cell r="J45" t="str">
            <v>OFFICEMART STATIONERY CO LTD</v>
          </cell>
          <cell r="K45" t="str">
            <v>086371</v>
          </cell>
          <cell r="L45" t="str">
            <v>SSI</v>
          </cell>
          <cell r="M45">
            <v>1.89</v>
          </cell>
          <cell r="N45">
            <v>0.43915343915343907</v>
          </cell>
          <cell r="O45">
            <v>1.06</v>
          </cell>
          <cell r="P45">
            <v>1.89</v>
          </cell>
          <cell r="Q45">
            <v>0.43915343915343907</v>
          </cell>
          <cell r="R45">
            <v>1.06</v>
          </cell>
          <cell r="S45">
            <v>0.43915343915343907</v>
          </cell>
          <cell r="T45">
            <v>1.06</v>
          </cell>
          <cell r="U45">
            <v>1.89</v>
          </cell>
          <cell r="V45">
            <v>1.06</v>
          </cell>
          <cell r="W45">
            <v>0.12072727272727267</v>
          </cell>
          <cell r="X45">
            <v>1.2055417700578992</v>
          </cell>
          <cell r="Y45">
            <v>1.06</v>
          </cell>
          <cell r="Z45">
            <v>1.89</v>
          </cell>
          <cell r="AA45">
            <v>0.43915343915343907</v>
          </cell>
          <cell r="AB45" t="str">
            <v>OFFICEMART STATIONERY CO LTD</v>
          </cell>
          <cell r="AC45" t="str">
            <v>086371</v>
          </cell>
          <cell r="AD45">
            <v>1.06</v>
          </cell>
          <cell r="AE45">
            <v>1.43</v>
          </cell>
        </row>
        <row r="46">
          <cell r="B46" t="str">
            <v>S-43</v>
          </cell>
          <cell r="C46" t="str">
            <v>supplies</v>
          </cell>
          <cell r="D46" t="str">
            <v>Each</v>
          </cell>
          <cell r="E46">
            <v>1</v>
          </cell>
          <cell r="F46" t="str">
            <v>086378</v>
          </cell>
          <cell r="G46" t="str">
            <v>BINDER VINYL 3'' BLACK - SCHOOL SMART</v>
          </cell>
          <cell r="H46" t="str">
            <v>ACTIVE</v>
          </cell>
          <cell r="I46">
            <v>1379</v>
          </cell>
          <cell r="J46" t="str">
            <v>OFFICEMART STATIONERY CO LTD</v>
          </cell>
          <cell r="K46" t="str">
            <v>086378</v>
          </cell>
          <cell r="L46" t="str">
            <v>SSI</v>
          </cell>
          <cell r="M46">
            <v>2.31</v>
          </cell>
          <cell r="N46">
            <v>0.28614718614718615</v>
          </cell>
          <cell r="O46">
            <v>1.649</v>
          </cell>
          <cell r="P46">
            <v>2.31</v>
          </cell>
          <cell r="Q46">
            <v>0.28614718614718615</v>
          </cell>
          <cell r="R46">
            <v>1.649</v>
          </cell>
          <cell r="S46">
            <v>0.28614718614718615</v>
          </cell>
          <cell r="T46">
            <v>1.649</v>
          </cell>
          <cell r="U46">
            <v>2.31</v>
          </cell>
          <cell r="V46">
            <v>1.649</v>
          </cell>
          <cell r="W46">
            <v>-5.2444444444444197E-2</v>
          </cell>
          <cell r="X46">
            <v>1.5668285472972976</v>
          </cell>
          <cell r="Y46">
            <v>1.649</v>
          </cell>
          <cell r="Z46">
            <v>2.31</v>
          </cell>
          <cell r="AA46">
            <v>0.28614718614718615</v>
          </cell>
          <cell r="AB46" t="str">
            <v>OFFICEMART STATIONERY CO LTD</v>
          </cell>
          <cell r="AC46" t="str">
            <v>086378</v>
          </cell>
          <cell r="AD46">
            <v>1.649</v>
          </cell>
          <cell r="AE46">
            <v>2.0699999999999998</v>
          </cell>
        </row>
        <row r="47">
          <cell r="B47" t="str">
            <v>S-44</v>
          </cell>
          <cell r="C47" t="str">
            <v>supplies</v>
          </cell>
          <cell r="D47" t="str">
            <v>Each</v>
          </cell>
          <cell r="E47">
            <v>1</v>
          </cell>
          <cell r="F47" t="str">
            <v>086359</v>
          </cell>
          <cell r="G47" t="str">
            <v>BINDER VINYL 1'' RED - SCHOOL SMART</v>
          </cell>
          <cell r="H47" t="str">
            <v>ACTIVE</v>
          </cell>
          <cell r="I47">
            <v>4435</v>
          </cell>
          <cell r="J47" t="str">
            <v>OFFICEMART STATIONERY CO LTD</v>
          </cell>
          <cell r="K47" t="str">
            <v>086359</v>
          </cell>
          <cell r="L47" t="str">
            <v>SSI</v>
          </cell>
          <cell r="M47">
            <v>1.32</v>
          </cell>
          <cell r="N47">
            <v>0.32651515151515154</v>
          </cell>
          <cell r="O47">
            <v>0.88900000000000001</v>
          </cell>
          <cell r="P47">
            <v>1.32</v>
          </cell>
          <cell r="Q47">
            <v>0.32651515151515154</v>
          </cell>
          <cell r="R47">
            <v>0.88900000000000001</v>
          </cell>
          <cell r="S47">
            <v>0.32651515151515154</v>
          </cell>
          <cell r="T47">
            <v>0.88900000000000001</v>
          </cell>
          <cell r="U47">
            <v>1.32</v>
          </cell>
          <cell r="V47">
            <v>0.88900000000000001</v>
          </cell>
          <cell r="W47">
            <v>5.0781249999999958E-2</v>
          </cell>
          <cell r="X47">
            <v>0.93655967078189306</v>
          </cell>
          <cell r="Y47">
            <v>0.88900000000000001</v>
          </cell>
          <cell r="Z47">
            <v>1.32</v>
          </cell>
          <cell r="AA47">
            <v>0.32651515151515154</v>
          </cell>
          <cell r="AB47" t="str">
            <v>OFFICEMART STATIONERY CO LTD</v>
          </cell>
          <cell r="AC47" t="str">
            <v>086359</v>
          </cell>
          <cell r="AD47">
            <v>0.88900000000000001</v>
          </cell>
          <cell r="AE47">
            <v>0.97</v>
          </cell>
        </row>
        <row r="48">
          <cell r="B48" t="str">
            <v>S-45</v>
          </cell>
          <cell r="C48" t="str">
            <v>supplies</v>
          </cell>
          <cell r="D48" t="str">
            <v>Each</v>
          </cell>
          <cell r="E48">
            <v>1</v>
          </cell>
          <cell r="F48" t="str">
            <v>086360</v>
          </cell>
          <cell r="G48" t="str">
            <v>BINDER VINYL 1'' BLUE - SCHOOL SMART</v>
          </cell>
          <cell r="H48" t="str">
            <v>ACTIVE</v>
          </cell>
          <cell r="I48">
            <v>3455</v>
          </cell>
          <cell r="J48" t="str">
            <v>OFFICEMART STATIONERY CO LTD</v>
          </cell>
          <cell r="K48" t="str">
            <v>086360</v>
          </cell>
          <cell r="L48" t="str">
            <v>SSI</v>
          </cell>
          <cell r="M48">
            <v>1.32</v>
          </cell>
          <cell r="N48">
            <v>0.32651515151515154</v>
          </cell>
          <cell r="O48">
            <v>0.88900000000000001</v>
          </cell>
          <cell r="P48">
            <v>1.32</v>
          </cell>
          <cell r="Q48">
            <v>0.32651515151515154</v>
          </cell>
          <cell r="R48">
            <v>0.88900000000000001</v>
          </cell>
          <cell r="S48">
            <v>0.32651515151515154</v>
          </cell>
          <cell r="T48">
            <v>0.88900000000000001</v>
          </cell>
          <cell r="U48">
            <v>1.32</v>
          </cell>
          <cell r="V48">
            <v>0.88900000000000001</v>
          </cell>
          <cell r="W48">
            <v>5.0781249999999958E-2</v>
          </cell>
          <cell r="X48">
            <v>0.93655967078189306</v>
          </cell>
          <cell r="Y48">
            <v>0.88900000000000001</v>
          </cell>
          <cell r="Z48">
            <v>1.32</v>
          </cell>
          <cell r="AA48">
            <v>0.32651515151515154</v>
          </cell>
          <cell r="AB48" t="str">
            <v>OFFICEMART STATIONERY CO LTD</v>
          </cell>
          <cell r="AC48" t="str">
            <v>086360</v>
          </cell>
          <cell r="AD48">
            <v>0.88900000000000001</v>
          </cell>
          <cell r="AE48">
            <v>0.9</v>
          </cell>
        </row>
        <row r="49">
          <cell r="B49" t="str">
            <v>S-46</v>
          </cell>
          <cell r="C49" t="str">
            <v>supplies</v>
          </cell>
          <cell r="D49" t="str">
            <v>Each</v>
          </cell>
          <cell r="E49">
            <v>1</v>
          </cell>
          <cell r="F49" t="str">
            <v>086372</v>
          </cell>
          <cell r="G49" t="str">
            <v>BINDER VINYL 2'' RED - SCHOOL SMART</v>
          </cell>
          <cell r="H49" t="str">
            <v>ACTIVE</v>
          </cell>
          <cell r="I49">
            <v>1133</v>
          </cell>
          <cell r="J49" t="str">
            <v>OFFICEMART STATIONERY CO LTD</v>
          </cell>
          <cell r="K49" t="str">
            <v>086372</v>
          </cell>
          <cell r="L49" t="str">
            <v>SSI</v>
          </cell>
          <cell r="M49">
            <v>1.97</v>
          </cell>
          <cell r="N49">
            <v>0.46192893401015223</v>
          </cell>
          <cell r="O49">
            <v>1.06</v>
          </cell>
          <cell r="P49">
            <v>1.97</v>
          </cell>
          <cell r="Q49">
            <v>0.46192893401015223</v>
          </cell>
          <cell r="R49">
            <v>1.06</v>
          </cell>
          <cell r="S49">
            <v>0.46192893401015223</v>
          </cell>
          <cell r="T49">
            <v>1.06</v>
          </cell>
          <cell r="U49">
            <v>1.97</v>
          </cell>
          <cell r="V49">
            <v>1.06</v>
          </cell>
          <cell r="W49">
            <v>0.15602094240837688</v>
          </cell>
          <cell r="X49">
            <v>1.2559553349875932</v>
          </cell>
          <cell r="Y49">
            <v>1.06</v>
          </cell>
          <cell r="Z49">
            <v>1.97</v>
          </cell>
          <cell r="AA49">
            <v>0.46192893401015223</v>
          </cell>
          <cell r="AB49" t="str">
            <v>OFFICEMART STATIONERY CO LTD</v>
          </cell>
          <cell r="AC49" t="str">
            <v>086372</v>
          </cell>
          <cell r="AD49">
            <v>1.06</v>
          </cell>
          <cell r="AE49">
            <v>1.97</v>
          </cell>
        </row>
        <row r="50">
          <cell r="B50" t="str">
            <v>S-47</v>
          </cell>
          <cell r="C50" t="str">
            <v>supplies</v>
          </cell>
          <cell r="D50" t="str">
            <v>Each</v>
          </cell>
          <cell r="E50">
            <v>1</v>
          </cell>
          <cell r="F50" t="str">
            <v>086373</v>
          </cell>
          <cell r="G50" t="str">
            <v>BINDER VINYL 2'' BLUE - SCHOOL SMART</v>
          </cell>
          <cell r="H50" t="str">
            <v>ACTIVE</v>
          </cell>
          <cell r="I50">
            <v>1418</v>
          </cell>
          <cell r="J50" t="str">
            <v>OFFICEMART STATIONERY CO LTD</v>
          </cell>
          <cell r="K50" t="str">
            <v>086373</v>
          </cell>
          <cell r="L50" t="str">
            <v>SSI</v>
          </cell>
          <cell r="M50">
            <v>1.97</v>
          </cell>
          <cell r="N50">
            <v>0.46192893401015223</v>
          </cell>
          <cell r="O50">
            <v>1.06</v>
          </cell>
          <cell r="P50">
            <v>1.97</v>
          </cell>
          <cell r="Q50">
            <v>0.46192893401015223</v>
          </cell>
          <cell r="R50">
            <v>1.06</v>
          </cell>
          <cell r="S50">
            <v>0.46192893401015223</v>
          </cell>
          <cell r="T50">
            <v>1.06</v>
          </cell>
          <cell r="U50">
            <v>1.97</v>
          </cell>
          <cell r="V50">
            <v>1.06</v>
          </cell>
          <cell r="W50">
            <v>0.15602094240837688</v>
          </cell>
          <cell r="X50">
            <v>1.2559553349875932</v>
          </cell>
          <cell r="Y50">
            <v>1.06</v>
          </cell>
          <cell r="Z50">
            <v>1.97</v>
          </cell>
          <cell r="AA50">
            <v>0.46192893401015223</v>
          </cell>
          <cell r="AB50" t="str">
            <v>OFFICEMART STATIONERY CO LTD</v>
          </cell>
          <cell r="AC50" t="str">
            <v>086373</v>
          </cell>
          <cell r="AD50">
            <v>1.06</v>
          </cell>
          <cell r="AE50">
            <v>1.43</v>
          </cell>
        </row>
        <row r="51">
          <cell r="B51" t="str">
            <v>S-48</v>
          </cell>
          <cell r="C51" t="str">
            <v>supplies</v>
          </cell>
          <cell r="D51" t="str">
            <v>Each</v>
          </cell>
          <cell r="E51">
            <v>1</v>
          </cell>
          <cell r="F51" t="str">
            <v>086363</v>
          </cell>
          <cell r="G51" t="str">
            <v>BINDER VINYL 1'' WHITE - SCHOOL SMART</v>
          </cell>
          <cell r="H51" t="str">
            <v>ACTIVE</v>
          </cell>
          <cell r="I51">
            <v>1</v>
          </cell>
          <cell r="J51" t="str">
            <v>OFFICEMART STATIONERY CO LTD</v>
          </cell>
          <cell r="K51" t="str">
            <v>086363</v>
          </cell>
          <cell r="L51" t="str">
            <v>SSI</v>
          </cell>
          <cell r="M51">
            <v>0.99</v>
          </cell>
          <cell r="N51">
            <v>0.102020202020202</v>
          </cell>
          <cell r="O51">
            <v>0.88900000000000001</v>
          </cell>
          <cell r="P51">
            <v>0.99</v>
          </cell>
          <cell r="Q51">
            <v>0.102020202020202</v>
          </cell>
          <cell r="R51">
            <v>0.88900000000000001</v>
          </cell>
          <cell r="S51">
            <v>0.102020202020202</v>
          </cell>
          <cell r="T51">
            <v>0.88900000000000001</v>
          </cell>
          <cell r="U51">
            <v>0.99</v>
          </cell>
          <cell r="V51">
            <v>0.88900000000000001</v>
          </cell>
          <cell r="W51">
            <v>0</v>
          </cell>
          <cell r="X51">
            <v>0.88900000000000001</v>
          </cell>
          <cell r="Y51">
            <v>0.88900000000000001</v>
          </cell>
          <cell r="Z51">
            <v>0.99</v>
          </cell>
          <cell r="AA51">
            <v>0.102020202020202</v>
          </cell>
          <cell r="AB51" t="str">
            <v>OFFICEMART STATIONERY CO LTD</v>
          </cell>
          <cell r="AC51" t="str">
            <v>086363</v>
          </cell>
          <cell r="AD51">
            <v>0.88900000000000001</v>
          </cell>
          <cell r="AE51">
            <v>0.99</v>
          </cell>
        </row>
        <row r="52">
          <cell r="B52" t="str">
            <v>S-49</v>
          </cell>
          <cell r="C52" t="str">
            <v>supplies</v>
          </cell>
          <cell r="D52" t="str">
            <v>Each</v>
          </cell>
          <cell r="E52">
            <v>1</v>
          </cell>
          <cell r="F52" t="str">
            <v>086376</v>
          </cell>
          <cell r="G52" t="str">
            <v>BINDER VINYL 2'' WHITE - SCHOOL SMART</v>
          </cell>
          <cell r="H52" t="str">
            <v>ACTIVE</v>
          </cell>
          <cell r="I52">
            <v>1</v>
          </cell>
          <cell r="J52" t="str">
            <v>OFFICEMART STATIONERY CO LTD</v>
          </cell>
          <cell r="K52" t="str">
            <v>086376</v>
          </cell>
          <cell r="L52" t="str">
            <v>SSI</v>
          </cell>
          <cell r="M52">
            <v>1.18</v>
          </cell>
          <cell r="N52">
            <v>0.1016949152542372</v>
          </cell>
          <cell r="O52">
            <v>1.06</v>
          </cell>
          <cell r="P52">
            <v>1.18</v>
          </cell>
          <cell r="Q52">
            <v>0.1016949152542372</v>
          </cell>
          <cell r="R52">
            <v>1.06</v>
          </cell>
          <cell r="S52">
            <v>0.1016949152542372</v>
          </cell>
          <cell r="T52">
            <v>1.06</v>
          </cell>
          <cell r="U52">
            <v>1.18</v>
          </cell>
          <cell r="V52">
            <v>1.06</v>
          </cell>
          <cell r="W52">
            <v>0</v>
          </cell>
          <cell r="X52">
            <v>1.06</v>
          </cell>
          <cell r="Y52">
            <v>1.06</v>
          </cell>
          <cell r="Z52">
            <v>1.18</v>
          </cell>
          <cell r="AA52">
            <v>0.1016949152542372</v>
          </cell>
          <cell r="AB52" t="str">
            <v>OFFICEMART STATIONERY CO LTD</v>
          </cell>
          <cell r="AC52" t="str">
            <v>086376</v>
          </cell>
          <cell r="AD52">
            <v>1.06</v>
          </cell>
          <cell r="AE52">
            <v>1.18</v>
          </cell>
        </row>
        <row r="53">
          <cell r="B53" t="str">
            <v>S-50</v>
          </cell>
          <cell r="C53" t="str">
            <v>supplies</v>
          </cell>
          <cell r="D53" t="str">
            <v>Box</v>
          </cell>
          <cell r="E53">
            <v>100</v>
          </cell>
          <cell r="F53" t="str">
            <v>084373</v>
          </cell>
          <cell r="G53" t="str">
            <v>BINDING COMB SPINES 1/4 BLACK PACK OF 100 - SCHOOL SMART</v>
          </cell>
          <cell r="H53" t="str">
            <v>ACTIVE</v>
          </cell>
          <cell r="I53">
            <v>94</v>
          </cell>
          <cell r="J53" t="str">
            <v>FAST POWER ENTERPRISE LTD</v>
          </cell>
          <cell r="K53" t="str">
            <v>084373</v>
          </cell>
          <cell r="L53" t="str">
            <v>SSI</v>
          </cell>
          <cell r="M53">
            <v>1.27</v>
          </cell>
          <cell r="N53">
            <v>-5.433070866141728E-2</v>
          </cell>
          <cell r="O53">
            <v>1.339</v>
          </cell>
          <cell r="P53">
            <v>1.27</v>
          </cell>
          <cell r="Q53">
            <v>-5.433070866141728E-2</v>
          </cell>
          <cell r="R53">
            <v>1.339</v>
          </cell>
          <cell r="S53">
            <v>-5.433070866141728E-2</v>
          </cell>
          <cell r="T53">
            <v>1.339</v>
          </cell>
          <cell r="U53">
            <v>1.27</v>
          </cell>
          <cell r="V53">
            <v>1.339</v>
          </cell>
          <cell r="W53">
            <v>-0.14444444444444429</v>
          </cell>
          <cell r="X53">
            <v>1.1700000000000002</v>
          </cell>
          <cell r="Y53">
            <v>1.339</v>
          </cell>
          <cell r="Z53">
            <v>1.27</v>
          </cell>
          <cell r="AA53">
            <v>-5.433070866141728E-2</v>
          </cell>
          <cell r="AB53" t="str">
            <v>FAST POWER ENTERPRISE LTD</v>
          </cell>
          <cell r="AC53" t="str">
            <v>084373</v>
          </cell>
          <cell r="AD53">
            <v>1.339</v>
          </cell>
          <cell r="AE53">
            <v>1.27</v>
          </cell>
        </row>
        <row r="54">
          <cell r="B54" t="str">
            <v>S-51</v>
          </cell>
          <cell r="C54" t="str">
            <v>supplies</v>
          </cell>
          <cell r="D54" t="str">
            <v>Box</v>
          </cell>
          <cell r="E54">
            <v>100</v>
          </cell>
          <cell r="F54" t="str">
            <v>084373</v>
          </cell>
          <cell r="G54" t="str">
            <v>BINDING COMB SPINES 1/4 BLACK PACK OF 100 - SCHOOL SMART</v>
          </cell>
          <cell r="H54" t="str">
            <v>ACTIVE</v>
          </cell>
          <cell r="I54">
            <v>1</v>
          </cell>
          <cell r="J54" t="str">
            <v>FAST POWER ENTERPRISE LTD</v>
          </cell>
          <cell r="K54" t="str">
            <v>084373</v>
          </cell>
          <cell r="L54" t="str">
            <v>SSI</v>
          </cell>
          <cell r="M54">
            <v>1.27</v>
          </cell>
          <cell r="N54">
            <v>-5.433070866141728E-2</v>
          </cell>
          <cell r="O54">
            <v>1.339</v>
          </cell>
          <cell r="P54">
            <v>1.27</v>
          </cell>
          <cell r="Q54">
            <v>-5.433070866141728E-2</v>
          </cell>
          <cell r="R54">
            <v>1.339</v>
          </cell>
          <cell r="S54">
            <v>-5.433070866141728E-2</v>
          </cell>
          <cell r="T54">
            <v>1.339</v>
          </cell>
          <cell r="U54">
            <v>1.27</v>
          </cell>
          <cell r="V54">
            <v>1.339</v>
          </cell>
          <cell r="W54">
            <v>-0.14444444444444429</v>
          </cell>
          <cell r="X54">
            <v>1.1700000000000002</v>
          </cell>
          <cell r="Y54">
            <v>1.339</v>
          </cell>
          <cell r="Z54">
            <v>1.27</v>
          </cell>
          <cell r="AA54">
            <v>-5.433070866141728E-2</v>
          </cell>
          <cell r="AB54" t="str">
            <v>FAST POWER ENTERPRISE LTD</v>
          </cell>
          <cell r="AC54" t="str">
            <v>084373</v>
          </cell>
          <cell r="AD54">
            <v>1.339</v>
          </cell>
          <cell r="AE54">
            <v>1.27</v>
          </cell>
        </row>
        <row r="55">
          <cell r="B55" t="str">
            <v>S-52</v>
          </cell>
          <cell r="C55" t="str">
            <v>supplies</v>
          </cell>
          <cell r="D55" t="str">
            <v>Box</v>
          </cell>
          <cell r="E55">
            <v>100</v>
          </cell>
          <cell r="F55" t="str">
            <v>084375</v>
          </cell>
          <cell r="G55" t="str">
            <v>BINDING COMB SPINES 5/16 BLACK PACK OF 100 - SCHOOL SMART</v>
          </cell>
          <cell r="H55" t="str">
            <v>ACTIVE</v>
          </cell>
          <cell r="I55">
            <v>84</v>
          </cell>
          <cell r="J55" t="str">
            <v>FAST POWER ENTERPRISE LTD</v>
          </cell>
          <cell r="K55" t="str">
            <v>084375</v>
          </cell>
          <cell r="L55" t="str">
            <v>SSI</v>
          </cell>
          <cell r="M55">
            <v>1.61</v>
          </cell>
          <cell r="N55">
            <v>6.2111801242236073E-3</v>
          </cell>
          <cell r="O55">
            <v>1.6</v>
          </cell>
          <cell r="P55">
            <v>1.61</v>
          </cell>
          <cell r="Q55">
            <v>6.2111801242236073E-3</v>
          </cell>
          <cell r="R55">
            <v>1.6</v>
          </cell>
          <cell r="S55">
            <v>6.2111801242236073E-3</v>
          </cell>
          <cell r="T55">
            <v>1.6</v>
          </cell>
          <cell r="U55">
            <v>1.61</v>
          </cell>
          <cell r="V55">
            <v>1.6</v>
          </cell>
          <cell r="W55">
            <v>-0.14214285714285704</v>
          </cell>
          <cell r="X55">
            <v>1.4008755472170107</v>
          </cell>
          <cell r="Y55">
            <v>1.6</v>
          </cell>
          <cell r="Z55">
            <v>1.61</v>
          </cell>
          <cell r="AA55">
            <v>6.2111801242236073E-3</v>
          </cell>
          <cell r="AB55" t="str">
            <v>FAST POWER ENTERPRISE LTD</v>
          </cell>
          <cell r="AC55" t="str">
            <v>084375</v>
          </cell>
          <cell r="AD55">
            <v>1.6</v>
          </cell>
          <cell r="AE55">
            <v>1.61</v>
          </cell>
        </row>
        <row r="56">
          <cell r="B56" t="str">
            <v>S-53</v>
          </cell>
          <cell r="C56" t="str">
            <v>supplies</v>
          </cell>
          <cell r="D56" t="str">
            <v>Box</v>
          </cell>
          <cell r="E56">
            <v>100</v>
          </cell>
          <cell r="F56" t="str">
            <v>084377</v>
          </cell>
          <cell r="G56" t="str">
            <v>BINDING COMB SPINES 3/8 BLACK PACK OF 100 - SCHOOL SMART</v>
          </cell>
          <cell r="H56" t="str">
            <v>ACTIVE</v>
          </cell>
          <cell r="I56">
            <v>239</v>
          </cell>
          <cell r="J56" t="str">
            <v>FAST POWER ENTERPRISE LTD</v>
          </cell>
          <cell r="K56" t="str">
            <v>084377</v>
          </cell>
          <cell r="L56" t="str">
            <v>SSI</v>
          </cell>
          <cell r="M56">
            <v>1.77</v>
          </cell>
          <cell r="N56">
            <v>-6.4971751412429377E-2</v>
          </cell>
          <cell r="O56">
            <v>1.885</v>
          </cell>
          <cell r="P56">
            <v>1.77</v>
          </cell>
          <cell r="Q56">
            <v>-6.4971751412429377E-2</v>
          </cell>
          <cell r="R56">
            <v>1.885</v>
          </cell>
          <cell r="S56">
            <v>-6.4971751412429377E-2</v>
          </cell>
          <cell r="T56">
            <v>1.885</v>
          </cell>
          <cell r="U56">
            <v>1.7700000000000002</v>
          </cell>
          <cell r="V56">
            <v>1.885</v>
          </cell>
          <cell r="W56">
            <v>-0.14878048780487793</v>
          </cell>
          <cell r="X56">
            <v>1.6408704883227179</v>
          </cell>
          <cell r="Y56">
            <v>1.885</v>
          </cell>
          <cell r="Z56">
            <v>1.77</v>
          </cell>
          <cell r="AA56">
            <v>-6.4971751412429377E-2</v>
          </cell>
          <cell r="AB56" t="str">
            <v>FAST POWER ENTERPRISE LTD</v>
          </cell>
          <cell r="AC56" t="str">
            <v>084377</v>
          </cell>
          <cell r="AD56">
            <v>1.885</v>
          </cell>
          <cell r="AE56">
            <v>1.77</v>
          </cell>
        </row>
        <row r="57">
          <cell r="B57" t="str">
            <v>S-54</v>
          </cell>
          <cell r="C57" t="str">
            <v>supplies</v>
          </cell>
          <cell r="D57" t="str">
            <v>Box</v>
          </cell>
          <cell r="E57">
            <v>100</v>
          </cell>
          <cell r="F57" t="str">
            <v>084380</v>
          </cell>
          <cell r="G57" t="str">
            <v>BINDING COMB SPINES 1/2 BLACK PACK OF 100 - SCHOOL SMART</v>
          </cell>
          <cell r="H57" t="str">
            <v>ACTIVE</v>
          </cell>
          <cell r="I57">
            <v>376</v>
          </cell>
          <cell r="J57" t="str">
            <v>FAST POWER ENTERPRISE LTD</v>
          </cell>
          <cell r="K57" t="str">
            <v>084380</v>
          </cell>
          <cell r="L57" t="str">
            <v>SSI</v>
          </cell>
          <cell r="M57">
            <v>2.4900000000000002</v>
          </cell>
          <cell r="N57">
            <v>-7.0682730923694662E-2</v>
          </cell>
          <cell r="O57">
            <v>2.6659999999999999</v>
          </cell>
          <cell r="P57">
            <v>2.4900000000000002</v>
          </cell>
          <cell r="Q57">
            <v>-7.0682730923694662E-2</v>
          </cell>
          <cell r="R57">
            <v>2.6659999999999999</v>
          </cell>
          <cell r="S57">
            <v>-7.0682730923694662E-2</v>
          </cell>
          <cell r="T57">
            <v>2.6659999999999999</v>
          </cell>
          <cell r="U57">
            <v>2.4900000000000002</v>
          </cell>
          <cell r="V57">
            <v>2.6659999999999999</v>
          </cell>
          <cell r="W57">
            <v>-0.14913793103448242</v>
          </cell>
          <cell r="X57">
            <v>2.3200000000000007</v>
          </cell>
          <cell r="Y57">
            <v>2.6659999999999999</v>
          </cell>
          <cell r="Z57">
            <v>2.4900000000000002</v>
          </cell>
          <cell r="AA57">
            <v>-7.0682730923694662E-2</v>
          </cell>
          <cell r="AB57" t="str">
            <v>FAST POWER ENTERPRISE LTD</v>
          </cell>
          <cell r="AC57" t="str">
            <v>084380</v>
          </cell>
          <cell r="AD57">
            <v>2.6659999999999999</v>
          </cell>
          <cell r="AE57">
            <v>2.4900000000000002</v>
          </cell>
        </row>
        <row r="58">
          <cell r="B58" t="str">
            <v>S-55</v>
          </cell>
          <cell r="C58" t="str">
            <v>supplies</v>
          </cell>
          <cell r="D58" t="str">
            <v>Box</v>
          </cell>
          <cell r="E58">
            <v>100</v>
          </cell>
          <cell r="F58" t="str">
            <v>084380</v>
          </cell>
          <cell r="G58" t="str">
            <v>BINDING COMB SPINES 1/2 BLACK PACK OF 100 - SCHOOL SMART</v>
          </cell>
          <cell r="H58" t="str">
            <v>ACTIVE</v>
          </cell>
          <cell r="I58">
            <v>67</v>
          </cell>
          <cell r="J58" t="str">
            <v>FAST POWER ENTERPRISE LTD</v>
          </cell>
          <cell r="K58" t="str">
            <v>084380</v>
          </cell>
          <cell r="L58" t="str">
            <v>GBC</v>
          </cell>
          <cell r="M58">
            <v>4.17</v>
          </cell>
          <cell r="N58">
            <v>0.36067146282973622</v>
          </cell>
          <cell r="O58">
            <v>2.6659999999999999</v>
          </cell>
          <cell r="P58">
            <v>2.4900000000000002</v>
          </cell>
          <cell r="Q58">
            <v>-7.0682730923694662E-2</v>
          </cell>
          <cell r="R58">
            <v>2.6659999999999999</v>
          </cell>
          <cell r="S58">
            <v>-7.0682730923694662E-2</v>
          </cell>
          <cell r="T58">
            <v>2.6659999999999999</v>
          </cell>
          <cell r="U58">
            <v>2.4900000000000002</v>
          </cell>
          <cell r="V58">
            <v>2.6659999999999999</v>
          </cell>
          <cell r="W58">
            <v>-0.14913793103448242</v>
          </cell>
          <cell r="X58">
            <v>2.3200000000000007</v>
          </cell>
          <cell r="Y58">
            <v>2.6659999999999999</v>
          </cell>
          <cell r="Z58">
            <v>4.17</v>
          </cell>
          <cell r="AA58">
            <v>0.36067146282973622</v>
          </cell>
          <cell r="AB58" t="str">
            <v>FAST POWER ENTERPRISE LTD</v>
          </cell>
          <cell r="AC58" t="str">
            <v>084380</v>
          </cell>
          <cell r="AD58">
            <v>2.6659999999999999</v>
          </cell>
          <cell r="AE58">
            <v>2.4900000000000002</v>
          </cell>
        </row>
        <row r="59">
          <cell r="B59" t="str">
            <v>S-57</v>
          </cell>
          <cell r="C59" t="str">
            <v>supplies</v>
          </cell>
          <cell r="D59" t="str">
            <v>Box</v>
          </cell>
          <cell r="E59">
            <v>100</v>
          </cell>
          <cell r="F59" t="str">
            <v>084383</v>
          </cell>
          <cell r="G59" t="str">
            <v>BINDING COMB SPINES 5/8 BLACK PACK OF 100 - SCHOOL SMART</v>
          </cell>
          <cell r="H59" t="str">
            <v>ACTIVE</v>
          </cell>
          <cell r="I59">
            <v>117</v>
          </cell>
          <cell r="J59" t="str">
            <v>FAST POWER ENTERPRISE LTD</v>
          </cell>
          <cell r="K59" t="str">
            <v>084383</v>
          </cell>
          <cell r="L59" t="str">
            <v>SSI</v>
          </cell>
          <cell r="M59">
            <v>3.97</v>
          </cell>
          <cell r="N59">
            <v>9.8236775818640164E-3</v>
          </cell>
          <cell r="O59">
            <v>3.931</v>
          </cell>
          <cell r="P59">
            <v>3.97</v>
          </cell>
          <cell r="Q59">
            <v>9.8236775818640164E-3</v>
          </cell>
          <cell r="R59">
            <v>3.931</v>
          </cell>
          <cell r="S59">
            <v>9.8236775818640164E-3</v>
          </cell>
          <cell r="T59">
            <v>3.931</v>
          </cell>
          <cell r="U59">
            <v>3.97</v>
          </cell>
          <cell r="V59">
            <v>3.931</v>
          </cell>
          <cell r="W59">
            <v>-0.13583815028901741</v>
          </cell>
          <cell r="X59">
            <v>3.4608804071246819</v>
          </cell>
          <cell r="Y59">
            <v>3.931</v>
          </cell>
          <cell r="Z59">
            <v>3.97</v>
          </cell>
          <cell r="AA59">
            <v>9.8236775818640164E-3</v>
          </cell>
          <cell r="AB59" t="str">
            <v>FAST POWER ENTERPRISE LTD</v>
          </cell>
          <cell r="AC59" t="str">
            <v>084383</v>
          </cell>
          <cell r="AD59">
            <v>3.931</v>
          </cell>
          <cell r="AE59">
            <v>3.97</v>
          </cell>
        </row>
        <row r="60">
          <cell r="B60" t="str">
            <v>S-58</v>
          </cell>
          <cell r="C60" t="str">
            <v>supplies</v>
          </cell>
          <cell r="D60" t="str">
            <v>Box</v>
          </cell>
          <cell r="E60">
            <v>100</v>
          </cell>
          <cell r="F60" t="str">
            <v>084385</v>
          </cell>
          <cell r="G60" t="str">
            <v>BINDING COMB SPINES 3/4 BLACK PACK OF 100 - SCHOOL SMART</v>
          </cell>
          <cell r="H60" t="str">
            <v>ACTIVE</v>
          </cell>
          <cell r="I60">
            <v>163</v>
          </cell>
          <cell r="J60" t="str">
            <v>FAST POWER ENTERPRISE LTD</v>
          </cell>
          <cell r="K60" t="str">
            <v>084385</v>
          </cell>
          <cell r="L60" t="str">
            <v>SSI</v>
          </cell>
          <cell r="M60">
            <v>4.58</v>
          </cell>
          <cell r="N60">
            <v>6.3318777292576236E-3</v>
          </cell>
          <cell r="O60">
            <v>4.5510000000000002</v>
          </cell>
          <cell r="P60">
            <v>4.58</v>
          </cell>
          <cell r="Q60">
            <v>6.3318777292576236E-3</v>
          </cell>
          <cell r="R60">
            <v>4.5510000000000002</v>
          </cell>
          <cell r="S60">
            <v>6.3318777292576236E-3</v>
          </cell>
          <cell r="T60">
            <v>4.5510000000000002</v>
          </cell>
          <cell r="U60">
            <v>4.58</v>
          </cell>
          <cell r="V60">
            <v>4.5510000000000002</v>
          </cell>
          <cell r="W60">
            <v>-0.10975609756097567</v>
          </cell>
          <cell r="X60">
            <v>4.1009010989010983</v>
          </cell>
          <cell r="Y60">
            <v>4.5510000000000002</v>
          </cell>
          <cell r="Z60">
            <v>4.58</v>
          </cell>
          <cell r="AA60">
            <v>6.3318777292576236E-3</v>
          </cell>
          <cell r="AB60" t="str">
            <v>FAST POWER ENTERPRISE LTD</v>
          </cell>
          <cell r="AC60" t="str">
            <v>084385</v>
          </cell>
          <cell r="AD60">
            <v>4.5510000000000002</v>
          </cell>
          <cell r="AE60">
            <v>4.58</v>
          </cell>
        </row>
        <row r="61">
          <cell r="B61" t="str">
            <v>S-59</v>
          </cell>
          <cell r="C61" t="str">
            <v>supplies</v>
          </cell>
          <cell r="D61" t="str">
            <v>Box</v>
          </cell>
          <cell r="E61">
            <v>100</v>
          </cell>
          <cell r="F61" t="str">
            <v>084377</v>
          </cell>
          <cell r="G61" t="str">
            <v>BINDING COMB SPINES 3/8 BLACK PACK OF 100 - SCHOOL SMART</v>
          </cell>
          <cell r="H61" t="str">
            <v>ACTIVE</v>
          </cell>
          <cell r="I61">
            <v>1</v>
          </cell>
          <cell r="J61" t="str">
            <v>FAST POWER ENTERPRISE LTD</v>
          </cell>
          <cell r="K61" t="str">
            <v>084377</v>
          </cell>
          <cell r="L61" t="str">
            <v>SSI</v>
          </cell>
          <cell r="M61">
            <v>1.77</v>
          </cell>
          <cell r="N61">
            <v>-6.4971751412429377E-2</v>
          </cell>
          <cell r="O61">
            <v>1.885</v>
          </cell>
          <cell r="P61">
            <v>1.77</v>
          </cell>
          <cell r="Q61">
            <v>-6.4971751412429377E-2</v>
          </cell>
          <cell r="R61">
            <v>1.885</v>
          </cell>
          <cell r="S61">
            <v>-6.4971751412429377E-2</v>
          </cell>
          <cell r="T61">
            <v>1.885</v>
          </cell>
          <cell r="U61">
            <v>1.7700000000000002</v>
          </cell>
          <cell r="V61">
            <v>1.885</v>
          </cell>
          <cell r="W61">
            <v>-0.14878048780487793</v>
          </cell>
          <cell r="X61">
            <v>1.6408704883227179</v>
          </cell>
          <cell r="Y61">
            <v>1.885</v>
          </cell>
          <cell r="Z61">
            <v>1.77</v>
          </cell>
          <cell r="AA61">
            <v>-6.4971751412429377E-2</v>
          </cell>
          <cell r="AB61" t="str">
            <v>FAST POWER ENTERPRISE LTD</v>
          </cell>
          <cell r="AC61" t="str">
            <v>084377</v>
          </cell>
          <cell r="AD61">
            <v>1.885</v>
          </cell>
          <cell r="AE61">
            <v>1.77</v>
          </cell>
        </row>
        <row r="62">
          <cell r="B62" t="str">
            <v>S-60</v>
          </cell>
          <cell r="C62" t="str">
            <v>supplies</v>
          </cell>
          <cell r="D62" t="str">
            <v>Pack</v>
          </cell>
          <cell r="E62">
            <v>5</v>
          </cell>
          <cell r="F62" t="str">
            <v>468764</v>
          </cell>
          <cell r="G62" t="str">
            <v>BLADES REPLACEMENT FOR RETRACTABLE KNIFE</v>
          </cell>
          <cell r="H62" t="str">
            <v>ACTIVE</v>
          </cell>
          <cell r="I62">
            <v>114</v>
          </cell>
          <cell r="J62" t="str">
            <v>ALVIN AND CO</v>
          </cell>
          <cell r="K62" t="str">
            <v>CUB-15</v>
          </cell>
          <cell r="L62" t="str">
            <v>SSI</v>
          </cell>
          <cell r="M62">
            <v>0.96</v>
          </cell>
          <cell r="N62">
            <v>-5.9374999999999942E-2</v>
          </cell>
          <cell r="O62">
            <v>1.0169999999999999</v>
          </cell>
          <cell r="P62">
            <v>0.96</v>
          </cell>
          <cell r="Q62">
            <v>-5.9374999999999942E-2</v>
          </cell>
          <cell r="R62">
            <v>0.94899999999999995</v>
          </cell>
          <cell r="S62">
            <v>1.1458333333333345E-2</v>
          </cell>
          <cell r="T62">
            <v>1.0169999999999999</v>
          </cell>
          <cell r="U62">
            <v>1.0287881981032665</v>
          </cell>
          <cell r="V62">
            <v>1.0169999999999999</v>
          </cell>
          <cell r="W62">
            <v>-1.0526315789473693E-2</v>
          </cell>
          <cell r="X62">
            <v>1.0064062499999999</v>
          </cell>
          <cell r="Y62">
            <v>1.0169999999999999</v>
          </cell>
          <cell r="Z62">
            <v>0.96</v>
          </cell>
          <cell r="AA62">
            <v>-5.9374999999999942E-2</v>
          </cell>
          <cell r="AB62" t="str">
            <v>ALVIN AND CO</v>
          </cell>
          <cell r="AC62" t="str">
            <v>CUB-15</v>
          </cell>
          <cell r="AD62">
            <v>1.0169999999999999</v>
          </cell>
          <cell r="AE62">
            <v>0.96</v>
          </cell>
        </row>
        <row r="63">
          <cell r="B63" t="str">
            <v>S-61</v>
          </cell>
          <cell r="C63" t="str">
            <v>supplies</v>
          </cell>
          <cell r="D63" t="str">
            <v>Pack</v>
          </cell>
          <cell r="E63">
            <v>12</v>
          </cell>
          <cell r="F63" t="str">
            <v>455999</v>
          </cell>
          <cell r="G63" t="str">
            <v>KNIFE REPLACEMENT BLADES NO. 11 PACK OF 12</v>
          </cell>
          <cell r="H63" t="str">
            <v>ACTIVE</v>
          </cell>
          <cell r="I63">
            <v>1</v>
          </cell>
          <cell r="J63" t="str">
            <v>SUPER PROEDGE BLADES</v>
          </cell>
          <cell r="K63" t="str">
            <v>03110</v>
          </cell>
          <cell r="L63" t="str">
            <v>SSI</v>
          </cell>
          <cell r="M63">
            <v>1.74</v>
          </cell>
          <cell r="N63">
            <v>-4.5402298850574688E-2</v>
          </cell>
          <cell r="O63">
            <v>1.819</v>
          </cell>
          <cell r="P63">
            <v>1.74</v>
          </cell>
          <cell r="Q63">
            <v>-4.5402298850574688E-2</v>
          </cell>
          <cell r="R63">
            <v>1.65</v>
          </cell>
          <cell r="S63">
            <v>5.1724137931034531E-2</v>
          </cell>
          <cell r="T63">
            <v>1.819</v>
          </cell>
          <cell r="U63">
            <v>1.9182181818181818</v>
          </cell>
          <cell r="V63">
            <v>1.819</v>
          </cell>
          <cell r="W63">
            <v>0</v>
          </cell>
          <cell r="X63">
            <v>1.819</v>
          </cell>
          <cell r="Y63">
            <v>1.819</v>
          </cell>
          <cell r="Z63">
            <v>1.74</v>
          </cell>
          <cell r="AA63">
            <v>-4.5402298850574688E-2</v>
          </cell>
          <cell r="AB63" t="str">
            <v>SUPER PROEDGE BLADES</v>
          </cell>
          <cell r="AC63" t="str">
            <v>03110</v>
          </cell>
          <cell r="AD63">
            <v>1.819</v>
          </cell>
          <cell r="AE63">
            <v>1.74</v>
          </cell>
        </row>
        <row r="64">
          <cell r="B64" t="str">
            <v>S-62</v>
          </cell>
          <cell r="C64" t="str">
            <v>supplies</v>
          </cell>
          <cell r="D64" t="str">
            <v>Each</v>
          </cell>
          <cell r="E64">
            <v>1</v>
          </cell>
          <cell r="F64" t="str">
            <v>471270</v>
          </cell>
          <cell r="G64" t="str">
            <v>KNIFE PREMIUM UTILITY KNIFE</v>
          </cell>
          <cell r="H64" t="str">
            <v>ACTIVE</v>
          </cell>
          <cell r="I64">
            <v>127</v>
          </cell>
          <cell r="J64" t="str">
            <v>ALVIN AND CO</v>
          </cell>
          <cell r="K64" t="str">
            <v>CUK-36</v>
          </cell>
          <cell r="L64" t="str">
            <v>SSI</v>
          </cell>
          <cell r="M64">
            <v>2.83</v>
          </cell>
          <cell r="N64">
            <v>-0.11802120141342759</v>
          </cell>
          <cell r="O64">
            <v>3.1640000000000001</v>
          </cell>
          <cell r="P64">
            <v>2.83</v>
          </cell>
          <cell r="Q64">
            <v>-0.11802120141342759</v>
          </cell>
          <cell r="R64">
            <v>2.78</v>
          </cell>
          <cell r="S64">
            <v>1.7667844522968292E-2</v>
          </cell>
          <cell r="T64">
            <v>3.1640000000000001</v>
          </cell>
          <cell r="U64">
            <v>3.2209064748201444</v>
          </cell>
          <cell r="V64">
            <v>3.1640000000000001</v>
          </cell>
          <cell r="W64">
            <v>-0.15142857142857166</v>
          </cell>
          <cell r="X64">
            <v>2.7478908188585605</v>
          </cell>
          <cell r="Y64">
            <v>3.1640000000000001</v>
          </cell>
          <cell r="Z64">
            <v>2.83</v>
          </cell>
          <cell r="AA64">
            <v>-0.11802120141342759</v>
          </cell>
          <cell r="AB64" t="str">
            <v>ALVIN AND CO</v>
          </cell>
          <cell r="AC64" t="str">
            <v>CUK-36</v>
          </cell>
          <cell r="AD64">
            <v>3.1640000000000001</v>
          </cell>
          <cell r="AE64">
            <v>2.83</v>
          </cell>
        </row>
        <row r="65">
          <cell r="B65" t="str">
            <v>S-63</v>
          </cell>
          <cell r="C65" t="str">
            <v>supplies</v>
          </cell>
          <cell r="D65" t="str">
            <v>Each</v>
          </cell>
          <cell r="E65">
            <v>1</v>
          </cell>
          <cell r="F65" t="str">
            <v>445010</v>
          </cell>
          <cell r="G65" t="str">
            <v>BRUSH TF BRISTILINA WHT KONEX FLAT SZ 2</v>
          </cell>
          <cell r="H65" t="str">
            <v>ACTIVE</v>
          </cell>
          <cell r="I65">
            <v>1</v>
          </cell>
          <cell r="J65" t="str">
            <v>FM BRUSH CO INC</v>
          </cell>
          <cell r="K65" t="str">
            <v>104315</v>
          </cell>
          <cell r="L65" t="str">
            <v>NEW</v>
          </cell>
          <cell r="M65">
            <v>0</v>
          </cell>
          <cell r="N65">
            <v>0</v>
          </cell>
          <cell r="O65">
            <v>1.254</v>
          </cell>
          <cell r="P65">
            <v>0</v>
          </cell>
          <cell r="Q65" t="e">
            <v>#DIV/0!</v>
          </cell>
          <cell r="R65">
            <v>1.254</v>
          </cell>
          <cell r="S65">
            <v>0</v>
          </cell>
          <cell r="T65">
            <v>1.254</v>
          </cell>
          <cell r="U65">
            <v>0</v>
          </cell>
          <cell r="V65">
            <v>1.254</v>
          </cell>
          <cell r="W65">
            <v>0</v>
          </cell>
          <cell r="X65">
            <v>1.254</v>
          </cell>
          <cell r="Y65">
            <v>1.254</v>
          </cell>
          <cell r="Z65">
            <v>0</v>
          </cell>
          <cell r="AA65" t="e">
            <v>#DIV/0!</v>
          </cell>
          <cell r="AB65" t="str">
            <v>FM BRUSH CO INC</v>
          </cell>
          <cell r="AC65" t="str">
            <v>104315</v>
          </cell>
          <cell r="AD65">
            <v>1.254</v>
          </cell>
          <cell r="AE65">
            <v>1.28</v>
          </cell>
        </row>
        <row r="66">
          <cell r="B66" t="str">
            <v>S-64</v>
          </cell>
          <cell r="C66" t="str">
            <v>supplies</v>
          </cell>
          <cell r="D66" t="str">
            <v>Each</v>
          </cell>
          <cell r="E66">
            <v>1</v>
          </cell>
          <cell r="F66" t="str">
            <v>445019</v>
          </cell>
          <cell r="G66" t="str">
            <v>BRUSH TF BRISTILINA WHT KONEX FLAT SZ 6</v>
          </cell>
          <cell r="H66" t="str">
            <v>ACTIVE</v>
          </cell>
          <cell r="I66">
            <v>1</v>
          </cell>
          <cell r="J66" t="str">
            <v>FM BRUSH CO INC</v>
          </cell>
          <cell r="K66" t="str">
            <v>104319</v>
          </cell>
          <cell r="L66" t="str">
            <v>NEW</v>
          </cell>
          <cell r="M66">
            <v>0</v>
          </cell>
          <cell r="N66">
            <v>0</v>
          </cell>
          <cell r="O66">
            <v>1.7849999999999999</v>
          </cell>
          <cell r="P66">
            <v>0</v>
          </cell>
          <cell r="Q66" t="e">
            <v>#DIV/0!</v>
          </cell>
          <cell r="R66">
            <v>1.7849999999999999</v>
          </cell>
          <cell r="S66">
            <v>0</v>
          </cell>
          <cell r="T66">
            <v>1.7849999999999999</v>
          </cell>
          <cell r="U66">
            <v>0</v>
          </cell>
          <cell r="V66">
            <v>1.7849999999999999</v>
          </cell>
          <cell r="W66">
            <v>0</v>
          </cell>
          <cell r="X66">
            <v>1.7849999999999999</v>
          </cell>
          <cell r="Y66">
            <v>1.7849999999999999</v>
          </cell>
          <cell r="Z66">
            <v>0</v>
          </cell>
          <cell r="AA66" t="e">
            <v>#DIV/0!</v>
          </cell>
          <cell r="AB66" t="str">
            <v>FM BRUSH CO INC</v>
          </cell>
          <cell r="AC66" t="str">
            <v>104319</v>
          </cell>
          <cell r="AD66">
            <v>1.7849999999999999</v>
          </cell>
          <cell r="AE66">
            <v>1.82</v>
          </cell>
        </row>
        <row r="67">
          <cell r="B67" t="str">
            <v>S-65</v>
          </cell>
          <cell r="C67" t="str">
            <v>supplies</v>
          </cell>
          <cell r="D67" t="str">
            <v>Each</v>
          </cell>
          <cell r="E67">
            <v>1</v>
          </cell>
          <cell r="F67" t="str">
            <v>404669</v>
          </cell>
          <cell r="G67" t="str">
            <v>BRUSH TF OPTIMUM WHT TKLN LH FLT SZ 10</v>
          </cell>
          <cell r="H67" t="str">
            <v>ACTIVE</v>
          </cell>
          <cell r="I67">
            <v>1</v>
          </cell>
          <cell r="J67" t="str">
            <v>YANGZHOU JIANGHAI STATIONERY CO</v>
          </cell>
          <cell r="K67" t="str">
            <v>404669</v>
          </cell>
          <cell r="L67" t="str">
            <v>NEW</v>
          </cell>
          <cell r="M67">
            <v>0</v>
          </cell>
          <cell r="N67">
            <v>0</v>
          </cell>
          <cell r="O67">
            <v>0.92800000000000005</v>
          </cell>
          <cell r="P67">
            <v>0</v>
          </cell>
          <cell r="Q67" t="e">
            <v>#DIV/0!</v>
          </cell>
          <cell r="R67">
            <v>0.92800000000000005</v>
          </cell>
          <cell r="S67">
            <v>0</v>
          </cell>
          <cell r="T67">
            <v>0.92800000000000005</v>
          </cell>
          <cell r="U67">
            <v>0</v>
          </cell>
          <cell r="V67">
            <v>0.92800000000000005</v>
          </cell>
          <cell r="W67">
            <v>0</v>
          </cell>
          <cell r="X67">
            <v>0.92800000000000005</v>
          </cell>
          <cell r="Y67">
            <v>0.92800000000000005</v>
          </cell>
          <cell r="Z67">
            <v>0</v>
          </cell>
          <cell r="AA67" t="e">
            <v>#DIV/0!</v>
          </cell>
          <cell r="AB67" t="str">
            <v>YANGZHOU JIANGHAI STATIONERY CO</v>
          </cell>
          <cell r="AC67" t="str">
            <v>404669</v>
          </cell>
          <cell r="AD67">
            <v>0.92800000000000005</v>
          </cell>
          <cell r="AE67">
            <v>0.95</v>
          </cell>
        </row>
        <row r="68">
          <cell r="B68" t="str">
            <v>S-66</v>
          </cell>
          <cell r="C68" t="str">
            <v>supplies</v>
          </cell>
          <cell r="D68" t="str">
            <v>Each</v>
          </cell>
          <cell r="E68">
            <v>1</v>
          </cell>
          <cell r="F68" t="str">
            <v>404670</v>
          </cell>
          <cell r="G68" t="str">
            <v>BRUSH TF OPTIMUM WHT TKLN LH FLT SZ 12</v>
          </cell>
          <cell r="H68" t="str">
            <v>ACTIVE</v>
          </cell>
          <cell r="I68">
            <v>1</v>
          </cell>
          <cell r="J68" t="str">
            <v>YANGZHOU JIANGHAI STATIONERY CO</v>
          </cell>
          <cell r="K68" t="str">
            <v>404670</v>
          </cell>
          <cell r="L68" t="str">
            <v>NEW</v>
          </cell>
          <cell r="M68">
            <v>0</v>
          </cell>
          <cell r="N68">
            <v>0</v>
          </cell>
          <cell r="O68">
            <v>1.2569999999999999</v>
          </cell>
          <cell r="P68">
            <v>0</v>
          </cell>
          <cell r="Q68" t="e">
            <v>#DIV/0!</v>
          </cell>
          <cell r="R68">
            <v>1.2569999999999999</v>
          </cell>
          <cell r="S68">
            <v>0</v>
          </cell>
          <cell r="T68">
            <v>1.2569999999999999</v>
          </cell>
          <cell r="U68">
            <v>0</v>
          </cell>
          <cell r="V68">
            <v>1.2569999999999999</v>
          </cell>
          <cell r="W68">
            <v>0</v>
          </cell>
          <cell r="X68">
            <v>1.2569999999999999</v>
          </cell>
          <cell r="Y68">
            <v>1.2569999999999999</v>
          </cell>
          <cell r="Z68">
            <v>0</v>
          </cell>
          <cell r="AA68" t="e">
            <v>#DIV/0!</v>
          </cell>
          <cell r="AB68" t="str">
            <v>YANGZHOU JIANGHAI STATIONERY CO</v>
          </cell>
          <cell r="AC68" t="str">
            <v>404670</v>
          </cell>
          <cell r="AD68">
            <v>1.2569999999999999</v>
          </cell>
          <cell r="AE68">
            <v>1.28</v>
          </cell>
        </row>
        <row r="69">
          <cell r="B69" t="str">
            <v>S-67</v>
          </cell>
          <cell r="C69" t="str">
            <v>supplies</v>
          </cell>
          <cell r="D69" t="str">
            <v>Set</v>
          </cell>
          <cell r="E69">
            <v>1</v>
          </cell>
          <cell r="F69" t="str">
            <v>224211</v>
          </cell>
          <cell r="G69" t="str">
            <v>BRUSH WATERCOLOR CLASSROOM ASSORTMENT PACK OF 36</v>
          </cell>
          <cell r="H69" t="str">
            <v>ACTIVE</v>
          </cell>
          <cell r="I69">
            <v>1</v>
          </cell>
          <cell r="J69" t="str">
            <v>JACK RICHESON AND CO INC</v>
          </cell>
          <cell r="K69" t="str">
            <v>999720</v>
          </cell>
          <cell r="L69" t="str">
            <v>NEW</v>
          </cell>
          <cell r="M69">
            <v>0</v>
          </cell>
          <cell r="N69">
            <v>0</v>
          </cell>
          <cell r="O69">
            <v>13.702</v>
          </cell>
          <cell r="P69">
            <v>0</v>
          </cell>
          <cell r="Q69" t="e">
            <v>#DIV/0!</v>
          </cell>
          <cell r="R69">
            <v>13.702</v>
          </cell>
          <cell r="S69">
            <v>0</v>
          </cell>
          <cell r="T69">
            <v>13.702</v>
          </cell>
          <cell r="U69">
            <v>0</v>
          </cell>
          <cell r="V69">
            <v>13.702</v>
          </cell>
          <cell r="W69">
            <v>0</v>
          </cell>
          <cell r="X69">
            <v>13.702</v>
          </cell>
          <cell r="Y69">
            <v>13.702</v>
          </cell>
          <cell r="Z69">
            <v>0</v>
          </cell>
          <cell r="AA69" t="e">
            <v>#DIV/0!</v>
          </cell>
          <cell r="AB69" t="str">
            <v>JACK RICHESON AND CO INC</v>
          </cell>
          <cell r="AC69" t="str">
            <v>999720</v>
          </cell>
          <cell r="AD69">
            <v>13.702</v>
          </cell>
          <cell r="AE69">
            <v>13.98</v>
          </cell>
        </row>
        <row r="70">
          <cell r="B70" t="str">
            <v>S-68</v>
          </cell>
          <cell r="C70" t="str">
            <v>supplies</v>
          </cell>
          <cell r="D70" t="str">
            <v>Set</v>
          </cell>
          <cell r="E70">
            <v>1</v>
          </cell>
          <cell r="F70" t="str">
            <v>405387</v>
          </cell>
          <cell r="G70" t="str">
            <v>BRUSH DYNASTY C-400 ROUNDS CYLINDER SET OF 72</v>
          </cell>
          <cell r="H70" t="str">
            <v>ACTIVE</v>
          </cell>
          <cell r="I70">
            <v>1</v>
          </cell>
          <cell r="J70" t="str">
            <v>FM BRUSH CO INC</v>
          </cell>
          <cell r="K70" t="str">
            <v>34313</v>
          </cell>
          <cell r="L70" t="str">
            <v>NEW</v>
          </cell>
          <cell r="M70">
            <v>0</v>
          </cell>
          <cell r="N70">
            <v>0</v>
          </cell>
          <cell r="O70">
            <v>42.375</v>
          </cell>
          <cell r="P70">
            <v>0</v>
          </cell>
          <cell r="Q70" t="e">
            <v>#DIV/0!</v>
          </cell>
          <cell r="R70">
            <v>42.375</v>
          </cell>
          <cell r="S70">
            <v>0</v>
          </cell>
          <cell r="T70">
            <v>42.375</v>
          </cell>
          <cell r="U70">
            <v>0</v>
          </cell>
          <cell r="V70">
            <v>42.375</v>
          </cell>
          <cell r="W70">
            <v>0</v>
          </cell>
          <cell r="X70">
            <v>42.375</v>
          </cell>
          <cell r="Y70">
            <v>42.375</v>
          </cell>
          <cell r="Z70">
            <v>0</v>
          </cell>
          <cell r="AA70" t="e">
            <v>#DIV/0!</v>
          </cell>
          <cell r="AB70" t="str">
            <v>FM BRUSH CO INC</v>
          </cell>
          <cell r="AC70" t="str">
            <v>34313</v>
          </cell>
          <cell r="AD70">
            <v>42.375</v>
          </cell>
          <cell r="AE70">
            <v>43.24</v>
          </cell>
        </row>
        <row r="71">
          <cell r="B71" t="str">
            <v>S-69</v>
          </cell>
          <cell r="C71" t="str">
            <v>supplies</v>
          </cell>
          <cell r="D71" t="str">
            <v>Pack</v>
          </cell>
          <cell r="E71">
            <v>10</v>
          </cell>
          <cell r="F71" t="str">
            <v>085667</v>
          </cell>
          <cell r="G71" t="str">
            <v>BRUSH WEDGE FOAM 1'' SET OF 10 - SCHOOL SMART</v>
          </cell>
          <cell r="H71" t="str">
            <v>ACTIVE</v>
          </cell>
          <cell r="I71">
            <v>1</v>
          </cell>
          <cell r="J71" t="str">
            <v>JACK RICHESON AND CO INC</v>
          </cell>
          <cell r="K71" t="str">
            <v>SS710161-10</v>
          </cell>
          <cell r="L71" t="str">
            <v>NEW</v>
          </cell>
          <cell r="M71">
            <v>0</v>
          </cell>
          <cell r="N71">
            <v>0</v>
          </cell>
          <cell r="O71">
            <v>1.55</v>
          </cell>
          <cell r="P71">
            <v>0</v>
          </cell>
          <cell r="Q71" t="e">
            <v>#DIV/0!</v>
          </cell>
          <cell r="R71">
            <v>1.488</v>
          </cell>
          <cell r="S71">
            <v>0</v>
          </cell>
          <cell r="T71">
            <v>1.55</v>
          </cell>
          <cell r="U71">
            <v>0</v>
          </cell>
          <cell r="V71">
            <v>1.55</v>
          </cell>
          <cell r="W71">
            <v>0</v>
          </cell>
          <cell r="X71">
            <v>1.55</v>
          </cell>
          <cell r="Y71">
            <v>1.55</v>
          </cell>
          <cell r="Z71">
            <v>0</v>
          </cell>
          <cell r="AA71" t="e">
            <v>#DIV/0!</v>
          </cell>
          <cell r="AB71" t="str">
            <v>JACK RICHESON AND CO INC</v>
          </cell>
          <cell r="AC71" t="str">
            <v>SS710161-10</v>
          </cell>
          <cell r="AD71">
            <v>1.55</v>
          </cell>
          <cell r="AE71">
            <v>1.58</v>
          </cell>
        </row>
        <row r="72">
          <cell r="B72" t="str">
            <v>S-70</v>
          </cell>
          <cell r="C72" t="str">
            <v>supplies</v>
          </cell>
          <cell r="D72" t="str">
            <v>Pack</v>
          </cell>
          <cell r="E72">
            <v>12</v>
          </cell>
          <cell r="F72" t="str">
            <v>445058</v>
          </cell>
          <cell r="G72" t="str">
            <v>BRUSH DYNASTY 5800 WC CAMEL HAIR SZ 3 PACK OF 12</v>
          </cell>
          <cell r="H72" t="str">
            <v>ACTIVE</v>
          </cell>
          <cell r="I72">
            <v>260</v>
          </cell>
          <cell r="J72" t="str">
            <v>FM BRUSH CO INC</v>
          </cell>
          <cell r="K72" t="str">
            <v>21471</v>
          </cell>
          <cell r="L72" t="str">
            <v>SSI</v>
          </cell>
          <cell r="M72">
            <v>3.55</v>
          </cell>
          <cell r="N72">
            <v>-6.9577464788732488E-2</v>
          </cell>
          <cell r="O72">
            <v>3.7970000000000002</v>
          </cell>
          <cell r="P72">
            <v>3.55</v>
          </cell>
          <cell r="Q72">
            <v>-6.9577464788732488E-2</v>
          </cell>
          <cell r="R72">
            <v>3.39</v>
          </cell>
          <cell r="S72">
            <v>4.5070422535211187E-2</v>
          </cell>
          <cell r="T72">
            <v>3.7970000000000002</v>
          </cell>
          <cell r="U72">
            <v>3.9762094395280236</v>
          </cell>
          <cell r="V72">
            <v>3.7970000000000002</v>
          </cell>
          <cell r="W72">
            <v>1.7391304347826101E-2</v>
          </cell>
          <cell r="X72">
            <v>3.8642035398230092</v>
          </cell>
          <cell r="Y72">
            <v>3.7970000000000002</v>
          </cell>
          <cell r="Z72">
            <v>3.55</v>
          </cell>
          <cell r="AA72">
            <v>-6.9577464788732488E-2</v>
          </cell>
          <cell r="AB72" t="str">
            <v>FM BRUSH CO INC</v>
          </cell>
          <cell r="AC72" t="str">
            <v>21471</v>
          </cell>
          <cell r="AD72">
            <v>3.7970000000000002</v>
          </cell>
          <cell r="AE72">
            <v>3.55</v>
          </cell>
        </row>
        <row r="73">
          <cell r="B73" t="str">
            <v>S-71</v>
          </cell>
          <cell r="C73" t="str">
            <v>supplies</v>
          </cell>
          <cell r="D73" t="str">
            <v>Pack</v>
          </cell>
          <cell r="E73">
            <v>12</v>
          </cell>
          <cell r="F73" t="str">
            <v>445064</v>
          </cell>
          <cell r="G73" t="str">
            <v>BRUSH DYNASTY 5800 WC CAMEL HAIR SZ 5 PACK OF 12</v>
          </cell>
          <cell r="H73" t="str">
            <v>ACTIVE</v>
          </cell>
          <cell r="I73">
            <v>199</v>
          </cell>
          <cell r="J73" t="str">
            <v>FM BRUSH CO INC</v>
          </cell>
          <cell r="K73" t="str">
            <v>21473</v>
          </cell>
          <cell r="L73" t="str">
            <v>SSI</v>
          </cell>
          <cell r="M73">
            <v>3.93</v>
          </cell>
          <cell r="N73">
            <v>-6.9720101781170371E-2</v>
          </cell>
          <cell r="O73">
            <v>4.2039999999999997</v>
          </cell>
          <cell r="P73">
            <v>3.93</v>
          </cell>
          <cell r="Q73">
            <v>-6.9720101781170371E-2</v>
          </cell>
          <cell r="R73">
            <v>3.7970000000000002</v>
          </cell>
          <cell r="S73">
            <v>3.3842239185750633E-2</v>
          </cell>
          <cell r="T73">
            <v>4.2039999999999997</v>
          </cell>
          <cell r="U73">
            <v>4.3512562549381091</v>
          </cell>
          <cell r="V73">
            <v>4.2039999999999997</v>
          </cell>
          <cell r="W73">
            <v>1.6580310880829261E-2</v>
          </cell>
          <cell r="X73">
            <v>4.2748788198103274</v>
          </cell>
          <cell r="Y73">
            <v>4.2039999999999997</v>
          </cell>
          <cell r="Z73">
            <v>3.93</v>
          </cell>
          <cell r="AA73">
            <v>-6.9720101781170371E-2</v>
          </cell>
          <cell r="AB73" t="str">
            <v>FM BRUSH CO INC</v>
          </cell>
          <cell r="AC73" t="str">
            <v>21473</v>
          </cell>
          <cell r="AD73">
            <v>4.2039999999999997</v>
          </cell>
          <cell r="AE73">
            <v>3.93</v>
          </cell>
        </row>
        <row r="74">
          <cell r="B74" t="str">
            <v>S-72</v>
          </cell>
          <cell r="C74" t="str">
            <v>supplies</v>
          </cell>
          <cell r="D74" t="str">
            <v>Pack</v>
          </cell>
          <cell r="E74">
            <v>12</v>
          </cell>
          <cell r="F74" t="str">
            <v>445070</v>
          </cell>
          <cell r="G74" t="str">
            <v>BRUSH DYNASTY 5800 WC CAMEL HAIR SZ 7 PACK OF 12</v>
          </cell>
          <cell r="H74" t="str">
            <v>ACTIVE</v>
          </cell>
          <cell r="I74">
            <v>187</v>
          </cell>
          <cell r="J74" t="str">
            <v>FM BRUSH CO INC</v>
          </cell>
          <cell r="K74" t="str">
            <v>21475</v>
          </cell>
          <cell r="L74" t="str">
            <v>SSI</v>
          </cell>
          <cell r="M74">
            <v>4.3899999999999997</v>
          </cell>
          <cell r="N74">
            <v>-5.0113895216401062E-2</v>
          </cell>
          <cell r="O74">
            <v>4.6100000000000003</v>
          </cell>
          <cell r="P74">
            <v>4.3899999999999997</v>
          </cell>
          <cell r="Q74">
            <v>-5.0113895216401062E-2</v>
          </cell>
          <cell r="R74">
            <v>4.2039999999999997</v>
          </cell>
          <cell r="S74">
            <v>4.2369020501138943E-2</v>
          </cell>
          <cell r="T74">
            <v>4.6100000000000003</v>
          </cell>
          <cell r="U74">
            <v>4.8139628924833495</v>
          </cell>
          <cell r="V74">
            <v>4.6100000000000003</v>
          </cell>
          <cell r="W74">
            <v>2.0279720279720428E-2</v>
          </cell>
          <cell r="X74">
            <v>4.7054246966452542</v>
          </cell>
          <cell r="Y74">
            <v>4.6100000000000003</v>
          </cell>
          <cell r="Z74">
            <v>4.3899999999999997</v>
          </cell>
          <cell r="AA74">
            <v>-5.0113895216401062E-2</v>
          </cell>
          <cell r="AB74" t="str">
            <v>FM BRUSH CO INC</v>
          </cell>
          <cell r="AC74" t="str">
            <v>21475</v>
          </cell>
          <cell r="AD74">
            <v>4.6100000000000003</v>
          </cell>
          <cell r="AE74">
            <v>4.3899999999999997</v>
          </cell>
        </row>
        <row r="75">
          <cell r="B75" t="str">
            <v>S-73</v>
          </cell>
          <cell r="C75" t="str">
            <v>supplies</v>
          </cell>
          <cell r="D75" t="str">
            <v>Pack</v>
          </cell>
          <cell r="E75">
            <v>12</v>
          </cell>
          <cell r="F75" t="str">
            <v>445073</v>
          </cell>
          <cell r="G75" t="str">
            <v>BRUSH DYNASTY 5800 WC CAMEL HAIR SZ 8 PACK OF 12</v>
          </cell>
          <cell r="H75" t="str">
            <v>ACTIVE</v>
          </cell>
          <cell r="I75">
            <v>134</v>
          </cell>
          <cell r="J75" t="str">
            <v>FM BRUSH CO INC</v>
          </cell>
          <cell r="K75" t="str">
            <v>21476</v>
          </cell>
          <cell r="L75" t="str">
            <v>SSI</v>
          </cell>
          <cell r="M75">
            <v>4.93</v>
          </cell>
          <cell r="N75">
            <v>-7.2616632860040678E-2</v>
          </cell>
          <cell r="O75">
            <v>5.2880000000000003</v>
          </cell>
          <cell r="P75">
            <v>4.93</v>
          </cell>
          <cell r="Q75">
            <v>-7.2616632860040678E-2</v>
          </cell>
          <cell r="R75">
            <v>4.7460000000000004</v>
          </cell>
          <cell r="S75">
            <v>3.7322515212981598E-2</v>
          </cell>
          <cell r="T75">
            <v>5.2880000000000003</v>
          </cell>
          <cell r="U75">
            <v>5.4930130636325316</v>
          </cell>
          <cell r="V75">
            <v>5.2880000000000003</v>
          </cell>
          <cell r="W75">
            <v>1.7391304347826011E-2</v>
          </cell>
          <cell r="X75">
            <v>5.3815929203539818</v>
          </cell>
          <cell r="Y75">
            <v>5.2880000000000003</v>
          </cell>
          <cell r="Z75">
            <v>4.93</v>
          </cell>
          <cell r="AA75">
            <v>-7.2616632860040678E-2</v>
          </cell>
          <cell r="AB75" t="str">
            <v>FM BRUSH CO INC</v>
          </cell>
          <cell r="AC75" t="str">
            <v>21476</v>
          </cell>
          <cell r="AD75">
            <v>5.2880000000000003</v>
          </cell>
          <cell r="AE75">
            <v>4.93</v>
          </cell>
        </row>
        <row r="76">
          <cell r="B76" t="str">
            <v>S-74</v>
          </cell>
          <cell r="C76" t="str">
            <v>supplies</v>
          </cell>
          <cell r="D76" t="str">
            <v>Pack</v>
          </cell>
          <cell r="E76">
            <v>12</v>
          </cell>
          <cell r="F76" t="str">
            <v>445076</v>
          </cell>
          <cell r="G76" t="str">
            <v>BRUSH DYNASTY 5800 WC CAMEL HAIR SZ 10 PACK OF 12</v>
          </cell>
          <cell r="H76" t="str">
            <v>ACTIVE</v>
          </cell>
          <cell r="I76">
            <v>144</v>
          </cell>
          <cell r="J76" t="str">
            <v>FM BRUSH CO INC</v>
          </cell>
          <cell r="K76" t="str">
            <v>21478</v>
          </cell>
          <cell r="L76" t="str">
            <v>SSI</v>
          </cell>
          <cell r="M76">
            <v>6.45</v>
          </cell>
          <cell r="N76">
            <v>-7.2248062015503905E-2</v>
          </cell>
          <cell r="O76">
            <v>6.9160000000000004</v>
          </cell>
          <cell r="P76">
            <v>6.45</v>
          </cell>
          <cell r="Q76">
            <v>-7.2248062015503905E-2</v>
          </cell>
          <cell r="R76">
            <v>6.2380000000000004</v>
          </cell>
          <cell r="S76">
            <v>3.2868217054263522E-2</v>
          </cell>
          <cell r="T76">
            <v>6.9160000000000004</v>
          </cell>
          <cell r="U76">
            <v>7.1510420006412314</v>
          </cell>
          <cell r="V76">
            <v>6.9160000000000004</v>
          </cell>
          <cell r="W76">
            <v>1.779527559055083E-2</v>
          </cell>
          <cell r="X76">
            <v>7.0413019079685721</v>
          </cell>
          <cell r="Y76">
            <v>6.9160000000000004</v>
          </cell>
          <cell r="Z76">
            <v>6.45</v>
          </cell>
          <cell r="AA76">
            <v>-7.2248062015503905E-2</v>
          </cell>
          <cell r="AB76" t="str">
            <v>FM BRUSH CO INC</v>
          </cell>
          <cell r="AC76" t="str">
            <v>21478</v>
          </cell>
          <cell r="AD76">
            <v>6.9160000000000004</v>
          </cell>
          <cell r="AE76">
            <v>6.45</v>
          </cell>
        </row>
        <row r="77">
          <cell r="B77" t="str">
            <v>S-75</v>
          </cell>
          <cell r="C77" t="str">
            <v>supplies</v>
          </cell>
          <cell r="D77" t="str">
            <v>Pack</v>
          </cell>
          <cell r="E77">
            <v>200</v>
          </cell>
          <cell r="F77" t="str">
            <v>1438497</v>
          </cell>
          <cell r="G77" t="str">
            <v>BUSINESS CARDS LASER CLEAN-EDGE 2-SIDED WHITE 2IN X 3.5IN PK/400</v>
          </cell>
          <cell r="H77" t="str">
            <v>ACTIVE</v>
          </cell>
          <cell r="I77">
            <v>67</v>
          </cell>
          <cell r="J77" t="str">
            <v>AVERY PRODUCTS CORP</v>
          </cell>
          <cell r="K77" t="str">
            <v>5877</v>
          </cell>
          <cell r="L77" t="str">
            <v>STAPLES</v>
          </cell>
          <cell r="M77">
            <v>7.82</v>
          </cell>
          <cell r="N77">
            <v>-0.85677749360613797</v>
          </cell>
          <cell r="O77">
            <v>14.52</v>
          </cell>
          <cell r="P77">
            <v>0</v>
          </cell>
          <cell r="Q77" t="e">
            <v>#DIV/0!</v>
          </cell>
          <cell r="R77">
            <v>14.52</v>
          </cell>
          <cell r="S77">
            <v>0</v>
          </cell>
          <cell r="T77">
            <v>14.52</v>
          </cell>
          <cell r="U77">
            <v>0</v>
          </cell>
          <cell r="V77">
            <v>14.52</v>
          </cell>
          <cell r="W77">
            <v>0</v>
          </cell>
          <cell r="X77">
            <v>14.52</v>
          </cell>
          <cell r="Y77">
            <v>14.52</v>
          </cell>
          <cell r="Z77">
            <v>7.82</v>
          </cell>
          <cell r="AA77">
            <v>-0.85677749360613797</v>
          </cell>
          <cell r="AB77" t="str">
            <v>AVERY PRODUCTS CORP</v>
          </cell>
          <cell r="AC77" t="str">
            <v>5877</v>
          </cell>
          <cell r="AD77">
            <v>14.52</v>
          </cell>
          <cell r="AE77">
            <v>15.64</v>
          </cell>
        </row>
        <row r="78">
          <cell r="B78" t="str">
            <v>S-76</v>
          </cell>
          <cell r="C78" t="str">
            <v>supplies</v>
          </cell>
          <cell r="D78" t="str">
            <v>Each</v>
          </cell>
          <cell r="E78">
            <v>1</v>
          </cell>
          <cell r="F78" t="str">
            <v>412499</v>
          </cell>
          <cell r="G78" t="str">
            <v>CANVAS PANELS SAX SIZE 8X10</v>
          </cell>
          <cell r="H78" t="str">
            <v>ACTIVE</v>
          </cell>
          <cell r="I78">
            <v>2234</v>
          </cell>
          <cell r="J78" t="str">
            <v>TARA MATERIALS INC</v>
          </cell>
          <cell r="K78" t="str">
            <v>31083</v>
          </cell>
          <cell r="L78" t="str">
            <v>SSI</v>
          </cell>
          <cell r="M78">
            <v>0.47</v>
          </cell>
          <cell r="N78">
            <v>-0.15319148936170227</v>
          </cell>
          <cell r="O78">
            <v>0.54200000000000004</v>
          </cell>
          <cell r="P78">
            <v>0.47</v>
          </cell>
          <cell r="Q78">
            <v>-0.15319148936170227</v>
          </cell>
          <cell r="R78">
            <v>0.50900000000000001</v>
          </cell>
          <cell r="S78">
            <v>-8.2978723404255397E-2</v>
          </cell>
          <cell r="T78">
            <v>0.54200000000000004</v>
          </cell>
          <cell r="U78">
            <v>0.50047151277013757</v>
          </cell>
          <cell r="V78">
            <v>0.54200000000000004</v>
          </cell>
          <cell r="W78">
            <v>-0.14358974358974344</v>
          </cell>
          <cell r="X78">
            <v>0.47394618834080726</v>
          </cell>
          <cell r="Y78">
            <v>0.54200000000000004</v>
          </cell>
          <cell r="Z78">
            <v>0.47</v>
          </cell>
          <cell r="AA78">
            <v>-0.15319148936170227</v>
          </cell>
          <cell r="AB78" t="str">
            <v>TARA MATERIALS INC</v>
          </cell>
          <cell r="AC78" t="str">
            <v>31083</v>
          </cell>
          <cell r="AD78">
            <v>0.54200000000000004</v>
          </cell>
          <cell r="AE78">
            <v>0.47</v>
          </cell>
        </row>
        <row r="79">
          <cell r="B79" t="str">
            <v>S-77</v>
          </cell>
          <cell r="C79" t="str">
            <v>supplies</v>
          </cell>
          <cell r="D79" t="str">
            <v>Each</v>
          </cell>
          <cell r="E79">
            <v>1</v>
          </cell>
          <cell r="F79" t="str">
            <v>412505</v>
          </cell>
          <cell r="G79" t="str">
            <v>CANVAS PANELS SAX SIZE 9X12</v>
          </cell>
          <cell r="H79" t="str">
            <v>ACTIVE</v>
          </cell>
          <cell r="I79">
            <v>2263</v>
          </cell>
          <cell r="J79" t="str">
            <v>TARA MATERIALS INC</v>
          </cell>
          <cell r="K79" t="str">
            <v>31103</v>
          </cell>
          <cell r="L79" t="str">
            <v>SSI</v>
          </cell>
          <cell r="M79">
            <v>0.56000000000000005</v>
          </cell>
          <cell r="N79">
            <v>-0.1107142857142856</v>
          </cell>
          <cell r="O79">
            <v>0.622</v>
          </cell>
          <cell r="P79">
            <v>0.56000000000000005</v>
          </cell>
          <cell r="Q79">
            <v>-0.1107142857142856</v>
          </cell>
          <cell r="R79">
            <v>0.59899999999999998</v>
          </cell>
          <cell r="S79">
            <v>-6.9642857142857006E-2</v>
          </cell>
          <cell r="T79">
            <v>0.622</v>
          </cell>
          <cell r="U79">
            <v>0.5815025041736227</v>
          </cell>
          <cell r="V79">
            <v>0.622</v>
          </cell>
          <cell r="W79">
            <v>-0.1543478260869563</v>
          </cell>
          <cell r="X79">
            <v>0.53883239171374775</v>
          </cell>
          <cell r="Y79">
            <v>0.622</v>
          </cell>
          <cell r="Z79">
            <v>0.56000000000000005</v>
          </cell>
          <cell r="AA79">
            <v>-0.1107142857142856</v>
          </cell>
          <cell r="AB79" t="str">
            <v>TARA MATERIALS INC</v>
          </cell>
          <cell r="AC79" t="str">
            <v>31103</v>
          </cell>
          <cell r="AD79">
            <v>0.622</v>
          </cell>
          <cell r="AE79">
            <v>0.56000000000000005</v>
          </cell>
        </row>
        <row r="80">
          <cell r="B80" t="str">
            <v>S-78</v>
          </cell>
          <cell r="C80" t="str">
            <v>supplies</v>
          </cell>
          <cell r="D80" t="str">
            <v>Each</v>
          </cell>
          <cell r="E80">
            <v>1</v>
          </cell>
          <cell r="F80" t="str">
            <v>412508</v>
          </cell>
          <cell r="G80" t="str">
            <v>CANVAS PANEL 10X14</v>
          </cell>
          <cell r="H80" t="str">
            <v>ACTIVE</v>
          </cell>
          <cell r="I80">
            <v>2517</v>
          </cell>
          <cell r="J80" t="str">
            <v>TARA MATERIALS INC</v>
          </cell>
          <cell r="K80" t="str">
            <v>31113</v>
          </cell>
          <cell r="L80" t="str">
            <v>SSI</v>
          </cell>
          <cell r="M80">
            <v>0.7</v>
          </cell>
          <cell r="N80">
            <v>-6.5714285714285781E-2</v>
          </cell>
          <cell r="O80">
            <v>0.746</v>
          </cell>
          <cell r="P80">
            <v>0.7</v>
          </cell>
          <cell r="Q80">
            <v>-6.5714285714285781E-2</v>
          </cell>
          <cell r="R80">
            <v>0.71199999999999997</v>
          </cell>
          <cell r="S80">
            <v>-1.7142857142857158E-2</v>
          </cell>
          <cell r="T80">
            <v>0.746</v>
          </cell>
          <cell r="U80">
            <v>0.73342696629213489</v>
          </cell>
          <cell r="V80">
            <v>0.746</v>
          </cell>
          <cell r="W80">
            <v>-0.14833333333333293</v>
          </cell>
          <cell r="X80">
            <v>0.64963715529753285</v>
          </cell>
          <cell r="Y80">
            <v>0.746</v>
          </cell>
          <cell r="Z80">
            <v>0.7</v>
          </cell>
          <cell r="AA80">
            <v>-6.5714285714285781E-2</v>
          </cell>
          <cell r="AB80" t="str">
            <v>TARA MATERIALS INC</v>
          </cell>
          <cell r="AC80" t="str">
            <v>31113</v>
          </cell>
          <cell r="AD80">
            <v>0.746</v>
          </cell>
          <cell r="AE80">
            <v>0.7</v>
          </cell>
        </row>
        <row r="81">
          <cell r="B81" t="str">
            <v>S-79</v>
          </cell>
          <cell r="C81" t="str">
            <v>supplies</v>
          </cell>
          <cell r="D81" t="str">
            <v>Each</v>
          </cell>
          <cell r="E81">
            <v>1</v>
          </cell>
          <cell r="F81" t="str">
            <v>412514</v>
          </cell>
          <cell r="G81" t="str">
            <v>CANVAS PANELS SAX SIZE 12X16</v>
          </cell>
          <cell r="H81" t="str">
            <v>ACTIVE</v>
          </cell>
          <cell r="I81">
            <v>2571</v>
          </cell>
          <cell r="J81" t="str">
            <v>TARA MATERIALS INC</v>
          </cell>
          <cell r="K81" t="str">
            <v>31143</v>
          </cell>
          <cell r="L81" t="str">
            <v>SSI</v>
          </cell>
          <cell r="M81">
            <v>0.95</v>
          </cell>
          <cell r="N81">
            <v>-0.1063157894736842</v>
          </cell>
          <cell r="O81">
            <v>1.0509999999999999</v>
          </cell>
          <cell r="P81">
            <v>0.95</v>
          </cell>
          <cell r="Q81">
            <v>-0.1063157894736842</v>
          </cell>
          <cell r="R81">
            <v>1.006</v>
          </cell>
          <cell r="S81">
            <v>-5.8947368421052686E-2</v>
          </cell>
          <cell r="T81">
            <v>1.0509999999999999</v>
          </cell>
          <cell r="U81">
            <v>0.99249502982107352</v>
          </cell>
          <cell r="V81">
            <v>1.0509999999999999</v>
          </cell>
          <cell r="W81">
            <v>-0.1584415584415583</v>
          </cell>
          <cell r="X81">
            <v>0.90725336322869954</v>
          </cell>
          <cell r="Y81">
            <v>1.0509999999999999</v>
          </cell>
          <cell r="Z81">
            <v>0.95</v>
          </cell>
          <cell r="AA81">
            <v>-0.1063157894736842</v>
          </cell>
          <cell r="AB81" t="str">
            <v>TARA MATERIALS INC</v>
          </cell>
          <cell r="AC81" t="str">
            <v>31143</v>
          </cell>
          <cell r="AD81">
            <v>1.0509999999999999</v>
          </cell>
          <cell r="AE81">
            <v>0.95</v>
          </cell>
        </row>
        <row r="82">
          <cell r="B82" t="str">
            <v>S-80</v>
          </cell>
          <cell r="C82" t="str">
            <v>supplies</v>
          </cell>
          <cell r="D82" t="str">
            <v>Each</v>
          </cell>
          <cell r="E82">
            <v>1</v>
          </cell>
          <cell r="F82" t="str">
            <v>412526</v>
          </cell>
          <cell r="G82" t="str">
            <v>CANVAS PANELS SAX SIZE 16X20</v>
          </cell>
          <cell r="H82" t="str">
            <v>ACTIVE</v>
          </cell>
          <cell r="I82">
            <v>2071</v>
          </cell>
          <cell r="J82" t="str">
            <v>TARA MATERIALS INC</v>
          </cell>
          <cell r="K82" t="str">
            <v>31183</v>
          </cell>
          <cell r="L82" t="str">
            <v>SSI</v>
          </cell>
          <cell r="M82">
            <v>1.49</v>
          </cell>
          <cell r="N82">
            <v>-0.10738255033557041</v>
          </cell>
          <cell r="O82">
            <v>1.65</v>
          </cell>
          <cell r="P82">
            <v>1.49</v>
          </cell>
          <cell r="Q82">
            <v>-0.10738255033557041</v>
          </cell>
          <cell r="R82">
            <v>1.5589999999999999</v>
          </cell>
          <cell r="S82">
            <v>-4.630872483221473E-2</v>
          </cell>
          <cell r="T82">
            <v>1.65</v>
          </cell>
          <cell r="U82">
            <v>1.5769724182168057</v>
          </cell>
          <cell r="V82">
            <v>1.65</v>
          </cell>
          <cell r="W82">
            <v>-0.13387096774193544</v>
          </cell>
          <cell r="X82">
            <v>1.4551920341394027</v>
          </cell>
          <cell r="Y82">
            <v>1.65</v>
          </cell>
          <cell r="Z82">
            <v>1.49</v>
          </cell>
          <cell r="AA82">
            <v>-0.10738255033557041</v>
          </cell>
          <cell r="AB82" t="str">
            <v>TARA MATERIALS INC</v>
          </cell>
          <cell r="AC82" t="str">
            <v>31183</v>
          </cell>
          <cell r="AD82">
            <v>1.65</v>
          </cell>
          <cell r="AE82">
            <v>1.49</v>
          </cell>
        </row>
        <row r="83">
          <cell r="B83" t="str">
            <v>S-81</v>
          </cell>
          <cell r="C83" t="str">
            <v>supplies</v>
          </cell>
          <cell r="D83" t="str">
            <v>Each</v>
          </cell>
          <cell r="E83">
            <v>1</v>
          </cell>
          <cell r="F83" t="str">
            <v>412529</v>
          </cell>
          <cell r="G83" t="str">
            <v>CANVAS PANELS SAX SIZE 18X24</v>
          </cell>
          <cell r="H83" t="str">
            <v>ACTIVE</v>
          </cell>
          <cell r="I83">
            <v>1045</v>
          </cell>
          <cell r="J83" t="str">
            <v>TARA MATERIALS INC</v>
          </cell>
          <cell r="K83" t="str">
            <v>31193</v>
          </cell>
          <cell r="L83" t="str">
            <v>SSI</v>
          </cell>
          <cell r="M83">
            <v>2.04</v>
          </cell>
          <cell r="N83">
            <v>-0.11323529411764699</v>
          </cell>
          <cell r="O83">
            <v>2.2709999999999999</v>
          </cell>
          <cell r="P83">
            <v>2.04</v>
          </cell>
          <cell r="Q83">
            <v>-0.11323529411764699</v>
          </cell>
          <cell r="R83">
            <v>2.1579999999999999</v>
          </cell>
          <cell r="S83">
            <v>-5.7843137254901901E-2</v>
          </cell>
          <cell r="T83">
            <v>2.2709999999999999</v>
          </cell>
          <cell r="U83">
            <v>2.1468211306765523</v>
          </cell>
          <cell r="V83">
            <v>2.2709999999999999</v>
          </cell>
          <cell r="W83">
            <v>-0.14647058823529405</v>
          </cell>
          <cell r="X83">
            <v>1.9808619805028218</v>
          </cell>
          <cell r="Y83">
            <v>2.2709999999999999</v>
          </cell>
          <cell r="Z83">
            <v>2.04</v>
          </cell>
          <cell r="AA83">
            <v>-0.11323529411764699</v>
          </cell>
          <cell r="AB83" t="str">
            <v>TARA MATERIALS INC</v>
          </cell>
          <cell r="AC83" t="str">
            <v>31193</v>
          </cell>
          <cell r="AD83">
            <v>2.2709999999999999</v>
          </cell>
          <cell r="AE83">
            <v>2.04</v>
          </cell>
        </row>
        <row r="84">
          <cell r="B84" t="str">
            <v>S-82</v>
          </cell>
          <cell r="C84" t="str">
            <v>supplies</v>
          </cell>
          <cell r="D84" t="str">
            <v>Each</v>
          </cell>
          <cell r="E84">
            <v>1</v>
          </cell>
          <cell r="F84" t="str">
            <v>246185</v>
          </cell>
          <cell r="G84" t="str">
            <v>CANVAS PANELS SAX SIZE 22X28</v>
          </cell>
          <cell r="H84" t="str">
            <v>ACTIVE</v>
          </cell>
          <cell r="I84">
            <v>341</v>
          </cell>
          <cell r="J84" t="str">
            <v>TARA MATERIALS INC</v>
          </cell>
          <cell r="K84" t="str">
            <v>31223</v>
          </cell>
          <cell r="L84" t="str">
            <v>SSI</v>
          </cell>
          <cell r="M84">
            <v>3.13</v>
          </cell>
          <cell r="N84">
            <v>-0.1191693290734825</v>
          </cell>
          <cell r="O84">
            <v>3.5030000000000001</v>
          </cell>
          <cell r="P84">
            <v>3.13</v>
          </cell>
          <cell r="Q84">
            <v>-0.1191693290734825</v>
          </cell>
          <cell r="R84">
            <v>3.3220000000000001</v>
          </cell>
          <cell r="S84">
            <v>-6.1341853035143827E-2</v>
          </cell>
          <cell r="T84">
            <v>3.5030000000000001</v>
          </cell>
          <cell r="U84">
            <v>3.3005388320288986</v>
          </cell>
          <cell r="V84">
            <v>3.5030000000000001</v>
          </cell>
          <cell r="W84">
            <v>-0.14942528735632191</v>
          </cell>
          <cell r="X84">
            <v>3.0476099999999997</v>
          </cell>
          <cell r="Y84">
            <v>3.5030000000000001</v>
          </cell>
          <cell r="Z84">
            <v>3.13</v>
          </cell>
          <cell r="AA84">
            <v>-0.1191693290734825</v>
          </cell>
          <cell r="AB84" t="str">
            <v>TARA MATERIALS INC</v>
          </cell>
          <cell r="AC84" t="str">
            <v>31223</v>
          </cell>
          <cell r="AD84">
            <v>3.5030000000000001</v>
          </cell>
          <cell r="AE84">
            <v>3.13</v>
          </cell>
        </row>
        <row r="85">
          <cell r="B85" t="str">
            <v>S-83</v>
          </cell>
          <cell r="C85" t="str">
            <v>supplies</v>
          </cell>
          <cell r="D85" t="str">
            <v>Pad</v>
          </cell>
          <cell r="E85">
            <v>1</v>
          </cell>
          <cell r="F85" t="str">
            <v>223029</v>
          </cell>
          <cell r="G85" t="str">
            <v>PAD PALETTE PAPER 300 SERIES 12X16 40 SHT</v>
          </cell>
          <cell r="H85" t="str">
            <v>ACTIVE</v>
          </cell>
          <cell r="I85">
            <v>136</v>
          </cell>
          <cell r="J85" t="str">
            <v>STRATHMORE ARTIST PAPERS</v>
          </cell>
          <cell r="K85" t="str">
            <v>365-12</v>
          </cell>
          <cell r="L85" t="str">
            <v>SSI</v>
          </cell>
          <cell r="M85">
            <v>4.58</v>
          </cell>
          <cell r="N85">
            <v>7.5545851528384292E-2</v>
          </cell>
          <cell r="O85">
            <v>4.234</v>
          </cell>
          <cell r="P85">
            <v>4.58</v>
          </cell>
          <cell r="Q85">
            <v>7.5545851528384292E-2</v>
          </cell>
          <cell r="R85">
            <v>4.234</v>
          </cell>
          <cell r="S85">
            <v>7.5545851528384292E-2</v>
          </cell>
          <cell r="T85">
            <v>4.234</v>
          </cell>
          <cell r="U85">
            <v>4.58</v>
          </cell>
          <cell r="V85">
            <v>4.234</v>
          </cell>
          <cell r="W85">
            <v>-4.6391752577319059E-3</v>
          </cell>
          <cell r="X85">
            <v>4.214448435094921</v>
          </cell>
          <cell r="Y85">
            <v>4.234</v>
          </cell>
          <cell r="Z85">
            <v>4.58</v>
          </cell>
          <cell r="AA85">
            <v>7.5545851528384292E-2</v>
          </cell>
          <cell r="AB85" t="str">
            <v>STRATHMORE ARTIST PAPERS</v>
          </cell>
          <cell r="AC85" t="str">
            <v>365-12</v>
          </cell>
          <cell r="AD85">
            <v>4.234</v>
          </cell>
          <cell r="AE85">
            <v>4.58</v>
          </cell>
        </row>
        <row r="86">
          <cell r="B86" t="str">
            <v>S-84</v>
          </cell>
          <cell r="C86" t="str">
            <v>supplies</v>
          </cell>
          <cell r="D86" t="str">
            <v>Pack</v>
          </cell>
          <cell r="E86">
            <v>10</v>
          </cell>
          <cell r="F86" t="str">
            <v>1122128</v>
          </cell>
          <cell r="G86" t="str">
            <v>DISC,CD-RW,10/PK,SR</v>
          </cell>
          <cell r="H86" t="str">
            <v>ACTIVE</v>
          </cell>
          <cell r="I86">
            <v>83</v>
          </cell>
          <cell r="J86" t="str">
            <v>SP RICHARDS CO</v>
          </cell>
          <cell r="K86" t="str">
            <v>VER95156</v>
          </cell>
          <cell r="L86" t="str">
            <v>STAPLES</v>
          </cell>
          <cell r="M86">
            <v>5.35</v>
          </cell>
          <cell r="N86">
            <v>-0.45364485981308422</v>
          </cell>
          <cell r="O86">
            <v>7.7770000000000001</v>
          </cell>
          <cell r="P86">
            <v>0</v>
          </cell>
          <cell r="Q86" t="e">
            <v>#DIV/0!</v>
          </cell>
          <cell r="R86">
            <v>7.7290000000000001</v>
          </cell>
          <cell r="S86">
            <v>0</v>
          </cell>
          <cell r="T86">
            <v>7.7770000000000001</v>
          </cell>
          <cell r="U86">
            <v>0</v>
          </cell>
          <cell r="V86">
            <v>7.7770000000000001</v>
          </cell>
          <cell r="W86">
            <v>0</v>
          </cell>
          <cell r="X86">
            <v>7.7770000000000001</v>
          </cell>
          <cell r="Y86">
            <v>7.7770000000000001</v>
          </cell>
          <cell r="Z86">
            <v>5.35</v>
          </cell>
          <cell r="AA86">
            <v>-0.45364485981308422</v>
          </cell>
          <cell r="AB86" t="str">
            <v>SP RICHARDS CO</v>
          </cell>
          <cell r="AC86" t="str">
            <v>VER95156</v>
          </cell>
          <cell r="AD86">
            <v>7.7770000000000001</v>
          </cell>
          <cell r="AE86">
            <v>5.35</v>
          </cell>
        </row>
        <row r="87">
          <cell r="B87" t="str">
            <v>S-85</v>
          </cell>
          <cell r="C87" t="str">
            <v>supplies</v>
          </cell>
          <cell r="D87" t="str">
            <v>Set</v>
          </cell>
          <cell r="E87">
            <v>30</v>
          </cell>
          <cell r="F87" t="str">
            <v>410362</v>
          </cell>
          <cell r="G87" t="str">
            <v>CHALK SIDEWALK ASSORTED PACK OF 30</v>
          </cell>
          <cell r="H87" t="str">
            <v>ACTIVE</v>
          </cell>
          <cell r="I87">
            <v>1</v>
          </cell>
          <cell r="J87" t="str">
            <v>SARGENT ART</v>
          </cell>
          <cell r="K87" t="str">
            <v>66-5098</v>
          </cell>
          <cell r="L87" t="str">
            <v>NEW</v>
          </cell>
          <cell r="M87">
            <v>0</v>
          </cell>
          <cell r="N87">
            <v>0</v>
          </cell>
          <cell r="O87">
            <v>2.7120000000000002</v>
          </cell>
          <cell r="P87">
            <v>0</v>
          </cell>
          <cell r="Q87" t="e">
            <v>#DIV/0!</v>
          </cell>
          <cell r="R87">
            <v>2.7120000000000002</v>
          </cell>
          <cell r="S87">
            <v>0</v>
          </cell>
          <cell r="T87">
            <v>2.7120000000000002</v>
          </cell>
          <cell r="U87">
            <v>0</v>
          </cell>
          <cell r="V87">
            <v>2.7120000000000002</v>
          </cell>
          <cell r="W87">
            <v>0</v>
          </cell>
          <cell r="X87">
            <v>2.7120000000000002</v>
          </cell>
          <cell r="Y87">
            <v>2.7120000000000002</v>
          </cell>
          <cell r="Z87">
            <v>0</v>
          </cell>
          <cell r="AA87" t="e">
            <v>#DIV/0!</v>
          </cell>
          <cell r="AB87" t="str">
            <v>SARGENT ART</v>
          </cell>
          <cell r="AC87" t="str">
            <v>66-5098</v>
          </cell>
          <cell r="AD87">
            <v>2.7120000000000002</v>
          </cell>
          <cell r="AE87">
            <v>2.77</v>
          </cell>
        </row>
        <row r="88">
          <cell r="B88" t="str">
            <v>S-86</v>
          </cell>
          <cell r="C88" t="str">
            <v>supplies</v>
          </cell>
          <cell r="D88" t="str">
            <v>Set</v>
          </cell>
          <cell r="E88">
            <v>52</v>
          </cell>
          <cell r="F88" t="str">
            <v>411467</v>
          </cell>
          <cell r="G88" t="str">
            <v>CHALK SIDEWALK SET OF 52 - SCHOOL SMART</v>
          </cell>
          <cell r="H88" t="str">
            <v>ACTIVE</v>
          </cell>
          <cell r="I88">
            <v>1</v>
          </cell>
          <cell r="J88" t="str">
            <v>NEW WORLD STATIONERY AND SPORT</v>
          </cell>
          <cell r="K88" t="str">
            <v>411467</v>
          </cell>
          <cell r="L88" t="str">
            <v>NEW</v>
          </cell>
          <cell r="M88">
            <v>0</v>
          </cell>
          <cell r="N88">
            <v>0</v>
          </cell>
          <cell r="O88">
            <v>1.7110000000000001</v>
          </cell>
          <cell r="P88">
            <v>0</v>
          </cell>
          <cell r="Q88" t="e">
            <v>#DIV/0!</v>
          </cell>
          <cell r="R88">
            <v>1.7110000000000001</v>
          </cell>
          <cell r="S88">
            <v>0</v>
          </cell>
          <cell r="T88">
            <v>1.7110000000000001</v>
          </cell>
          <cell r="U88">
            <v>0</v>
          </cell>
          <cell r="V88">
            <v>1.7110000000000001</v>
          </cell>
          <cell r="W88">
            <v>0</v>
          </cell>
          <cell r="X88">
            <v>1.7110000000000001</v>
          </cell>
          <cell r="Y88">
            <v>1.7110000000000001</v>
          </cell>
          <cell r="Z88">
            <v>0</v>
          </cell>
          <cell r="AA88" t="e">
            <v>#DIV/0!</v>
          </cell>
          <cell r="AB88" t="str">
            <v>NEW WORLD STATIONERY AND SPORT</v>
          </cell>
          <cell r="AC88" t="str">
            <v>411467</v>
          </cell>
          <cell r="AD88">
            <v>1.7110000000000001</v>
          </cell>
          <cell r="AE88">
            <v>1.75</v>
          </cell>
        </row>
        <row r="89">
          <cell r="B89" t="str">
            <v>S-87</v>
          </cell>
          <cell r="C89" t="str">
            <v>supplies</v>
          </cell>
          <cell r="D89" t="str">
            <v>Set</v>
          </cell>
          <cell r="E89">
            <v>12</v>
          </cell>
          <cell r="F89" t="str">
            <v>034313</v>
          </cell>
          <cell r="G89" t="str">
            <v>CHALK DUSTLESS ASST BX12</v>
          </cell>
          <cell r="H89" t="str">
            <v>ACTIVE</v>
          </cell>
          <cell r="I89">
            <v>160</v>
          </cell>
          <cell r="J89" t="str">
            <v>DIXON TICONDEROGA CO</v>
          </cell>
          <cell r="K89" t="str">
            <v>61400</v>
          </cell>
          <cell r="L89" t="str">
            <v>STAPLES</v>
          </cell>
          <cell r="M89">
            <v>0.52</v>
          </cell>
          <cell r="N89">
            <v>0.17500000000000004</v>
          </cell>
          <cell r="O89">
            <v>0.42899999999999999</v>
          </cell>
          <cell r="P89">
            <v>0.42</v>
          </cell>
          <cell r="Q89">
            <v>-2.142857142857145E-2</v>
          </cell>
          <cell r="R89">
            <v>0.41799999999999998</v>
          </cell>
          <cell r="S89">
            <v>4.7619047619047667E-3</v>
          </cell>
          <cell r="T89">
            <v>0.42899999999999999</v>
          </cell>
          <cell r="U89">
            <v>0.43105263157894735</v>
          </cell>
          <cell r="V89">
            <v>0.42899999999999999</v>
          </cell>
          <cell r="W89">
            <v>-0.10000000000000009</v>
          </cell>
          <cell r="X89">
            <v>0.38999999999999996</v>
          </cell>
          <cell r="Y89">
            <v>0.42899999999999999</v>
          </cell>
          <cell r="Z89">
            <v>0.52</v>
          </cell>
          <cell r="AA89">
            <v>0.17500000000000004</v>
          </cell>
          <cell r="AB89" t="str">
            <v>DIXON TICONDEROGA CO</v>
          </cell>
          <cell r="AC89" t="str">
            <v>61400</v>
          </cell>
          <cell r="AD89">
            <v>0.42899999999999999</v>
          </cell>
          <cell r="AE89">
            <v>0.42</v>
          </cell>
        </row>
        <row r="90">
          <cell r="B90" t="str">
            <v>S-88</v>
          </cell>
          <cell r="C90" t="str">
            <v>supplies</v>
          </cell>
          <cell r="D90" t="str">
            <v>Box</v>
          </cell>
          <cell r="E90">
            <v>1</v>
          </cell>
          <cell r="F90" t="str">
            <v>248369</v>
          </cell>
          <cell r="G90" t="str">
            <v>PASTELS SQUARE STD SIZE SET OF 12 - SCHOOL SMART</v>
          </cell>
          <cell r="H90" t="str">
            <v>ACTIVE</v>
          </cell>
          <cell r="I90">
            <v>148</v>
          </cell>
          <cell r="J90" t="str">
            <v>SARGENT ART</v>
          </cell>
          <cell r="K90" t="str">
            <v>15-4112</v>
          </cell>
          <cell r="L90" t="str">
            <v>SSI</v>
          </cell>
          <cell r="M90">
            <v>4.2300000000000004</v>
          </cell>
          <cell r="N90">
            <v>0.47375886524822702</v>
          </cell>
          <cell r="O90">
            <v>2.226</v>
          </cell>
          <cell r="P90">
            <v>4.2300000000000004</v>
          </cell>
          <cell r="Q90">
            <v>0.47375886524822702</v>
          </cell>
          <cell r="R90">
            <v>2.226</v>
          </cell>
          <cell r="S90">
            <v>0.47375886524822702</v>
          </cell>
          <cell r="T90">
            <v>2.226</v>
          </cell>
          <cell r="U90">
            <v>4.2300000000000004</v>
          </cell>
          <cell r="V90">
            <v>2.226</v>
          </cell>
          <cell r="W90">
            <v>0</v>
          </cell>
          <cell r="X90">
            <v>2.226</v>
          </cell>
          <cell r="Y90">
            <v>2.226</v>
          </cell>
          <cell r="Z90">
            <v>4.2300000000000004</v>
          </cell>
          <cell r="AA90">
            <v>0.47375886524822702</v>
          </cell>
          <cell r="AB90" t="str">
            <v>SARGENT ART</v>
          </cell>
          <cell r="AC90" t="str">
            <v>15-4112</v>
          </cell>
          <cell r="AD90">
            <v>2.226</v>
          </cell>
          <cell r="AE90">
            <v>4.2300000000000004</v>
          </cell>
        </row>
        <row r="91">
          <cell r="B91" t="str">
            <v>S-89</v>
          </cell>
          <cell r="C91" t="str">
            <v>supplies</v>
          </cell>
          <cell r="D91" t="str">
            <v>Box</v>
          </cell>
          <cell r="E91">
            <v>1</v>
          </cell>
          <cell r="F91" t="str">
            <v>034268</v>
          </cell>
          <cell r="G91" t="str">
            <v>CHALK HYGIEIA WHITE BX12</v>
          </cell>
          <cell r="H91" t="str">
            <v>ACTIVE</v>
          </cell>
          <cell r="I91">
            <v>1616</v>
          </cell>
          <cell r="J91" t="str">
            <v>DIXON TICONDEROGA CO</v>
          </cell>
          <cell r="K91" t="str">
            <v>31144</v>
          </cell>
          <cell r="L91" t="str">
            <v>SSI</v>
          </cell>
          <cell r="M91">
            <v>0.26</v>
          </cell>
          <cell r="N91">
            <v>-4.2307692307692345E-2</v>
          </cell>
          <cell r="O91">
            <v>0.27100000000000002</v>
          </cell>
          <cell r="P91">
            <v>0.26</v>
          </cell>
          <cell r="Q91">
            <v>-4.2307692307692345E-2</v>
          </cell>
          <cell r="R91">
            <v>0.26</v>
          </cell>
          <cell r="S91">
            <v>0</v>
          </cell>
          <cell r="T91">
            <v>0.27100000000000002</v>
          </cell>
          <cell r="U91">
            <v>0.27100000000000002</v>
          </cell>
          <cell r="V91">
            <v>0.27100000000000002</v>
          </cell>
          <cell r="W91">
            <v>-0.12608695652173912</v>
          </cell>
          <cell r="X91">
            <v>0.24065637065637069</v>
          </cell>
          <cell r="Y91">
            <v>0.27100000000000002</v>
          </cell>
          <cell r="Z91">
            <v>0.26</v>
          </cell>
          <cell r="AA91">
            <v>-4.2307692307692345E-2</v>
          </cell>
          <cell r="AB91" t="str">
            <v>DIXON TICONDEROGA CO</v>
          </cell>
          <cell r="AC91" t="str">
            <v>31144</v>
          </cell>
          <cell r="AD91">
            <v>0.27100000000000002</v>
          </cell>
          <cell r="AE91">
            <v>0.26</v>
          </cell>
        </row>
        <row r="92">
          <cell r="B92" t="str">
            <v>S-90</v>
          </cell>
          <cell r="C92" t="str">
            <v>supplies</v>
          </cell>
          <cell r="D92" t="str">
            <v>Box</v>
          </cell>
          <cell r="E92">
            <v>1</v>
          </cell>
          <cell r="F92" t="str">
            <v>034265</v>
          </cell>
          <cell r="G92" t="str">
            <v>CHALK HYGIEIA YLLW BX12</v>
          </cell>
          <cell r="H92" t="str">
            <v>ACTIVE</v>
          </cell>
          <cell r="I92">
            <v>433</v>
          </cell>
          <cell r="J92" t="str">
            <v>DIXON TICONDEROGA CO</v>
          </cell>
          <cell r="K92" t="str">
            <v>31344</v>
          </cell>
          <cell r="L92" t="str">
            <v>SSI</v>
          </cell>
          <cell r="M92">
            <v>0.26</v>
          </cell>
          <cell r="N92">
            <v>-4.2307692307692345E-2</v>
          </cell>
          <cell r="O92">
            <v>0.27100000000000002</v>
          </cell>
          <cell r="P92">
            <v>0.26</v>
          </cell>
          <cell r="Q92">
            <v>-4.2307692307692345E-2</v>
          </cell>
          <cell r="R92">
            <v>0.26</v>
          </cell>
          <cell r="S92">
            <v>0</v>
          </cell>
          <cell r="T92">
            <v>0.27100000000000002</v>
          </cell>
          <cell r="U92">
            <v>0.27100000000000002</v>
          </cell>
          <cell r="V92">
            <v>0.27100000000000002</v>
          </cell>
          <cell r="W92">
            <v>-7.9166666666666746E-2</v>
          </cell>
          <cell r="X92">
            <v>0.25111969111969112</v>
          </cell>
          <cell r="Y92">
            <v>0.27100000000000002</v>
          </cell>
          <cell r="Z92">
            <v>0.26</v>
          </cell>
          <cell r="AA92">
            <v>-4.2307692307692345E-2</v>
          </cell>
          <cell r="AB92" t="str">
            <v>DIXON TICONDEROGA CO</v>
          </cell>
          <cell r="AC92" t="str">
            <v>31344</v>
          </cell>
          <cell r="AD92">
            <v>0.27100000000000002</v>
          </cell>
          <cell r="AE92">
            <v>0.26</v>
          </cell>
        </row>
        <row r="93">
          <cell r="B93" t="str">
            <v>S-91</v>
          </cell>
          <cell r="C93" t="str">
            <v>supplies</v>
          </cell>
          <cell r="D93" t="str">
            <v>Box</v>
          </cell>
          <cell r="E93">
            <v>50</v>
          </cell>
          <cell r="F93" t="str">
            <v>000069</v>
          </cell>
          <cell r="G93" t="str">
            <v>PAPER CLAMPS BUTTERFLY #2 SMALL PACK OF 50</v>
          </cell>
          <cell r="H93" t="str">
            <v>ACTIVE</v>
          </cell>
          <cell r="I93">
            <v>740</v>
          </cell>
          <cell r="J93" t="str">
            <v>ACCO BRANDS USA LLC-ACCO PRODUCTS</v>
          </cell>
          <cell r="K93" t="str">
            <v>A7072620B</v>
          </cell>
          <cell r="L93" t="str">
            <v>SSI</v>
          </cell>
          <cell r="M93">
            <v>0.85</v>
          </cell>
          <cell r="N93">
            <v>2.3529411764705902E-3</v>
          </cell>
          <cell r="O93">
            <v>0.84799999999999998</v>
          </cell>
          <cell r="P93">
            <v>0.85</v>
          </cell>
          <cell r="Q93">
            <v>2.3529411764705902E-3</v>
          </cell>
          <cell r="R93">
            <v>0.83599999999999997</v>
          </cell>
          <cell r="S93">
            <v>1.6470588235294133E-2</v>
          </cell>
          <cell r="T93">
            <v>0.84799999999999998</v>
          </cell>
          <cell r="U93">
            <v>0.86220095693779908</v>
          </cell>
          <cell r="V93">
            <v>0.84799999999999998</v>
          </cell>
          <cell r="W93">
            <v>-6.3768115942029371E-2</v>
          </cell>
          <cell r="X93">
            <v>0.79716621253405962</v>
          </cell>
          <cell r="Y93">
            <v>0.84799999999999998</v>
          </cell>
          <cell r="Z93">
            <v>0.85</v>
          </cell>
          <cell r="AA93">
            <v>2.3529411764705902E-3</v>
          </cell>
          <cell r="AB93" t="str">
            <v>ACCO BRANDS USA LLC-ACCO PRODUCTS</v>
          </cell>
          <cell r="AC93" t="str">
            <v>A7072620B</v>
          </cell>
          <cell r="AD93">
            <v>0.84799999999999998</v>
          </cell>
          <cell r="AE93">
            <v>0.72</v>
          </cell>
        </row>
        <row r="94">
          <cell r="B94" t="str">
            <v>S-92</v>
          </cell>
          <cell r="C94" t="str">
            <v>supplies</v>
          </cell>
          <cell r="D94" t="str">
            <v>Box</v>
          </cell>
          <cell r="E94">
            <v>12</v>
          </cell>
          <cell r="F94" t="str">
            <v>000066</v>
          </cell>
          <cell r="G94" t="str">
            <v>PAPER CLAMPS BUTTERFLY #1 LARGE PACK OF 12</v>
          </cell>
          <cell r="H94" t="str">
            <v>ACTIVE</v>
          </cell>
          <cell r="I94">
            <v>766</v>
          </cell>
          <cell r="J94" t="str">
            <v>ACCO BRANDS USA LLC-ACCO PRODUCTS</v>
          </cell>
          <cell r="K94" t="str">
            <v>A7072610B</v>
          </cell>
          <cell r="L94" t="str">
            <v>SSI</v>
          </cell>
          <cell r="M94">
            <v>0.52</v>
          </cell>
          <cell r="N94">
            <v>-2.1153846153846172E-2</v>
          </cell>
          <cell r="O94">
            <v>0.53100000000000003</v>
          </cell>
          <cell r="P94">
            <v>0.52</v>
          </cell>
          <cell r="Q94">
            <v>-2.1153846153846172E-2</v>
          </cell>
          <cell r="R94">
            <v>0.52</v>
          </cell>
          <cell r="S94">
            <v>0</v>
          </cell>
          <cell r="T94">
            <v>0.53100000000000003</v>
          </cell>
          <cell r="U94">
            <v>0.53100000000000003</v>
          </cell>
          <cell r="V94">
            <v>0.53100000000000003</v>
          </cell>
          <cell r="W94">
            <v>-7.619047619047653E-2</v>
          </cell>
          <cell r="X94">
            <v>0.49340707964601754</v>
          </cell>
          <cell r="Y94">
            <v>0.53100000000000003</v>
          </cell>
          <cell r="Z94">
            <v>0.52</v>
          </cell>
          <cell r="AA94">
            <v>-2.1153846153846172E-2</v>
          </cell>
          <cell r="AB94" t="str">
            <v>ACCO BRANDS USA LLC-ACCO PRODUCTS</v>
          </cell>
          <cell r="AC94" t="str">
            <v>A7072610B</v>
          </cell>
          <cell r="AD94">
            <v>0.53100000000000003</v>
          </cell>
          <cell r="AE94">
            <v>0.51</v>
          </cell>
        </row>
        <row r="95">
          <cell r="B95" t="str">
            <v>S-93</v>
          </cell>
          <cell r="C95" t="str">
            <v>supplies</v>
          </cell>
          <cell r="D95" t="str">
            <v>Pack</v>
          </cell>
          <cell r="E95">
            <v>30</v>
          </cell>
          <cell r="F95" t="str">
            <v>400157</v>
          </cell>
          <cell r="G95" t="str">
            <v>MODELING COMPOUND SCULPEY 30 COLOR SAMPLER SET OF 30</v>
          </cell>
          <cell r="H95" t="str">
            <v>ACTIVE</v>
          </cell>
          <cell r="I95">
            <v>1</v>
          </cell>
          <cell r="J95" t="str">
            <v>POLYFORM PRODUCTS CO</v>
          </cell>
          <cell r="K95" t="str">
            <v>S3 30-1</v>
          </cell>
          <cell r="L95" t="str">
            <v>NEW</v>
          </cell>
          <cell r="M95">
            <v>0</v>
          </cell>
          <cell r="N95">
            <v>0</v>
          </cell>
          <cell r="O95">
            <v>12.374000000000001</v>
          </cell>
          <cell r="P95">
            <v>0</v>
          </cell>
          <cell r="Q95" t="e">
            <v>#DIV/0!</v>
          </cell>
          <cell r="R95">
            <v>12.994999999999999</v>
          </cell>
          <cell r="S95">
            <v>0</v>
          </cell>
          <cell r="T95">
            <v>12.374000000000001</v>
          </cell>
          <cell r="U95">
            <v>0</v>
          </cell>
          <cell r="V95">
            <v>12.374000000000001</v>
          </cell>
          <cell r="W95">
            <v>0</v>
          </cell>
          <cell r="X95">
            <v>12.374000000000001</v>
          </cell>
          <cell r="Y95">
            <v>12.374000000000001</v>
          </cell>
          <cell r="Z95">
            <v>0</v>
          </cell>
          <cell r="AA95" t="e">
            <v>#DIV/0!</v>
          </cell>
          <cell r="AB95" t="str">
            <v>POLYFORM PRODUCTS CO</v>
          </cell>
          <cell r="AC95" t="str">
            <v>S3 30-1</v>
          </cell>
          <cell r="AD95">
            <v>12.374000000000001</v>
          </cell>
          <cell r="AE95">
            <v>12.63</v>
          </cell>
        </row>
        <row r="96">
          <cell r="B96" t="str">
            <v>S-94</v>
          </cell>
          <cell r="C96" t="str">
            <v>supplies</v>
          </cell>
          <cell r="D96" t="str">
            <v xml:space="preserve">Pack </v>
          </cell>
          <cell r="E96">
            <v>10</v>
          </cell>
          <cell r="F96" t="str">
            <v>226809</v>
          </cell>
          <cell r="G96" t="str">
            <v>MODELING COMPOUND NATURALS SET OF 10</v>
          </cell>
          <cell r="H96" t="str">
            <v>ACTIVE</v>
          </cell>
          <cell r="I96">
            <v>1</v>
          </cell>
          <cell r="J96" t="str">
            <v>POLYFORM PRODUCTS CO</v>
          </cell>
          <cell r="K96" t="str">
            <v>S3MP 03001</v>
          </cell>
          <cell r="L96" t="str">
            <v>NEW</v>
          </cell>
          <cell r="M96">
            <v>0</v>
          </cell>
          <cell r="N96">
            <v>0</v>
          </cell>
          <cell r="O96">
            <v>8.5649999999999995</v>
          </cell>
          <cell r="P96">
            <v>0</v>
          </cell>
          <cell r="Q96" t="e">
            <v>#DIV/0!</v>
          </cell>
          <cell r="R96">
            <v>8.984</v>
          </cell>
          <cell r="S96">
            <v>0</v>
          </cell>
          <cell r="T96">
            <v>8.5649999999999995</v>
          </cell>
          <cell r="U96">
            <v>0</v>
          </cell>
          <cell r="V96">
            <v>8.5649999999999995</v>
          </cell>
          <cell r="W96">
            <v>0</v>
          </cell>
          <cell r="X96">
            <v>8.5649999999999995</v>
          </cell>
          <cell r="Y96">
            <v>8.5649999999999995</v>
          </cell>
          <cell r="Z96">
            <v>0</v>
          </cell>
          <cell r="AA96" t="e">
            <v>#DIV/0!</v>
          </cell>
          <cell r="AB96" t="str">
            <v>POLYFORM PRODUCTS CO</v>
          </cell>
          <cell r="AC96" t="str">
            <v>S3MP 03001</v>
          </cell>
          <cell r="AD96">
            <v>8.5649999999999995</v>
          </cell>
          <cell r="AE96">
            <v>8.74</v>
          </cell>
        </row>
        <row r="97">
          <cell r="B97" t="str">
            <v>S-95</v>
          </cell>
          <cell r="C97" t="str">
            <v>supplies</v>
          </cell>
          <cell r="D97" t="str">
            <v xml:space="preserve">Pack </v>
          </cell>
          <cell r="E97">
            <v>10</v>
          </cell>
          <cell r="F97" t="str">
            <v>216039</v>
          </cell>
          <cell r="G97" t="str">
            <v>MODELING COMPOUND PEARLS + PASTELS SET OF 10</v>
          </cell>
          <cell r="H97" t="str">
            <v>ACTIVE</v>
          </cell>
          <cell r="I97">
            <v>1</v>
          </cell>
          <cell r="J97" t="str">
            <v>POLYFORM PRODUCTS CO</v>
          </cell>
          <cell r="K97" t="str">
            <v>S3MP 10001</v>
          </cell>
          <cell r="L97" t="str">
            <v>NEW</v>
          </cell>
          <cell r="M97">
            <v>0</v>
          </cell>
          <cell r="N97">
            <v>0</v>
          </cell>
          <cell r="O97">
            <v>8.5649999999999995</v>
          </cell>
          <cell r="P97">
            <v>0</v>
          </cell>
          <cell r="Q97" t="e">
            <v>#DIV/0!</v>
          </cell>
          <cell r="R97">
            <v>8.984</v>
          </cell>
          <cell r="S97">
            <v>0</v>
          </cell>
          <cell r="T97">
            <v>8.5649999999999995</v>
          </cell>
          <cell r="U97">
            <v>0</v>
          </cell>
          <cell r="V97">
            <v>8.5649999999999995</v>
          </cell>
          <cell r="W97">
            <v>0</v>
          </cell>
          <cell r="X97">
            <v>8.5649999999999995</v>
          </cell>
          <cell r="Y97">
            <v>8.5649999999999995</v>
          </cell>
          <cell r="Z97">
            <v>0</v>
          </cell>
          <cell r="AA97" t="e">
            <v>#DIV/0!</v>
          </cell>
          <cell r="AB97" t="str">
            <v>POLYFORM PRODUCTS CO</v>
          </cell>
          <cell r="AC97" t="str">
            <v>S3MP 10001</v>
          </cell>
          <cell r="AD97">
            <v>8.5649999999999995</v>
          </cell>
          <cell r="AE97">
            <v>8.74</v>
          </cell>
        </row>
        <row r="98">
          <cell r="B98" t="str">
            <v>S-96</v>
          </cell>
          <cell r="C98" t="str">
            <v>supplies</v>
          </cell>
          <cell r="D98" t="str">
            <v xml:space="preserve">Pack </v>
          </cell>
          <cell r="E98">
            <v>10</v>
          </cell>
          <cell r="F98" t="str">
            <v>216036</v>
          </cell>
          <cell r="G98" t="str">
            <v>MODELING COMPOUND BRIGHT IDEAS SET OF 10</v>
          </cell>
          <cell r="H98" t="str">
            <v>ACTIVE</v>
          </cell>
          <cell r="I98">
            <v>1</v>
          </cell>
          <cell r="J98" t="str">
            <v>POLYFORM PRODUCTS CO</v>
          </cell>
          <cell r="K98" t="str">
            <v>S3MP 05001</v>
          </cell>
          <cell r="L98" t="str">
            <v>NEW</v>
          </cell>
          <cell r="M98">
            <v>0</v>
          </cell>
          <cell r="N98">
            <v>0</v>
          </cell>
          <cell r="O98">
            <v>8.5649999999999995</v>
          </cell>
          <cell r="P98">
            <v>0</v>
          </cell>
          <cell r="Q98" t="e">
            <v>#DIV/0!</v>
          </cell>
          <cell r="R98">
            <v>8.984</v>
          </cell>
          <cell r="S98">
            <v>0</v>
          </cell>
          <cell r="T98">
            <v>8.5649999999999995</v>
          </cell>
          <cell r="U98">
            <v>0</v>
          </cell>
          <cell r="V98">
            <v>8.5649999999999995</v>
          </cell>
          <cell r="W98">
            <v>0</v>
          </cell>
          <cell r="X98">
            <v>8.5649999999999995</v>
          </cell>
          <cell r="Y98">
            <v>8.5649999999999995</v>
          </cell>
          <cell r="Z98">
            <v>0</v>
          </cell>
          <cell r="AA98" t="e">
            <v>#DIV/0!</v>
          </cell>
          <cell r="AB98" t="str">
            <v>POLYFORM PRODUCTS CO</v>
          </cell>
          <cell r="AC98" t="str">
            <v>S3MP 05001</v>
          </cell>
          <cell r="AD98">
            <v>8.5649999999999995</v>
          </cell>
          <cell r="AE98">
            <v>8.74</v>
          </cell>
        </row>
        <row r="99">
          <cell r="B99" t="str">
            <v>S-97</v>
          </cell>
          <cell r="C99" t="str">
            <v>supplies</v>
          </cell>
          <cell r="D99" t="str">
            <v xml:space="preserve">Pack </v>
          </cell>
          <cell r="E99">
            <v>10</v>
          </cell>
          <cell r="F99" t="str">
            <v>408625</v>
          </cell>
          <cell r="G99" t="str">
            <v>MODELING COMPOUND CLASSIC COLLECTION SET OF 10</v>
          </cell>
          <cell r="H99" t="str">
            <v>ACTIVE</v>
          </cell>
          <cell r="I99">
            <v>1</v>
          </cell>
          <cell r="J99" t="str">
            <v>POLYFORM PRODUCTS CO</v>
          </cell>
          <cell r="K99" t="str">
            <v>S3MP 00001</v>
          </cell>
          <cell r="L99" t="str">
            <v>NEW</v>
          </cell>
          <cell r="M99">
            <v>0</v>
          </cell>
          <cell r="N99">
            <v>0</v>
          </cell>
          <cell r="O99">
            <v>8.5649999999999995</v>
          </cell>
          <cell r="P99">
            <v>0</v>
          </cell>
          <cell r="Q99" t="e">
            <v>#DIV/0!</v>
          </cell>
          <cell r="R99">
            <v>8.984</v>
          </cell>
          <cell r="S99">
            <v>0</v>
          </cell>
          <cell r="T99">
            <v>8.5649999999999995</v>
          </cell>
          <cell r="U99">
            <v>0</v>
          </cell>
          <cell r="V99">
            <v>8.5649999999999995</v>
          </cell>
          <cell r="W99">
            <v>0</v>
          </cell>
          <cell r="X99">
            <v>8.5649999999999995</v>
          </cell>
          <cell r="Y99">
            <v>8.5649999999999995</v>
          </cell>
          <cell r="Z99">
            <v>0</v>
          </cell>
          <cell r="AA99" t="e">
            <v>#DIV/0!</v>
          </cell>
          <cell r="AB99" t="str">
            <v>POLYFORM PRODUCTS CO</v>
          </cell>
          <cell r="AC99" t="str">
            <v>S3MP 00001</v>
          </cell>
          <cell r="AD99">
            <v>8.5649999999999995</v>
          </cell>
          <cell r="AE99">
            <v>8.74</v>
          </cell>
        </row>
        <row r="100">
          <cell r="B100" t="str">
            <v>S-98</v>
          </cell>
          <cell r="C100" t="str">
            <v>supplies</v>
          </cell>
          <cell r="D100" t="str">
            <v>Each</v>
          </cell>
          <cell r="E100">
            <v>1</v>
          </cell>
          <cell r="F100" t="str">
            <v>407450</v>
          </cell>
          <cell r="G100" t="str">
            <v>CLAY POLYMER PREMO 1 LB WHITE</v>
          </cell>
          <cell r="H100" t="str">
            <v>ACTIVE</v>
          </cell>
          <cell r="I100">
            <v>72</v>
          </cell>
          <cell r="J100" t="str">
            <v>POLYFORM PRODUCTS CO</v>
          </cell>
          <cell r="K100" t="str">
            <v>PE15001</v>
          </cell>
          <cell r="L100" t="str">
            <v>SSI</v>
          </cell>
          <cell r="M100">
            <v>9.89</v>
          </cell>
          <cell r="N100">
            <v>0.12136501516683522</v>
          </cell>
          <cell r="O100">
            <v>8.6897000000000002</v>
          </cell>
          <cell r="P100">
            <v>9.89</v>
          </cell>
          <cell r="Q100">
            <v>0.12136501516683522</v>
          </cell>
          <cell r="R100">
            <v>9.1189999999999998</v>
          </cell>
          <cell r="S100">
            <v>7.7957532861476317E-2</v>
          </cell>
          <cell r="T100">
            <v>8.6897000000000002</v>
          </cell>
          <cell r="U100">
            <v>9.4244032240377251</v>
          </cell>
          <cell r="V100">
            <v>8.6897000000000002</v>
          </cell>
          <cell r="W100">
            <v>4.4148319814600254E-2</v>
          </cell>
          <cell r="X100">
            <v>9.0910547945205487</v>
          </cell>
          <cell r="Y100">
            <v>8.6897000000000002</v>
          </cell>
          <cell r="Z100">
            <v>9.89</v>
          </cell>
          <cell r="AA100">
            <v>0.12136501516683522</v>
          </cell>
          <cell r="AB100" t="str">
            <v>POLYFORM PRODUCTS CO</v>
          </cell>
          <cell r="AC100" t="str">
            <v>PE15001</v>
          </cell>
          <cell r="AD100">
            <v>8.6890000000000001</v>
          </cell>
          <cell r="AE100">
            <v>9.89</v>
          </cell>
        </row>
        <row r="101">
          <cell r="B101" t="str">
            <v>S-99</v>
          </cell>
          <cell r="C101" t="str">
            <v>supplies</v>
          </cell>
          <cell r="D101" t="str">
            <v>Box</v>
          </cell>
          <cell r="E101">
            <v>1</v>
          </cell>
          <cell r="F101" t="str">
            <v>221532</v>
          </cell>
          <cell r="G101" t="str">
            <v>CLAY MODEL ASST</v>
          </cell>
          <cell r="H101" t="str">
            <v>ACTIVE</v>
          </cell>
          <cell r="I101">
            <v>1</v>
          </cell>
          <cell r="J101" t="str">
            <v>DIXON TICONDEROGA CO</v>
          </cell>
          <cell r="K101" t="str">
            <v>00740</v>
          </cell>
          <cell r="L101" t="str">
            <v>SSI</v>
          </cell>
          <cell r="M101">
            <v>1.52</v>
          </cell>
          <cell r="N101">
            <v>0.44210526315789478</v>
          </cell>
          <cell r="O101">
            <v>0.84799999999999998</v>
          </cell>
          <cell r="P101">
            <v>1.52</v>
          </cell>
          <cell r="Q101">
            <v>0.44210526315789478</v>
          </cell>
          <cell r="R101">
            <v>0.84799999999999998</v>
          </cell>
          <cell r="S101">
            <v>0.44210526315789478</v>
          </cell>
          <cell r="T101">
            <v>0.84799999999999998</v>
          </cell>
          <cell r="U101">
            <v>1.52</v>
          </cell>
          <cell r="V101">
            <v>0.84799999999999998</v>
          </cell>
          <cell r="W101">
            <v>0</v>
          </cell>
          <cell r="X101">
            <v>0.84799999999999998</v>
          </cell>
          <cell r="Y101">
            <v>0.84799999999999998</v>
          </cell>
          <cell r="Z101">
            <v>1.52</v>
          </cell>
          <cell r="AA101">
            <v>0.44210526315789478</v>
          </cell>
          <cell r="AB101" t="str">
            <v>DIXON TICONDEROGA CO</v>
          </cell>
          <cell r="AC101" t="str">
            <v>00740</v>
          </cell>
          <cell r="AD101">
            <v>0.84799999999999998</v>
          </cell>
          <cell r="AE101">
            <v>1.52</v>
          </cell>
        </row>
        <row r="102">
          <cell r="B102" t="str">
            <v>S-100</v>
          </cell>
          <cell r="C102" t="str">
            <v>supplies</v>
          </cell>
          <cell r="D102" t="str">
            <v>Each</v>
          </cell>
          <cell r="E102">
            <v>1</v>
          </cell>
          <cell r="F102" t="str">
            <v>1280534</v>
          </cell>
          <cell r="G102" t="str">
            <v>CLAY AIR-DRY 5 LB BUCKET</v>
          </cell>
          <cell r="H102" t="str">
            <v>ACTIVE</v>
          </cell>
          <cell r="I102">
            <v>1</v>
          </cell>
          <cell r="J102" t="str">
            <v>CRAYOLA LLC</v>
          </cell>
          <cell r="K102" t="str">
            <v>57-5055</v>
          </cell>
          <cell r="L102" t="str">
            <v>SSI</v>
          </cell>
          <cell r="M102">
            <v>7.44</v>
          </cell>
          <cell r="N102">
            <v>0.12056451612903228</v>
          </cell>
          <cell r="O102">
            <v>6.5430000000000001</v>
          </cell>
          <cell r="P102">
            <v>7.44</v>
          </cell>
          <cell r="Q102">
            <v>0.12056451612903228</v>
          </cell>
          <cell r="R102">
            <v>6.5430000000000001</v>
          </cell>
          <cell r="S102">
            <v>0.12056451612903228</v>
          </cell>
          <cell r="T102">
            <v>6.5430000000000001</v>
          </cell>
          <cell r="U102">
            <v>7.44</v>
          </cell>
          <cell r="V102">
            <v>6.5430000000000001</v>
          </cell>
          <cell r="W102">
            <v>0</v>
          </cell>
          <cell r="X102">
            <v>6.5430000000000001</v>
          </cell>
          <cell r="Y102">
            <v>6.5430000000000001</v>
          </cell>
          <cell r="Z102">
            <v>7.44</v>
          </cell>
          <cell r="AA102">
            <v>0.12056451612903228</v>
          </cell>
          <cell r="AB102" t="str">
            <v>CRAYOLA LLC</v>
          </cell>
          <cell r="AC102" t="str">
            <v>57-5055</v>
          </cell>
          <cell r="AD102">
            <v>6.5430000000000001</v>
          </cell>
          <cell r="AE102">
            <v>7.44</v>
          </cell>
        </row>
        <row r="103">
          <cell r="B103" t="str">
            <v>S-101</v>
          </cell>
          <cell r="C103" t="str">
            <v>supplies</v>
          </cell>
          <cell r="D103" t="str">
            <v>Each</v>
          </cell>
          <cell r="E103">
            <v>1</v>
          </cell>
          <cell r="F103" t="str">
            <v>1334627</v>
          </cell>
          <cell r="G103" t="str">
            <v>CLAY CRAYOLA AIR DRY TERRA COTTA 2.5 LB</v>
          </cell>
          <cell r="H103" t="str">
            <v>ACTIVE</v>
          </cell>
          <cell r="I103">
            <v>1</v>
          </cell>
          <cell r="J103" t="str">
            <v>CRAYOLA LLC</v>
          </cell>
          <cell r="K103" t="str">
            <v>57-5064</v>
          </cell>
          <cell r="L103" t="str">
            <v>SSI</v>
          </cell>
          <cell r="M103">
            <v>3.84</v>
          </cell>
          <cell r="N103">
            <v>0.1200520833333333</v>
          </cell>
          <cell r="O103">
            <v>3.379</v>
          </cell>
          <cell r="P103">
            <v>3.84</v>
          </cell>
          <cell r="Q103">
            <v>0.1200520833333333</v>
          </cell>
          <cell r="R103">
            <v>3.379</v>
          </cell>
          <cell r="S103">
            <v>0.1200520833333333</v>
          </cell>
          <cell r="T103">
            <v>3.379</v>
          </cell>
          <cell r="U103">
            <v>3.84</v>
          </cell>
          <cell r="V103">
            <v>3.379</v>
          </cell>
          <cell r="W103">
            <v>0</v>
          </cell>
          <cell r="X103">
            <v>3.379</v>
          </cell>
          <cell r="Y103">
            <v>3.379</v>
          </cell>
          <cell r="Z103">
            <v>3.84</v>
          </cell>
          <cell r="AA103">
            <v>0.1200520833333333</v>
          </cell>
          <cell r="AB103" t="str">
            <v>CRAYOLA LLC</v>
          </cell>
          <cell r="AC103" t="str">
            <v>57-5064</v>
          </cell>
          <cell r="AD103">
            <v>3.379</v>
          </cell>
          <cell r="AE103">
            <v>3.84</v>
          </cell>
        </row>
        <row r="104">
          <cell r="B104" t="str">
            <v>S-102</v>
          </cell>
          <cell r="C104" t="str">
            <v>supplies</v>
          </cell>
          <cell r="D104" t="str">
            <v>Set</v>
          </cell>
          <cell r="E104">
            <v>1</v>
          </cell>
          <cell r="F104" t="str">
            <v>404532</v>
          </cell>
          <cell r="G104" t="str">
            <v>DOUGH CRAYOLA MODEL MAGIC ASST CLRS CLASSPK OF 75-1 OZ PKGS</v>
          </cell>
          <cell r="H104" t="str">
            <v>ACTIVE</v>
          </cell>
          <cell r="I104">
            <v>1</v>
          </cell>
          <cell r="J104" t="str">
            <v>CRAYOLA LLC</v>
          </cell>
          <cell r="K104" t="str">
            <v>23-6002</v>
          </cell>
          <cell r="L104" t="str">
            <v>SSI</v>
          </cell>
          <cell r="M104">
            <v>31.16</v>
          </cell>
          <cell r="N104">
            <v>0.11986521181001282</v>
          </cell>
          <cell r="O104">
            <v>27.425000000000001</v>
          </cell>
          <cell r="P104">
            <v>31.16</v>
          </cell>
          <cell r="Q104">
            <v>0.11986521181001282</v>
          </cell>
          <cell r="R104">
            <v>27.425000000000001</v>
          </cell>
          <cell r="S104">
            <v>0.11986521181001282</v>
          </cell>
          <cell r="T104">
            <v>27.425000000000001</v>
          </cell>
          <cell r="U104">
            <v>31.16</v>
          </cell>
          <cell r="V104">
            <v>27.425000000000001</v>
          </cell>
          <cell r="W104">
            <v>0</v>
          </cell>
          <cell r="X104">
            <v>27.425000000000001</v>
          </cell>
          <cell r="Y104">
            <v>27.425000000000001</v>
          </cell>
          <cell r="Z104">
            <v>31.16</v>
          </cell>
          <cell r="AA104">
            <v>0.11986521181001282</v>
          </cell>
          <cell r="AB104" t="str">
            <v>CRAYOLA LLC</v>
          </cell>
          <cell r="AC104" t="str">
            <v>23-6002</v>
          </cell>
          <cell r="AD104">
            <v>27.425000000000001</v>
          </cell>
          <cell r="AE104">
            <v>31.16</v>
          </cell>
        </row>
        <row r="105">
          <cell r="B105" t="str">
            <v>S-103</v>
          </cell>
          <cell r="C105" t="str">
            <v>supplies</v>
          </cell>
          <cell r="D105" t="str">
            <v>Set</v>
          </cell>
          <cell r="E105">
            <v>1</v>
          </cell>
          <cell r="F105" t="str">
            <v>404531</v>
          </cell>
          <cell r="G105" t="str">
            <v>DOUGH CRAYOLA MODEL MAGIC WHITE CLASSPACK OF 75-1 OZ PKGS</v>
          </cell>
          <cell r="H105" t="str">
            <v>ACTIVE</v>
          </cell>
          <cell r="I105">
            <v>1</v>
          </cell>
          <cell r="J105" t="str">
            <v>CRAYOLA LLC</v>
          </cell>
          <cell r="K105" t="str">
            <v>23-6001</v>
          </cell>
          <cell r="L105" t="str">
            <v>SSI</v>
          </cell>
          <cell r="M105">
            <v>29.74</v>
          </cell>
          <cell r="N105">
            <v>0.12000672494956285</v>
          </cell>
          <cell r="O105">
            <v>26.170999999999999</v>
          </cell>
          <cell r="P105">
            <v>29.74</v>
          </cell>
          <cell r="Q105">
            <v>0.12000672494956285</v>
          </cell>
          <cell r="R105">
            <v>26.170999999999999</v>
          </cell>
          <cell r="S105">
            <v>0.12000672494956285</v>
          </cell>
          <cell r="T105">
            <v>26.170999999999999</v>
          </cell>
          <cell r="U105">
            <v>29.74</v>
          </cell>
          <cell r="V105">
            <v>26.170999999999999</v>
          </cell>
          <cell r="W105">
            <v>0</v>
          </cell>
          <cell r="X105">
            <v>26.170999999999999</v>
          </cell>
          <cell r="Y105">
            <v>26.170999999999999</v>
          </cell>
          <cell r="Z105">
            <v>29.74</v>
          </cell>
          <cell r="AA105">
            <v>0.12000672494956285</v>
          </cell>
          <cell r="AB105" t="str">
            <v>CRAYOLA LLC</v>
          </cell>
          <cell r="AC105" t="str">
            <v>23-6001</v>
          </cell>
          <cell r="AD105">
            <v>26.170999999999999</v>
          </cell>
          <cell r="AE105">
            <v>29.74</v>
          </cell>
        </row>
        <row r="106">
          <cell r="B106" t="str">
            <v>S-104</v>
          </cell>
          <cell r="C106" t="str">
            <v>supplies</v>
          </cell>
          <cell r="D106" t="str">
            <v>Box</v>
          </cell>
          <cell r="E106">
            <v>1</v>
          </cell>
          <cell r="F106" t="str">
            <v>437543</v>
          </cell>
          <cell r="G106" t="str">
            <v>DOUGH CRAYOLA MODEL MAGIC ASST CLRS 8 OZ SET OF 4</v>
          </cell>
          <cell r="H106" t="str">
            <v>ACTIVE</v>
          </cell>
          <cell r="I106">
            <v>310</v>
          </cell>
          <cell r="J106" t="str">
            <v>CRAYOLA LLC</v>
          </cell>
          <cell r="K106" t="str">
            <v>57-4415</v>
          </cell>
          <cell r="L106" t="str">
            <v>SSI</v>
          </cell>
          <cell r="M106">
            <v>12.78</v>
          </cell>
          <cell r="N106">
            <v>-6.0172143974960887E-2</v>
          </cell>
          <cell r="O106">
            <v>13.548999999999999</v>
          </cell>
          <cell r="P106">
            <v>12.78</v>
          </cell>
          <cell r="Q106">
            <v>-6.0172143974960887E-2</v>
          </cell>
          <cell r="R106">
            <v>13.548999999999999</v>
          </cell>
          <cell r="S106">
            <v>-6.0172143974960887E-2</v>
          </cell>
          <cell r="T106">
            <v>13.548999999999999</v>
          </cell>
          <cell r="U106">
            <v>12.78</v>
          </cell>
          <cell r="V106">
            <v>13.548999999999999</v>
          </cell>
          <cell r="W106">
            <v>-0.15175131348511373</v>
          </cell>
          <cell r="X106">
            <v>11.763824222610811</v>
          </cell>
          <cell r="Y106">
            <v>13.548999999999999</v>
          </cell>
          <cell r="Z106">
            <v>12.78</v>
          </cell>
          <cell r="AA106">
            <v>-6.0172143974960887E-2</v>
          </cell>
          <cell r="AB106" t="str">
            <v>CRAYOLA LLC</v>
          </cell>
          <cell r="AC106" t="str">
            <v>57-4415</v>
          </cell>
          <cell r="AD106">
            <v>13.548999999999999</v>
          </cell>
          <cell r="AE106">
            <v>12.78</v>
          </cell>
        </row>
        <row r="107">
          <cell r="B107" t="str">
            <v>S-105</v>
          </cell>
          <cell r="C107" t="str">
            <v>supplies</v>
          </cell>
          <cell r="D107" t="str">
            <v>Box</v>
          </cell>
          <cell r="E107">
            <v>1</v>
          </cell>
          <cell r="F107" t="str">
            <v>391130</v>
          </cell>
          <cell r="G107" t="str">
            <v>MODEL MAGIC EA/2 LB 57-4400 EA</v>
          </cell>
          <cell r="H107" t="str">
            <v>ACTIVE</v>
          </cell>
          <cell r="I107">
            <v>403</v>
          </cell>
          <cell r="J107" t="str">
            <v>CRAYOLA LLC</v>
          </cell>
          <cell r="K107" t="str">
            <v>57-4400</v>
          </cell>
          <cell r="L107" t="str">
            <v>SSI</v>
          </cell>
          <cell r="M107">
            <v>12.78</v>
          </cell>
          <cell r="N107">
            <v>-6.0172143974960887E-2</v>
          </cell>
          <cell r="O107">
            <v>13.548999999999999</v>
          </cell>
          <cell r="P107">
            <v>12.78</v>
          </cell>
          <cell r="Q107">
            <v>-6.0172143974960887E-2</v>
          </cell>
          <cell r="R107">
            <v>13.548999999999999</v>
          </cell>
          <cell r="S107">
            <v>-6.0172143974960887E-2</v>
          </cell>
          <cell r="T107">
            <v>13.548999999999999</v>
          </cell>
          <cell r="U107">
            <v>12.78</v>
          </cell>
          <cell r="V107">
            <v>13.548999999999999</v>
          </cell>
          <cell r="W107">
            <v>-0.15175131348511373</v>
          </cell>
          <cell r="X107">
            <v>11.763824222610811</v>
          </cell>
          <cell r="Y107">
            <v>13.548999999999999</v>
          </cell>
          <cell r="Z107">
            <v>12.78</v>
          </cell>
          <cell r="AA107">
            <v>-6.0172143974960887E-2</v>
          </cell>
          <cell r="AB107" t="str">
            <v>CRAYOLA LLC</v>
          </cell>
          <cell r="AC107" t="str">
            <v>57-4400</v>
          </cell>
          <cell r="AD107">
            <v>13.548999999999999</v>
          </cell>
          <cell r="AE107">
            <v>12.78</v>
          </cell>
        </row>
        <row r="108">
          <cell r="B108" t="str">
            <v>S-106</v>
          </cell>
          <cell r="C108" t="str">
            <v>supplies</v>
          </cell>
          <cell r="D108" t="str">
            <v>5 pound box</v>
          </cell>
          <cell r="E108">
            <v>1</v>
          </cell>
          <cell r="F108" t="str">
            <v>088213</v>
          </cell>
          <cell r="G108" t="str">
            <v>CLAY MEXICAN POTTERY X-119 PK</v>
          </cell>
          <cell r="H108" t="str">
            <v>ACTIVE</v>
          </cell>
          <cell r="I108">
            <v>37</v>
          </cell>
          <cell r="J108" t="str">
            <v>AMERICAN ART CLAY CO INC</v>
          </cell>
          <cell r="K108" t="str">
            <v>48652C</v>
          </cell>
          <cell r="L108" t="str">
            <v>SSI</v>
          </cell>
          <cell r="M108">
            <v>5.74</v>
          </cell>
          <cell r="N108">
            <v>-2.9790940766550412E-2</v>
          </cell>
          <cell r="O108">
            <v>5.9109999999999996</v>
          </cell>
          <cell r="P108">
            <v>5.74</v>
          </cell>
          <cell r="Q108">
            <v>-2.9790940766550412E-2</v>
          </cell>
          <cell r="R108">
            <v>5.7169999999999996</v>
          </cell>
          <cell r="S108">
            <v>4.0069686411150825E-3</v>
          </cell>
          <cell r="T108">
            <v>5.9109999999999996</v>
          </cell>
          <cell r="U108">
            <v>5.9347804792723453</v>
          </cell>
          <cell r="V108">
            <v>5.9109999999999996</v>
          </cell>
          <cell r="W108">
            <v>-8.2248520710059475E-2</v>
          </cell>
          <cell r="X108">
            <v>5.4617769272826671</v>
          </cell>
          <cell r="Y108">
            <v>5.9109999999999996</v>
          </cell>
          <cell r="Z108">
            <v>5.74</v>
          </cell>
          <cell r="AA108">
            <v>-2.9790940766550412E-2</v>
          </cell>
          <cell r="AB108" t="str">
            <v>AMERICAN ART CLAY CO INC</v>
          </cell>
          <cell r="AC108" t="str">
            <v>48652C</v>
          </cell>
          <cell r="AD108">
            <v>5.9109999999999996</v>
          </cell>
          <cell r="AE108">
            <v>5.74</v>
          </cell>
        </row>
        <row r="109">
          <cell r="B109" t="str">
            <v>S-107</v>
          </cell>
          <cell r="C109" t="str">
            <v>supplies</v>
          </cell>
          <cell r="D109" t="str">
            <v>50 pound box</v>
          </cell>
          <cell r="E109">
            <v>1</v>
          </cell>
          <cell r="F109" t="str">
            <v>400237</v>
          </cell>
          <cell r="G109" t="str">
            <v>CLAY LOW FIRE EARTHENWARE RED 50 POUNDS</v>
          </cell>
          <cell r="H109" t="str">
            <v>ACTIVE</v>
          </cell>
          <cell r="I109">
            <v>436</v>
          </cell>
          <cell r="J109" t="str">
            <v>AMERICAN ART CLAY CO INC</v>
          </cell>
          <cell r="K109" t="str">
            <v>45027M</v>
          </cell>
          <cell r="L109" t="str">
            <v>SSI</v>
          </cell>
          <cell r="M109">
            <v>10.91</v>
          </cell>
          <cell r="N109">
            <v>9.3675527039413398E-2</v>
          </cell>
          <cell r="O109">
            <v>9.8879999999999999</v>
          </cell>
          <cell r="P109">
            <v>10.91</v>
          </cell>
          <cell r="Q109">
            <v>9.3675527039413398E-2</v>
          </cell>
          <cell r="R109">
            <v>9.8879999999999999</v>
          </cell>
          <cell r="S109">
            <v>9.3675527039413398E-2</v>
          </cell>
          <cell r="T109">
            <v>9.8879999999999999</v>
          </cell>
          <cell r="U109">
            <v>10.91</v>
          </cell>
          <cell r="V109">
            <v>9.8879999999999999</v>
          </cell>
          <cell r="W109">
            <v>6.0455896927651083E-2</v>
          </cell>
          <cell r="X109">
            <v>10.524253164556962</v>
          </cell>
          <cell r="Y109">
            <v>9.8879999999999999</v>
          </cell>
          <cell r="Z109">
            <v>10.91</v>
          </cell>
          <cell r="AA109">
            <v>9.3675527039413398E-2</v>
          </cell>
          <cell r="AB109" t="str">
            <v>AMERICAN ART CLAY CO INC</v>
          </cell>
          <cell r="AC109" t="str">
            <v>45027M</v>
          </cell>
          <cell r="AD109">
            <v>9.8879999999999999</v>
          </cell>
          <cell r="AE109">
            <v>10.91</v>
          </cell>
        </row>
        <row r="110">
          <cell r="B110" t="str">
            <v>S-108</v>
          </cell>
          <cell r="C110" t="str">
            <v>supplies</v>
          </cell>
          <cell r="D110" t="str">
            <v>Ct</v>
          </cell>
          <cell r="E110">
            <v>50</v>
          </cell>
          <cell r="F110" t="str">
            <v>351452</v>
          </cell>
          <cell r="G110" t="str">
            <v>CLAY LOW FIRE EARTHENWARE WHITE ART 25 MOIST 50 POUNDS</v>
          </cell>
          <cell r="H110" t="str">
            <v>ACTIVE</v>
          </cell>
          <cell r="I110">
            <v>1</v>
          </cell>
          <cell r="J110" t="str">
            <v>AMERICAN ART CLAY CO INC</v>
          </cell>
          <cell r="K110" t="str">
            <v>45015Y</v>
          </cell>
          <cell r="L110" t="str">
            <v>New</v>
          </cell>
          <cell r="M110">
            <v>0</v>
          </cell>
          <cell r="N110">
            <v>0</v>
          </cell>
          <cell r="O110">
            <v>11.875</v>
          </cell>
          <cell r="P110">
            <v>0</v>
          </cell>
          <cell r="Q110" t="e">
            <v>#DIV/0!</v>
          </cell>
          <cell r="R110">
            <v>11.875</v>
          </cell>
          <cell r="S110">
            <v>0</v>
          </cell>
          <cell r="T110">
            <v>11.875</v>
          </cell>
          <cell r="U110">
            <v>0</v>
          </cell>
          <cell r="V110">
            <v>11.875</v>
          </cell>
          <cell r="W110">
            <v>0</v>
          </cell>
          <cell r="X110">
            <v>11.875</v>
          </cell>
          <cell r="Y110">
            <v>11.875</v>
          </cell>
          <cell r="Z110">
            <v>0</v>
          </cell>
          <cell r="AA110" t="e">
            <v>#DIV/0!</v>
          </cell>
          <cell r="AB110" t="str">
            <v>AMERICAN ART CLAY CO INC</v>
          </cell>
          <cell r="AC110" t="str">
            <v>45015Y</v>
          </cell>
          <cell r="AD110">
            <v>11.875</v>
          </cell>
          <cell r="AE110">
            <v>12.12</v>
          </cell>
        </row>
        <row r="111">
          <cell r="B111" t="str">
            <v>S-109</v>
          </cell>
          <cell r="C111" t="str">
            <v>supplies</v>
          </cell>
          <cell r="D111" t="str">
            <v>CT</v>
          </cell>
          <cell r="E111">
            <v>50</v>
          </cell>
          <cell r="F111" t="str">
            <v>351482</v>
          </cell>
          <cell r="G111" t="str">
            <v>CLAY LOW FIRE EARTHENWARE TERRA COTTA 77 50 POUNDS</v>
          </cell>
          <cell r="H111" t="str">
            <v>ACTIVE</v>
          </cell>
          <cell r="I111">
            <v>54</v>
          </cell>
          <cell r="J111" t="str">
            <v>AMERICAN ART CLAY CO INC</v>
          </cell>
          <cell r="K111" t="str">
            <v>45143N</v>
          </cell>
          <cell r="L111" t="str">
            <v>STAPLES</v>
          </cell>
          <cell r="M111">
            <v>11.5</v>
          </cell>
          <cell r="N111">
            <v>-0.23156521739130437</v>
          </cell>
          <cell r="O111">
            <v>14.163</v>
          </cell>
          <cell r="P111">
            <v>12.73</v>
          </cell>
          <cell r="Q111">
            <v>-0.11256873527101334</v>
          </cell>
          <cell r="R111">
            <v>14.163</v>
          </cell>
          <cell r="S111">
            <v>-0.11256873527101334</v>
          </cell>
          <cell r="T111">
            <v>14.163</v>
          </cell>
          <cell r="U111">
            <v>12.73</v>
          </cell>
          <cell r="V111">
            <v>14.163</v>
          </cell>
          <cell r="W111">
            <v>-0.14800693240901217</v>
          </cell>
          <cell r="X111">
            <v>12.337033514492754</v>
          </cell>
          <cell r="Y111">
            <v>14.163</v>
          </cell>
          <cell r="Z111">
            <v>11.5</v>
          </cell>
          <cell r="AA111">
            <v>-0.23156521739130437</v>
          </cell>
          <cell r="AB111" t="str">
            <v>AMERICAN ART CLAY CO INC</v>
          </cell>
          <cell r="AC111" t="str">
            <v>45143N</v>
          </cell>
          <cell r="AD111">
            <v>14.163</v>
          </cell>
          <cell r="AE111">
            <v>12.73</v>
          </cell>
        </row>
        <row r="112">
          <cell r="B112" t="str">
            <v>S-110</v>
          </cell>
          <cell r="C112" t="str">
            <v>supplies</v>
          </cell>
          <cell r="D112" t="str">
            <v>50 pound box</v>
          </cell>
          <cell r="E112">
            <v>1</v>
          </cell>
          <cell r="F112" t="str">
            <v>400261</v>
          </cell>
          <cell r="G112" t="str">
            <v>CLAY HI-FIRE STONEWARE WHITE 38-M 50 POUNDS</v>
          </cell>
          <cell r="H112" t="str">
            <v>ACTIVE</v>
          </cell>
          <cell r="I112">
            <v>304</v>
          </cell>
          <cell r="J112" t="str">
            <v>AMERICAN ART CLAY CO INC</v>
          </cell>
          <cell r="K112" t="str">
            <v>45047J</v>
          </cell>
          <cell r="L112" t="str">
            <v>SSI</v>
          </cell>
          <cell r="M112">
            <v>10.91</v>
          </cell>
          <cell r="N112">
            <v>-0.17231897341888167</v>
          </cell>
          <cell r="O112">
            <v>12.79</v>
          </cell>
          <cell r="P112">
            <v>10.91</v>
          </cell>
          <cell r="Q112">
            <v>-0.17231897341888167</v>
          </cell>
          <cell r="R112">
            <v>12.79</v>
          </cell>
          <cell r="S112">
            <v>-0.17231897341888167</v>
          </cell>
          <cell r="T112">
            <v>12.79</v>
          </cell>
          <cell r="U112">
            <v>10.91</v>
          </cell>
          <cell r="V112">
            <v>12.79</v>
          </cell>
          <cell r="W112">
            <v>-0.1315163528245786</v>
          </cell>
          <cell r="X112">
            <v>11.303415958658142</v>
          </cell>
          <cell r="Y112">
            <v>12.79</v>
          </cell>
          <cell r="Z112">
            <v>10.91</v>
          </cell>
          <cell r="AA112">
            <v>-0.17231897341888167</v>
          </cell>
          <cell r="AB112" t="str">
            <v>AMERICAN ART CLAY CO INC</v>
          </cell>
          <cell r="AC112" t="str">
            <v>45047J</v>
          </cell>
          <cell r="AD112">
            <v>12.79</v>
          </cell>
          <cell r="AE112">
            <v>10.91</v>
          </cell>
        </row>
        <row r="113">
          <cell r="B113" t="str">
            <v>S-111</v>
          </cell>
          <cell r="C113" t="str">
            <v>supplies</v>
          </cell>
          <cell r="D113" t="str">
            <v>50 pound box</v>
          </cell>
          <cell r="E113">
            <v>1</v>
          </cell>
          <cell r="F113" t="str">
            <v>446432</v>
          </cell>
          <cell r="G113" t="str">
            <v>CLAY ART WHITE 50 POUNDS</v>
          </cell>
          <cell r="H113" t="str">
            <v>ACTIVE</v>
          </cell>
          <cell r="I113">
            <v>114</v>
          </cell>
          <cell r="J113" t="str">
            <v>AMERICAN ART CLAY CO INC</v>
          </cell>
          <cell r="K113" t="str">
            <v>45025K</v>
          </cell>
          <cell r="L113" t="str">
            <v>SSI</v>
          </cell>
          <cell r="M113">
            <v>10.91</v>
          </cell>
          <cell r="N113">
            <v>0.19312557286892754</v>
          </cell>
          <cell r="O113">
            <v>8.8030000000000008</v>
          </cell>
          <cell r="P113">
            <v>10.91</v>
          </cell>
          <cell r="Q113">
            <v>0.19312557286892754</v>
          </cell>
          <cell r="R113">
            <v>8.8030000000000008</v>
          </cell>
          <cell r="S113">
            <v>0.19312557286892754</v>
          </cell>
          <cell r="T113">
            <v>8.8030000000000008</v>
          </cell>
          <cell r="U113">
            <v>10.91</v>
          </cell>
          <cell r="V113">
            <v>8.8030000000000008</v>
          </cell>
          <cell r="W113">
            <v>0.161248761149653</v>
          </cell>
          <cell r="X113">
            <v>10.495364527945172</v>
          </cell>
          <cell r="Y113">
            <v>8.8030000000000008</v>
          </cell>
          <cell r="Z113">
            <v>10.91</v>
          </cell>
          <cell r="AA113">
            <v>0.19312557286892754</v>
          </cell>
          <cell r="AB113" t="str">
            <v>AMERICAN ART CLAY CO INC</v>
          </cell>
          <cell r="AC113" t="str">
            <v>45025K</v>
          </cell>
          <cell r="AD113">
            <v>8.8030000000000008</v>
          </cell>
          <cell r="AE113">
            <v>10.91</v>
          </cell>
        </row>
        <row r="114">
          <cell r="B114" t="str">
            <v>S-112</v>
          </cell>
          <cell r="C114" t="str">
            <v>supplies</v>
          </cell>
          <cell r="D114" t="str">
            <v>Each</v>
          </cell>
          <cell r="E114">
            <v>1</v>
          </cell>
          <cell r="F114" t="str">
            <v>059634</v>
          </cell>
          <cell r="G114" t="str">
            <v>CLEANER EXPO WHITE BOARD</v>
          </cell>
          <cell r="H114" t="str">
            <v>ACTIVE</v>
          </cell>
          <cell r="I114">
            <v>4325</v>
          </cell>
          <cell r="J114" t="str">
            <v>SANFORD LP</v>
          </cell>
          <cell r="K114" t="str">
            <v>81803</v>
          </cell>
          <cell r="L114" t="str">
            <v>SSI</v>
          </cell>
          <cell r="M114">
            <v>1.94</v>
          </cell>
          <cell r="N114">
            <v>3.865979381443297E-2</v>
          </cell>
          <cell r="O114">
            <v>1.865</v>
          </cell>
          <cell r="P114">
            <v>1.94</v>
          </cell>
          <cell r="Q114">
            <v>3.865979381443297E-2</v>
          </cell>
          <cell r="R114">
            <v>1.865</v>
          </cell>
          <cell r="S114">
            <v>3.865979381443297E-2</v>
          </cell>
          <cell r="T114">
            <v>1.865</v>
          </cell>
          <cell r="U114">
            <v>1.94</v>
          </cell>
          <cell r="V114">
            <v>1.865</v>
          </cell>
          <cell r="W114">
            <v>2.5862068965517199E-2</v>
          </cell>
          <cell r="X114">
            <v>1.9145132743362832</v>
          </cell>
          <cell r="Y114">
            <v>1.865</v>
          </cell>
          <cell r="Z114">
            <v>1.94</v>
          </cell>
          <cell r="AA114">
            <v>3.865979381443297E-2</v>
          </cell>
          <cell r="AB114" t="str">
            <v>SANFORD LP</v>
          </cell>
          <cell r="AC114" t="str">
            <v>81803</v>
          </cell>
          <cell r="AD114">
            <v>1.865</v>
          </cell>
          <cell r="AE114">
            <v>1.51</v>
          </cell>
        </row>
        <row r="115">
          <cell r="B115" t="str">
            <v>S-113</v>
          </cell>
          <cell r="C115" t="str">
            <v>supplies</v>
          </cell>
          <cell r="D115" t="str">
            <v>Each</v>
          </cell>
          <cell r="E115">
            <v>1</v>
          </cell>
          <cell r="F115" t="str">
            <v>059634</v>
          </cell>
          <cell r="G115" t="str">
            <v>CLEANER EXPO WHITE BOARD</v>
          </cell>
          <cell r="H115" t="str">
            <v>ACTIVE</v>
          </cell>
          <cell r="I115">
            <v>1371</v>
          </cell>
          <cell r="J115" t="str">
            <v>SANFORD LP</v>
          </cell>
          <cell r="K115" t="str">
            <v>81803</v>
          </cell>
          <cell r="L115" t="str">
            <v>STAPLES</v>
          </cell>
          <cell r="M115">
            <v>1.81</v>
          </cell>
          <cell r="N115">
            <v>-3.0386740331491677E-2</v>
          </cell>
          <cell r="O115">
            <v>1.865</v>
          </cell>
          <cell r="P115">
            <v>1.94</v>
          </cell>
          <cell r="Q115">
            <v>3.865979381443297E-2</v>
          </cell>
          <cell r="R115">
            <v>1.865</v>
          </cell>
          <cell r="S115">
            <v>3.865979381443297E-2</v>
          </cell>
          <cell r="T115">
            <v>1.865</v>
          </cell>
          <cell r="U115">
            <v>1.94</v>
          </cell>
          <cell r="V115">
            <v>1.865</v>
          </cell>
          <cell r="W115">
            <v>2.5862068965517199E-2</v>
          </cell>
          <cell r="X115">
            <v>1.9145132743362832</v>
          </cell>
          <cell r="Y115">
            <v>1.865</v>
          </cell>
          <cell r="Z115">
            <v>1.81</v>
          </cell>
          <cell r="AA115">
            <v>-3.0386740331491677E-2</v>
          </cell>
          <cell r="AB115" t="str">
            <v>SANFORD LP</v>
          </cell>
          <cell r="AC115" t="str">
            <v>81803</v>
          </cell>
          <cell r="AD115">
            <v>1.865</v>
          </cell>
          <cell r="AE115">
            <v>1.51</v>
          </cell>
        </row>
        <row r="116">
          <cell r="B116" t="str">
            <v>S-114</v>
          </cell>
          <cell r="C116" t="str">
            <v>supplies</v>
          </cell>
          <cell r="D116" t="str">
            <v>Each</v>
          </cell>
          <cell r="E116">
            <v>1</v>
          </cell>
          <cell r="F116" t="str">
            <v>059637</v>
          </cell>
          <cell r="G116" t="str">
            <v>CLEANER EXPO WHITE BOARD GALLON REFILL</v>
          </cell>
          <cell r="H116" t="str">
            <v>ACTIVE</v>
          </cell>
          <cell r="I116">
            <v>204</v>
          </cell>
          <cell r="J116" t="str">
            <v>SANFORD LP</v>
          </cell>
          <cell r="K116" t="str">
            <v>81800</v>
          </cell>
          <cell r="L116" t="str">
            <v>SSI</v>
          </cell>
          <cell r="M116">
            <v>15.12</v>
          </cell>
          <cell r="N116">
            <v>1.0515873015872946E-2</v>
          </cell>
          <cell r="O116">
            <v>14.961</v>
          </cell>
          <cell r="P116">
            <v>15.12</v>
          </cell>
          <cell r="Q116">
            <v>1.0515873015872946E-2</v>
          </cell>
          <cell r="R116">
            <v>14.961</v>
          </cell>
          <cell r="S116">
            <v>1.0515873015872946E-2</v>
          </cell>
          <cell r="T116">
            <v>14.961</v>
          </cell>
          <cell r="U116">
            <v>15.12</v>
          </cell>
          <cell r="V116">
            <v>14.961</v>
          </cell>
          <cell r="W116">
            <v>1.3980868285502835E-3</v>
          </cell>
          <cell r="X116">
            <v>14.98194606145457</v>
          </cell>
          <cell r="Y116">
            <v>14.961</v>
          </cell>
          <cell r="Z116">
            <v>15.12</v>
          </cell>
          <cell r="AA116">
            <v>1.0515873015872946E-2</v>
          </cell>
          <cell r="AB116" t="str">
            <v>SANFORD LP</v>
          </cell>
          <cell r="AC116" t="str">
            <v>81800</v>
          </cell>
          <cell r="AD116">
            <v>14.961</v>
          </cell>
          <cell r="AE116">
            <v>12.78</v>
          </cell>
        </row>
        <row r="117">
          <cell r="B117" t="str">
            <v>S-115</v>
          </cell>
          <cell r="C117" t="str">
            <v>supplies</v>
          </cell>
          <cell r="D117" t="str">
            <v>Each</v>
          </cell>
          <cell r="E117">
            <v>1</v>
          </cell>
          <cell r="F117" t="str">
            <v>1368980</v>
          </cell>
          <cell r="G117" t="str">
            <v>RECYCLED CLIPBOARD - RED</v>
          </cell>
          <cell r="H117" t="str">
            <v>ACTIVE</v>
          </cell>
          <cell r="I117">
            <v>1</v>
          </cell>
          <cell r="J117" t="str">
            <v>SAUNDERS</v>
          </cell>
          <cell r="K117" t="str">
            <v>21601</v>
          </cell>
          <cell r="L117" t="str">
            <v>NEW</v>
          </cell>
          <cell r="M117">
            <v>0</v>
          </cell>
          <cell r="N117">
            <v>0</v>
          </cell>
          <cell r="O117">
            <v>3.085</v>
          </cell>
          <cell r="P117">
            <v>0</v>
          </cell>
          <cell r="Q117" t="e">
            <v>#DIV/0!</v>
          </cell>
          <cell r="R117">
            <v>3.085</v>
          </cell>
          <cell r="S117">
            <v>0</v>
          </cell>
          <cell r="T117">
            <v>3.085</v>
          </cell>
          <cell r="U117">
            <v>0</v>
          </cell>
          <cell r="V117">
            <v>3.085</v>
          </cell>
          <cell r="W117">
            <v>0</v>
          </cell>
          <cell r="X117">
            <v>3.085</v>
          </cell>
          <cell r="Y117">
            <v>3.085</v>
          </cell>
          <cell r="Z117">
            <v>0</v>
          </cell>
          <cell r="AA117" t="e">
            <v>#DIV/0!</v>
          </cell>
          <cell r="AB117" t="str">
            <v>SAUNDERS</v>
          </cell>
          <cell r="AC117" t="str">
            <v>21601</v>
          </cell>
          <cell r="AD117">
            <v>3.085</v>
          </cell>
          <cell r="AE117">
            <v>3.15</v>
          </cell>
        </row>
        <row r="118">
          <cell r="B118" t="str">
            <v>S-116</v>
          </cell>
          <cell r="C118" t="str">
            <v>supplies</v>
          </cell>
          <cell r="D118" t="str">
            <v>Each</v>
          </cell>
          <cell r="E118">
            <v>1</v>
          </cell>
          <cell r="F118" t="str">
            <v>1368982</v>
          </cell>
          <cell r="G118" t="str">
            <v>RECYCLED CLIPBOARD - BLACK</v>
          </cell>
          <cell r="H118" t="str">
            <v>ACTIVE</v>
          </cell>
          <cell r="I118">
            <v>1</v>
          </cell>
          <cell r="J118" t="str">
            <v>SAUNDERS</v>
          </cell>
          <cell r="K118" t="str">
            <v>21603</v>
          </cell>
          <cell r="L118" t="str">
            <v>NEW</v>
          </cell>
          <cell r="M118">
            <v>0</v>
          </cell>
          <cell r="N118">
            <v>0</v>
          </cell>
          <cell r="O118">
            <v>3.085</v>
          </cell>
          <cell r="P118">
            <v>0</v>
          </cell>
          <cell r="Q118" t="e">
            <v>#DIV/0!</v>
          </cell>
          <cell r="R118">
            <v>3.085</v>
          </cell>
          <cell r="S118">
            <v>0</v>
          </cell>
          <cell r="T118">
            <v>3.085</v>
          </cell>
          <cell r="U118">
            <v>0</v>
          </cell>
          <cell r="V118">
            <v>3.085</v>
          </cell>
          <cell r="W118">
            <v>0</v>
          </cell>
          <cell r="X118">
            <v>3.085</v>
          </cell>
          <cell r="Y118">
            <v>3.085</v>
          </cell>
          <cell r="Z118">
            <v>0</v>
          </cell>
          <cell r="AA118" t="e">
            <v>#DIV/0!</v>
          </cell>
          <cell r="AB118" t="str">
            <v>SAUNDERS</v>
          </cell>
          <cell r="AC118" t="str">
            <v>21603</v>
          </cell>
          <cell r="AD118">
            <v>3.085</v>
          </cell>
          <cell r="AE118">
            <v>3.15</v>
          </cell>
        </row>
        <row r="119">
          <cell r="B119" t="str">
            <v>S-117</v>
          </cell>
          <cell r="C119" t="str">
            <v>supplies</v>
          </cell>
          <cell r="D119" t="str">
            <v>Each</v>
          </cell>
          <cell r="E119">
            <v>1</v>
          </cell>
          <cell r="F119" t="str">
            <v>1368981</v>
          </cell>
          <cell r="G119" t="str">
            <v>RECYCLED CLIPBOARD - BLUE</v>
          </cell>
          <cell r="H119" t="str">
            <v>ACTIVE</v>
          </cell>
          <cell r="I119">
            <v>1</v>
          </cell>
          <cell r="J119" t="str">
            <v>SAUNDERS</v>
          </cell>
          <cell r="K119" t="str">
            <v>21602</v>
          </cell>
          <cell r="L119" t="str">
            <v>NEW</v>
          </cell>
          <cell r="M119">
            <v>0</v>
          </cell>
          <cell r="N119">
            <v>0</v>
          </cell>
          <cell r="O119">
            <v>3.085</v>
          </cell>
          <cell r="P119">
            <v>0</v>
          </cell>
          <cell r="Q119" t="e">
            <v>#DIV/0!</v>
          </cell>
          <cell r="R119">
            <v>3.085</v>
          </cell>
          <cell r="S119">
            <v>0</v>
          </cell>
          <cell r="T119">
            <v>3.085</v>
          </cell>
          <cell r="U119">
            <v>0</v>
          </cell>
          <cell r="V119">
            <v>3.085</v>
          </cell>
          <cell r="W119">
            <v>0</v>
          </cell>
          <cell r="X119">
            <v>3.085</v>
          </cell>
          <cell r="Y119">
            <v>3.085</v>
          </cell>
          <cell r="Z119">
            <v>0</v>
          </cell>
          <cell r="AA119" t="e">
            <v>#DIV/0!</v>
          </cell>
          <cell r="AB119" t="str">
            <v>SAUNDERS</v>
          </cell>
          <cell r="AC119" t="str">
            <v>21602</v>
          </cell>
          <cell r="AD119">
            <v>3.085</v>
          </cell>
          <cell r="AE119">
            <v>3.15</v>
          </cell>
        </row>
        <row r="120">
          <cell r="B120" t="str">
            <v>S-118</v>
          </cell>
          <cell r="C120" t="str">
            <v>supplies</v>
          </cell>
          <cell r="D120" t="str">
            <v>Each</v>
          </cell>
          <cell r="E120">
            <v>1</v>
          </cell>
          <cell r="F120" t="str">
            <v>1314069</v>
          </cell>
          <cell r="G120" t="str">
            <v>TRANSPARENT PLASTIC CLIPBOARD 9''X12 1/2'' BLUE</v>
          </cell>
          <cell r="H120" t="str">
            <v>ACTIVE</v>
          </cell>
          <cell r="I120">
            <v>1</v>
          </cell>
          <cell r="J120" t="str">
            <v>SP RICHARDS CO</v>
          </cell>
          <cell r="K120" t="str">
            <v>SPR01863</v>
          </cell>
          <cell r="L120" t="str">
            <v>NEW</v>
          </cell>
          <cell r="M120">
            <v>0</v>
          </cell>
          <cell r="N120">
            <v>0</v>
          </cell>
          <cell r="O120">
            <v>3.8559999999999999</v>
          </cell>
          <cell r="P120">
            <v>0</v>
          </cell>
          <cell r="Q120" t="e">
            <v>#DIV/0!</v>
          </cell>
          <cell r="R120">
            <v>3.7970000000000002</v>
          </cell>
          <cell r="S120">
            <v>0</v>
          </cell>
          <cell r="T120">
            <v>3.8559999999999999</v>
          </cell>
          <cell r="U120">
            <v>0</v>
          </cell>
          <cell r="V120">
            <v>3.8559999999999999</v>
          </cell>
          <cell r="W120">
            <v>0</v>
          </cell>
          <cell r="X120">
            <v>3.8559999999999999</v>
          </cell>
          <cell r="Y120">
            <v>3.8559999999999999</v>
          </cell>
          <cell r="Z120">
            <v>0</v>
          </cell>
          <cell r="AA120" t="e">
            <v>#DIV/0!</v>
          </cell>
          <cell r="AB120" t="str">
            <v>SP RICHARDS CO</v>
          </cell>
          <cell r="AC120" t="str">
            <v>SPR01863</v>
          </cell>
          <cell r="AD120">
            <v>3.8559999999999999</v>
          </cell>
          <cell r="AE120">
            <v>3.93</v>
          </cell>
        </row>
        <row r="121">
          <cell r="B121" t="str">
            <v>S-119</v>
          </cell>
          <cell r="C121" t="str">
            <v>supplies</v>
          </cell>
          <cell r="D121" t="str">
            <v>Each</v>
          </cell>
          <cell r="E121">
            <v>1</v>
          </cell>
          <cell r="F121" t="str">
            <v>1314066</v>
          </cell>
          <cell r="G121" t="str">
            <v>TRANSPARENT PLASTIC CLIPBOARD 9''X12 1/2'' CLEAR</v>
          </cell>
          <cell r="H121" t="str">
            <v>ACTIVE</v>
          </cell>
          <cell r="I121">
            <v>1</v>
          </cell>
          <cell r="J121" t="str">
            <v>SP RICHARDS CO</v>
          </cell>
          <cell r="K121" t="str">
            <v>SPR01860</v>
          </cell>
          <cell r="L121" t="str">
            <v>NEW</v>
          </cell>
          <cell r="M121">
            <v>0</v>
          </cell>
          <cell r="N121">
            <v>0</v>
          </cell>
          <cell r="O121">
            <v>4.8849999999999998</v>
          </cell>
          <cell r="P121">
            <v>0</v>
          </cell>
          <cell r="Q121" t="e">
            <v>#DIV/0!</v>
          </cell>
          <cell r="R121">
            <v>4.7910000000000004</v>
          </cell>
          <cell r="S121">
            <v>0</v>
          </cell>
          <cell r="T121">
            <v>4.8849999999999998</v>
          </cell>
          <cell r="U121">
            <v>0</v>
          </cell>
          <cell r="V121">
            <v>4.8849999999999998</v>
          </cell>
          <cell r="W121">
            <v>0</v>
          </cell>
          <cell r="X121">
            <v>4.8849999999999998</v>
          </cell>
          <cell r="Y121">
            <v>4.8849999999999998</v>
          </cell>
          <cell r="Z121">
            <v>0</v>
          </cell>
          <cell r="AA121" t="e">
            <v>#DIV/0!</v>
          </cell>
          <cell r="AB121" t="str">
            <v>SP RICHARDS CO</v>
          </cell>
          <cell r="AC121" t="str">
            <v>SPR01860</v>
          </cell>
          <cell r="AD121">
            <v>4.8849999999999998</v>
          </cell>
          <cell r="AE121">
            <v>4.9800000000000004</v>
          </cell>
        </row>
        <row r="122">
          <cell r="B122" t="str">
            <v>S-120</v>
          </cell>
          <cell r="C122" t="str">
            <v>supplies</v>
          </cell>
          <cell r="D122" t="str">
            <v>Each</v>
          </cell>
          <cell r="E122">
            <v>1</v>
          </cell>
          <cell r="F122" t="str">
            <v>1314070</v>
          </cell>
          <cell r="G122" t="str">
            <v>TRANSPARENT PLASTIC CLIPBOARD 9''X12 1/2'' RED</v>
          </cell>
          <cell r="H122" t="str">
            <v>ACTIVE</v>
          </cell>
          <cell r="I122">
            <v>1</v>
          </cell>
          <cell r="J122" t="str">
            <v>SP RICHARDS CO</v>
          </cell>
          <cell r="K122" t="str">
            <v>SPR01864</v>
          </cell>
          <cell r="L122" t="str">
            <v>NEW</v>
          </cell>
          <cell r="M122">
            <v>0</v>
          </cell>
          <cell r="N122">
            <v>0</v>
          </cell>
          <cell r="O122">
            <v>4.0190000000000001</v>
          </cell>
          <cell r="P122">
            <v>0</v>
          </cell>
          <cell r="Q122" t="e">
            <v>#DIV/0!</v>
          </cell>
          <cell r="R122">
            <v>3.9550000000000001</v>
          </cell>
          <cell r="S122">
            <v>0</v>
          </cell>
          <cell r="T122">
            <v>4.0190000000000001</v>
          </cell>
          <cell r="U122">
            <v>0</v>
          </cell>
          <cell r="V122">
            <v>4.0190000000000001</v>
          </cell>
          <cell r="W122">
            <v>0</v>
          </cell>
          <cell r="X122">
            <v>4.0190000000000001</v>
          </cell>
          <cell r="Y122">
            <v>4.0190000000000001</v>
          </cell>
          <cell r="Z122">
            <v>0</v>
          </cell>
          <cell r="AA122" t="e">
            <v>#DIV/0!</v>
          </cell>
          <cell r="AB122" t="str">
            <v>SP RICHARDS CO</v>
          </cell>
          <cell r="AC122" t="str">
            <v>SPR01864</v>
          </cell>
          <cell r="AD122">
            <v>4.0190000000000001</v>
          </cell>
          <cell r="AE122">
            <v>4.0999999999999996</v>
          </cell>
        </row>
        <row r="123">
          <cell r="B123" t="str">
            <v>S-122</v>
          </cell>
          <cell r="C123" t="str">
            <v>supplies</v>
          </cell>
          <cell r="D123" t="str">
            <v>Each</v>
          </cell>
          <cell r="E123">
            <v>1</v>
          </cell>
          <cell r="F123" t="str">
            <v>1272481</v>
          </cell>
          <cell r="G123" t="str">
            <v>CLIPBOARD MASONITE LEGAL - SCHOOL SMART</v>
          </cell>
          <cell r="H123" t="str">
            <v>ACTIVE</v>
          </cell>
          <cell r="I123">
            <v>899</v>
          </cell>
          <cell r="J123" t="str">
            <v>FAST POWER ENTERPRISE LTD</v>
          </cell>
          <cell r="K123" t="str">
            <v>1272481</v>
          </cell>
          <cell r="L123" t="str">
            <v>SSI</v>
          </cell>
          <cell r="M123">
            <v>0.7</v>
          </cell>
          <cell r="N123">
            <v>-6.2857142857142917E-2</v>
          </cell>
          <cell r="O123">
            <v>0.74399999999999999</v>
          </cell>
          <cell r="P123">
            <v>0.7</v>
          </cell>
          <cell r="Q123">
            <v>-6.2857142857142917E-2</v>
          </cell>
          <cell r="R123">
            <v>0.74399999999999999</v>
          </cell>
          <cell r="S123">
            <v>-6.2857142857142917E-2</v>
          </cell>
          <cell r="T123">
            <v>0.74399999999999999</v>
          </cell>
          <cell r="U123">
            <v>0.7</v>
          </cell>
          <cell r="V123">
            <v>0.74399999999999999</v>
          </cell>
          <cell r="W123">
            <v>-0.14461538461538492</v>
          </cell>
          <cell r="X123">
            <v>0.64999999999999991</v>
          </cell>
          <cell r="Y123">
            <v>0.74399999999999999</v>
          </cell>
          <cell r="Z123">
            <v>0.7</v>
          </cell>
          <cell r="AA123">
            <v>-6.2857142857142917E-2</v>
          </cell>
          <cell r="AB123" t="str">
            <v>FAST POWER ENTERPRISE LTD</v>
          </cell>
          <cell r="AC123" t="str">
            <v>1272481</v>
          </cell>
          <cell r="AD123">
            <v>0.74399999999999999</v>
          </cell>
          <cell r="AE123">
            <v>0.74</v>
          </cell>
        </row>
        <row r="124">
          <cell r="B124" t="str">
            <v>S-123</v>
          </cell>
          <cell r="C124" t="str">
            <v>supplies</v>
          </cell>
          <cell r="D124" t="str">
            <v>Each</v>
          </cell>
          <cell r="E124">
            <v>1</v>
          </cell>
          <cell r="F124" t="str">
            <v>1272480</v>
          </cell>
          <cell r="G124" t="str">
            <v>CLIPBOARD MASONITE LETTER - SCHOOL SMART</v>
          </cell>
          <cell r="H124" t="str">
            <v>ACTIVE</v>
          </cell>
          <cell r="I124">
            <v>6328</v>
          </cell>
          <cell r="J124" t="str">
            <v>FAST POWER ENTERPRISE LTD</v>
          </cell>
          <cell r="K124" t="str">
            <v>1272480</v>
          </cell>
          <cell r="L124" t="str">
            <v>SSI</v>
          </cell>
          <cell r="M124">
            <v>0.65</v>
          </cell>
          <cell r="N124">
            <v>-4.9230769230769272E-2</v>
          </cell>
          <cell r="O124">
            <v>0.68200000000000005</v>
          </cell>
          <cell r="P124">
            <v>0.65</v>
          </cell>
          <cell r="Q124">
            <v>-4.9230769230769272E-2</v>
          </cell>
          <cell r="R124">
            <v>0.68200000000000005</v>
          </cell>
          <cell r="S124">
            <v>-4.9230769230769272E-2</v>
          </cell>
          <cell r="T124">
            <v>0.68200000000000005</v>
          </cell>
          <cell r="U124">
            <v>0.65</v>
          </cell>
          <cell r="V124">
            <v>0.68200000000000005</v>
          </cell>
          <cell r="W124">
            <v>-0.1366666666666666</v>
          </cell>
          <cell r="X124">
            <v>0.6</v>
          </cell>
          <cell r="Y124">
            <v>0.68200000000000005</v>
          </cell>
          <cell r="Z124">
            <v>0.65</v>
          </cell>
          <cell r="AA124">
            <v>-4.9230769230769272E-2</v>
          </cell>
          <cell r="AB124" t="str">
            <v>FAST POWER ENTERPRISE LTD</v>
          </cell>
          <cell r="AC124" t="str">
            <v>1272480</v>
          </cell>
          <cell r="AD124">
            <v>0.68200000000000005</v>
          </cell>
          <cell r="AE124">
            <v>0.65</v>
          </cell>
        </row>
        <row r="125">
          <cell r="B125" t="str">
            <v>S-124</v>
          </cell>
          <cell r="C125" t="str">
            <v>supplies</v>
          </cell>
          <cell r="D125" t="str">
            <v>Each</v>
          </cell>
          <cell r="E125">
            <v>1</v>
          </cell>
          <cell r="F125" t="str">
            <v>1334575</v>
          </cell>
          <cell r="G125" t="str">
            <v>CLOCK 10'' WALL - WHITE DIAL/BLACK FRAME - SCHOOL SMART</v>
          </cell>
          <cell r="H125" t="str">
            <v>ACTIVE</v>
          </cell>
          <cell r="I125">
            <v>109</v>
          </cell>
          <cell r="J125" t="str">
            <v>JJI INTL INC</v>
          </cell>
          <cell r="K125" t="str">
            <v>JC1064P</v>
          </cell>
          <cell r="L125" t="str">
            <v>STAPLES</v>
          </cell>
          <cell r="M125">
            <v>3.08</v>
          </cell>
          <cell r="N125">
            <v>-0.55941558441558437</v>
          </cell>
          <cell r="O125">
            <v>4.8029999999999999</v>
          </cell>
          <cell r="P125">
            <v>0</v>
          </cell>
          <cell r="Q125" t="e">
            <v>#DIV/0!</v>
          </cell>
          <cell r="R125">
            <v>4.8029999999999999</v>
          </cell>
          <cell r="S125">
            <v>-0.30871934604904633</v>
          </cell>
          <cell r="T125">
            <v>4.8029999999999999</v>
          </cell>
          <cell r="U125">
            <v>3.67</v>
          </cell>
          <cell r="V125">
            <v>4.8029999999999999</v>
          </cell>
          <cell r="W125">
            <v>0</v>
          </cell>
          <cell r="X125">
            <v>4.8029999999999999</v>
          </cell>
          <cell r="Y125">
            <v>4.8029999999999999</v>
          </cell>
          <cell r="Z125">
            <v>3.08</v>
          </cell>
          <cell r="AA125">
            <v>-0.55941558441558437</v>
          </cell>
          <cell r="AB125" t="str">
            <v>JJI INTL INC</v>
          </cell>
          <cell r="AC125" t="str">
            <v>JC1064P</v>
          </cell>
          <cell r="AD125">
            <v>4.8029999999999999</v>
          </cell>
          <cell r="AE125">
            <v>3.08</v>
          </cell>
        </row>
        <row r="126">
          <cell r="B126" t="str">
            <v>S-125</v>
          </cell>
          <cell r="C126" t="str">
            <v>supplies</v>
          </cell>
          <cell r="D126" t="str">
            <v>Set</v>
          </cell>
          <cell r="E126">
            <v>1</v>
          </cell>
          <cell r="F126" t="str">
            <v>245779</v>
          </cell>
          <cell r="G126" t="str">
            <v>PASTELS CRAYOLA OIL LARGE SIZE SET OF 16</v>
          </cell>
          <cell r="H126" t="str">
            <v>ACTIVE</v>
          </cell>
          <cell r="I126">
            <v>1</v>
          </cell>
          <cell r="J126" t="str">
            <v>CRAYOLA LLC</v>
          </cell>
          <cell r="K126" t="str">
            <v>52-4616</v>
          </cell>
          <cell r="L126" t="str">
            <v>SSI</v>
          </cell>
          <cell r="M126">
            <v>1.81</v>
          </cell>
          <cell r="N126">
            <v>0.11988950276243097</v>
          </cell>
          <cell r="O126">
            <v>1.593</v>
          </cell>
          <cell r="P126">
            <v>1.81</v>
          </cell>
          <cell r="Q126">
            <v>0.11988950276243097</v>
          </cell>
          <cell r="R126">
            <v>1.593</v>
          </cell>
          <cell r="S126">
            <v>0.11988950276243097</v>
          </cell>
          <cell r="T126">
            <v>1.593</v>
          </cell>
          <cell r="U126">
            <v>1.81</v>
          </cell>
          <cell r="V126">
            <v>1.593</v>
          </cell>
          <cell r="W126">
            <v>0</v>
          </cell>
          <cell r="X126">
            <v>1.593</v>
          </cell>
          <cell r="Y126">
            <v>1.593</v>
          </cell>
          <cell r="Z126">
            <v>1.81</v>
          </cell>
          <cell r="AA126">
            <v>0.11988950276243097</v>
          </cell>
          <cell r="AB126" t="str">
            <v>CRAYOLA LLC</v>
          </cell>
          <cell r="AC126" t="str">
            <v>52-4616</v>
          </cell>
          <cell r="AD126">
            <v>1.593</v>
          </cell>
          <cell r="AE126">
            <v>1.81</v>
          </cell>
        </row>
        <row r="127">
          <cell r="B127" t="str">
            <v>S-126</v>
          </cell>
          <cell r="C127" t="str">
            <v>supplies</v>
          </cell>
          <cell r="D127" t="str">
            <v>Set</v>
          </cell>
          <cell r="E127">
            <v>1</v>
          </cell>
          <cell r="F127" t="str">
            <v>245778</v>
          </cell>
          <cell r="G127" t="str">
            <v>PASTELS CRAYOLA OIL LARGE SIZE SET OF 28</v>
          </cell>
          <cell r="H127" t="str">
            <v>ACTIVE</v>
          </cell>
          <cell r="I127">
            <v>1</v>
          </cell>
          <cell r="J127" t="str">
            <v>CRAYOLA LLC</v>
          </cell>
          <cell r="K127" t="str">
            <v>52-4628</v>
          </cell>
          <cell r="L127" t="str">
            <v>SSI</v>
          </cell>
          <cell r="M127">
            <v>2.98</v>
          </cell>
          <cell r="N127">
            <v>0.1201342281879195</v>
          </cell>
          <cell r="O127">
            <v>2.6219999999999999</v>
          </cell>
          <cell r="P127">
            <v>2.98</v>
          </cell>
          <cell r="Q127">
            <v>0.1201342281879195</v>
          </cell>
          <cell r="R127">
            <v>2.6219999999999999</v>
          </cell>
          <cell r="S127">
            <v>0.1201342281879195</v>
          </cell>
          <cell r="T127">
            <v>2.6219999999999999</v>
          </cell>
          <cell r="U127">
            <v>2.98</v>
          </cell>
          <cell r="V127">
            <v>2.6219999999999999</v>
          </cell>
          <cell r="W127">
            <v>0</v>
          </cell>
          <cell r="X127">
            <v>2.6219999999999999</v>
          </cell>
          <cell r="Y127">
            <v>2.6219999999999999</v>
          </cell>
          <cell r="Z127">
            <v>2.98</v>
          </cell>
          <cell r="AA127">
            <v>0.1201342281879195</v>
          </cell>
          <cell r="AB127" t="str">
            <v>CRAYOLA LLC</v>
          </cell>
          <cell r="AC127" t="str">
            <v>52-4628</v>
          </cell>
          <cell r="AD127">
            <v>2.6219999999999999</v>
          </cell>
          <cell r="AE127">
            <v>2.98</v>
          </cell>
        </row>
        <row r="128">
          <cell r="B128" t="str">
            <v>S-127</v>
          </cell>
          <cell r="C128" t="str">
            <v>supplies</v>
          </cell>
          <cell r="D128" t="str">
            <v>Box</v>
          </cell>
          <cell r="E128">
            <v>1</v>
          </cell>
          <cell r="F128" t="str">
            <v>248363</v>
          </cell>
          <cell r="G128" t="str">
            <v>PASTELS OIL STD SIZE SET OF 12 - SCHOOL SMART</v>
          </cell>
          <cell r="H128" t="str">
            <v>ACTIVE</v>
          </cell>
          <cell r="I128">
            <v>396</v>
          </cell>
          <cell r="J128" t="str">
            <v>SARGENT ART</v>
          </cell>
          <cell r="K128" t="str">
            <v>15-2017</v>
          </cell>
          <cell r="L128" t="str">
            <v>SSI</v>
          </cell>
          <cell r="M128">
            <v>0.81</v>
          </cell>
          <cell r="N128">
            <v>0.31604938271604938</v>
          </cell>
          <cell r="O128">
            <v>0.55400000000000005</v>
          </cell>
          <cell r="P128">
            <v>0.81</v>
          </cell>
          <cell r="Q128">
            <v>0.31604938271604938</v>
          </cell>
          <cell r="R128">
            <v>0.53100000000000003</v>
          </cell>
          <cell r="S128">
            <v>0.34444444444444444</v>
          </cell>
          <cell r="T128">
            <v>0.55400000000000005</v>
          </cell>
          <cell r="U128">
            <v>0.84508474576271198</v>
          </cell>
          <cell r="V128">
            <v>0.55400000000000005</v>
          </cell>
          <cell r="W128">
            <v>2.5333333333333208E-2</v>
          </cell>
          <cell r="X128">
            <v>0.56839945280437754</v>
          </cell>
          <cell r="Y128">
            <v>0.55400000000000005</v>
          </cell>
          <cell r="Z128">
            <v>0.81</v>
          </cell>
          <cell r="AA128">
            <v>0.31604938271604938</v>
          </cell>
          <cell r="AB128" t="str">
            <v>SARGENT ART</v>
          </cell>
          <cell r="AC128" t="str">
            <v>15-2017</v>
          </cell>
          <cell r="AD128">
            <v>0.55400000000000005</v>
          </cell>
          <cell r="AE128">
            <v>0.81</v>
          </cell>
        </row>
        <row r="129">
          <cell r="B129" t="str">
            <v>S-128</v>
          </cell>
          <cell r="C129" t="str">
            <v>supplies</v>
          </cell>
          <cell r="D129" t="str">
            <v>Box</v>
          </cell>
          <cell r="E129">
            <v>1</v>
          </cell>
          <cell r="F129" t="str">
            <v>248365</v>
          </cell>
          <cell r="G129" t="str">
            <v>PASTEL OIL SET OF 25 - SCHOOL SMART</v>
          </cell>
          <cell r="H129" t="str">
            <v>ACTIVE</v>
          </cell>
          <cell r="I129">
            <v>624</v>
          </cell>
          <cell r="J129" t="str">
            <v>SARGENT ART</v>
          </cell>
          <cell r="K129" t="str">
            <v>15-2018</v>
          </cell>
          <cell r="L129" t="str">
            <v>SSI</v>
          </cell>
          <cell r="M129">
            <v>1.61</v>
          </cell>
          <cell r="N129">
            <v>0.291304347826087</v>
          </cell>
          <cell r="O129">
            <v>1.141</v>
          </cell>
          <cell r="P129">
            <v>1.61</v>
          </cell>
          <cell r="Q129">
            <v>0.291304347826087</v>
          </cell>
          <cell r="R129">
            <v>1.0960000000000001</v>
          </cell>
          <cell r="S129">
            <v>0.31925465838509315</v>
          </cell>
          <cell r="T129">
            <v>1.141</v>
          </cell>
          <cell r="U129">
            <v>1.6761040145985402</v>
          </cell>
          <cell r="V129">
            <v>1.141</v>
          </cell>
          <cell r="W129">
            <v>1.1486486486486272E-2</v>
          </cell>
          <cell r="X129">
            <v>1.1542583732057414</v>
          </cell>
          <cell r="Y129">
            <v>1.141</v>
          </cell>
          <cell r="Z129">
            <v>1.61</v>
          </cell>
          <cell r="AA129">
            <v>0.291304347826087</v>
          </cell>
          <cell r="AB129" t="str">
            <v>SARGENT ART</v>
          </cell>
          <cell r="AC129" t="str">
            <v>15-2018</v>
          </cell>
          <cell r="AD129">
            <v>1.141</v>
          </cell>
          <cell r="AE129">
            <v>1.61</v>
          </cell>
        </row>
        <row r="130">
          <cell r="B130" t="str">
            <v>S-129</v>
          </cell>
          <cell r="C130" t="str">
            <v>supplies</v>
          </cell>
          <cell r="D130" t="str">
            <v>Box</v>
          </cell>
          <cell r="E130">
            <v>12</v>
          </cell>
          <cell r="F130" t="str">
            <v>081885</v>
          </cell>
          <cell r="G130" t="str">
            <v>COMPASS LONG POINT PACK OF 12 - SCHOOL SMART</v>
          </cell>
          <cell r="H130" t="str">
            <v>ACTIVE</v>
          </cell>
          <cell r="I130">
            <v>133</v>
          </cell>
          <cell r="J130" t="str">
            <v>NINGBO G AND W IMP AND EXP CO LTD</v>
          </cell>
          <cell r="K130" t="str">
            <v>05376</v>
          </cell>
          <cell r="L130" t="str">
            <v>SSI</v>
          </cell>
          <cell r="M130">
            <v>2.2400000000000002</v>
          </cell>
          <cell r="N130">
            <v>-0.30312499999999987</v>
          </cell>
          <cell r="O130">
            <v>2.919</v>
          </cell>
          <cell r="P130">
            <v>2.2400000000000002</v>
          </cell>
          <cell r="Q130">
            <v>-0.30312499999999987</v>
          </cell>
          <cell r="R130">
            <v>2.919</v>
          </cell>
          <cell r="S130">
            <v>-0.30312499999999987</v>
          </cell>
          <cell r="T130">
            <v>2.919</v>
          </cell>
          <cell r="U130">
            <v>2.2400000000000002</v>
          </cell>
          <cell r="V130">
            <v>2.919</v>
          </cell>
          <cell r="W130">
            <v>0.16530612244897963</v>
          </cell>
          <cell r="X130">
            <v>3.4970904645476772</v>
          </cell>
          <cell r="Y130">
            <v>2.919</v>
          </cell>
          <cell r="Z130">
            <v>2.2400000000000002</v>
          </cell>
          <cell r="AA130">
            <v>-0.30312499999999987</v>
          </cell>
          <cell r="AB130" t="str">
            <v>NINGBO G AND W IMP AND EXP CO LTD</v>
          </cell>
          <cell r="AC130" t="str">
            <v>05376</v>
          </cell>
          <cell r="AD130">
            <v>2.919</v>
          </cell>
          <cell r="AE130">
            <v>2.2400000000000002</v>
          </cell>
        </row>
        <row r="131">
          <cell r="B131" t="str">
            <v>S-130</v>
          </cell>
          <cell r="C131" t="str">
            <v>supplies</v>
          </cell>
          <cell r="D131" t="str">
            <v>Each</v>
          </cell>
          <cell r="E131">
            <v>1</v>
          </cell>
          <cell r="F131" t="str">
            <v>061350</v>
          </cell>
          <cell r="G131" t="str">
            <v>SAFE-T COMPASS EA</v>
          </cell>
          <cell r="H131" t="str">
            <v>ACTIVE</v>
          </cell>
          <cell r="I131">
            <v>1264</v>
          </cell>
          <cell r="J131" t="str">
            <v>LEARNING RESOURCES INC</v>
          </cell>
          <cell r="K131" t="str">
            <v>45759</v>
          </cell>
          <cell r="L131" t="str">
            <v>SSI</v>
          </cell>
          <cell r="M131">
            <v>0.66</v>
          </cell>
          <cell r="N131">
            <v>9.2424242424242506E-2</v>
          </cell>
          <cell r="O131">
            <v>0.59899999999999998</v>
          </cell>
          <cell r="P131">
            <v>0.66</v>
          </cell>
          <cell r="Q131">
            <v>9.2424242424242506E-2</v>
          </cell>
          <cell r="R131">
            <v>0.59899999999999998</v>
          </cell>
          <cell r="S131">
            <v>9.2424242424242506E-2</v>
          </cell>
          <cell r="T131">
            <v>0.59899999999999998</v>
          </cell>
          <cell r="U131">
            <v>0.66</v>
          </cell>
          <cell r="V131">
            <v>0.59899999999999998</v>
          </cell>
          <cell r="W131">
            <v>5.8730158730158605E-2</v>
          </cell>
          <cell r="X131">
            <v>0.63637436762225963</v>
          </cell>
          <cell r="Y131">
            <v>0.59899999999999998</v>
          </cell>
          <cell r="Z131">
            <v>0.66</v>
          </cell>
          <cell r="AA131">
            <v>9.2424242424242506E-2</v>
          </cell>
          <cell r="AB131" t="str">
            <v>LEARNING RESOURCES INC</v>
          </cell>
          <cell r="AC131" t="str">
            <v>45759</v>
          </cell>
          <cell r="AD131">
            <v>0.59899999999999998</v>
          </cell>
          <cell r="AE131">
            <v>0.45</v>
          </cell>
        </row>
        <row r="132">
          <cell r="B132" t="str">
            <v>S-131</v>
          </cell>
          <cell r="C132" t="str">
            <v>supplies</v>
          </cell>
          <cell r="D132" t="str">
            <v>Box</v>
          </cell>
          <cell r="E132">
            <v>50</v>
          </cell>
          <cell r="F132" t="str">
            <v>398105</v>
          </cell>
          <cell r="G132" t="str">
            <v>CONES JUNIOR 05 BOX 50</v>
          </cell>
          <cell r="H132" t="str">
            <v>ACTIVE</v>
          </cell>
          <cell r="I132">
            <v>39</v>
          </cell>
          <cell r="J132" t="str">
            <v>AMERICAN ART CLAY CO INC</v>
          </cell>
          <cell r="K132" t="str">
            <v>11852A</v>
          </cell>
          <cell r="L132" t="str">
            <v>SSI</v>
          </cell>
          <cell r="M132">
            <v>6.62</v>
          </cell>
          <cell r="N132">
            <v>7.0996978851963306E-3</v>
          </cell>
          <cell r="O132">
            <v>6.5730000000000004</v>
          </cell>
          <cell r="P132">
            <v>6.62</v>
          </cell>
          <cell r="Q132">
            <v>7.0996978851963306E-3</v>
          </cell>
          <cell r="R132">
            <v>6.5730000000000004</v>
          </cell>
          <cell r="S132">
            <v>7.0996978851963306E-3</v>
          </cell>
          <cell r="T132">
            <v>6.5730000000000004</v>
          </cell>
          <cell r="U132">
            <v>6.62</v>
          </cell>
          <cell r="V132">
            <v>6.5730000000000004</v>
          </cell>
          <cell r="W132">
            <v>-0.14921259842519702</v>
          </cell>
          <cell r="X132">
            <v>5.71956834532374</v>
          </cell>
          <cell r="Y132">
            <v>6.5730000000000004</v>
          </cell>
          <cell r="Z132">
            <v>6.62</v>
          </cell>
          <cell r="AA132">
            <v>7.0996978851963306E-3</v>
          </cell>
          <cell r="AB132" t="str">
            <v>AMERICAN ART CLAY CO INC</v>
          </cell>
          <cell r="AC132" t="str">
            <v>11852A</v>
          </cell>
          <cell r="AD132">
            <v>6.5730000000000004</v>
          </cell>
          <cell r="AE132">
            <v>6.62</v>
          </cell>
        </row>
        <row r="133">
          <cell r="B133" t="str">
            <v>S-132</v>
          </cell>
          <cell r="C133" t="str">
            <v>supplies</v>
          </cell>
          <cell r="D133" t="str">
            <v>Box</v>
          </cell>
          <cell r="E133">
            <v>50</v>
          </cell>
          <cell r="F133" t="str">
            <v>398108</v>
          </cell>
          <cell r="G133" t="str">
            <v>CONES JUNIOR 06 BOX 50</v>
          </cell>
          <cell r="H133" t="str">
            <v>ACTIVE</v>
          </cell>
          <cell r="I133">
            <v>25</v>
          </cell>
          <cell r="J133" t="str">
            <v>AMERICAN ART CLAY CO INC</v>
          </cell>
          <cell r="K133" t="str">
            <v>11851Y</v>
          </cell>
          <cell r="L133" t="str">
            <v>SSI</v>
          </cell>
          <cell r="M133">
            <v>6.62</v>
          </cell>
          <cell r="N133">
            <v>7.0996978851963306E-3</v>
          </cell>
          <cell r="O133">
            <v>6.5730000000000004</v>
          </cell>
          <cell r="P133">
            <v>6.62</v>
          </cell>
          <cell r="Q133">
            <v>7.0996978851963306E-3</v>
          </cell>
          <cell r="R133">
            <v>6.5730000000000004</v>
          </cell>
          <cell r="S133">
            <v>7.0996978851963306E-3</v>
          </cell>
          <cell r="T133">
            <v>6.5730000000000004</v>
          </cell>
          <cell r="U133">
            <v>6.62</v>
          </cell>
          <cell r="V133">
            <v>6.5730000000000004</v>
          </cell>
          <cell r="W133">
            <v>-0.14921259842519702</v>
          </cell>
          <cell r="X133">
            <v>5.71956834532374</v>
          </cell>
          <cell r="Y133">
            <v>6.5730000000000004</v>
          </cell>
          <cell r="Z133">
            <v>6.62</v>
          </cell>
          <cell r="AA133">
            <v>7.0996978851963306E-3</v>
          </cell>
          <cell r="AB133" t="str">
            <v>AMERICAN ART CLAY CO INC</v>
          </cell>
          <cell r="AC133" t="str">
            <v>11851Y</v>
          </cell>
          <cell r="AD133">
            <v>6.5730000000000004</v>
          </cell>
          <cell r="AE133">
            <v>6.62</v>
          </cell>
        </row>
        <row r="134">
          <cell r="B134" t="str">
            <v>S-133</v>
          </cell>
          <cell r="C134" t="str">
            <v>supplies</v>
          </cell>
          <cell r="D134" t="str">
            <v>Each</v>
          </cell>
          <cell r="E134">
            <v>1</v>
          </cell>
          <cell r="F134" t="str">
            <v>357044</v>
          </cell>
          <cell r="G134" t="str">
            <v>COILING 1/4'' CORD 180 FT ROLL</v>
          </cell>
          <cell r="H134" t="str">
            <v>ACTIVE</v>
          </cell>
          <cell r="I134">
            <v>127</v>
          </cell>
          <cell r="J134" t="str">
            <v>PEPPERELL BRAIDING CO</v>
          </cell>
          <cell r="K134" t="str">
            <v>CB4</v>
          </cell>
          <cell r="L134" t="str">
            <v>SSI</v>
          </cell>
          <cell r="M134">
            <v>8.3800000000000008</v>
          </cell>
          <cell r="N134">
            <v>8.3054892601432048E-2</v>
          </cell>
          <cell r="O134">
            <v>7.6840000000000002</v>
          </cell>
          <cell r="P134">
            <v>8.3800000000000008</v>
          </cell>
          <cell r="Q134">
            <v>8.3054892601432048E-2</v>
          </cell>
          <cell r="R134">
            <v>7.6840000000000002</v>
          </cell>
          <cell r="S134">
            <v>8.3054892601432048E-2</v>
          </cell>
          <cell r="T134">
            <v>7.6840000000000002</v>
          </cell>
          <cell r="U134">
            <v>8.3800000000000008</v>
          </cell>
          <cell r="V134">
            <v>7.6840000000000002</v>
          </cell>
          <cell r="W134">
            <v>7.198067632850233E-2</v>
          </cell>
          <cell r="X134">
            <v>8.2799999999999994</v>
          </cell>
          <cell r="Y134">
            <v>7.6840000000000002</v>
          </cell>
          <cell r="Z134">
            <v>8.3800000000000008</v>
          </cell>
          <cell r="AA134">
            <v>8.3054892601432048E-2</v>
          </cell>
          <cell r="AB134" t="str">
            <v>PEPPERELL BRAIDING CO</v>
          </cell>
          <cell r="AC134" t="str">
            <v>CB4</v>
          </cell>
          <cell r="AD134">
            <v>7.6840000000000002</v>
          </cell>
          <cell r="AE134">
            <v>8.3800000000000008</v>
          </cell>
        </row>
        <row r="135">
          <cell r="B135" t="str">
            <v>S-134</v>
          </cell>
          <cell r="C135" t="str">
            <v>supplies</v>
          </cell>
          <cell r="D135" t="str">
            <v>Each</v>
          </cell>
          <cell r="E135">
            <v>1</v>
          </cell>
          <cell r="F135" t="str">
            <v>038842</v>
          </cell>
          <cell r="G135" t="str">
            <v>CORRECTION FLUID WATERBASE .74 FL OZ EACH - SCHOOL SMART</v>
          </cell>
          <cell r="H135" t="str">
            <v>ACTIVE</v>
          </cell>
          <cell r="I135">
            <v>3384</v>
          </cell>
          <cell r="J135" t="str">
            <v>LEE PRODUCTS CO</v>
          </cell>
          <cell r="K135" t="str">
            <v>38842</v>
          </cell>
          <cell r="L135" t="str">
            <v>SSI</v>
          </cell>
          <cell r="M135">
            <v>0.42</v>
          </cell>
          <cell r="N135">
            <v>-0.24047619047619057</v>
          </cell>
          <cell r="O135">
            <v>0.52100000000000002</v>
          </cell>
          <cell r="P135">
            <v>0.42</v>
          </cell>
          <cell r="Q135">
            <v>-0.24047619047619057</v>
          </cell>
          <cell r="R135">
            <v>0.52100000000000002</v>
          </cell>
          <cell r="S135">
            <v>-0.24047619047619057</v>
          </cell>
          <cell r="T135">
            <v>0.52100000000000002</v>
          </cell>
          <cell r="U135">
            <v>0.42</v>
          </cell>
          <cell r="V135">
            <v>0.52100000000000002</v>
          </cell>
          <cell r="W135">
            <v>0.15151515151515146</v>
          </cell>
          <cell r="X135">
            <v>0.61403571428571424</v>
          </cell>
          <cell r="Y135">
            <v>0.52100000000000002</v>
          </cell>
          <cell r="Z135">
            <v>0.42</v>
          </cell>
          <cell r="AA135">
            <v>-0.24047619047619057</v>
          </cell>
          <cell r="AB135" t="str">
            <v>LEE PRODUCTS CO</v>
          </cell>
          <cell r="AC135" t="str">
            <v>38842</v>
          </cell>
          <cell r="AD135">
            <v>0.52100000000000002</v>
          </cell>
          <cell r="AE135">
            <v>0.42</v>
          </cell>
        </row>
        <row r="136">
          <cell r="B136" t="str">
            <v>S-135</v>
          </cell>
          <cell r="C136" t="str">
            <v>supplies</v>
          </cell>
          <cell r="D136" t="str">
            <v>Each</v>
          </cell>
          <cell r="E136">
            <v>1</v>
          </cell>
          <cell r="F136" t="str">
            <v>091345</v>
          </cell>
          <cell r="G136" t="str">
            <v>CORRECTION FLUID FAST DRY - SCHOOL SMART</v>
          </cell>
          <cell r="H136" t="str">
            <v>ACTIVE</v>
          </cell>
          <cell r="I136">
            <v>1812</v>
          </cell>
          <cell r="J136" t="str">
            <v>LEE PRODUCTS CO</v>
          </cell>
          <cell r="K136" t="str">
            <v>88564</v>
          </cell>
          <cell r="L136" t="str">
            <v>STAPLES</v>
          </cell>
          <cell r="M136">
            <v>0.52</v>
          </cell>
          <cell r="N136">
            <v>-0.19230769230769226</v>
          </cell>
          <cell r="O136">
            <v>0.62</v>
          </cell>
          <cell r="P136">
            <v>0</v>
          </cell>
          <cell r="Q136" t="e">
            <v>#DIV/0!</v>
          </cell>
          <cell r="R136">
            <v>0.54600000000000004</v>
          </cell>
          <cell r="S136">
            <v>-0.24047619047619057</v>
          </cell>
          <cell r="T136">
            <v>0.62</v>
          </cell>
          <cell r="U136">
            <v>0.49980806142034545</v>
          </cell>
          <cell r="V136">
            <v>0.62</v>
          </cell>
          <cell r="W136">
            <v>0</v>
          </cell>
          <cell r="X136">
            <v>0.62</v>
          </cell>
          <cell r="Y136">
            <v>0.62</v>
          </cell>
          <cell r="Z136">
            <v>0.52</v>
          </cell>
          <cell r="AA136">
            <v>-0.19230769230769226</v>
          </cell>
          <cell r="AB136" t="str">
            <v>LEE PRODUCTS CO</v>
          </cell>
          <cell r="AC136" t="str">
            <v>88564</v>
          </cell>
          <cell r="AD136">
            <v>0.62</v>
          </cell>
          <cell r="AE136">
            <v>0.52</v>
          </cell>
        </row>
        <row r="137">
          <cell r="B137" t="str">
            <v>S-136</v>
          </cell>
          <cell r="C137" t="str">
            <v>supplies</v>
          </cell>
          <cell r="D137" t="str">
            <v>Pack</v>
          </cell>
          <cell r="E137">
            <v>4</v>
          </cell>
          <cell r="F137" t="str">
            <v>1466991</v>
          </cell>
          <cell r="G137" t="str">
            <v>CORRECTION TAPE WITE-OUT EZ CORRECT PACK OF 4</v>
          </cell>
          <cell r="H137" t="str">
            <v>ACTIVE</v>
          </cell>
          <cell r="I137">
            <v>342</v>
          </cell>
          <cell r="J137" t="str">
            <v>BIC USA INC</v>
          </cell>
          <cell r="K137" t="str">
            <v>WOTAPP418</v>
          </cell>
          <cell r="L137" t="str">
            <v>STAPLES</v>
          </cell>
          <cell r="M137">
            <v>4.53</v>
          </cell>
          <cell r="N137">
            <v>-8.16777041942605E-2</v>
          </cell>
          <cell r="O137">
            <v>4.9000000000000004</v>
          </cell>
          <cell r="P137">
            <v>0</v>
          </cell>
          <cell r="Q137" t="e">
            <v>#DIV/0!</v>
          </cell>
          <cell r="R137" t="e">
            <v>#N/A</v>
          </cell>
          <cell r="S137">
            <v>0</v>
          </cell>
          <cell r="T137">
            <v>4.9000000000000004</v>
          </cell>
          <cell r="U137">
            <v>0</v>
          </cell>
          <cell r="V137">
            <v>4.9000000000000004</v>
          </cell>
          <cell r="W137">
            <v>0</v>
          </cell>
          <cell r="X137">
            <v>4.9000000000000004</v>
          </cell>
          <cell r="Y137">
            <v>4.9000000000000004</v>
          </cell>
          <cell r="Z137">
            <v>4.53</v>
          </cell>
          <cell r="AA137">
            <v>-8.16777041942605E-2</v>
          </cell>
          <cell r="AB137" t="str">
            <v>BIC USA INC</v>
          </cell>
          <cell r="AC137" t="str">
            <v>WOTAPP418</v>
          </cell>
          <cell r="AD137">
            <v>4.9000000000000004</v>
          </cell>
          <cell r="AE137">
            <v>4.53</v>
          </cell>
        </row>
        <row r="138">
          <cell r="B138" t="str">
            <v>S-137</v>
          </cell>
          <cell r="C138" t="str">
            <v>supplies</v>
          </cell>
          <cell r="D138" t="str">
            <v>Each</v>
          </cell>
          <cell r="E138">
            <v>1</v>
          </cell>
          <cell r="F138" t="str">
            <v>023158</v>
          </cell>
          <cell r="G138" t="str">
            <v>CORRECTION TAPE 1/6 X 394 WHITE</v>
          </cell>
          <cell r="H138" t="str">
            <v>ACTIVE</v>
          </cell>
          <cell r="I138">
            <v>262</v>
          </cell>
          <cell r="J138" t="str">
            <v>AMERICAN TOMBOW INC</v>
          </cell>
          <cell r="K138" t="str">
            <v>68620</v>
          </cell>
          <cell r="L138" t="str">
            <v>STAPLES</v>
          </cell>
          <cell r="M138">
            <v>1.53</v>
          </cell>
          <cell r="N138">
            <v>-0.15228758169934631</v>
          </cell>
          <cell r="O138">
            <v>1.7629999999999999</v>
          </cell>
          <cell r="P138">
            <v>1.66</v>
          </cell>
          <cell r="Q138">
            <v>-6.204819277108433E-2</v>
          </cell>
          <cell r="R138">
            <v>1.7629999999999999</v>
          </cell>
          <cell r="S138">
            <v>-6.204819277108433E-2</v>
          </cell>
          <cell r="T138">
            <v>1.7629999999999999</v>
          </cell>
          <cell r="U138">
            <v>1.66</v>
          </cell>
          <cell r="V138">
            <v>1.7629999999999999</v>
          </cell>
          <cell r="W138">
            <v>-0.1516339869281047</v>
          </cell>
          <cell r="X138">
            <v>1.5308683314415434</v>
          </cell>
          <cell r="Y138">
            <v>1.7629999999999999</v>
          </cell>
          <cell r="Z138">
            <v>1.53</v>
          </cell>
          <cell r="AA138">
            <v>-0.15228758169934631</v>
          </cell>
          <cell r="AB138" t="str">
            <v>AMERICAN TOMBOW INC</v>
          </cell>
          <cell r="AC138" t="str">
            <v>68620</v>
          </cell>
          <cell r="AD138">
            <v>1.7629999999999999</v>
          </cell>
          <cell r="AE138">
            <v>1.66</v>
          </cell>
        </row>
        <row r="139">
          <cell r="B139" t="str">
            <v>S-138</v>
          </cell>
          <cell r="C139" t="str">
            <v>supplies</v>
          </cell>
          <cell r="D139" t="str">
            <v>Pack</v>
          </cell>
          <cell r="E139">
            <v>6</v>
          </cell>
          <cell r="F139" t="str">
            <v>1330468</v>
          </cell>
          <cell r="G139" t="str">
            <v>MINI CORRECTION TAPE SINGLE LINE 1/5''X19.8' GREEN</v>
          </cell>
          <cell r="H139" t="str">
            <v>ACTIVE</v>
          </cell>
          <cell r="I139">
            <v>590</v>
          </cell>
          <cell r="J139" t="str">
            <v>SP RICHARDS CO</v>
          </cell>
          <cell r="K139" t="str">
            <v>BICWOETP21</v>
          </cell>
          <cell r="L139" t="str">
            <v>STAPLES</v>
          </cell>
          <cell r="M139">
            <v>2</v>
          </cell>
          <cell r="N139">
            <v>-1.1444999999999999</v>
          </cell>
          <cell r="O139">
            <v>4.2889999999999997</v>
          </cell>
          <cell r="P139">
            <v>0</v>
          </cell>
          <cell r="Q139" t="e">
            <v>#DIV/0!</v>
          </cell>
          <cell r="R139">
            <v>4.26</v>
          </cell>
          <cell r="S139">
            <v>-6.204819277108433E-2</v>
          </cell>
          <cell r="T139">
            <v>4.2889999999999997</v>
          </cell>
          <cell r="U139">
            <v>4.0384231423709585</v>
          </cell>
          <cell r="V139">
            <v>4.2889999999999997</v>
          </cell>
          <cell r="W139">
            <v>0.20087336244541482</v>
          </cell>
          <cell r="X139">
            <v>5.3671092896174866</v>
          </cell>
          <cell r="Y139">
            <v>4.2889999999999997</v>
          </cell>
          <cell r="Z139">
            <v>2</v>
          </cell>
          <cell r="AA139">
            <v>-1.1444999999999999</v>
          </cell>
          <cell r="AB139" t="str">
            <v>SP RICHARDS CO</v>
          </cell>
          <cell r="AC139" t="str">
            <v>BICWOETP21</v>
          </cell>
          <cell r="AD139">
            <v>4.2889999999999997</v>
          </cell>
          <cell r="AE139">
            <v>4.34</v>
          </cell>
        </row>
        <row r="140">
          <cell r="B140" t="str">
            <v>S-139</v>
          </cell>
          <cell r="C140" t="str">
            <v>supplies</v>
          </cell>
          <cell r="D140" t="str">
            <v>Pack</v>
          </cell>
          <cell r="E140">
            <v>500</v>
          </cell>
          <cell r="F140" t="str">
            <v>085961</v>
          </cell>
          <cell r="G140" t="str">
            <v>STICKS JUMBO NATURAL PACK OF 500 - SCHOOL SMART</v>
          </cell>
          <cell r="H140" t="str">
            <v>ACTIVE</v>
          </cell>
          <cell r="I140">
            <v>1</v>
          </cell>
          <cell r="J140" t="str">
            <v>CHENILLE KRAFT CO</v>
          </cell>
          <cell r="K140" t="str">
            <v>3776-01</v>
          </cell>
          <cell r="L140" t="str">
            <v>NEW</v>
          </cell>
          <cell r="M140">
            <v>0</v>
          </cell>
          <cell r="N140">
            <v>0</v>
          </cell>
          <cell r="O140">
            <v>4.5510000000000002</v>
          </cell>
          <cell r="P140">
            <v>0</v>
          </cell>
          <cell r="Q140" t="e">
            <v>#DIV/0!</v>
          </cell>
          <cell r="R140">
            <v>4.5510000000000002</v>
          </cell>
          <cell r="S140">
            <v>0</v>
          </cell>
          <cell r="T140">
            <v>4.5510000000000002</v>
          </cell>
          <cell r="U140">
            <v>0</v>
          </cell>
          <cell r="V140">
            <v>4.5510000000000002</v>
          </cell>
          <cell r="W140">
            <v>0</v>
          </cell>
          <cell r="X140">
            <v>4.5510000000000002</v>
          </cell>
          <cell r="Y140">
            <v>4.5510000000000002</v>
          </cell>
          <cell r="Z140">
            <v>0</v>
          </cell>
          <cell r="AA140" t="e">
            <v>#DIV/0!</v>
          </cell>
          <cell r="AB140" t="str">
            <v>CHENILLE KRAFT CO</v>
          </cell>
          <cell r="AC140" t="str">
            <v>3776-01</v>
          </cell>
          <cell r="AD140">
            <v>4.5510000000000002</v>
          </cell>
          <cell r="AE140">
            <v>4.6399999999999997</v>
          </cell>
        </row>
        <row r="141">
          <cell r="B141" t="str">
            <v>S-140</v>
          </cell>
          <cell r="C141" t="str">
            <v>supplies</v>
          </cell>
          <cell r="D141" t="str">
            <v>Pack</v>
          </cell>
          <cell r="E141">
            <v>1000</v>
          </cell>
          <cell r="F141" t="str">
            <v>085957</v>
          </cell>
          <cell r="G141" t="str">
            <v>STICK NATURAL PACK OF 1000</v>
          </cell>
          <cell r="H141" t="str">
            <v>ACTIVE</v>
          </cell>
          <cell r="I141">
            <v>1</v>
          </cell>
          <cell r="J141" t="str">
            <v>CHENILLE KRAFT CO</v>
          </cell>
          <cell r="K141" t="str">
            <v>3775-01</v>
          </cell>
          <cell r="L141" t="str">
            <v>NEW</v>
          </cell>
          <cell r="M141">
            <v>0</v>
          </cell>
          <cell r="N141">
            <v>0</v>
          </cell>
          <cell r="O141">
            <v>4.6040000000000001</v>
          </cell>
          <cell r="P141">
            <v>0</v>
          </cell>
          <cell r="Q141" t="e">
            <v>#DIV/0!</v>
          </cell>
          <cell r="R141">
            <v>4.0919999999999996</v>
          </cell>
          <cell r="S141">
            <v>0</v>
          </cell>
          <cell r="T141">
            <v>4.6040000000000001</v>
          </cell>
          <cell r="U141">
            <v>0</v>
          </cell>
          <cell r="V141">
            <v>4.6040000000000001</v>
          </cell>
          <cell r="W141">
            <v>0</v>
          </cell>
          <cell r="X141">
            <v>4.6040000000000001</v>
          </cell>
          <cell r="Y141">
            <v>4.6040000000000001</v>
          </cell>
          <cell r="Z141">
            <v>0</v>
          </cell>
          <cell r="AA141" t="e">
            <v>#DIV/0!</v>
          </cell>
          <cell r="AB141" t="str">
            <v>CHENILLE KRAFT CO</v>
          </cell>
          <cell r="AC141" t="str">
            <v>3775-01</v>
          </cell>
          <cell r="AD141">
            <v>4.6040000000000001</v>
          </cell>
          <cell r="AE141">
            <v>2.82</v>
          </cell>
        </row>
        <row r="142">
          <cell r="B142" t="str">
            <v>S-141</v>
          </cell>
          <cell r="C142" t="str">
            <v>supplies</v>
          </cell>
          <cell r="D142" t="str">
            <v>Pack</v>
          </cell>
          <cell r="E142">
            <v>1000</v>
          </cell>
          <cell r="F142" t="str">
            <v>085958</v>
          </cell>
          <cell r="G142" t="str">
            <v>STICK ECONOMY CRAFT PACK OF 1000</v>
          </cell>
          <cell r="H142" t="str">
            <v>ACTIVE</v>
          </cell>
          <cell r="I142">
            <v>1</v>
          </cell>
          <cell r="J142" t="str">
            <v>CHENILLE KRAFT CO</v>
          </cell>
          <cell r="K142" t="str">
            <v>3774-01</v>
          </cell>
          <cell r="L142" t="str">
            <v>NEW</v>
          </cell>
          <cell r="M142">
            <v>0</v>
          </cell>
          <cell r="N142">
            <v>0</v>
          </cell>
          <cell r="O142">
            <v>3.6269999999999998</v>
          </cell>
          <cell r="P142">
            <v>0</v>
          </cell>
          <cell r="Q142" t="e">
            <v>#DIV/0!</v>
          </cell>
          <cell r="R142">
            <v>3.2240000000000002</v>
          </cell>
          <cell r="S142">
            <v>0</v>
          </cell>
          <cell r="T142">
            <v>3.6269999999999998</v>
          </cell>
          <cell r="U142">
            <v>0</v>
          </cell>
          <cell r="V142">
            <v>3.6269999999999998</v>
          </cell>
          <cell r="W142">
            <v>0</v>
          </cell>
          <cell r="X142">
            <v>3.6269999999999998</v>
          </cell>
          <cell r="Y142">
            <v>3.6269999999999998</v>
          </cell>
          <cell r="Z142">
            <v>0</v>
          </cell>
          <cell r="AA142" t="e">
            <v>#DIV/0!</v>
          </cell>
          <cell r="AB142" t="str">
            <v>CHENILLE KRAFT CO</v>
          </cell>
          <cell r="AC142" t="str">
            <v>3774-01</v>
          </cell>
          <cell r="AD142">
            <v>3.6269999999999998</v>
          </cell>
          <cell r="AE142">
            <v>3.7</v>
          </cell>
        </row>
        <row r="143">
          <cell r="B143" t="str">
            <v>S-142</v>
          </cell>
          <cell r="C143" t="str">
            <v>supplies</v>
          </cell>
          <cell r="D143" t="str">
            <v>Box</v>
          </cell>
          <cell r="E143">
            <v>1</v>
          </cell>
          <cell r="F143" t="str">
            <v>007503</v>
          </cell>
          <cell r="G143" t="str">
            <v>CRAYONS CRAYOLA TUCK STD SIZE 8</v>
          </cell>
          <cell r="H143" t="str">
            <v>ACTIVE</v>
          </cell>
          <cell r="I143">
            <v>10387</v>
          </cell>
          <cell r="J143" t="str">
            <v>CRAYOLA LLC</v>
          </cell>
          <cell r="K143" t="str">
            <v>52-0008</v>
          </cell>
          <cell r="L143" t="str">
            <v>SSI</v>
          </cell>
          <cell r="M143">
            <v>0.2</v>
          </cell>
          <cell r="N143">
            <v>-9.999999999999995E-2</v>
          </cell>
          <cell r="O143">
            <v>0.22</v>
          </cell>
          <cell r="P143">
            <v>0.2</v>
          </cell>
          <cell r="Q143">
            <v>-9.999999999999995E-2</v>
          </cell>
          <cell r="R143">
            <v>0.22</v>
          </cell>
          <cell r="S143">
            <v>-9.999999999999995E-2</v>
          </cell>
          <cell r="T143">
            <v>0.22</v>
          </cell>
          <cell r="U143">
            <v>0.20000000000000004</v>
          </cell>
          <cell r="V143">
            <v>0.22</v>
          </cell>
          <cell r="W143">
            <v>-0.16666666666666666</v>
          </cell>
          <cell r="X143">
            <v>0.18857142857142856</v>
          </cell>
          <cell r="Y143">
            <v>0.22</v>
          </cell>
          <cell r="Z143">
            <v>0.2</v>
          </cell>
          <cell r="AA143">
            <v>-9.999999999999995E-2</v>
          </cell>
          <cell r="AB143" t="str">
            <v>CRAYOLA LLC</v>
          </cell>
          <cell r="AC143" t="str">
            <v>52-0008</v>
          </cell>
          <cell r="AD143">
            <v>0.22</v>
          </cell>
          <cell r="AE143">
            <v>0.22</v>
          </cell>
        </row>
        <row r="144">
          <cell r="B144" t="str">
            <v>S-143</v>
          </cell>
          <cell r="C144" t="str">
            <v>supplies</v>
          </cell>
          <cell r="D144" t="str">
            <v>Box</v>
          </cell>
          <cell r="E144">
            <v>1</v>
          </cell>
          <cell r="F144" t="str">
            <v>007512</v>
          </cell>
          <cell r="G144" t="str">
            <v>CRAYONS CRAYOLA TUCK STD SIZE 16</v>
          </cell>
          <cell r="H144" t="str">
            <v>ACTIVE</v>
          </cell>
          <cell r="I144">
            <v>6558</v>
          </cell>
          <cell r="J144" t="str">
            <v>CRAYOLA LLC</v>
          </cell>
          <cell r="K144" t="str">
            <v>52-0016</v>
          </cell>
          <cell r="L144" t="str">
            <v>SSI</v>
          </cell>
          <cell r="M144">
            <v>0.35</v>
          </cell>
          <cell r="N144">
            <v>-2.8571428571428598E-2</v>
          </cell>
          <cell r="O144">
            <v>0.36</v>
          </cell>
          <cell r="P144">
            <v>0.35</v>
          </cell>
          <cell r="Q144">
            <v>-2.8571428571428598E-2</v>
          </cell>
          <cell r="R144">
            <v>0.36</v>
          </cell>
          <cell r="S144">
            <v>-2.8571428571428598E-2</v>
          </cell>
          <cell r="T144">
            <v>0.36</v>
          </cell>
          <cell r="U144">
            <v>0.34999999999999992</v>
          </cell>
          <cell r="V144">
            <v>0.36</v>
          </cell>
          <cell r="W144">
            <v>-6.060606060606049E-2</v>
          </cell>
          <cell r="X144">
            <v>0.33942857142857141</v>
          </cell>
          <cell r="Y144">
            <v>0.36</v>
          </cell>
          <cell r="Z144">
            <v>0.35</v>
          </cell>
          <cell r="AA144">
            <v>-2.8571428571428598E-2</v>
          </cell>
          <cell r="AB144" t="str">
            <v>CRAYOLA LLC</v>
          </cell>
          <cell r="AC144" t="str">
            <v>52-0016</v>
          </cell>
          <cell r="AD144">
            <v>0.36</v>
          </cell>
          <cell r="AE144">
            <v>0.36</v>
          </cell>
        </row>
        <row r="145">
          <cell r="B145" t="str">
            <v>S-144</v>
          </cell>
          <cell r="C145" t="str">
            <v>supplies</v>
          </cell>
          <cell r="D145" t="str">
            <v>Box</v>
          </cell>
          <cell r="E145">
            <v>1</v>
          </cell>
          <cell r="F145" t="str">
            <v>007521</v>
          </cell>
          <cell r="G145" t="str">
            <v>CRAYONS CRAYOLA TUCK STD SIZE 24</v>
          </cell>
          <cell r="H145" t="str">
            <v>ACTIVE</v>
          </cell>
          <cell r="I145">
            <v>10874</v>
          </cell>
          <cell r="J145" t="str">
            <v>CRAYOLA LLC</v>
          </cell>
          <cell r="K145" t="str">
            <v>52-0024</v>
          </cell>
          <cell r="L145" t="str">
            <v>SSI</v>
          </cell>
          <cell r="M145">
            <v>0.56000000000000005</v>
          </cell>
          <cell r="N145">
            <v>-0.14285714285714277</v>
          </cell>
          <cell r="O145">
            <v>0.64</v>
          </cell>
          <cell r="P145">
            <v>0.56000000000000005</v>
          </cell>
          <cell r="Q145">
            <v>-0.14285714285714277</v>
          </cell>
          <cell r="R145">
            <v>0.64</v>
          </cell>
          <cell r="S145">
            <v>-0.14285714285714277</v>
          </cell>
          <cell r="T145">
            <v>0.64</v>
          </cell>
          <cell r="U145">
            <v>0.56000000000000005</v>
          </cell>
          <cell r="V145">
            <v>0.64</v>
          </cell>
          <cell r="W145">
            <v>-0.14814814814814806</v>
          </cell>
          <cell r="X145">
            <v>0.55741935483870975</v>
          </cell>
          <cell r="Y145">
            <v>0.64</v>
          </cell>
          <cell r="Z145">
            <v>0.56000000000000005</v>
          </cell>
          <cell r="AA145">
            <v>-0.14285714285714277</v>
          </cell>
          <cell r="AB145" t="str">
            <v>CRAYOLA LLC</v>
          </cell>
          <cell r="AC145" t="str">
            <v>52-0024</v>
          </cell>
          <cell r="AD145">
            <v>0.64</v>
          </cell>
          <cell r="AE145">
            <v>0.64</v>
          </cell>
        </row>
        <row r="146">
          <cell r="B146" t="str">
            <v>S-145</v>
          </cell>
          <cell r="C146" t="str">
            <v>supplies</v>
          </cell>
          <cell r="D146" t="str">
            <v>Box</v>
          </cell>
          <cell r="E146">
            <v>1</v>
          </cell>
          <cell r="F146" t="str">
            <v>007551</v>
          </cell>
          <cell r="G146" t="str">
            <v>CRAYONS CRAYOLA 16CT LIFT LID LARGE SIZE</v>
          </cell>
          <cell r="H146" t="str">
            <v>ACTIVE</v>
          </cell>
          <cell r="I146">
            <v>857</v>
          </cell>
          <cell r="J146" t="str">
            <v>CRAYOLA LLC</v>
          </cell>
          <cell r="K146" t="str">
            <v>52-0336</v>
          </cell>
          <cell r="L146" t="str">
            <v>SSI</v>
          </cell>
          <cell r="M146">
            <v>1.1499999999999999</v>
          </cell>
          <cell r="N146">
            <v>-0.12173913043478272</v>
          </cell>
          <cell r="O146">
            <v>1.29</v>
          </cell>
          <cell r="P146">
            <v>1.1499999999999999</v>
          </cell>
          <cell r="Q146">
            <v>-0.12173913043478272</v>
          </cell>
          <cell r="R146">
            <v>1.29</v>
          </cell>
          <cell r="S146">
            <v>-0.12173913043478272</v>
          </cell>
          <cell r="T146">
            <v>1.29</v>
          </cell>
          <cell r="U146">
            <v>1.1499999999999999</v>
          </cell>
          <cell r="V146">
            <v>1.29</v>
          </cell>
          <cell r="W146">
            <v>-0.10619469026548684</v>
          </cell>
          <cell r="X146">
            <v>1.1661599999999999</v>
          </cell>
          <cell r="Y146">
            <v>1.29</v>
          </cell>
          <cell r="Z146">
            <v>1.1499999999999999</v>
          </cell>
          <cell r="AA146">
            <v>-0.12173913043478272</v>
          </cell>
          <cell r="AB146" t="str">
            <v>CRAYOLA LLC</v>
          </cell>
          <cell r="AC146" t="str">
            <v>52-0336</v>
          </cell>
          <cell r="AD146">
            <v>1.29</v>
          </cell>
          <cell r="AE146">
            <v>1.29</v>
          </cell>
        </row>
        <row r="147">
          <cell r="B147" t="str">
            <v>S-146</v>
          </cell>
          <cell r="C147" t="str">
            <v>supplies</v>
          </cell>
          <cell r="D147" t="str">
            <v>Box</v>
          </cell>
          <cell r="E147">
            <v>1</v>
          </cell>
          <cell r="F147" t="str">
            <v>1290464</v>
          </cell>
          <cell r="G147" t="str">
            <v>CRAYONS TRIANGULAR SET OF 8</v>
          </cell>
          <cell r="H147" t="str">
            <v>ACTIVE</v>
          </cell>
          <cell r="I147">
            <v>2258</v>
          </cell>
          <cell r="J147" t="str">
            <v>CRAYOLA LLC</v>
          </cell>
          <cell r="K147" t="str">
            <v>52-4008</v>
          </cell>
          <cell r="L147" t="str">
            <v>SSI</v>
          </cell>
          <cell r="M147">
            <v>1.02</v>
          </cell>
          <cell r="N147">
            <v>1.9607843137254919E-2</v>
          </cell>
          <cell r="O147">
            <v>1</v>
          </cell>
          <cell r="P147">
            <v>1.02</v>
          </cell>
          <cell r="Q147">
            <v>1.9607843137254919E-2</v>
          </cell>
          <cell r="R147">
            <v>1</v>
          </cell>
          <cell r="S147">
            <v>1.9607843137254919E-2</v>
          </cell>
          <cell r="T147">
            <v>1</v>
          </cell>
          <cell r="U147">
            <v>1.02</v>
          </cell>
          <cell r="V147">
            <v>1</v>
          </cell>
          <cell r="W147">
            <v>1.9607843137254919E-2</v>
          </cell>
          <cell r="X147">
            <v>1.02</v>
          </cell>
          <cell r="Y147">
            <v>1</v>
          </cell>
          <cell r="Z147">
            <v>1.02</v>
          </cell>
          <cell r="AA147">
            <v>1.9607843137254919E-2</v>
          </cell>
          <cell r="AB147" t="str">
            <v>CRAYOLA LLC</v>
          </cell>
          <cell r="AC147" t="str">
            <v>52-4008</v>
          </cell>
          <cell r="AD147">
            <v>1</v>
          </cell>
          <cell r="AE147">
            <v>1</v>
          </cell>
        </row>
        <row r="148">
          <cell r="B148" t="str">
            <v>S-147</v>
          </cell>
          <cell r="C148" t="str">
            <v>supplies</v>
          </cell>
          <cell r="D148" t="str">
            <v>Box</v>
          </cell>
          <cell r="E148">
            <v>1</v>
          </cell>
          <cell r="F148" t="str">
            <v>007584</v>
          </cell>
          <cell r="G148" t="str">
            <v>CRAYONS CRAYOLA REFILLS RED LARGE SIZE PACK OF 12</v>
          </cell>
          <cell r="H148" t="str">
            <v>ACTIVE</v>
          </cell>
          <cell r="I148">
            <v>117</v>
          </cell>
          <cell r="J148" t="str">
            <v>CRAYOLA LLC</v>
          </cell>
          <cell r="K148" t="str">
            <v>52-0033-038</v>
          </cell>
          <cell r="L148" t="str">
            <v>SSI</v>
          </cell>
          <cell r="M148">
            <v>1.04</v>
          </cell>
          <cell r="N148">
            <v>8.6538461538461606E-2</v>
          </cell>
          <cell r="O148">
            <v>0.95</v>
          </cell>
          <cell r="P148">
            <v>1.04</v>
          </cell>
          <cell r="Q148">
            <v>8.6538461538461606E-2</v>
          </cell>
          <cell r="R148">
            <v>0.95</v>
          </cell>
          <cell r="S148">
            <v>8.6538461538461606E-2</v>
          </cell>
          <cell r="T148">
            <v>0.95</v>
          </cell>
          <cell r="U148">
            <v>1.04</v>
          </cell>
          <cell r="V148">
            <v>0.95</v>
          </cell>
          <cell r="W148">
            <v>-4.3956043956043869E-2</v>
          </cell>
          <cell r="X148">
            <v>0.91000000000000014</v>
          </cell>
          <cell r="Y148">
            <v>0.95</v>
          </cell>
          <cell r="Z148">
            <v>1.04</v>
          </cell>
          <cell r="AA148">
            <v>8.6538461538461606E-2</v>
          </cell>
          <cell r="AB148" t="str">
            <v>CRAYOLA LLC</v>
          </cell>
          <cell r="AC148" t="str">
            <v>52-0033-038</v>
          </cell>
          <cell r="AD148">
            <v>0.95</v>
          </cell>
          <cell r="AE148">
            <v>1.04</v>
          </cell>
        </row>
        <row r="149">
          <cell r="B149" t="str">
            <v>S-148</v>
          </cell>
          <cell r="C149" t="str">
            <v>supplies</v>
          </cell>
          <cell r="D149" t="str">
            <v>Set</v>
          </cell>
          <cell r="E149">
            <v>1</v>
          </cell>
          <cell r="F149" t="str">
            <v>059190</v>
          </cell>
          <cell r="G149" t="str">
            <v>PASTEL OIL CRAY-PAS JUNIOR ARTIST SET OF 16</v>
          </cell>
          <cell r="H149" t="str">
            <v>ACTIVE</v>
          </cell>
          <cell r="I149">
            <v>1807</v>
          </cell>
          <cell r="J149" t="str">
            <v>SAKURA OF AMERICA</v>
          </cell>
          <cell r="K149" t="str">
            <v>XEP16</v>
          </cell>
          <cell r="L149" t="str">
            <v>SSI</v>
          </cell>
          <cell r="M149">
            <v>1.39</v>
          </cell>
          <cell r="N149">
            <v>8.92086330935251E-2</v>
          </cell>
          <cell r="O149">
            <v>1.266</v>
          </cell>
          <cell r="P149">
            <v>1.39</v>
          </cell>
          <cell r="Q149">
            <v>8.92086330935251E-2</v>
          </cell>
          <cell r="R149">
            <v>1.266</v>
          </cell>
          <cell r="S149">
            <v>8.92086330935251E-2</v>
          </cell>
          <cell r="T149">
            <v>1.266</v>
          </cell>
          <cell r="U149">
            <v>1.39</v>
          </cell>
          <cell r="V149">
            <v>1.266</v>
          </cell>
          <cell r="W149">
            <v>1.2612612612612623E-2</v>
          </cell>
          <cell r="X149">
            <v>1.2821715328467154</v>
          </cell>
          <cell r="Y149">
            <v>1.266</v>
          </cell>
          <cell r="Z149">
            <v>1.39</v>
          </cell>
          <cell r="AA149">
            <v>8.92086330935251E-2</v>
          </cell>
          <cell r="AB149" t="str">
            <v>SAKURA OF AMERICA</v>
          </cell>
          <cell r="AC149" t="str">
            <v>XEP16</v>
          </cell>
          <cell r="AD149">
            <v>1.266</v>
          </cell>
          <cell r="AE149">
            <v>1.39</v>
          </cell>
        </row>
        <row r="150">
          <cell r="B150" t="str">
            <v>S-149</v>
          </cell>
          <cell r="C150" t="str">
            <v>supplies</v>
          </cell>
          <cell r="D150" t="str">
            <v>Box</v>
          </cell>
          <cell r="E150">
            <v>1</v>
          </cell>
          <cell r="F150" t="str">
            <v>001308</v>
          </cell>
          <cell r="G150" t="str">
            <v>CRAYONS WATERCOLOR PRANG PAYONS SET OF 8</v>
          </cell>
          <cell r="H150" t="str">
            <v>ACTIVE</v>
          </cell>
          <cell r="I150">
            <v>86</v>
          </cell>
          <cell r="J150" t="str">
            <v>DIXON TICONDEROGA CO</v>
          </cell>
          <cell r="K150" t="str">
            <v>34180</v>
          </cell>
          <cell r="L150" t="str">
            <v>SSI</v>
          </cell>
          <cell r="M150">
            <v>4.32</v>
          </cell>
          <cell r="N150">
            <v>-4.8842592592592451E-2</v>
          </cell>
          <cell r="O150">
            <v>4.5309999999999997</v>
          </cell>
          <cell r="P150">
            <v>4.32</v>
          </cell>
          <cell r="Q150">
            <v>-4.8842592592592451E-2</v>
          </cell>
          <cell r="R150">
            <v>4.2380000000000004</v>
          </cell>
          <cell r="S150">
            <v>1.8981481481481446E-2</v>
          </cell>
          <cell r="T150">
            <v>4.5309999999999997</v>
          </cell>
          <cell r="U150">
            <v>4.6186691835771585</v>
          </cell>
          <cell r="V150">
            <v>4.5309999999999997</v>
          </cell>
          <cell r="W150">
            <v>1.9212962962963005E-2</v>
          </cell>
          <cell r="X150">
            <v>4.6197592636299269</v>
          </cell>
          <cell r="Y150">
            <v>4.5309999999999997</v>
          </cell>
          <cell r="Z150">
            <v>4.32</v>
          </cell>
          <cell r="AA150">
            <v>-4.8842592592592451E-2</v>
          </cell>
          <cell r="AB150" t="str">
            <v>DIXON TICONDEROGA CO</v>
          </cell>
          <cell r="AC150" t="str">
            <v>34180</v>
          </cell>
          <cell r="AD150">
            <v>4.5309999999999997</v>
          </cell>
          <cell r="AE150">
            <v>4.32</v>
          </cell>
        </row>
        <row r="151">
          <cell r="B151" t="str">
            <v>S-150</v>
          </cell>
          <cell r="C151" t="str">
            <v>supplies</v>
          </cell>
          <cell r="D151" t="str">
            <v>Set</v>
          </cell>
          <cell r="E151">
            <v>1</v>
          </cell>
          <cell r="F151" t="str">
            <v>078640</v>
          </cell>
          <cell r="G151" t="str">
            <v>CRAYONS CRAYOLA CONST PAPER CLASSPACK OF 400</v>
          </cell>
          <cell r="H151" t="str">
            <v>ACTIVE</v>
          </cell>
          <cell r="I151">
            <v>1</v>
          </cell>
          <cell r="J151" t="str">
            <v>CRAYOLA LLC</v>
          </cell>
          <cell r="K151" t="str">
            <v>52-1617</v>
          </cell>
          <cell r="L151" t="str">
            <v>SSI</v>
          </cell>
          <cell r="M151">
            <v>36.380000000000003</v>
          </cell>
          <cell r="N151">
            <v>0.12003848268279285</v>
          </cell>
          <cell r="O151">
            <v>32.012999999999998</v>
          </cell>
          <cell r="P151">
            <v>36.380000000000003</v>
          </cell>
          <cell r="Q151">
            <v>0.12003848268279285</v>
          </cell>
          <cell r="R151">
            <v>32.012999999999998</v>
          </cell>
          <cell r="S151">
            <v>0.12003848268279285</v>
          </cell>
          <cell r="T151">
            <v>32.012999999999998</v>
          </cell>
          <cell r="U151">
            <v>36.380000000000003</v>
          </cell>
          <cell r="V151">
            <v>32.012999999999998</v>
          </cell>
          <cell r="W151">
            <v>0</v>
          </cell>
          <cell r="X151">
            <v>32.012999999999998</v>
          </cell>
          <cell r="Y151">
            <v>32.012999999999998</v>
          </cell>
          <cell r="Z151">
            <v>36.380000000000003</v>
          </cell>
          <cell r="AA151">
            <v>0.12003848268279285</v>
          </cell>
          <cell r="AB151" t="str">
            <v>CRAYOLA LLC</v>
          </cell>
          <cell r="AC151" t="str">
            <v>52-1617</v>
          </cell>
          <cell r="AD151">
            <v>32.012999999999998</v>
          </cell>
          <cell r="AE151">
            <v>21.41</v>
          </cell>
        </row>
        <row r="152">
          <cell r="B152" t="str">
            <v>S-151</v>
          </cell>
          <cell r="C152" t="str">
            <v>supplies</v>
          </cell>
          <cell r="D152" t="str">
            <v>Set</v>
          </cell>
          <cell r="E152">
            <v>1</v>
          </cell>
          <cell r="F152" t="str">
            <v>248880</v>
          </cell>
          <cell r="G152" t="str">
            <v>CRAYONS CRAYOLA METALLIC FX 16CT STD SIZE</v>
          </cell>
          <cell r="H152" t="str">
            <v>ACTIVE</v>
          </cell>
          <cell r="I152">
            <v>1</v>
          </cell>
          <cell r="J152" t="str">
            <v>CRAYOLA LLC</v>
          </cell>
          <cell r="K152" t="str">
            <v>52-8816</v>
          </cell>
          <cell r="L152" t="str">
            <v>SSI</v>
          </cell>
          <cell r="M152">
            <v>1.72</v>
          </cell>
          <cell r="N152">
            <v>0.11976744186046509</v>
          </cell>
          <cell r="O152">
            <v>1.514</v>
          </cell>
          <cell r="P152">
            <v>1.72</v>
          </cell>
          <cell r="Q152">
            <v>0.11976744186046509</v>
          </cell>
          <cell r="R152">
            <v>1.514</v>
          </cell>
          <cell r="S152">
            <v>0.11976744186046509</v>
          </cell>
          <cell r="T152">
            <v>1.514</v>
          </cell>
          <cell r="U152">
            <v>1.72</v>
          </cell>
          <cell r="V152">
            <v>1.514</v>
          </cell>
          <cell r="W152">
            <v>0</v>
          </cell>
          <cell r="X152">
            <v>1.514</v>
          </cell>
          <cell r="Y152">
            <v>1.514</v>
          </cell>
          <cell r="Z152">
            <v>1.72</v>
          </cell>
          <cell r="AA152">
            <v>0.11976744186046509</v>
          </cell>
          <cell r="AB152" t="str">
            <v>CRAYOLA LLC</v>
          </cell>
          <cell r="AC152" t="str">
            <v>52-8816</v>
          </cell>
          <cell r="AD152">
            <v>1.514</v>
          </cell>
          <cell r="AE152">
            <v>1.72</v>
          </cell>
        </row>
        <row r="153">
          <cell r="B153" t="str">
            <v>S-152</v>
          </cell>
          <cell r="C153" t="str">
            <v>supplies</v>
          </cell>
          <cell r="D153" t="str">
            <v>Set</v>
          </cell>
          <cell r="E153">
            <v>1</v>
          </cell>
          <cell r="F153" t="str">
            <v>1371571</v>
          </cell>
          <cell r="G153" t="str">
            <v>DRY ERASE CRAYOLA CRAYONS LARGE BRIGHTS SET OF 8</v>
          </cell>
          <cell r="H153" t="str">
            <v>ACTIVE</v>
          </cell>
          <cell r="I153">
            <v>1</v>
          </cell>
          <cell r="J153" t="str">
            <v>CRAYOLA LLC</v>
          </cell>
          <cell r="K153" t="str">
            <v>98-5202</v>
          </cell>
          <cell r="L153" t="str">
            <v>SSI</v>
          </cell>
          <cell r="M153">
            <v>2.85</v>
          </cell>
          <cell r="N153">
            <v>0.1196491228070176</v>
          </cell>
          <cell r="O153">
            <v>2.5089999999999999</v>
          </cell>
          <cell r="P153">
            <v>2.85</v>
          </cell>
          <cell r="Q153">
            <v>0.1196491228070176</v>
          </cell>
          <cell r="R153">
            <v>2.5089999999999999</v>
          </cell>
          <cell r="S153">
            <v>0.1196491228070176</v>
          </cell>
          <cell r="T153">
            <v>2.5089999999999999</v>
          </cell>
          <cell r="U153">
            <v>2.85</v>
          </cell>
          <cell r="V153">
            <v>2.5089999999999999</v>
          </cell>
          <cell r="W153">
            <v>0</v>
          </cell>
          <cell r="X153">
            <v>2.5089999999999999</v>
          </cell>
          <cell r="Y153">
            <v>2.5089999999999999</v>
          </cell>
          <cell r="Z153">
            <v>2.85</v>
          </cell>
          <cell r="AA153">
            <v>0.1196491228070176</v>
          </cell>
          <cell r="AB153" t="str">
            <v>CRAYOLA LLC</v>
          </cell>
          <cell r="AC153" t="str">
            <v>98-5202</v>
          </cell>
          <cell r="AD153">
            <v>2.5089999999999999</v>
          </cell>
          <cell r="AE153">
            <v>2.4500000000000002</v>
          </cell>
        </row>
        <row r="154">
          <cell r="B154" t="str">
            <v>S-153</v>
          </cell>
          <cell r="C154" t="str">
            <v>supplies</v>
          </cell>
          <cell r="D154" t="str">
            <v>Box</v>
          </cell>
          <cell r="E154">
            <v>1</v>
          </cell>
          <cell r="F154" t="str">
            <v>1334811</v>
          </cell>
          <cell r="G154" t="str">
            <v>DRY ERASE CRAYOLA CRAYONS WASHABLE SET OF 8</v>
          </cell>
          <cell r="H154" t="str">
            <v>ACTIVE</v>
          </cell>
          <cell r="I154">
            <v>318</v>
          </cell>
          <cell r="J154" t="str">
            <v>CRAYOLA LLC</v>
          </cell>
          <cell r="K154" t="str">
            <v>98-5200</v>
          </cell>
          <cell r="L154" t="str">
            <v>SSI</v>
          </cell>
          <cell r="M154">
            <v>2.8</v>
          </cell>
          <cell r="N154">
            <v>0.10392857142857141</v>
          </cell>
          <cell r="O154">
            <v>2.5089999999999999</v>
          </cell>
          <cell r="P154">
            <v>2.8</v>
          </cell>
          <cell r="Q154">
            <v>0.10392857142857141</v>
          </cell>
          <cell r="R154">
            <v>2.5089999999999999</v>
          </cell>
          <cell r="S154">
            <v>0.10392857142857141</v>
          </cell>
          <cell r="T154">
            <v>2.5089999999999999</v>
          </cell>
          <cell r="U154">
            <v>2.8</v>
          </cell>
          <cell r="V154">
            <v>2.5089999999999999</v>
          </cell>
          <cell r="W154">
            <v>7.4538745387453698E-2</v>
          </cell>
          <cell r="X154">
            <v>2.7110805422647521</v>
          </cell>
          <cell r="Y154">
            <v>2.5089999999999999</v>
          </cell>
          <cell r="Z154">
            <v>2.8</v>
          </cell>
          <cell r="AA154">
            <v>0.10392857142857141</v>
          </cell>
          <cell r="AB154" t="str">
            <v>CRAYOLA LLC</v>
          </cell>
          <cell r="AC154" t="str">
            <v>98-5200</v>
          </cell>
          <cell r="AD154">
            <v>2.5089999999999999</v>
          </cell>
          <cell r="AE154">
            <v>2.8</v>
          </cell>
        </row>
        <row r="155">
          <cell r="B155" t="str">
            <v>S-154</v>
          </cell>
          <cell r="C155" t="str">
            <v>supplies</v>
          </cell>
          <cell r="D155" t="str">
            <v>Box</v>
          </cell>
          <cell r="E155">
            <v>1</v>
          </cell>
          <cell r="F155" t="str">
            <v>007563</v>
          </cell>
          <cell r="G155" t="str">
            <v>CRAYONS CRAYOLA REFILLS BLACK LARGE SIZE PACK OF 12</v>
          </cell>
          <cell r="H155" t="str">
            <v>ACTIVE</v>
          </cell>
          <cell r="I155">
            <v>318</v>
          </cell>
          <cell r="J155" t="str">
            <v>CRAYOLA LLC</v>
          </cell>
          <cell r="K155" t="str">
            <v>52-0033-051</v>
          </cell>
          <cell r="L155" t="str">
            <v>SSI</v>
          </cell>
          <cell r="M155">
            <v>1.04</v>
          </cell>
          <cell r="N155">
            <v>8.6538461538461606E-2</v>
          </cell>
          <cell r="O155">
            <v>0.95</v>
          </cell>
          <cell r="P155">
            <v>1.04</v>
          </cell>
          <cell r="Q155">
            <v>8.6538461538461606E-2</v>
          </cell>
          <cell r="R155">
            <v>0.95</v>
          </cell>
          <cell r="S155">
            <v>8.6538461538461606E-2</v>
          </cell>
          <cell r="T155">
            <v>0.95</v>
          </cell>
          <cell r="U155">
            <v>1.04</v>
          </cell>
          <cell r="V155">
            <v>0.95</v>
          </cell>
          <cell r="W155">
            <v>-4.3956043956043869E-2</v>
          </cell>
          <cell r="X155">
            <v>0.91000000000000014</v>
          </cell>
          <cell r="Y155">
            <v>0.95</v>
          </cell>
          <cell r="Z155">
            <v>1.04</v>
          </cell>
          <cell r="AA155">
            <v>8.6538461538461606E-2</v>
          </cell>
          <cell r="AB155" t="str">
            <v>CRAYOLA LLC</v>
          </cell>
          <cell r="AC155" t="str">
            <v>52-0033-051</v>
          </cell>
          <cell r="AD155">
            <v>0.95</v>
          </cell>
          <cell r="AE155">
            <v>1.04</v>
          </cell>
        </row>
        <row r="156">
          <cell r="B156" t="str">
            <v>S-155</v>
          </cell>
          <cell r="C156" t="str">
            <v>supplies</v>
          </cell>
          <cell r="D156" t="str">
            <v>Box</v>
          </cell>
          <cell r="E156">
            <v>1</v>
          </cell>
          <cell r="F156" t="str">
            <v>007569</v>
          </cell>
          <cell r="G156" t="str">
            <v>CRAYONS CRAYOLA REFILLS BROWN LARGE SIZE PACK OF 12</v>
          </cell>
          <cell r="H156" t="str">
            <v>ACTIVE</v>
          </cell>
          <cell r="I156">
            <v>97</v>
          </cell>
          <cell r="J156" t="str">
            <v>CRAYOLA LLC</v>
          </cell>
          <cell r="K156" t="str">
            <v>52-0033-007</v>
          </cell>
          <cell r="L156" t="str">
            <v>SSI</v>
          </cell>
          <cell r="M156">
            <v>1.04</v>
          </cell>
          <cell r="N156">
            <v>8.6538461538461606E-2</v>
          </cell>
          <cell r="O156">
            <v>0.95</v>
          </cell>
          <cell r="P156">
            <v>1.04</v>
          </cell>
          <cell r="Q156">
            <v>8.6538461538461606E-2</v>
          </cell>
          <cell r="R156">
            <v>0.95</v>
          </cell>
          <cell r="S156">
            <v>8.6538461538461606E-2</v>
          </cell>
          <cell r="T156">
            <v>0.95</v>
          </cell>
          <cell r="U156">
            <v>1.04</v>
          </cell>
          <cell r="V156">
            <v>0.95</v>
          </cell>
          <cell r="W156">
            <v>-4.3956043956043869E-2</v>
          </cell>
          <cell r="X156">
            <v>0.91000000000000014</v>
          </cell>
          <cell r="Y156">
            <v>0.95</v>
          </cell>
          <cell r="Z156">
            <v>1.04</v>
          </cell>
          <cell r="AA156">
            <v>8.6538461538461606E-2</v>
          </cell>
          <cell r="AB156" t="str">
            <v>CRAYOLA LLC</v>
          </cell>
          <cell r="AC156" t="str">
            <v>52-0033-007</v>
          </cell>
          <cell r="AD156">
            <v>0.95</v>
          </cell>
          <cell r="AE156">
            <v>1.04</v>
          </cell>
        </row>
        <row r="157">
          <cell r="B157" t="str">
            <v>S-156</v>
          </cell>
          <cell r="C157" t="str">
            <v>supplies</v>
          </cell>
          <cell r="D157" t="str">
            <v>Box</v>
          </cell>
          <cell r="E157">
            <v>1</v>
          </cell>
          <cell r="F157" t="str">
            <v>007566</v>
          </cell>
          <cell r="G157" t="str">
            <v>CRAYONS CRAYOLA REFILLS BLUE LARGE SIZE PACK OF 12</v>
          </cell>
          <cell r="H157" t="str">
            <v>ACTIVE</v>
          </cell>
          <cell r="I157">
            <v>79</v>
          </cell>
          <cell r="J157" t="str">
            <v>CRAYOLA LLC</v>
          </cell>
          <cell r="K157" t="str">
            <v>52-0033-042</v>
          </cell>
          <cell r="L157" t="str">
            <v>SSI</v>
          </cell>
          <cell r="M157">
            <v>1.04</v>
          </cell>
          <cell r="N157">
            <v>8.6538461538461606E-2</v>
          </cell>
          <cell r="O157">
            <v>0.95</v>
          </cell>
          <cell r="P157">
            <v>1.04</v>
          </cell>
          <cell r="Q157">
            <v>8.6538461538461606E-2</v>
          </cell>
          <cell r="R157">
            <v>0.95</v>
          </cell>
          <cell r="S157">
            <v>8.6538461538461606E-2</v>
          </cell>
          <cell r="T157">
            <v>0.95</v>
          </cell>
          <cell r="U157">
            <v>1.04</v>
          </cell>
          <cell r="V157">
            <v>0.95</v>
          </cell>
          <cell r="W157">
            <v>-4.3956043956043869E-2</v>
          </cell>
          <cell r="X157">
            <v>0.91000000000000014</v>
          </cell>
          <cell r="Y157">
            <v>0.95</v>
          </cell>
          <cell r="Z157">
            <v>1.04</v>
          </cell>
          <cell r="AA157">
            <v>8.6538461538461606E-2</v>
          </cell>
          <cell r="AB157" t="str">
            <v>CRAYOLA LLC</v>
          </cell>
          <cell r="AC157" t="str">
            <v>52-0033-042</v>
          </cell>
          <cell r="AD157">
            <v>0.95</v>
          </cell>
          <cell r="AE157">
            <v>1.04</v>
          </cell>
        </row>
        <row r="158">
          <cell r="B158" t="str">
            <v>S-157</v>
          </cell>
          <cell r="C158" t="str">
            <v>supplies</v>
          </cell>
          <cell r="D158" t="str">
            <v>Box</v>
          </cell>
          <cell r="E158">
            <v>1</v>
          </cell>
          <cell r="F158" t="str">
            <v>007575</v>
          </cell>
          <cell r="G158" t="str">
            <v>CRAYONS CRAYOLA REFILLS GREEN LARGE SIZE PACK OF 12</v>
          </cell>
          <cell r="H158" t="str">
            <v>ACTIVE</v>
          </cell>
          <cell r="I158">
            <v>128</v>
          </cell>
          <cell r="J158" t="str">
            <v>CRAYOLA LLC</v>
          </cell>
          <cell r="K158" t="str">
            <v>52-0033-044</v>
          </cell>
          <cell r="L158" t="str">
            <v>SSI</v>
          </cell>
          <cell r="M158">
            <v>1.04</v>
          </cell>
          <cell r="N158">
            <v>8.6538461538461606E-2</v>
          </cell>
          <cell r="O158">
            <v>0.95</v>
          </cell>
          <cell r="P158">
            <v>1.04</v>
          </cell>
          <cell r="Q158">
            <v>8.6538461538461606E-2</v>
          </cell>
          <cell r="R158">
            <v>0.95</v>
          </cell>
          <cell r="S158">
            <v>8.6538461538461606E-2</v>
          </cell>
          <cell r="T158">
            <v>0.95</v>
          </cell>
          <cell r="U158">
            <v>1.04</v>
          </cell>
          <cell r="V158">
            <v>0.95</v>
          </cell>
          <cell r="W158">
            <v>-0.15368421052631592</v>
          </cell>
          <cell r="X158">
            <v>0.82344890510948898</v>
          </cell>
          <cell r="Y158">
            <v>0.95</v>
          </cell>
          <cell r="Z158">
            <v>1.04</v>
          </cell>
          <cell r="AA158">
            <v>8.6538461538461606E-2</v>
          </cell>
          <cell r="AB158" t="str">
            <v>CRAYOLA LLC</v>
          </cell>
          <cell r="AC158" t="str">
            <v>52-0033-044</v>
          </cell>
          <cell r="AD158">
            <v>0.95</v>
          </cell>
          <cell r="AE158">
            <v>1.04</v>
          </cell>
        </row>
        <row r="159">
          <cell r="B159" t="str">
            <v>S-158</v>
          </cell>
          <cell r="C159" t="str">
            <v>supplies</v>
          </cell>
          <cell r="D159" t="str">
            <v>Box</v>
          </cell>
          <cell r="E159">
            <v>1</v>
          </cell>
          <cell r="F159" t="str">
            <v>391106</v>
          </cell>
          <cell r="G159" t="str">
            <v>CRAYONS CRAYOLA REFILLS GRAY LARGE SIZE PACK OF 12</v>
          </cell>
          <cell r="H159" t="str">
            <v>ACTIVE</v>
          </cell>
          <cell r="I159">
            <v>198</v>
          </cell>
          <cell r="J159" t="str">
            <v>CRAYOLA LLC</v>
          </cell>
          <cell r="K159" t="str">
            <v>52-0033-052</v>
          </cell>
          <cell r="L159" t="str">
            <v>SSI</v>
          </cell>
          <cell r="M159">
            <v>1.04</v>
          </cell>
          <cell r="N159">
            <v>8.6538461538461606E-2</v>
          </cell>
          <cell r="O159">
            <v>0.95</v>
          </cell>
          <cell r="P159">
            <v>1.04</v>
          </cell>
          <cell r="Q159">
            <v>8.6538461538461606E-2</v>
          </cell>
          <cell r="R159">
            <v>0.95</v>
          </cell>
          <cell r="S159">
            <v>8.6538461538461606E-2</v>
          </cell>
          <cell r="T159">
            <v>0.95</v>
          </cell>
          <cell r="U159">
            <v>1.04</v>
          </cell>
          <cell r="V159">
            <v>0.95</v>
          </cell>
          <cell r="W159">
            <v>-0.15368421052631592</v>
          </cell>
          <cell r="X159">
            <v>0.82344890510948898</v>
          </cell>
          <cell r="Y159">
            <v>0.95</v>
          </cell>
          <cell r="Z159">
            <v>1.04</v>
          </cell>
          <cell r="AA159">
            <v>8.6538461538461606E-2</v>
          </cell>
          <cell r="AB159" t="str">
            <v>CRAYOLA LLC</v>
          </cell>
          <cell r="AC159" t="str">
            <v>52-0033-052</v>
          </cell>
          <cell r="AD159">
            <v>0.95</v>
          </cell>
          <cell r="AE159">
            <v>1.04</v>
          </cell>
        </row>
        <row r="160">
          <cell r="B160" t="str">
            <v>S-159</v>
          </cell>
          <cell r="C160" t="str">
            <v>supplies</v>
          </cell>
          <cell r="D160" t="str">
            <v>Box</v>
          </cell>
          <cell r="E160">
            <v>1</v>
          </cell>
          <cell r="F160" t="str">
            <v>007578</v>
          </cell>
          <cell r="G160" t="str">
            <v>CRAYONS CRAYOLA REFILLS ORANGE LARGE SIZE PACK OF 12</v>
          </cell>
          <cell r="H160" t="str">
            <v>ACTIVE</v>
          </cell>
          <cell r="I160">
            <v>65</v>
          </cell>
          <cell r="J160" t="str">
            <v>CRAYOLA LLC</v>
          </cell>
          <cell r="K160" t="str">
            <v>52-0033-036</v>
          </cell>
          <cell r="L160" t="str">
            <v>SSI</v>
          </cell>
          <cell r="M160">
            <v>1.04</v>
          </cell>
          <cell r="N160">
            <v>8.6538461538461606E-2</v>
          </cell>
          <cell r="O160">
            <v>0.95</v>
          </cell>
          <cell r="P160">
            <v>1.04</v>
          </cell>
          <cell r="Q160">
            <v>8.6538461538461606E-2</v>
          </cell>
          <cell r="R160">
            <v>0.95</v>
          </cell>
          <cell r="S160">
            <v>8.6538461538461606E-2</v>
          </cell>
          <cell r="T160">
            <v>0.95</v>
          </cell>
          <cell r="U160">
            <v>1.04</v>
          </cell>
          <cell r="V160">
            <v>0.95</v>
          </cell>
          <cell r="W160">
            <v>-4.3956043956043869E-2</v>
          </cell>
          <cell r="X160">
            <v>0.91000000000000014</v>
          </cell>
          <cell r="Y160">
            <v>0.95</v>
          </cell>
          <cell r="Z160">
            <v>1.04</v>
          </cell>
          <cell r="AA160">
            <v>8.6538461538461606E-2</v>
          </cell>
          <cell r="AB160" t="str">
            <v>CRAYOLA LLC</v>
          </cell>
          <cell r="AC160" t="str">
            <v>52-0033-036</v>
          </cell>
          <cell r="AD160">
            <v>0.95</v>
          </cell>
          <cell r="AE160">
            <v>1.04</v>
          </cell>
        </row>
        <row r="161">
          <cell r="B161" t="str">
            <v>S-160</v>
          </cell>
          <cell r="C161" t="str">
            <v>supplies</v>
          </cell>
          <cell r="D161" t="str">
            <v>Box</v>
          </cell>
          <cell r="E161">
            <v>1</v>
          </cell>
          <cell r="F161" t="str">
            <v>007572</v>
          </cell>
          <cell r="G161" t="str">
            <v>CRAYONS CRAYOLA REFILLS PINK LARGE SIZE PACK OF 12</v>
          </cell>
          <cell r="H161" t="str">
            <v>ACTIVE</v>
          </cell>
          <cell r="I161">
            <v>174</v>
          </cell>
          <cell r="J161" t="str">
            <v>CRAYOLA LLC</v>
          </cell>
          <cell r="K161" t="str">
            <v>52-0033-010</v>
          </cell>
          <cell r="L161" t="str">
            <v>SSI</v>
          </cell>
          <cell r="M161">
            <v>1.04</v>
          </cell>
          <cell r="N161">
            <v>8.6538461538461606E-2</v>
          </cell>
          <cell r="O161">
            <v>0.95</v>
          </cell>
          <cell r="P161">
            <v>1.04</v>
          </cell>
          <cell r="Q161">
            <v>8.6538461538461606E-2</v>
          </cell>
          <cell r="R161">
            <v>0.95</v>
          </cell>
          <cell r="S161">
            <v>8.6538461538461606E-2</v>
          </cell>
          <cell r="T161">
            <v>0.95</v>
          </cell>
          <cell r="U161">
            <v>1.04</v>
          </cell>
          <cell r="V161">
            <v>0.95</v>
          </cell>
          <cell r="W161">
            <v>-4.3956043956043869E-2</v>
          </cell>
          <cell r="X161">
            <v>0.91000000000000014</v>
          </cell>
          <cell r="Y161">
            <v>0.95</v>
          </cell>
          <cell r="Z161">
            <v>1.04</v>
          </cell>
          <cell r="AA161">
            <v>8.6538461538461606E-2</v>
          </cell>
          <cell r="AB161" t="str">
            <v>CRAYOLA LLC</v>
          </cell>
          <cell r="AC161" t="str">
            <v>52-0033-010</v>
          </cell>
          <cell r="AD161">
            <v>0.95</v>
          </cell>
          <cell r="AE161">
            <v>1.04</v>
          </cell>
        </row>
        <row r="162">
          <cell r="B162" t="str">
            <v>S-161</v>
          </cell>
          <cell r="C162" t="str">
            <v>supplies</v>
          </cell>
          <cell r="D162" t="str">
            <v>Box</v>
          </cell>
          <cell r="E162">
            <v>1</v>
          </cell>
          <cell r="F162" t="str">
            <v>007590</v>
          </cell>
          <cell r="G162" t="str">
            <v>CRAYONS CRAYOLA REFILLS VIOLET LARGE SIZE PACK OF 12</v>
          </cell>
          <cell r="H162" t="str">
            <v>ACTIVE</v>
          </cell>
          <cell r="I162">
            <v>62</v>
          </cell>
          <cell r="J162" t="str">
            <v>CRAYOLA LLC</v>
          </cell>
          <cell r="K162" t="str">
            <v>52-0033-040</v>
          </cell>
          <cell r="L162" t="str">
            <v>SSI</v>
          </cell>
          <cell r="M162">
            <v>1.04</v>
          </cell>
          <cell r="N162">
            <v>8.6538461538461606E-2</v>
          </cell>
          <cell r="O162">
            <v>0.95</v>
          </cell>
          <cell r="P162">
            <v>1.04</v>
          </cell>
          <cell r="Q162">
            <v>8.6538461538461606E-2</v>
          </cell>
          <cell r="R162">
            <v>0.95</v>
          </cell>
          <cell r="S162">
            <v>8.6538461538461606E-2</v>
          </cell>
          <cell r="T162">
            <v>0.95</v>
          </cell>
          <cell r="U162">
            <v>1.04</v>
          </cell>
          <cell r="V162">
            <v>0.95</v>
          </cell>
          <cell r="W162">
            <v>-4.3956043956043869E-2</v>
          </cell>
          <cell r="X162">
            <v>0.91000000000000014</v>
          </cell>
          <cell r="Y162">
            <v>0.95</v>
          </cell>
          <cell r="Z162">
            <v>1.04</v>
          </cell>
          <cell r="AA162">
            <v>8.6538461538461606E-2</v>
          </cell>
          <cell r="AB162" t="str">
            <v>CRAYOLA LLC</v>
          </cell>
          <cell r="AC162" t="str">
            <v>52-0033-040</v>
          </cell>
          <cell r="AD162">
            <v>0.95</v>
          </cell>
          <cell r="AE162">
            <v>1.04</v>
          </cell>
        </row>
        <row r="163">
          <cell r="B163" t="str">
            <v>S-162</v>
          </cell>
          <cell r="C163" t="str">
            <v>supplies</v>
          </cell>
          <cell r="D163" t="str">
            <v>Box</v>
          </cell>
          <cell r="E163">
            <v>1</v>
          </cell>
          <cell r="F163" t="str">
            <v>007593</v>
          </cell>
          <cell r="G163" t="str">
            <v>CRAYONS CRAYOLA REFILLS WHITE LARGE SIZE PACK OF 12</v>
          </cell>
          <cell r="H163" t="str">
            <v>ACTIVE</v>
          </cell>
          <cell r="I163">
            <v>179</v>
          </cell>
          <cell r="J163" t="str">
            <v>CRAYOLA LLC</v>
          </cell>
          <cell r="K163" t="str">
            <v>52-0033-053</v>
          </cell>
          <cell r="L163" t="str">
            <v>SSI</v>
          </cell>
          <cell r="M163">
            <v>1.04</v>
          </cell>
          <cell r="N163">
            <v>8.6538461538461606E-2</v>
          </cell>
          <cell r="O163">
            <v>0.95</v>
          </cell>
          <cell r="P163">
            <v>1.04</v>
          </cell>
          <cell r="Q163">
            <v>8.6538461538461606E-2</v>
          </cell>
          <cell r="R163">
            <v>0.95</v>
          </cell>
          <cell r="S163">
            <v>8.6538461538461606E-2</v>
          </cell>
          <cell r="T163">
            <v>0.95</v>
          </cell>
          <cell r="U163">
            <v>1.04</v>
          </cell>
          <cell r="V163">
            <v>0.95</v>
          </cell>
          <cell r="W163">
            <v>-4.3956043956043869E-2</v>
          </cell>
          <cell r="X163">
            <v>0.91000000000000014</v>
          </cell>
          <cell r="Y163">
            <v>0.95</v>
          </cell>
          <cell r="Z163">
            <v>1.04</v>
          </cell>
          <cell r="AA163">
            <v>8.6538461538461606E-2</v>
          </cell>
          <cell r="AB163" t="str">
            <v>CRAYOLA LLC</v>
          </cell>
          <cell r="AC163" t="str">
            <v>52-0033-053</v>
          </cell>
          <cell r="AD163">
            <v>0.95</v>
          </cell>
          <cell r="AE163">
            <v>1.04</v>
          </cell>
        </row>
        <row r="164">
          <cell r="B164" t="str">
            <v>S-163</v>
          </cell>
          <cell r="C164" t="str">
            <v>supplies</v>
          </cell>
          <cell r="D164" t="str">
            <v>Box</v>
          </cell>
          <cell r="E164">
            <v>1</v>
          </cell>
          <cell r="F164" t="str">
            <v>007596</v>
          </cell>
          <cell r="G164" t="str">
            <v>CRAYONS CRAYOLA REFILLS YELLOW LARGE SIZE PACK OF 12</v>
          </cell>
          <cell r="H164" t="str">
            <v>ACTIVE</v>
          </cell>
          <cell r="I164">
            <v>81</v>
          </cell>
          <cell r="J164" t="str">
            <v>CRAYOLA LLC</v>
          </cell>
          <cell r="K164" t="str">
            <v>52-0033-034</v>
          </cell>
          <cell r="L164" t="str">
            <v>SSI</v>
          </cell>
          <cell r="M164">
            <v>1.04</v>
          </cell>
          <cell r="N164">
            <v>8.6538461538461606E-2</v>
          </cell>
          <cell r="O164">
            <v>0.95</v>
          </cell>
          <cell r="P164">
            <v>1.04</v>
          </cell>
          <cell r="Q164">
            <v>8.6538461538461606E-2</v>
          </cell>
          <cell r="R164">
            <v>0.95</v>
          </cell>
          <cell r="S164">
            <v>8.6538461538461606E-2</v>
          </cell>
          <cell r="T164">
            <v>0.95</v>
          </cell>
          <cell r="U164">
            <v>1.04</v>
          </cell>
          <cell r="V164">
            <v>0.95</v>
          </cell>
          <cell r="W164">
            <v>-4.3956043956043869E-2</v>
          </cell>
          <cell r="X164">
            <v>0.91000000000000014</v>
          </cell>
          <cell r="Y164">
            <v>0.95</v>
          </cell>
          <cell r="Z164">
            <v>1.04</v>
          </cell>
          <cell r="AA164">
            <v>8.6538461538461606E-2</v>
          </cell>
          <cell r="AB164" t="str">
            <v>CRAYOLA LLC</v>
          </cell>
          <cell r="AC164" t="str">
            <v>52-0033-034</v>
          </cell>
          <cell r="AD164">
            <v>0.95</v>
          </cell>
          <cell r="AE164">
            <v>1.04</v>
          </cell>
        </row>
        <row r="165">
          <cell r="B165" t="str">
            <v>S-164</v>
          </cell>
          <cell r="C165" t="str">
            <v>supplies</v>
          </cell>
          <cell r="D165" t="str">
            <v>Box</v>
          </cell>
          <cell r="E165">
            <v>1</v>
          </cell>
          <cell r="F165" t="str">
            <v>247584</v>
          </cell>
          <cell r="G165" t="str">
            <v>CRAYONS CRAYOLA 16CT WASHABLE STD SIZE</v>
          </cell>
          <cell r="H165" t="str">
            <v>ACTIVE</v>
          </cell>
          <cell r="I165">
            <v>104</v>
          </cell>
          <cell r="J165" t="str">
            <v>CRAYOLA LLC</v>
          </cell>
          <cell r="K165" t="str">
            <v>52-6916</v>
          </cell>
          <cell r="L165" t="str">
            <v>SSI</v>
          </cell>
          <cell r="M165">
            <v>1.74</v>
          </cell>
          <cell r="N165">
            <v>8.4482758620689671E-2</v>
          </cell>
          <cell r="O165">
            <v>1.593</v>
          </cell>
          <cell r="P165">
            <v>1.74</v>
          </cell>
          <cell r="Q165">
            <v>8.4482758620689671E-2</v>
          </cell>
          <cell r="R165">
            <v>1.593</v>
          </cell>
          <cell r="S165">
            <v>8.4482758620689671E-2</v>
          </cell>
          <cell r="T165">
            <v>1.593</v>
          </cell>
          <cell r="U165">
            <v>1.74</v>
          </cell>
          <cell r="V165">
            <v>1.593</v>
          </cell>
          <cell r="W165">
            <v>0.11034482758620662</v>
          </cell>
          <cell r="X165">
            <v>1.7905813953488368</v>
          </cell>
          <cell r="Y165">
            <v>1.593</v>
          </cell>
          <cell r="Z165">
            <v>1.74</v>
          </cell>
          <cell r="AA165">
            <v>8.4482758620689671E-2</v>
          </cell>
          <cell r="AB165" t="str">
            <v>CRAYOLA LLC</v>
          </cell>
          <cell r="AC165" t="str">
            <v>52-6916</v>
          </cell>
          <cell r="AD165">
            <v>1.593</v>
          </cell>
          <cell r="AE165">
            <v>1.74</v>
          </cell>
        </row>
        <row r="166">
          <cell r="B166" t="str">
            <v>S-165</v>
          </cell>
          <cell r="C166" t="str">
            <v>supplies</v>
          </cell>
          <cell r="D166" t="str">
            <v>Box</v>
          </cell>
          <cell r="E166">
            <v>1</v>
          </cell>
          <cell r="F166" t="str">
            <v>1400738</v>
          </cell>
          <cell r="G166" t="str">
            <v>CRAYOLA MY FIRST TRIANGULAR CRAYONS SET OF 8</v>
          </cell>
          <cell r="H166" t="str">
            <v>ACTIVE</v>
          </cell>
          <cell r="I166">
            <v>49</v>
          </cell>
          <cell r="J166" t="str">
            <v>CRAYOLA LLC</v>
          </cell>
          <cell r="K166" t="str">
            <v>81-1308</v>
          </cell>
          <cell r="L166" t="str">
            <v>SSI</v>
          </cell>
          <cell r="M166">
            <v>3.05</v>
          </cell>
          <cell r="N166">
            <v>0.35901639344262287</v>
          </cell>
          <cell r="O166">
            <v>1.9550000000000001</v>
          </cell>
          <cell r="P166">
            <v>3.05</v>
          </cell>
          <cell r="Q166">
            <v>0.35901639344262287</v>
          </cell>
          <cell r="R166">
            <v>1.9550000000000001</v>
          </cell>
          <cell r="S166">
            <v>0.35901639344262287</v>
          </cell>
          <cell r="T166">
            <v>1.9550000000000001</v>
          </cell>
          <cell r="U166">
            <v>3.05</v>
          </cell>
          <cell r="V166">
            <v>1.9550000000000001</v>
          </cell>
          <cell r="W166">
            <v>0</v>
          </cell>
          <cell r="X166">
            <v>1.9550000000000001</v>
          </cell>
          <cell r="Y166">
            <v>1.9550000000000001</v>
          </cell>
          <cell r="Z166">
            <v>3.05</v>
          </cell>
          <cell r="AA166">
            <v>0.35901639344262287</v>
          </cell>
          <cell r="AB166" t="str">
            <v>CRAYOLA LLC</v>
          </cell>
          <cell r="AC166" t="str">
            <v>81-1308</v>
          </cell>
          <cell r="AD166">
            <v>1.9550000000000001</v>
          </cell>
          <cell r="AE166">
            <v>3.05</v>
          </cell>
        </row>
        <row r="167">
          <cell r="B167" t="str">
            <v>S-166</v>
          </cell>
          <cell r="C167" t="str">
            <v>supplies</v>
          </cell>
          <cell r="D167" t="str">
            <v>Box</v>
          </cell>
          <cell r="E167">
            <v>1</v>
          </cell>
          <cell r="F167" t="str">
            <v>008757</v>
          </cell>
          <cell r="G167" t="str">
            <v>CRAYONS CRAYOLA WASHABLE LG SIZE SET/8</v>
          </cell>
          <cell r="H167" t="str">
            <v>ACTIVE</v>
          </cell>
          <cell r="I167">
            <v>14</v>
          </cell>
          <cell r="J167" t="str">
            <v>CRAYOLA LLC</v>
          </cell>
          <cell r="K167" t="str">
            <v>52-3280</v>
          </cell>
          <cell r="L167" t="str">
            <v>SSI</v>
          </cell>
          <cell r="M167">
            <v>1.74</v>
          </cell>
          <cell r="N167">
            <v>0.10919540229885054</v>
          </cell>
          <cell r="O167">
            <v>1.55</v>
          </cell>
          <cell r="P167">
            <v>1.74</v>
          </cell>
          <cell r="Q167">
            <v>0.10919540229885054</v>
          </cell>
          <cell r="R167">
            <v>1.548</v>
          </cell>
          <cell r="S167">
            <v>0.11034482758620687</v>
          </cell>
          <cell r="T167">
            <v>1.55</v>
          </cell>
          <cell r="U167">
            <v>1.7422480620155039</v>
          </cell>
          <cell r="V167">
            <v>1.55</v>
          </cell>
          <cell r="W167">
            <v>0.11034482758620687</v>
          </cell>
          <cell r="X167">
            <v>1.7422480620155039</v>
          </cell>
          <cell r="Y167">
            <v>1.55</v>
          </cell>
          <cell r="Z167">
            <v>1.74</v>
          </cell>
          <cell r="AA167">
            <v>0.10919540229885054</v>
          </cell>
          <cell r="AB167" t="str">
            <v>CRAYOLA LLC</v>
          </cell>
          <cell r="AC167" t="str">
            <v>52-3280</v>
          </cell>
          <cell r="AD167">
            <v>1.55</v>
          </cell>
          <cell r="AE167">
            <v>1.74</v>
          </cell>
        </row>
        <row r="168">
          <cell r="B168" t="str">
            <v>S-167</v>
          </cell>
          <cell r="C168" t="str">
            <v>supplies</v>
          </cell>
          <cell r="D168" t="str">
            <v>Box</v>
          </cell>
          <cell r="E168">
            <v>1</v>
          </cell>
          <cell r="F168" t="str">
            <v>008716</v>
          </cell>
          <cell r="G168" t="str">
            <v>CRAYONS CRAYOLA MULTICULTURAL STD SIZE SET OF 8</v>
          </cell>
          <cell r="H168" t="str">
            <v>ACTIVE</v>
          </cell>
          <cell r="I168">
            <v>1482</v>
          </cell>
          <cell r="J168" t="str">
            <v>CRAYOLA LLC</v>
          </cell>
          <cell r="K168" t="str">
            <v>52-008W</v>
          </cell>
          <cell r="L168" t="str">
            <v>SSI</v>
          </cell>
          <cell r="M168">
            <v>0.6</v>
          </cell>
          <cell r="N168">
            <v>7.666666666666655E-2</v>
          </cell>
          <cell r="O168">
            <v>0.55400000000000005</v>
          </cell>
          <cell r="P168">
            <v>0.6</v>
          </cell>
          <cell r="Q168">
            <v>7.666666666666655E-2</v>
          </cell>
          <cell r="R168">
            <v>0.54200000000000004</v>
          </cell>
          <cell r="S168">
            <v>9.6666666666666567E-2</v>
          </cell>
          <cell r="T168">
            <v>0.55400000000000005</v>
          </cell>
          <cell r="U168">
            <v>0.61328413284132843</v>
          </cell>
          <cell r="V168">
            <v>0.55400000000000005</v>
          </cell>
          <cell r="W168">
            <v>0.21449275362318812</v>
          </cell>
          <cell r="X168">
            <v>0.70527675276752744</v>
          </cell>
          <cell r="Y168">
            <v>0.55400000000000005</v>
          </cell>
          <cell r="Z168">
            <v>0.6</v>
          </cell>
          <cell r="AA168">
            <v>7.666666666666655E-2</v>
          </cell>
          <cell r="AB168" t="str">
            <v>CRAYOLA LLC</v>
          </cell>
          <cell r="AC168" t="str">
            <v>52-008W</v>
          </cell>
          <cell r="AD168">
            <v>0.55400000000000005</v>
          </cell>
          <cell r="AE168">
            <v>0.28999999999999998</v>
          </cell>
        </row>
        <row r="169">
          <cell r="B169" t="str">
            <v>S-168</v>
          </cell>
          <cell r="C169" t="str">
            <v>supplies</v>
          </cell>
          <cell r="D169" t="str">
            <v>Box</v>
          </cell>
          <cell r="E169">
            <v>1</v>
          </cell>
          <cell r="F169" t="str">
            <v>008717</v>
          </cell>
          <cell r="G169" t="str">
            <v>CRAYONS CRAYOLA MULTICULTURAL 8CT LARGE SIZE SET OF 8</v>
          </cell>
          <cell r="H169" t="str">
            <v>ACTIVE</v>
          </cell>
          <cell r="I169">
            <v>376</v>
          </cell>
          <cell r="J169" t="str">
            <v>CRAYOLA LLC</v>
          </cell>
          <cell r="K169" t="str">
            <v>52-080W</v>
          </cell>
          <cell r="L169" t="str">
            <v>SSI</v>
          </cell>
          <cell r="M169">
            <v>0.73</v>
          </cell>
          <cell r="N169">
            <v>6.849315068493142E-2</v>
          </cell>
          <cell r="O169">
            <v>0.68</v>
          </cell>
          <cell r="P169">
            <v>0.73</v>
          </cell>
          <cell r="Q169">
            <v>6.849315068493142E-2</v>
          </cell>
          <cell r="R169">
            <v>0.68</v>
          </cell>
          <cell r="S169">
            <v>6.849315068493142E-2</v>
          </cell>
          <cell r="T169">
            <v>0.68</v>
          </cell>
          <cell r="U169">
            <v>0.73</v>
          </cell>
          <cell r="V169">
            <v>0.68</v>
          </cell>
          <cell r="W169">
            <v>0</v>
          </cell>
          <cell r="X169">
            <v>0.68</v>
          </cell>
          <cell r="Y169">
            <v>0.68</v>
          </cell>
          <cell r="Z169">
            <v>0.73</v>
          </cell>
          <cell r="AA169">
            <v>6.849315068493142E-2</v>
          </cell>
          <cell r="AB169" t="str">
            <v>CRAYOLA LLC</v>
          </cell>
          <cell r="AC169" t="str">
            <v>52-080W</v>
          </cell>
          <cell r="AD169">
            <v>0.68</v>
          </cell>
          <cell r="AE169">
            <v>0.65</v>
          </cell>
        </row>
        <row r="170">
          <cell r="B170" t="str">
            <v>S-169</v>
          </cell>
          <cell r="C170" t="str">
            <v>supplies</v>
          </cell>
          <cell r="D170" t="str">
            <v>Box</v>
          </cell>
          <cell r="E170">
            <v>1</v>
          </cell>
          <cell r="F170" t="str">
            <v>406862</v>
          </cell>
          <cell r="G170" t="str">
            <v>CRAYONS CRAYOLA TWISTABLE 24CT MINI</v>
          </cell>
          <cell r="H170" t="str">
            <v>ACTIVE</v>
          </cell>
          <cell r="I170">
            <v>264</v>
          </cell>
          <cell r="J170" t="str">
            <v>CRAYOLA LLC</v>
          </cell>
          <cell r="K170" t="str">
            <v>52-9724</v>
          </cell>
          <cell r="L170" t="str">
            <v>SSI</v>
          </cell>
          <cell r="M170">
            <v>3.81</v>
          </cell>
          <cell r="N170">
            <v>5.6955380577427842E-2</v>
          </cell>
          <cell r="O170">
            <v>3.593</v>
          </cell>
          <cell r="P170">
            <v>3.81</v>
          </cell>
          <cell r="Q170">
            <v>5.6955380577427842E-2</v>
          </cell>
          <cell r="R170">
            <v>3.593</v>
          </cell>
          <cell r="S170">
            <v>5.6955380577427842E-2</v>
          </cell>
          <cell r="T170">
            <v>3.593</v>
          </cell>
          <cell r="U170">
            <v>3.81</v>
          </cell>
          <cell r="V170">
            <v>3.593</v>
          </cell>
          <cell r="W170">
            <v>-2.3510971786833913E-2</v>
          </cell>
          <cell r="X170">
            <v>3.5104655436447167</v>
          </cell>
          <cell r="Y170">
            <v>3.593</v>
          </cell>
          <cell r="Z170">
            <v>3.81</v>
          </cell>
          <cell r="AA170">
            <v>5.6955380577427842E-2</v>
          </cell>
          <cell r="AB170" t="str">
            <v>CRAYOLA LLC</v>
          </cell>
          <cell r="AC170" t="str">
            <v>52-9724</v>
          </cell>
          <cell r="AD170">
            <v>3.593</v>
          </cell>
          <cell r="AE170">
            <v>3.81</v>
          </cell>
        </row>
        <row r="171">
          <cell r="B171" t="str">
            <v>S-170</v>
          </cell>
          <cell r="C171" t="str">
            <v>supplies</v>
          </cell>
          <cell r="D171" t="str">
            <v>Box</v>
          </cell>
          <cell r="E171">
            <v>1</v>
          </cell>
          <cell r="F171" t="str">
            <v>332674</v>
          </cell>
          <cell r="G171" t="str">
            <v>CRAYONS CRAYOLA TWISTABLES 8CT STD COLORS</v>
          </cell>
          <cell r="H171" t="str">
            <v>ACTIVE</v>
          </cell>
          <cell r="I171">
            <v>884</v>
          </cell>
          <cell r="J171" t="str">
            <v>CRAYOLA LLC</v>
          </cell>
          <cell r="K171" t="str">
            <v>52-7408</v>
          </cell>
          <cell r="L171" t="str">
            <v>SSI</v>
          </cell>
          <cell r="M171">
            <v>2.09</v>
          </cell>
          <cell r="N171">
            <v>6.9856459330143506E-2</v>
          </cell>
          <cell r="O171">
            <v>1.944</v>
          </cell>
          <cell r="P171">
            <v>2.09</v>
          </cell>
          <cell r="Q171">
            <v>6.9856459330143506E-2</v>
          </cell>
          <cell r="R171">
            <v>1.944</v>
          </cell>
          <cell r="S171">
            <v>6.9856459330143506E-2</v>
          </cell>
          <cell r="T171">
            <v>1.944</v>
          </cell>
          <cell r="U171">
            <v>2.09</v>
          </cell>
          <cell r="V171">
            <v>1.944</v>
          </cell>
          <cell r="W171">
            <v>-1.2643678160919679E-2</v>
          </cell>
          <cell r="X171">
            <v>1.9197275822928488</v>
          </cell>
          <cell r="Y171">
            <v>1.944</v>
          </cell>
          <cell r="Z171">
            <v>2.09</v>
          </cell>
          <cell r="AA171">
            <v>6.9856459330143506E-2</v>
          </cell>
          <cell r="AB171" t="str">
            <v>CRAYOLA LLC</v>
          </cell>
          <cell r="AC171" t="str">
            <v>52-7408</v>
          </cell>
          <cell r="AD171">
            <v>1.944</v>
          </cell>
          <cell r="AE171">
            <v>1.51</v>
          </cell>
        </row>
        <row r="172">
          <cell r="B172" t="str">
            <v>S-171</v>
          </cell>
          <cell r="C172" t="str">
            <v>supplies</v>
          </cell>
          <cell r="D172" t="str">
            <v>Pack</v>
          </cell>
          <cell r="E172">
            <v>12</v>
          </cell>
          <cell r="F172" t="str">
            <v>332674</v>
          </cell>
          <cell r="G172" t="str">
            <v>CRAYONS CRAYOLA TWISTABLES 8CT STD COLORS</v>
          </cell>
          <cell r="H172" t="str">
            <v>ACTIVE</v>
          </cell>
          <cell r="I172">
            <v>56</v>
          </cell>
          <cell r="J172" t="str">
            <v>CRAYOLA LLC</v>
          </cell>
          <cell r="K172" t="str">
            <v>52-7408</v>
          </cell>
          <cell r="L172" t="str">
            <v>STAPLES</v>
          </cell>
          <cell r="M172">
            <v>1.63</v>
          </cell>
          <cell r="N172">
            <v>-0.192638036809816</v>
          </cell>
          <cell r="O172">
            <v>1.944</v>
          </cell>
          <cell r="P172">
            <v>2.09</v>
          </cell>
          <cell r="Q172">
            <v>6.9856459330143506E-2</v>
          </cell>
          <cell r="R172">
            <v>1.944</v>
          </cell>
          <cell r="S172">
            <v>6.9856459330143506E-2</v>
          </cell>
          <cell r="T172">
            <v>1.944</v>
          </cell>
          <cell r="U172">
            <v>2.09</v>
          </cell>
          <cell r="V172">
            <v>1.944</v>
          </cell>
          <cell r="W172">
            <v>-1.2643678160919679E-2</v>
          </cell>
          <cell r="X172">
            <v>1.9197275822928488</v>
          </cell>
          <cell r="Y172">
            <v>1.944</v>
          </cell>
          <cell r="Z172">
            <v>1.63</v>
          </cell>
          <cell r="AA172">
            <v>-0.192638036809816</v>
          </cell>
          <cell r="AB172" t="str">
            <v>CRAYOLA LLC</v>
          </cell>
          <cell r="AC172" t="str">
            <v>52-7408</v>
          </cell>
          <cell r="AD172">
            <v>1.944</v>
          </cell>
          <cell r="AE172">
            <v>1.51</v>
          </cell>
        </row>
        <row r="173">
          <cell r="B173" t="str">
            <v>S-172</v>
          </cell>
          <cell r="C173" t="str">
            <v>supplies</v>
          </cell>
          <cell r="D173" t="str">
            <v>Box</v>
          </cell>
          <cell r="E173">
            <v>1</v>
          </cell>
          <cell r="F173" t="str">
            <v>406861</v>
          </cell>
          <cell r="G173" t="str">
            <v>CRAYON CRAYOLA SLICK STICK TWISTABLE SET OF 5</v>
          </cell>
          <cell r="H173" t="str">
            <v>ACTIVE</v>
          </cell>
          <cell r="I173">
            <v>84</v>
          </cell>
          <cell r="J173" t="str">
            <v>CRAYOLA LLC</v>
          </cell>
          <cell r="K173" t="str">
            <v>52-9505</v>
          </cell>
          <cell r="L173" t="str">
            <v>SSI</v>
          </cell>
          <cell r="M173">
            <v>2.82</v>
          </cell>
          <cell r="N173">
            <v>5.4255319148936179E-2</v>
          </cell>
          <cell r="O173">
            <v>2.6669999999999998</v>
          </cell>
          <cell r="P173">
            <v>2.82</v>
          </cell>
          <cell r="Q173">
            <v>5.4255319148936179E-2</v>
          </cell>
          <cell r="R173">
            <v>2.6669999999999998</v>
          </cell>
          <cell r="S173">
            <v>5.4255319148936179E-2</v>
          </cell>
          <cell r="T173">
            <v>2.6669999999999998</v>
          </cell>
          <cell r="U173">
            <v>2.82</v>
          </cell>
          <cell r="V173">
            <v>2.6669999999999998</v>
          </cell>
          <cell r="W173">
            <v>-3.7190082644627674E-3</v>
          </cell>
          <cell r="X173">
            <v>2.6571181556195969</v>
          </cell>
          <cell r="Y173">
            <v>2.6669999999999998</v>
          </cell>
          <cell r="Z173">
            <v>2.82</v>
          </cell>
          <cell r="AA173">
            <v>5.4255319148936179E-2</v>
          </cell>
          <cell r="AB173" t="str">
            <v>CRAYOLA LLC</v>
          </cell>
          <cell r="AC173" t="str">
            <v>52-9505</v>
          </cell>
          <cell r="AD173">
            <v>2.6669999999999998</v>
          </cell>
          <cell r="AE173">
            <v>2.82</v>
          </cell>
        </row>
        <row r="174">
          <cell r="B174" t="str">
            <v>S-173</v>
          </cell>
          <cell r="C174" t="str">
            <v>supplies</v>
          </cell>
          <cell r="D174" t="str">
            <v>25lb Bag</v>
          </cell>
          <cell r="E174">
            <v>1</v>
          </cell>
          <cell r="F174" t="str">
            <v>352721</v>
          </cell>
          <cell r="G174" t="str">
            <v>CREA-STONE NATURAL</v>
          </cell>
          <cell r="H174" t="str">
            <v>ACTIVE</v>
          </cell>
          <cell r="I174">
            <v>16</v>
          </cell>
          <cell r="J174" t="str">
            <v>AMERICAN ART CLAY CO INC</v>
          </cell>
          <cell r="K174" t="str">
            <v>53401P</v>
          </cell>
          <cell r="L174" t="str">
            <v>SSI</v>
          </cell>
          <cell r="M174">
            <v>31.2</v>
          </cell>
          <cell r="N174">
            <v>9.2307692307692386E-3</v>
          </cell>
          <cell r="O174">
            <v>30.911999999999999</v>
          </cell>
          <cell r="P174">
            <v>31.2</v>
          </cell>
          <cell r="Q174">
            <v>9.2307692307692386E-3</v>
          </cell>
          <cell r="R174">
            <v>30.911999999999999</v>
          </cell>
          <cell r="S174">
            <v>9.2307692307692386E-3</v>
          </cell>
          <cell r="T174">
            <v>30.911999999999999</v>
          </cell>
          <cell r="U174">
            <v>31.2</v>
          </cell>
          <cell r="V174">
            <v>30.911999999999999</v>
          </cell>
          <cell r="W174">
            <v>-0.14394119984108025</v>
          </cell>
          <cell r="X174">
            <v>27.022367936651278</v>
          </cell>
          <cell r="Y174">
            <v>30.911999999999999</v>
          </cell>
          <cell r="Z174">
            <v>31.2</v>
          </cell>
          <cell r="AA174">
            <v>9.2307692307692386E-3</v>
          </cell>
          <cell r="AB174" t="str">
            <v>AMERICAN ART CLAY CO INC</v>
          </cell>
          <cell r="AC174" t="str">
            <v>53401P</v>
          </cell>
          <cell r="AD174">
            <v>30.911999999999999</v>
          </cell>
          <cell r="AE174">
            <v>31.2</v>
          </cell>
        </row>
        <row r="175">
          <cell r="B175" t="str">
            <v>S-174</v>
          </cell>
          <cell r="C175" t="str">
            <v>supplies</v>
          </cell>
          <cell r="D175" t="str">
            <v>Each</v>
          </cell>
          <cell r="E175">
            <v>1</v>
          </cell>
          <cell r="F175" t="str">
            <v>380969</v>
          </cell>
          <cell r="G175" t="str">
            <v>CUTTER HANDLE</v>
          </cell>
          <cell r="H175" t="str">
            <v>ACTIVE</v>
          </cell>
          <cell r="I175">
            <v>313</v>
          </cell>
          <cell r="J175" t="str">
            <v>SPEEDBALL ART PRODUCTS CO LLC</v>
          </cell>
          <cell r="K175" t="str">
            <v>4138</v>
          </cell>
          <cell r="L175" t="str">
            <v>SSI</v>
          </cell>
          <cell r="M175">
            <v>1.98</v>
          </cell>
          <cell r="N175">
            <v>8.6868686868686831E-2</v>
          </cell>
          <cell r="O175">
            <v>1.8080000000000001</v>
          </cell>
          <cell r="P175">
            <v>1.98</v>
          </cell>
          <cell r="Q175">
            <v>8.6868686868686831E-2</v>
          </cell>
          <cell r="R175">
            <v>1.8080000000000001</v>
          </cell>
          <cell r="S175">
            <v>8.6868686868686831E-2</v>
          </cell>
          <cell r="T175">
            <v>1.8080000000000001</v>
          </cell>
          <cell r="U175">
            <v>1.98</v>
          </cell>
          <cell r="V175">
            <v>1.8080000000000001</v>
          </cell>
          <cell r="W175">
            <v>7.2820512820512551E-2</v>
          </cell>
          <cell r="X175">
            <v>1.9499999999999995</v>
          </cell>
          <cell r="Y175">
            <v>1.8080000000000001</v>
          </cell>
          <cell r="Z175">
            <v>1.98</v>
          </cell>
          <cell r="AA175">
            <v>8.6868686868686831E-2</v>
          </cell>
          <cell r="AB175" t="str">
            <v>SPEEDBALL ART PRODUCTS CO LLC</v>
          </cell>
          <cell r="AC175" t="str">
            <v>4138</v>
          </cell>
          <cell r="AD175">
            <v>1.8080000000000001</v>
          </cell>
          <cell r="AE175">
            <v>1.98</v>
          </cell>
        </row>
        <row r="176">
          <cell r="B176" t="str">
            <v>S-175</v>
          </cell>
          <cell r="C176" t="str">
            <v>supplies</v>
          </cell>
          <cell r="D176" t="str">
            <v>Set</v>
          </cell>
          <cell r="E176">
            <v>12</v>
          </cell>
          <cell r="F176" t="str">
            <v>407542</v>
          </cell>
          <cell r="G176" t="str">
            <v>LINOLEUM CUTTER NO. 1 LINER PACK OF 12</v>
          </cell>
          <cell r="H176" t="str">
            <v>ACTIVE</v>
          </cell>
          <cell r="I176">
            <v>44</v>
          </cell>
          <cell r="J176" t="str">
            <v>SPEEDBALL ART PRODUCTS CO LLC</v>
          </cell>
          <cell r="K176" t="str">
            <v>4101</v>
          </cell>
          <cell r="L176" t="str">
            <v>SSI</v>
          </cell>
          <cell r="M176">
            <v>7.7</v>
          </cell>
          <cell r="N176">
            <v>-3.8961038961038939E-2</v>
          </cell>
          <cell r="O176">
            <v>8</v>
          </cell>
          <cell r="P176">
            <v>7.7</v>
          </cell>
          <cell r="Q176">
            <v>-3.8961038961038939E-2</v>
          </cell>
          <cell r="R176">
            <v>8</v>
          </cell>
          <cell r="S176">
            <v>-3.8961038961038939E-2</v>
          </cell>
          <cell r="T176">
            <v>8</v>
          </cell>
          <cell r="U176">
            <v>7.7000000000000011</v>
          </cell>
          <cell r="V176">
            <v>8</v>
          </cell>
          <cell r="W176">
            <v>-9.8901098901098869E-2</v>
          </cell>
          <cell r="X176">
            <v>7.2800000000000011</v>
          </cell>
          <cell r="Y176">
            <v>8</v>
          </cell>
          <cell r="Z176">
            <v>7.7</v>
          </cell>
          <cell r="AA176">
            <v>-3.8961038961038939E-2</v>
          </cell>
          <cell r="AB176" t="str">
            <v>SPEEDBALL ART PRODUCTS CO LLC</v>
          </cell>
          <cell r="AC176" t="str">
            <v>4101</v>
          </cell>
          <cell r="AD176">
            <v>8</v>
          </cell>
          <cell r="AE176">
            <v>7.7</v>
          </cell>
        </row>
        <row r="177">
          <cell r="B177" t="str">
            <v>S-176</v>
          </cell>
          <cell r="C177" t="str">
            <v>supplies</v>
          </cell>
          <cell r="D177" t="str">
            <v>Set</v>
          </cell>
          <cell r="E177">
            <v>12</v>
          </cell>
          <cell r="F177" t="str">
            <v>407545</v>
          </cell>
          <cell r="G177" t="str">
            <v>LINOLEUM CUTTER NO. 2 V-SHAPED GOUGE PACK OF 12</v>
          </cell>
          <cell r="H177" t="str">
            <v>ACTIVE</v>
          </cell>
          <cell r="I177">
            <v>54</v>
          </cell>
          <cell r="J177" t="str">
            <v>SPEEDBALL ART PRODUCTS CO LLC</v>
          </cell>
          <cell r="K177" t="str">
            <v>4102</v>
          </cell>
          <cell r="L177" t="str">
            <v>SSI</v>
          </cell>
          <cell r="M177">
            <v>7.7</v>
          </cell>
          <cell r="N177">
            <v>-3.8961038961038939E-2</v>
          </cell>
          <cell r="O177">
            <v>8</v>
          </cell>
          <cell r="P177">
            <v>7.7</v>
          </cell>
          <cell r="Q177">
            <v>-3.8961038961038939E-2</v>
          </cell>
          <cell r="R177">
            <v>8</v>
          </cell>
          <cell r="S177">
            <v>-3.8961038961038939E-2</v>
          </cell>
          <cell r="T177">
            <v>8</v>
          </cell>
          <cell r="U177">
            <v>7.7000000000000011</v>
          </cell>
          <cell r="V177">
            <v>8</v>
          </cell>
          <cell r="W177">
            <v>-9.8901098901098869E-2</v>
          </cell>
          <cell r="X177">
            <v>7.2800000000000011</v>
          </cell>
          <cell r="Y177">
            <v>8</v>
          </cell>
          <cell r="Z177">
            <v>7.7</v>
          </cell>
          <cell r="AA177">
            <v>-3.8961038961038939E-2</v>
          </cell>
          <cell r="AB177" t="str">
            <v>SPEEDBALL ART PRODUCTS CO LLC</v>
          </cell>
          <cell r="AC177" t="str">
            <v>4102</v>
          </cell>
          <cell r="AD177">
            <v>8</v>
          </cell>
          <cell r="AE177">
            <v>7.7</v>
          </cell>
        </row>
        <row r="178">
          <cell r="B178" t="str">
            <v>S-177</v>
          </cell>
          <cell r="C178" t="str">
            <v>supplies</v>
          </cell>
          <cell r="D178" t="str">
            <v>Set</v>
          </cell>
          <cell r="E178">
            <v>12</v>
          </cell>
          <cell r="F178" t="str">
            <v>407548</v>
          </cell>
          <cell r="G178" t="str">
            <v>LINOLEUM CUTTER NO. 3 LARGE LINER PACK OF 12</v>
          </cell>
          <cell r="H178" t="str">
            <v>ACTIVE</v>
          </cell>
          <cell r="I178">
            <v>38</v>
          </cell>
          <cell r="J178" t="str">
            <v>SPEEDBALL ART PRODUCTS CO LLC</v>
          </cell>
          <cell r="K178" t="str">
            <v>4103</v>
          </cell>
          <cell r="L178" t="str">
            <v>SSI</v>
          </cell>
          <cell r="M178">
            <v>7.7</v>
          </cell>
          <cell r="N178">
            <v>-3.8961038961038939E-2</v>
          </cell>
          <cell r="O178">
            <v>8</v>
          </cell>
          <cell r="P178">
            <v>7.7</v>
          </cell>
          <cell r="Q178">
            <v>-3.8961038961038939E-2</v>
          </cell>
          <cell r="R178">
            <v>8</v>
          </cell>
          <cell r="S178">
            <v>-3.8961038961038939E-2</v>
          </cell>
          <cell r="T178">
            <v>8</v>
          </cell>
          <cell r="U178">
            <v>7.7000000000000011</v>
          </cell>
          <cell r="V178">
            <v>8</v>
          </cell>
          <cell r="W178">
            <v>-9.8901098901098869E-2</v>
          </cell>
          <cell r="X178">
            <v>7.2800000000000011</v>
          </cell>
          <cell r="Y178">
            <v>8</v>
          </cell>
          <cell r="Z178">
            <v>7.7</v>
          </cell>
          <cell r="AA178">
            <v>-3.8961038961038939E-2</v>
          </cell>
          <cell r="AB178" t="str">
            <v>SPEEDBALL ART PRODUCTS CO LLC</v>
          </cell>
          <cell r="AC178" t="str">
            <v>4103</v>
          </cell>
          <cell r="AD178">
            <v>8</v>
          </cell>
          <cell r="AE178">
            <v>7.7</v>
          </cell>
        </row>
        <row r="179">
          <cell r="B179" t="str">
            <v>S-178</v>
          </cell>
          <cell r="C179" t="str">
            <v>supplies</v>
          </cell>
          <cell r="D179" t="str">
            <v>Set</v>
          </cell>
          <cell r="E179">
            <v>12</v>
          </cell>
          <cell r="F179" t="str">
            <v>407551</v>
          </cell>
          <cell r="G179" t="str">
            <v>LINOLEUM CUTTER NO. 4 U-SHAPED GOUGE PACK OF 12</v>
          </cell>
          <cell r="H179" t="str">
            <v>ACTIVE</v>
          </cell>
          <cell r="I179">
            <v>26</v>
          </cell>
          <cell r="J179" t="str">
            <v>SPEEDBALL ART PRODUCTS CO LLC</v>
          </cell>
          <cell r="K179" t="str">
            <v>4104</v>
          </cell>
          <cell r="L179" t="str">
            <v>SSI</v>
          </cell>
          <cell r="M179">
            <v>7.7</v>
          </cell>
          <cell r="N179">
            <v>-3.8961038961038939E-2</v>
          </cell>
          <cell r="O179">
            <v>8</v>
          </cell>
          <cell r="P179">
            <v>7.7</v>
          </cell>
          <cell r="Q179">
            <v>-3.8961038961038939E-2</v>
          </cell>
          <cell r="R179">
            <v>8</v>
          </cell>
          <cell r="S179">
            <v>-3.8961038961038939E-2</v>
          </cell>
          <cell r="T179">
            <v>8</v>
          </cell>
          <cell r="U179">
            <v>7.7000000000000011</v>
          </cell>
          <cell r="V179">
            <v>8</v>
          </cell>
          <cell r="W179">
            <v>-9.8901098901098869E-2</v>
          </cell>
          <cell r="X179">
            <v>7.2800000000000011</v>
          </cell>
          <cell r="Y179">
            <v>8</v>
          </cell>
          <cell r="Z179">
            <v>7.7</v>
          </cell>
          <cell r="AA179">
            <v>-3.8961038961038939E-2</v>
          </cell>
          <cell r="AB179" t="str">
            <v>SPEEDBALL ART PRODUCTS CO LLC</v>
          </cell>
          <cell r="AC179" t="str">
            <v>4104</v>
          </cell>
          <cell r="AD179">
            <v>8</v>
          </cell>
          <cell r="AE179">
            <v>7.7</v>
          </cell>
        </row>
        <row r="180">
          <cell r="B180" t="str">
            <v>S-179</v>
          </cell>
          <cell r="C180" t="str">
            <v>supplies</v>
          </cell>
          <cell r="D180" t="str">
            <v>Set</v>
          </cell>
          <cell r="E180">
            <v>12</v>
          </cell>
          <cell r="F180" t="str">
            <v>407554</v>
          </cell>
          <cell r="G180" t="str">
            <v>LINOLEUM CUTTER NO. 5 LARGE GOUGE PACK OF 12</v>
          </cell>
          <cell r="H180" t="str">
            <v>ACTIVE</v>
          </cell>
          <cell r="I180">
            <v>30</v>
          </cell>
          <cell r="J180" t="str">
            <v>SPEEDBALL ART PRODUCTS CO LLC</v>
          </cell>
          <cell r="K180" t="str">
            <v>4105</v>
          </cell>
          <cell r="L180" t="str">
            <v>SSI</v>
          </cell>
          <cell r="M180">
            <v>7.7</v>
          </cell>
          <cell r="N180">
            <v>-3.8961038961038939E-2</v>
          </cell>
          <cell r="O180">
            <v>8</v>
          </cell>
          <cell r="P180">
            <v>7.7</v>
          </cell>
          <cell r="Q180">
            <v>-3.8961038961038939E-2</v>
          </cell>
          <cell r="R180">
            <v>8</v>
          </cell>
          <cell r="S180">
            <v>-3.8961038961038939E-2</v>
          </cell>
          <cell r="T180">
            <v>8</v>
          </cell>
          <cell r="U180">
            <v>7.7000000000000011</v>
          </cell>
          <cell r="V180">
            <v>8</v>
          </cell>
          <cell r="W180">
            <v>-9.8901098901098869E-2</v>
          </cell>
          <cell r="X180">
            <v>7.2800000000000011</v>
          </cell>
          <cell r="Y180">
            <v>8</v>
          </cell>
          <cell r="Z180">
            <v>7.7</v>
          </cell>
          <cell r="AA180">
            <v>-3.8961038961038939E-2</v>
          </cell>
          <cell r="AB180" t="str">
            <v>SPEEDBALL ART PRODUCTS CO LLC</v>
          </cell>
          <cell r="AC180" t="str">
            <v>4105</v>
          </cell>
          <cell r="AD180">
            <v>8</v>
          </cell>
          <cell r="AE180">
            <v>7.7</v>
          </cell>
        </row>
        <row r="181">
          <cell r="B181" t="str">
            <v>S-180</v>
          </cell>
          <cell r="C181" t="str">
            <v>supplies</v>
          </cell>
          <cell r="D181" t="str">
            <v>Each</v>
          </cell>
          <cell r="E181">
            <v>1</v>
          </cell>
          <cell r="F181" t="str">
            <v>1109388</v>
          </cell>
          <cell r="G181" t="str">
            <v>DISPLAY BASE REF SYS AST</v>
          </cell>
          <cell r="H181" t="str">
            <v>ACTIVE</v>
          </cell>
          <cell r="I181">
            <v>25</v>
          </cell>
          <cell r="J181" t="str">
            <v>SP RICHARDS CO FURNITURE DIVISION</v>
          </cell>
          <cell r="K181" t="str">
            <v>DBL554200</v>
          </cell>
          <cell r="L181" t="str">
            <v>STAPLES</v>
          </cell>
          <cell r="M181">
            <v>57.42</v>
          </cell>
          <cell r="N181">
            <v>-0.52091605712295364</v>
          </cell>
          <cell r="O181">
            <v>87.331000000000003</v>
          </cell>
          <cell r="P181">
            <v>0</v>
          </cell>
          <cell r="Q181" t="e">
            <v>#DIV/0!</v>
          </cell>
          <cell r="R181">
            <v>83.914000000000001</v>
          </cell>
          <cell r="S181">
            <v>0</v>
          </cell>
          <cell r="T181">
            <v>87.331000000000003</v>
          </cell>
          <cell r="U181">
            <v>0</v>
          </cell>
          <cell r="V181">
            <v>87.331000000000003</v>
          </cell>
          <cell r="W181">
            <v>-0.15347047506289782</v>
          </cell>
          <cell r="X181">
            <v>75.711517449319985</v>
          </cell>
          <cell r="Y181">
            <v>87.331000000000003</v>
          </cell>
          <cell r="Z181">
            <v>57.42</v>
          </cell>
          <cell r="AA181">
            <v>-0.52091605712295364</v>
          </cell>
          <cell r="AB181" t="str">
            <v>SP RICHARDS CO FURNITURE DIVISION</v>
          </cell>
          <cell r="AC181" t="str">
            <v>DBL554200</v>
          </cell>
          <cell r="AD181">
            <v>87.331000000000003</v>
          </cell>
          <cell r="AE181">
            <v>87.33</v>
          </cell>
        </row>
        <row r="182">
          <cell r="B182" t="str">
            <v>S-181</v>
          </cell>
          <cell r="C182" t="str">
            <v>supplies</v>
          </cell>
          <cell r="D182" t="str">
            <v>Each</v>
          </cell>
          <cell r="E182">
            <v>1</v>
          </cell>
          <cell r="F182" t="str">
            <v>1325120</v>
          </cell>
          <cell r="G182" t="str">
            <v>BOARD WIPE-OFF PLAIN 9X12 PACK OF 10 - SCHOOL SMART</v>
          </cell>
          <cell r="H182" t="str">
            <v>ACTIVE</v>
          </cell>
          <cell r="I182">
            <v>1</v>
          </cell>
          <cell r="J182" t="str">
            <v>FU RONG INDUSTRIAL CO LTD</v>
          </cell>
          <cell r="K182" t="str">
            <v>1325120</v>
          </cell>
          <cell r="L182" t="str">
            <v>NEW</v>
          </cell>
          <cell r="M182">
            <v>0</v>
          </cell>
          <cell r="N182">
            <v>0</v>
          </cell>
          <cell r="O182">
            <v>4.8979999999999997</v>
          </cell>
          <cell r="P182">
            <v>0</v>
          </cell>
          <cell r="Q182" t="e">
            <v>#DIV/0!</v>
          </cell>
          <cell r="R182">
            <v>4.8979999999999997</v>
          </cell>
          <cell r="S182">
            <v>0</v>
          </cell>
          <cell r="T182">
            <v>4.8979999999999997</v>
          </cell>
          <cell r="U182">
            <v>0</v>
          </cell>
          <cell r="V182">
            <v>4.8979999999999997</v>
          </cell>
          <cell r="W182">
            <v>0</v>
          </cell>
          <cell r="X182">
            <v>4.8979999999999997</v>
          </cell>
          <cell r="Y182">
            <v>4.8979999999999997</v>
          </cell>
          <cell r="Z182">
            <v>0</v>
          </cell>
          <cell r="AA182" t="e">
            <v>#DIV/0!</v>
          </cell>
          <cell r="AB182" t="str">
            <v>FU RONG INDUSTRIAL CO LTD</v>
          </cell>
          <cell r="AC182" t="str">
            <v>1325120</v>
          </cell>
          <cell r="AD182">
            <v>4.8979999999999997</v>
          </cell>
          <cell r="AE182">
            <v>5</v>
          </cell>
        </row>
        <row r="183">
          <cell r="B183" t="str">
            <v>S-182</v>
          </cell>
          <cell r="C183" t="str">
            <v>supplies</v>
          </cell>
          <cell r="D183" t="str">
            <v>Each</v>
          </cell>
          <cell r="E183">
            <v>1</v>
          </cell>
          <cell r="F183" t="str">
            <v>1404747</v>
          </cell>
          <cell r="G183" t="str">
            <v>DUSTER COMPRESSED GAS 7OZ  -CCS24313</v>
          </cell>
          <cell r="H183" t="str">
            <v>ACTIVE</v>
          </cell>
          <cell r="I183">
            <v>344</v>
          </cell>
          <cell r="J183" t="str">
            <v>SP RICHARDS CO</v>
          </cell>
          <cell r="K183" t="str">
            <v>CCS24313</v>
          </cell>
          <cell r="L183" t="str">
            <v>STAPLES</v>
          </cell>
          <cell r="M183">
            <v>3.07</v>
          </cell>
          <cell r="N183">
            <v>-0.17133550488599358</v>
          </cell>
          <cell r="O183">
            <v>3.5960000000000001</v>
          </cell>
          <cell r="P183">
            <v>0</v>
          </cell>
          <cell r="Q183" t="e">
            <v>#DIV/0!</v>
          </cell>
          <cell r="R183">
            <v>3.5710000000000002</v>
          </cell>
          <cell r="S183">
            <v>6.6532258064516863E-3</v>
          </cell>
          <cell r="T183">
            <v>3.5960000000000001</v>
          </cell>
          <cell r="U183">
            <v>3.620085244570733</v>
          </cell>
          <cell r="V183">
            <v>3.5960000000000001</v>
          </cell>
          <cell r="W183">
            <v>0</v>
          </cell>
          <cell r="X183">
            <v>3.5960000000000001</v>
          </cell>
          <cell r="Y183">
            <v>3.5960000000000001</v>
          </cell>
          <cell r="Z183">
            <v>3.07</v>
          </cell>
          <cell r="AA183">
            <v>-0.17133550488599358</v>
          </cell>
          <cell r="AB183" t="str">
            <v>SP RICHARDS CO</v>
          </cell>
          <cell r="AC183" t="str">
            <v>CCS24313</v>
          </cell>
          <cell r="AD183">
            <v>3.5960000000000001</v>
          </cell>
          <cell r="AE183">
            <v>3.07</v>
          </cell>
        </row>
        <row r="184">
          <cell r="B184" t="str">
            <v>S-183</v>
          </cell>
          <cell r="C184" t="str">
            <v>supplies</v>
          </cell>
          <cell r="D184" t="str">
            <v>Box</v>
          </cell>
          <cell r="E184">
            <v>100</v>
          </cell>
          <cell r="F184" t="str">
            <v>085029</v>
          </cell>
          <cell r="G184" t="str">
            <v>ENVELOPE KRAFT NO CLASP 6X9 PACK OF 500 - SCHOOL SMART</v>
          </cell>
          <cell r="H184" t="str">
            <v>ACTIVE</v>
          </cell>
          <cell r="I184">
            <v>358</v>
          </cell>
          <cell r="J184" t="str">
            <v>QUALITY PARK PRODUCTS</v>
          </cell>
          <cell r="K184" t="str">
            <v>085029</v>
          </cell>
          <cell r="L184" t="str">
            <v>STAPLES</v>
          </cell>
          <cell r="M184">
            <v>5.09</v>
          </cell>
          <cell r="N184">
            <v>-1.871119842829077</v>
          </cell>
          <cell r="O184">
            <v>14.614000000000001</v>
          </cell>
          <cell r="P184">
            <v>14.73</v>
          </cell>
          <cell r="Q184">
            <v>7.8750848608282187E-3</v>
          </cell>
          <cell r="R184">
            <v>13.65</v>
          </cell>
          <cell r="S184">
            <v>7.3319755600814662E-2</v>
          </cell>
          <cell r="T184">
            <v>14.614000000000001</v>
          </cell>
          <cell r="U184">
            <v>15.77027252747253</v>
          </cell>
          <cell r="V184">
            <v>14.614000000000001</v>
          </cell>
          <cell r="W184">
            <v>-0.15465587044534415</v>
          </cell>
          <cell r="X184">
            <v>12.656584852734923</v>
          </cell>
          <cell r="Y184">
            <v>14.614000000000001</v>
          </cell>
          <cell r="Z184">
            <v>5.09</v>
          </cell>
          <cell r="AA184">
            <v>-1.871119842829077</v>
          </cell>
          <cell r="AB184" t="str">
            <v>QUALITY PARK PRODUCTS</v>
          </cell>
          <cell r="AC184" t="str">
            <v>085029</v>
          </cell>
          <cell r="AD184">
            <v>14.614000000000001</v>
          </cell>
          <cell r="AE184">
            <v>14.73</v>
          </cell>
        </row>
        <row r="185">
          <cell r="B185" t="str">
            <v>S-184</v>
          </cell>
          <cell r="C185" t="str">
            <v>supplies</v>
          </cell>
          <cell r="D185" t="str">
            <v>Box</v>
          </cell>
          <cell r="E185">
            <v>250</v>
          </cell>
          <cell r="F185" t="str">
            <v>085033</v>
          </cell>
          <cell r="G185" t="str">
            <v>ENVELOPE KRAFT NO CLASP 9X12 BOX OF 250 - SCHOOL SMART</v>
          </cell>
          <cell r="H185" t="str">
            <v>ACTIVE</v>
          </cell>
          <cell r="I185">
            <v>301</v>
          </cell>
          <cell r="J185" t="str">
            <v>NINGBO DINGFENG ARTS GIFTS MFG CO LTD</v>
          </cell>
          <cell r="K185" t="str">
            <v>085033</v>
          </cell>
          <cell r="L185" t="str">
            <v>STAPLES</v>
          </cell>
          <cell r="M185">
            <v>15.45</v>
          </cell>
          <cell r="N185">
            <v>0.16401294498381871</v>
          </cell>
          <cell r="O185">
            <v>12.916</v>
          </cell>
          <cell r="P185">
            <v>16.23</v>
          </cell>
          <cell r="Q185">
            <v>0.20418977202711028</v>
          </cell>
          <cell r="R185">
            <v>12.916</v>
          </cell>
          <cell r="S185">
            <v>0.20418977202711028</v>
          </cell>
          <cell r="T185">
            <v>12.916</v>
          </cell>
          <cell r="U185">
            <v>16.23</v>
          </cell>
          <cell r="V185">
            <v>12.916</v>
          </cell>
          <cell r="W185">
            <v>0.16476256022023389</v>
          </cell>
          <cell r="X185">
            <v>15.463866183256425</v>
          </cell>
          <cell r="Y185">
            <v>12.916</v>
          </cell>
          <cell r="Z185">
            <v>15.45</v>
          </cell>
          <cell r="AA185">
            <v>0.16401294498381871</v>
          </cell>
          <cell r="AB185" t="str">
            <v>NINGBO DINGFENG ARTS GIFTS MFG CO LTD</v>
          </cell>
          <cell r="AC185" t="str">
            <v>085033</v>
          </cell>
          <cell r="AD185">
            <v>12.916</v>
          </cell>
          <cell r="AE185">
            <v>13.57</v>
          </cell>
        </row>
        <row r="186">
          <cell r="B186" t="str">
            <v>S-185</v>
          </cell>
          <cell r="C186" t="str">
            <v>supplies</v>
          </cell>
          <cell r="D186" t="str">
            <v>Box</v>
          </cell>
          <cell r="E186">
            <v>250</v>
          </cell>
          <cell r="F186" t="str">
            <v>085036</v>
          </cell>
          <cell r="G186" t="str">
            <v>ENVELOPE KRAFT NO CLASP 10X13 BOX OF 250 - SCHOOL SMART</v>
          </cell>
          <cell r="H186" t="str">
            <v>ACTIVE</v>
          </cell>
          <cell r="I186">
            <v>177</v>
          </cell>
          <cell r="J186" t="str">
            <v>QUALITY PARK PRODUCTS</v>
          </cell>
          <cell r="K186" t="str">
            <v>085036</v>
          </cell>
          <cell r="L186" t="str">
            <v>STAPLES</v>
          </cell>
          <cell r="M186">
            <v>17.850000000000001</v>
          </cell>
          <cell r="N186">
            <v>0.18812324929971991</v>
          </cell>
          <cell r="O186">
            <v>14.492000000000001</v>
          </cell>
          <cell r="P186">
            <v>19.86</v>
          </cell>
          <cell r="Q186">
            <v>0.27029204431017112</v>
          </cell>
          <cell r="R186">
            <v>13.537000000000001</v>
          </cell>
          <cell r="S186">
            <v>0.3183786505538771</v>
          </cell>
          <cell r="T186">
            <v>14.492000000000001</v>
          </cell>
          <cell r="U186">
            <v>21.261071138361526</v>
          </cell>
          <cell r="V186">
            <v>14.492000000000001</v>
          </cell>
          <cell r="W186">
            <v>0.20388294879009575</v>
          </cell>
          <cell r="X186">
            <v>18.203353361136639</v>
          </cell>
          <cell r="Y186">
            <v>14.492000000000001</v>
          </cell>
          <cell r="Z186">
            <v>17.850000000000001</v>
          </cell>
          <cell r="AA186">
            <v>0.18812324929971991</v>
          </cell>
          <cell r="AB186" t="str">
            <v>QUALITY PARK PRODUCTS</v>
          </cell>
          <cell r="AC186" t="str">
            <v>085036</v>
          </cell>
          <cell r="AD186">
            <v>14.492000000000001</v>
          </cell>
          <cell r="AE186">
            <v>19.86</v>
          </cell>
        </row>
        <row r="187">
          <cell r="B187" t="str">
            <v>S-186</v>
          </cell>
          <cell r="C187" t="str">
            <v>supplies</v>
          </cell>
          <cell r="D187" t="str">
            <v>Box</v>
          </cell>
          <cell r="E187">
            <v>100</v>
          </cell>
          <cell r="F187" t="str">
            <v>085057</v>
          </cell>
          <cell r="G187" t="str">
            <v>ENVELOPE INTERDEPARTMENT 10/13 BOX OF 100 - SCHOOL SMART</v>
          </cell>
          <cell r="H187" t="str">
            <v>ACTIVE</v>
          </cell>
          <cell r="I187">
            <v>179</v>
          </cell>
          <cell r="J187" t="str">
            <v>NINGBO DINGFENG ARTS GIFTS MFG CO LTD</v>
          </cell>
          <cell r="K187" t="str">
            <v>085057</v>
          </cell>
          <cell r="L187" t="str">
            <v>SSI</v>
          </cell>
          <cell r="M187">
            <v>11.11</v>
          </cell>
          <cell r="N187">
            <v>1.035103510351037E-2</v>
          </cell>
          <cell r="O187">
            <v>10.994999999999999</v>
          </cell>
          <cell r="P187">
            <v>11.11</v>
          </cell>
          <cell r="Q187">
            <v>1.035103510351037E-2</v>
          </cell>
          <cell r="R187">
            <v>10.994999999999999</v>
          </cell>
          <cell r="S187">
            <v>1.035103510351037E-2</v>
          </cell>
          <cell r="T187">
            <v>10.994999999999999</v>
          </cell>
          <cell r="U187">
            <v>11.11</v>
          </cell>
          <cell r="V187">
            <v>10.994999999999999</v>
          </cell>
          <cell r="W187">
            <v>-3.3671399594320743E-2</v>
          </cell>
          <cell r="X187">
            <v>10.636842621664046</v>
          </cell>
          <cell r="Y187">
            <v>10.994999999999999</v>
          </cell>
          <cell r="Z187">
            <v>11.11</v>
          </cell>
          <cell r="AA187">
            <v>1.035103510351037E-2</v>
          </cell>
          <cell r="AB187" t="str">
            <v>NINGBO DINGFENG ARTS GIFTS MFG CO LTD</v>
          </cell>
          <cell r="AC187" t="str">
            <v>085057</v>
          </cell>
          <cell r="AD187">
            <v>10.994999999999999</v>
          </cell>
          <cell r="AE187">
            <v>11.11</v>
          </cell>
        </row>
        <row r="188">
          <cell r="B188" t="str">
            <v>S-187</v>
          </cell>
          <cell r="C188" t="str">
            <v>supplies</v>
          </cell>
          <cell r="D188" t="str">
            <v>Box</v>
          </cell>
          <cell r="E188">
            <v>100</v>
          </cell>
          <cell r="F188" t="str">
            <v>085040</v>
          </cell>
          <cell r="G188" t="str">
            <v>ENVELOPE KRAFT W/CLASP 6.5X9.5 BOX OF 100 - SCHOOL SMART</v>
          </cell>
          <cell r="H188" t="str">
            <v>ACTIVE</v>
          </cell>
          <cell r="I188">
            <v>262</v>
          </cell>
          <cell r="J188" t="str">
            <v>NINGBO DINGFENG ARTS GIFTS MFG CO LTD</v>
          </cell>
          <cell r="K188" t="str">
            <v>085040</v>
          </cell>
          <cell r="L188" t="str">
            <v>SSI</v>
          </cell>
          <cell r="M188">
            <v>5.03</v>
          </cell>
          <cell r="N188">
            <v>-1.0934393638170918E-2</v>
          </cell>
          <cell r="O188">
            <v>5.085</v>
          </cell>
          <cell r="P188">
            <v>5.03</v>
          </cell>
          <cell r="Q188">
            <v>-1.0934393638170918E-2</v>
          </cell>
          <cell r="R188">
            <v>5.085</v>
          </cell>
          <cell r="S188">
            <v>-1.0934393638170918E-2</v>
          </cell>
          <cell r="T188">
            <v>5.085</v>
          </cell>
          <cell r="U188">
            <v>5.03</v>
          </cell>
          <cell r="V188">
            <v>5.085</v>
          </cell>
          <cell r="W188">
            <v>-4.4567627494457078E-2</v>
          </cell>
          <cell r="X188">
            <v>4.8680428783697716</v>
          </cell>
          <cell r="Y188">
            <v>5.085</v>
          </cell>
          <cell r="Z188">
            <v>5.03</v>
          </cell>
          <cell r="AA188">
            <v>-1.0934393638170918E-2</v>
          </cell>
          <cell r="AB188" t="str">
            <v>NINGBO DINGFENG ARTS GIFTS MFG CO LTD</v>
          </cell>
          <cell r="AC188" t="str">
            <v>085040</v>
          </cell>
          <cell r="AD188">
            <v>5.085</v>
          </cell>
          <cell r="AE188">
            <v>5.03</v>
          </cell>
        </row>
        <row r="189">
          <cell r="B189" t="str">
            <v>S-188</v>
          </cell>
          <cell r="C189" t="str">
            <v>supplies</v>
          </cell>
          <cell r="D189" t="str">
            <v>Box</v>
          </cell>
          <cell r="E189">
            <v>100</v>
          </cell>
          <cell r="F189" t="str">
            <v>085056</v>
          </cell>
          <cell r="G189" t="str">
            <v>ENVELOPE KRAFT W/CLASP 12X15.5 BOX OF 100 - SCHOOL SMART</v>
          </cell>
          <cell r="H189" t="str">
            <v>ACTIVE</v>
          </cell>
          <cell r="I189">
            <v>159</v>
          </cell>
          <cell r="J189" t="str">
            <v>NINGBO DINGFENG ARTS GIFTS MFG CO LTD</v>
          </cell>
          <cell r="K189" t="str">
            <v>085056</v>
          </cell>
          <cell r="L189" t="str">
            <v>SSI</v>
          </cell>
          <cell r="M189">
            <v>9.0299999999999994</v>
          </cell>
          <cell r="N189">
            <v>-9.856035437430832E-3</v>
          </cell>
          <cell r="O189">
            <v>9.1189999999999998</v>
          </cell>
          <cell r="P189">
            <v>9.0299999999999994</v>
          </cell>
          <cell r="Q189">
            <v>-9.856035437430832E-3</v>
          </cell>
          <cell r="R189">
            <v>9.1189999999999998</v>
          </cell>
          <cell r="S189">
            <v>-9.856035437430832E-3</v>
          </cell>
          <cell r="T189">
            <v>9.1189999999999998</v>
          </cell>
          <cell r="U189">
            <v>9.0299999999999994</v>
          </cell>
          <cell r="V189">
            <v>9.1189999999999998</v>
          </cell>
          <cell r="W189">
            <v>-6.0074165636588246E-2</v>
          </cell>
          <cell r="X189">
            <v>8.6022283115671652</v>
          </cell>
          <cell r="Y189">
            <v>9.1189999999999998</v>
          </cell>
          <cell r="Z189">
            <v>9.0299999999999994</v>
          </cell>
          <cell r="AA189">
            <v>-9.856035437430832E-3</v>
          </cell>
          <cell r="AB189" t="str">
            <v>NINGBO DINGFENG ARTS GIFTS MFG CO LTD</v>
          </cell>
          <cell r="AC189" t="str">
            <v>085056</v>
          </cell>
          <cell r="AD189">
            <v>9.1189999999999998</v>
          </cell>
          <cell r="AE189">
            <v>9.0299999999999994</v>
          </cell>
        </row>
        <row r="190">
          <cell r="B190" t="str">
            <v>S-189</v>
          </cell>
          <cell r="C190" t="str">
            <v>supplies</v>
          </cell>
          <cell r="D190" t="str">
            <v>Box</v>
          </cell>
          <cell r="E190">
            <v>500</v>
          </cell>
          <cell r="F190" t="str">
            <v>085065</v>
          </cell>
          <cell r="G190" t="str">
            <v>ENVELOPE COIN 3-1/8X5.5 BOX OF 500 - SCHOOL SMART</v>
          </cell>
          <cell r="H190" t="str">
            <v>ACTIVE</v>
          </cell>
          <cell r="I190">
            <v>75</v>
          </cell>
          <cell r="J190" t="str">
            <v>QUALITY PARK PRODUCTS</v>
          </cell>
          <cell r="K190" t="str">
            <v>085065</v>
          </cell>
          <cell r="L190" t="str">
            <v>STAPLES</v>
          </cell>
          <cell r="M190">
            <v>12.08</v>
          </cell>
          <cell r="N190">
            <v>4.2798013245033066E-2</v>
          </cell>
          <cell r="O190">
            <v>11.563000000000001</v>
          </cell>
          <cell r="P190">
            <v>12.15</v>
          </cell>
          <cell r="Q190">
            <v>4.8312757201646066E-2</v>
          </cell>
          <cell r="R190">
            <v>10.803000000000001</v>
          </cell>
          <cell r="S190">
            <v>0.11086419753086416</v>
          </cell>
          <cell r="T190">
            <v>11.563000000000001</v>
          </cell>
          <cell r="U190">
            <v>13.004762565953902</v>
          </cell>
          <cell r="V190">
            <v>11.563000000000001</v>
          </cell>
          <cell r="W190">
            <v>-3.8454461821527237E-2</v>
          </cell>
          <cell r="X190">
            <v>11.134816619418851</v>
          </cell>
          <cell r="Y190">
            <v>11.563000000000001</v>
          </cell>
          <cell r="Z190">
            <v>12.08</v>
          </cell>
          <cell r="AA190">
            <v>4.2798013245033066E-2</v>
          </cell>
          <cell r="AB190" t="str">
            <v>QUALITY PARK PRODUCTS</v>
          </cell>
          <cell r="AC190" t="str">
            <v>085065</v>
          </cell>
          <cell r="AD190">
            <v>11.563000000000001</v>
          </cell>
          <cell r="AE190">
            <v>12.08</v>
          </cell>
        </row>
        <row r="191">
          <cell r="B191" t="str">
            <v>S-190</v>
          </cell>
          <cell r="C191" t="str">
            <v>supplies</v>
          </cell>
          <cell r="D191" t="str">
            <v>Box</v>
          </cell>
          <cell r="E191">
            <v>500</v>
          </cell>
          <cell r="F191" t="str">
            <v>085020</v>
          </cell>
          <cell r="G191" t="str">
            <v>ENVELOPE WHITE 3 5/8X6 1/2 BOX OF 500 - SCHOOL SMART</v>
          </cell>
          <cell r="H191" t="str">
            <v>ACTIVE</v>
          </cell>
          <cell r="I191">
            <v>86</v>
          </cell>
          <cell r="J191" t="str">
            <v>NINGBO DINGFENG ARTS GIFTS MFG CO LTD</v>
          </cell>
          <cell r="K191" t="str">
            <v>085020</v>
          </cell>
          <cell r="L191" t="str">
            <v>STAPLES</v>
          </cell>
          <cell r="M191">
            <v>5.94</v>
          </cell>
          <cell r="N191">
            <v>-0.13569023569023569</v>
          </cell>
          <cell r="O191">
            <v>6.7460000000000004</v>
          </cell>
          <cell r="P191">
            <v>6.55</v>
          </cell>
          <cell r="Q191">
            <v>-2.9923664122137501E-2</v>
          </cell>
          <cell r="R191">
            <v>6.7460000000000004</v>
          </cell>
          <cell r="S191">
            <v>-2.9923664122137501E-2</v>
          </cell>
          <cell r="T191">
            <v>6.7460000000000004</v>
          </cell>
          <cell r="U191">
            <v>6.5500000000000007</v>
          </cell>
          <cell r="V191">
            <v>6.7460000000000004</v>
          </cell>
          <cell r="W191">
            <v>-0.15045372050816724</v>
          </cell>
          <cell r="X191">
            <v>5.8637734658463465</v>
          </cell>
          <cell r="Y191">
            <v>6.7460000000000004</v>
          </cell>
          <cell r="Z191">
            <v>5.94</v>
          </cell>
          <cell r="AA191">
            <v>-0.13569023569023569</v>
          </cell>
          <cell r="AB191" t="str">
            <v>NINGBO DINGFENG ARTS GIFTS MFG CO LTD</v>
          </cell>
          <cell r="AC191" t="str">
            <v>085020</v>
          </cell>
          <cell r="AD191">
            <v>6.7460000000000004</v>
          </cell>
          <cell r="AE191">
            <v>6.55</v>
          </cell>
        </row>
        <row r="192">
          <cell r="B192" t="str">
            <v>S-191</v>
          </cell>
          <cell r="C192" t="str">
            <v>supplies</v>
          </cell>
          <cell r="D192" t="str">
            <v>Box</v>
          </cell>
          <cell r="E192">
            <v>500</v>
          </cell>
          <cell r="F192" t="str">
            <v>085021</v>
          </cell>
          <cell r="G192" t="str">
            <v>ENVELOPE WHITE 3 7/8 X 7/8 BOX OF 500 - SCHOOL SMART</v>
          </cell>
          <cell r="H192" t="str">
            <v>ACTIVE</v>
          </cell>
          <cell r="I192">
            <v>65</v>
          </cell>
          <cell r="J192" t="str">
            <v>QUALITY PARK PRODUCTS</v>
          </cell>
          <cell r="K192" t="str">
            <v>085021</v>
          </cell>
          <cell r="L192" t="str">
            <v>SSI</v>
          </cell>
          <cell r="M192">
            <v>6.86</v>
          </cell>
          <cell r="N192">
            <v>4.5335276967930022E-2</v>
          </cell>
          <cell r="O192">
            <v>6.5490000000000004</v>
          </cell>
          <cell r="P192">
            <v>6.86</v>
          </cell>
          <cell r="Q192">
            <v>4.5335276967930022E-2</v>
          </cell>
          <cell r="R192">
            <v>6.1130000000000004</v>
          </cell>
          <cell r="S192">
            <v>0.10889212827988336</v>
          </cell>
          <cell r="T192">
            <v>6.5490000000000004</v>
          </cell>
          <cell r="U192">
            <v>7.3492785866186816</v>
          </cell>
          <cell r="V192">
            <v>6.5490000000000004</v>
          </cell>
          <cell r="W192">
            <v>-2.1951219512195086E-2</v>
          </cell>
          <cell r="X192">
            <v>6.4083293556085925</v>
          </cell>
          <cell r="Y192">
            <v>6.5490000000000004</v>
          </cell>
          <cell r="Z192">
            <v>6.86</v>
          </cell>
          <cell r="AA192">
            <v>4.5335276967930022E-2</v>
          </cell>
          <cell r="AB192" t="str">
            <v>QUALITY PARK PRODUCTS</v>
          </cell>
          <cell r="AC192" t="str">
            <v>085021</v>
          </cell>
          <cell r="AD192">
            <v>6.5490000000000004</v>
          </cell>
          <cell r="AE192">
            <v>6.86</v>
          </cell>
        </row>
        <row r="193">
          <cell r="B193" t="str">
            <v>S-192</v>
          </cell>
          <cell r="C193" t="str">
            <v>supplies</v>
          </cell>
          <cell r="D193" t="str">
            <v>Box</v>
          </cell>
          <cell r="E193">
            <v>500</v>
          </cell>
          <cell r="F193" t="str">
            <v>085022</v>
          </cell>
          <cell r="G193" t="str">
            <v>ENVELOPE WHITE 4 1/8X9 1/2 BOX OF 500 - SCHOOL SMART</v>
          </cell>
          <cell r="H193" t="str">
            <v>ACTIVE</v>
          </cell>
          <cell r="I193">
            <v>1056</v>
          </cell>
          <cell r="J193" t="str">
            <v>NINGBO DINGFENG ARTS GIFTS MFG CO LTD</v>
          </cell>
          <cell r="K193" t="str">
            <v>085022</v>
          </cell>
          <cell r="L193" t="str">
            <v>SSI</v>
          </cell>
          <cell r="M193">
            <v>7.41</v>
          </cell>
          <cell r="N193">
            <v>3.1578947368421047E-2</v>
          </cell>
          <cell r="O193">
            <v>7.1760000000000002</v>
          </cell>
          <cell r="P193">
            <v>7.41</v>
          </cell>
          <cell r="Q193">
            <v>3.1578947368421047E-2</v>
          </cell>
          <cell r="R193">
            <v>7.1760000000000002</v>
          </cell>
          <cell r="S193">
            <v>3.1578947368421047E-2</v>
          </cell>
          <cell r="T193">
            <v>7.1760000000000002</v>
          </cell>
          <cell r="U193">
            <v>7.41</v>
          </cell>
          <cell r="V193">
            <v>7.1760000000000002</v>
          </cell>
          <cell r="W193">
            <v>-5.0778816199376749E-2</v>
          </cell>
          <cell r="X193">
            <v>6.8292202786836658</v>
          </cell>
          <cell r="Y193">
            <v>7.1760000000000002</v>
          </cell>
          <cell r="Z193">
            <v>7.41</v>
          </cell>
          <cell r="AA193">
            <v>3.1578947368421047E-2</v>
          </cell>
          <cell r="AB193" t="str">
            <v>NINGBO DINGFENG ARTS GIFTS MFG CO LTD</v>
          </cell>
          <cell r="AC193" t="str">
            <v>085022</v>
          </cell>
          <cell r="AD193">
            <v>7.1760000000000002</v>
          </cell>
          <cell r="AE193">
            <v>7.41</v>
          </cell>
        </row>
        <row r="194">
          <cell r="B194" t="str">
            <v>S-193</v>
          </cell>
          <cell r="C194" t="str">
            <v>supplies</v>
          </cell>
          <cell r="D194" t="str">
            <v>Box</v>
          </cell>
          <cell r="E194">
            <v>500</v>
          </cell>
          <cell r="F194" t="str">
            <v>085022</v>
          </cell>
          <cell r="G194" t="str">
            <v>ENVELOPE WHITE 4 1/8X9 1/2 BOX OF 500 - SCHOOL SMART</v>
          </cell>
          <cell r="H194" t="str">
            <v>ACTIVE</v>
          </cell>
          <cell r="I194">
            <v>194</v>
          </cell>
          <cell r="J194" t="str">
            <v>NINGBO DINGFENG ARTS GIFTS MFG CO LTD</v>
          </cell>
          <cell r="K194" t="str">
            <v>085022</v>
          </cell>
          <cell r="L194" t="str">
            <v>STAPLES</v>
          </cell>
          <cell r="M194">
            <v>7.92</v>
          </cell>
          <cell r="N194">
            <v>9.3939393939393906E-2</v>
          </cell>
          <cell r="O194">
            <v>7.1760000000000002</v>
          </cell>
          <cell r="P194">
            <v>7.41</v>
          </cell>
          <cell r="Q194">
            <v>3.1578947368421047E-2</v>
          </cell>
          <cell r="R194">
            <v>7.1760000000000002</v>
          </cell>
          <cell r="S194">
            <v>3.1578947368421047E-2</v>
          </cell>
          <cell r="T194">
            <v>7.1760000000000002</v>
          </cell>
          <cell r="U194">
            <v>7.41</v>
          </cell>
          <cell r="V194">
            <v>7.1760000000000002</v>
          </cell>
          <cell r="W194">
            <v>-5.0778816199376749E-2</v>
          </cell>
          <cell r="X194">
            <v>6.8292202786836658</v>
          </cell>
          <cell r="Y194">
            <v>7.1760000000000002</v>
          </cell>
          <cell r="Z194">
            <v>7.92</v>
          </cell>
          <cell r="AA194">
            <v>9.3939393939393906E-2</v>
          </cell>
          <cell r="AB194" t="str">
            <v>NINGBO DINGFENG ARTS GIFTS MFG CO LTD</v>
          </cell>
          <cell r="AC194" t="str">
            <v>085022</v>
          </cell>
          <cell r="AD194">
            <v>7.1760000000000002</v>
          </cell>
          <cell r="AE194">
            <v>7.41</v>
          </cell>
        </row>
        <row r="195">
          <cell r="B195" t="str">
            <v>S-194</v>
          </cell>
          <cell r="C195" t="str">
            <v>supplies</v>
          </cell>
          <cell r="D195" t="str">
            <v>Box</v>
          </cell>
          <cell r="E195">
            <v>500</v>
          </cell>
          <cell r="F195" t="str">
            <v>085027</v>
          </cell>
          <cell r="G195" t="str">
            <v>ENVELOPE WHITE WINDOW #10 PACK OF 500 - SCHOOL SMART</v>
          </cell>
          <cell r="H195" t="str">
            <v>ACTIVE</v>
          </cell>
          <cell r="I195">
            <v>87</v>
          </cell>
          <cell r="J195" t="str">
            <v>NINGBO DINGFENG ARTS GIFTS MFG CO LTD</v>
          </cell>
          <cell r="K195" t="str">
            <v>085027</v>
          </cell>
          <cell r="L195" t="str">
            <v>SSI</v>
          </cell>
          <cell r="M195">
            <v>9.1999999999999993</v>
          </cell>
          <cell r="N195">
            <v>4.3152173913043317E-2</v>
          </cell>
          <cell r="O195">
            <v>8.8030000000000008</v>
          </cell>
          <cell r="P195">
            <v>9.1999999999999993</v>
          </cell>
          <cell r="Q195">
            <v>4.3152173913043317E-2</v>
          </cell>
          <cell r="R195">
            <v>8.8030000000000008</v>
          </cell>
          <cell r="S195">
            <v>4.3152173913043317E-2</v>
          </cell>
          <cell r="T195">
            <v>8.8030000000000008</v>
          </cell>
          <cell r="U195">
            <v>9.1999999999999993</v>
          </cell>
          <cell r="V195">
            <v>8.8030000000000008</v>
          </cell>
          <cell r="W195">
            <v>-2.238993710691823E-2</v>
          </cell>
          <cell r="X195">
            <v>8.6102177657480325</v>
          </cell>
          <cell r="Y195">
            <v>8.8030000000000008</v>
          </cell>
          <cell r="Z195">
            <v>9.1999999999999993</v>
          </cell>
          <cell r="AA195">
            <v>4.3152173913043317E-2</v>
          </cell>
          <cell r="AB195" t="str">
            <v>NINGBO DINGFENG ARTS GIFTS MFG CO LTD</v>
          </cell>
          <cell r="AC195" t="str">
            <v>085027</v>
          </cell>
          <cell r="AD195">
            <v>8.8030000000000008</v>
          </cell>
          <cell r="AE195">
            <v>9.1999999999999993</v>
          </cell>
        </row>
        <row r="196">
          <cell r="B196" t="str">
            <v>S-195</v>
          </cell>
          <cell r="C196" t="str">
            <v>supplies</v>
          </cell>
          <cell r="D196" t="str">
            <v>Box</v>
          </cell>
          <cell r="E196">
            <v>100</v>
          </cell>
          <cell r="F196" t="str">
            <v>085059</v>
          </cell>
          <cell r="G196" t="str">
            <v>ENVELOPE REPORT CARD 28# BOX OF 100 - SCHOOL SMART</v>
          </cell>
          <cell r="H196" t="str">
            <v>ACTIVE</v>
          </cell>
          <cell r="I196">
            <v>137</v>
          </cell>
          <cell r="J196" t="str">
            <v>QUALITY PARK PRODUCTS</v>
          </cell>
          <cell r="K196" t="str">
            <v>085059</v>
          </cell>
          <cell r="L196" t="str">
            <v>SSI</v>
          </cell>
          <cell r="M196">
            <v>10.06</v>
          </cell>
          <cell r="N196">
            <v>0.48538767395626248</v>
          </cell>
          <cell r="O196">
            <v>5.1769999999999996</v>
          </cell>
          <cell r="P196">
            <v>10.06</v>
          </cell>
          <cell r="Q196">
            <v>0.48538767395626248</v>
          </cell>
          <cell r="R196">
            <v>8.2040000000000006</v>
          </cell>
          <cell r="S196">
            <v>0.18449304174950296</v>
          </cell>
          <cell r="T196">
            <v>5.1769999999999996</v>
          </cell>
          <cell r="U196">
            <v>6.3481984397854703</v>
          </cell>
          <cell r="V196">
            <v>5.1769999999999996</v>
          </cell>
          <cell r="W196">
            <v>-0.14877777777777823</v>
          </cell>
          <cell r="X196">
            <v>4.5065286778218381</v>
          </cell>
          <cell r="Y196">
            <v>5.1769999999999996</v>
          </cell>
          <cell r="Z196">
            <v>10.06</v>
          </cell>
          <cell r="AA196">
            <v>0.48538767395626248</v>
          </cell>
          <cell r="AB196" t="str">
            <v>QUALITY PARK PRODUCTS</v>
          </cell>
          <cell r="AC196" t="str">
            <v>085059</v>
          </cell>
          <cell r="AD196">
            <v>5.1769999999999996</v>
          </cell>
          <cell r="AE196">
            <v>10.06</v>
          </cell>
        </row>
        <row r="197">
          <cell r="B197" t="str">
            <v>S-196</v>
          </cell>
          <cell r="C197" t="str">
            <v>supplies</v>
          </cell>
          <cell r="D197" t="str">
            <v>Tub</v>
          </cell>
          <cell r="E197">
            <v>1</v>
          </cell>
          <cell r="F197" t="str">
            <v>1462974</v>
          </cell>
          <cell r="G197" t="str">
            <v>ERASERS SMALL VINYL FISHBOWL PACK OF 100</v>
          </cell>
          <cell r="H197" t="str">
            <v>ACTIVE</v>
          </cell>
          <cell r="I197">
            <v>1</v>
          </cell>
          <cell r="J197" t="str">
            <v>AW FABER-CASTELL USA INC</v>
          </cell>
          <cell r="K197" t="str">
            <v>800070</v>
          </cell>
          <cell r="L197" t="str">
            <v>NEW</v>
          </cell>
          <cell r="M197">
            <v>0</v>
          </cell>
          <cell r="N197">
            <v>0</v>
          </cell>
          <cell r="O197">
            <v>32.317999999999998</v>
          </cell>
          <cell r="P197">
            <v>0</v>
          </cell>
          <cell r="Q197" t="e">
            <v>#DIV/0!</v>
          </cell>
          <cell r="R197" t="e">
            <v>#N/A</v>
          </cell>
          <cell r="S197">
            <v>0</v>
          </cell>
          <cell r="T197">
            <v>32.317999999999998</v>
          </cell>
          <cell r="U197">
            <v>0</v>
          </cell>
          <cell r="V197">
            <v>32.317999999999998</v>
          </cell>
          <cell r="W197">
            <v>0</v>
          </cell>
          <cell r="X197">
            <v>32.317999999999998</v>
          </cell>
          <cell r="Y197">
            <v>32.317999999999998</v>
          </cell>
          <cell r="Z197">
            <v>0</v>
          </cell>
          <cell r="AA197" t="e">
            <v>#DIV/0!</v>
          </cell>
          <cell r="AB197" t="str">
            <v>AW FABER-CASTELL USA INC</v>
          </cell>
          <cell r="AC197" t="str">
            <v>800070</v>
          </cell>
          <cell r="AD197">
            <v>32.317999999999998</v>
          </cell>
          <cell r="AE197">
            <v>32.979999999999997</v>
          </cell>
        </row>
        <row r="198">
          <cell r="B198" t="str">
            <v>S-197</v>
          </cell>
          <cell r="C198" t="str">
            <v>supplies</v>
          </cell>
          <cell r="D198" t="str">
            <v>Pack</v>
          </cell>
          <cell r="E198">
            <v>1</v>
          </cell>
          <cell r="F198" t="str">
            <v>446129</v>
          </cell>
          <cell r="G198" t="str">
            <v>ERASER GRAPHITE VINYL PACK OF 24</v>
          </cell>
          <cell r="H198" t="str">
            <v>ACTIVE</v>
          </cell>
          <cell r="I198">
            <v>1</v>
          </cell>
          <cell r="J198" t="str">
            <v>GENERAL PENCIL CO INC</v>
          </cell>
          <cell r="K198" t="str">
            <v>P-24</v>
          </cell>
          <cell r="L198" t="str">
            <v>NEW</v>
          </cell>
          <cell r="M198">
            <v>0</v>
          </cell>
          <cell r="N198">
            <v>0</v>
          </cell>
          <cell r="O198">
            <v>7.1189999999999998</v>
          </cell>
          <cell r="P198">
            <v>0</v>
          </cell>
          <cell r="Q198" t="e">
            <v>#DIV/0!</v>
          </cell>
          <cell r="R198">
            <v>7.1189999999999998</v>
          </cell>
          <cell r="S198">
            <v>0</v>
          </cell>
          <cell r="T198">
            <v>7.1189999999999998</v>
          </cell>
          <cell r="U198">
            <v>0</v>
          </cell>
          <cell r="V198">
            <v>7.1189999999999998</v>
          </cell>
          <cell r="W198">
            <v>0</v>
          </cell>
          <cell r="X198">
            <v>7.1189999999999998</v>
          </cell>
          <cell r="Y198">
            <v>7.1189999999999998</v>
          </cell>
          <cell r="Z198">
            <v>0</v>
          </cell>
          <cell r="AA198" t="e">
            <v>#DIV/0!</v>
          </cell>
          <cell r="AB198" t="str">
            <v>GENERAL PENCIL CO INC</v>
          </cell>
          <cell r="AC198" t="str">
            <v>P-24</v>
          </cell>
          <cell r="AD198">
            <v>7.1189999999999998</v>
          </cell>
          <cell r="AE198">
            <v>7.26</v>
          </cell>
        </row>
        <row r="199">
          <cell r="B199" t="str">
            <v>S-198</v>
          </cell>
          <cell r="C199" t="str">
            <v>supplies</v>
          </cell>
          <cell r="D199" t="str">
            <v>Box</v>
          </cell>
          <cell r="E199">
            <v>12</v>
          </cell>
          <cell r="F199" t="str">
            <v>434501</v>
          </cell>
          <cell r="G199" t="str">
            <v>ERASER KNEADED 1-3/4X1.25 PACK OF 12</v>
          </cell>
          <cell r="H199" t="str">
            <v>ACTIVE</v>
          </cell>
          <cell r="I199">
            <v>309</v>
          </cell>
          <cell r="J199" t="str">
            <v>SANFORD LP</v>
          </cell>
          <cell r="K199" t="str">
            <v>70531</v>
          </cell>
          <cell r="L199" t="str">
            <v>SSI</v>
          </cell>
          <cell r="M199">
            <v>1.65</v>
          </cell>
          <cell r="N199">
            <v>-1.7939393939393944</v>
          </cell>
          <cell r="O199">
            <v>4.6100000000000003</v>
          </cell>
          <cell r="P199">
            <v>1.65</v>
          </cell>
          <cell r="Q199">
            <v>-1.7939393939393944</v>
          </cell>
          <cell r="R199">
            <v>4.6100000000000003</v>
          </cell>
          <cell r="S199">
            <v>-7.2727272727272797E-3</v>
          </cell>
          <cell r="T199">
            <v>4.6100000000000003</v>
          </cell>
          <cell r="U199">
            <v>4.5767148014440435</v>
          </cell>
          <cell r="V199">
            <v>4.6100000000000003</v>
          </cell>
          <cell r="W199">
            <v>0</v>
          </cell>
          <cell r="X199">
            <v>4.6100000000000003</v>
          </cell>
          <cell r="Y199">
            <v>4.6100000000000003</v>
          </cell>
          <cell r="Z199">
            <v>1.65</v>
          </cell>
          <cell r="AA199">
            <v>-1.7939393939393944</v>
          </cell>
          <cell r="AB199" t="str">
            <v>SANFORD LP</v>
          </cell>
          <cell r="AC199" t="str">
            <v>70531</v>
          </cell>
          <cell r="AD199">
            <v>4.6100000000000003</v>
          </cell>
          <cell r="AE199">
            <v>3.61</v>
          </cell>
        </row>
        <row r="200">
          <cell r="B200" t="str">
            <v>S-199</v>
          </cell>
          <cell r="C200" t="str">
            <v>supplies</v>
          </cell>
          <cell r="D200" t="str">
            <v>Each</v>
          </cell>
          <cell r="E200">
            <v>1</v>
          </cell>
          <cell r="F200" t="str">
            <v>009219</v>
          </cell>
          <cell r="G200" t="str">
            <v>ERASER FELT 5X2X1 - SCHOOL SMART</v>
          </cell>
          <cell r="H200" t="str">
            <v>ACTIVE</v>
          </cell>
          <cell r="I200">
            <v>1376</v>
          </cell>
          <cell r="J200" t="str">
            <v>CHENILLE KRAFT CO</v>
          </cell>
          <cell r="K200" t="str">
            <v>009219</v>
          </cell>
          <cell r="L200" t="str">
            <v>SSI</v>
          </cell>
          <cell r="M200">
            <v>0.47</v>
          </cell>
          <cell r="N200">
            <v>7.6595744680851022E-2</v>
          </cell>
          <cell r="O200">
            <v>0.434</v>
          </cell>
          <cell r="P200">
            <v>0.47</v>
          </cell>
          <cell r="Q200">
            <v>7.6595744680851022E-2</v>
          </cell>
          <cell r="R200">
            <v>0.434</v>
          </cell>
          <cell r="S200">
            <v>7.6595744680851022E-2</v>
          </cell>
          <cell r="T200">
            <v>0.434</v>
          </cell>
          <cell r="U200">
            <v>0.47</v>
          </cell>
          <cell r="V200">
            <v>0.434</v>
          </cell>
          <cell r="W200">
            <v>0.20512820512820515</v>
          </cell>
          <cell r="X200">
            <v>0.54600000000000004</v>
          </cell>
          <cell r="Y200">
            <v>0.434</v>
          </cell>
          <cell r="Z200">
            <v>0.47</v>
          </cell>
          <cell r="AA200">
            <v>7.6595744680851022E-2</v>
          </cell>
          <cell r="AB200" t="str">
            <v>CHENILLE KRAFT CO</v>
          </cell>
          <cell r="AC200" t="str">
            <v>009219</v>
          </cell>
          <cell r="AD200">
            <v>0.434</v>
          </cell>
          <cell r="AE200">
            <v>0.43</v>
          </cell>
        </row>
        <row r="201">
          <cell r="B201" t="str">
            <v>S-200</v>
          </cell>
          <cell r="C201" t="str">
            <v>supplies</v>
          </cell>
          <cell r="D201" t="str">
            <v>Each</v>
          </cell>
          <cell r="E201">
            <v>1</v>
          </cell>
          <cell r="F201" t="str">
            <v>076878</v>
          </cell>
          <cell r="G201" t="str">
            <v>ERASER EXPO</v>
          </cell>
          <cell r="H201" t="str">
            <v>ACTIVE</v>
          </cell>
          <cell r="I201">
            <v>5582</v>
          </cell>
          <cell r="J201" t="str">
            <v>SANFORD LP</v>
          </cell>
          <cell r="K201" t="str">
            <v>81505</v>
          </cell>
          <cell r="L201" t="str">
            <v>STAPLES</v>
          </cell>
          <cell r="M201">
            <v>0.8</v>
          </cell>
          <cell r="N201">
            <v>-0.87874999999999981</v>
          </cell>
          <cell r="O201">
            <v>1.5029999999999999</v>
          </cell>
          <cell r="P201">
            <v>1.42</v>
          </cell>
          <cell r="Q201">
            <v>-5.845070422535209E-2</v>
          </cell>
          <cell r="R201">
            <v>1.5029999999999999</v>
          </cell>
          <cell r="S201">
            <v>-5.845070422535209E-2</v>
          </cell>
          <cell r="T201">
            <v>1.5029999999999999</v>
          </cell>
          <cell r="U201">
            <v>1.42</v>
          </cell>
          <cell r="V201">
            <v>1.5029999999999999</v>
          </cell>
          <cell r="W201">
            <v>-0.14761904761904757</v>
          </cell>
          <cell r="X201">
            <v>1.309668049792531</v>
          </cell>
          <cell r="Y201">
            <v>1.5029999999999999</v>
          </cell>
          <cell r="Z201">
            <v>0.8</v>
          </cell>
          <cell r="AA201">
            <v>-0.87874999999999981</v>
          </cell>
          <cell r="AB201" t="str">
            <v>SANFORD LP</v>
          </cell>
          <cell r="AC201" t="str">
            <v>81505</v>
          </cell>
          <cell r="AD201">
            <v>1.5029999999999999</v>
          </cell>
          <cell r="AE201">
            <v>1.27</v>
          </cell>
        </row>
        <row r="202">
          <cell r="B202" t="str">
            <v>S-201</v>
          </cell>
          <cell r="C202" t="str">
            <v>supplies</v>
          </cell>
          <cell r="D202" t="str">
            <v>Box</v>
          </cell>
          <cell r="E202">
            <v>12</v>
          </cell>
          <cell r="F202" t="str">
            <v>077355</v>
          </cell>
          <cell r="G202" t="str">
            <v>ERASR 2 1/8''X3/4''X3/8'' PACK OF 12 - SCHOOL SMART</v>
          </cell>
          <cell r="H202" t="str">
            <v>ACTIVE</v>
          </cell>
          <cell r="I202">
            <v>3431</v>
          </cell>
          <cell r="J202" t="str">
            <v>WENZHOU SUN STATIONARY CO LTD</v>
          </cell>
          <cell r="K202" t="str">
            <v>SS077355</v>
          </cell>
          <cell r="L202" t="str">
            <v>SSI</v>
          </cell>
          <cell r="M202">
            <v>0.74</v>
          </cell>
          <cell r="N202">
            <v>0.24594594594594588</v>
          </cell>
          <cell r="O202">
            <v>0.55800000000000005</v>
          </cell>
          <cell r="P202">
            <v>0.74</v>
          </cell>
          <cell r="Q202">
            <v>0.24594594594594588</v>
          </cell>
          <cell r="R202">
            <v>0.55800000000000005</v>
          </cell>
          <cell r="S202">
            <v>0.24594594594594588</v>
          </cell>
          <cell r="T202">
            <v>0.55800000000000005</v>
          </cell>
          <cell r="U202">
            <v>0.74</v>
          </cell>
          <cell r="V202">
            <v>0.55800000000000005</v>
          </cell>
          <cell r="W202">
            <v>0.20285714285714274</v>
          </cell>
          <cell r="X202">
            <v>0.7</v>
          </cell>
          <cell r="Y202">
            <v>0.55800000000000005</v>
          </cell>
          <cell r="Z202">
            <v>0.74</v>
          </cell>
          <cell r="AA202">
            <v>0.24594594594594588</v>
          </cell>
          <cell r="AB202" t="str">
            <v>WENZHOU SUN STATIONARY CO LTD</v>
          </cell>
          <cell r="AC202" t="str">
            <v>SS077355</v>
          </cell>
          <cell r="AD202">
            <v>0.55800000000000005</v>
          </cell>
          <cell r="AE202">
            <v>0.74</v>
          </cell>
        </row>
        <row r="203">
          <cell r="B203" t="str">
            <v>S-202</v>
          </cell>
          <cell r="C203" t="str">
            <v>supplies</v>
          </cell>
          <cell r="D203" t="str">
            <v>Pack</v>
          </cell>
          <cell r="E203">
            <v>12</v>
          </cell>
          <cell r="F203" t="str">
            <v>020754</v>
          </cell>
          <cell r="G203" t="str">
            <v>ERASER CAPS RED PACK OF 144 - SCHOOL SMART</v>
          </cell>
          <cell r="H203" t="str">
            <v>ACTIVE</v>
          </cell>
          <cell r="I203">
            <v>2154</v>
          </cell>
          <cell r="J203" t="str">
            <v>WENZHOU SUN STATIONARY CO LTD</v>
          </cell>
          <cell r="K203" t="str">
            <v>SS020754</v>
          </cell>
          <cell r="L203" t="str">
            <v>STAPLES</v>
          </cell>
          <cell r="M203">
            <v>0.23</v>
          </cell>
          <cell r="N203">
            <v>-3.2043478260869565</v>
          </cell>
          <cell r="O203">
            <v>0.96699999999999997</v>
          </cell>
          <cell r="P203">
            <v>0.9</v>
          </cell>
          <cell r="Q203">
            <v>-7.4444444444444383E-2</v>
          </cell>
          <cell r="R203">
            <v>0.96699999999999997</v>
          </cell>
          <cell r="S203">
            <v>-7.4444444444444383E-2</v>
          </cell>
          <cell r="T203">
            <v>0.96699999999999997</v>
          </cell>
          <cell r="U203">
            <v>0.90000000000000013</v>
          </cell>
          <cell r="V203">
            <v>0.96699999999999997</v>
          </cell>
          <cell r="W203">
            <v>-0.15119047619047607</v>
          </cell>
          <cell r="X203">
            <v>0.84000000000000008</v>
          </cell>
          <cell r="Y203">
            <v>0.96699999999999997</v>
          </cell>
          <cell r="Z203">
            <v>0.23</v>
          </cell>
          <cell r="AA203">
            <v>-3.2043478260869565</v>
          </cell>
          <cell r="AB203" t="str">
            <v>WENZHOU SUN STATIONARY CO LTD</v>
          </cell>
          <cell r="AC203" t="str">
            <v>SS020754</v>
          </cell>
          <cell r="AD203">
            <v>0.96699999999999997</v>
          </cell>
          <cell r="AE203">
            <v>0.9</v>
          </cell>
        </row>
        <row r="204">
          <cell r="B204" t="str">
            <v>S-203</v>
          </cell>
          <cell r="C204" t="str">
            <v>supplies</v>
          </cell>
          <cell r="D204" t="str">
            <v>Each</v>
          </cell>
          <cell r="E204">
            <v>1</v>
          </cell>
          <cell r="F204" t="str">
            <v>650546</v>
          </cell>
          <cell r="G204" t="str">
            <v>EXTENSION CORD 25' HEAVY DUTY</v>
          </cell>
          <cell r="H204" t="str">
            <v>ACTIVE</v>
          </cell>
          <cell r="I204">
            <v>18</v>
          </cell>
          <cell r="J204" t="str">
            <v>FELLOWES INC</v>
          </cell>
          <cell r="K204" t="str">
            <v>99597</v>
          </cell>
          <cell r="L204" t="str">
            <v>STAPLES</v>
          </cell>
          <cell r="M204">
            <v>21.58</v>
          </cell>
          <cell r="N204">
            <v>-3.9944392956441241E-2</v>
          </cell>
          <cell r="O204">
            <v>22.442</v>
          </cell>
          <cell r="P204">
            <v>24.19</v>
          </cell>
          <cell r="Q204">
            <v>7.2261264985531259E-2</v>
          </cell>
          <cell r="R204">
            <v>22.442</v>
          </cell>
          <cell r="S204">
            <v>7.2261264985531259E-2</v>
          </cell>
          <cell r="T204">
            <v>22.442</v>
          </cell>
          <cell r="U204">
            <v>24.19</v>
          </cell>
          <cell r="V204">
            <v>22.442</v>
          </cell>
          <cell r="W204">
            <v>-7.9058539529269899E-3</v>
          </cell>
          <cell r="X204">
            <v>22.265968504879947</v>
          </cell>
          <cell r="Y204">
            <v>22.442</v>
          </cell>
          <cell r="Z204">
            <v>21.58</v>
          </cell>
          <cell r="AA204">
            <v>-3.9944392956441241E-2</v>
          </cell>
          <cell r="AB204" t="str">
            <v>FELLOWES INC</v>
          </cell>
          <cell r="AC204" t="str">
            <v>99597</v>
          </cell>
          <cell r="AD204">
            <v>22.442</v>
          </cell>
          <cell r="AE204">
            <v>24.19</v>
          </cell>
        </row>
        <row r="205">
          <cell r="B205" t="str">
            <v>S-204</v>
          </cell>
          <cell r="C205" t="str">
            <v>supplies</v>
          </cell>
          <cell r="D205" t="str">
            <v>Pack</v>
          </cell>
          <cell r="E205">
            <v>20</v>
          </cell>
          <cell r="F205" t="str">
            <v>060915</v>
          </cell>
          <cell r="G205" t="str">
            <v>ADHESIVE CLIPS E-Z UP STIKKI STANDARD WHITE PK/20</v>
          </cell>
          <cell r="H205" t="str">
            <v>ACTIVE</v>
          </cell>
          <cell r="I205">
            <v>2706</v>
          </cell>
          <cell r="J205" t="str">
            <v>STIKKIWORKS CO</v>
          </cell>
          <cell r="K205" t="str">
            <v>01220</v>
          </cell>
          <cell r="L205" t="str">
            <v>SSI</v>
          </cell>
          <cell r="M205">
            <v>2.2400000000000002</v>
          </cell>
          <cell r="N205">
            <v>1.1160714285714444E-2</v>
          </cell>
          <cell r="O205">
            <v>2.2149999999999999</v>
          </cell>
          <cell r="P205">
            <v>2.2400000000000002</v>
          </cell>
          <cell r="Q205">
            <v>1.1160714285714444E-2</v>
          </cell>
          <cell r="R205">
            <v>2.2149999999999999</v>
          </cell>
          <cell r="S205">
            <v>1.1160714285714444E-2</v>
          </cell>
          <cell r="T205">
            <v>2.2149999999999999</v>
          </cell>
          <cell r="U205">
            <v>2.2400000000000002</v>
          </cell>
          <cell r="V205">
            <v>2.2149999999999999</v>
          </cell>
          <cell r="W205">
            <v>-3.1067961165048355E-2</v>
          </cell>
          <cell r="X205">
            <v>2.1482580037664785</v>
          </cell>
          <cell r="Y205">
            <v>2.2149999999999999</v>
          </cell>
          <cell r="Z205">
            <v>2.2400000000000002</v>
          </cell>
          <cell r="AA205">
            <v>1.1160714285714444E-2</v>
          </cell>
          <cell r="AB205" t="str">
            <v>STIKKIWORKS CO</v>
          </cell>
          <cell r="AC205" t="str">
            <v>01220</v>
          </cell>
          <cell r="AD205">
            <v>2.2149999999999999</v>
          </cell>
          <cell r="AE205">
            <v>2.2400000000000002</v>
          </cell>
        </row>
        <row r="206">
          <cell r="B206" t="str">
            <v>S-205</v>
          </cell>
          <cell r="C206" t="str">
            <v>supplies</v>
          </cell>
          <cell r="D206" t="str">
            <v>Box</v>
          </cell>
          <cell r="E206">
            <v>1</v>
          </cell>
          <cell r="F206" t="str">
            <v>009952</v>
          </cell>
          <cell r="G206" t="str">
            <v>FASTENER #1 3/8'' BX/100 BOX - SCHOOL SMART</v>
          </cell>
          <cell r="H206" t="str">
            <v>ACTIVE</v>
          </cell>
          <cell r="I206">
            <v>549</v>
          </cell>
          <cell r="J206" t="str">
            <v>NINGBO G AND W IMP AND EXP CO LTD</v>
          </cell>
          <cell r="K206" t="str">
            <v>100309</v>
          </cell>
          <cell r="L206" t="str">
            <v>SSI</v>
          </cell>
          <cell r="M206">
            <v>0.41</v>
          </cell>
          <cell r="N206">
            <v>3.9024390243902342E-2</v>
          </cell>
          <cell r="O206">
            <v>0.39400000000000002</v>
          </cell>
          <cell r="P206">
            <v>0.41</v>
          </cell>
          <cell r="Q206">
            <v>3.9024390243902342E-2</v>
          </cell>
          <cell r="R206">
            <v>0.39400000000000002</v>
          </cell>
          <cell r="S206">
            <v>3.9024390243902342E-2</v>
          </cell>
          <cell r="T206">
            <v>0.39400000000000002</v>
          </cell>
          <cell r="U206">
            <v>0.41</v>
          </cell>
          <cell r="V206">
            <v>0.39400000000000002</v>
          </cell>
          <cell r="W206">
            <v>-0.11333333333333326</v>
          </cell>
          <cell r="X206">
            <v>0.3538922155688623</v>
          </cell>
          <cell r="Y206">
            <v>0.39400000000000002</v>
          </cell>
          <cell r="Z206">
            <v>0.41</v>
          </cell>
          <cell r="AA206">
            <v>3.9024390243902342E-2</v>
          </cell>
          <cell r="AB206" t="str">
            <v>NINGBO G AND W IMP AND EXP CO LTD</v>
          </cell>
          <cell r="AC206" t="str">
            <v>100309</v>
          </cell>
          <cell r="AD206">
            <v>0.39400000000000002</v>
          </cell>
          <cell r="AE206">
            <v>0.41</v>
          </cell>
        </row>
        <row r="207">
          <cell r="B207" t="str">
            <v>S-206</v>
          </cell>
          <cell r="C207" t="str">
            <v>supplies</v>
          </cell>
          <cell r="D207" t="str">
            <v>Box</v>
          </cell>
          <cell r="E207">
            <v>1</v>
          </cell>
          <cell r="F207" t="str">
            <v>059946</v>
          </cell>
          <cell r="G207" t="str">
            <v>FASTENER #2 1/2'' BX/100 - SCHOOL SMART</v>
          </cell>
          <cell r="H207" t="str">
            <v>ACTIVE</v>
          </cell>
          <cell r="I207">
            <v>1359</v>
          </cell>
          <cell r="J207" t="str">
            <v>NINGBO G AND W IMP AND EXP CO LTD</v>
          </cell>
          <cell r="K207" t="str">
            <v>103014</v>
          </cell>
          <cell r="L207" t="str">
            <v>SSI</v>
          </cell>
          <cell r="M207">
            <v>0.47</v>
          </cell>
          <cell r="N207">
            <v>2.3404255319148842E-2</v>
          </cell>
          <cell r="O207">
            <v>0.45900000000000002</v>
          </cell>
          <cell r="P207">
            <v>0.47</v>
          </cell>
          <cell r="Q207">
            <v>2.3404255319148842E-2</v>
          </cell>
          <cell r="R207">
            <v>0.45900000000000002</v>
          </cell>
          <cell r="S207">
            <v>2.3404255319148842E-2</v>
          </cell>
          <cell r="T207">
            <v>0.45900000000000002</v>
          </cell>
          <cell r="U207">
            <v>0.47</v>
          </cell>
          <cell r="V207">
            <v>0.45900000000000002</v>
          </cell>
          <cell r="W207">
            <v>-0.10967741935483863</v>
          </cell>
          <cell r="X207">
            <v>0.4136337209302326</v>
          </cell>
          <cell r="Y207">
            <v>0.45900000000000002</v>
          </cell>
          <cell r="Z207">
            <v>0.47</v>
          </cell>
          <cell r="AA207">
            <v>2.3404255319148842E-2</v>
          </cell>
          <cell r="AB207" t="str">
            <v>NINGBO G AND W IMP AND EXP CO LTD</v>
          </cell>
          <cell r="AC207" t="str">
            <v>103014</v>
          </cell>
          <cell r="AD207">
            <v>0.45900000000000002</v>
          </cell>
          <cell r="AE207">
            <v>0.47</v>
          </cell>
        </row>
        <row r="208">
          <cell r="B208" t="str">
            <v>S-207</v>
          </cell>
          <cell r="C208" t="str">
            <v>supplies</v>
          </cell>
          <cell r="D208" t="str">
            <v>Box</v>
          </cell>
          <cell r="E208">
            <v>1</v>
          </cell>
          <cell r="F208" t="str">
            <v>059949</v>
          </cell>
          <cell r="G208" t="str">
            <v>FASTENER #3 3/4'' BX/100 - SCHOOL SMART</v>
          </cell>
          <cell r="H208" t="str">
            <v>ACTIVE</v>
          </cell>
          <cell r="I208">
            <v>1215</v>
          </cell>
          <cell r="J208" t="str">
            <v>NINGBO G AND W IMP AND EXP CO LTD</v>
          </cell>
          <cell r="K208" t="str">
            <v>103032</v>
          </cell>
          <cell r="L208" t="str">
            <v>SSI</v>
          </cell>
          <cell r="M208">
            <v>0.5</v>
          </cell>
          <cell r="N208">
            <v>-2.0000000000000018E-3</v>
          </cell>
          <cell r="O208">
            <v>0.501</v>
          </cell>
          <cell r="P208">
            <v>0.5</v>
          </cell>
          <cell r="Q208">
            <v>-2.0000000000000018E-3</v>
          </cell>
          <cell r="R208">
            <v>0.501</v>
          </cell>
          <cell r="S208">
            <v>-2.0000000000000018E-3</v>
          </cell>
          <cell r="T208">
            <v>0.501</v>
          </cell>
          <cell r="U208">
            <v>0.5</v>
          </cell>
          <cell r="V208">
            <v>0.501</v>
          </cell>
          <cell r="W208">
            <v>-0.1028571428571428</v>
          </cell>
          <cell r="X208">
            <v>0.45427461139896375</v>
          </cell>
          <cell r="Y208">
            <v>0.501</v>
          </cell>
          <cell r="Z208">
            <v>0.5</v>
          </cell>
          <cell r="AA208">
            <v>-2.0000000000000018E-3</v>
          </cell>
          <cell r="AB208" t="str">
            <v>NINGBO G AND W IMP AND EXP CO LTD</v>
          </cell>
          <cell r="AC208" t="str">
            <v>103032</v>
          </cell>
          <cell r="AD208">
            <v>0.501</v>
          </cell>
          <cell r="AE208">
            <v>0.5</v>
          </cell>
        </row>
        <row r="209">
          <cell r="B209" t="str">
            <v>S-208</v>
          </cell>
          <cell r="C209" t="str">
            <v>supplies</v>
          </cell>
          <cell r="D209" t="str">
            <v>Box</v>
          </cell>
          <cell r="E209">
            <v>1</v>
          </cell>
          <cell r="F209" t="str">
            <v>059952</v>
          </cell>
          <cell r="G209" t="str">
            <v>FASTENER #4 1'' BX/100 - SCHOOL SMART</v>
          </cell>
          <cell r="H209" t="str">
            <v>ACTIVE</v>
          </cell>
          <cell r="I209">
            <v>859</v>
          </cell>
          <cell r="J209" t="str">
            <v>NINGBO G AND W IMP AND EXP CO LTD</v>
          </cell>
          <cell r="K209" t="str">
            <v>103025</v>
          </cell>
          <cell r="L209" t="str">
            <v>SSI</v>
          </cell>
          <cell r="M209">
            <v>0.6</v>
          </cell>
          <cell r="N209">
            <v>-4.3333333333333376E-2</v>
          </cell>
          <cell r="O209">
            <v>0.626</v>
          </cell>
          <cell r="P209">
            <v>0.6</v>
          </cell>
          <cell r="Q209">
            <v>-4.3333333333333376E-2</v>
          </cell>
          <cell r="R209">
            <v>0.626</v>
          </cell>
          <cell r="S209">
            <v>-4.3333333333333376E-2</v>
          </cell>
          <cell r="T209">
            <v>0.626</v>
          </cell>
          <cell r="U209">
            <v>0.6</v>
          </cell>
          <cell r="V209">
            <v>0.626</v>
          </cell>
          <cell r="W209">
            <v>-0.15000000000000013</v>
          </cell>
          <cell r="X209">
            <v>0.54434782608695642</v>
          </cell>
          <cell r="Y209">
            <v>0.626</v>
          </cell>
          <cell r="Z209">
            <v>0.6</v>
          </cell>
          <cell r="AA209">
            <v>-4.3333333333333376E-2</v>
          </cell>
          <cell r="AB209" t="str">
            <v>NINGBO G AND W IMP AND EXP CO LTD</v>
          </cell>
          <cell r="AC209" t="str">
            <v>103025</v>
          </cell>
          <cell r="AD209">
            <v>0.626</v>
          </cell>
          <cell r="AE209">
            <v>0.6</v>
          </cell>
        </row>
        <row r="210">
          <cell r="B210" t="str">
            <v>S-209</v>
          </cell>
          <cell r="C210" t="str">
            <v>supplies</v>
          </cell>
          <cell r="D210" t="str">
            <v>Box</v>
          </cell>
          <cell r="E210">
            <v>12</v>
          </cell>
          <cell r="F210" t="str">
            <v>1330062</v>
          </cell>
          <cell r="G210" t="str">
            <v>FELT 8 1/2 X 12 ASST PACK OF 25</v>
          </cell>
          <cell r="H210" t="str">
            <v>ACTIVE</v>
          </cell>
          <cell r="I210">
            <v>1</v>
          </cell>
          <cell r="J210" t="str">
            <v>NEW IMAGE GROUP</v>
          </cell>
          <cell r="K210" t="str">
            <v>100-49205</v>
          </cell>
          <cell r="L210" t="str">
            <v>NEW</v>
          </cell>
          <cell r="M210">
            <v>0</v>
          </cell>
          <cell r="N210">
            <v>0</v>
          </cell>
          <cell r="O210">
            <v>3.4689999999999999</v>
          </cell>
          <cell r="P210">
            <v>0</v>
          </cell>
          <cell r="Q210" t="e">
            <v>#DIV/0!</v>
          </cell>
          <cell r="R210">
            <v>3.4689999999999999</v>
          </cell>
          <cell r="S210">
            <v>0</v>
          </cell>
          <cell r="T210">
            <v>3.4689999999999999</v>
          </cell>
          <cell r="U210">
            <v>0</v>
          </cell>
          <cell r="V210">
            <v>3.4689999999999999</v>
          </cell>
          <cell r="W210">
            <v>0</v>
          </cell>
          <cell r="X210">
            <v>3.4689999999999999</v>
          </cell>
          <cell r="Y210">
            <v>3.4689999999999999</v>
          </cell>
          <cell r="Z210">
            <v>0</v>
          </cell>
          <cell r="AA210" t="e">
            <v>#DIV/0!</v>
          </cell>
          <cell r="AB210" t="str">
            <v>NEW IMAGE GROUP</v>
          </cell>
          <cell r="AC210" t="str">
            <v>100-49205</v>
          </cell>
          <cell r="AD210">
            <v>3.4689999999999999</v>
          </cell>
          <cell r="AE210">
            <v>3.54</v>
          </cell>
        </row>
        <row r="211">
          <cell r="B211" t="str">
            <v>S-210</v>
          </cell>
          <cell r="C211" t="str">
            <v>supplies</v>
          </cell>
          <cell r="D211" t="str">
            <v>Box</v>
          </cell>
          <cell r="E211">
            <v>30</v>
          </cell>
          <cell r="F211" t="str">
            <v>1330064</v>
          </cell>
          <cell r="G211" t="str">
            <v>FELT 8 1/2 X 12 SHEETS PASTELS PACK OF 25</v>
          </cell>
          <cell r="H211" t="str">
            <v>ACTIVE</v>
          </cell>
          <cell r="I211">
            <v>1</v>
          </cell>
          <cell r="J211" t="str">
            <v>NEW IMAGE GROUP</v>
          </cell>
          <cell r="K211" t="str">
            <v>100-49203</v>
          </cell>
          <cell r="L211" t="str">
            <v>NEW</v>
          </cell>
          <cell r="M211">
            <v>0</v>
          </cell>
          <cell r="N211">
            <v>0</v>
          </cell>
          <cell r="O211">
            <v>3.4689999999999999</v>
          </cell>
          <cell r="P211">
            <v>0</v>
          </cell>
          <cell r="Q211" t="e">
            <v>#DIV/0!</v>
          </cell>
          <cell r="R211">
            <v>3.4689999999999999</v>
          </cell>
          <cell r="S211">
            <v>0</v>
          </cell>
          <cell r="T211">
            <v>3.4689999999999999</v>
          </cell>
          <cell r="U211">
            <v>0</v>
          </cell>
          <cell r="V211">
            <v>3.4689999999999999</v>
          </cell>
          <cell r="W211">
            <v>0</v>
          </cell>
          <cell r="X211">
            <v>3.4689999999999999</v>
          </cell>
          <cell r="Y211">
            <v>3.4689999999999999</v>
          </cell>
          <cell r="Z211">
            <v>0</v>
          </cell>
          <cell r="AA211" t="e">
            <v>#DIV/0!</v>
          </cell>
          <cell r="AB211" t="str">
            <v>NEW IMAGE GROUP</v>
          </cell>
          <cell r="AC211" t="str">
            <v>100-49203</v>
          </cell>
          <cell r="AD211">
            <v>3.4689999999999999</v>
          </cell>
          <cell r="AE211">
            <v>3.54</v>
          </cell>
        </row>
        <row r="212">
          <cell r="B212" t="str">
            <v>S-211</v>
          </cell>
          <cell r="C212" t="str">
            <v>supplies</v>
          </cell>
          <cell r="D212" t="str">
            <v>Box</v>
          </cell>
          <cell r="E212">
            <v>100</v>
          </cell>
          <cell r="F212" t="str">
            <v>362432</v>
          </cell>
          <cell r="G212" t="str">
            <v>FELT 8 1/2 X 12 SHEETS ASSORTED COLORS PACK OF 100</v>
          </cell>
          <cell r="H212" t="str">
            <v>ACTIVE</v>
          </cell>
          <cell r="I212">
            <v>1</v>
          </cell>
          <cell r="J212" t="str">
            <v>NEW IMAGE GROUP</v>
          </cell>
          <cell r="K212" t="str">
            <v>105-00024</v>
          </cell>
          <cell r="L212" t="str">
            <v>NEW</v>
          </cell>
          <cell r="M212">
            <v>0</v>
          </cell>
          <cell r="N212">
            <v>0</v>
          </cell>
          <cell r="O212">
            <v>12.282999999999999</v>
          </cell>
          <cell r="P212">
            <v>0</v>
          </cell>
          <cell r="Q212" t="e">
            <v>#DIV/0!</v>
          </cell>
          <cell r="R212">
            <v>12.282999999999999</v>
          </cell>
          <cell r="S212">
            <v>0</v>
          </cell>
          <cell r="T212">
            <v>12.282999999999999</v>
          </cell>
          <cell r="U212">
            <v>0</v>
          </cell>
          <cell r="V212">
            <v>12.282999999999999</v>
          </cell>
          <cell r="W212">
            <v>0</v>
          </cell>
          <cell r="X212">
            <v>12.282999999999999</v>
          </cell>
          <cell r="Y212">
            <v>12.282999999999999</v>
          </cell>
          <cell r="Z212">
            <v>0</v>
          </cell>
          <cell r="AA212" t="e">
            <v>#DIV/0!</v>
          </cell>
          <cell r="AB212" t="str">
            <v>NEW IMAGE GROUP</v>
          </cell>
          <cell r="AC212" t="str">
            <v>105-00024</v>
          </cell>
          <cell r="AD212">
            <v>12.282999999999999</v>
          </cell>
          <cell r="AE212">
            <v>12.53</v>
          </cell>
        </row>
        <row r="213">
          <cell r="B213" t="str">
            <v>S-212</v>
          </cell>
          <cell r="C213" t="str">
            <v>supplies</v>
          </cell>
          <cell r="D213" t="str">
            <v>Set</v>
          </cell>
          <cell r="E213">
            <v>1</v>
          </cell>
          <cell r="F213" t="str">
            <v>076046</v>
          </cell>
          <cell r="G213" t="str">
            <v>INDEX CARD OXFORD 5X8 A-Z FILE 1/5TAB POLYGUIDES 25 CRDS/SET</v>
          </cell>
          <cell r="H213" t="str">
            <v>ACTIVE</v>
          </cell>
          <cell r="I213">
            <v>96</v>
          </cell>
          <cell r="J213" t="str">
            <v>ESSELTE PENDAFLEX</v>
          </cell>
          <cell r="K213" t="str">
            <v>73155</v>
          </cell>
          <cell r="L213" t="str">
            <v>STAPLES</v>
          </cell>
          <cell r="M213">
            <v>3.45</v>
          </cell>
          <cell r="N213">
            <v>-0.24144927536231889</v>
          </cell>
          <cell r="O213">
            <v>4.2830000000000004</v>
          </cell>
          <cell r="P213">
            <v>0</v>
          </cell>
          <cell r="Q213" t="e">
            <v>#DIV/0!</v>
          </cell>
          <cell r="R213">
            <v>4.1580000000000004</v>
          </cell>
          <cell r="S213">
            <v>0</v>
          </cell>
          <cell r="T213">
            <v>4.2830000000000004</v>
          </cell>
          <cell r="U213">
            <v>0</v>
          </cell>
          <cell r="V213">
            <v>4.2830000000000004</v>
          </cell>
          <cell r="W213">
            <v>0</v>
          </cell>
          <cell r="X213">
            <v>4.2830000000000004</v>
          </cell>
          <cell r="Y213">
            <v>4.2830000000000004</v>
          </cell>
          <cell r="Z213">
            <v>3.45</v>
          </cell>
          <cell r="AA213">
            <v>-0.24144927536231889</v>
          </cell>
          <cell r="AB213" t="str">
            <v>ESSELTE PENDAFLEX</v>
          </cell>
          <cell r="AC213" t="str">
            <v>73155</v>
          </cell>
          <cell r="AD213">
            <v>4.2830000000000004</v>
          </cell>
          <cell r="AE213">
            <v>3.45</v>
          </cell>
        </row>
        <row r="214">
          <cell r="B214" t="str">
            <v>S-213</v>
          </cell>
          <cell r="C214" t="str">
            <v>supplies</v>
          </cell>
          <cell r="D214" t="str">
            <v>Box</v>
          </cell>
          <cell r="E214">
            <v>100</v>
          </cell>
          <cell r="F214" t="str">
            <v>1068609</v>
          </cell>
          <cell r="G214" t="str">
            <v>FOLDER 1/3 CUT LTR WE</v>
          </cell>
          <cell r="H214" t="str">
            <v>ACTIVE</v>
          </cell>
          <cell r="I214">
            <v>39</v>
          </cell>
          <cell r="J214" t="str">
            <v>SP RICHARDS CO</v>
          </cell>
          <cell r="K214" t="str">
            <v>SMD12834</v>
          </cell>
          <cell r="L214" t="str">
            <v>STAPLES</v>
          </cell>
          <cell r="M214">
            <v>13.85</v>
          </cell>
          <cell r="N214">
            <v>-1.1329241877256317</v>
          </cell>
          <cell r="O214">
            <v>29.541</v>
          </cell>
          <cell r="P214">
            <v>0</v>
          </cell>
          <cell r="Q214" t="e">
            <v>#DIV/0!</v>
          </cell>
          <cell r="R214">
            <v>29.312000000000001</v>
          </cell>
          <cell r="S214">
            <v>0</v>
          </cell>
          <cell r="T214">
            <v>29.541</v>
          </cell>
          <cell r="U214">
            <v>0</v>
          </cell>
          <cell r="V214">
            <v>29.541</v>
          </cell>
          <cell r="W214">
            <v>0</v>
          </cell>
          <cell r="X214">
            <v>29.541</v>
          </cell>
          <cell r="Y214">
            <v>29.541</v>
          </cell>
          <cell r="Z214">
            <v>13.85</v>
          </cell>
          <cell r="AA214">
            <v>-1.1329241877256317</v>
          </cell>
          <cell r="AB214" t="str">
            <v>SP RICHARDS CO</v>
          </cell>
          <cell r="AC214" t="str">
            <v>SMD12834</v>
          </cell>
          <cell r="AD214">
            <v>29.541</v>
          </cell>
          <cell r="AE214">
            <v>25</v>
          </cell>
        </row>
        <row r="215">
          <cell r="B215" t="str">
            <v>S-214</v>
          </cell>
          <cell r="C215" t="str">
            <v>supplies</v>
          </cell>
          <cell r="D215" t="str">
            <v>Box</v>
          </cell>
          <cell r="E215">
            <v>100</v>
          </cell>
          <cell r="F215" t="str">
            <v>015792</v>
          </cell>
          <cell r="G215" t="str">
            <v>FOLDER FILE LTR 1/3 RED PACK OF 100 - SCHOOL SMART</v>
          </cell>
          <cell r="H215" t="str">
            <v>ACTIVE</v>
          </cell>
          <cell r="I215">
            <v>482</v>
          </cell>
          <cell r="J215" t="str">
            <v>ESSELTE PENDAFLEX</v>
          </cell>
          <cell r="K215" t="str">
            <v>SS015792</v>
          </cell>
          <cell r="L215" t="str">
            <v>SSI</v>
          </cell>
          <cell r="M215">
            <v>6.43</v>
          </cell>
          <cell r="N215">
            <v>-7.0295489891135293E-2</v>
          </cell>
          <cell r="O215">
            <v>6.8819999999999997</v>
          </cell>
          <cell r="P215">
            <v>6.43</v>
          </cell>
          <cell r="Q215">
            <v>-7.0295489891135293E-2</v>
          </cell>
          <cell r="R215">
            <v>6.8819999999999997</v>
          </cell>
          <cell r="S215">
            <v>-7.0295489891135293E-2</v>
          </cell>
          <cell r="T215">
            <v>6.8819999999999997</v>
          </cell>
          <cell r="U215">
            <v>6.4300000000000006</v>
          </cell>
          <cell r="V215">
            <v>6.8819999999999997</v>
          </cell>
          <cell r="W215">
            <v>7.8048780487803499E-3</v>
          </cell>
          <cell r="X215">
            <v>6.9361356932153377</v>
          </cell>
          <cell r="Y215">
            <v>6.8819999999999997</v>
          </cell>
          <cell r="Z215">
            <v>6.43</v>
          </cell>
          <cell r="AA215">
            <v>-7.0295489891135293E-2</v>
          </cell>
          <cell r="AB215" t="str">
            <v>ESSELTE PENDAFLEX</v>
          </cell>
          <cell r="AC215" t="str">
            <v>SS015792</v>
          </cell>
          <cell r="AD215">
            <v>6.8819999999999997</v>
          </cell>
          <cell r="AE215">
            <v>6.43</v>
          </cell>
        </row>
        <row r="216">
          <cell r="B216" t="str">
            <v>S-215</v>
          </cell>
          <cell r="C216" t="str">
            <v>supplies</v>
          </cell>
          <cell r="D216" t="str">
            <v>Box</v>
          </cell>
          <cell r="E216">
            <v>100</v>
          </cell>
          <cell r="F216" t="str">
            <v>015789</v>
          </cell>
          <cell r="G216" t="str">
            <v>FOLDER FILE LTR 1/3 BLUE PACK OF 100 - SCHOOL SMART</v>
          </cell>
          <cell r="H216" t="str">
            <v>ACTIVE</v>
          </cell>
          <cell r="I216">
            <v>515</v>
          </cell>
          <cell r="J216" t="str">
            <v>ESSELTE PENDAFLEX</v>
          </cell>
          <cell r="K216" t="str">
            <v>SS015789</v>
          </cell>
          <cell r="L216" t="str">
            <v>SSI</v>
          </cell>
          <cell r="M216">
            <v>6.43</v>
          </cell>
          <cell r="N216">
            <v>-7.0295489891135293E-2</v>
          </cell>
          <cell r="O216">
            <v>6.8819999999999997</v>
          </cell>
          <cell r="P216">
            <v>6.43</v>
          </cell>
          <cell r="Q216">
            <v>-7.0295489891135293E-2</v>
          </cell>
          <cell r="R216">
            <v>6.8819999999999997</v>
          </cell>
          <cell r="S216">
            <v>-7.0295489891135293E-2</v>
          </cell>
          <cell r="T216">
            <v>6.8819999999999997</v>
          </cell>
          <cell r="U216">
            <v>6.4300000000000006</v>
          </cell>
          <cell r="V216">
            <v>6.8819999999999997</v>
          </cell>
          <cell r="W216">
            <v>7.8048780487803499E-3</v>
          </cell>
          <cell r="X216">
            <v>6.9361356932153377</v>
          </cell>
          <cell r="Y216">
            <v>6.8819999999999997</v>
          </cell>
          <cell r="Z216">
            <v>6.43</v>
          </cell>
          <cell r="AA216">
            <v>-7.0295489891135293E-2</v>
          </cell>
          <cell r="AB216" t="str">
            <v>ESSELTE PENDAFLEX</v>
          </cell>
          <cell r="AC216" t="str">
            <v>SS015789</v>
          </cell>
          <cell r="AD216">
            <v>6.8819999999999997</v>
          </cell>
          <cell r="AE216">
            <v>6.43</v>
          </cell>
        </row>
        <row r="217">
          <cell r="B217" t="str">
            <v>S-216</v>
          </cell>
          <cell r="C217" t="str">
            <v>supplies</v>
          </cell>
          <cell r="D217" t="str">
            <v>Box</v>
          </cell>
          <cell r="E217">
            <v>100</v>
          </cell>
          <cell r="F217" t="str">
            <v>015795</v>
          </cell>
          <cell r="G217" t="str">
            <v>FOLDER FILE LTR 1/3 YELLOW PACK OF 100 - SCHOOL SMART</v>
          </cell>
          <cell r="H217" t="str">
            <v>ACTIVE</v>
          </cell>
          <cell r="I217">
            <v>556</v>
          </cell>
          <cell r="J217" t="str">
            <v>ESSELTE PENDAFLEX</v>
          </cell>
          <cell r="K217" t="str">
            <v>SS015795</v>
          </cell>
          <cell r="L217" t="str">
            <v>SSI</v>
          </cell>
          <cell r="M217">
            <v>6.43</v>
          </cell>
          <cell r="N217">
            <v>-7.0295489891135293E-2</v>
          </cell>
          <cell r="O217">
            <v>6.8819999999999997</v>
          </cell>
          <cell r="P217">
            <v>6.43</v>
          </cell>
          <cell r="Q217">
            <v>-7.0295489891135293E-2</v>
          </cell>
          <cell r="R217">
            <v>6.8819999999999997</v>
          </cell>
          <cell r="S217">
            <v>-7.0295489891135293E-2</v>
          </cell>
          <cell r="T217">
            <v>6.8819999999999997</v>
          </cell>
          <cell r="U217">
            <v>6.4300000000000006</v>
          </cell>
          <cell r="V217">
            <v>6.8819999999999997</v>
          </cell>
          <cell r="W217">
            <v>7.8048780487803499E-3</v>
          </cell>
          <cell r="X217">
            <v>6.9361356932153377</v>
          </cell>
          <cell r="Y217">
            <v>6.8819999999999997</v>
          </cell>
          <cell r="Z217">
            <v>6.43</v>
          </cell>
          <cell r="AA217">
            <v>-7.0295489891135293E-2</v>
          </cell>
          <cell r="AB217" t="str">
            <v>ESSELTE PENDAFLEX</v>
          </cell>
          <cell r="AC217" t="str">
            <v>SS015795</v>
          </cell>
          <cell r="AD217">
            <v>6.8819999999999997</v>
          </cell>
          <cell r="AE217">
            <v>6.43</v>
          </cell>
        </row>
        <row r="218">
          <cell r="B218" t="str">
            <v>S-217</v>
          </cell>
          <cell r="C218" t="str">
            <v>supplies</v>
          </cell>
          <cell r="D218" t="str">
            <v>Box</v>
          </cell>
          <cell r="E218">
            <v>100</v>
          </cell>
          <cell r="F218" t="str">
            <v>085106</v>
          </cell>
          <cell r="G218" t="str">
            <v>FILE FOLDER LTR ORANGE PACK OF 100 - SCHOOL SMART</v>
          </cell>
          <cell r="H218" t="str">
            <v>ACTIVE</v>
          </cell>
          <cell r="I218">
            <v>327</v>
          </cell>
          <cell r="J218" t="str">
            <v>ESSELTE PENDAFLEX</v>
          </cell>
          <cell r="K218" t="str">
            <v>SS085106</v>
          </cell>
          <cell r="L218" t="str">
            <v>SSI</v>
          </cell>
          <cell r="M218">
            <v>7.58</v>
          </cell>
          <cell r="N218">
            <v>8.0211081794195199E-2</v>
          </cell>
          <cell r="O218">
            <v>6.9720000000000004</v>
          </cell>
          <cell r="P218">
            <v>7.58</v>
          </cell>
          <cell r="Q218">
            <v>8.0211081794195199E-2</v>
          </cell>
          <cell r="R218">
            <v>6.9720000000000004</v>
          </cell>
          <cell r="S218">
            <v>8.0211081794195199E-2</v>
          </cell>
          <cell r="T218">
            <v>6.9720000000000004</v>
          </cell>
          <cell r="U218">
            <v>7.58</v>
          </cell>
          <cell r="V218">
            <v>6.9720000000000004</v>
          </cell>
          <cell r="W218">
            <v>-9.6136012364760146E-2</v>
          </cell>
          <cell r="X218">
            <v>6.3605245346869737</v>
          </cell>
          <cell r="Y218">
            <v>6.9720000000000004</v>
          </cell>
          <cell r="Z218">
            <v>7.58</v>
          </cell>
          <cell r="AA218">
            <v>8.0211081794195199E-2</v>
          </cell>
          <cell r="AB218" t="str">
            <v>ESSELTE PENDAFLEX</v>
          </cell>
          <cell r="AC218" t="str">
            <v>SS085106</v>
          </cell>
          <cell r="AD218">
            <v>6.9720000000000004</v>
          </cell>
          <cell r="AE218">
            <v>7.58</v>
          </cell>
        </row>
        <row r="219">
          <cell r="B219" t="str">
            <v>S-218</v>
          </cell>
          <cell r="C219" t="str">
            <v>supplies</v>
          </cell>
          <cell r="D219" t="str">
            <v>Box</v>
          </cell>
          <cell r="E219">
            <v>100</v>
          </cell>
          <cell r="F219" t="str">
            <v>015798</v>
          </cell>
          <cell r="G219" t="str">
            <v>FOLDER FILE LTR 1/3 GRN PACK OF 100 - SCHOOL SMART</v>
          </cell>
          <cell r="H219" t="str">
            <v>ACTIVE</v>
          </cell>
          <cell r="I219">
            <v>447</v>
          </cell>
          <cell r="J219" t="str">
            <v>ESSELTE PENDAFLEX</v>
          </cell>
          <cell r="K219" t="str">
            <v>SS015798</v>
          </cell>
          <cell r="L219" t="str">
            <v>SSI</v>
          </cell>
          <cell r="M219">
            <v>6.89</v>
          </cell>
          <cell r="N219">
            <v>1.1611030478955017E-3</v>
          </cell>
          <cell r="O219">
            <v>6.8819999999999997</v>
          </cell>
          <cell r="P219">
            <v>6.89</v>
          </cell>
          <cell r="Q219">
            <v>1.1611030478955017E-3</v>
          </cell>
          <cell r="R219">
            <v>6.8819999999999997</v>
          </cell>
          <cell r="S219">
            <v>1.1611030478955017E-3</v>
          </cell>
          <cell r="T219">
            <v>6.8819999999999997</v>
          </cell>
          <cell r="U219">
            <v>6.89</v>
          </cell>
          <cell r="V219">
            <v>6.8819999999999997</v>
          </cell>
          <cell r="W219">
            <v>7.8048780487803499E-3</v>
          </cell>
          <cell r="X219">
            <v>6.9361356932153377</v>
          </cell>
          <cell r="Y219">
            <v>6.8819999999999997</v>
          </cell>
          <cell r="Z219">
            <v>6.89</v>
          </cell>
          <cell r="AA219">
            <v>1.1611030478955017E-3</v>
          </cell>
          <cell r="AB219" t="str">
            <v>ESSELTE PENDAFLEX</v>
          </cell>
          <cell r="AC219" t="str">
            <v>SS015798</v>
          </cell>
          <cell r="AD219">
            <v>6.8819999999999997</v>
          </cell>
          <cell r="AE219">
            <v>6.89</v>
          </cell>
        </row>
        <row r="220">
          <cell r="B220" t="str">
            <v>S-219</v>
          </cell>
          <cell r="C220" t="str">
            <v>supplies</v>
          </cell>
          <cell r="D220" t="str">
            <v>Box</v>
          </cell>
          <cell r="E220">
            <v>100</v>
          </cell>
          <cell r="F220" t="str">
            <v>015765</v>
          </cell>
          <cell r="G220" t="str">
            <v>FOLDER FILE LGL 1/3-CUT TAB PACK OF 100 - SCHOOL SMART</v>
          </cell>
          <cell r="H220" t="str">
            <v>ACTIVE</v>
          </cell>
          <cell r="I220">
            <v>260</v>
          </cell>
          <cell r="J220" t="str">
            <v>NECI</v>
          </cell>
          <cell r="K220" t="str">
            <v>1103L</v>
          </cell>
          <cell r="L220" t="str">
            <v>SSI</v>
          </cell>
          <cell r="M220">
            <v>7.64</v>
          </cell>
          <cell r="N220">
            <v>8.4424083769633451E-2</v>
          </cell>
          <cell r="O220">
            <v>6.9950000000000001</v>
          </cell>
          <cell r="P220">
            <v>7.64</v>
          </cell>
          <cell r="Q220">
            <v>8.4424083769633451E-2</v>
          </cell>
          <cell r="R220">
            <v>6.9950000000000001</v>
          </cell>
          <cell r="S220">
            <v>8.4424083769633451E-2</v>
          </cell>
          <cell r="T220">
            <v>6.9950000000000001</v>
          </cell>
          <cell r="U220">
            <v>7.64</v>
          </cell>
          <cell r="V220">
            <v>6.9950000000000001</v>
          </cell>
          <cell r="W220">
            <v>1.3067400275103131E-2</v>
          </cell>
          <cell r="X220">
            <v>7.0876167247386759</v>
          </cell>
          <cell r="Y220">
            <v>6.9950000000000001</v>
          </cell>
          <cell r="Z220">
            <v>7.64</v>
          </cell>
          <cell r="AA220">
            <v>8.4424083769633451E-2</v>
          </cell>
          <cell r="AB220" t="str">
            <v>NECI</v>
          </cell>
          <cell r="AC220" t="str">
            <v>1103L</v>
          </cell>
          <cell r="AD220">
            <v>6.9950000000000001</v>
          </cell>
          <cell r="AE220">
            <v>4.97</v>
          </cell>
        </row>
        <row r="221">
          <cell r="B221" t="str">
            <v>S-220</v>
          </cell>
          <cell r="C221" t="str">
            <v>supplies</v>
          </cell>
          <cell r="D221" t="str">
            <v>Box</v>
          </cell>
          <cell r="E221">
            <v>100</v>
          </cell>
          <cell r="F221" t="str">
            <v>015741</v>
          </cell>
          <cell r="G221" t="str">
            <v>FOLDER FILE LTR 1/3-CUT TAB PACK OF 100 - SCHOOL SMART</v>
          </cell>
          <cell r="H221" t="str">
            <v>ACTIVE</v>
          </cell>
          <cell r="I221">
            <v>6357</v>
          </cell>
          <cell r="J221" t="str">
            <v>NECI</v>
          </cell>
          <cell r="K221" t="str">
            <v>1103</v>
          </cell>
          <cell r="L221" t="str">
            <v>SSI</v>
          </cell>
          <cell r="M221">
            <v>5.55</v>
          </cell>
          <cell r="N221">
            <v>8.3783783783783761E-2</v>
          </cell>
          <cell r="O221">
            <v>5.085</v>
          </cell>
          <cell r="P221">
            <v>5.55</v>
          </cell>
          <cell r="Q221">
            <v>8.3783783783783761E-2</v>
          </cell>
          <cell r="R221">
            <v>5.085</v>
          </cell>
          <cell r="S221">
            <v>8.3783783783783761E-2</v>
          </cell>
          <cell r="T221">
            <v>5.085</v>
          </cell>
          <cell r="U221">
            <v>5.55</v>
          </cell>
          <cell r="V221">
            <v>5.085</v>
          </cell>
          <cell r="W221">
            <v>7.2897196261683351E-3</v>
          </cell>
          <cell r="X221">
            <v>5.1223404255319149</v>
          </cell>
          <cell r="Y221">
            <v>5.085</v>
          </cell>
          <cell r="Z221">
            <v>5.55</v>
          </cell>
          <cell r="AA221">
            <v>8.3783783783783761E-2</v>
          </cell>
          <cell r="AB221" t="str">
            <v>NECI</v>
          </cell>
          <cell r="AC221" t="str">
            <v>1103</v>
          </cell>
          <cell r="AD221">
            <v>5.085</v>
          </cell>
          <cell r="AE221">
            <v>3.65</v>
          </cell>
        </row>
        <row r="222">
          <cell r="B222" t="str">
            <v>S-221</v>
          </cell>
          <cell r="C222" t="str">
            <v>supplies</v>
          </cell>
          <cell r="D222" t="str">
            <v>Box</v>
          </cell>
          <cell r="E222">
            <v>100</v>
          </cell>
          <cell r="F222" t="str">
            <v>015738</v>
          </cell>
          <cell r="G222" t="str">
            <v>FOLDER FILE LTR 1/2-CUT TAB PACK OF 100 - SCHOOL SMART</v>
          </cell>
          <cell r="H222" t="str">
            <v>ACTIVE</v>
          </cell>
          <cell r="I222">
            <v>271</v>
          </cell>
          <cell r="J222" t="str">
            <v>NECI</v>
          </cell>
          <cell r="K222" t="str">
            <v>1102</v>
          </cell>
          <cell r="L222" t="str">
            <v>SSI</v>
          </cell>
          <cell r="M222">
            <v>6.02</v>
          </cell>
          <cell r="N222">
            <v>-4.1860465116279187E-2</v>
          </cell>
          <cell r="O222">
            <v>6.2720000000000002</v>
          </cell>
          <cell r="P222">
            <v>6.02</v>
          </cell>
          <cell r="Q222">
            <v>-4.1860465116279187E-2</v>
          </cell>
          <cell r="R222">
            <v>6.2720000000000002</v>
          </cell>
          <cell r="S222">
            <v>-4.1860465116279187E-2</v>
          </cell>
          <cell r="T222">
            <v>6.2720000000000002</v>
          </cell>
          <cell r="U222">
            <v>6.0199999999999987</v>
          </cell>
          <cell r="V222">
            <v>6.2720000000000002</v>
          </cell>
          <cell r="W222">
            <v>-8.0662020905923351E-2</v>
          </cell>
          <cell r="X222">
            <v>5.803849750120909</v>
          </cell>
          <cell r="Y222">
            <v>6.2720000000000002</v>
          </cell>
          <cell r="Z222">
            <v>6.02</v>
          </cell>
          <cell r="AA222">
            <v>-4.1860465116279187E-2</v>
          </cell>
          <cell r="AB222" t="str">
            <v>NECI</v>
          </cell>
          <cell r="AC222" t="str">
            <v>1102</v>
          </cell>
          <cell r="AD222">
            <v>6.2720000000000002</v>
          </cell>
          <cell r="AE222">
            <v>6.02</v>
          </cell>
        </row>
        <row r="223">
          <cell r="B223" t="str">
            <v>S-222</v>
          </cell>
          <cell r="C223" t="str">
            <v>supplies</v>
          </cell>
          <cell r="D223" t="str">
            <v>Box</v>
          </cell>
          <cell r="E223">
            <v>100</v>
          </cell>
          <cell r="F223" t="str">
            <v>015735</v>
          </cell>
          <cell r="G223" t="str">
            <v>FOLDER FILE LTR ST TAB PACK OF 100 - SCHOOL SMART</v>
          </cell>
          <cell r="H223" t="str">
            <v>ACTIVE</v>
          </cell>
          <cell r="I223">
            <v>132</v>
          </cell>
          <cell r="J223" t="str">
            <v>NECI</v>
          </cell>
          <cell r="K223" t="str">
            <v>1100</v>
          </cell>
          <cell r="L223" t="str">
            <v>SSI</v>
          </cell>
          <cell r="M223">
            <v>7.33</v>
          </cell>
          <cell r="N223">
            <v>0.14433833560709411</v>
          </cell>
          <cell r="O223">
            <v>6.2720000000000002</v>
          </cell>
          <cell r="P223">
            <v>7.33</v>
          </cell>
          <cell r="Q223">
            <v>0.14433833560709411</v>
          </cell>
          <cell r="R223">
            <v>6.2720000000000002</v>
          </cell>
          <cell r="S223">
            <v>0.14433833560709411</v>
          </cell>
          <cell r="T223">
            <v>6.2720000000000002</v>
          </cell>
          <cell r="U223">
            <v>7.33</v>
          </cell>
          <cell r="V223">
            <v>6.2720000000000002</v>
          </cell>
          <cell r="W223">
            <v>0.22268170426065165</v>
          </cell>
          <cell r="X223">
            <v>8.0687667257778504</v>
          </cell>
          <cell r="Y223">
            <v>6.2720000000000002</v>
          </cell>
          <cell r="Z223">
            <v>7.33</v>
          </cell>
          <cell r="AA223">
            <v>0.14433833560709411</v>
          </cell>
          <cell r="AB223" t="str">
            <v>NECI</v>
          </cell>
          <cell r="AC223" t="str">
            <v>1100</v>
          </cell>
          <cell r="AD223">
            <v>6.2720000000000002</v>
          </cell>
          <cell r="AE223">
            <v>4.12</v>
          </cell>
        </row>
        <row r="224">
          <cell r="B224" t="str">
            <v>S-223</v>
          </cell>
          <cell r="C224" t="str">
            <v>supplies</v>
          </cell>
          <cell r="D224" t="str">
            <v>Box</v>
          </cell>
          <cell r="E224">
            <v>100</v>
          </cell>
          <cell r="F224" t="str">
            <v>1367596</v>
          </cell>
          <cell r="G224" t="str">
            <v>FILE FOLDER RECL MANILA 11PT LETTER STRAIGHT CUT PACK OF 100</v>
          </cell>
          <cell r="H224" t="str">
            <v>ACTIVE</v>
          </cell>
          <cell r="I224">
            <v>31</v>
          </cell>
          <cell r="J224" t="str">
            <v>NECI</v>
          </cell>
          <cell r="K224" t="str">
            <v>1100R</v>
          </cell>
          <cell r="L224" t="str">
            <v>STAPLES</v>
          </cell>
          <cell r="M224">
            <v>17.059999999999999</v>
          </cell>
          <cell r="N224">
            <v>0.53434935521688165</v>
          </cell>
          <cell r="O224">
            <v>7.944</v>
          </cell>
          <cell r="P224">
            <v>0</v>
          </cell>
          <cell r="Q224" t="e">
            <v>#DIV/0!</v>
          </cell>
          <cell r="R224">
            <v>7.944</v>
          </cell>
          <cell r="S224">
            <v>0</v>
          </cell>
          <cell r="T224">
            <v>7.944</v>
          </cell>
          <cell r="U224">
            <v>0</v>
          </cell>
          <cell r="V224">
            <v>7.944</v>
          </cell>
          <cell r="W224">
            <v>0</v>
          </cell>
          <cell r="X224">
            <v>7.944</v>
          </cell>
          <cell r="Y224">
            <v>7.944</v>
          </cell>
          <cell r="Z224">
            <v>17.059999999999999</v>
          </cell>
          <cell r="AA224">
            <v>0.53434935521688165</v>
          </cell>
          <cell r="AB224" t="str">
            <v>NECI</v>
          </cell>
          <cell r="AC224" t="str">
            <v>1100R</v>
          </cell>
          <cell r="AD224">
            <v>7.944</v>
          </cell>
          <cell r="AE224">
            <v>8.14</v>
          </cell>
        </row>
        <row r="225">
          <cell r="B225" t="str">
            <v>S-224</v>
          </cell>
          <cell r="C225" t="str">
            <v>supplies</v>
          </cell>
          <cell r="D225" t="str">
            <v>Box</v>
          </cell>
          <cell r="E225">
            <v>25</v>
          </cell>
          <cell r="F225" t="str">
            <v>070317</v>
          </cell>
          <cell r="G225" t="str">
            <v>FOLDERS HANGING LGL 1/5 PACK OF 25 - SCHOOL SMART</v>
          </cell>
          <cell r="H225" t="str">
            <v>ACTIVE</v>
          </cell>
          <cell r="I225">
            <v>153</v>
          </cell>
          <cell r="J225" t="str">
            <v>ESSELTE PENDAFLEX</v>
          </cell>
          <cell r="K225" t="str">
            <v>SS070317</v>
          </cell>
          <cell r="L225" t="str">
            <v>SSI</v>
          </cell>
          <cell r="M225">
            <v>5.51</v>
          </cell>
          <cell r="N225">
            <v>1.2704174228674544E-3</v>
          </cell>
          <cell r="O225">
            <v>5.5030000000000001</v>
          </cell>
          <cell r="P225">
            <v>5.51</v>
          </cell>
          <cell r="Q225">
            <v>1.2704174228674544E-3</v>
          </cell>
          <cell r="R225">
            <v>5.5030000000000001</v>
          </cell>
          <cell r="S225">
            <v>1.2704174228674544E-3</v>
          </cell>
          <cell r="T225">
            <v>5.5030000000000001</v>
          </cell>
          <cell r="U225">
            <v>5.51</v>
          </cell>
          <cell r="V225">
            <v>5.5030000000000001</v>
          </cell>
          <cell r="W225">
            <v>-8.6919831223629049E-2</v>
          </cell>
          <cell r="X225">
            <v>5.0629309006211169</v>
          </cell>
          <cell r="Y225">
            <v>5.5030000000000001</v>
          </cell>
          <cell r="Z225">
            <v>5.51</v>
          </cell>
          <cell r="AA225">
            <v>1.2704174228674544E-3</v>
          </cell>
          <cell r="AB225" t="str">
            <v>ESSELTE PENDAFLEX</v>
          </cell>
          <cell r="AC225" t="str">
            <v>SS070317</v>
          </cell>
          <cell r="AD225">
            <v>5.5030000000000001</v>
          </cell>
          <cell r="AE225">
            <v>5.51</v>
          </cell>
        </row>
        <row r="226">
          <cell r="B226" t="str">
            <v>S-225</v>
          </cell>
          <cell r="C226" t="str">
            <v>supplies</v>
          </cell>
          <cell r="D226" t="str">
            <v>Box</v>
          </cell>
          <cell r="E226">
            <v>25</v>
          </cell>
          <cell r="F226" t="str">
            <v>070320</v>
          </cell>
          <cell r="G226" t="str">
            <v>FOLDERS HANGING LGL 1/3 PACK OF 25 - SCHOOL SMART</v>
          </cell>
          <cell r="H226" t="str">
            <v>ACTIVE</v>
          </cell>
          <cell r="I226">
            <v>1</v>
          </cell>
          <cell r="J226" t="str">
            <v>ESSELTE PENDAFLEX</v>
          </cell>
          <cell r="K226" t="str">
            <v>SS070320</v>
          </cell>
          <cell r="L226" t="str">
            <v>SSI</v>
          </cell>
          <cell r="M226">
            <v>7.71</v>
          </cell>
          <cell r="N226">
            <v>0.24954604409857334</v>
          </cell>
          <cell r="O226">
            <v>5.7859999999999996</v>
          </cell>
          <cell r="P226">
            <v>7.71</v>
          </cell>
          <cell r="Q226">
            <v>0.24954604409857334</v>
          </cell>
          <cell r="R226">
            <v>5.7859999999999996</v>
          </cell>
          <cell r="S226">
            <v>0.24954604409857334</v>
          </cell>
          <cell r="T226">
            <v>5.7859999999999996</v>
          </cell>
          <cell r="U226">
            <v>7.7099999999999991</v>
          </cell>
          <cell r="V226">
            <v>5.7859999999999996</v>
          </cell>
          <cell r="W226">
            <v>0</v>
          </cell>
          <cell r="X226">
            <v>5.7859999999999996</v>
          </cell>
          <cell r="Y226">
            <v>5.7859999999999996</v>
          </cell>
          <cell r="Z226">
            <v>7.71</v>
          </cell>
          <cell r="AA226">
            <v>0.24954604409857334</v>
          </cell>
          <cell r="AB226" t="str">
            <v>ESSELTE PENDAFLEX</v>
          </cell>
          <cell r="AC226" t="str">
            <v>SS070320</v>
          </cell>
          <cell r="AD226">
            <v>5.7859999999999996</v>
          </cell>
          <cell r="AE226">
            <v>7.71</v>
          </cell>
        </row>
        <row r="227">
          <cell r="B227" t="str">
            <v>S-226</v>
          </cell>
          <cell r="C227" t="str">
            <v>supplies</v>
          </cell>
          <cell r="D227" t="str">
            <v>Box</v>
          </cell>
          <cell r="E227">
            <v>25</v>
          </cell>
          <cell r="F227" t="str">
            <v>070314</v>
          </cell>
          <cell r="G227" t="str">
            <v>FOLDERS HANGING LTR 1/3 P25 - SCHOOL SMART</v>
          </cell>
          <cell r="H227" t="str">
            <v>ACTIVE</v>
          </cell>
          <cell r="I227">
            <v>1</v>
          </cell>
          <cell r="J227" t="str">
            <v>ESSELTE PENDAFLEX</v>
          </cell>
          <cell r="K227" t="str">
            <v>SS070314</v>
          </cell>
          <cell r="L227" t="str">
            <v>SSI</v>
          </cell>
          <cell r="M227">
            <v>5.94</v>
          </cell>
          <cell r="N227">
            <v>0.25050505050505056</v>
          </cell>
          <cell r="O227">
            <v>4.452</v>
          </cell>
          <cell r="P227">
            <v>5.94</v>
          </cell>
          <cell r="Q227">
            <v>0.25050505050505056</v>
          </cell>
          <cell r="R227">
            <v>4.452</v>
          </cell>
          <cell r="S227">
            <v>0.25050505050505056</v>
          </cell>
          <cell r="T227">
            <v>4.452</v>
          </cell>
          <cell r="U227">
            <v>5.94</v>
          </cell>
          <cell r="V227">
            <v>4.452</v>
          </cell>
          <cell r="W227">
            <v>0</v>
          </cell>
          <cell r="X227">
            <v>4.452</v>
          </cell>
          <cell r="Y227">
            <v>4.452</v>
          </cell>
          <cell r="Z227">
            <v>5.94</v>
          </cell>
          <cell r="AA227">
            <v>0.25050505050505056</v>
          </cell>
          <cell r="AB227" t="str">
            <v>ESSELTE PENDAFLEX</v>
          </cell>
          <cell r="AC227" t="str">
            <v>SS070314</v>
          </cell>
          <cell r="AD227">
            <v>4.452</v>
          </cell>
          <cell r="AE227">
            <v>3.11</v>
          </cell>
        </row>
        <row r="228">
          <cell r="B228" t="str">
            <v>S-227</v>
          </cell>
          <cell r="C228" t="str">
            <v>supplies</v>
          </cell>
          <cell r="D228" t="str">
            <v>Box</v>
          </cell>
          <cell r="E228">
            <v>25</v>
          </cell>
          <cell r="F228" t="str">
            <v>070311</v>
          </cell>
          <cell r="G228" t="str">
            <v>FOLDERS HANGING LRT 1/5 P25 - SCHOOL SMART</v>
          </cell>
          <cell r="H228" t="str">
            <v>ACTIVE</v>
          </cell>
          <cell r="I228">
            <v>1899</v>
          </cell>
          <cell r="J228" t="str">
            <v>ESSELTE PENDAFLEX</v>
          </cell>
          <cell r="K228" t="str">
            <v>SS070311</v>
          </cell>
          <cell r="L228" t="str">
            <v>SSI</v>
          </cell>
          <cell r="M228">
            <v>4.05</v>
          </cell>
          <cell r="N228">
            <v>1.2345679012345416E-3</v>
          </cell>
          <cell r="O228">
            <v>4.0449999999999999</v>
          </cell>
          <cell r="P228">
            <v>4.05</v>
          </cell>
          <cell r="Q228">
            <v>1.2345679012345416E-3</v>
          </cell>
          <cell r="R228">
            <v>4.0449999999999999</v>
          </cell>
          <cell r="S228">
            <v>1.2345679012345416E-3</v>
          </cell>
          <cell r="T228">
            <v>4.0449999999999999</v>
          </cell>
          <cell r="U228">
            <v>4.05</v>
          </cell>
          <cell r="V228">
            <v>4.0449999999999999</v>
          </cell>
          <cell r="W228">
            <v>-7.5354107648724966E-2</v>
          </cell>
          <cell r="X228">
            <v>3.7615516332982093</v>
          </cell>
          <cell r="Y228">
            <v>4.0449999999999999</v>
          </cell>
          <cell r="Z228">
            <v>4.05</v>
          </cell>
          <cell r="AA228">
            <v>1.2345679012345416E-3</v>
          </cell>
          <cell r="AB228" t="str">
            <v>ESSELTE PENDAFLEX</v>
          </cell>
          <cell r="AC228" t="str">
            <v>SS070311</v>
          </cell>
          <cell r="AD228">
            <v>4.0449999999999999</v>
          </cell>
          <cell r="AE228">
            <v>2.84</v>
          </cell>
        </row>
        <row r="229">
          <cell r="B229" t="str">
            <v>S-228</v>
          </cell>
          <cell r="C229" t="str">
            <v>supplies</v>
          </cell>
          <cell r="D229" t="str">
            <v>Box</v>
          </cell>
          <cell r="E229">
            <v>25</v>
          </cell>
          <cell r="F229" t="str">
            <v>1071172</v>
          </cell>
          <cell r="G229" t="str">
            <v>FOLDER HANG BX1"EXP LTRGN</v>
          </cell>
          <cell r="H229" t="str">
            <v>ACTIVE</v>
          </cell>
          <cell r="I229">
            <v>65</v>
          </cell>
          <cell r="J229" t="str">
            <v>SP RICHARDS CO</v>
          </cell>
          <cell r="K229" t="str">
            <v>SPRSP52X115</v>
          </cell>
          <cell r="L229" t="str">
            <v>STAPLES</v>
          </cell>
          <cell r="M229">
            <v>12.74</v>
          </cell>
          <cell r="N229">
            <v>-0.4319466248037675</v>
          </cell>
          <cell r="O229">
            <v>18.242999999999999</v>
          </cell>
          <cell r="P229">
            <v>0</v>
          </cell>
          <cell r="Q229" t="e">
            <v>#DIV/0!</v>
          </cell>
          <cell r="R229">
            <v>18.091000000000001</v>
          </cell>
          <cell r="S229">
            <v>0</v>
          </cell>
          <cell r="T229">
            <v>18.242999999999999</v>
          </cell>
          <cell r="U229">
            <v>0</v>
          </cell>
          <cell r="V229">
            <v>18.242999999999999</v>
          </cell>
          <cell r="W229">
            <v>0</v>
          </cell>
          <cell r="X229">
            <v>18.242999999999999</v>
          </cell>
          <cell r="Y229">
            <v>18.242999999999999</v>
          </cell>
          <cell r="Z229">
            <v>12.74</v>
          </cell>
          <cell r="AA229">
            <v>-0.4319466248037675</v>
          </cell>
          <cell r="AB229" t="str">
            <v>SP RICHARDS CO</v>
          </cell>
          <cell r="AC229" t="str">
            <v>SPRSP52X115</v>
          </cell>
          <cell r="AD229">
            <v>18.242999999999999</v>
          </cell>
          <cell r="AE229">
            <v>12.74</v>
          </cell>
        </row>
        <row r="230">
          <cell r="B230" t="str">
            <v>S-229</v>
          </cell>
          <cell r="C230" t="str">
            <v>supplies</v>
          </cell>
          <cell r="D230" t="str">
            <v>Box</v>
          </cell>
          <cell r="E230">
            <v>25</v>
          </cell>
          <cell r="F230" t="str">
            <v>1071173</v>
          </cell>
          <cell r="G230" t="str">
            <v>FOLDER HANG BX2"EXP LTRGN</v>
          </cell>
          <cell r="H230" t="str">
            <v>ACTIVE</v>
          </cell>
          <cell r="I230">
            <v>60</v>
          </cell>
          <cell r="J230" t="str">
            <v>SP RICHARDS CO</v>
          </cell>
          <cell r="K230" t="str">
            <v>SPRSP52X215</v>
          </cell>
          <cell r="L230" t="str">
            <v>STAPLES</v>
          </cell>
          <cell r="M230">
            <v>11.95</v>
          </cell>
          <cell r="N230">
            <v>-0.5584100418410044</v>
          </cell>
          <cell r="O230">
            <v>18.623000000000001</v>
          </cell>
          <cell r="P230">
            <v>0</v>
          </cell>
          <cell r="Q230" t="e">
            <v>#DIV/0!</v>
          </cell>
          <cell r="R230">
            <v>18.498000000000001</v>
          </cell>
          <cell r="S230">
            <v>5.7441253263708202E-3</v>
          </cell>
          <cell r="T230">
            <v>18.623000000000001</v>
          </cell>
          <cell r="U230">
            <v>18.730590861344538</v>
          </cell>
          <cell r="V230">
            <v>18.623000000000001</v>
          </cell>
          <cell r="W230">
            <v>0</v>
          </cell>
          <cell r="X230">
            <v>18.623000000000001</v>
          </cell>
          <cell r="Y230">
            <v>18.623000000000001</v>
          </cell>
          <cell r="Z230">
            <v>11.95</v>
          </cell>
          <cell r="AA230">
            <v>-0.5584100418410044</v>
          </cell>
          <cell r="AB230" t="str">
            <v>SP RICHARDS CO</v>
          </cell>
          <cell r="AC230" t="str">
            <v>SPRSP52X215</v>
          </cell>
          <cell r="AD230">
            <v>18.623000000000001</v>
          </cell>
          <cell r="AE230">
            <v>11.95</v>
          </cell>
        </row>
        <row r="231">
          <cell r="B231" t="str">
            <v>S-230</v>
          </cell>
          <cell r="C231" t="str">
            <v>supplies</v>
          </cell>
          <cell r="D231" t="str">
            <v>Each</v>
          </cell>
          <cell r="E231">
            <v>1</v>
          </cell>
          <cell r="F231" t="str">
            <v>023146</v>
          </cell>
          <cell r="G231" t="str">
            <v>FILE HANGING FRAME LETTER/LEGAL PLASTIC</v>
          </cell>
          <cell r="H231" t="str">
            <v>ACTIVE</v>
          </cell>
          <cell r="I231">
            <v>119</v>
          </cell>
          <cell r="J231" t="str">
            <v>ESSELTE PENDAFLEX</v>
          </cell>
          <cell r="K231" t="str">
            <v>04441</v>
          </cell>
          <cell r="L231" t="str">
            <v>SSI</v>
          </cell>
          <cell r="M231">
            <v>5.01</v>
          </cell>
          <cell r="N231">
            <v>-9.8403193612774525E-2</v>
          </cell>
          <cell r="O231">
            <v>5.5030000000000001</v>
          </cell>
          <cell r="P231">
            <v>5.01</v>
          </cell>
          <cell r="Q231">
            <v>-9.8403193612774525E-2</v>
          </cell>
          <cell r="R231">
            <v>5.0060000000000002</v>
          </cell>
          <cell r="S231">
            <v>7.9840319361268659E-4</v>
          </cell>
          <cell r="T231">
            <v>5.5030000000000001</v>
          </cell>
          <cell r="U231">
            <v>5.5073971234518577</v>
          </cell>
          <cell r="V231">
            <v>5.5030000000000001</v>
          </cell>
          <cell r="W231">
            <v>0</v>
          </cell>
          <cell r="X231">
            <v>5.5030000000000001</v>
          </cell>
          <cell r="Y231">
            <v>5.5030000000000001</v>
          </cell>
          <cell r="Z231">
            <v>5.01</v>
          </cell>
          <cell r="AA231">
            <v>-9.8403193612774525E-2</v>
          </cell>
          <cell r="AB231" t="str">
            <v>ESSELTE PENDAFLEX</v>
          </cell>
          <cell r="AC231" t="str">
            <v>04441</v>
          </cell>
          <cell r="AD231">
            <v>5.5030000000000001</v>
          </cell>
          <cell r="AE231">
            <v>5.01</v>
          </cell>
        </row>
        <row r="232">
          <cell r="B232" t="str">
            <v>S-231</v>
          </cell>
          <cell r="C232" t="str">
            <v>supplies</v>
          </cell>
          <cell r="D232" t="str">
            <v>Set</v>
          </cell>
          <cell r="E232">
            <v>1</v>
          </cell>
          <cell r="F232" t="str">
            <v>081933</v>
          </cell>
          <cell r="G232" t="str">
            <v>TAB INDEX INSERT 11X8.5 SET OF8 - SCHOOL SMART</v>
          </cell>
          <cell r="H232" t="str">
            <v>ACTIVE</v>
          </cell>
          <cell r="I232">
            <v>12859</v>
          </cell>
          <cell r="J232" t="str">
            <v>NINGBO DINGFENG ARTS GIFTS MFG CO LTD</v>
          </cell>
          <cell r="K232" t="str">
            <v>081933</v>
          </cell>
          <cell r="L232" t="str">
            <v>SSI</v>
          </cell>
          <cell r="M232">
            <v>0.39</v>
          </cell>
          <cell r="N232">
            <v>6.153846153846159E-2</v>
          </cell>
          <cell r="O232">
            <v>0.36599999999999999</v>
          </cell>
          <cell r="P232">
            <v>0.39</v>
          </cell>
          <cell r="Q232">
            <v>6.153846153846159E-2</v>
          </cell>
          <cell r="R232">
            <v>0.36599999999999999</v>
          </cell>
          <cell r="S232">
            <v>6.153846153846159E-2</v>
          </cell>
          <cell r="T232">
            <v>0.36599999999999999</v>
          </cell>
          <cell r="U232">
            <v>0.39</v>
          </cell>
          <cell r="V232">
            <v>0.36599999999999999</v>
          </cell>
          <cell r="W232">
            <v>-0.16285714285714253</v>
          </cell>
          <cell r="X232">
            <v>0.3147420147420148</v>
          </cell>
          <cell r="Y232">
            <v>0.36599999999999999</v>
          </cell>
          <cell r="Z232">
            <v>0.39</v>
          </cell>
          <cell r="AA232">
            <v>6.153846153846159E-2</v>
          </cell>
          <cell r="AB232" t="str">
            <v>NINGBO DINGFENG ARTS GIFTS MFG CO LTD</v>
          </cell>
          <cell r="AC232" t="str">
            <v>081933</v>
          </cell>
          <cell r="AD232">
            <v>0.36599999999999999</v>
          </cell>
          <cell r="AE232">
            <v>0.37</v>
          </cell>
        </row>
        <row r="233">
          <cell r="B233" t="str">
            <v>S-232</v>
          </cell>
          <cell r="C233" t="str">
            <v>supplies</v>
          </cell>
          <cell r="D233" t="str">
            <v xml:space="preserve">Pack </v>
          </cell>
          <cell r="E233">
            <v>1</v>
          </cell>
          <cell r="F233" t="str">
            <v>401561</v>
          </cell>
          <cell r="G233" t="str">
            <v>SHRINK FILM CLEAR</v>
          </cell>
          <cell r="H233" t="str">
            <v>ACTIVE</v>
          </cell>
          <cell r="I233">
            <v>1</v>
          </cell>
          <cell r="J233" t="str">
            <v>GRAFIX</v>
          </cell>
          <cell r="K233" t="str">
            <v>KSF50-C</v>
          </cell>
          <cell r="L233" t="str">
            <v>NEW</v>
          </cell>
          <cell r="M233">
            <v>0</v>
          </cell>
          <cell r="N233">
            <v>0</v>
          </cell>
          <cell r="O233">
            <v>12.102</v>
          </cell>
          <cell r="P233">
            <v>0</v>
          </cell>
          <cell r="Q233" t="e">
            <v>#DIV/0!</v>
          </cell>
          <cell r="R233">
            <v>12.102</v>
          </cell>
          <cell r="S233">
            <v>0</v>
          </cell>
          <cell r="T233">
            <v>12.102</v>
          </cell>
          <cell r="U233">
            <v>0</v>
          </cell>
          <cell r="V233">
            <v>12.102</v>
          </cell>
          <cell r="W233">
            <v>0</v>
          </cell>
          <cell r="X233">
            <v>12.102</v>
          </cell>
          <cell r="Y233">
            <v>12.102</v>
          </cell>
          <cell r="Z233">
            <v>0</v>
          </cell>
          <cell r="AA233" t="e">
            <v>#DIV/0!</v>
          </cell>
          <cell r="AB233" t="str">
            <v>GRAFIX</v>
          </cell>
          <cell r="AC233" t="str">
            <v>KSF50-C</v>
          </cell>
          <cell r="AD233">
            <v>12.102</v>
          </cell>
          <cell r="AE233">
            <v>12.35</v>
          </cell>
        </row>
        <row r="234">
          <cell r="B234" t="str">
            <v>S-233</v>
          </cell>
          <cell r="C234" t="str">
            <v>supplies</v>
          </cell>
          <cell r="D234" t="str">
            <v xml:space="preserve">Pack </v>
          </cell>
          <cell r="E234">
            <v>1</v>
          </cell>
          <cell r="F234" t="str">
            <v>401564</v>
          </cell>
          <cell r="G234" t="str">
            <v>SHRINK FILM WHITE</v>
          </cell>
          <cell r="H234" t="str">
            <v>ACTIVE</v>
          </cell>
          <cell r="I234">
            <v>1</v>
          </cell>
          <cell r="J234" t="str">
            <v>GRAFIX</v>
          </cell>
          <cell r="K234" t="str">
            <v>KSF50-W</v>
          </cell>
          <cell r="L234" t="str">
            <v>NEW</v>
          </cell>
          <cell r="M234">
            <v>0</v>
          </cell>
          <cell r="N234">
            <v>0</v>
          </cell>
          <cell r="O234">
            <v>12.102</v>
          </cell>
          <cell r="P234">
            <v>0</v>
          </cell>
          <cell r="Q234" t="e">
            <v>#DIV/0!</v>
          </cell>
          <cell r="R234">
            <v>12.102</v>
          </cell>
          <cell r="S234">
            <v>0</v>
          </cell>
          <cell r="T234">
            <v>12.102</v>
          </cell>
          <cell r="U234">
            <v>0</v>
          </cell>
          <cell r="V234">
            <v>12.102</v>
          </cell>
          <cell r="W234">
            <v>0</v>
          </cell>
          <cell r="X234">
            <v>12.102</v>
          </cell>
          <cell r="Y234">
            <v>12.102</v>
          </cell>
          <cell r="Z234">
            <v>0</v>
          </cell>
          <cell r="AA234" t="e">
            <v>#DIV/0!</v>
          </cell>
          <cell r="AB234" t="str">
            <v>GRAFIX</v>
          </cell>
          <cell r="AC234" t="str">
            <v>KSF50-W</v>
          </cell>
          <cell r="AD234">
            <v>12.102</v>
          </cell>
          <cell r="AE234">
            <v>12.35</v>
          </cell>
        </row>
        <row r="235">
          <cell r="B235" t="str">
            <v>S-234</v>
          </cell>
          <cell r="C235" t="str">
            <v>supplies</v>
          </cell>
          <cell r="D235" t="str">
            <v xml:space="preserve">Pack </v>
          </cell>
          <cell r="E235">
            <v>1</v>
          </cell>
          <cell r="F235" t="str">
            <v>401562</v>
          </cell>
          <cell r="G235" t="str">
            <v>SHRINK FILM MATTE PACK OF 50</v>
          </cell>
          <cell r="H235" t="str">
            <v>ACTIVE</v>
          </cell>
          <cell r="I235">
            <v>1</v>
          </cell>
          <cell r="J235" t="str">
            <v>GRAFIX</v>
          </cell>
          <cell r="K235" t="str">
            <v>KSF50-M</v>
          </cell>
          <cell r="L235" t="str">
            <v>NEW</v>
          </cell>
          <cell r="M235">
            <v>0</v>
          </cell>
          <cell r="N235">
            <v>0</v>
          </cell>
          <cell r="O235">
            <v>12.102</v>
          </cell>
          <cell r="P235">
            <v>0</v>
          </cell>
          <cell r="Q235" t="e">
            <v>#DIV/0!</v>
          </cell>
          <cell r="R235">
            <v>12.102</v>
          </cell>
          <cell r="S235">
            <v>0</v>
          </cell>
          <cell r="T235">
            <v>12.102</v>
          </cell>
          <cell r="U235">
            <v>0</v>
          </cell>
          <cell r="V235">
            <v>12.102</v>
          </cell>
          <cell r="W235">
            <v>0</v>
          </cell>
          <cell r="X235">
            <v>12.102</v>
          </cell>
          <cell r="Y235">
            <v>12.102</v>
          </cell>
          <cell r="Z235">
            <v>0</v>
          </cell>
          <cell r="AA235" t="e">
            <v>#DIV/0!</v>
          </cell>
          <cell r="AB235" t="str">
            <v>GRAFIX</v>
          </cell>
          <cell r="AC235" t="str">
            <v>KSF50-M</v>
          </cell>
          <cell r="AD235">
            <v>12.102</v>
          </cell>
          <cell r="AE235">
            <v>12.35</v>
          </cell>
        </row>
        <row r="236">
          <cell r="B236" t="str">
            <v>S-235</v>
          </cell>
          <cell r="C236" t="str">
            <v>supplies</v>
          </cell>
          <cell r="D236" t="str">
            <v>Pack</v>
          </cell>
          <cell r="E236">
            <v>1</v>
          </cell>
          <cell r="F236" t="str">
            <v>401565</v>
          </cell>
          <cell r="G236" t="str">
            <v>SHRINK FILM ASSORTMENT PACK OF 100</v>
          </cell>
          <cell r="H236" t="str">
            <v>ACTIVE</v>
          </cell>
          <cell r="I236">
            <v>1</v>
          </cell>
          <cell r="J236" t="str">
            <v>GRAFIX</v>
          </cell>
          <cell r="K236" t="str">
            <v>KSF100-ASST</v>
          </cell>
          <cell r="L236" t="str">
            <v>NEW</v>
          </cell>
          <cell r="M236">
            <v>0</v>
          </cell>
          <cell r="N236">
            <v>0</v>
          </cell>
          <cell r="O236">
            <v>24.984000000000002</v>
          </cell>
          <cell r="P236">
            <v>0</v>
          </cell>
          <cell r="Q236" t="e">
            <v>#DIV/0!</v>
          </cell>
          <cell r="R236">
            <v>24.984000000000002</v>
          </cell>
          <cell r="S236">
            <v>0</v>
          </cell>
          <cell r="T236">
            <v>24.984000000000002</v>
          </cell>
          <cell r="U236">
            <v>0</v>
          </cell>
          <cell r="V236">
            <v>24.984000000000002</v>
          </cell>
          <cell r="W236">
            <v>0</v>
          </cell>
          <cell r="X236">
            <v>24.984000000000002</v>
          </cell>
          <cell r="Y236">
            <v>24.984000000000002</v>
          </cell>
          <cell r="Z236">
            <v>0</v>
          </cell>
          <cell r="AA236" t="e">
            <v>#DIV/0!</v>
          </cell>
          <cell r="AB236" t="str">
            <v>GRAFIX</v>
          </cell>
          <cell r="AC236" t="str">
            <v>KSF100-ASST</v>
          </cell>
          <cell r="AD236">
            <v>24.984000000000002</v>
          </cell>
          <cell r="AE236">
            <v>25.49</v>
          </cell>
        </row>
        <row r="237">
          <cell r="B237" t="str">
            <v>S-236</v>
          </cell>
          <cell r="C237" t="str">
            <v>supplies</v>
          </cell>
          <cell r="D237" t="str">
            <v>11 oz can</v>
          </cell>
          <cell r="E237">
            <v>1</v>
          </cell>
          <cell r="F237" t="str">
            <v>416164</v>
          </cell>
          <cell r="G237" t="str">
            <v>FIXATIVE KRYLON WORKABLE 11 OUNCE</v>
          </cell>
          <cell r="H237" t="str">
            <v>ACTIVE</v>
          </cell>
          <cell r="I237">
            <v>287</v>
          </cell>
          <cell r="J237" t="str">
            <v>SHERWIN-WILLIAMS CO</v>
          </cell>
          <cell r="K237" t="str">
            <v>1306</v>
          </cell>
          <cell r="L237" t="str">
            <v>SSI</v>
          </cell>
          <cell r="M237">
            <v>4.0599999999999996</v>
          </cell>
          <cell r="N237">
            <v>5.0985221674876707E-2</v>
          </cell>
          <cell r="O237">
            <v>3.8530000000000002</v>
          </cell>
          <cell r="P237">
            <v>4.0599999999999996</v>
          </cell>
          <cell r="Q237">
            <v>5.0985221674876707E-2</v>
          </cell>
          <cell r="R237">
            <v>3.8530000000000002</v>
          </cell>
          <cell r="S237">
            <v>5.0985221674876707E-2</v>
          </cell>
          <cell r="T237">
            <v>3.8530000000000002</v>
          </cell>
          <cell r="U237">
            <v>4.0599999999999996</v>
          </cell>
          <cell r="V237">
            <v>3.8530000000000002</v>
          </cell>
          <cell r="W237">
            <v>-3.0294117647058753E-2</v>
          </cell>
          <cell r="X237">
            <v>3.7397088210105625</v>
          </cell>
          <cell r="Y237">
            <v>3.8530000000000002</v>
          </cell>
          <cell r="Z237">
            <v>4.0599999999999996</v>
          </cell>
          <cell r="AA237">
            <v>5.0985221674876707E-2</v>
          </cell>
          <cell r="AB237" t="str">
            <v>SHERWIN-WILLIAMS CO</v>
          </cell>
          <cell r="AC237" t="str">
            <v>1306</v>
          </cell>
          <cell r="AD237">
            <v>3.8530000000000002</v>
          </cell>
          <cell r="AE237">
            <v>4.0599999999999996</v>
          </cell>
        </row>
        <row r="238">
          <cell r="B238" t="str">
            <v>S-237</v>
          </cell>
          <cell r="C238" t="str">
            <v>supplies</v>
          </cell>
          <cell r="D238" t="str">
            <v>Each</v>
          </cell>
          <cell r="E238">
            <v>1</v>
          </cell>
          <cell r="F238" t="str">
            <v>017211</v>
          </cell>
          <cell r="G238" t="str">
            <v>FLAG OHIO 3X5 NYLON</v>
          </cell>
          <cell r="H238" t="str">
            <v>ACTIVE</v>
          </cell>
          <cell r="I238">
            <v>1</v>
          </cell>
          <cell r="J238" t="str">
            <v>ANNIN AND CO</v>
          </cell>
          <cell r="K238" t="str">
            <v>144260</v>
          </cell>
          <cell r="L238" t="str">
            <v>NEW</v>
          </cell>
          <cell r="M238">
            <v>0</v>
          </cell>
          <cell r="N238">
            <v>0</v>
          </cell>
          <cell r="O238">
            <v>20.736000000000001</v>
          </cell>
          <cell r="P238">
            <v>0</v>
          </cell>
          <cell r="Q238" t="e">
            <v>#DIV/0!</v>
          </cell>
          <cell r="R238">
            <v>20.736000000000001</v>
          </cell>
          <cell r="S238">
            <v>0</v>
          </cell>
          <cell r="T238">
            <v>20.736000000000001</v>
          </cell>
          <cell r="U238">
            <v>0</v>
          </cell>
          <cell r="V238">
            <v>20.736000000000001</v>
          </cell>
          <cell r="W238">
            <v>0</v>
          </cell>
          <cell r="X238">
            <v>20.736000000000001</v>
          </cell>
          <cell r="Y238">
            <v>20.736000000000001</v>
          </cell>
          <cell r="Z238">
            <v>0</v>
          </cell>
          <cell r="AA238" t="e">
            <v>#DIV/0!</v>
          </cell>
          <cell r="AB238" t="str">
            <v>ANNIN AND CO</v>
          </cell>
          <cell r="AC238" t="str">
            <v>144260</v>
          </cell>
          <cell r="AD238">
            <v>20.736000000000001</v>
          </cell>
          <cell r="AE238">
            <v>21.16</v>
          </cell>
        </row>
        <row r="239">
          <cell r="B239" t="str">
            <v>S-238</v>
          </cell>
          <cell r="C239" t="str">
            <v>supplies</v>
          </cell>
          <cell r="D239" t="str">
            <v>Each</v>
          </cell>
          <cell r="E239">
            <v>1</v>
          </cell>
          <cell r="F239" t="str">
            <v>1334692</v>
          </cell>
          <cell r="G239" t="str">
            <v>FLAG US 5X8 NYLON GLO - DROP SHIP</v>
          </cell>
          <cell r="H239" t="str">
            <v>ACTIVE</v>
          </cell>
          <cell r="I239">
            <v>47</v>
          </cell>
          <cell r="J239" t="str">
            <v>ANNIN AND CO</v>
          </cell>
          <cell r="K239" t="str">
            <v>002270</v>
          </cell>
          <cell r="L239" t="str">
            <v>SSI</v>
          </cell>
          <cell r="M239">
            <v>43.91</v>
          </cell>
          <cell r="N239">
            <v>0.29230243680255064</v>
          </cell>
          <cell r="O239">
            <v>31.074999999999999</v>
          </cell>
          <cell r="P239">
            <v>43.91</v>
          </cell>
          <cell r="Q239">
            <v>0.29230243680255064</v>
          </cell>
          <cell r="R239">
            <v>31.074999999999999</v>
          </cell>
          <cell r="S239">
            <v>0.29230243680255064</v>
          </cell>
          <cell r="T239">
            <v>31.074999999999999</v>
          </cell>
          <cell r="U239">
            <v>43.91</v>
          </cell>
          <cell r="V239">
            <v>31.074999999999999</v>
          </cell>
          <cell r="W239">
            <v>0</v>
          </cell>
          <cell r="X239">
            <v>31.074999999999999</v>
          </cell>
          <cell r="Y239">
            <v>31.074999999999999</v>
          </cell>
          <cell r="Z239">
            <v>43.91</v>
          </cell>
          <cell r="AA239">
            <v>0.29230243680255064</v>
          </cell>
          <cell r="AB239" t="str">
            <v>ANNIN AND CO</v>
          </cell>
          <cell r="AC239" t="str">
            <v>002270</v>
          </cell>
          <cell r="AD239">
            <v>31.074999999999999</v>
          </cell>
          <cell r="AE239">
            <v>43.91</v>
          </cell>
        </row>
        <row r="240">
          <cell r="B240" t="str">
            <v>S-239</v>
          </cell>
          <cell r="C240" t="str">
            <v>supplies</v>
          </cell>
          <cell r="D240" t="str">
            <v>Each</v>
          </cell>
          <cell r="E240">
            <v>1</v>
          </cell>
          <cell r="F240" t="str">
            <v>1356643</v>
          </cell>
          <cell r="G240" t="str">
            <v>USB FLASH DRIVE 4 GB</v>
          </cell>
          <cell r="H240" t="str">
            <v>ACTIVE</v>
          </cell>
          <cell r="I240">
            <v>109</v>
          </cell>
          <cell r="J240" t="str">
            <v>SP RICHARDS CO</v>
          </cell>
          <cell r="K240" t="str">
            <v>IMN18410</v>
          </cell>
          <cell r="L240" t="str">
            <v>STAPLES</v>
          </cell>
          <cell r="M240">
            <v>7.05</v>
          </cell>
          <cell r="N240">
            <v>-1.3180141843971629</v>
          </cell>
          <cell r="O240">
            <v>6.9950000000000001</v>
          </cell>
          <cell r="P240">
            <v>0</v>
          </cell>
          <cell r="Q240" t="e">
            <v>#DIV/0!</v>
          </cell>
          <cell r="R240">
            <v>33.719000000000001</v>
          </cell>
          <cell r="S240">
            <v>0</v>
          </cell>
          <cell r="T240">
            <v>16.341999999999999</v>
          </cell>
          <cell r="U240">
            <v>0</v>
          </cell>
          <cell r="V240">
            <v>16.341999999999999</v>
          </cell>
          <cell r="W240">
            <v>-0.15258402602096136</v>
          </cell>
          <cell r="X240">
            <v>14.178575818387054</v>
          </cell>
          <cell r="Y240">
            <v>6.9950000000000001</v>
          </cell>
          <cell r="Z240">
            <v>7.05</v>
          </cell>
          <cell r="AA240" t="str">
            <v>CHANGE#</v>
          </cell>
          <cell r="AB240" t="str">
            <v>SP RICHARDS CO</v>
          </cell>
          <cell r="AC240" t="str">
            <v>IMN18410</v>
          </cell>
          <cell r="AD240">
            <v>6.9950000000000001</v>
          </cell>
          <cell r="AE240">
            <v>7.05</v>
          </cell>
        </row>
        <row r="241">
          <cell r="B241" t="str">
            <v>S-240</v>
          </cell>
          <cell r="C241" t="str">
            <v>supplies</v>
          </cell>
          <cell r="D241" t="str">
            <v>Pack</v>
          </cell>
          <cell r="E241">
            <v>1</v>
          </cell>
          <cell r="F241" t="str">
            <v>408106</v>
          </cell>
          <cell r="G241" t="str">
            <v>BOARD PRINTING PLATES 6X9 PACK OF 30</v>
          </cell>
          <cell r="H241" t="str">
            <v>ACTIVE</v>
          </cell>
          <cell r="I241">
            <v>1</v>
          </cell>
          <cell r="J241" t="str">
            <v>MELISSA AND DOUG LLC</v>
          </cell>
          <cell r="K241" t="str">
            <v>8187</v>
          </cell>
          <cell r="L241" t="str">
            <v>NEW</v>
          </cell>
          <cell r="M241">
            <v>0</v>
          </cell>
          <cell r="N241">
            <v>0</v>
          </cell>
          <cell r="O241">
            <v>4.4640000000000004</v>
          </cell>
          <cell r="P241">
            <v>0</v>
          </cell>
          <cell r="Q241" t="e">
            <v>#DIV/0!</v>
          </cell>
          <cell r="R241">
            <v>4.4640000000000004</v>
          </cell>
          <cell r="S241">
            <v>0</v>
          </cell>
          <cell r="T241">
            <v>4.4640000000000004</v>
          </cell>
          <cell r="U241">
            <v>0</v>
          </cell>
          <cell r="V241">
            <v>4.4640000000000004</v>
          </cell>
          <cell r="W241">
            <v>0</v>
          </cell>
          <cell r="X241">
            <v>4.4640000000000004</v>
          </cell>
          <cell r="Y241">
            <v>4.4640000000000004</v>
          </cell>
          <cell r="Z241">
            <v>0</v>
          </cell>
          <cell r="AA241" t="e">
            <v>#DIV/0!</v>
          </cell>
          <cell r="AB241" t="str">
            <v>MELISSA AND DOUG LLC</v>
          </cell>
          <cell r="AC241" t="str">
            <v>8187</v>
          </cell>
          <cell r="AD241">
            <v>4.4640000000000004</v>
          </cell>
          <cell r="AE241">
            <v>4.5599999999999996</v>
          </cell>
        </row>
        <row r="242">
          <cell r="B242" t="str">
            <v>S-241</v>
          </cell>
          <cell r="C242" t="str">
            <v>supplies</v>
          </cell>
          <cell r="D242" t="str">
            <v>Pack</v>
          </cell>
          <cell r="E242">
            <v>1</v>
          </cell>
          <cell r="F242" t="str">
            <v>408108</v>
          </cell>
          <cell r="G242" t="str">
            <v>BOARD PRINTING PLATES 9X12 PACK OF 48</v>
          </cell>
          <cell r="H242" t="str">
            <v>ACTIVE</v>
          </cell>
          <cell r="I242">
            <v>1</v>
          </cell>
          <cell r="J242" t="str">
            <v>MELISSA AND DOUG LLC</v>
          </cell>
          <cell r="K242" t="str">
            <v>8186</v>
          </cell>
          <cell r="L242" t="str">
            <v>NEW</v>
          </cell>
          <cell r="M242">
            <v>0</v>
          </cell>
          <cell r="N242">
            <v>0</v>
          </cell>
          <cell r="O242">
            <v>10.057</v>
          </cell>
          <cell r="P242">
            <v>0</v>
          </cell>
          <cell r="Q242" t="e">
            <v>#DIV/0!</v>
          </cell>
          <cell r="R242">
            <v>10.057</v>
          </cell>
          <cell r="S242">
            <v>0</v>
          </cell>
          <cell r="T242">
            <v>10.057</v>
          </cell>
          <cell r="U242">
            <v>0</v>
          </cell>
          <cell r="V242">
            <v>10.057</v>
          </cell>
          <cell r="W242">
            <v>0</v>
          </cell>
          <cell r="X242">
            <v>10.057</v>
          </cell>
          <cell r="Y242">
            <v>10.057</v>
          </cell>
          <cell r="Z242">
            <v>0</v>
          </cell>
          <cell r="AA242" t="e">
            <v>#DIV/0!</v>
          </cell>
          <cell r="AB242" t="str">
            <v>MELISSA AND DOUG LLC</v>
          </cell>
          <cell r="AC242" t="str">
            <v>8186</v>
          </cell>
          <cell r="AD242">
            <v>10.057</v>
          </cell>
          <cell r="AE242">
            <v>10.26</v>
          </cell>
        </row>
        <row r="243">
          <cell r="B243" t="str">
            <v>S-242</v>
          </cell>
          <cell r="C243" t="str">
            <v>supplies</v>
          </cell>
          <cell r="D243" t="str">
            <v>Pack</v>
          </cell>
          <cell r="E243">
            <v>1</v>
          </cell>
          <cell r="F243" t="str">
            <v>408107</v>
          </cell>
          <cell r="G243" t="str">
            <v>BOARD PRINTING PLATES 12X18 PACK OF 12</v>
          </cell>
          <cell r="H243" t="str">
            <v>ACTIVE</v>
          </cell>
          <cell r="I243">
            <v>1</v>
          </cell>
          <cell r="J243" t="str">
            <v>MELISSA AND DOUG LLC</v>
          </cell>
          <cell r="K243" t="str">
            <v>8188</v>
          </cell>
          <cell r="L243" t="str">
            <v>NEW</v>
          </cell>
          <cell r="M243">
            <v>0</v>
          </cell>
          <cell r="N243">
            <v>0</v>
          </cell>
          <cell r="O243">
            <v>7.3449999999999998</v>
          </cell>
          <cell r="P243">
            <v>0</v>
          </cell>
          <cell r="Q243" t="e">
            <v>#DIV/0!</v>
          </cell>
          <cell r="R243">
            <v>7.3449999999999998</v>
          </cell>
          <cell r="S243">
            <v>0</v>
          </cell>
          <cell r="T243">
            <v>7.3449999999999998</v>
          </cell>
          <cell r="U243">
            <v>0</v>
          </cell>
          <cell r="V243">
            <v>7.3449999999999998</v>
          </cell>
          <cell r="W243">
            <v>0</v>
          </cell>
          <cell r="X243">
            <v>7.3449999999999998</v>
          </cell>
          <cell r="Y243">
            <v>7.3449999999999998</v>
          </cell>
          <cell r="Z243">
            <v>0</v>
          </cell>
          <cell r="AA243" t="e">
            <v>#DIV/0!</v>
          </cell>
          <cell r="AB243" t="str">
            <v>MELISSA AND DOUG LLC</v>
          </cell>
          <cell r="AC243" t="str">
            <v>8188</v>
          </cell>
          <cell r="AD243">
            <v>7.3449999999999998</v>
          </cell>
          <cell r="AE243">
            <v>7.49</v>
          </cell>
        </row>
        <row r="244">
          <cell r="B244" t="str">
            <v>S-243</v>
          </cell>
          <cell r="C244" t="str">
            <v>supplies</v>
          </cell>
          <cell r="D244" t="str">
            <v>Pack</v>
          </cell>
          <cell r="E244">
            <v>1</v>
          </cell>
          <cell r="F244" t="str">
            <v>406541</v>
          </cell>
          <cell r="G244" t="str">
            <v>SCRATCH FOAM PRINTING PLATES 9X12 PACK OF 12</v>
          </cell>
          <cell r="H244" t="str">
            <v>ACTIVE</v>
          </cell>
          <cell r="I244">
            <v>1</v>
          </cell>
          <cell r="J244" t="str">
            <v>MELISSA AND DOUG LLC</v>
          </cell>
          <cell r="K244" t="str">
            <v>8185</v>
          </cell>
          <cell r="L244" t="str">
            <v>NEW</v>
          </cell>
          <cell r="M244">
            <v>0</v>
          </cell>
          <cell r="N244">
            <v>0</v>
          </cell>
          <cell r="O244">
            <v>2.7120000000000002</v>
          </cell>
          <cell r="P244">
            <v>0</v>
          </cell>
          <cell r="Q244" t="e">
            <v>#DIV/0!</v>
          </cell>
          <cell r="R244">
            <v>2.7120000000000002</v>
          </cell>
          <cell r="S244">
            <v>0</v>
          </cell>
          <cell r="T244">
            <v>2.7120000000000002</v>
          </cell>
          <cell r="U244">
            <v>0</v>
          </cell>
          <cell r="V244">
            <v>2.7120000000000002</v>
          </cell>
          <cell r="W244">
            <v>0</v>
          </cell>
          <cell r="X244">
            <v>2.7120000000000002</v>
          </cell>
          <cell r="Y244">
            <v>2.7120000000000002</v>
          </cell>
          <cell r="Z244">
            <v>0</v>
          </cell>
          <cell r="AA244" t="e">
            <v>#DIV/0!</v>
          </cell>
          <cell r="AB244" t="str">
            <v>MELISSA AND DOUG LLC</v>
          </cell>
          <cell r="AC244" t="str">
            <v>8185</v>
          </cell>
          <cell r="AD244">
            <v>2.7120000000000002</v>
          </cell>
          <cell r="AE244">
            <v>2.77</v>
          </cell>
        </row>
        <row r="245">
          <cell r="B245" t="str">
            <v>S-244</v>
          </cell>
          <cell r="C245" t="str">
            <v>supplies</v>
          </cell>
          <cell r="D245" t="str">
            <v>Pack</v>
          </cell>
          <cell r="E245">
            <v>1</v>
          </cell>
          <cell r="F245" t="str">
            <v>410375</v>
          </cell>
          <cell r="G245" t="str">
            <v>PRINTING PLATE FOAM 4X6 PACK OF 100</v>
          </cell>
          <cell r="H245" t="str">
            <v>ACTIVE</v>
          </cell>
          <cell r="I245">
            <v>1</v>
          </cell>
          <cell r="J245" t="str">
            <v>INOVART INC</v>
          </cell>
          <cell r="K245" t="str">
            <v>6003</v>
          </cell>
          <cell r="L245" t="str">
            <v>NEW</v>
          </cell>
          <cell r="M245">
            <v>0</v>
          </cell>
          <cell r="N245">
            <v>0</v>
          </cell>
          <cell r="O245">
            <v>5.1980000000000004</v>
          </cell>
          <cell r="P245">
            <v>0</v>
          </cell>
          <cell r="Q245" t="e">
            <v>#DIV/0!</v>
          </cell>
          <cell r="R245">
            <v>5.1980000000000004</v>
          </cell>
          <cell r="S245">
            <v>0</v>
          </cell>
          <cell r="T245">
            <v>5.1980000000000004</v>
          </cell>
          <cell r="U245">
            <v>0</v>
          </cell>
          <cell r="V245">
            <v>5.1980000000000004</v>
          </cell>
          <cell r="W245">
            <v>0</v>
          </cell>
          <cell r="X245">
            <v>5.1980000000000004</v>
          </cell>
          <cell r="Y245">
            <v>5.1980000000000004</v>
          </cell>
          <cell r="Z245">
            <v>0</v>
          </cell>
          <cell r="AA245" t="e">
            <v>#DIV/0!</v>
          </cell>
          <cell r="AB245" t="str">
            <v>INOVART INC</v>
          </cell>
          <cell r="AC245" t="str">
            <v>6003</v>
          </cell>
          <cell r="AD245">
            <v>5.1980000000000004</v>
          </cell>
          <cell r="AE245">
            <v>5.3</v>
          </cell>
        </row>
        <row r="246">
          <cell r="B246" t="str">
            <v>S-245</v>
          </cell>
          <cell r="C246" t="str">
            <v>supplies</v>
          </cell>
          <cell r="D246" t="str">
            <v>Roll</v>
          </cell>
          <cell r="E246">
            <v>1</v>
          </cell>
          <cell r="F246" t="str">
            <v>405830</v>
          </cell>
          <cell r="G246" t="str">
            <v>FOIL ALUMINUM 36 GAUGE 10 FEET</v>
          </cell>
          <cell r="H246" t="str">
            <v>ACTIVE</v>
          </cell>
          <cell r="I246">
            <v>467</v>
          </cell>
          <cell r="J246" t="str">
            <v>ST LOUIS CRAFTS INC</v>
          </cell>
          <cell r="K246" t="str">
            <v>12""X10' 36GA ALM</v>
          </cell>
          <cell r="L246" t="str">
            <v>SSI</v>
          </cell>
          <cell r="M246">
            <v>3.9</v>
          </cell>
          <cell r="N246">
            <v>4.9743589743589729E-2</v>
          </cell>
          <cell r="O246">
            <v>3.706</v>
          </cell>
          <cell r="P246">
            <v>3.9</v>
          </cell>
          <cell r="Q246">
            <v>4.9743589743589729E-2</v>
          </cell>
          <cell r="R246">
            <v>3.706</v>
          </cell>
          <cell r="S246">
            <v>4.9743589743589729E-2</v>
          </cell>
          <cell r="T246">
            <v>3.706</v>
          </cell>
          <cell r="U246">
            <v>3.9</v>
          </cell>
          <cell r="V246">
            <v>3.706</v>
          </cell>
          <cell r="W246">
            <v>1.6976127320954687E-2</v>
          </cell>
          <cell r="X246">
            <v>3.7699999999999991</v>
          </cell>
          <cell r="Y246">
            <v>3.706</v>
          </cell>
          <cell r="Z246">
            <v>3.9</v>
          </cell>
          <cell r="AA246">
            <v>4.9743589743589729E-2</v>
          </cell>
          <cell r="AB246" t="str">
            <v>ST LOUIS CRAFTS INC</v>
          </cell>
          <cell r="AC246" t="str">
            <v>12""X10' 36GA ALM</v>
          </cell>
          <cell r="AD246">
            <v>3.706</v>
          </cell>
          <cell r="AE246">
            <v>3.9</v>
          </cell>
        </row>
        <row r="247">
          <cell r="B247" t="str">
            <v>S-246</v>
          </cell>
          <cell r="C247" t="str">
            <v>supplies</v>
          </cell>
          <cell r="D247" t="str">
            <v>Roll</v>
          </cell>
          <cell r="E247">
            <v>1</v>
          </cell>
          <cell r="F247" t="str">
            <v>405842</v>
          </cell>
          <cell r="G247" t="str">
            <v>FOIL COPPER 36 GAUGE 10 FEET</v>
          </cell>
          <cell r="H247" t="str">
            <v>ACTIVE</v>
          </cell>
          <cell r="I247">
            <v>37</v>
          </cell>
          <cell r="J247" t="str">
            <v>ST LOUIS CRAFTS INC</v>
          </cell>
          <cell r="K247" t="str">
            <v>12""X10' 36GA COP</v>
          </cell>
          <cell r="L247" t="str">
            <v>SSI</v>
          </cell>
          <cell r="M247">
            <v>27.95</v>
          </cell>
          <cell r="N247">
            <v>5.3130590339892647E-2</v>
          </cell>
          <cell r="O247">
            <v>26.465</v>
          </cell>
          <cell r="P247">
            <v>27.95</v>
          </cell>
          <cell r="Q247">
            <v>5.3130590339892647E-2</v>
          </cell>
          <cell r="R247">
            <v>26.465</v>
          </cell>
          <cell r="S247">
            <v>5.3130590339892647E-2</v>
          </cell>
          <cell r="T247">
            <v>26.465</v>
          </cell>
          <cell r="U247">
            <v>27.95</v>
          </cell>
          <cell r="V247">
            <v>26.465</v>
          </cell>
          <cell r="W247">
            <v>-2.8267752148349163E-2</v>
          </cell>
          <cell r="X247">
            <v>25.737459863646357</v>
          </cell>
          <cell r="Y247">
            <v>26.465</v>
          </cell>
          <cell r="Z247">
            <v>27.95</v>
          </cell>
          <cell r="AA247">
            <v>5.3130590339892647E-2</v>
          </cell>
          <cell r="AB247" t="str">
            <v>ST LOUIS CRAFTS INC</v>
          </cell>
          <cell r="AC247" t="str">
            <v>12""X10' 36GA COP</v>
          </cell>
          <cell r="AD247">
            <v>26.465</v>
          </cell>
          <cell r="AE247">
            <v>27.95</v>
          </cell>
        </row>
        <row r="248">
          <cell r="B248" t="str">
            <v>S-247</v>
          </cell>
          <cell r="C248" t="str">
            <v>supplies</v>
          </cell>
          <cell r="D248" t="str">
            <v>Box</v>
          </cell>
          <cell r="E248">
            <v>10</v>
          </cell>
          <cell r="F248" t="str">
            <v>084901</v>
          </cell>
          <cell r="G248" t="str">
            <v>FOLDER 2PKT W/FASTNRS ASST PACK OF 25 - SCHOOL SMART</v>
          </cell>
          <cell r="H248" t="str">
            <v>ACTIVE</v>
          </cell>
          <cell r="I248">
            <v>1538</v>
          </cell>
          <cell r="J248" t="str">
            <v>THREE COLOR STATIONERY</v>
          </cell>
          <cell r="K248" t="str">
            <v>084901</v>
          </cell>
          <cell r="L248" t="str">
            <v>STAPLES</v>
          </cell>
          <cell r="M248">
            <v>3.41</v>
          </cell>
          <cell r="N248">
            <v>-9.8240469208211126E-2</v>
          </cell>
          <cell r="O248">
            <v>3.7450000000000001</v>
          </cell>
          <cell r="P248">
            <v>0</v>
          </cell>
          <cell r="Q248" t="e">
            <v>#DIV/0!</v>
          </cell>
          <cell r="R248">
            <v>4.3899999999999997</v>
          </cell>
          <cell r="S248">
            <v>0</v>
          </cell>
          <cell r="T248">
            <v>3.7450000000000001</v>
          </cell>
          <cell r="U248">
            <v>0</v>
          </cell>
          <cell r="V248">
            <v>3.7450000000000001</v>
          </cell>
          <cell r="W248">
            <v>0</v>
          </cell>
          <cell r="X248">
            <v>3.7450000000000001</v>
          </cell>
          <cell r="Y248">
            <v>3.7450000000000001</v>
          </cell>
          <cell r="Z248">
            <v>3.41</v>
          </cell>
          <cell r="AA248">
            <v>-9.8240469208211126E-2</v>
          </cell>
          <cell r="AB248" t="str">
            <v>THREE COLOR STATIONERY</v>
          </cell>
          <cell r="AC248" t="str">
            <v>084901</v>
          </cell>
          <cell r="AD248">
            <v>3.7450000000000001</v>
          </cell>
          <cell r="AE248">
            <v>3.41</v>
          </cell>
        </row>
        <row r="249">
          <cell r="B249" t="str">
            <v>S-248</v>
          </cell>
          <cell r="C249" t="str">
            <v>supplies</v>
          </cell>
          <cell r="D249" t="str">
            <v>Box</v>
          </cell>
          <cell r="E249">
            <v>25</v>
          </cell>
          <cell r="F249" t="str">
            <v>067504</v>
          </cell>
          <cell r="G249" t="str">
            <v>FOLDER 2PKT W/O FASTNRS ASST PACK OF 25 - SCHOOL SMART</v>
          </cell>
          <cell r="H249" t="str">
            <v>ACTIVE</v>
          </cell>
          <cell r="I249">
            <v>3904</v>
          </cell>
          <cell r="J249" t="str">
            <v>THREE COLOR STATIONERY</v>
          </cell>
          <cell r="K249" t="str">
            <v>067504</v>
          </cell>
          <cell r="L249" t="str">
            <v>SSI</v>
          </cell>
          <cell r="M249">
            <v>4.07</v>
          </cell>
          <cell r="N249">
            <v>0.36633906633906632</v>
          </cell>
          <cell r="O249">
            <v>2.5790000000000002</v>
          </cell>
          <cell r="P249">
            <v>4.07</v>
          </cell>
          <cell r="Q249">
            <v>0.36633906633906632</v>
          </cell>
          <cell r="R249">
            <v>3.4220000000000002</v>
          </cell>
          <cell r="S249">
            <v>0.15921375921375924</v>
          </cell>
          <cell r="T249">
            <v>2.5790000000000002</v>
          </cell>
          <cell r="U249">
            <v>3.0673670368205732</v>
          </cell>
          <cell r="V249">
            <v>2.5790000000000002</v>
          </cell>
          <cell r="W249">
            <v>8.7848101265822889E-2</v>
          </cell>
          <cell r="X249">
            <v>2.827379961143492</v>
          </cell>
          <cell r="Y249">
            <v>2.5790000000000002</v>
          </cell>
          <cell r="Z249">
            <v>4.07</v>
          </cell>
          <cell r="AA249">
            <v>0.36633906633906632</v>
          </cell>
          <cell r="AB249" t="str">
            <v>THREE COLOR STATIONERY</v>
          </cell>
          <cell r="AC249" t="str">
            <v>067504</v>
          </cell>
          <cell r="AD249">
            <v>2.5790000000000002</v>
          </cell>
          <cell r="AE249">
            <v>4.07</v>
          </cell>
        </row>
        <row r="250">
          <cell r="B250" t="str">
            <v>S-249</v>
          </cell>
          <cell r="C250" t="str">
            <v>supplies</v>
          </cell>
          <cell r="D250" t="str">
            <v>QT</v>
          </cell>
          <cell r="E250">
            <v>1</v>
          </cell>
          <cell r="F250" t="str">
            <v>1384131</v>
          </cell>
          <cell r="G250" t="str">
            <v>GESSO SAX TRUE FLOW QUART</v>
          </cell>
          <cell r="H250" t="str">
            <v>ACTIVE</v>
          </cell>
          <cell r="I250">
            <v>251</v>
          </cell>
          <cell r="J250" t="str">
            <v>JACK RICHESON AND CO INC</v>
          </cell>
          <cell r="K250" t="str">
            <v>SAG35001</v>
          </cell>
          <cell r="L250" t="str">
            <v>SSI</v>
          </cell>
          <cell r="M250">
            <v>6.91</v>
          </cell>
          <cell r="N250">
            <v>-2.2141823444283587E-2</v>
          </cell>
          <cell r="O250">
            <v>7.0629999999999997</v>
          </cell>
          <cell r="P250">
            <v>6.91</v>
          </cell>
          <cell r="Q250">
            <v>-2.2141823444283587E-2</v>
          </cell>
          <cell r="R250">
            <v>7.0629999999999997</v>
          </cell>
          <cell r="S250">
            <v>-2.2141823444283587E-2</v>
          </cell>
          <cell r="T250">
            <v>7.0629999999999997</v>
          </cell>
          <cell r="U250">
            <v>6.91</v>
          </cell>
          <cell r="V250">
            <v>7.0629999999999997</v>
          </cell>
          <cell r="W250">
            <v>-0.15111111111111117</v>
          </cell>
          <cell r="X250">
            <v>6.1358108108108098</v>
          </cell>
          <cell r="Y250">
            <v>7.0629999999999997</v>
          </cell>
          <cell r="Z250">
            <v>6.91</v>
          </cell>
          <cell r="AA250">
            <v>-2.2141823444283587E-2</v>
          </cell>
          <cell r="AB250" t="str">
            <v>JACK RICHESON AND CO INC</v>
          </cell>
          <cell r="AC250" t="str">
            <v>SAG35001</v>
          </cell>
          <cell r="AD250">
            <v>7.0629999999999997</v>
          </cell>
          <cell r="AE250">
            <v>6.91</v>
          </cell>
        </row>
        <row r="251">
          <cell r="B251" t="str">
            <v>S-250</v>
          </cell>
          <cell r="C251" t="str">
            <v>supplies</v>
          </cell>
          <cell r="D251" t="str">
            <v>Each</v>
          </cell>
          <cell r="E251">
            <v>1</v>
          </cell>
          <cell r="F251" t="str">
            <v>1451292</v>
          </cell>
          <cell r="G251" t="str">
            <v>GLITTER BLUE 16 OZ  SCHOOL SMART</v>
          </cell>
          <cell r="H251" t="str">
            <v>ACTIVE</v>
          </cell>
          <cell r="I251">
            <v>1</v>
          </cell>
          <cell r="J251" t="str">
            <v>GRANDEAGLE GLOBAL CO LTD</v>
          </cell>
          <cell r="K251" t="str">
            <v>1451292</v>
          </cell>
          <cell r="L251" t="str">
            <v>NEW</v>
          </cell>
          <cell r="M251">
            <v>0</v>
          </cell>
          <cell r="N251">
            <v>0</v>
          </cell>
          <cell r="O251">
            <v>2.13</v>
          </cell>
          <cell r="P251">
            <v>0</v>
          </cell>
          <cell r="Q251" t="e">
            <v>#DIV/0!</v>
          </cell>
          <cell r="R251" t="e">
            <v>#N/A</v>
          </cell>
          <cell r="S251">
            <v>0</v>
          </cell>
          <cell r="T251">
            <v>2.13</v>
          </cell>
          <cell r="U251">
            <v>0</v>
          </cell>
          <cell r="V251">
            <v>2.13</v>
          </cell>
          <cell r="W251">
            <v>0</v>
          </cell>
          <cell r="X251">
            <v>2.13</v>
          </cell>
          <cell r="Y251">
            <v>2.13</v>
          </cell>
          <cell r="Z251">
            <v>0</v>
          </cell>
          <cell r="AA251" t="e">
            <v>#DIV/0!</v>
          </cell>
          <cell r="AB251" t="str">
            <v>GRANDEAGLE GLOBAL CO LTD</v>
          </cell>
          <cell r="AC251" t="str">
            <v>1451292</v>
          </cell>
          <cell r="AD251">
            <v>2.13</v>
          </cell>
          <cell r="AE251">
            <v>2.17</v>
          </cell>
        </row>
        <row r="252">
          <cell r="B252" t="str">
            <v>S-251</v>
          </cell>
          <cell r="C252" t="str">
            <v>supplies</v>
          </cell>
          <cell r="D252" t="str">
            <v>Each</v>
          </cell>
          <cell r="E252">
            <v>1</v>
          </cell>
          <cell r="F252" t="str">
            <v>1451293</v>
          </cell>
          <cell r="G252" t="str">
            <v>GLITTER GOLD 16 OZ  SCHOOL SMART</v>
          </cell>
          <cell r="H252" t="str">
            <v>ACTIVE</v>
          </cell>
          <cell r="I252">
            <v>221</v>
          </cell>
          <cell r="J252" t="str">
            <v>GRANDEAGLE GLOBAL CO LTD</v>
          </cell>
          <cell r="K252" t="str">
            <v>1451293</v>
          </cell>
          <cell r="L252" t="str">
            <v>SSI</v>
          </cell>
          <cell r="M252">
            <v>3.56</v>
          </cell>
          <cell r="N252">
            <v>0.401685393258427</v>
          </cell>
          <cell r="O252">
            <v>2.13</v>
          </cell>
          <cell r="P252">
            <v>3.56</v>
          </cell>
          <cell r="Q252">
            <v>0.401685393258427</v>
          </cell>
          <cell r="R252">
            <v>2.13</v>
          </cell>
          <cell r="S252">
            <v>0.401685393258427</v>
          </cell>
          <cell r="T252">
            <v>2.13</v>
          </cell>
          <cell r="U252">
            <v>3.56</v>
          </cell>
          <cell r="V252">
            <v>2.13</v>
          </cell>
          <cell r="W252">
            <v>0.24950166112956809</v>
          </cell>
          <cell r="X252">
            <v>2.8381142098273568</v>
          </cell>
          <cell r="Y252">
            <v>2.13</v>
          </cell>
          <cell r="Z252">
            <v>3.56</v>
          </cell>
          <cell r="AA252">
            <v>0.401685393258427</v>
          </cell>
          <cell r="AB252" t="str">
            <v>GRANDEAGLE GLOBAL CO LTD</v>
          </cell>
          <cell r="AC252" t="str">
            <v>1451293</v>
          </cell>
          <cell r="AD252">
            <v>2.13</v>
          </cell>
          <cell r="AE252">
            <v>3.56</v>
          </cell>
        </row>
        <row r="253">
          <cell r="B253" t="str">
            <v>S-252</v>
          </cell>
          <cell r="C253" t="str">
            <v>supplies</v>
          </cell>
          <cell r="D253" t="str">
            <v>Each</v>
          </cell>
          <cell r="E253">
            <v>1</v>
          </cell>
          <cell r="F253" t="str">
            <v>1451294</v>
          </cell>
          <cell r="G253" t="str">
            <v>GLITTER GREEN 16 OZ  SCHOOL SMART</v>
          </cell>
          <cell r="H253" t="str">
            <v>ACTIVE</v>
          </cell>
          <cell r="I253">
            <v>150</v>
          </cell>
          <cell r="J253" t="str">
            <v>GRANDEAGLE GLOBAL CO LTD</v>
          </cell>
          <cell r="K253" t="str">
            <v>1451294</v>
          </cell>
          <cell r="L253" t="str">
            <v>SSI</v>
          </cell>
          <cell r="M253">
            <v>3.56</v>
          </cell>
          <cell r="N253">
            <v>0.401685393258427</v>
          </cell>
          <cell r="O253">
            <v>2.13</v>
          </cell>
          <cell r="P253">
            <v>3.56</v>
          </cell>
          <cell r="Q253">
            <v>0.401685393258427</v>
          </cell>
          <cell r="R253">
            <v>2.13</v>
          </cell>
          <cell r="S253">
            <v>0.401685393258427</v>
          </cell>
          <cell r="T253">
            <v>2.13</v>
          </cell>
          <cell r="U253">
            <v>3.56</v>
          </cell>
          <cell r="V253">
            <v>2.13</v>
          </cell>
          <cell r="W253">
            <v>0.24950166112956809</v>
          </cell>
          <cell r="X253">
            <v>2.8381142098273568</v>
          </cell>
          <cell r="Y253">
            <v>2.13</v>
          </cell>
          <cell r="Z253">
            <v>3.56</v>
          </cell>
          <cell r="AA253">
            <v>0.401685393258427</v>
          </cell>
          <cell r="AB253" t="str">
            <v>GRANDEAGLE GLOBAL CO LTD</v>
          </cell>
          <cell r="AC253" t="str">
            <v>1451294</v>
          </cell>
          <cell r="AD253">
            <v>2.13</v>
          </cell>
          <cell r="AE253">
            <v>3.56</v>
          </cell>
        </row>
        <row r="254">
          <cell r="B254" t="str">
            <v>S-253</v>
          </cell>
          <cell r="C254" t="str">
            <v>supplies</v>
          </cell>
          <cell r="D254" t="str">
            <v>Each</v>
          </cell>
          <cell r="E254">
            <v>1</v>
          </cell>
          <cell r="F254" t="str">
            <v>1451289</v>
          </cell>
          <cell r="G254" t="str">
            <v>GLITTER RED 16 OZ  SCHOOL SMART</v>
          </cell>
          <cell r="H254" t="str">
            <v>ACTIVE</v>
          </cell>
          <cell r="I254">
            <v>171</v>
          </cell>
          <cell r="J254" t="str">
            <v>GRANDEAGLE GLOBAL CO LTD</v>
          </cell>
          <cell r="K254" t="str">
            <v>1451289</v>
          </cell>
          <cell r="L254" t="str">
            <v>SSI</v>
          </cell>
          <cell r="M254">
            <v>3.56</v>
          </cell>
          <cell r="N254">
            <v>0.401685393258427</v>
          </cell>
          <cell r="O254">
            <v>2.13</v>
          </cell>
          <cell r="P254">
            <v>3.56</v>
          </cell>
          <cell r="Q254">
            <v>0.401685393258427</v>
          </cell>
          <cell r="R254">
            <v>2.13</v>
          </cell>
          <cell r="S254">
            <v>0.401685393258427</v>
          </cell>
          <cell r="T254">
            <v>2.13</v>
          </cell>
          <cell r="U254">
            <v>3.56</v>
          </cell>
          <cell r="V254">
            <v>2.13</v>
          </cell>
          <cell r="W254">
            <v>0.24950166112956809</v>
          </cell>
          <cell r="X254">
            <v>2.8381142098273568</v>
          </cell>
          <cell r="Y254">
            <v>2.13</v>
          </cell>
          <cell r="Z254">
            <v>3.56</v>
          </cell>
          <cell r="AA254">
            <v>0.401685393258427</v>
          </cell>
          <cell r="AB254" t="str">
            <v>GRANDEAGLE GLOBAL CO LTD</v>
          </cell>
          <cell r="AC254" t="str">
            <v>1451289</v>
          </cell>
          <cell r="AD254">
            <v>2.13</v>
          </cell>
          <cell r="AE254">
            <v>3.56</v>
          </cell>
        </row>
        <row r="255">
          <cell r="B255" t="str">
            <v>S-254</v>
          </cell>
          <cell r="C255" t="str">
            <v>supplies</v>
          </cell>
          <cell r="D255" t="str">
            <v>Each</v>
          </cell>
          <cell r="E255">
            <v>1</v>
          </cell>
          <cell r="F255" t="str">
            <v>1451290</v>
          </cell>
          <cell r="G255" t="str">
            <v>GLITTER SILVER 16 OZ  SCHOOL SMART</v>
          </cell>
          <cell r="H255" t="str">
            <v>ACTIVE</v>
          </cell>
          <cell r="I255">
            <v>217</v>
          </cell>
          <cell r="J255" t="str">
            <v>GRANDEAGLE GLOBAL CO LTD</v>
          </cell>
          <cell r="K255" t="str">
            <v>1451290</v>
          </cell>
          <cell r="L255" t="str">
            <v>SSI</v>
          </cell>
          <cell r="M255">
            <v>3.56</v>
          </cell>
          <cell r="N255">
            <v>0.401685393258427</v>
          </cell>
          <cell r="O255">
            <v>2.13</v>
          </cell>
          <cell r="P255">
            <v>3.56</v>
          </cell>
          <cell r="Q255">
            <v>0.401685393258427</v>
          </cell>
          <cell r="R255">
            <v>2.13</v>
          </cell>
          <cell r="S255">
            <v>0.401685393258427</v>
          </cell>
          <cell r="T255">
            <v>2.13</v>
          </cell>
          <cell r="U255">
            <v>3.56</v>
          </cell>
          <cell r="V255">
            <v>2.13</v>
          </cell>
          <cell r="W255">
            <v>0.24950166112956809</v>
          </cell>
          <cell r="X255">
            <v>2.8381142098273568</v>
          </cell>
          <cell r="Y255">
            <v>2.13</v>
          </cell>
          <cell r="Z255">
            <v>3.56</v>
          </cell>
          <cell r="AA255">
            <v>0.401685393258427</v>
          </cell>
          <cell r="AB255" t="str">
            <v>GRANDEAGLE GLOBAL CO LTD</v>
          </cell>
          <cell r="AC255" t="str">
            <v>1451290</v>
          </cell>
          <cell r="AD255">
            <v>2.13</v>
          </cell>
          <cell r="AE255">
            <v>3.56</v>
          </cell>
        </row>
        <row r="256">
          <cell r="B256" t="str">
            <v>S-255</v>
          </cell>
          <cell r="C256" t="str">
            <v>supplies</v>
          </cell>
          <cell r="D256" t="str">
            <v>Set</v>
          </cell>
          <cell r="E256">
            <v>1</v>
          </cell>
          <cell r="F256" t="str">
            <v>392303</v>
          </cell>
          <cell r="G256" t="str">
            <v>GLITTER CRAYOLA GLUE WASHABLE SET-9</v>
          </cell>
          <cell r="H256" t="str">
            <v>ACTIVE</v>
          </cell>
          <cell r="I256">
            <v>1</v>
          </cell>
          <cell r="J256" t="str">
            <v>CRAYOLA LLC</v>
          </cell>
          <cell r="K256" t="str">
            <v>69-3527</v>
          </cell>
          <cell r="L256" t="str">
            <v>SSI</v>
          </cell>
          <cell r="M256">
            <v>3.88</v>
          </cell>
          <cell r="N256">
            <v>0.12036082474226807</v>
          </cell>
          <cell r="O256">
            <v>3.4129999999999998</v>
          </cell>
          <cell r="P256">
            <v>3.88</v>
          </cell>
          <cell r="Q256">
            <v>0.12036082474226807</v>
          </cell>
          <cell r="R256">
            <v>3.4129999999999998</v>
          </cell>
          <cell r="S256">
            <v>0.12036082474226807</v>
          </cell>
          <cell r="T256">
            <v>3.4129999999999998</v>
          </cell>
          <cell r="U256">
            <v>3.88</v>
          </cell>
          <cell r="V256">
            <v>3.4129999999999998</v>
          </cell>
          <cell r="W256">
            <v>0.24950166112956809</v>
          </cell>
          <cell r="X256">
            <v>4.5476449756529433</v>
          </cell>
          <cell r="Y256">
            <v>3.4129999999999998</v>
          </cell>
          <cell r="Z256">
            <v>3.88</v>
          </cell>
          <cell r="AA256">
            <v>0.12036082474226807</v>
          </cell>
          <cell r="AB256" t="str">
            <v>CRAYOLA LLC</v>
          </cell>
          <cell r="AC256" t="str">
            <v>69-3527</v>
          </cell>
          <cell r="AD256">
            <v>3.4129999999999998</v>
          </cell>
          <cell r="AE256">
            <v>3.88</v>
          </cell>
        </row>
        <row r="257">
          <cell r="B257" t="str">
            <v>S-256</v>
          </cell>
          <cell r="C257" t="str">
            <v>supplies</v>
          </cell>
          <cell r="D257" t="str">
            <v>PT</v>
          </cell>
          <cell r="E257">
            <v>1</v>
          </cell>
          <cell r="F257" t="str">
            <v>1366803</v>
          </cell>
          <cell r="G257" t="str">
            <v>WOOD GLUE 16 OZ. ELMER'S CARPENTER'S</v>
          </cell>
          <cell r="H257" t="str">
            <v>ACTIVE</v>
          </cell>
          <cell r="I257">
            <v>170</v>
          </cell>
          <cell r="J257" t="str">
            <v>ELMERS PRODUCTS INC</v>
          </cell>
          <cell r="K257" t="str">
            <v>E7020</v>
          </cell>
          <cell r="L257" t="str">
            <v>SSI</v>
          </cell>
          <cell r="M257">
            <v>3.09</v>
          </cell>
          <cell r="N257">
            <v>5.177993527508095E-3</v>
          </cell>
          <cell r="O257">
            <v>3.0739999999999998</v>
          </cell>
          <cell r="P257">
            <v>3.09</v>
          </cell>
          <cell r="Q257">
            <v>5.177993527508095E-3</v>
          </cell>
          <cell r="R257">
            <v>3.0739999999999998</v>
          </cell>
          <cell r="S257">
            <v>5.177993527508095E-3</v>
          </cell>
          <cell r="T257">
            <v>3.0739999999999998</v>
          </cell>
          <cell r="U257">
            <v>3.09</v>
          </cell>
          <cell r="V257">
            <v>3.0739999999999998</v>
          </cell>
          <cell r="W257">
            <v>-5.6013745704467134E-2</v>
          </cell>
          <cell r="X257">
            <v>2.9109469573706481</v>
          </cell>
          <cell r="Y257">
            <v>3.0739999999999998</v>
          </cell>
          <cell r="Z257">
            <v>3.09</v>
          </cell>
          <cell r="AA257">
            <v>5.177993527508095E-3</v>
          </cell>
          <cell r="AB257" t="str">
            <v>ELMERS PRODUCTS INC</v>
          </cell>
          <cell r="AC257" t="str">
            <v>E7020</v>
          </cell>
          <cell r="AD257">
            <v>3.0739999999999998</v>
          </cell>
          <cell r="AE257">
            <v>3.09</v>
          </cell>
        </row>
        <row r="258">
          <cell r="B258" t="str">
            <v>S-257</v>
          </cell>
          <cell r="C258" t="str">
            <v>supplies</v>
          </cell>
          <cell r="D258" t="str">
            <v>Each</v>
          </cell>
          <cell r="E258">
            <v>1</v>
          </cell>
          <cell r="F258" t="str">
            <v>055935</v>
          </cell>
          <cell r="G258" t="str">
            <v>CEMENT RUBBER 4OZ</v>
          </cell>
          <cell r="H258" t="str">
            <v>ACTIVE</v>
          </cell>
          <cell r="I258">
            <v>3474</v>
          </cell>
          <cell r="J258" t="str">
            <v>ELMERS PRODUCTS INC</v>
          </cell>
          <cell r="K258" t="str">
            <v>E904</v>
          </cell>
          <cell r="L258" t="str">
            <v>SSI</v>
          </cell>
          <cell r="M258">
            <v>0.95</v>
          </cell>
          <cell r="N258">
            <v>-0.11789473684210537</v>
          </cell>
          <cell r="O258">
            <v>1.0620000000000001</v>
          </cell>
          <cell r="P258">
            <v>0.95</v>
          </cell>
          <cell r="Q258">
            <v>-0.11789473684210537</v>
          </cell>
          <cell r="R258">
            <v>1.006</v>
          </cell>
          <cell r="S258">
            <v>-5.8947368421052686E-2</v>
          </cell>
          <cell r="T258">
            <v>1.0620000000000001</v>
          </cell>
          <cell r="U258">
            <v>1.002882703777336</v>
          </cell>
          <cell r="V258">
            <v>1.0620000000000001</v>
          </cell>
          <cell r="W258">
            <v>0</v>
          </cell>
          <cell r="X258">
            <v>1.0620000000000001</v>
          </cell>
          <cell r="Y258">
            <v>1.0620000000000001</v>
          </cell>
          <cell r="Z258">
            <v>0.95</v>
          </cell>
          <cell r="AA258">
            <v>-0.11789473684210537</v>
          </cell>
          <cell r="AB258" t="str">
            <v>ELMERS PRODUCTS INC</v>
          </cell>
          <cell r="AC258" t="str">
            <v>E904</v>
          </cell>
          <cell r="AD258">
            <v>1.0620000000000001</v>
          </cell>
          <cell r="AE258">
            <v>1.06</v>
          </cell>
        </row>
        <row r="259">
          <cell r="B259" t="str">
            <v>S-258</v>
          </cell>
          <cell r="C259" t="str">
            <v>supplies</v>
          </cell>
          <cell r="D259" t="str">
            <v>Each</v>
          </cell>
          <cell r="E259">
            <v>1</v>
          </cell>
          <cell r="F259" t="str">
            <v>055965</v>
          </cell>
          <cell r="G259" t="str">
            <v>RUBBER CEMENT QUART</v>
          </cell>
          <cell r="H259" t="str">
            <v>ACTIVE</v>
          </cell>
          <cell r="I259">
            <v>376</v>
          </cell>
          <cell r="J259" t="str">
            <v>ELMERS PRODUCTS INC</v>
          </cell>
          <cell r="K259" t="str">
            <v>233</v>
          </cell>
          <cell r="L259" t="str">
            <v>SSI</v>
          </cell>
          <cell r="M259">
            <v>5.27</v>
          </cell>
          <cell r="N259">
            <v>-9.3548387096774266E-2</v>
          </cell>
          <cell r="O259">
            <v>5.7629999999999999</v>
          </cell>
          <cell r="P259">
            <v>5.27</v>
          </cell>
          <cell r="Q259">
            <v>-9.3548387096774266E-2</v>
          </cell>
          <cell r="R259">
            <v>5.492</v>
          </cell>
          <cell r="S259">
            <v>-4.2125237191650934E-2</v>
          </cell>
          <cell r="T259">
            <v>5.7629999999999999</v>
          </cell>
          <cell r="U259">
            <v>5.530045520757465</v>
          </cell>
          <cell r="V259">
            <v>5.7629999999999999</v>
          </cell>
          <cell r="W259">
            <v>-0.13216494845360807</v>
          </cell>
          <cell r="X259">
            <v>5.090247678018577</v>
          </cell>
          <cell r="Y259">
            <v>5.7629999999999999</v>
          </cell>
          <cell r="Z259">
            <v>5.27</v>
          </cell>
          <cell r="AA259">
            <v>-9.3548387096774266E-2</v>
          </cell>
          <cell r="AB259" t="str">
            <v>ELMERS PRODUCTS INC</v>
          </cell>
          <cell r="AC259" t="str">
            <v>233</v>
          </cell>
          <cell r="AD259">
            <v>5.7629999999999999</v>
          </cell>
          <cell r="AE259">
            <v>4.6500000000000004</v>
          </cell>
        </row>
        <row r="260">
          <cell r="B260" t="str">
            <v>S-259</v>
          </cell>
          <cell r="C260" t="str">
            <v>supplies</v>
          </cell>
          <cell r="D260" t="str">
            <v>Each</v>
          </cell>
          <cell r="E260">
            <v>1</v>
          </cell>
          <cell r="F260" t="str">
            <v>055968</v>
          </cell>
          <cell r="G260" t="str">
            <v>RUBBER CEMENT GALLON</v>
          </cell>
          <cell r="H260" t="str">
            <v>ACTIVE</v>
          </cell>
          <cell r="I260">
            <v>74</v>
          </cell>
          <cell r="J260" t="str">
            <v>ELMERS PRODUCTS INC</v>
          </cell>
          <cell r="K260" t="str">
            <v>234</v>
          </cell>
          <cell r="L260" t="str">
            <v>SSI</v>
          </cell>
          <cell r="M260">
            <v>19.350000000000001</v>
          </cell>
          <cell r="N260">
            <v>0.1024289405684756</v>
          </cell>
          <cell r="O260">
            <v>17.367999999999999</v>
          </cell>
          <cell r="P260">
            <v>19.350000000000001</v>
          </cell>
          <cell r="Q260">
            <v>0.1024289405684756</v>
          </cell>
          <cell r="R260">
            <v>16.542999999999999</v>
          </cell>
          <cell r="S260">
            <v>0.14506459948320424</v>
          </cell>
          <cell r="T260">
            <v>17.367999999999999</v>
          </cell>
          <cell r="U260">
            <v>20.314985190110622</v>
          </cell>
          <cell r="V260">
            <v>17.367999999999999</v>
          </cell>
          <cell r="W260">
            <v>0.47113171355498723</v>
          </cell>
          <cell r="X260">
            <v>32.839934715589678</v>
          </cell>
          <cell r="Y260">
            <v>17.367999999999999</v>
          </cell>
          <cell r="Z260">
            <v>19.350000000000001</v>
          </cell>
          <cell r="AA260">
            <v>0.1024289405684756</v>
          </cell>
          <cell r="AB260" t="str">
            <v>ELMERS PRODUCTS INC</v>
          </cell>
          <cell r="AC260" t="str">
            <v>234</v>
          </cell>
          <cell r="AD260">
            <v>17.367999999999999</v>
          </cell>
          <cell r="AE260">
            <v>19.350000000000001</v>
          </cell>
        </row>
        <row r="261">
          <cell r="B261" t="str">
            <v>S-260</v>
          </cell>
          <cell r="C261" t="str">
            <v>supplies</v>
          </cell>
          <cell r="D261" t="str">
            <v>Each</v>
          </cell>
          <cell r="E261">
            <v>1</v>
          </cell>
          <cell r="F261" t="str">
            <v>1337116</v>
          </cell>
          <cell r="G261" t="str">
            <v>GLUE NEW AND IMPROVED GLUE ALL 4 OZ</v>
          </cell>
          <cell r="H261" t="str">
            <v>ACTIVE</v>
          </cell>
          <cell r="I261">
            <v>5265</v>
          </cell>
          <cell r="J261" t="str">
            <v>ELMERS PRODUCTS INC</v>
          </cell>
          <cell r="K261" t="str">
            <v>E1322NR</v>
          </cell>
          <cell r="L261" t="str">
            <v>SSI</v>
          </cell>
          <cell r="M261">
            <v>0.72</v>
          </cell>
          <cell r="N261">
            <v>-0.113888888888889</v>
          </cell>
          <cell r="O261">
            <v>0.80200000000000005</v>
          </cell>
          <cell r="P261">
            <v>0.72</v>
          </cell>
          <cell r="Q261">
            <v>-0.113888888888889</v>
          </cell>
          <cell r="R261">
            <v>0.80200000000000005</v>
          </cell>
          <cell r="S261">
            <v>-0.113888888888889</v>
          </cell>
          <cell r="T261">
            <v>0.80200000000000005</v>
          </cell>
          <cell r="U261">
            <v>0.72</v>
          </cell>
          <cell r="V261">
            <v>0.80200000000000005</v>
          </cell>
          <cell r="W261">
            <v>-0.14571428571428569</v>
          </cell>
          <cell r="X261">
            <v>0.70000000000000007</v>
          </cell>
          <cell r="Y261">
            <v>0.80200000000000005</v>
          </cell>
          <cell r="Z261">
            <v>0.72</v>
          </cell>
          <cell r="AA261">
            <v>-0.113888888888889</v>
          </cell>
          <cell r="AB261" t="str">
            <v>ELMERS PRODUCTS INC</v>
          </cell>
          <cell r="AC261" t="str">
            <v>E1322NR</v>
          </cell>
          <cell r="AD261">
            <v>0.80200000000000005</v>
          </cell>
          <cell r="AE261">
            <v>0.72</v>
          </cell>
        </row>
        <row r="262">
          <cell r="B262" t="str">
            <v>S-261</v>
          </cell>
          <cell r="C262" t="str">
            <v>supplies</v>
          </cell>
          <cell r="D262" t="str">
            <v>Each</v>
          </cell>
          <cell r="E262">
            <v>1</v>
          </cell>
          <cell r="F262" t="str">
            <v>1337117</v>
          </cell>
          <cell r="G262" t="str">
            <v>GLUE NEW AND IMPROVED GLUE ALL 7 5/8 OZ</v>
          </cell>
          <cell r="H262" t="str">
            <v>ACTIVE</v>
          </cell>
          <cell r="I262">
            <v>3657</v>
          </cell>
          <cell r="J262" t="str">
            <v>ELMERS PRODUCTS INC</v>
          </cell>
          <cell r="K262" t="str">
            <v>E1324NR</v>
          </cell>
          <cell r="L262" t="str">
            <v>SSI</v>
          </cell>
          <cell r="M262">
            <v>1.1000000000000001</v>
          </cell>
          <cell r="N262">
            <v>-0.15090909090909083</v>
          </cell>
          <cell r="O262">
            <v>1.266</v>
          </cell>
          <cell r="P262">
            <v>1.1000000000000001</v>
          </cell>
          <cell r="Q262">
            <v>-0.15090909090909083</v>
          </cell>
          <cell r="R262">
            <v>1.266</v>
          </cell>
          <cell r="S262">
            <v>-0.15090909090909083</v>
          </cell>
          <cell r="T262">
            <v>1.266</v>
          </cell>
          <cell r="U262">
            <v>1.1000000000000001</v>
          </cell>
          <cell r="V262">
            <v>1.266</v>
          </cell>
          <cell r="W262">
            <v>-0.14999999999999983</v>
          </cell>
          <cell r="X262">
            <v>1.1008695652173914</v>
          </cell>
          <cell r="Y262">
            <v>1.266</v>
          </cell>
          <cell r="Z262">
            <v>1.1000000000000001</v>
          </cell>
          <cell r="AA262">
            <v>-0.15090909090909083</v>
          </cell>
          <cell r="AB262" t="str">
            <v>ELMERS PRODUCTS INC</v>
          </cell>
          <cell r="AC262" t="str">
            <v>E1324NR</v>
          </cell>
          <cell r="AD262">
            <v>1.266</v>
          </cell>
          <cell r="AE262">
            <v>1.27</v>
          </cell>
        </row>
        <row r="263">
          <cell r="B263" t="str">
            <v>S-262</v>
          </cell>
          <cell r="C263" t="str">
            <v>supplies</v>
          </cell>
          <cell r="D263" t="str">
            <v>Each</v>
          </cell>
          <cell r="E263">
            <v>1</v>
          </cell>
          <cell r="F263" t="str">
            <v>1337118</v>
          </cell>
          <cell r="G263" t="str">
            <v>GLUE NEW AND IMPROVED GLUE ALL GALLON</v>
          </cell>
          <cell r="H263" t="str">
            <v>ACTIVE</v>
          </cell>
          <cell r="I263">
            <v>152</v>
          </cell>
          <cell r="J263" t="str">
            <v>ELMERS PRODUCTS INC</v>
          </cell>
          <cell r="K263" t="str">
            <v>E1326NRSS</v>
          </cell>
          <cell r="L263" t="str">
            <v>STAPLES</v>
          </cell>
          <cell r="M263">
            <v>9.58</v>
          </cell>
          <cell r="N263">
            <v>-2.6096033402923128E-3</v>
          </cell>
          <cell r="O263">
            <v>9.6050000000000004</v>
          </cell>
          <cell r="P263">
            <v>8.3699999999999992</v>
          </cell>
          <cell r="Q263">
            <v>-0.14755077658303481</v>
          </cell>
          <cell r="R263">
            <v>9.6050000000000004</v>
          </cell>
          <cell r="S263">
            <v>-0.14755077658303481</v>
          </cell>
          <cell r="T263">
            <v>9.6050000000000004</v>
          </cell>
          <cell r="U263">
            <v>8.3699999999999992</v>
          </cell>
          <cell r="V263">
            <v>9.6050000000000004</v>
          </cell>
          <cell r="W263">
            <v>-0.14755077658303481</v>
          </cell>
          <cell r="X263">
            <v>8.3699999999999992</v>
          </cell>
          <cell r="Y263">
            <v>9.6050000000000004</v>
          </cell>
          <cell r="Z263">
            <v>9.58</v>
          </cell>
          <cell r="AA263">
            <v>-2.6096033402923128E-3</v>
          </cell>
          <cell r="AB263" t="str">
            <v>ELMERS PRODUCTS INC</v>
          </cell>
          <cell r="AC263" t="str">
            <v>E1326NRSS</v>
          </cell>
          <cell r="AD263">
            <v>9.6050000000000004</v>
          </cell>
          <cell r="AE263">
            <v>7.5</v>
          </cell>
        </row>
        <row r="264">
          <cell r="B264" t="str">
            <v>S-263</v>
          </cell>
          <cell r="C264" t="str">
            <v>supplies</v>
          </cell>
          <cell r="D264" t="str">
            <v>Each</v>
          </cell>
          <cell r="E264">
            <v>1</v>
          </cell>
          <cell r="F264" t="str">
            <v>008970</v>
          </cell>
          <cell r="G264" t="str">
            <v>GLUE ELMER'S SCHOOL 4OZ</v>
          </cell>
          <cell r="H264" t="str">
            <v>ACTIVE</v>
          </cell>
          <cell r="I264">
            <v>4757</v>
          </cell>
          <cell r="J264" t="str">
            <v>ELMERS PRODUCTS INC</v>
          </cell>
          <cell r="K264" t="str">
            <v>E304NR</v>
          </cell>
          <cell r="L264" t="str">
            <v>SSI</v>
          </cell>
          <cell r="M264">
            <v>0.53</v>
          </cell>
          <cell r="N264">
            <v>-8.6792452830188549E-2</v>
          </cell>
          <cell r="O264">
            <v>0.57599999999999996</v>
          </cell>
          <cell r="P264">
            <v>0.53</v>
          </cell>
          <cell r="Q264">
            <v>-8.6792452830188549E-2</v>
          </cell>
          <cell r="R264">
            <v>0.57599999999999996</v>
          </cell>
          <cell r="S264">
            <v>-8.6792452830188549E-2</v>
          </cell>
          <cell r="T264">
            <v>0.57599999999999996</v>
          </cell>
          <cell r="U264">
            <v>0.53</v>
          </cell>
          <cell r="V264">
            <v>0.57599999999999996</v>
          </cell>
          <cell r="W264">
            <v>-0.15199999999999991</v>
          </cell>
          <cell r="X264">
            <v>0.5</v>
          </cell>
          <cell r="Y264">
            <v>0.57599999999999996</v>
          </cell>
          <cell r="Z264">
            <v>0.53</v>
          </cell>
          <cell r="AA264">
            <v>-8.6792452830188549E-2</v>
          </cell>
          <cell r="AB264" t="str">
            <v>ELMERS PRODUCTS INC</v>
          </cell>
          <cell r="AC264" t="str">
            <v>E304NR</v>
          </cell>
          <cell r="AD264">
            <v>0.57599999999999996</v>
          </cell>
          <cell r="AE264">
            <v>0.49</v>
          </cell>
        </row>
        <row r="265">
          <cell r="B265" t="str">
            <v>S-264</v>
          </cell>
          <cell r="C265" t="str">
            <v>supplies</v>
          </cell>
          <cell r="D265" t="str">
            <v>Each</v>
          </cell>
          <cell r="E265">
            <v>1</v>
          </cell>
          <cell r="F265" t="str">
            <v>008973</v>
          </cell>
          <cell r="G265" t="str">
            <v>GLUE ELMER'S SCHOOL 8 OZ</v>
          </cell>
          <cell r="H265" t="str">
            <v>ACTIVE</v>
          </cell>
          <cell r="I265">
            <v>3390</v>
          </cell>
          <cell r="J265" t="str">
            <v>ELMERS PRODUCTS INC</v>
          </cell>
          <cell r="K265" t="str">
            <v>E308NR</v>
          </cell>
          <cell r="L265" t="str">
            <v>SSI</v>
          </cell>
          <cell r="M265">
            <v>0.85</v>
          </cell>
          <cell r="N265">
            <v>-0.15647058823529414</v>
          </cell>
          <cell r="O265">
            <v>0.98299999999999998</v>
          </cell>
          <cell r="P265">
            <v>0.85</v>
          </cell>
          <cell r="Q265">
            <v>-0.15647058823529414</v>
          </cell>
          <cell r="R265">
            <v>0.98299999999999998</v>
          </cell>
          <cell r="S265">
            <v>-0.15647058823529414</v>
          </cell>
          <cell r="T265">
            <v>0.98299999999999998</v>
          </cell>
          <cell r="U265">
            <v>0.85</v>
          </cell>
          <cell r="V265">
            <v>0.98299999999999998</v>
          </cell>
          <cell r="W265">
            <v>-0.15647058823529414</v>
          </cell>
          <cell r="X265">
            <v>0.85</v>
          </cell>
          <cell r="Y265">
            <v>0.98299999999999998</v>
          </cell>
          <cell r="Z265">
            <v>0.85</v>
          </cell>
          <cell r="AA265">
            <v>-0.15647058823529414</v>
          </cell>
          <cell r="AB265" t="str">
            <v>ELMERS PRODUCTS INC</v>
          </cell>
          <cell r="AC265" t="str">
            <v>E308NR</v>
          </cell>
          <cell r="AD265">
            <v>0.98299999999999998</v>
          </cell>
          <cell r="AE265">
            <v>0.8</v>
          </cell>
        </row>
        <row r="266">
          <cell r="B266" t="str">
            <v>S-265</v>
          </cell>
          <cell r="C266" t="str">
            <v>supplies</v>
          </cell>
          <cell r="D266" t="str">
            <v>Each</v>
          </cell>
          <cell r="E266">
            <v>1</v>
          </cell>
          <cell r="F266" t="str">
            <v>008979</v>
          </cell>
          <cell r="G266" t="str">
            <v>GLUE ELMER'S SCHOOL GALLON</v>
          </cell>
          <cell r="H266" t="str">
            <v>ACTIVE</v>
          </cell>
          <cell r="I266">
            <v>120</v>
          </cell>
          <cell r="J266" t="str">
            <v>ELMERS PRODUCTS INC</v>
          </cell>
          <cell r="K266" t="str">
            <v>E340NRSS</v>
          </cell>
          <cell r="L266" t="str">
            <v>STAPLES</v>
          </cell>
          <cell r="M266">
            <v>9.06</v>
          </cell>
          <cell r="N266">
            <v>-5.2980132450331169E-3</v>
          </cell>
          <cell r="O266">
            <v>9.1080000000000005</v>
          </cell>
          <cell r="P266">
            <v>7.95</v>
          </cell>
          <cell r="Q266">
            <v>-0.14566037735849061</v>
          </cell>
          <cell r="R266">
            <v>9.1080000000000005</v>
          </cell>
          <cell r="S266">
            <v>-0.14566037735849061</v>
          </cell>
          <cell r="T266">
            <v>9.1080000000000005</v>
          </cell>
          <cell r="U266">
            <v>7.95</v>
          </cell>
          <cell r="V266">
            <v>9.1080000000000005</v>
          </cell>
          <cell r="W266">
            <v>-0.14553459119496823</v>
          </cell>
          <cell r="X266">
            <v>7.950872954869884</v>
          </cell>
          <cell r="Y266">
            <v>9.1080000000000005</v>
          </cell>
          <cell r="Z266">
            <v>9.06</v>
          </cell>
          <cell r="AA266">
            <v>-5.2980132450331169E-3</v>
          </cell>
          <cell r="AB266" t="str">
            <v>ELMERS PRODUCTS INC</v>
          </cell>
          <cell r="AC266" t="str">
            <v>E340NRSS</v>
          </cell>
          <cell r="AD266">
            <v>9.1080000000000005</v>
          </cell>
          <cell r="AE266">
            <v>6.9</v>
          </cell>
        </row>
        <row r="267">
          <cell r="B267" t="str">
            <v>S-266</v>
          </cell>
          <cell r="C267" t="str">
            <v>supplies</v>
          </cell>
          <cell r="D267" t="str">
            <v>Each</v>
          </cell>
          <cell r="E267">
            <v>1</v>
          </cell>
          <cell r="F267" t="str">
            <v>055989</v>
          </cell>
          <cell r="G267" t="str">
            <v>GLUE STICK ROSS .70 OUNCE</v>
          </cell>
          <cell r="H267" t="str">
            <v>ACTIVE</v>
          </cell>
          <cell r="I267">
            <v>12057</v>
          </cell>
          <cell r="J267" t="str">
            <v>ELMERS PRODUCTS INC</v>
          </cell>
          <cell r="K267" t="str">
            <v>95180</v>
          </cell>
          <cell r="L267" t="str">
            <v>STAPLES</v>
          </cell>
          <cell r="M267">
            <v>0.56000000000000005</v>
          </cell>
          <cell r="N267">
            <v>-6.9642857142857006E-2</v>
          </cell>
          <cell r="O267">
            <v>0.59899999999999998</v>
          </cell>
          <cell r="P267">
            <v>0.59</v>
          </cell>
          <cell r="Q267">
            <v>-1.5254237288135608E-2</v>
          </cell>
          <cell r="R267">
            <v>0.56499999999999995</v>
          </cell>
          <cell r="S267">
            <v>4.2372881355932243E-2</v>
          </cell>
          <cell r="T267">
            <v>0.59899999999999998</v>
          </cell>
          <cell r="U267">
            <v>0.625504424778761</v>
          </cell>
          <cell r="V267">
            <v>0.59899999999999998</v>
          </cell>
          <cell r="W267">
            <v>-4.6296296296296127E-2</v>
          </cell>
          <cell r="X267">
            <v>0.57249557522123906</v>
          </cell>
          <cell r="Y267">
            <v>0.59899999999999998</v>
          </cell>
          <cell r="Z267">
            <v>0.56000000000000005</v>
          </cell>
          <cell r="AA267">
            <v>-6.9642857142857006E-2</v>
          </cell>
          <cell r="AB267" t="str">
            <v>ELMERS PRODUCTS INC</v>
          </cell>
          <cell r="AC267" t="str">
            <v>95180</v>
          </cell>
          <cell r="AD267">
            <v>0.59899999999999998</v>
          </cell>
          <cell r="AE267">
            <v>0.59</v>
          </cell>
        </row>
        <row r="268">
          <cell r="B268" t="str">
            <v>S-267</v>
          </cell>
          <cell r="C268" t="str">
            <v>supplies</v>
          </cell>
          <cell r="D268" t="str">
            <v>Pack</v>
          </cell>
          <cell r="E268">
            <v>4</v>
          </cell>
          <cell r="F268" t="str">
            <v>055986</v>
          </cell>
          <cell r="G268" t="str">
            <v>GLUE STICK ROSS .30 OUNCE</v>
          </cell>
          <cell r="H268" t="str">
            <v>ACTIVE</v>
          </cell>
          <cell r="I268">
            <v>6333</v>
          </cell>
          <cell r="J268" t="str">
            <v>ELMERS PRODUCTS INC</v>
          </cell>
          <cell r="K268" t="str">
            <v>95300</v>
          </cell>
          <cell r="L268" t="str">
            <v>STAPLES</v>
          </cell>
          <cell r="M268">
            <v>0.55000000000000004</v>
          </cell>
          <cell r="N268">
            <v>0.40363636363636368</v>
          </cell>
          <cell r="O268">
            <v>0.32800000000000001</v>
          </cell>
          <cell r="P268">
            <v>0.4</v>
          </cell>
          <cell r="Q268">
            <v>0.18000000000000002</v>
          </cell>
          <cell r="R268">
            <v>0.316</v>
          </cell>
          <cell r="S268">
            <v>0.21000000000000005</v>
          </cell>
          <cell r="T268">
            <v>0.32800000000000001</v>
          </cell>
          <cell r="U268">
            <v>0.41518987341772157</v>
          </cell>
          <cell r="V268">
            <v>0.32800000000000001</v>
          </cell>
          <cell r="W268">
            <v>0.20851063829787234</v>
          </cell>
          <cell r="X268">
            <v>0.41440860215053765</v>
          </cell>
          <cell r="Y268">
            <v>0.32800000000000001</v>
          </cell>
          <cell r="Z268">
            <v>0.55000000000000004</v>
          </cell>
          <cell r="AA268">
            <v>0.40363636363636368</v>
          </cell>
          <cell r="AB268" t="str">
            <v>ELMERS PRODUCTS INC</v>
          </cell>
          <cell r="AC268" t="str">
            <v>95300</v>
          </cell>
          <cell r="AD268">
            <v>0.32800000000000001</v>
          </cell>
          <cell r="AE268">
            <v>0.4</v>
          </cell>
        </row>
        <row r="269">
          <cell r="B269" t="str">
            <v>S-268</v>
          </cell>
          <cell r="C269" t="str">
            <v>supplies</v>
          </cell>
          <cell r="D269" t="str">
            <v>Each</v>
          </cell>
          <cell r="E269">
            <v>1</v>
          </cell>
          <cell r="F269" t="str">
            <v>025507</v>
          </cell>
          <cell r="G269" t="str">
            <v>HAND SANITIZER 8OZ PUMP PURELL GOJ9652</v>
          </cell>
          <cell r="H269" t="str">
            <v>ACTIVE</v>
          </cell>
          <cell r="I269">
            <v>523</v>
          </cell>
          <cell r="J269" t="str">
            <v>RJ SCHINNER CO INC</v>
          </cell>
          <cell r="K269" t="str">
            <v>9652-12</v>
          </cell>
          <cell r="L269" t="str">
            <v>STAPLES</v>
          </cell>
          <cell r="M269">
            <v>3.63</v>
          </cell>
          <cell r="N269">
            <v>-7.4104683195592325E-2</v>
          </cell>
          <cell r="O269">
            <v>3.899</v>
          </cell>
          <cell r="P269">
            <v>3.93</v>
          </cell>
          <cell r="Q269">
            <v>7.8880407124682275E-3</v>
          </cell>
          <cell r="R269">
            <v>3.899</v>
          </cell>
          <cell r="S269">
            <v>7.8880407124682275E-3</v>
          </cell>
          <cell r="T269">
            <v>3.899</v>
          </cell>
          <cell r="U269">
            <v>3.93</v>
          </cell>
          <cell r="V269">
            <v>3.899</v>
          </cell>
          <cell r="W269">
            <v>0</v>
          </cell>
          <cell r="X269">
            <v>3.899</v>
          </cell>
          <cell r="Y269">
            <v>3.899</v>
          </cell>
          <cell r="Z269">
            <v>3.63</v>
          </cell>
          <cell r="AA269">
            <v>-7.4104683195592325E-2</v>
          </cell>
          <cell r="AB269" t="str">
            <v>RJ SCHINNER CO INC</v>
          </cell>
          <cell r="AC269" t="str">
            <v>9652-12</v>
          </cell>
          <cell r="AD269">
            <v>3.899</v>
          </cell>
          <cell r="AE269">
            <v>2.4</v>
          </cell>
        </row>
        <row r="270">
          <cell r="B270" t="str">
            <v>S-269</v>
          </cell>
          <cell r="C270" t="str">
            <v>supplies</v>
          </cell>
          <cell r="D270" t="str">
            <v>Each</v>
          </cell>
          <cell r="E270">
            <v>1</v>
          </cell>
          <cell r="F270" t="str">
            <v>1089963</v>
          </cell>
          <cell r="G270" t="str">
            <v>PUNCH 3HOLE 40SHT CAP BK</v>
          </cell>
          <cell r="H270" t="str">
            <v>ACTIVE</v>
          </cell>
          <cell r="I270">
            <v>25</v>
          </cell>
          <cell r="J270" t="str">
            <v>SP RICHARDS CO</v>
          </cell>
          <cell r="K270" t="str">
            <v>SWI74440</v>
          </cell>
          <cell r="L270" t="str">
            <v>STAPLES</v>
          </cell>
          <cell r="M270">
            <v>36.700000000000003</v>
          </cell>
          <cell r="N270">
            <v>-0.65318801089918233</v>
          </cell>
          <cell r="O270">
            <v>60.671999999999997</v>
          </cell>
          <cell r="P270">
            <v>0</v>
          </cell>
          <cell r="Q270" t="e">
            <v>#DIV/0!</v>
          </cell>
          <cell r="R270">
            <v>59.009</v>
          </cell>
          <cell r="S270">
            <v>0</v>
          </cell>
          <cell r="T270">
            <v>60.671999999999997</v>
          </cell>
          <cell r="U270">
            <v>0</v>
          </cell>
          <cell r="V270">
            <v>60.671999999999997</v>
          </cell>
          <cell r="W270">
            <v>-0.14895678092399403</v>
          </cell>
          <cell r="X270">
            <v>52.806163823853687</v>
          </cell>
          <cell r="Y270">
            <v>60.671999999999997</v>
          </cell>
          <cell r="Z270">
            <v>36.700000000000003</v>
          </cell>
          <cell r="AA270">
            <v>-0.65318801089918233</v>
          </cell>
          <cell r="AB270" t="str">
            <v>SP RICHARDS CO</v>
          </cell>
          <cell r="AC270" t="str">
            <v>SWI74440</v>
          </cell>
          <cell r="AD270">
            <v>60.671999999999997</v>
          </cell>
          <cell r="AE270">
            <v>36.700000000000003</v>
          </cell>
        </row>
        <row r="271">
          <cell r="B271" t="str">
            <v>S-270</v>
          </cell>
          <cell r="C271" t="str">
            <v>supplies</v>
          </cell>
          <cell r="D271" t="str">
            <v>Each</v>
          </cell>
          <cell r="E271">
            <v>1</v>
          </cell>
          <cell r="F271" t="str">
            <v>1089963</v>
          </cell>
          <cell r="G271" t="str">
            <v>PUNCH 3HOLE 40SHT CAP BK</v>
          </cell>
          <cell r="H271" t="str">
            <v>ACTIVE</v>
          </cell>
          <cell r="I271">
            <v>59</v>
          </cell>
          <cell r="J271" t="str">
            <v>SP RICHARDS CO</v>
          </cell>
          <cell r="K271" t="str">
            <v>SWI74440</v>
          </cell>
          <cell r="L271" t="str">
            <v>STAPLES</v>
          </cell>
          <cell r="M271">
            <v>19.260000000000002</v>
          </cell>
          <cell r="N271">
            <v>-2.1501557632398747</v>
          </cell>
          <cell r="O271">
            <v>60.671999999999997</v>
          </cell>
          <cell r="P271">
            <v>0</v>
          </cell>
          <cell r="Q271" t="e">
            <v>#DIV/0!</v>
          </cell>
          <cell r="R271">
            <v>59.009</v>
          </cell>
          <cell r="S271">
            <v>0</v>
          </cell>
          <cell r="T271">
            <v>60.671999999999997</v>
          </cell>
          <cell r="U271">
            <v>0</v>
          </cell>
          <cell r="V271">
            <v>60.671999999999997</v>
          </cell>
          <cell r="W271">
            <v>-0.14895678092399403</v>
          </cell>
          <cell r="X271">
            <v>52.806163823853687</v>
          </cell>
          <cell r="Y271">
            <v>60.671999999999997</v>
          </cell>
          <cell r="Z271">
            <v>19.260000000000002</v>
          </cell>
          <cell r="AA271">
            <v>-2.1501557632398747</v>
          </cell>
          <cell r="AB271" t="str">
            <v>SP RICHARDS CO</v>
          </cell>
          <cell r="AC271" t="str">
            <v>SWI74440</v>
          </cell>
          <cell r="AD271">
            <v>9.1140000000000008</v>
          </cell>
          <cell r="AE271">
            <v>19.260000000000002</v>
          </cell>
        </row>
        <row r="272">
          <cell r="B272" t="str">
            <v>S-271</v>
          </cell>
          <cell r="C272" t="str">
            <v>supplies</v>
          </cell>
          <cell r="D272" t="str">
            <v>Each</v>
          </cell>
          <cell r="E272">
            <v>1</v>
          </cell>
          <cell r="F272" t="str">
            <v>1089963</v>
          </cell>
          <cell r="G272" t="str">
            <v>PUNCH 3HOLE 40SHT CAP BK</v>
          </cell>
          <cell r="H272" t="str">
            <v>ACTIVE</v>
          </cell>
          <cell r="I272">
            <v>18</v>
          </cell>
          <cell r="J272" t="str">
            <v>SP RICHARDS CO</v>
          </cell>
          <cell r="K272" t="str">
            <v>SWI74440</v>
          </cell>
          <cell r="L272" t="str">
            <v>STAPLES</v>
          </cell>
          <cell r="M272">
            <v>33.75</v>
          </cell>
          <cell r="N272">
            <v>-0.79768888888888878</v>
          </cell>
          <cell r="O272">
            <v>60.671999999999997</v>
          </cell>
          <cell r="P272">
            <v>0</v>
          </cell>
          <cell r="Q272" t="e">
            <v>#DIV/0!</v>
          </cell>
          <cell r="R272">
            <v>59.009</v>
          </cell>
          <cell r="S272">
            <v>0</v>
          </cell>
          <cell r="T272">
            <v>60.671999999999997</v>
          </cell>
          <cell r="U272">
            <v>0</v>
          </cell>
          <cell r="V272">
            <v>60.671999999999997</v>
          </cell>
          <cell r="W272">
            <v>-0.14895678092399403</v>
          </cell>
          <cell r="X272">
            <v>52.806163823853687</v>
          </cell>
          <cell r="Y272">
            <v>60.671999999999997</v>
          </cell>
          <cell r="Z272">
            <v>33.75</v>
          </cell>
          <cell r="AA272">
            <v>-0.79768888888888878</v>
          </cell>
          <cell r="AB272" t="str">
            <v>SP RICHARDS CO</v>
          </cell>
          <cell r="AC272" t="str">
            <v>SWI74440</v>
          </cell>
          <cell r="AD272">
            <v>60.671999999999997</v>
          </cell>
          <cell r="AE272">
            <v>36.700000000000003</v>
          </cell>
        </row>
        <row r="273">
          <cell r="B273" t="str">
            <v>S-272</v>
          </cell>
          <cell r="C273" t="str">
            <v>supplies</v>
          </cell>
          <cell r="D273" t="str">
            <v>Each</v>
          </cell>
          <cell r="E273">
            <v>1</v>
          </cell>
          <cell r="F273" t="str">
            <v>039423</v>
          </cell>
          <cell r="G273" t="str">
            <v>HAND PUNCH PAPER 1-HOLE NICKEL PLATED - SCHOOL SMART</v>
          </cell>
          <cell r="H273" t="str">
            <v>ACTIVE</v>
          </cell>
          <cell r="I273">
            <v>1763</v>
          </cell>
          <cell r="J273" t="str">
            <v>NINGBO G AND W IMP AND EXP CO LTD</v>
          </cell>
          <cell r="K273" t="str">
            <v>T20005</v>
          </cell>
          <cell r="L273" t="str">
            <v>SSI</v>
          </cell>
          <cell r="M273">
            <v>0.44</v>
          </cell>
          <cell r="N273">
            <v>-0.12727272727272726</v>
          </cell>
          <cell r="O273">
            <v>0.496</v>
          </cell>
          <cell r="P273">
            <v>0.44</v>
          </cell>
          <cell r="Q273">
            <v>-0.12727272727272726</v>
          </cell>
          <cell r="R273">
            <v>0.496</v>
          </cell>
          <cell r="S273">
            <v>-0.12727272727272726</v>
          </cell>
          <cell r="T273">
            <v>0.496</v>
          </cell>
          <cell r="U273">
            <v>0.44</v>
          </cell>
          <cell r="V273">
            <v>0.496</v>
          </cell>
          <cell r="W273">
            <v>2.3076923076923238E-2</v>
          </cell>
          <cell r="X273">
            <v>0.50771653543307094</v>
          </cell>
          <cell r="Y273">
            <v>0.496</v>
          </cell>
          <cell r="Z273">
            <v>0.44</v>
          </cell>
          <cell r="AA273">
            <v>-0.12727272727272726</v>
          </cell>
          <cell r="AB273" t="str">
            <v>NINGBO G AND W IMP AND EXP CO LTD</v>
          </cell>
          <cell r="AC273" t="str">
            <v>T20005</v>
          </cell>
          <cell r="AD273">
            <v>0.496</v>
          </cell>
          <cell r="AE273">
            <v>0.5</v>
          </cell>
        </row>
        <row r="274">
          <cell r="B274" t="str">
            <v>S-273</v>
          </cell>
          <cell r="C274" t="str">
            <v>supplies</v>
          </cell>
          <cell r="D274" t="str">
            <v>Each</v>
          </cell>
          <cell r="E274">
            <v>1</v>
          </cell>
          <cell r="F274" t="str">
            <v>025983</v>
          </cell>
          <cell r="G274" t="str">
            <v>PUNCH 3-HOLE PAPER ADJ BLACK - SCHOOL SMART</v>
          </cell>
          <cell r="H274" t="str">
            <v>ACTIVE</v>
          </cell>
          <cell r="I274">
            <v>497</v>
          </cell>
          <cell r="J274" t="str">
            <v>NINGBO G AND W IMP AND EXP CO LTD</v>
          </cell>
          <cell r="K274" t="str">
            <v>3303</v>
          </cell>
          <cell r="L274" t="str">
            <v>SSI</v>
          </cell>
          <cell r="M274">
            <v>2.92</v>
          </cell>
          <cell r="N274">
            <v>8.5616438356164084E-3</v>
          </cell>
          <cell r="O274">
            <v>2.895</v>
          </cell>
          <cell r="P274">
            <v>2.92</v>
          </cell>
          <cell r="Q274">
            <v>8.5616438356164084E-3</v>
          </cell>
          <cell r="R274">
            <v>2.895</v>
          </cell>
          <cell r="S274">
            <v>8.5616438356164084E-3</v>
          </cell>
          <cell r="T274">
            <v>2.895</v>
          </cell>
          <cell r="U274">
            <v>2.92</v>
          </cell>
          <cell r="V274">
            <v>2.895</v>
          </cell>
          <cell r="W274">
            <v>0.18063063063063081</v>
          </cell>
          <cell r="X274">
            <v>3.5332050577240248</v>
          </cell>
          <cell r="Y274">
            <v>2.895</v>
          </cell>
          <cell r="Z274">
            <v>2.92</v>
          </cell>
          <cell r="AA274">
            <v>8.5616438356164084E-3</v>
          </cell>
          <cell r="AB274" t="str">
            <v>NINGBO G AND W IMP AND EXP CO LTD</v>
          </cell>
          <cell r="AC274" t="str">
            <v>3303</v>
          </cell>
          <cell r="AD274">
            <v>2.895</v>
          </cell>
          <cell r="AE274">
            <v>2.92</v>
          </cell>
        </row>
        <row r="275">
          <cell r="B275" t="str">
            <v>S-274</v>
          </cell>
          <cell r="C275" t="str">
            <v>supplies</v>
          </cell>
          <cell r="D275" t="str">
            <v>Each</v>
          </cell>
          <cell r="E275">
            <v>1</v>
          </cell>
          <cell r="F275" t="str">
            <v>1440038</v>
          </cell>
          <cell r="G275" t="str">
            <v>INDEX CARDS LASER/INKJET UNCOATED 3-UP WHITE 50-SHT PK/150</v>
          </cell>
          <cell r="H275" t="str">
            <v>ACTIVE</v>
          </cell>
          <cell r="I275">
            <v>1</v>
          </cell>
          <cell r="J275" t="str">
            <v>AVERY PRODUCTS CORP</v>
          </cell>
          <cell r="K275" t="str">
            <v>5388</v>
          </cell>
          <cell r="L275" t="str">
            <v>NEW</v>
          </cell>
          <cell r="M275">
            <v>0</v>
          </cell>
          <cell r="N275">
            <v>0</v>
          </cell>
          <cell r="O275">
            <v>10.72</v>
          </cell>
          <cell r="P275">
            <v>0</v>
          </cell>
          <cell r="Q275" t="e">
            <v>#DIV/0!</v>
          </cell>
          <cell r="R275">
            <v>10.72</v>
          </cell>
          <cell r="S275">
            <v>0</v>
          </cell>
          <cell r="T275">
            <v>10.72</v>
          </cell>
          <cell r="U275">
            <v>0</v>
          </cell>
          <cell r="V275">
            <v>10.72</v>
          </cell>
          <cell r="W275">
            <v>0</v>
          </cell>
          <cell r="X275">
            <v>10.72</v>
          </cell>
          <cell r="Y275">
            <v>10.72</v>
          </cell>
          <cell r="Z275">
            <v>0</v>
          </cell>
          <cell r="AA275" t="e">
            <v>#DIV/0!</v>
          </cell>
          <cell r="AB275" t="str">
            <v>AVERY PRODUCTS CORP</v>
          </cell>
          <cell r="AC275" t="str">
            <v>5388</v>
          </cell>
          <cell r="AD275">
            <v>10.72</v>
          </cell>
          <cell r="AE275">
            <v>10.94</v>
          </cell>
        </row>
        <row r="276">
          <cell r="B276" t="str">
            <v>S-275</v>
          </cell>
          <cell r="C276" t="str">
            <v>supplies</v>
          </cell>
          <cell r="D276" t="str">
            <v>Pack</v>
          </cell>
          <cell r="E276">
            <v>300</v>
          </cell>
          <cell r="F276" t="str">
            <v>1437857</v>
          </cell>
          <cell r="G276" t="str">
            <v>INDEX CARD RULED 3X5 ASST PACK OF 100</v>
          </cell>
          <cell r="H276" t="str">
            <v>ACTIVE</v>
          </cell>
          <cell r="I276">
            <v>1</v>
          </cell>
          <cell r="J276" t="str">
            <v>ESSELTE PENDAFLEX</v>
          </cell>
          <cell r="K276" t="str">
            <v>40280</v>
          </cell>
          <cell r="L276" t="str">
            <v>NEW</v>
          </cell>
          <cell r="M276">
            <v>0</v>
          </cell>
          <cell r="N276">
            <v>0</v>
          </cell>
          <cell r="O276">
            <v>1.25</v>
          </cell>
          <cell r="P276">
            <v>0</v>
          </cell>
          <cell r="Q276" t="e">
            <v>#DIV/0!</v>
          </cell>
          <cell r="R276">
            <v>1.25</v>
          </cell>
          <cell r="S276">
            <v>0</v>
          </cell>
          <cell r="T276">
            <v>1.25</v>
          </cell>
          <cell r="U276">
            <v>0</v>
          </cell>
          <cell r="V276">
            <v>1.25</v>
          </cell>
          <cell r="W276">
            <v>0</v>
          </cell>
          <cell r="X276">
            <v>1.25</v>
          </cell>
          <cell r="Y276">
            <v>1.25</v>
          </cell>
          <cell r="Z276">
            <v>0</v>
          </cell>
          <cell r="AA276" t="e">
            <v>#DIV/0!</v>
          </cell>
          <cell r="AB276" t="str">
            <v>ESSELTE PENDAFLEX</v>
          </cell>
          <cell r="AC276" t="str">
            <v>40280</v>
          </cell>
          <cell r="AD276">
            <v>1.25</v>
          </cell>
          <cell r="AE276">
            <v>1.28</v>
          </cell>
        </row>
        <row r="277">
          <cell r="B277" t="str">
            <v>S-276</v>
          </cell>
          <cell r="C277" t="str">
            <v>supplies</v>
          </cell>
          <cell r="D277" t="str">
            <v>Pack</v>
          </cell>
          <cell r="E277">
            <v>300</v>
          </cell>
          <cell r="F277" t="str">
            <v>1437856</v>
          </cell>
          <cell r="G277" t="str">
            <v>INDEX CARDS 3X5 RULED ASST GLOW COLORS PACK OF 100</v>
          </cell>
          <cell r="H277" t="str">
            <v>ACTIVE</v>
          </cell>
          <cell r="I277">
            <v>1</v>
          </cell>
          <cell r="J277" t="str">
            <v>ESSELTE PENDAFLEX</v>
          </cell>
          <cell r="K277" t="str">
            <v>40279</v>
          </cell>
          <cell r="L277" t="str">
            <v>NEW</v>
          </cell>
          <cell r="M277">
            <v>0</v>
          </cell>
          <cell r="N277">
            <v>0</v>
          </cell>
          <cell r="O277">
            <v>1.51</v>
          </cell>
          <cell r="P277">
            <v>0</v>
          </cell>
          <cell r="Q277" t="e">
            <v>#DIV/0!</v>
          </cell>
          <cell r="R277">
            <v>1.51</v>
          </cell>
          <cell r="S277">
            <v>0</v>
          </cell>
          <cell r="T277">
            <v>1.51</v>
          </cell>
          <cell r="U277">
            <v>0</v>
          </cell>
          <cell r="V277">
            <v>1.51</v>
          </cell>
          <cell r="W277">
            <v>0</v>
          </cell>
          <cell r="X277">
            <v>1.51</v>
          </cell>
          <cell r="Y277">
            <v>1.51</v>
          </cell>
          <cell r="Z277">
            <v>0</v>
          </cell>
          <cell r="AA277" t="e">
            <v>#DIV/0!</v>
          </cell>
          <cell r="AB277" t="str">
            <v>ESSELTE PENDAFLEX</v>
          </cell>
          <cell r="AC277" t="str">
            <v>40279</v>
          </cell>
          <cell r="AD277">
            <v>1.51</v>
          </cell>
          <cell r="AE277">
            <v>1.54</v>
          </cell>
        </row>
        <row r="278">
          <cell r="B278" t="str">
            <v>S-277</v>
          </cell>
          <cell r="C278" t="str">
            <v>supplies</v>
          </cell>
          <cell r="D278" t="str">
            <v>Pack</v>
          </cell>
          <cell r="E278">
            <v>300</v>
          </cell>
          <cell r="F278" t="str">
            <v>1058826</v>
          </cell>
          <cell r="G278" t="str">
            <v>CARD INDX COLOR 4X6 AST</v>
          </cell>
          <cell r="H278" t="str">
            <v>ACTIVE</v>
          </cell>
          <cell r="I278">
            <v>1</v>
          </cell>
          <cell r="J278" t="str">
            <v>SP RICHARDS CO</v>
          </cell>
          <cell r="K278" t="str">
            <v>ESS34610</v>
          </cell>
          <cell r="L278" t="str">
            <v>NEW</v>
          </cell>
          <cell r="M278">
            <v>0</v>
          </cell>
          <cell r="N278">
            <v>0</v>
          </cell>
          <cell r="O278">
            <v>2.706</v>
          </cell>
          <cell r="P278">
            <v>0</v>
          </cell>
          <cell r="Q278" t="e">
            <v>#DIV/0!</v>
          </cell>
          <cell r="R278">
            <v>2.6890000000000001</v>
          </cell>
          <cell r="S278">
            <v>0</v>
          </cell>
          <cell r="T278">
            <v>2.706</v>
          </cell>
          <cell r="U278">
            <v>0</v>
          </cell>
          <cell r="V278">
            <v>2.706</v>
          </cell>
          <cell r="W278">
            <v>0</v>
          </cell>
          <cell r="X278">
            <v>2.706</v>
          </cell>
          <cell r="Y278">
            <v>2.706</v>
          </cell>
          <cell r="Z278">
            <v>0</v>
          </cell>
          <cell r="AA278" t="e">
            <v>#DIV/0!</v>
          </cell>
          <cell r="AB278" t="str">
            <v>SP RICHARDS CO</v>
          </cell>
          <cell r="AC278" t="str">
            <v>ESS34610</v>
          </cell>
          <cell r="AD278">
            <v>2.706</v>
          </cell>
          <cell r="AE278">
            <v>2.76</v>
          </cell>
        </row>
        <row r="279">
          <cell r="B279" t="str">
            <v>S-278</v>
          </cell>
          <cell r="C279" t="str">
            <v>supplies</v>
          </cell>
          <cell r="D279" t="str">
            <v>Pack</v>
          </cell>
          <cell r="E279">
            <v>500</v>
          </cell>
          <cell r="F279" t="str">
            <v>088706</v>
          </cell>
          <cell r="G279" t="str">
            <v>INDEX CARDS 3X5 NARROW RULE WHITE PACK OF 100 - SCHOOL SMART</v>
          </cell>
          <cell r="H279" t="str">
            <v>ACTIVE</v>
          </cell>
          <cell r="I279">
            <v>2367</v>
          </cell>
          <cell r="J279" t="str">
            <v>AMERICAN PAPER CONVERTERS INC</v>
          </cell>
          <cell r="K279" t="str">
            <v>IND35RL</v>
          </cell>
          <cell r="L279" t="str">
            <v>STAPLES</v>
          </cell>
          <cell r="M279">
            <v>1.76</v>
          </cell>
          <cell r="N279">
            <v>0.81931818181818183</v>
          </cell>
          <cell r="O279">
            <v>0.318</v>
          </cell>
          <cell r="P279">
            <v>0.34</v>
          </cell>
          <cell r="Q279">
            <v>6.4705882352941224E-2</v>
          </cell>
          <cell r="R279">
            <v>0.309</v>
          </cell>
          <cell r="S279">
            <v>9.1176470588235373E-2</v>
          </cell>
          <cell r="T279">
            <v>0.318</v>
          </cell>
          <cell r="U279">
            <v>0.34990291262135925</v>
          </cell>
          <cell r="V279">
            <v>0.318</v>
          </cell>
          <cell r="W279">
            <v>2.2292993630573337E-2</v>
          </cell>
          <cell r="X279">
            <v>0.32525081433224762</v>
          </cell>
          <cell r="Y279">
            <v>0.318</v>
          </cell>
          <cell r="Z279">
            <v>1.76</v>
          </cell>
          <cell r="AA279">
            <v>0.81931818181818183</v>
          </cell>
          <cell r="AB279" t="str">
            <v>AMERICAN PAPER CONVERTERS INC</v>
          </cell>
          <cell r="AC279" t="str">
            <v>IND35RL</v>
          </cell>
          <cell r="AD279">
            <v>0.318</v>
          </cell>
          <cell r="AE279">
            <v>0.26</v>
          </cell>
        </row>
        <row r="280">
          <cell r="B280" t="str">
            <v>S-279</v>
          </cell>
          <cell r="C280" t="str">
            <v>supplies</v>
          </cell>
          <cell r="D280" t="str">
            <v>Pack</v>
          </cell>
          <cell r="E280">
            <v>1</v>
          </cell>
          <cell r="F280" t="str">
            <v>088710</v>
          </cell>
          <cell r="G280" t="str">
            <v>INDEX CARD 4X6 NARROW RULE WHT PACK OF 100 - SCHOOL SMART</v>
          </cell>
          <cell r="H280" t="str">
            <v>ACTIVE</v>
          </cell>
          <cell r="I280">
            <v>4787</v>
          </cell>
          <cell r="J280" t="str">
            <v>AMERICAN PAPER CONVERTERS INC</v>
          </cell>
          <cell r="K280" t="str">
            <v>IND46RL</v>
          </cell>
          <cell r="L280" t="str">
            <v>SSI</v>
          </cell>
          <cell r="M280">
            <v>0.55000000000000004</v>
          </cell>
          <cell r="N280">
            <v>6.1818181818181869E-2</v>
          </cell>
          <cell r="O280">
            <v>0.51600000000000001</v>
          </cell>
          <cell r="P280">
            <v>0.55000000000000004</v>
          </cell>
          <cell r="Q280">
            <v>6.1818181818181869E-2</v>
          </cell>
          <cell r="R280">
            <v>0.501</v>
          </cell>
          <cell r="S280">
            <v>8.9090909090909165E-2</v>
          </cell>
          <cell r="T280">
            <v>0.51600000000000001</v>
          </cell>
          <cell r="U280">
            <v>0.56646706586826345</v>
          </cell>
          <cell r="V280">
            <v>0.51600000000000001</v>
          </cell>
          <cell r="W280">
            <v>-8.0645161290322648E-3</v>
          </cell>
          <cell r="X280">
            <v>0.51187199999999999</v>
          </cell>
          <cell r="Y280">
            <v>0.51600000000000001</v>
          </cell>
          <cell r="Z280">
            <v>0.55000000000000004</v>
          </cell>
          <cell r="AA280">
            <v>6.1818181818181869E-2</v>
          </cell>
          <cell r="AB280" t="str">
            <v>AMERICAN PAPER CONVERTERS INC</v>
          </cell>
          <cell r="AC280" t="str">
            <v>IND46RL</v>
          </cell>
          <cell r="AD280">
            <v>0.51600000000000001</v>
          </cell>
          <cell r="AE280">
            <v>0.51</v>
          </cell>
        </row>
        <row r="281">
          <cell r="B281" t="str">
            <v>S-280</v>
          </cell>
          <cell r="C281" t="str">
            <v>supplies</v>
          </cell>
          <cell r="D281" t="str">
            <v>Pack</v>
          </cell>
          <cell r="E281">
            <v>1</v>
          </cell>
          <cell r="F281" t="str">
            <v>088713</v>
          </cell>
          <cell r="G281" t="str">
            <v>INDEX CARD 5X8 NARROW RULE WHT PACK OF 100 - SCHOOL SMART</v>
          </cell>
          <cell r="H281" t="str">
            <v>ACTIVE</v>
          </cell>
          <cell r="I281">
            <v>1756</v>
          </cell>
          <cell r="J281" t="str">
            <v>AMERICAN PAPER CONVERTERS INC</v>
          </cell>
          <cell r="K281" t="str">
            <v>IND58RL</v>
          </cell>
          <cell r="L281" t="str">
            <v>SSI</v>
          </cell>
          <cell r="M281">
            <v>0.89</v>
          </cell>
          <cell r="N281">
            <v>3.3707865168539353E-2</v>
          </cell>
          <cell r="O281">
            <v>0.86</v>
          </cell>
          <cell r="P281">
            <v>0.89</v>
          </cell>
          <cell r="Q281">
            <v>3.3707865168539353E-2</v>
          </cell>
          <cell r="R281">
            <v>0.83599999999999997</v>
          </cell>
          <cell r="S281">
            <v>6.0674157303370842E-2</v>
          </cell>
          <cell r="T281">
            <v>0.86</v>
          </cell>
          <cell r="U281">
            <v>0.91555023923444989</v>
          </cell>
          <cell r="V281">
            <v>0.86</v>
          </cell>
          <cell r="W281">
            <v>-1.463414634146332E-2</v>
          </cell>
          <cell r="X281">
            <v>0.84759615384615383</v>
          </cell>
          <cell r="Y281">
            <v>0.86</v>
          </cell>
          <cell r="Z281">
            <v>0.89</v>
          </cell>
          <cell r="AA281">
            <v>3.3707865168539353E-2</v>
          </cell>
          <cell r="AB281" t="str">
            <v>AMERICAN PAPER CONVERTERS INC</v>
          </cell>
          <cell r="AC281" t="str">
            <v>IND58RL</v>
          </cell>
          <cell r="AD281">
            <v>0.86</v>
          </cell>
          <cell r="AE281">
            <v>0.72</v>
          </cell>
        </row>
        <row r="282">
          <cell r="B282" t="str">
            <v>S-281</v>
          </cell>
          <cell r="C282" t="str">
            <v>supplies</v>
          </cell>
          <cell r="D282" t="str">
            <v>Pack</v>
          </cell>
          <cell r="E282">
            <v>1</v>
          </cell>
          <cell r="F282" t="str">
            <v>088708</v>
          </cell>
          <cell r="G282" t="str">
            <v>INDEX CARD 3X5 PLAIN WHITE PACK OF 100 - SCHOOL SMART</v>
          </cell>
          <cell r="H282" t="str">
            <v>ACTIVE</v>
          </cell>
          <cell r="I282">
            <v>7191</v>
          </cell>
          <cell r="J282" t="str">
            <v>AMERICAN PAPER CONVERTERS INC</v>
          </cell>
          <cell r="K282" t="str">
            <v>IND35P</v>
          </cell>
          <cell r="L282" t="str">
            <v>SSI</v>
          </cell>
          <cell r="M282">
            <v>0.34</v>
          </cell>
          <cell r="N282">
            <v>6.4705882352941224E-2</v>
          </cell>
          <cell r="O282">
            <v>0.318</v>
          </cell>
          <cell r="P282">
            <v>0.34</v>
          </cell>
          <cell r="Q282">
            <v>6.4705882352941224E-2</v>
          </cell>
          <cell r="R282">
            <v>0.309</v>
          </cell>
          <cell r="S282">
            <v>9.1176470588235373E-2</v>
          </cell>
          <cell r="T282">
            <v>0.318</v>
          </cell>
          <cell r="U282">
            <v>0.34990291262135925</v>
          </cell>
          <cell r="V282">
            <v>0.318</v>
          </cell>
          <cell r="W282">
            <v>2.2292993630573337E-2</v>
          </cell>
          <cell r="X282">
            <v>0.32525081433224762</v>
          </cell>
          <cell r="Y282">
            <v>0.318</v>
          </cell>
          <cell r="Z282">
            <v>0.34</v>
          </cell>
          <cell r="AA282">
            <v>6.4705882352941224E-2</v>
          </cell>
          <cell r="AB282" t="str">
            <v>AMERICAN PAPER CONVERTERS INC</v>
          </cell>
          <cell r="AC282" t="str">
            <v>IND35P</v>
          </cell>
          <cell r="AD282">
            <v>0.318</v>
          </cell>
          <cell r="AE282">
            <v>0.26</v>
          </cell>
        </row>
        <row r="283">
          <cell r="B283" t="str">
            <v>S-282</v>
          </cell>
          <cell r="C283" t="str">
            <v>supplies</v>
          </cell>
          <cell r="D283" t="str">
            <v>Pack</v>
          </cell>
          <cell r="E283">
            <v>1</v>
          </cell>
          <cell r="F283" t="str">
            <v>088712</v>
          </cell>
          <cell r="G283" t="str">
            <v>INDEX CARD 4X6 PLAIN WHITE PACK OF 100 - SCHOOL SMART</v>
          </cell>
          <cell r="H283" t="str">
            <v>ACTIVE</v>
          </cell>
          <cell r="I283">
            <v>2292</v>
          </cell>
          <cell r="J283" t="str">
            <v>AMERICAN PAPER CONVERTERS INC</v>
          </cell>
          <cell r="K283" t="str">
            <v>IND46P</v>
          </cell>
          <cell r="L283" t="str">
            <v>SSI</v>
          </cell>
          <cell r="M283">
            <v>0.56000000000000005</v>
          </cell>
          <cell r="N283">
            <v>7.8571428571428639E-2</v>
          </cell>
          <cell r="O283">
            <v>0.51600000000000001</v>
          </cell>
          <cell r="P283">
            <v>0.56000000000000005</v>
          </cell>
          <cell r="Q283">
            <v>7.8571428571428639E-2</v>
          </cell>
          <cell r="R283">
            <v>0.501</v>
          </cell>
          <cell r="S283">
            <v>0.10535714285714294</v>
          </cell>
          <cell r="T283">
            <v>0.51600000000000001</v>
          </cell>
          <cell r="U283">
            <v>0.57676646706586832</v>
          </cell>
          <cell r="V283">
            <v>0.51600000000000001</v>
          </cell>
          <cell r="W283">
            <v>3.1007751937984523E-2</v>
          </cell>
          <cell r="X283">
            <v>0.5325120000000001</v>
          </cell>
          <cell r="Y283">
            <v>0.51600000000000001</v>
          </cell>
          <cell r="Z283">
            <v>0.56000000000000005</v>
          </cell>
          <cell r="AA283">
            <v>7.8571428571428639E-2</v>
          </cell>
          <cell r="AB283" t="str">
            <v>AMERICAN PAPER CONVERTERS INC</v>
          </cell>
          <cell r="AC283" t="str">
            <v>IND46P</v>
          </cell>
          <cell r="AD283">
            <v>0.51600000000000001</v>
          </cell>
          <cell r="AE283">
            <v>0.51</v>
          </cell>
        </row>
        <row r="284">
          <cell r="B284" t="str">
            <v>S-283</v>
          </cell>
          <cell r="C284" t="str">
            <v>supplies</v>
          </cell>
          <cell r="D284" t="str">
            <v>Pack</v>
          </cell>
          <cell r="E284">
            <v>1</v>
          </cell>
          <cell r="F284" t="str">
            <v>088714</v>
          </cell>
          <cell r="G284" t="str">
            <v>INDEX CARD 5X8 PLAIN WHITE PACK OF 100 - SCHOOL SMART</v>
          </cell>
          <cell r="H284" t="str">
            <v>ACTIVE</v>
          </cell>
          <cell r="I284">
            <v>1168</v>
          </cell>
          <cell r="J284" t="str">
            <v>AMERICAN PAPER CONVERTERS INC</v>
          </cell>
          <cell r="K284" t="str">
            <v>IND58P</v>
          </cell>
          <cell r="L284" t="str">
            <v>SSI</v>
          </cell>
          <cell r="M284">
            <v>0.89</v>
          </cell>
          <cell r="N284">
            <v>3.3707865168539353E-2</v>
          </cell>
          <cell r="O284">
            <v>0.86</v>
          </cell>
          <cell r="P284">
            <v>0.89</v>
          </cell>
          <cell r="Q284">
            <v>3.3707865168539353E-2</v>
          </cell>
          <cell r="R284">
            <v>0.83599999999999997</v>
          </cell>
          <cell r="S284">
            <v>6.0674157303370842E-2</v>
          </cell>
          <cell r="T284">
            <v>0.86</v>
          </cell>
          <cell r="U284">
            <v>0.91555023923444989</v>
          </cell>
          <cell r="V284">
            <v>0.86</v>
          </cell>
          <cell r="W284">
            <v>-1.463414634146332E-2</v>
          </cell>
          <cell r="X284">
            <v>0.84759615384615383</v>
          </cell>
          <cell r="Y284">
            <v>0.86</v>
          </cell>
          <cell r="Z284">
            <v>0.89</v>
          </cell>
          <cell r="AA284">
            <v>3.3707865168539353E-2</v>
          </cell>
          <cell r="AB284" t="str">
            <v>AMERICAN PAPER CONVERTERS INC</v>
          </cell>
          <cell r="AC284" t="str">
            <v>IND58P</v>
          </cell>
          <cell r="AD284">
            <v>0.86</v>
          </cell>
          <cell r="AE284">
            <v>0.72</v>
          </cell>
        </row>
        <row r="285">
          <cell r="B285" t="str">
            <v>S-284</v>
          </cell>
          <cell r="C285" t="str">
            <v>supplies</v>
          </cell>
          <cell r="D285" t="str">
            <v>Each</v>
          </cell>
          <cell r="E285">
            <v>1</v>
          </cell>
          <cell r="F285" t="str">
            <v>380663</v>
          </cell>
          <cell r="G285" t="str">
            <v>INK WATERBASE BLOCK PRINTING 2.5 OZ BLACK</v>
          </cell>
          <cell r="H285" t="str">
            <v>ACTIVE</v>
          </cell>
          <cell r="I285">
            <v>823</v>
          </cell>
          <cell r="J285" t="str">
            <v>SPEEDBALL ART PRODUCTS CO LLC</v>
          </cell>
          <cell r="K285" t="str">
            <v>3500</v>
          </cell>
          <cell r="L285" t="str">
            <v>SSI</v>
          </cell>
          <cell r="M285">
            <v>2.63</v>
          </cell>
          <cell r="N285">
            <v>-5.2851711026616059E-2</v>
          </cell>
          <cell r="O285">
            <v>2.7690000000000001</v>
          </cell>
          <cell r="P285">
            <v>2.63</v>
          </cell>
          <cell r="Q285">
            <v>-5.2851711026616059E-2</v>
          </cell>
          <cell r="R285">
            <v>2.7690000000000001</v>
          </cell>
          <cell r="S285">
            <v>-5.2851711026616059E-2</v>
          </cell>
          <cell r="T285">
            <v>2.7690000000000001</v>
          </cell>
          <cell r="U285">
            <v>2.63</v>
          </cell>
          <cell r="V285">
            <v>2.7690000000000001</v>
          </cell>
          <cell r="W285">
            <v>-0.14520547945205503</v>
          </cell>
          <cell r="X285">
            <v>2.4179066985645932</v>
          </cell>
          <cell r="Y285">
            <v>2.7690000000000001</v>
          </cell>
          <cell r="Z285">
            <v>2.63</v>
          </cell>
          <cell r="AA285">
            <v>-5.2851711026616059E-2</v>
          </cell>
          <cell r="AB285" t="str">
            <v>SPEEDBALL ART PRODUCTS CO LLC</v>
          </cell>
          <cell r="AC285" t="str">
            <v>3500</v>
          </cell>
          <cell r="AD285">
            <v>2.7690000000000001</v>
          </cell>
          <cell r="AE285">
            <v>2.63</v>
          </cell>
        </row>
        <row r="286">
          <cell r="B286" t="str">
            <v>S-285</v>
          </cell>
          <cell r="C286" t="str">
            <v>supplies</v>
          </cell>
          <cell r="D286" t="str">
            <v>Each</v>
          </cell>
          <cell r="E286">
            <v>1</v>
          </cell>
          <cell r="F286" t="str">
            <v>380681</v>
          </cell>
          <cell r="G286" t="str">
            <v>INK WATERBASE BLOCK PRINTING 2.5 OZ BROWN</v>
          </cell>
          <cell r="H286" t="str">
            <v>ACTIVE</v>
          </cell>
          <cell r="I286">
            <v>146</v>
          </cell>
          <cell r="J286" t="str">
            <v>SPEEDBALL ART PRODUCTS CO LLC</v>
          </cell>
          <cell r="K286" t="str">
            <v>3506</v>
          </cell>
          <cell r="L286" t="str">
            <v>SSI</v>
          </cell>
          <cell r="M286">
            <v>2.63</v>
          </cell>
          <cell r="N286">
            <v>-5.2851711026616059E-2</v>
          </cell>
          <cell r="O286">
            <v>2.7690000000000001</v>
          </cell>
          <cell r="P286">
            <v>2.63</v>
          </cell>
          <cell r="Q286">
            <v>-5.2851711026616059E-2</v>
          </cell>
          <cell r="R286">
            <v>2.7690000000000001</v>
          </cell>
          <cell r="S286">
            <v>-5.2851711026616059E-2</v>
          </cell>
          <cell r="T286">
            <v>2.7690000000000001</v>
          </cell>
          <cell r="U286">
            <v>2.63</v>
          </cell>
          <cell r="V286">
            <v>2.7690000000000001</v>
          </cell>
          <cell r="W286">
            <v>-0.14520547945205503</v>
          </cell>
          <cell r="X286">
            <v>2.4179066985645932</v>
          </cell>
          <cell r="Y286">
            <v>2.7690000000000001</v>
          </cell>
          <cell r="Z286">
            <v>2.63</v>
          </cell>
          <cell r="AA286">
            <v>-5.2851711026616059E-2</v>
          </cell>
          <cell r="AB286" t="str">
            <v>SPEEDBALL ART PRODUCTS CO LLC</v>
          </cell>
          <cell r="AC286" t="str">
            <v>3506</v>
          </cell>
          <cell r="AD286">
            <v>2.7690000000000001</v>
          </cell>
          <cell r="AE286">
            <v>2.63</v>
          </cell>
        </row>
        <row r="287">
          <cell r="B287" t="str">
            <v>S-286</v>
          </cell>
          <cell r="C287" t="str">
            <v>supplies</v>
          </cell>
          <cell r="D287" t="str">
            <v>Each</v>
          </cell>
          <cell r="E287">
            <v>1</v>
          </cell>
          <cell r="F287" t="str">
            <v>380669</v>
          </cell>
          <cell r="G287" t="str">
            <v>INK WATERBASE BLOCK PRINTING 2.5 OZ BLUE</v>
          </cell>
          <cell r="H287" t="str">
            <v>ACTIVE</v>
          </cell>
          <cell r="I287">
            <v>484</v>
          </cell>
          <cell r="J287" t="str">
            <v>SPEEDBALL ART PRODUCTS CO LLC</v>
          </cell>
          <cell r="K287" t="str">
            <v>3502</v>
          </cell>
          <cell r="L287" t="str">
            <v>SSI</v>
          </cell>
          <cell r="M287">
            <v>2.63</v>
          </cell>
          <cell r="N287">
            <v>-5.2851711026616059E-2</v>
          </cell>
          <cell r="O287">
            <v>2.7690000000000001</v>
          </cell>
          <cell r="P287">
            <v>2.63</v>
          </cell>
          <cell r="Q287">
            <v>-5.2851711026616059E-2</v>
          </cell>
          <cell r="R287">
            <v>2.7690000000000001</v>
          </cell>
          <cell r="S287">
            <v>-5.2851711026616059E-2</v>
          </cell>
          <cell r="T287">
            <v>2.7690000000000001</v>
          </cell>
          <cell r="U287">
            <v>2.63</v>
          </cell>
          <cell r="V287">
            <v>2.7690000000000001</v>
          </cell>
          <cell r="W287">
            <v>-0.14520547945205503</v>
          </cell>
          <cell r="X287">
            <v>2.4179066985645932</v>
          </cell>
          <cell r="Y287">
            <v>2.7690000000000001</v>
          </cell>
          <cell r="Z287">
            <v>2.63</v>
          </cell>
          <cell r="AA287">
            <v>-5.2851711026616059E-2</v>
          </cell>
          <cell r="AB287" t="str">
            <v>SPEEDBALL ART PRODUCTS CO LLC</v>
          </cell>
          <cell r="AC287" t="str">
            <v>3502</v>
          </cell>
          <cell r="AD287">
            <v>2.7690000000000001</v>
          </cell>
          <cell r="AE287">
            <v>2.63</v>
          </cell>
        </row>
        <row r="288">
          <cell r="B288" t="str">
            <v>S-287</v>
          </cell>
          <cell r="C288" t="str">
            <v>supplies</v>
          </cell>
          <cell r="D288" t="str">
            <v>Each</v>
          </cell>
          <cell r="E288">
            <v>1</v>
          </cell>
          <cell r="F288" t="str">
            <v>380702</v>
          </cell>
          <cell r="G288" t="str">
            <v>INK WATERBASE BLOCK PRINTING 2.5 OZ GOLD</v>
          </cell>
          <cell r="H288" t="str">
            <v>ACTIVE</v>
          </cell>
          <cell r="I288">
            <v>240</v>
          </cell>
          <cell r="J288" t="str">
            <v>SPEEDBALL ART PRODUCTS CO LLC</v>
          </cell>
          <cell r="K288" t="str">
            <v>3513</v>
          </cell>
          <cell r="L288" t="str">
            <v>SSI</v>
          </cell>
          <cell r="M288">
            <v>2.63</v>
          </cell>
          <cell r="N288">
            <v>-5.2851711026616059E-2</v>
          </cell>
          <cell r="O288">
            <v>2.7690000000000001</v>
          </cell>
          <cell r="P288">
            <v>2.63</v>
          </cell>
          <cell r="Q288">
            <v>-5.2851711026616059E-2</v>
          </cell>
          <cell r="R288">
            <v>2.7690000000000001</v>
          </cell>
          <cell r="S288">
            <v>-5.2851711026616059E-2</v>
          </cell>
          <cell r="T288">
            <v>2.7690000000000001</v>
          </cell>
          <cell r="U288">
            <v>2.63</v>
          </cell>
          <cell r="V288">
            <v>2.7690000000000001</v>
          </cell>
          <cell r="W288">
            <v>-0.14520547945205503</v>
          </cell>
          <cell r="X288">
            <v>2.4179066985645932</v>
          </cell>
          <cell r="Y288">
            <v>2.7690000000000001</v>
          </cell>
          <cell r="Z288">
            <v>2.63</v>
          </cell>
          <cell r="AA288">
            <v>-5.2851711026616059E-2</v>
          </cell>
          <cell r="AB288" t="str">
            <v>SPEEDBALL ART PRODUCTS CO LLC</v>
          </cell>
          <cell r="AC288" t="str">
            <v>3513</v>
          </cell>
          <cell r="AD288">
            <v>2.7690000000000001</v>
          </cell>
          <cell r="AE288">
            <v>2.63</v>
          </cell>
        </row>
        <row r="289">
          <cell r="B289" t="str">
            <v>S-288</v>
          </cell>
          <cell r="C289" t="str">
            <v>supplies</v>
          </cell>
          <cell r="D289" t="str">
            <v>Each</v>
          </cell>
          <cell r="E289">
            <v>1</v>
          </cell>
          <cell r="F289" t="str">
            <v>380675</v>
          </cell>
          <cell r="G289" t="str">
            <v>INK WATERBASE BLOCK PRINTING 2.5 OZ GREEN</v>
          </cell>
          <cell r="H289" t="str">
            <v>ACTIVE</v>
          </cell>
          <cell r="I289">
            <v>390</v>
          </cell>
          <cell r="J289" t="str">
            <v>SPEEDBALL ART PRODUCTS CO LLC</v>
          </cell>
          <cell r="K289" t="str">
            <v>3504</v>
          </cell>
          <cell r="L289" t="str">
            <v>SSI</v>
          </cell>
          <cell r="M289">
            <v>2.63</v>
          </cell>
          <cell r="N289">
            <v>-5.2851711026616059E-2</v>
          </cell>
          <cell r="O289">
            <v>2.7690000000000001</v>
          </cell>
          <cell r="P289">
            <v>2.63</v>
          </cell>
          <cell r="Q289">
            <v>-5.2851711026616059E-2</v>
          </cell>
          <cell r="R289">
            <v>2.7690000000000001</v>
          </cell>
          <cell r="S289">
            <v>-5.2851711026616059E-2</v>
          </cell>
          <cell r="T289">
            <v>2.7690000000000001</v>
          </cell>
          <cell r="U289">
            <v>2.63</v>
          </cell>
          <cell r="V289">
            <v>2.7690000000000001</v>
          </cell>
          <cell r="W289">
            <v>-0.14520547945205503</v>
          </cell>
          <cell r="X289">
            <v>2.4179066985645932</v>
          </cell>
          <cell r="Y289">
            <v>2.7690000000000001</v>
          </cell>
          <cell r="Z289">
            <v>2.63</v>
          </cell>
          <cell r="AA289">
            <v>-5.2851711026616059E-2</v>
          </cell>
          <cell r="AB289" t="str">
            <v>SPEEDBALL ART PRODUCTS CO LLC</v>
          </cell>
          <cell r="AC289" t="str">
            <v>3504</v>
          </cell>
          <cell r="AD289">
            <v>2.7690000000000001</v>
          </cell>
          <cell r="AE289">
            <v>2.63</v>
          </cell>
        </row>
        <row r="290">
          <cell r="B290" t="str">
            <v>S-289</v>
          </cell>
          <cell r="C290" t="str">
            <v>supplies</v>
          </cell>
          <cell r="D290" t="str">
            <v>Each</v>
          </cell>
          <cell r="E290">
            <v>1</v>
          </cell>
          <cell r="F290" t="str">
            <v>380693</v>
          </cell>
          <cell r="G290" t="str">
            <v>INK WATERBASE BLOCK PRINTING 2.5 OZ MAGENTA</v>
          </cell>
          <cell r="H290" t="str">
            <v>ACTIVE</v>
          </cell>
          <cell r="I290">
            <v>322</v>
          </cell>
          <cell r="J290" t="str">
            <v>SPEEDBALL ART PRODUCTS CO LLC</v>
          </cell>
          <cell r="K290" t="str">
            <v>3510</v>
          </cell>
          <cell r="L290" t="str">
            <v>SSI</v>
          </cell>
          <cell r="M290">
            <v>2.63</v>
          </cell>
          <cell r="N290">
            <v>-5.2851711026616059E-2</v>
          </cell>
          <cell r="O290">
            <v>2.7690000000000001</v>
          </cell>
          <cell r="P290">
            <v>2.63</v>
          </cell>
          <cell r="Q290">
            <v>-5.2851711026616059E-2</v>
          </cell>
          <cell r="R290">
            <v>2.7690000000000001</v>
          </cell>
          <cell r="S290">
            <v>-5.2851711026616059E-2</v>
          </cell>
          <cell r="T290">
            <v>2.7690000000000001</v>
          </cell>
          <cell r="U290">
            <v>2.63</v>
          </cell>
          <cell r="V290">
            <v>2.7690000000000001</v>
          </cell>
          <cell r="W290">
            <v>-0.14520547945205503</v>
          </cell>
          <cell r="X290">
            <v>2.4179066985645932</v>
          </cell>
          <cell r="Y290">
            <v>2.7690000000000001</v>
          </cell>
          <cell r="Z290">
            <v>2.63</v>
          </cell>
          <cell r="AA290">
            <v>-5.2851711026616059E-2</v>
          </cell>
          <cell r="AB290" t="str">
            <v>SPEEDBALL ART PRODUCTS CO LLC</v>
          </cell>
          <cell r="AC290" t="str">
            <v>3510</v>
          </cell>
          <cell r="AD290">
            <v>2.7690000000000001</v>
          </cell>
          <cell r="AE290">
            <v>2.63</v>
          </cell>
        </row>
        <row r="291">
          <cell r="B291" t="str">
            <v>S-290</v>
          </cell>
          <cell r="C291" t="str">
            <v>supplies</v>
          </cell>
          <cell r="D291" t="str">
            <v>Each</v>
          </cell>
          <cell r="E291">
            <v>1</v>
          </cell>
          <cell r="F291" t="str">
            <v>380684</v>
          </cell>
          <cell r="G291" t="str">
            <v>INK WATERBASE BLOCK PRINTING 2.5 OZ ORANGE</v>
          </cell>
          <cell r="H291" t="str">
            <v>ACTIVE</v>
          </cell>
          <cell r="I291">
            <v>352</v>
          </cell>
          <cell r="J291" t="str">
            <v>SPEEDBALL ART PRODUCTS CO LLC</v>
          </cell>
          <cell r="K291" t="str">
            <v>3507</v>
          </cell>
          <cell r="L291" t="str">
            <v>SSI</v>
          </cell>
          <cell r="M291">
            <v>2.63</v>
          </cell>
          <cell r="N291">
            <v>-5.2851711026616059E-2</v>
          </cell>
          <cell r="O291">
            <v>2.7690000000000001</v>
          </cell>
          <cell r="P291">
            <v>2.63</v>
          </cell>
          <cell r="Q291">
            <v>-5.2851711026616059E-2</v>
          </cell>
          <cell r="R291">
            <v>2.7690000000000001</v>
          </cell>
          <cell r="S291">
            <v>-5.2851711026616059E-2</v>
          </cell>
          <cell r="T291">
            <v>2.7690000000000001</v>
          </cell>
          <cell r="U291">
            <v>2.63</v>
          </cell>
          <cell r="V291">
            <v>2.7690000000000001</v>
          </cell>
          <cell r="W291">
            <v>-0.14520547945205503</v>
          </cell>
          <cell r="X291">
            <v>2.4179066985645932</v>
          </cell>
          <cell r="Y291">
            <v>2.7690000000000001</v>
          </cell>
          <cell r="Z291">
            <v>2.63</v>
          </cell>
          <cell r="AA291">
            <v>-5.2851711026616059E-2</v>
          </cell>
          <cell r="AB291" t="str">
            <v>SPEEDBALL ART PRODUCTS CO LLC</v>
          </cell>
          <cell r="AC291" t="str">
            <v>3507</v>
          </cell>
          <cell r="AD291">
            <v>2.7690000000000001</v>
          </cell>
          <cell r="AE291">
            <v>2.63</v>
          </cell>
        </row>
        <row r="292">
          <cell r="B292" t="str">
            <v>S-291</v>
          </cell>
          <cell r="C292" t="str">
            <v>supplies</v>
          </cell>
          <cell r="D292" t="str">
            <v>Each</v>
          </cell>
          <cell r="E292">
            <v>1</v>
          </cell>
          <cell r="F292" t="str">
            <v>380666</v>
          </cell>
          <cell r="G292" t="str">
            <v>INK WATERBASE BLOCK PRINTING 2.5 OZ RED</v>
          </cell>
          <cell r="H292" t="str">
            <v>ACTIVE</v>
          </cell>
          <cell r="I292">
            <v>462</v>
          </cell>
          <cell r="J292" t="str">
            <v>SPEEDBALL ART PRODUCTS CO LLC</v>
          </cell>
          <cell r="K292" t="str">
            <v>3501</v>
          </cell>
          <cell r="L292" t="str">
            <v>SSI</v>
          </cell>
          <cell r="M292">
            <v>2.63</v>
          </cell>
          <cell r="N292">
            <v>-5.2851711026616059E-2</v>
          </cell>
          <cell r="O292">
            <v>2.7690000000000001</v>
          </cell>
          <cell r="P292">
            <v>2.63</v>
          </cell>
          <cell r="Q292">
            <v>-5.2851711026616059E-2</v>
          </cell>
          <cell r="R292">
            <v>2.7690000000000001</v>
          </cell>
          <cell r="S292">
            <v>-5.2851711026616059E-2</v>
          </cell>
          <cell r="T292">
            <v>2.7690000000000001</v>
          </cell>
          <cell r="U292">
            <v>2.63</v>
          </cell>
          <cell r="V292">
            <v>2.7690000000000001</v>
          </cell>
          <cell r="W292">
            <v>-0.14520547945205503</v>
          </cell>
          <cell r="X292">
            <v>2.4179066985645932</v>
          </cell>
          <cell r="Y292">
            <v>2.7690000000000001</v>
          </cell>
          <cell r="Z292">
            <v>2.63</v>
          </cell>
          <cell r="AA292">
            <v>-5.2851711026616059E-2</v>
          </cell>
          <cell r="AB292" t="str">
            <v>SPEEDBALL ART PRODUCTS CO LLC</v>
          </cell>
          <cell r="AC292" t="str">
            <v>3501</v>
          </cell>
          <cell r="AD292">
            <v>2.7690000000000001</v>
          </cell>
          <cell r="AE292">
            <v>2.63</v>
          </cell>
        </row>
        <row r="293">
          <cell r="B293" t="str">
            <v>S-292</v>
          </cell>
          <cell r="C293" t="str">
            <v>supplies</v>
          </cell>
          <cell r="D293" t="str">
            <v>Each</v>
          </cell>
          <cell r="E293">
            <v>1</v>
          </cell>
          <cell r="F293" t="str">
            <v>380705</v>
          </cell>
          <cell r="G293" t="str">
            <v>INK WATERBASE BLOCK PRINTING 2.5 OZ SILVER</v>
          </cell>
          <cell r="H293" t="str">
            <v>ACTIVE</v>
          </cell>
          <cell r="I293">
            <v>243</v>
          </cell>
          <cell r="J293" t="str">
            <v>SPEEDBALL ART PRODUCTS CO LLC</v>
          </cell>
          <cell r="K293" t="str">
            <v>3514</v>
          </cell>
          <cell r="L293" t="str">
            <v>SSI</v>
          </cell>
          <cell r="M293">
            <v>2.63</v>
          </cell>
          <cell r="N293">
            <v>-5.2851711026616059E-2</v>
          </cell>
          <cell r="O293">
            <v>2.7690000000000001</v>
          </cell>
          <cell r="P293">
            <v>2.63</v>
          </cell>
          <cell r="Q293">
            <v>-5.2851711026616059E-2</v>
          </cell>
          <cell r="R293">
            <v>2.7690000000000001</v>
          </cell>
          <cell r="S293">
            <v>-5.2851711026616059E-2</v>
          </cell>
          <cell r="T293">
            <v>2.7690000000000001</v>
          </cell>
          <cell r="U293">
            <v>2.63</v>
          </cell>
          <cell r="V293">
            <v>2.7690000000000001</v>
          </cell>
          <cell r="W293">
            <v>-0.14520547945205503</v>
          </cell>
          <cell r="X293">
            <v>2.4179066985645932</v>
          </cell>
          <cell r="Y293">
            <v>2.7690000000000001</v>
          </cell>
          <cell r="Z293">
            <v>2.63</v>
          </cell>
          <cell r="AA293">
            <v>-5.2851711026616059E-2</v>
          </cell>
          <cell r="AB293" t="str">
            <v>SPEEDBALL ART PRODUCTS CO LLC</v>
          </cell>
          <cell r="AC293" t="str">
            <v>3514</v>
          </cell>
          <cell r="AD293">
            <v>2.7690000000000001</v>
          </cell>
          <cell r="AE293">
            <v>2.63</v>
          </cell>
        </row>
        <row r="294">
          <cell r="B294" t="str">
            <v>S-293</v>
          </cell>
          <cell r="C294" t="str">
            <v>supplies</v>
          </cell>
          <cell r="D294" t="str">
            <v>Each</v>
          </cell>
          <cell r="E294">
            <v>1</v>
          </cell>
          <cell r="F294" t="str">
            <v>380690</v>
          </cell>
          <cell r="G294" t="str">
            <v>INK WATERBASE BLOCK PRINTING 2.5 OZ TURQUOISE</v>
          </cell>
          <cell r="H294" t="str">
            <v>ACTIVE</v>
          </cell>
          <cell r="I294">
            <v>348</v>
          </cell>
          <cell r="J294" t="str">
            <v>SPEEDBALL ART PRODUCTS CO LLC</v>
          </cell>
          <cell r="K294" t="str">
            <v>3509</v>
          </cell>
          <cell r="L294" t="str">
            <v>SSI</v>
          </cell>
          <cell r="M294">
            <v>2.63</v>
          </cell>
          <cell r="N294">
            <v>-5.2851711026616059E-2</v>
          </cell>
          <cell r="O294">
            <v>2.7690000000000001</v>
          </cell>
          <cell r="P294">
            <v>2.63</v>
          </cell>
          <cell r="Q294">
            <v>-5.2851711026616059E-2</v>
          </cell>
          <cell r="R294">
            <v>2.7690000000000001</v>
          </cell>
          <cell r="S294">
            <v>-5.2851711026616059E-2</v>
          </cell>
          <cell r="T294">
            <v>2.7690000000000001</v>
          </cell>
          <cell r="U294">
            <v>2.63</v>
          </cell>
          <cell r="V294">
            <v>2.7690000000000001</v>
          </cell>
          <cell r="W294">
            <v>-0.14520547945205503</v>
          </cell>
          <cell r="X294">
            <v>2.4179066985645932</v>
          </cell>
          <cell r="Y294">
            <v>2.7690000000000001</v>
          </cell>
          <cell r="Z294">
            <v>2.63</v>
          </cell>
          <cell r="AA294">
            <v>-5.2851711026616059E-2</v>
          </cell>
          <cell r="AB294" t="str">
            <v>SPEEDBALL ART PRODUCTS CO LLC</v>
          </cell>
          <cell r="AC294" t="str">
            <v>3509</v>
          </cell>
          <cell r="AD294">
            <v>2.7690000000000001</v>
          </cell>
          <cell r="AE294">
            <v>2.63</v>
          </cell>
        </row>
        <row r="295">
          <cell r="B295" t="str">
            <v>S-294</v>
          </cell>
          <cell r="C295" t="str">
            <v>supplies</v>
          </cell>
          <cell r="D295" t="str">
            <v>Each</v>
          </cell>
          <cell r="E295">
            <v>1</v>
          </cell>
          <cell r="F295" t="str">
            <v>380687</v>
          </cell>
          <cell r="G295" t="str">
            <v>INK WATERBASE BLOCK PRINTING 2.5 OZ VIOLET</v>
          </cell>
          <cell r="H295" t="str">
            <v>ACTIVE</v>
          </cell>
          <cell r="I295">
            <v>348</v>
          </cell>
          <cell r="J295" t="str">
            <v>SPEEDBALL ART PRODUCTS CO LLC</v>
          </cell>
          <cell r="K295" t="str">
            <v>3508</v>
          </cell>
          <cell r="L295" t="str">
            <v>SSI</v>
          </cell>
          <cell r="M295">
            <v>2.63</v>
          </cell>
          <cell r="N295">
            <v>-5.2851711026616059E-2</v>
          </cell>
          <cell r="O295">
            <v>2.7690000000000001</v>
          </cell>
          <cell r="P295">
            <v>2.63</v>
          </cell>
          <cell r="Q295">
            <v>-5.2851711026616059E-2</v>
          </cell>
          <cell r="R295">
            <v>2.7690000000000001</v>
          </cell>
          <cell r="S295">
            <v>-5.2851711026616059E-2</v>
          </cell>
          <cell r="T295">
            <v>2.7690000000000001</v>
          </cell>
          <cell r="U295">
            <v>2.63</v>
          </cell>
          <cell r="V295">
            <v>2.7690000000000001</v>
          </cell>
          <cell r="W295">
            <v>-0.14520547945205503</v>
          </cell>
          <cell r="X295">
            <v>2.4179066985645932</v>
          </cell>
          <cell r="Y295">
            <v>2.7690000000000001</v>
          </cell>
          <cell r="Z295">
            <v>2.63</v>
          </cell>
          <cell r="AA295">
            <v>-5.2851711026616059E-2</v>
          </cell>
          <cell r="AB295" t="str">
            <v>SPEEDBALL ART PRODUCTS CO LLC</v>
          </cell>
          <cell r="AC295" t="str">
            <v>3508</v>
          </cell>
          <cell r="AD295">
            <v>2.7690000000000001</v>
          </cell>
          <cell r="AE295">
            <v>2.63</v>
          </cell>
        </row>
        <row r="296">
          <cell r="B296" t="str">
            <v>S-295</v>
          </cell>
          <cell r="C296" t="str">
            <v>supplies</v>
          </cell>
          <cell r="D296" t="str">
            <v>Each</v>
          </cell>
          <cell r="E296">
            <v>1</v>
          </cell>
          <cell r="F296" t="str">
            <v>380672</v>
          </cell>
          <cell r="G296" t="str">
            <v>INK WATERBASE BLOCK PRINTING 2.5 OZ WHITE</v>
          </cell>
          <cell r="H296" t="str">
            <v>ACTIVE</v>
          </cell>
          <cell r="I296">
            <v>388</v>
          </cell>
          <cell r="J296" t="str">
            <v>SPEEDBALL ART PRODUCTS CO LLC</v>
          </cell>
          <cell r="K296" t="str">
            <v>3503</v>
          </cell>
          <cell r="L296" t="str">
            <v>SSI</v>
          </cell>
          <cell r="M296">
            <v>2.63</v>
          </cell>
          <cell r="N296">
            <v>-5.2851711026616059E-2</v>
          </cell>
          <cell r="O296">
            <v>2.7690000000000001</v>
          </cell>
          <cell r="P296">
            <v>2.63</v>
          </cell>
          <cell r="Q296">
            <v>-5.2851711026616059E-2</v>
          </cell>
          <cell r="R296">
            <v>2.7690000000000001</v>
          </cell>
          <cell r="S296">
            <v>-5.2851711026616059E-2</v>
          </cell>
          <cell r="T296">
            <v>2.7690000000000001</v>
          </cell>
          <cell r="U296">
            <v>2.63</v>
          </cell>
          <cell r="V296">
            <v>2.7690000000000001</v>
          </cell>
          <cell r="W296">
            <v>-0.14520547945205503</v>
          </cell>
          <cell r="X296">
            <v>2.4179066985645932</v>
          </cell>
          <cell r="Y296">
            <v>2.7690000000000001</v>
          </cell>
          <cell r="Z296">
            <v>2.63</v>
          </cell>
          <cell r="AA296">
            <v>-5.2851711026616059E-2</v>
          </cell>
          <cell r="AB296" t="str">
            <v>SPEEDBALL ART PRODUCTS CO LLC</v>
          </cell>
          <cell r="AC296" t="str">
            <v>3503</v>
          </cell>
          <cell r="AD296">
            <v>2.7690000000000001</v>
          </cell>
          <cell r="AE296">
            <v>2.63</v>
          </cell>
        </row>
        <row r="297">
          <cell r="B297" t="str">
            <v>S-296</v>
          </cell>
          <cell r="C297" t="str">
            <v>supplies</v>
          </cell>
          <cell r="D297" t="str">
            <v>Each</v>
          </cell>
          <cell r="E297">
            <v>1</v>
          </cell>
          <cell r="F297" t="str">
            <v>380678</v>
          </cell>
          <cell r="G297" t="str">
            <v>INK WATERBASE BLOCK PRINTING 2.5 OZ YELLOW</v>
          </cell>
          <cell r="H297" t="str">
            <v>ACTIVE</v>
          </cell>
          <cell r="I297">
            <v>422</v>
          </cell>
          <cell r="J297" t="str">
            <v>SPEEDBALL ART PRODUCTS CO LLC</v>
          </cell>
          <cell r="K297" t="str">
            <v>3505</v>
          </cell>
          <cell r="L297" t="str">
            <v>SSI</v>
          </cell>
          <cell r="M297">
            <v>2.63</v>
          </cell>
          <cell r="N297">
            <v>-5.2851711026616059E-2</v>
          </cell>
          <cell r="O297">
            <v>2.7690000000000001</v>
          </cell>
          <cell r="P297">
            <v>2.63</v>
          </cell>
          <cell r="Q297">
            <v>-5.2851711026616059E-2</v>
          </cell>
          <cell r="R297">
            <v>2.7690000000000001</v>
          </cell>
          <cell r="S297">
            <v>-5.2851711026616059E-2</v>
          </cell>
          <cell r="T297">
            <v>2.7690000000000001</v>
          </cell>
          <cell r="U297">
            <v>2.63</v>
          </cell>
          <cell r="V297">
            <v>2.7690000000000001</v>
          </cell>
          <cell r="W297">
            <v>-0.14520547945205503</v>
          </cell>
          <cell r="X297">
            <v>2.4179066985645932</v>
          </cell>
          <cell r="Y297">
            <v>2.7690000000000001</v>
          </cell>
          <cell r="Z297">
            <v>2.63</v>
          </cell>
          <cell r="AA297">
            <v>-5.2851711026616059E-2</v>
          </cell>
          <cell r="AB297" t="str">
            <v>SPEEDBALL ART PRODUCTS CO LLC</v>
          </cell>
          <cell r="AC297" t="str">
            <v>3505</v>
          </cell>
          <cell r="AD297">
            <v>2.7690000000000001</v>
          </cell>
          <cell r="AE297">
            <v>2.63</v>
          </cell>
        </row>
        <row r="298">
          <cell r="B298" t="str">
            <v>S-297</v>
          </cell>
          <cell r="C298" t="str">
            <v>supplies</v>
          </cell>
          <cell r="D298" t="str">
            <v>Each</v>
          </cell>
          <cell r="E298">
            <v>1</v>
          </cell>
          <cell r="F298" t="str">
            <v>407494</v>
          </cell>
          <cell r="G298" t="str">
            <v>INDIA INK SUPER BLACK 2 OZ</v>
          </cell>
          <cell r="H298" t="str">
            <v>ACTIVE</v>
          </cell>
          <cell r="I298">
            <v>696</v>
          </cell>
          <cell r="J298" t="str">
            <v>SPEEDBALL ART PRODUCTS CO LLC</v>
          </cell>
          <cell r="K298" t="str">
            <v>3338</v>
          </cell>
          <cell r="L298" t="str">
            <v>SSI</v>
          </cell>
          <cell r="M298">
            <v>2.2799999999999998</v>
          </cell>
          <cell r="N298">
            <v>0.1127192982456139</v>
          </cell>
          <cell r="O298">
            <v>2.0230000000000001</v>
          </cell>
          <cell r="P298">
            <v>2.2799999999999998</v>
          </cell>
          <cell r="Q298">
            <v>0.1127192982456139</v>
          </cell>
          <cell r="R298">
            <v>2.0230000000000001</v>
          </cell>
          <cell r="S298">
            <v>0.1127192982456139</v>
          </cell>
          <cell r="T298">
            <v>2.0230000000000001</v>
          </cell>
          <cell r="U298">
            <v>2.2799999999999998</v>
          </cell>
          <cell r="V298">
            <v>2.0230000000000001</v>
          </cell>
          <cell r="W298">
            <v>3.9896373056994568E-2</v>
          </cell>
          <cell r="X298">
            <v>2.1070642201834859</v>
          </cell>
          <cell r="Y298">
            <v>2.0230000000000001</v>
          </cell>
          <cell r="Z298">
            <v>2.2799999999999998</v>
          </cell>
          <cell r="AA298">
            <v>0.1127192982456139</v>
          </cell>
          <cell r="AB298" t="str">
            <v>SPEEDBALL ART PRODUCTS CO LLC</v>
          </cell>
          <cell r="AC298" t="str">
            <v>3338</v>
          </cell>
          <cell r="AD298">
            <v>2.0230000000000001</v>
          </cell>
          <cell r="AE298">
            <v>2.2799999999999998</v>
          </cell>
        </row>
        <row r="299">
          <cell r="B299" t="str">
            <v>S-298</v>
          </cell>
          <cell r="C299" t="str">
            <v>supplies</v>
          </cell>
          <cell r="D299" t="str">
            <v>Each</v>
          </cell>
          <cell r="E299">
            <v>1</v>
          </cell>
          <cell r="F299" t="str">
            <v>1397085</v>
          </cell>
          <cell r="G299" t="str">
            <v>INK INDIA BLACK VELVET 16 OZ HANDY ART</v>
          </cell>
          <cell r="H299" t="str">
            <v>ACTIVE</v>
          </cell>
          <cell r="I299">
            <v>1</v>
          </cell>
          <cell r="J299" t="str">
            <v>ROCK PAINT DISTRIBUTION CORP</v>
          </cell>
          <cell r="K299" t="str">
            <v>401-000</v>
          </cell>
          <cell r="L299" t="str">
            <v>NEW</v>
          </cell>
          <cell r="M299">
            <v>0</v>
          </cell>
          <cell r="N299">
            <v>0</v>
          </cell>
          <cell r="O299">
            <v>5.1980000000000004</v>
          </cell>
          <cell r="P299">
            <v>0</v>
          </cell>
          <cell r="Q299" t="e">
            <v>#DIV/0!</v>
          </cell>
          <cell r="R299">
            <v>5.1980000000000004</v>
          </cell>
          <cell r="S299">
            <v>0</v>
          </cell>
          <cell r="T299">
            <v>5.1980000000000004</v>
          </cell>
          <cell r="U299">
            <v>0</v>
          </cell>
          <cell r="V299">
            <v>5.1980000000000004</v>
          </cell>
          <cell r="W299">
            <v>0</v>
          </cell>
          <cell r="X299">
            <v>5.1980000000000004</v>
          </cell>
          <cell r="Y299">
            <v>5.1980000000000004</v>
          </cell>
          <cell r="Z299">
            <v>0</v>
          </cell>
          <cell r="AA299" t="e">
            <v>#DIV/0!</v>
          </cell>
          <cell r="AB299" t="str">
            <v>ROCK PAINT DISTRIBUTION CORP</v>
          </cell>
          <cell r="AC299" t="str">
            <v>401-000</v>
          </cell>
          <cell r="AD299">
            <v>5.1980000000000004</v>
          </cell>
          <cell r="AE299">
            <v>5.3</v>
          </cell>
        </row>
        <row r="300">
          <cell r="B300" t="str">
            <v>S-299</v>
          </cell>
          <cell r="C300" t="str">
            <v>supplies</v>
          </cell>
          <cell r="D300" t="str">
            <v>Each</v>
          </cell>
          <cell r="E300">
            <v>1</v>
          </cell>
          <cell r="F300" t="str">
            <v>248953</v>
          </cell>
          <cell r="G300" t="str">
            <v>KNIFE ARTIST + UTILITY NO. 11 LIGHT DUTY</v>
          </cell>
          <cell r="H300" t="str">
            <v>ACTIVE</v>
          </cell>
          <cell r="I300">
            <v>1214</v>
          </cell>
          <cell r="J300" t="str">
            <v>SUPER PROEDGE BLADES</v>
          </cell>
          <cell r="K300" t="str">
            <v>11001</v>
          </cell>
          <cell r="L300" t="str">
            <v>SSI</v>
          </cell>
          <cell r="M300">
            <v>1.1399999999999999</v>
          </cell>
          <cell r="N300">
            <v>0.16754385964912277</v>
          </cell>
          <cell r="O300">
            <v>0.94899999999999995</v>
          </cell>
          <cell r="P300">
            <v>1.1399999999999999</v>
          </cell>
          <cell r="Q300">
            <v>0.16754385964912277</v>
          </cell>
          <cell r="R300">
            <v>0.85899999999999999</v>
          </cell>
          <cell r="S300">
            <v>0.2464912280701754</v>
          </cell>
          <cell r="T300">
            <v>0.94899999999999995</v>
          </cell>
          <cell r="U300">
            <v>1.259441210710128</v>
          </cell>
          <cell r="V300">
            <v>0.94899999999999995</v>
          </cell>
          <cell r="W300">
            <v>0.18163265306122453</v>
          </cell>
          <cell r="X300">
            <v>1.1596259351620948</v>
          </cell>
          <cell r="Y300">
            <v>0.94899999999999995</v>
          </cell>
          <cell r="Z300">
            <v>1.1399999999999999</v>
          </cell>
          <cell r="AA300">
            <v>0.16754385964912277</v>
          </cell>
          <cell r="AB300" t="str">
            <v>SUPER PROEDGE BLADES</v>
          </cell>
          <cell r="AC300" t="str">
            <v>11001</v>
          </cell>
          <cell r="AD300">
            <v>0.94899999999999995</v>
          </cell>
          <cell r="AE300">
            <v>1.1399999999999999</v>
          </cell>
        </row>
        <row r="301">
          <cell r="B301" t="str">
            <v>S-300</v>
          </cell>
          <cell r="C301" t="str">
            <v>supplies</v>
          </cell>
          <cell r="D301" t="str">
            <v>Each</v>
          </cell>
          <cell r="E301">
            <v>1</v>
          </cell>
          <cell r="F301" t="str">
            <v>401111</v>
          </cell>
          <cell r="G301" t="str">
            <v>KNIFE ARTIST + UTILITY NO. 24 MEDIUM DUTY</v>
          </cell>
          <cell r="H301" t="str">
            <v>ACTIVE</v>
          </cell>
          <cell r="I301">
            <v>208</v>
          </cell>
          <cell r="J301" t="str">
            <v>SUPER PROEDGE BLADES</v>
          </cell>
          <cell r="K301" t="str">
            <v>11002</v>
          </cell>
          <cell r="L301" t="str">
            <v>SSI</v>
          </cell>
          <cell r="M301">
            <v>1.31</v>
          </cell>
          <cell r="N301">
            <v>-6.1068702290076216E-2</v>
          </cell>
          <cell r="O301">
            <v>1.39</v>
          </cell>
          <cell r="P301">
            <v>1.31</v>
          </cell>
          <cell r="Q301">
            <v>-6.1068702290076216E-2</v>
          </cell>
          <cell r="R301">
            <v>1.266</v>
          </cell>
          <cell r="S301">
            <v>3.3587786259542014E-2</v>
          </cell>
          <cell r="T301">
            <v>1.39</v>
          </cell>
          <cell r="U301">
            <v>1.438309636650869</v>
          </cell>
          <cell r="V301">
            <v>1.39</v>
          </cell>
          <cell r="W301">
            <v>-4.9557522123894047E-2</v>
          </cell>
          <cell r="X301">
            <v>1.3243676222596961</v>
          </cell>
          <cell r="Y301">
            <v>1.39</v>
          </cell>
          <cell r="Z301">
            <v>1.31</v>
          </cell>
          <cell r="AA301">
            <v>-6.1068702290076216E-2</v>
          </cell>
          <cell r="AB301" t="str">
            <v>SUPER PROEDGE BLADES</v>
          </cell>
          <cell r="AC301" t="str">
            <v>11002</v>
          </cell>
          <cell r="AD301">
            <v>1.39</v>
          </cell>
          <cell r="AE301">
            <v>1.31</v>
          </cell>
        </row>
        <row r="302">
          <cell r="B302" t="str">
            <v>S-301</v>
          </cell>
          <cell r="C302" t="str">
            <v>supplies</v>
          </cell>
          <cell r="D302" t="str">
            <v>Each</v>
          </cell>
          <cell r="E302">
            <v>1</v>
          </cell>
          <cell r="F302" t="str">
            <v>239943</v>
          </cell>
          <cell r="G302" t="str">
            <v>KNIFE PALETTE 3 BLADE</v>
          </cell>
          <cell r="H302" t="str">
            <v>ACTIVE</v>
          </cell>
          <cell r="I302">
            <v>131</v>
          </cell>
          <cell r="J302" t="str">
            <v>ROYAL BRUSH MFG INC</v>
          </cell>
          <cell r="K302" t="str">
            <v>JT-3</v>
          </cell>
          <cell r="L302" t="str">
            <v>SSI</v>
          </cell>
          <cell r="M302">
            <v>1.82</v>
          </cell>
          <cell r="N302">
            <v>0.20549450549450554</v>
          </cell>
          <cell r="O302">
            <v>1.446</v>
          </cell>
          <cell r="P302">
            <v>1.82</v>
          </cell>
          <cell r="Q302">
            <v>0.20549450549450554</v>
          </cell>
          <cell r="R302">
            <v>1.446</v>
          </cell>
          <cell r="S302">
            <v>0.20549450549450554</v>
          </cell>
          <cell r="T302">
            <v>1.446</v>
          </cell>
          <cell r="U302">
            <v>1.82</v>
          </cell>
          <cell r="V302">
            <v>1.446</v>
          </cell>
          <cell r="W302">
            <v>0.20549450549450554</v>
          </cell>
          <cell r="X302">
            <v>1.82</v>
          </cell>
          <cell r="Y302">
            <v>1.446</v>
          </cell>
          <cell r="Z302">
            <v>1.82</v>
          </cell>
          <cell r="AA302">
            <v>0.20549450549450554</v>
          </cell>
          <cell r="AB302" t="str">
            <v>ROYAL BRUSH MFG INC</v>
          </cell>
          <cell r="AC302" t="str">
            <v>JT-3</v>
          </cell>
          <cell r="AD302">
            <v>1.446</v>
          </cell>
          <cell r="AE302">
            <v>1.82</v>
          </cell>
        </row>
        <row r="303">
          <cell r="B303" t="str">
            <v>S-302</v>
          </cell>
          <cell r="C303" t="str">
            <v>supplies</v>
          </cell>
          <cell r="D303" t="str">
            <v>Box</v>
          </cell>
          <cell r="E303">
            <v>100</v>
          </cell>
          <cell r="F303" t="str">
            <v>1380620</v>
          </cell>
          <cell r="G303" t="str">
            <v>LABEL BADGE BLUE HELLO NAME</v>
          </cell>
          <cell r="H303" t="str">
            <v>ACTIVE</v>
          </cell>
          <cell r="I303">
            <v>363</v>
          </cell>
          <cell r="J303" t="str">
            <v>AVERY PRODUCTS CORP</v>
          </cell>
          <cell r="K303" t="str">
            <v>05141</v>
          </cell>
          <cell r="L303" t="str">
            <v>SSI</v>
          </cell>
          <cell r="M303">
            <v>1.67</v>
          </cell>
          <cell r="N303">
            <v>5.2694610778443028E-2</v>
          </cell>
          <cell r="O303">
            <v>1.5820000000000001</v>
          </cell>
          <cell r="P303">
            <v>1.67</v>
          </cell>
          <cell r="Q303">
            <v>5.2694610778443028E-2</v>
          </cell>
          <cell r="R303">
            <v>1.5820000000000001</v>
          </cell>
          <cell r="S303">
            <v>5.2694610778443028E-2</v>
          </cell>
          <cell r="T303">
            <v>1.5820000000000001</v>
          </cell>
          <cell r="U303">
            <v>1.67</v>
          </cell>
          <cell r="V303">
            <v>1.5820000000000001</v>
          </cell>
          <cell r="W303">
            <v>0</v>
          </cell>
          <cell r="X303">
            <v>1.5820000000000001</v>
          </cell>
          <cell r="Y303">
            <v>1.5820000000000001</v>
          </cell>
          <cell r="Z303">
            <v>1.67</v>
          </cell>
          <cell r="AA303">
            <v>5.2694610778443028E-2</v>
          </cell>
          <cell r="AB303" t="str">
            <v>AVERY PRODUCTS CORP</v>
          </cell>
          <cell r="AC303" t="str">
            <v>05141</v>
          </cell>
          <cell r="AD303">
            <v>1.5820000000000001</v>
          </cell>
          <cell r="AE303">
            <v>1.67</v>
          </cell>
        </row>
        <row r="304">
          <cell r="B304" t="str">
            <v>S-303</v>
          </cell>
          <cell r="C304" t="str">
            <v>supplies</v>
          </cell>
          <cell r="D304" t="str">
            <v>Box</v>
          </cell>
          <cell r="E304">
            <v>1000</v>
          </cell>
          <cell r="F304" t="str">
            <v>067676</v>
          </cell>
          <cell r="G304" t="str">
            <v>LABEL LASER #5163 WHITE 2 X 4 PACK OF 1000</v>
          </cell>
          <cell r="H304" t="str">
            <v>ACTIVE</v>
          </cell>
          <cell r="I304">
            <v>1</v>
          </cell>
          <cell r="J304" t="str">
            <v>AVERY PRODUCTS CORP</v>
          </cell>
          <cell r="K304" t="str">
            <v>5163</v>
          </cell>
          <cell r="L304" t="str">
            <v>NEW</v>
          </cell>
          <cell r="M304">
            <v>0</v>
          </cell>
          <cell r="N304">
            <v>0</v>
          </cell>
          <cell r="O304">
            <v>22.657</v>
          </cell>
          <cell r="P304">
            <v>0</v>
          </cell>
          <cell r="Q304" t="e">
            <v>#DIV/0!</v>
          </cell>
          <cell r="R304">
            <v>22.657</v>
          </cell>
          <cell r="S304">
            <v>0</v>
          </cell>
          <cell r="T304">
            <v>22.657</v>
          </cell>
          <cell r="U304">
            <v>0</v>
          </cell>
          <cell r="V304">
            <v>22.657</v>
          </cell>
          <cell r="W304">
            <v>0</v>
          </cell>
          <cell r="X304">
            <v>22.657</v>
          </cell>
          <cell r="Y304">
            <v>22.657</v>
          </cell>
          <cell r="Z304">
            <v>0</v>
          </cell>
          <cell r="AA304" t="e">
            <v>#DIV/0!</v>
          </cell>
          <cell r="AB304" t="str">
            <v>AVERY PRODUCTS CORP</v>
          </cell>
          <cell r="AC304" t="str">
            <v>5163</v>
          </cell>
          <cell r="AD304">
            <v>22.657</v>
          </cell>
          <cell r="AE304">
            <v>23.12</v>
          </cell>
        </row>
        <row r="305">
          <cell r="B305" t="str">
            <v>S-304</v>
          </cell>
          <cell r="C305" t="str">
            <v>supplies</v>
          </cell>
          <cell r="D305" t="str">
            <v>Box</v>
          </cell>
          <cell r="E305">
            <v>8000</v>
          </cell>
          <cell r="F305" t="str">
            <v>1054566</v>
          </cell>
          <cell r="G305" t="str">
            <v>LABEL ADRS .5X1.75 80/SH</v>
          </cell>
          <cell r="H305" t="str">
            <v>ACTIVE</v>
          </cell>
          <cell r="I305">
            <v>1</v>
          </cell>
          <cell r="J305" t="str">
            <v>SP RICHARDS CO</v>
          </cell>
          <cell r="K305" t="str">
            <v>AVE5167</v>
          </cell>
          <cell r="L305" t="str">
            <v>NEW</v>
          </cell>
          <cell r="M305">
            <v>0</v>
          </cell>
          <cell r="N305">
            <v>0</v>
          </cell>
          <cell r="O305">
            <v>33.816000000000003</v>
          </cell>
          <cell r="P305">
            <v>0</v>
          </cell>
          <cell r="Q305" t="e">
            <v>#DIV/0!</v>
          </cell>
          <cell r="R305">
            <v>31.606000000000002</v>
          </cell>
          <cell r="S305">
            <v>0</v>
          </cell>
          <cell r="T305">
            <v>33.816000000000003</v>
          </cell>
          <cell r="U305">
            <v>0</v>
          </cell>
          <cell r="V305">
            <v>33.816000000000003</v>
          </cell>
          <cell r="W305">
            <v>0</v>
          </cell>
          <cell r="X305">
            <v>33.816000000000003</v>
          </cell>
          <cell r="Y305">
            <v>33.816000000000003</v>
          </cell>
          <cell r="Z305">
            <v>0</v>
          </cell>
          <cell r="AA305" t="e">
            <v>#DIV/0!</v>
          </cell>
          <cell r="AB305" t="str">
            <v>SP RICHARDS CO</v>
          </cell>
          <cell r="AC305" t="str">
            <v>AVE5167</v>
          </cell>
          <cell r="AD305">
            <v>33.816000000000003</v>
          </cell>
          <cell r="AE305">
            <v>34.51</v>
          </cell>
        </row>
        <row r="306">
          <cell r="B306" t="str">
            <v>S-305</v>
          </cell>
          <cell r="C306" t="str">
            <v>supplies</v>
          </cell>
          <cell r="D306" t="str">
            <v>Box</v>
          </cell>
          <cell r="E306">
            <v>600</v>
          </cell>
          <cell r="F306" t="str">
            <v>075639</v>
          </cell>
          <cell r="G306" t="str">
            <v>LABEL LASER #5164 WHITE 3-1/3 X 4 PACK OF 600</v>
          </cell>
          <cell r="H306" t="str">
            <v>ACTIVE</v>
          </cell>
          <cell r="I306">
            <v>1</v>
          </cell>
          <cell r="J306" t="str">
            <v>AVERY PRODUCTS CORP</v>
          </cell>
          <cell r="K306" t="str">
            <v>5164</v>
          </cell>
          <cell r="L306" t="str">
            <v>NEW</v>
          </cell>
          <cell r="M306">
            <v>0</v>
          </cell>
          <cell r="N306">
            <v>0</v>
          </cell>
          <cell r="O306">
            <v>22.657</v>
          </cell>
          <cell r="P306">
            <v>0</v>
          </cell>
          <cell r="Q306" t="e">
            <v>#DIV/0!</v>
          </cell>
          <cell r="R306">
            <v>22.657</v>
          </cell>
          <cell r="S306">
            <v>0</v>
          </cell>
          <cell r="T306">
            <v>22.657</v>
          </cell>
          <cell r="U306">
            <v>0</v>
          </cell>
          <cell r="V306">
            <v>22.657</v>
          </cell>
          <cell r="W306">
            <v>0</v>
          </cell>
          <cell r="X306">
            <v>22.657</v>
          </cell>
          <cell r="Y306">
            <v>22.657</v>
          </cell>
          <cell r="Z306">
            <v>0</v>
          </cell>
          <cell r="AA306" t="e">
            <v>#DIV/0!</v>
          </cell>
          <cell r="AB306" t="str">
            <v>AVERY PRODUCTS CORP</v>
          </cell>
          <cell r="AC306" t="str">
            <v>5164</v>
          </cell>
          <cell r="AD306">
            <v>22.657</v>
          </cell>
          <cell r="AE306">
            <v>23.12</v>
          </cell>
        </row>
        <row r="307">
          <cell r="B307" t="str">
            <v>S-306</v>
          </cell>
          <cell r="C307" t="str">
            <v>supplies</v>
          </cell>
          <cell r="D307" t="str">
            <v>Box</v>
          </cell>
          <cell r="E307">
            <v>3000</v>
          </cell>
          <cell r="F307" t="str">
            <v>067673</v>
          </cell>
          <cell r="G307" t="str">
            <v>LABEL LASER #5160 WHITE 1 X 2-5/8 PACK OF 3000</v>
          </cell>
          <cell r="H307" t="str">
            <v>ACTIVE</v>
          </cell>
          <cell r="I307">
            <v>1</v>
          </cell>
          <cell r="J307" t="str">
            <v>AVERY PRODUCTS CORP</v>
          </cell>
          <cell r="K307" t="str">
            <v>5160</v>
          </cell>
          <cell r="L307" t="str">
            <v>NEW</v>
          </cell>
          <cell r="M307">
            <v>0</v>
          </cell>
          <cell r="N307">
            <v>0</v>
          </cell>
          <cell r="O307">
            <v>22.001000000000001</v>
          </cell>
          <cell r="P307">
            <v>0</v>
          </cell>
          <cell r="Q307" t="e">
            <v>#DIV/0!</v>
          </cell>
          <cell r="R307">
            <v>22.001000000000001</v>
          </cell>
          <cell r="S307">
            <v>0</v>
          </cell>
          <cell r="T307">
            <v>22.001000000000001</v>
          </cell>
          <cell r="U307">
            <v>0</v>
          </cell>
          <cell r="V307">
            <v>22.001000000000001</v>
          </cell>
          <cell r="W307">
            <v>0</v>
          </cell>
          <cell r="X307">
            <v>22.001000000000001</v>
          </cell>
          <cell r="Y307">
            <v>22.001000000000001</v>
          </cell>
          <cell r="Z307">
            <v>0</v>
          </cell>
          <cell r="AA307" t="e">
            <v>#DIV/0!</v>
          </cell>
          <cell r="AB307" t="str">
            <v>AVERY PRODUCTS CORP</v>
          </cell>
          <cell r="AC307" t="str">
            <v>5160</v>
          </cell>
          <cell r="AD307">
            <v>22.001000000000001</v>
          </cell>
          <cell r="AE307">
            <v>22.45</v>
          </cell>
        </row>
        <row r="308">
          <cell r="B308" t="str">
            <v>S-307</v>
          </cell>
          <cell r="C308" t="str">
            <v>supplies</v>
          </cell>
          <cell r="D308" t="str">
            <v>Box</v>
          </cell>
          <cell r="E308">
            <v>3000</v>
          </cell>
          <cell r="F308" t="str">
            <v>067673</v>
          </cell>
          <cell r="G308" t="str">
            <v>LABEL LASER #5160 WHITE 1 X 2-5/8 PACK OF 3000</v>
          </cell>
          <cell r="H308" t="str">
            <v>ACTIVE</v>
          </cell>
          <cell r="I308">
            <v>1</v>
          </cell>
          <cell r="J308" t="str">
            <v>AVERY PRODUCTS CORP</v>
          </cell>
          <cell r="K308" t="str">
            <v>5160</v>
          </cell>
          <cell r="L308" t="str">
            <v>NEW</v>
          </cell>
          <cell r="M308">
            <v>0</v>
          </cell>
          <cell r="N308">
            <v>0</v>
          </cell>
          <cell r="O308">
            <v>22.001000000000001</v>
          </cell>
          <cell r="P308">
            <v>0</v>
          </cell>
          <cell r="Q308" t="e">
            <v>#DIV/0!</v>
          </cell>
          <cell r="R308">
            <v>22.001000000000001</v>
          </cell>
          <cell r="S308">
            <v>0</v>
          </cell>
          <cell r="T308">
            <v>22.001000000000001</v>
          </cell>
          <cell r="U308">
            <v>0</v>
          </cell>
          <cell r="V308">
            <v>22.001000000000001</v>
          </cell>
          <cell r="W308">
            <v>0</v>
          </cell>
          <cell r="X308">
            <v>22.001000000000001</v>
          </cell>
          <cell r="Y308">
            <v>22.001000000000001</v>
          </cell>
          <cell r="Z308">
            <v>0</v>
          </cell>
          <cell r="AA308" t="e">
            <v>#DIV/0!</v>
          </cell>
          <cell r="AB308" t="str">
            <v>AVERY PRODUCTS CORP</v>
          </cell>
          <cell r="AC308" t="str">
            <v>5160</v>
          </cell>
          <cell r="AD308">
            <v>22.001000000000001</v>
          </cell>
          <cell r="AE308">
            <v>22.45</v>
          </cell>
        </row>
        <row r="309">
          <cell r="B309" t="str">
            <v>S-308</v>
          </cell>
          <cell r="C309" t="str">
            <v>supplies</v>
          </cell>
          <cell r="D309" t="str">
            <v>Box</v>
          </cell>
          <cell r="E309">
            <v>3000</v>
          </cell>
          <cell r="F309" t="str">
            <v>067673</v>
          </cell>
          <cell r="G309" t="str">
            <v>LABEL LASER #5160 WHITE 1 X 2-5/8 PACK OF 3000</v>
          </cell>
          <cell r="H309" t="str">
            <v>ACTIVE</v>
          </cell>
          <cell r="I309">
            <v>766</v>
          </cell>
          <cell r="J309" t="str">
            <v>AVERY PRODUCTS CORP</v>
          </cell>
          <cell r="K309" t="str">
            <v>5160</v>
          </cell>
          <cell r="L309" t="str">
            <v>STAPLES</v>
          </cell>
          <cell r="M309">
            <v>6.52</v>
          </cell>
          <cell r="N309">
            <v>-2.3743865030674849</v>
          </cell>
          <cell r="O309">
            <v>22.001000000000001</v>
          </cell>
          <cell r="P309">
            <v>0</v>
          </cell>
          <cell r="Q309" t="e">
            <v>#DIV/0!</v>
          </cell>
          <cell r="R309">
            <v>22.001000000000001</v>
          </cell>
          <cell r="S309">
            <v>0</v>
          </cell>
          <cell r="T309">
            <v>22.001000000000001</v>
          </cell>
          <cell r="U309">
            <v>0</v>
          </cell>
          <cell r="V309">
            <v>22.001000000000001</v>
          </cell>
          <cell r="W309">
            <v>0</v>
          </cell>
          <cell r="X309">
            <v>22.001000000000001</v>
          </cell>
          <cell r="Y309">
            <v>22.001000000000001</v>
          </cell>
          <cell r="Z309">
            <v>6.52</v>
          </cell>
          <cell r="AA309">
            <v>-2.3743865030674849</v>
          </cell>
          <cell r="AB309" t="str">
            <v>AVERY PRODUCTS CORP</v>
          </cell>
          <cell r="AC309" t="str">
            <v>5160</v>
          </cell>
          <cell r="AD309">
            <v>22.001000000000001</v>
          </cell>
          <cell r="AE309">
            <v>22.45</v>
          </cell>
        </row>
        <row r="310">
          <cell r="B310" t="str">
            <v>S-309</v>
          </cell>
          <cell r="C310" t="str">
            <v>supplies</v>
          </cell>
          <cell r="D310" t="str">
            <v>Box</v>
          </cell>
          <cell r="E310">
            <v>3000</v>
          </cell>
          <cell r="F310" t="str">
            <v>067673</v>
          </cell>
          <cell r="G310" t="str">
            <v>LABEL LASER #5160 WHITE 1 X 2-5/8 PACK OF 3000</v>
          </cell>
          <cell r="H310" t="str">
            <v>ACTIVE</v>
          </cell>
          <cell r="I310">
            <v>1</v>
          </cell>
          <cell r="J310" t="str">
            <v>AVERY PRODUCTS CORP</v>
          </cell>
          <cell r="K310" t="str">
            <v>5160</v>
          </cell>
          <cell r="L310" t="str">
            <v>NEW</v>
          </cell>
          <cell r="M310">
            <v>0</v>
          </cell>
          <cell r="N310">
            <v>0</v>
          </cell>
          <cell r="O310">
            <v>22.001000000000001</v>
          </cell>
          <cell r="P310">
            <v>0</v>
          </cell>
          <cell r="Q310" t="e">
            <v>#DIV/0!</v>
          </cell>
          <cell r="R310">
            <v>22.001000000000001</v>
          </cell>
          <cell r="S310">
            <v>0</v>
          </cell>
          <cell r="T310">
            <v>22.001000000000001</v>
          </cell>
          <cell r="U310">
            <v>0</v>
          </cell>
          <cell r="V310">
            <v>22.001000000000001</v>
          </cell>
          <cell r="W310">
            <v>0</v>
          </cell>
          <cell r="X310">
            <v>22.001000000000001</v>
          </cell>
          <cell r="Y310">
            <v>22.001000000000001</v>
          </cell>
          <cell r="Z310">
            <v>0</v>
          </cell>
          <cell r="AA310" t="e">
            <v>#DIV/0!</v>
          </cell>
          <cell r="AB310" t="str">
            <v>AVERY PRODUCTS CORP</v>
          </cell>
          <cell r="AC310" t="str">
            <v>5160</v>
          </cell>
          <cell r="AD310">
            <v>22.001000000000001</v>
          </cell>
          <cell r="AE310">
            <v>22.45</v>
          </cell>
        </row>
        <row r="311">
          <cell r="B311" t="str">
            <v>S-310</v>
          </cell>
          <cell r="C311" t="str">
            <v>supplies</v>
          </cell>
          <cell r="D311" t="str">
            <v>Box</v>
          </cell>
          <cell r="E311">
            <v>2000</v>
          </cell>
          <cell r="F311" t="str">
            <v>067674</v>
          </cell>
          <cell r="G311" t="str">
            <v>LABEL LASER #5161 WHITE 1 X 4 PACK OF 2000</v>
          </cell>
          <cell r="H311" t="str">
            <v>ACTIVE</v>
          </cell>
          <cell r="I311">
            <v>80</v>
          </cell>
          <cell r="J311" t="str">
            <v>AVERY PRODUCTS CORP</v>
          </cell>
          <cell r="K311" t="str">
            <v>5161</v>
          </cell>
          <cell r="L311" t="str">
            <v>STAPLES</v>
          </cell>
          <cell r="M311">
            <v>6.5</v>
          </cell>
          <cell r="N311">
            <v>-2.3847692307692308</v>
          </cell>
          <cell r="O311">
            <v>22.001000000000001</v>
          </cell>
          <cell r="P311">
            <v>0</v>
          </cell>
          <cell r="Q311" t="e">
            <v>#DIV/0!</v>
          </cell>
          <cell r="R311">
            <v>22.001000000000001</v>
          </cell>
          <cell r="S311">
            <v>0</v>
          </cell>
          <cell r="T311">
            <v>22.001000000000001</v>
          </cell>
          <cell r="U311">
            <v>0</v>
          </cell>
          <cell r="V311">
            <v>22.001000000000001</v>
          </cell>
          <cell r="W311">
            <v>0</v>
          </cell>
          <cell r="X311">
            <v>22.001000000000001</v>
          </cell>
          <cell r="Y311">
            <v>22.001000000000001</v>
          </cell>
          <cell r="Z311">
            <v>6.5</v>
          </cell>
          <cell r="AA311">
            <v>-2.3847692307692308</v>
          </cell>
          <cell r="AB311" t="str">
            <v>AVERY PRODUCTS CORP</v>
          </cell>
          <cell r="AC311" t="str">
            <v>5161</v>
          </cell>
          <cell r="AD311">
            <v>22.001000000000001</v>
          </cell>
          <cell r="AE311">
            <v>22.45</v>
          </cell>
        </row>
        <row r="312">
          <cell r="B312" t="str">
            <v>S-311</v>
          </cell>
          <cell r="C312" t="str">
            <v>supplies</v>
          </cell>
          <cell r="D312" t="str">
            <v>Pack</v>
          </cell>
          <cell r="E312">
            <v>252</v>
          </cell>
          <cell r="F312" t="str">
            <v>1054122</v>
          </cell>
          <cell r="G312" t="str">
            <v>LABEL FILE FLDR 252PK DBE</v>
          </cell>
          <cell r="H312" t="str">
            <v>ACTIVE</v>
          </cell>
          <cell r="I312">
            <v>29</v>
          </cell>
          <cell r="J312" t="str">
            <v>SP RICHARDS CO</v>
          </cell>
          <cell r="K312" t="str">
            <v>AVE05200</v>
          </cell>
          <cell r="L312" t="str">
            <v>STAPLES</v>
          </cell>
          <cell r="M312">
            <v>1.42</v>
          </cell>
          <cell r="N312">
            <v>-0.51549295774647907</v>
          </cell>
          <cell r="O312">
            <v>2.1520000000000001</v>
          </cell>
          <cell r="P312">
            <v>0</v>
          </cell>
          <cell r="Q312" t="e">
            <v>#DIV/0!</v>
          </cell>
          <cell r="R312">
            <v>2</v>
          </cell>
          <cell r="S312">
            <v>0</v>
          </cell>
          <cell r="T312">
            <v>2.1520000000000001</v>
          </cell>
          <cell r="U312">
            <v>0</v>
          </cell>
          <cell r="V312">
            <v>2.1520000000000001</v>
          </cell>
          <cell r="W312">
            <v>0.15311004784688989</v>
          </cell>
          <cell r="X312">
            <v>2.5410621468926551</v>
          </cell>
          <cell r="Y312">
            <v>2.1520000000000001</v>
          </cell>
          <cell r="Z312">
            <v>1.42</v>
          </cell>
          <cell r="AA312">
            <v>-0.51549295774647907</v>
          </cell>
          <cell r="AB312" t="str">
            <v>SP RICHARDS CO</v>
          </cell>
          <cell r="AC312" t="str">
            <v>AVE05200</v>
          </cell>
          <cell r="AD312">
            <v>2.1520000000000001</v>
          </cell>
          <cell r="AE312">
            <v>1.42</v>
          </cell>
        </row>
        <row r="313">
          <cell r="B313" t="str">
            <v>S-312</v>
          </cell>
          <cell r="C313" t="str">
            <v>supplies</v>
          </cell>
          <cell r="D313" t="str">
            <v>Box</v>
          </cell>
          <cell r="E313">
            <v>400</v>
          </cell>
          <cell r="F313" t="str">
            <v>1308257</v>
          </cell>
          <cell r="G313" t="str">
            <v>LABELS NAME BADGES 2-1/3'' X 3-3/8'' 400/BX WHITE</v>
          </cell>
          <cell r="H313" t="str">
            <v>ACTIVE</v>
          </cell>
          <cell r="I313">
            <v>52</v>
          </cell>
          <cell r="J313" t="str">
            <v>AVERY PRODUCTS CORP</v>
          </cell>
          <cell r="K313" t="str">
            <v>AVE45395</v>
          </cell>
          <cell r="L313" t="str">
            <v>STAPLES</v>
          </cell>
          <cell r="M313">
            <v>29.18</v>
          </cell>
          <cell r="N313">
            <v>-0.58954763536668964</v>
          </cell>
          <cell r="O313">
            <v>46.383000000000003</v>
          </cell>
          <cell r="P313">
            <v>0</v>
          </cell>
          <cell r="Q313" t="e">
            <v>#DIV/0!</v>
          </cell>
          <cell r="R313" t="e">
            <v>#N/A</v>
          </cell>
          <cell r="S313">
            <v>5.2694610778443028E-2</v>
          </cell>
          <cell r="T313">
            <v>46.383000000000003</v>
          </cell>
          <cell r="U313">
            <v>48.96309102402023</v>
          </cell>
          <cell r="V313">
            <v>46.383000000000003</v>
          </cell>
          <cell r="W313">
            <v>-0.14714027694160117</v>
          </cell>
          <cell r="X313">
            <v>40.433590322242061</v>
          </cell>
          <cell r="Y313">
            <v>46.383000000000003</v>
          </cell>
          <cell r="Z313">
            <v>29.18</v>
          </cell>
          <cell r="AA313">
            <v>-0.58954763536668964</v>
          </cell>
          <cell r="AB313" t="str">
            <v>AVERY PRODUCTS CORP</v>
          </cell>
          <cell r="AC313" t="str">
            <v>AVE45395</v>
          </cell>
          <cell r="AD313">
            <v>46.383000000000003</v>
          </cell>
          <cell r="AE313">
            <v>29.18</v>
          </cell>
        </row>
        <row r="314">
          <cell r="B314" t="str">
            <v>S-313</v>
          </cell>
          <cell r="C314" t="str">
            <v>supplies</v>
          </cell>
          <cell r="D314" t="str">
            <v>Box</v>
          </cell>
          <cell r="E314">
            <v>50</v>
          </cell>
          <cell r="F314" t="str">
            <v>016149</v>
          </cell>
          <cell r="G314" t="str">
            <v>NAME BADGE HOLDER PLASTIC W/CLIP PK OF 50</v>
          </cell>
          <cell r="H314" t="str">
            <v>ACTIVE</v>
          </cell>
          <cell r="I314">
            <v>40</v>
          </cell>
          <cell r="J314" t="str">
            <v>C-LINE PRODUCTS INC</v>
          </cell>
          <cell r="K314" t="str">
            <v>95523</v>
          </cell>
          <cell r="L314" t="str">
            <v>SSI</v>
          </cell>
          <cell r="M314">
            <v>17.29</v>
          </cell>
          <cell r="N314">
            <v>-6.3331405436668736E-2</v>
          </cell>
          <cell r="O314">
            <v>18.385000000000002</v>
          </cell>
          <cell r="P314">
            <v>17.29</v>
          </cell>
          <cell r="Q314">
            <v>-6.3331405436668736E-2</v>
          </cell>
          <cell r="R314">
            <v>18.385000000000002</v>
          </cell>
          <cell r="S314">
            <v>-6.3331405436668736E-2</v>
          </cell>
          <cell r="T314">
            <v>18.385000000000002</v>
          </cell>
          <cell r="U314">
            <v>17.29</v>
          </cell>
          <cell r="V314">
            <v>18.385000000000002</v>
          </cell>
          <cell r="W314">
            <v>-6.8440594059406043E-2</v>
          </cell>
          <cell r="X314">
            <v>17.207320745974748</v>
          </cell>
          <cell r="Y314">
            <v>18.385000000000002</v>
          </cell>
          <cell r="Z314">
            <v>17.29</v>
          </cell>
          <cell r="AA314">
            <v>-6.3331405436668736E-2</v>
          </cell>
          <cell r="AB314" t="str">
            <v>C-LINE PRODUCTS INC</v>
          </cell>
          <cell r="AC314" t="str">
            <v>95523</v>
          </cell>
          <cell r="AD314">
            <v>18.385000000000002</v>
          </cell>
          <cell r="AE314">
            <v>17.29</v>
          </cell>
        </row>
        <row r="315">
          <cell r="B315" t="str">
            <v>S-314</v>
          </cell>
          <cell r="C315" t="str">
            <v>supplies</v>
          </cell>
          <cell r="D315" t="str">
            <v>Box</v>
          </cell>
          <cell r="E315">
            <v>248</v>
          </cell>
          <cell r="F315" t="str">
            <v>084915</v>
          </cell>
          <cell r="G315" t="str">
            <v>LABEL FILE FOLDER SHEET WHITE 248 LABELS - SCHOOL SMART</v>
          </cell>
          <cell r="H315" t="str">
            <v>ACTIVE</v>
          </cell>
          <cell r="I315">
            <v>152</v>
          </cell>
          <cell r="J315" t="str">
            <v>XIAMEN INLYTEK DEVELOPMENT CO LTD</v>
          </cell>
          <cell r="K315" t="str">
            <v>084915</v>
          </cell>
          <cell r="L315" t="str">
            <v>SSI</v>
          </cell>
          <cell r="M315">
            <v>0.56999999999999995</v>
          </cell>
          <cell r="N315">
            <v>0.19473684210526304</v>
          </cell>
          <cell r="O315">
            <v>0.45900000000000002</v>
          </cell>
          <cell r="P315">
            <v>0.56999999999999995</v>
          </cell>
          <cell r="Q315">
            <v>0.19473684210526304</v>
          </cell>
          <cell r="R315">
            <v>0.45900000000000002</v>
          </cell>
          <cell r="S315">
            <v>0.19473684210526304</v>
          </cell>
          <cell r="T315">
            <v>0.45900000000000002</v>
          </cell>
          <cell r="U315">
            <v>0.56999999999999995</v>
          </cell>
          <cell r="V315">
            <v>0.45900000000000002</v>
          </cell>
          <cell r="W315">
            <v>0</v>
          </cell>
          <cell r="X315">
            <v>0.45900000000000002</v>
          </cell>
          <cell r="Y315">
            <v>0.45900000000000002</v>
          </cell>
          <cell r="Z315">
            <v>0.56999999999999995</v>
          </cell>
          <cell r="AA315">
            <v>0.19473684210526304</v>
          </cell>
          <cell r="AB315" t="str">
            <v>XIAMEN INLYTEK DEVELOPMENT CO LTD</v>
          </cell>
          <cell r="AC315" t="str">
            <v>084915</v>
          </cell>
          <cell r="AD315">
            <v>0.45900000000000002</v>
          </cell>
          <cell r="AE315">
            <v>0.56999999999999995</v>
          </cell>
        </row>
        <row r="316">
          <cell r="B316" t="str">
            <v>S-315</v>
          </cell>
          <cell r="C316" t="str">
            <v>supplies</v>
          </cell>
          <cell r="D316" t="str">
            <v>Pack</v>
          </cell>
          <cell r="E316">
            <v>1500</v>
          </cell>
          <cell r="F316" t="str">
            <v>084951</v>
          </cell>
          <cell r="G316" t="str">
            <v>LABEL LASER-INK FILE FLDR WHITE 1500 LABELS - SCHOOL SMART</v>
          </cell>
          <cell r="H316" t="str">
            <v>ACTIVE</v>
          </cell>
          <cell r="I316">
            <v>88</v>
          </cell>
          <cell r="J316" t="str">
            <v>XIAMEN INLYTEK DEVELOPMENT CO LTD</v>
          </cell>
          <cell r="K316" t="str">
            <v>084951</v>
          </cell>
          <cell r="L316" t="str">
            <v>SSI</v>
          </cell>
          <cell r="M316">
            <v>3.42</v>
          </cell>
          <cell r="N316">
            <v>0.32573099415204676</v>
          </cell>
          <cell r="O316">
            <v>2.306</v>
          </cell>
          <cell r="P316">
            <v>3.42</v>
          </cell>
          <cell r="Q316">
            <v>0.32573099415204676</v>
          </cell>
          <cell r="R316">
            <v>2.306</v>
          </cell>
          <cell r="S316">
            <v>0.32573099415204676</v>
          </cell>
          <cell r="T316">
            <v>2.306</v>
          </cell>
          <cell r="U316">
            <v>3.42</v>
          </cell>
          <cell r="V316">
            <v>2.306</v>
          </cell>
          <cell r="W316">
            <v>0.30542168674698789</v>
          </cell>
          <cell r="X316">
            <v>3.32</v>
          </cell>
          <cell r="Y316">
            <v>2.306</v>
          </cell>
          <cell r="Z316">
            <v>3.42</v>
          </cell>
          <cell r="AA316">
            <v>0.32573099415204676</v>
          </cell>
          <cell r="AB316" t="str">
            <v>XIAMEN INLYTEK DEVELOPMENT CO LTD</v>
          </cell>
          <cell r="AC316" t="str">
            <v>084951</v>
          </cell>
          <cell r="AD316">
            <v>2.306</v>
          </cell>
          <cell r="AE316">
            <v>3.42</v>
          </cell>
        </row>
        <row r="317">
          <cell r="B317" t="str">
            <v>S-316</v>
          </cell>
          <cell r="C317" t="str">
            <v>supplies</v>
          </cell>
          <cell r="D317" t="str">
            <v>Pack</v>
          </cell>
          <cell r="E317">
            <v>750</v>
          </cell>
          <cell r="F317" t="str">
            <v>1074435</v>
          </cell>
          <cell r="G317" t="str">
            <v>LABEL LSR F/FLDR 750 PE</v>
          </cell>
          <cell r="H317" t="str">
            <v>ACTIVE</v>
          </cell>
          <cell r="I317">
            <v>34</v>
          </cell>
          <cell r="J317" t="str">
            <v>SP RICHARDS CO</v>
          </cell>
          <cell r="K317" t="str">
            <v>AVE5666</v>
          </cell>
          <cell r="L317" t="str">
            <v>STAPLES</v>
          </cell>
          <cell r="M317">
            <v>11.75</v>
          </cell>
          <cell r="N317">
            <v>-0.51778723404255311</v>
          </cell>
          <cell r="O317">
            <v>17.834</v>
          </cell>
          <cell r="P317">
            <v>0</v>
          </cell>
          <cell r="Q317" t="e">
            <v>#DIV/0!</v>
          </cell>
          <cell r="R317">
            <v>16.555</v>
          </cell>
          <cell r="S317">
            <v>0</v>
          </cell>
          <cell r="T317">
            <v>17.834</v>
          </cell>
          <cell r="U317">
            <v>0</v>
          </cell>
          <cell r="V317">
            <v>17.834</v>
          </cell>
          <cell r="W317">
            <v>-0.14804075235109684</v>
          </cell>
          <cell r="X317">
            <v>15.534291760529731</v>
          </cell>
          <cell r="Y317">
            <v>17.834</v>
          </cell>
          <cell r="Z317">
            <v>11.75</v>
          </cell>
          <cell r="AA317">
            <v>-0.51778723404255311</v>
          </cell>
          <cell r="AB317" t="str">
            <v>SP RICHARDS CO</v>
          </cell>
          <cell r="AC317" t="str">
            <v>AVE5666</v>
          </cell>
          <cell r="AD317">
            <v>17.834</v>
          </cell>
          <cell r="AE317">
            <v>11.75</v>
          </cell>
        </row>
        <row r="318">
          <cell r="B318" t="str">
            <v>S-317</v>
          </cell>
          <cell r="C318" t="str">
            <v>supplies</v>
          </cell>
          <cell r="D318" t="str">
            <v>Roll</v>
          </cell>
          <cell r="E318">
            <v>2</v>
          </cell>
          <cell r="F318" t="str">
            <v>669689</v>
          </cell>
          <cell r="G318" t="str">
            <v>LAMINATION ROLL 1 INCH CORE 18 IN x 500 FT</v>
          </cell>
          <cell r="H318" t="str">
            <v>ACTIVE</v>
          </cell>
          <cell r="I318">
            <v>62</v>
          </cell>
          <cell r="J318" t="str">
            <v>ACCO BRANDS USA LLC-ACCO PRODUCTS</v>
          </cell>
          <cell r="K318" t="str">
            <v>3000003</v>
          </cell>
          <cell r="L318" t="str">
            <v>STAPLES</v>
          </cell>
          <cell r="M318">
            <v>35.1</v>
          </cell>
          <cell r="N318">
            <v>0.39669515669515676</v>
          </cell>
          <cell r="O318">
            <v>21.175999999999998</v>
          </cell>
          <cell r="P318">
            <v>21.32</v>
          </cell>
          <cell r="Q318">
            <v>6.7542213883678192E-3</v>
          </cell>
          <cell r="R318">
            <v>21.175999999999998</v>
          </cell>
          <cell r="S318">
            <v>6.7542213883678192E-3</v>
          </cell>
          <cell r="T318">
            <v>21.175999999999998</v>
          </cell>
          <cell r="U318">
            <v>21.32</v>
          </cell>
          <cell r="V318">
            <v>21.175999999999998</v>
          </cell>
          <cell r="W318">
            <v>-0.1466707768187426</v>
          </cell>
          <cell r="X318">
            <v>18.467375665358347</v>
          </cell>
          <cell r="Y318">
            <v>21.175999999999998</v>
          </cell>
          <cell r="Z318">
            <v>35.1</v>
          </cell>
          <cell r="AA318">
            <v>0.39669515669515676</v>
          </cell>
          <cell r="AB318" t="str">
            <v>ACCO BRANDS USA LLC-ACCO PRODUCTS</v>
          </cell>
          <cell r="AC318" t="str">
            <v>3000003</v>
          </cell>
          <cell r="AD318">
            <v>21.175999999999998</v>
          </cell>
          <cell r="AE318">
            <v>21.32</v>
          </cell>
        </row>
        <row r="319">
          <cell r="B319" t="str">
            <v>S-318</v>
          </cell>
          <cell r="C319" t="str">
            <v>supplies</v>
          </cell>
          <cell r="D319" t="str">
            <v>Roll</v>
          </cell>
          <cell r="E319">
            <v>1</v>
          </cell>
          <cell r="F319" t="str">
            <v>669692</v>
          </cell>
          <cell r="G319" t="str">
            <v>LAMINATING FILM 25''X500' 1''CORE EACH</v>
          </cell>
          <cell r="H319" t="str">
            <v>ACTIVE</v>
          </cell>
          <cell r="I319">
            <v>6976</v>
          </cell>
          <cell r="J319" t="str">
            <v>ACCO BRANDS USA LLC-ACCO PRODUCTS</v>
          </cell>
          <cell r="K319" t="str">
            <v>3000004</v>
          </cell>
          <cell r="L319" t="str">
            <v>SSI</v>
          </cell>
          <cell r="M319">
            <v>21.38</v>
          </cell>
          <cell r="N319">
            <v>-5.598690364826954E-2</v>
          </cell>
          <cell r="O319">
            <v>22.577000000000002</v>
          </cell>
          <cell r="P319">
            <v>21.38</v>
          </cell>
          <cell r="Q319">
            <v>-5.598690364826954E-2</v>
          </cell>
          <cell r="R319">
            <v>22.577000000000002</v>
          </cell>
          <cell r="S319">
            <v>-5.598690364826954E-2</v>
          </cell>
          <cell r="T319">
            <v>22.577000000000002</v>
          </cell>
          <cell r="U319">
            <v>21.379999999999995</v>
          </cell>
          <cell r="V319">
            <v>22.577000000000002</v>
          </cell>
          <cell r="W319">
            <v>-0.14759976865240021</v>
          </cell>
          <cell r="X319">
            <v>19.673235056949906</v>
          </cell>
          <cell r="Y319">
            <v>22.577000000000002</v>
          </cell>
          <cell r="Z319">
            <v>21.38</v>
          </cell>
          <cell r="AA319">
            <v>-5.598690364826954E-2</v>
          </cell>
          <cell r="AB319" t="str">
            <v>ACCO BRANDS USA LLC-ACCO PRODUCTS</v>
          </cell>
          <cell r="AC319" t="str">
            <v>3000004</v>
          </cell>
          <cell r="AD319">
            <v>22.577000000000002</v>
          </cell>
          <cell r="AE319">
            <v>21.38</v>
          </cell>
        </row>
        <row r="320">
          <cell r="B320" t="str">
            <v>S-319</v>
          </cell>
          <cell r="C320" t="str">
            <v>supplies</v>
          </cell>
          <cell r="D320" t="str">
            <v>Roll</v>
          </cell>
          <cell r="E320">
            <v>1</v>
          </cell>
          <cell r="F320" t="str">
            <v>036413</v>
          </cell>
          <cell r="G320" t="str">
            <v>LAMINATION ROLL 1 INCH CORE 27 IN X 500 FT</v>
          </cell>
          <cell r="H320" t="str">
            <v>ACTIVE</v>
          </cell>
          <cell r="I320">
            <v>872</v>
          </cell>
          <cell r="J320" t="str">
            <v>ACCO BRANDS USA LLC-ACCO PRODUCTS</v>
          </cell>
          <cell r="K320" t="str">
            <v>3126061</v>
          </cell>
          <cell r="L320" t="str">
            <v>GBC</v>
          </cell>
          <cell r="M320">
            <v>26.25</v>
          </cell>
          <cell r="N320">
            <v>-0.20575238095238094</v>
          </cell>
          <cell r="O320">
            <v>31.651</v>
          </cell>
          <cell r="P320">
            <v>33.5</v>
          </cell>
          <cell r="Q320">
            <v>5.5194029850746278E-2</v>
          </cell>
          <cell r="R320">
            <v>31.03</v>
          </cell>
          <cell r="S320">
            <v>7.3731343283582051E-2</v>
          </cell>
          <cell r="T320">
            <v>31.651</v>
          </cell>
          <cell r="U320">
            <v>34.170431840154684</v>
          </cell>
          <cell r="V320">
            <v>31.651</v>
          </cell>
          <cell r="W320">
            <v>0.39744422785358458</v>
          </cell>
          <cell r="X320">
            <v>52.527917685118616</v>
          </cell>
          <cell r="Y320">
            <v>31.651</v>
          </cell>
          <cell r="Z320">
            <v>26.25</v>
          </cell>
          <cell r="AA320">
            <v>-0.20575238095238094</v>
          </cell>
          <cell r="AB320" t="str">
            <v>ACCO BRANDS USA LLC-ACCO PRODUCTS</v>
          </cell>
          <cell r="AC320" t="str">
            <v>3126061</v>
          </cell>
          <cell r="AD320">
            <v>31.651</v>
          </cell>
          <cell r="AE320">
            <v>33.5</v>
          </cell>
        </row>
        <row r="321">
          <cell r="B321" t="str">
            <v>S-320</v>
          </cell>
          <cell r="C321" t="str">
            <v>supplies</v>
          </cell>
          <cell r="D321" t="str">
            <v>Box</v>
          </cell>
          <cell r="E321">
            <v>500</v>
          </cell>
          <cell r="F321" t="str">
            <v>026869</v>
          </cell>
          <cell r="G321" t="str">
            <v>BOOK POCKET SELF STICK MANILA KRAFT</v>
          </cell>
          <cell r="H321" t="str">
            <v>ACTIVE</v>
          </cell>
          <cell r="I321">
            <v>60</v>
          </cell>
          <cell r="J321" t="str">
            <v>KAPCO</v>
          </cell>
          <cell r="K321" t="str">
            <v>HB/PSB</v>
          </cell>
          <cell r="L321" t="str">
            <v>SSI</v>
          </cell>
          <cell r="M321">
            <v>21.9</v>
          </cell>
          <cell r="N321">
            <v>0.20022831050228301</v>
          </cell>
          <cell r="O321">
            <v>17.515000000000001</v>
          </cell>
          <cell r="P321">
            <v>21.9</v>
          </cell>
          <cell r="Q321">
            <v>0.20022831050228301</v>
          </cell>
          <cell r="R321">
            <v>17.515000000000001</v>
          </cell>
          <cell r="S321">
            <v>0.20022831050228301</v>
          </cell>
          <cell r="T321">
            <v>17.515000000000001</v>
          </cell>
          <cell r="U321">
            <v>21.9</v>
          </cell>
          <cell r="V321">
            <v>17.515000000000001</v>
          </cell>
          <cell r="W321">
            <v>0.16035474592521567</v>
          </cell>
          <cell r="X321">
            <v>20.86</v>
          </cell>
          <cell r="Y321">
            <v>17.515000000000001</v>
          </cell>
          <cell r="Z321">
            <v>21.9</v>
          </cell>
          <cell r="AA321">
            <v>0.20022831050228301</v>
          </cell>
          <cell r="AB321" t="str">
            <v>KAPCO</v>
          </cell>
          <cell r="AC321" t="str">
            <v>HB/PSB</v>
          </cell>
          <cell r="AD321">
            <v>17.515000000000001</v>
          </cell>
          <cell r="AE321">
            <v>21.9</v>
          </cell>
        </row>
        <row r="322">
          <cell r="B322" t="str">
            <v>S-321</v>
          </cell>
          <cell r="C322" t="str">
            <v>supplies</v>
          </cell>
          <cell r="D322" t="str">
            <v>Each</v>
          </cell>
          <cell r="E322">
            <v>1</v>
          </cell>
          <cell r="F322" t="str">
            <v>793728</v>
          </cell>
          <cell r="G322" t="str">
            <v>BRAYER HARD POP-IN PLASTIC FRAME 4</v>
          </cell>
          <cell r="H322" t="str">
            <v>ACTIVE</v>
          </cell>
          <cell r="I322">
            <v>184</v>
          </cell>
          <cell r="J322" t="str">
            <v>SPEEDBALL ART PRODUCTS CO LLC</v>
          </cell>
          <cell r="K322" t="str">
            <v>4128</v>
          </cell>
          <cell r="L322" t="str">
            <v>SSI</v>
          </cell>
          <cell r="M322">
            <v>4.1500000000000004</v>
          </cell>
          <cell r="N322">
            <v>7.4216867469879572E-2</v>
          </cell>
          <cell r="O322">
            <v>3.8420000000000001</v>
          </cell>
          <cell r="P322">
            <v>4.1500000000000004</v>
          </cell>
          <cell r="Q322">
            <v>7.4216867469879572E-2</v>
          </cell>
          <cell r="R322">
            <v>3.8420000000000001</v>
          </cell>
          <cell r="S322">
            <v>7.4216867469879572E-2</v>
          </cell>
          <cell r="T322">
            <v>3.8420000000000001</v>
          </cell>
          <cell r="U322">
            <v>4.1500000000000004</v>
          </cell>
          <cell r="V322">
            <v>3.8420000000000001</v>
          </cell>
          <cell r="W322">
            <v>-4.3956043956045214E-3</v>
          </cell>
          <cell r="X322">
            <v>3.8251859956236318</v>
          </cell>
          <cell r="Y322">
            <v>3.8420000000000001</v>
          </cell>
          <cell r="Z322">
            <v>4.1500000000000004</v>
          </cell>
          <cell r="AA322">
            <v>7.4216867469879572E-2</v>
          </cell>
          <cell r="AB322" t="str">
            <v>SPEEDBALL ART PRODUCTS CO LLC</v>
          </cell>
          <cell r="AC322" t="str">
            <v>4128</v>
          </cell>
          <cell r="AD322">
            <v>3.8420000000000001</v>
          </cell>
          <cell r="AE322">
            <v>4.1500000000000004</v>
          </cell>
        </row>
        <row r="323">
          <cell r="B323" t="str">
            <v>S-322</v>
          </cell>
          <cell r="C323" t="str">
            <v>supplies</v>
          </cell>
          <cell r="D323" t="str">
            <v>Box</v>
          </cell>
          <cell r="E323">
            <v>1</v>
          </cell>
          <cell r="F323" t="str">
            <v>207192</v>
          </cell>
          <cell r="G323" t="str">
            <v>MARKER CRAYOLA BROAD LINE ORIGINAL CLASSPACK OF 256</v>
          </cell>
          <cell r="H323" t="str">
            <v>ACTIVE</v>
          </cell>
          <cell r="I323">
            <v>1</v>
          </cell>
          <cell r="J323" t="str">
            <v>CRAYOLA LLC</v>
          </cell>
          <cell r="K323" t="str">
            <v>58-8201</v>
          </cell>
          <cell r="L323" t="str">
            <v>NEW</v>
          </cell>
          <cell r="M323">
            <v>0</v>
          </cell>
          <cell r="N323">
            <v>0</v>
          </cell>
          <cell r="O323">
            <v>55.472000000000001</v>
          </cell>
          <cell r="P323">
            <v>0</v>
          </cell>
          <cell r="Q323" t="e">
            <v>#DIV/0!</v>
          </cell>
          <cell r="R323">
            <v>55.472000000000001</v>
          </cell>
          <cell r="S323">
            <v>0</v>
          </cell>
          <cell r="T323">
            <v>55.472000000000001</v>
          </cell>
          <cell r="U323">
            <v>0</v>
          </cell>
          <cell r="V323">
            <v>55.472000000000001</v>
          </cell>
          <cell r="W323">
            <v>0</v>
          </cell>
          <cell r="X323">
            <v>55.472000000000001</v>
          </cell>
          <cell r="Y323">
            <v>55.472000000000001</v>
          </cell>
          <cell r="Z323">
            <v>0</v>
          </cell>
          <cell r="AA323" t="e">
            <v>#DIV/0!</v>
          </cell>
          <cell r="AB323" t="str">
            <v>CRAYOLA LLC</v>
          </cell>
          <cell r="AC323" t="str">
            <v>58-8201</v>
          </cell>
          <cell r="AD323">
            <v>55.472000000000001</v>
          </cell>
          <cell r="AE323">
            <v>47.5</v>
          </cell>
        </row>
        <row r="324">
          <cell r="B324" t="str">
            <v>S-324</v>
          </cell>
          <cell r="C324" t="str">
            <v>supplies</v>
          </cell>
          <cell r="D324" t="str">
            <v>Set</v>
          </cell>
          <cell r="E324">
            <v>1</v>
          </cell>
          <cell r="F324" t="str">
            <v>175136</v>
          </cell>
          <cell r="G324" t="str">
            <v>MARKER DRY ERASE LOW ODOR 4-CLR SET CHISEL SET OF 4</v>
          </cell>
          <cell r="H324" t="str">
            <v>ACTIVE</v>
          </cell>
          <cell r="I324">
            <v>6151</v>
          </cell>
          <cell r="J324" t="str">
            <v>SANFORD LP</v>
          </cell>
          <cell r="K324" t="str">
            <v>80074</v>
          </cell>
          <cell r="L324" t="str">
            <v>STAPLES</v>
          </cell>
          <cell r="M324">
            <v>0.83</v>
          </cell>
          <cell r="N324">
            <v>-2.6084337349397591</v>
          </cell>
          <cell r="O324">
            <v>2.9950000000000001</v>
          </cell>
          <cell r="P324">
            <v>3.09</v>
          </cell>
          <cell r="Q324">
            <v>3.0744336569579207E-2</v>
          </cell>
          <cell r="R324">
            <v>2.9950000000000001</v>
          </cell>
          <cell r="S324">
            <v>3.0744336569579207E-2</v>
          </cell>
          <cell r="T324">
            <v>2.9950000000000001</v>
          </cell>
          <cell r="U324">
            <v>3.09</v>
          </cell>
          <cell r="V324">
            <v>2.9950000000000001</v>
          </cell>
          <cell r="W324">
            <v>-5.1459854014598058E-2</v>
          </cell>
          <cell r="X324">
            <v>2.8484206872613691</v>
          </cell>
          <cell r="Y324">
            <v>2.9950000000000001</v>
          </cell>
          <cell r="Z324">
            <v>0.83</v>
          </cell>
          <cell r="AA324">
            <v>-2.6084337349397591</v>
          </cell>
          <cell r="AB324" t="str">
            <v>SANFORD LP</v>
          </cell>
          <cell r="AC324" t="str">
            <v>80074</v>
          </cell>
          <cell r="AD324">
            <v>2.9950000000000001</v>
          </cell>
          <cell r="AE324">
            <v>3.09</v>
          </cell>
        </row>
        <row r="325">
          <cell r="B325" t="str">
            <v>S-325</v>
          </cell>
          <cell r="C325" t="str">
            <v>supplies</v>
          </cell>
          <cell r="D325" t="str">
            <v>Pack</v>
          </cell>
          <cell r="E325">
            <v>12</v>
          </cell>
          <cell r="F325" t="str">
            <v>1354253</v>
          </cell>
          <cell r="G325" t="str">
            <v>MARKER SCHOOL SMART DRY ERASE BLACK CHISEL PACK OF 12</v>
          </cell>
          <cell r="H325" t="str">
            <v>ACTIVE</v>
          </cell>
          <cell r="I325">
            <v>2369</v>
          </cell>
          <cell r="J325" t="str">
            <v>LUXOR INTL PVT LTD</v>
          </cell>
          <cell r="K325" t="str">
            <v>1354253</v>
          </cell>
          <cell r="L325" t="str">
            <v>STAPLES</v>
          </cell>
          <cell r="M325">
            <v>3.14</v>
          </cell>
          <cell r="N325">
            <v>7.5796178343949042E-2</v>
          </cell>
          <cell r="O325">
            <v>2.9020000000000001</v>
          </cell>
          <cell r="P325">
            <v>3.04</v>
          </cell>
          <cell r="Q325">
            <v>4.5394736842105231E-2</v>
          </cell>
          <cell r="R325">
            <v>2.9020000000000001</v>
          </cell>
          <cell r="S325">
            <v>4.5394736842105231E-2</v>
          </cell>
          <cell r="T325">
            <v>2.9020000000000001</v>
          </cell>
          <cell r="U325">
            <v>3.04</v>
          </cell>
          <cell r="V325">
            <v>2.9020000000000001</v>
          </cell>
          <cell r="W325">
            <v>0</v>
          </cell>
          <cell r="X325">
            <v>2.9020000000000001</v>
          </cell>
          <cell r="Y325">
            <v>2.9020000000000001</v>
          </cell>
          <cell r="Z325">
            <v>3.14</v>
          </cell>
          <cell r="AA325">
            <v>7.5796178343949042E-2</v>
          </cell>
          <cell r="AB325" t="str">
            <v>LUXOR INTL PVT LTD</v>
          </cell>
          <cell r="AC325" t="str">
            <v>1354253</v>
          </cell>
          <cell r="AD325">
            <v>2.9020000000000001</v>
          </cell>
          <cell r="AE325">
            <v>3.04</v>
          </cell>
        </row>
        <row r="326">
          <cell r="B326" t="str">
            <v>S-326</v>
          </cell>
          <cell r="C326" t="str">
            <v>supplies</v>
          </cell>
          <cell r="D326" t="str">
            <v>Pack</v>
          </cell>
          <cell r="E326">
            <v>12</v>
          </cell>
          <cell r="F326" t="str">
            <v>1400753</v>
          </cell>
          <cell r="G326" t="str">
            <v>MARKERS DRY ERASE NEW STYLE RED CHISEL PACK OF 12</v>
          </cell>
          <cell r="H326" t="str">
            <v>ACTIVE</v>
          </cell>
          <cell r="I326">
            <v>215</v>
          </cell>
          <cell r="J326" t="str">
            <v>LUXOR INTL PVT LTD</v>
          </cell>
          <cell r="K326" t="str">
            <v>1400753</v>
          </cell>
          <cell r="L326" t="str">
            <v>STAPLES</v>
          </cell>
          <cell r="M326">
            <v>3.72</v>
          </cell>
          <cell r="N326">
            <v>0.21989247311827959</v>
          </cell>
          <cell r="O326">
            <v>2.9020000000000001</v>
          </cell>
          <cell r="P326">
            <v>3.19</v>
          </cell>
          <cell r="Q326">
            <v>9.0282131661441944E-2</v>
          </cell>
          <cell r="R326">
            <v>2.9020000000000001</v>
          </cell>
          <cell r="S326">
            <v>9.0282131661441944E-2</v>
          </cell>
          <cell r="T326">
            <v>2.9020000000000001</v>
          </cell>
          <cell r="U326">
            <v>3.19</v>
          </cell>
          <cell r="V326">
            <v>2.9020000000000001</v>
          </cell>
          <cell r="W326">
            <v>0</v>
          </cell>
          <cell r="X326">
            <v>2.9020000000000001</v>
          </cell>
          <cell r="Y326">
            <v>2.9020000000000001</v>
          </cell>
          <cell r="Z326">
            <v>3.72</v>
          </cell>
          <cell r="AA326">
            <v>0.21989247311827959</v>
          </cell>
          <cell r="AB326" t="str">
            <v>LUXOR INTL PVT LTD</v>
          </cell>
          <cell r="AC326" t="str">
            <v>1400753</v>
          </cell>
          <cell r="AD326">
            <v>2.9020000000000001</v>
          </cell>
          <cell r="AE326">
            <v>3.19</v>
          </cell>
        </row>
        <row r="327">
          <cell r="B327" t="str">
            <v>S-327</v>
          </cell>
          <cell r="C327" t="str">
            <v>supplies</v>
          </cell>
          <cell r="D327" t="str">
            <v>Pack</v>
          </cell>
          <cell r="E327">
            <v>12</v>
          </cell>
          <cell r="F327" t="str">
            <v>1333744</v>
          </cell>
          <cell r="G327" t="str">
            <v>MARKER EXPO DRY ERASE LOW ODOR BLACK CHISEL PACK OF 12</v>
          </cell>
          <cell r="H327" t="str">
            <v>ACTIVE</v>
          </cell>
          <cell r="I327">
            <v>1</v>
          </cell>
          <cell r="J327" t="str">
            <v>SANFORD LP</v>
          </cell>
          <cell r="K327" t="str">
            <v>80001PK</v>
          </cell>
          <cell r="L327" t="str">
            <v>NEW</v>
          </cell>
          <cell r="M327">
            <v>0</v>
          </cell>
          <cell r="N327">
            <v>0</v>
          </cell>
          <cell r="O327">
            <v>9.0850000000000009</v>
          </cell>
          <cell r="P327">
            <v>0</v>
          </cell>
          <cell r="Q327" t="e">
            <v>#DIV/0!</v>
          </cell>
          <cell r="R327">
            <v>9.0850000000000009</v>
          </cell>
          <cell r="S327">
            <v>0</v>
          </cell>
          <cell r="T327">
            <v>9.0850000000000009</v>
          </cell>
          <cell r="U327">
            <v>0</v>
          </cell>
          <cell r="V327">
            <v>9.0850000000000009</v>
          </cell>
          <cell r="W327">
            <v>0</v>
          </cell>
          <cell r="X327">
            <v>9.0850000000000009</v>
          </cell>
          <cell r="Y327">
            <v>9.0850000000000009</v>
          </cell>
          <cell r="Z327">
            <v>0</v>
          </cell>
          <cell r="AA327" t="e">
            <v>#DIV/0!</v>
          </cell>
          <cell r="AB327" t="str">
            <v>SANFORD LP</v>
          </cell>
          <cell r="AC327" t="str">
            <v>80001PK</v>
          </cell>
          <cell r="AD327">
            <v>9.0850000000000009</v>
          </cell>
          <cell r="AE327">
            <v>9.27</v>
          </cell>
        </row>
        <row r="328">
          <cell r="B328" t="str">
            <v>S-328</v>
          </cell>
          <cell r="C328" t="str">
            <v>supplies</v>
          </cell>
          <cell r="D328" t="str">
            <v>Pack</v>
          </cell>
          <cell r="E328">
            <v>12</v>
          </cell>
          <cell r="F328" t="str">
            <v>1333746</v>
          </cell>
          <cell r="G328" t="str">
            <v>MARKER EXPO DRY ERASE LOW ODOR BLUE CHISEL PACK OF 12</v>
          </cell>
          <cell r="H328" t="str">
            <v>ACTIVE</v>
          </cell>
          <cell r="I328">
            <v>1</v>
          </cell>
          <cell r="J328" t="str">
            <v>SANFORD LP</v>
          </cell>
          <cell r="K328" t="str">
            <v>80003PK</v>
          </cell>
          <cell r="L328" t="str">
            <v>NEW</v>
          </cell>
          <cell r="M328">
            <v>0</v>
          </cell>
          <cell r="N328">
            <v>0</v>
          </cell>
          <cell r="O328">
            <v>9.0850000000000009</v>
          </cell>
          <cell r="P328">
            <v>0</v>
          </cell>
          <cell r="Q328" t="e">
            <v>#DIV/0!</v>
          </cell>
          <cell r="R328">
            <v>9.0850000000000009</v>
          </cell>
          <cell r="S328">
            <v>0</v>
          </cell>
          <cell r="T328">
            <v>9.0850000000000009</v>
          </cell>
          <cell r="U328">
            <v>0</v>
          </cell>
          <cell r="V328">
            <v>9.0850000000000009</v>
          </cell>
          <cell r="W328">
            <v>0</v>
          </cell>
          <cell r="X328">
            <v>9.0850000000000009</v>
          </cell>
          <cell r="Y328">
            <v>9.0850000000000009</v>
          </cell>
          <cell r="Z328">
            <v>0</v>
          </cell>
          <cell r="AA328" t="e">
            <v>#DIV/0!</v>
          </cell>
          <cell r="AB328" t="str">
            <v>SANFORD LP</v>
          </cell>
          <cell r="AC328" t="str">
            <v>80003PK</v>
          </cell>
          <cell r="AD328">
            <v>9.0850000000000009</v>
          </cell>
          <cell r="AE328">
            <v>7.73</v>
          </cell>
        </row>
        <row r="329">
          <cell r="B329" t="str">
            <v>S-329</v>
          </cell>
          <cell r="C329" t="str">
            <v>supplies</v>
          </cell>
          <cell r="D329" t="str">
            <v>Pack</v>
          </cell>
          <cell r="E329">
            <v>12</v>
          </cell>
          <cell r="F329" t="str">
            <v>1333747</v>
          </cell>
          <cell r="G329" t="str">
            <v>MARKER EXPO DRY ERASE LOW ODOR GREEN CHISEL PACK OF 12</v>
          </cell>
          <cell r="H329" t="str">
            <v>ACTIVE</v>
          </cell>
          <cell r="I329">
            <v>1</v>
          </cell>
          <cell r="J329" t="str">
            <v>SANFORD LP</v>
          </cell>
          <cell r="K329" t="str">
            <v>80004PK</v>
          </cell>
          <cell r="L329" t="str">
            <v>NEW</v>
          </cell>
          <cell r="M329">
            <v>0</v>
          </cell>
          <cell r="N329">
            <v>0</v>
          </cell>
          <cell r="O329">
            <v>9.0850000000000009</v>
          </cell>
          <cell r="P329">
            <v>0</v>
          </cell>
          <cell r="Q329" t="e">
            <v>#DIV/0!</v>
          </cell>
          <cell r="R329">
            <v>9.0850000000000009</v>
          </cell>
          <cell r="S329">
            <v>0</v>
          </cell>
          <cell r="T329">
            <v>9.0850000000000009</v>
          </cell>
          <cell r="U329">
            <v>0</v>
          </cell>
          <cell r="V329">
            <v>9.0850000000000009</v>
          </cell>
          <cell r="W329">
            <v>0</v>
          </cell>
          <cell r="X329">
            <v>9.0850000000000009</v>
          </cell>
          <cell r="Y329">
            <v>9.0850000000000009</v>
          </cell>
          <cell r="Z329">
            <v>0</v>
          </cell>
          <cell r="AA329" t="e">
            <v>#DIV/0!</v>
          </cell>
          <cell r="AB329" t="str">
            <v>SANFORD LP</v>
          </cell>
          <cell r="AC329" t="str">
            <v>80004PK</v>
          </cell>
          <cell r="AD329">
            <v>9.0850000000000009</v>
          </cell>
          <cell r="AE329">
            <v>7.73</v>
          </cell>
        </row>
        <row r="330">
          <cell r="B330" t="str">
            <v>S-330</v>
          </cell>
          <cell r="C330" t="str">
            <v>supplies</v>
          </cell>
          <cell r="D330" t="str">
            <v>Pack</v>
          </cell>
          <cell r="E330">
            <v>12</v>
          </cell>
          <cell r="F330" t="str">
            <v>1333745</v>
          </cell>
          <cell r="G330" t="str">
            <v>MARKER EXPO DRY ERASE LOW ODOR RED CHISEL PACK OF 12</v>
          </cell>
          <cell r="H330" t="str">
            <v>ACTIVE</v>
          </cell>
          <cell r="I330">
            <v>1</v>
          </cell>
          <cell r="J330" t="str">
            <v>SANFORD LP</v>
          </cell>
          <cell r="K330" t="str">
            <v>80002PK</v>
          </cell>
          <cell r="L330" t="str">
            <v>NEW</v>
          </cell>
          <cell r="M330">
            <v>0</v>
          </cell>
          <cell r="N330">
            <v>0</v>
          </cell>
          <cell r="O330">
            <v>9.0850000000000009</v>
          </cell>
          <cell r="P330">
            <v>0</v>
          </cell>
          <cell r="Q330" t="e">
            <v>#DIV/0!</v>
          </cell>
          <cell r="R330">
            <v>9.0850000000000009</v>
          </cell>
          <cell r="S330">
            <v>0</v>
          </cell>
          <cell r="T330">
            <v>9.0850000000000009</v>
          </cell>
          <cell r="U330">
            <v>0</v>
          </cell>
          <cell r="V330">
            <v>9.0850000000000009</v>
          </cell>
          <cell r="W330">
            <v>0</v>
          </cell>
          <cell r="X330">
            <v>9.0850000000000009</v>
          </cell>
          <cell r="Y330">
            <v>9.0850000000000009</v>
          </cell>
          <cell r="Z330">
            <v>0</v>
          </cell>
          <cell r="AA330" t="e">
            <v>#DIV/0!</v>
          </cell>
          <cell r="AB330" t="str">
            <v>SANFORD LP</v>
          </cell>
          <cell r="AC330" t="str">
            <v>80002PK</v>
          </cell>
          <cell r="AD330">
            <v>9.0850000000000009</v>
          </cell>
          <cell r="AE330">
            <v>7.73</v>
          </cell>
        </row>
        <row r="331">
          <cell r="B331" t="str">
            <v>S-331</v>
          </cell>
          <cell r="C331" t="str">
            <v>supplies</v>
          </cell>
          <cell r="D331" t="str">
            <v>Pack</v>
          </cell>
          <cell r="E331">
            <v>12</v>
          </cell>
          <cell r="F331" t="str">
            <v>081990</v>
          </cell>
          <cell r="G331" t="str">
            <v>MARKER DRY ERASE CRAYOLA BLACK P/12</v>
          </cell>
          <cell r="H331" t="str">
            <v>ACTIVE</v>
          </cell>
          <cell r="I331">
            <v>1</v>
          </cell>
          <cell r="J331" t="str">
            <v>CRAYOLA LLC</v>
          </cell>
          <cell r="K331" t="str">
            <v>98-9626-051</v>
          </cell>
          <cell r="L331" t="str">
            <v>SSI</v>
          </cell>
          <cell r="M331">
            <v>8.24</v>
          </cell>
          <cell r="N331">
            <v>0.11953883495145634</v>
          </cell>
          <cell r="O331">
            <v>7.2549999999999999</v>
          </cell>
          <cell r="P331">
            <v>8.24</v>
          </cell>
          <cell r="Q331">
            <v>0.11953883495145634</v>
          </cell>
          <cell r="R331">
            <v>7.2549999999999999</v>
          </cell>
          <cell r="S331">
            <v>0.11953883495145634</v>
          </cell>
          <cell r="T331">
            <v>7.2549999999999999</v>
          </cell>
          <cell r="U331">
            <v>8.24</v>
          </cell>
          <cell r="V331">
            <v>7.2549999999999999</v>
          </cell>
          <cell r="W331">
            <v>0</v>
          </cell>
          <cell r="X331">
            <v>7.2549999999999999</v>
          </cell>
          <cell r="Y331">
            <v>7.2549999999999999</v>
          </cell>
          <cell r="Z331">
            <v>8.24</v>
          </cell>
          <cell r="AA331">
            <v>0.11953883495145634</v>
          </cell>
          <cell r="AB331" t="str">
            <v>CRAYOLA LLC</v>
          </cell>
          <cell r="AC331" t="str">
            <v>98-9626-051</v>
          </cell>
          <cell r="AD331">
            <v>7.2549999999999999</v>
          </cell>
          <cell r="AE331">
            <v>8.24</v>
          </cell>
        </row>
        <row r="332">
          <cell r="B332" t="str">
            <v>S-332</v>
          </cell>
          <cell r="C332" t="str">
            <v>supplies</v>
          </cell>
          <cell r="D332" t="str">
            <v>Pack</v>
          </cell>
          <cell r="E332">
            <v>12</v>
          </cell>
          <cell r="F332" t="str">
            <v>081992</v>
          </cell>
          <cell r="G332" t="str">
            <v>MARKER DRY ERASE CRAYOLA BLUE PACK OF 12</v>
          </cell>
          <cell r="H332" t="str">
            <v>ACTIVE</v>
          </cell>
          <cell r="I332">
            <v>1</v>
          </cell>
          <cell r="J332" t="str">
            <v>CRAYOLA LLC</v>
          </cell>
          <cell r="K332" t="str">
            <v>98-9626-042</v>
          </cell>
          <cell r="L332" t="str">
            <v>SSI</v>
          </cell>
          <cell r="M332">
            <v>8.24</v>
          </cell>
          <cell r="N332">
            <v>0.11953883495145634</v>
          </cell>
          <cell r="O332">
            <v>7.2549999999999999</v>
          </cell>
          <cell r="P332">
            <v>8.24</v>
          </cell>
          <cell r="Q332">
            <v>0.11953883495145634</v>
          </cell>
          <cell r="R332">
            <v>7.2549999999999999</v>
          </cell>
          <cell r="S332">
            <v>0.11953883495145634</v>
          </cell>
          <cell r="T332">
            <v>7.2549999999999999</v>
          </cell>
          <cell r="U332">
            <v>8.24</v>
          </cell>
          <cell r="V332">
            <v>7.2549999999999999</v>
          </cell>
          <cell r="W332">
            <v>0</v>
          </cell>
          <cell r="X332">
            <v>7.2549999999999999</v>
          </cell>
          <cell r="Y332">
            <v>7.2549999999999999</v>
          </cell>
          <cell r="Z332">
            <v>8.24</v>
          </cell>
          <cell r="AA332">
            <v>0.11953883495145634</v>
          </cell>
          <cell r="AB332" t="str">
            <v>CRAYOLA LLC</v>
          </cell>
          <cell r="AC332" t="str">
            <v>98-9626-042</v>
          </cell>
          <cell r="AD332">
            <v>7.2549999999999999</v>
          </cell>
          <cell r="AE332">
            <v>8.24</v>
          </cell>
        </row>
        <row r="333">
          <cell r="B333" t="str">
            <v>S-333</v>
          </cell>
          <cell r="C333" t="str">
            <v>supplies</v>
          </cell>
          <cell r="D333" t="str">
            <v>Pack</v>
          </cell>
          <cell r="E333">
            <v>12</v>
          </cell>
          <cell r="F333" t="str">
            <v>081993</v>
          </cell>
          <cell r="G333" t="str">
            <v>MARKER DRY ERASE CRAYOLA GREEN PACK OF 12</v>
          </cell>
          <cell r="H333" t="str">
            <v>ACTIVE</v>
          </cell>
          <cell r="I333">
            <v>1</v>
          </cell>
          <cell r="J333" t="str">
            <v>CRAYOLA LLC</v>
          </cell>
          <cell r="K333" t="str">
            <v>98-9626-044</v>
          </cell>
          <cell r="L333" t="str">
            <v>SSI</v>
          </cell>
          <cell r="M333">
            <v>8.24</v>
          </cell>
          <cell r="N333">
            <v>0.11953883495145634</v>
          </cell>
          <cell r="O333">
            <v>7.2549999999999999</v>
          </cell>
          <cell r="P333">
            <v>8.24</v>
          </cell>
          <cell r="Q333">
            <v>0.11953883495145634</v>
          </cell>
          <cell r="R333">
            <v>7.2549999999999999</v>
          </cell>
          <cell r="S333">
            <v>0.11953883495145634</v>
          </cell>
          <cell r="T333">
            <v>7.2549999999999999</v>
          </cell>
          <cell r="U333">
            <v>8.24</v>
          </cell>
          <cell r="V333">
            <v>7.2549999999999999</v>
          </cell>
          <cell r="W333">
            <v>0</v>
          </cell>
          <cell r="X333">
            <v>7.2549999999999999</v>
          </cell>
          <cell r="Y333">
            <v>7.2549999999999999</v>
          </cell>
          <cell r="Z333">
            <v>8.24</v>
          </cell>
          <cell r="AA333">
            <v>0.11953883495145634</v>
          </cell>
          <cell r="AB333" t="str">
            <v>CRAYOLA LLC</v>
          </cell>
          <cell r="AC333" t="str">
            <v>98-9626-044</v>
          </cell>
          <cell r="AD333">
            <v>7.2549999999999999</v>
          </cell>
          <cell r="AE333">
            <v>8.24</v>
          </cell>
        </row>
        <row r="334">
          <cell r="B334" t="str">
            <v>S-334</v>
          </cell>
          <cell r="C334" t="str">
            <v>supplies</v>
          </cell>
          <cell r="D334" t="str">
            <v>Pack</v>
          </cell>
          <cell r="E334">
            <v>12</v>
          </cell>
          <cell r="F334" t="str">
            <v>081991</v>
          </cell>
          <cell r="G334" t="str">
            <v>MARKER DRY ERASE CRAYOLA RED PACK OF 12</v>
          </cell>
          <cell r="H334" t="str">
            <v>ACTIVE</v>
          </cell>
          <cell r="I334">
            <v>1</v>
          </cell>
          <cell r="J334" t="str">
            <v>CRAYOLA LLC</v>
          </cell>
          <cell r="K334" t="str">
            <v>98-9626-038</v>
          </cell>
          <cell r="L334" t="str">
            <v>SSI</v>
          </cell>
          <cell r="M334">
            <v>8.24</v>
          </cell>
          <cell r="N334">
            <v>0.11953883495145634</v>
          </cell>
          <cell r="O334">
            <v>7.2549999999999999</v>
          </cell>
          <cell r="P334">
            <v>8.24</v>
          </cell>
          <cell r="Q334">
            <v>0.11953883495145634</v>
          </cell>
          <cell r="R334">
            <v>7.2549999999999999</v>
          </cell>
          <cell r="S334">
            <v>0.11953883495145634</v>
          </cell>
          <cell r="T334">
            <v>7.2549999999999999</v>
          </cell>
          <cell r="U334">
            <v>8.24</v>
          </cell>
          <cell r="V334">
            <v>7.2549999999999999</v>
          </cell>
          <cell r="W334">
            <v>0</v>
          </cell>
          <cell r="X334">
            <v>7.2549999999999999</v>
          </cell>
          <cell r="Y334">
            <v>7.2549999999999999</v>
          </cell>
          <cell r="Z334">
            <v>8.24</v>
          </cell>
          <cell r="AA334">
            <v>0.11953883495145634</v>
          </cell>
          <cell r="AB334" t="str">
            <v>CRAYOLA LLC</v>
          </cell>
          <cell r="AC334" t="str">
            <v>98-9626-038</v>
          </cell>
          <cell r="AD334">
            <v>7.2549999999999999</v>
          </cell>
          <cell r="AE334">
            <v>8.24</v>
          </cell>
        </row>
        <row r="335">
          <cell r="B335" t="str">
            <v>S-335</v>
          </cell>
          <cell r="C335" t="str">
            <v>supplies</v>
          </cell>
          <cell r="D335" t="str">
            <v>Set</v>
          </cell>
          <cell r="E335">
            <v>1</v>
          </cell>
          <cell r="F335" t="str">
            <v>175139</v>
          </cell>
          <cell r="G335" t="str">
            <v>MARKER DRY ERASE LOW ODOR 4-CLR SET FINE SET OF 4</v>
          </cell>
          <cell r="H335" t="str">
            <v>ACTIVE</v>
          </cell>
          <cell r="I335">
            <v>5176</v>
          </cell>
          <cell r="J335" t="str">
            <v>SANFORD LP</v>
          </cell>
          <cell r="K335" t="str">
            <v>86074</v>
          </cell>
          <cell r="L335" t="str">
            <v>SSI</v>
          </cell>
          <cell r="M335">
            <v>2.63</v>
          </cell>
          <cell r="N335">
            <v>1.5969581749049361E-2</v>
          </cell>
          <cell r="O335">
            <v>2.5880000000000001</v>
          </cell>
          <cell r="P335">
            <v>2.63</v>
          </cell>
          <cell r="Q335">
            <v>1.5969581749049361E-2</v>
          </cell>
          <cell r="R335">
            <v>2.5880000000000001</v>
          </cell>
          <cell r="S335">
            <v>1.5969581749049361E-2</v>
          </cell>
          <cell r="T335">
            <v>2.5880000000000001</v>
          </cell>
          <cell r="U335">
            <v>2.63</v>
          </cell>
          <cell r="V335">
            <v>2.5880000000000001</v>
          </cell>
          <cell r="W335">
            <v>-6.6952789699570872E-2</v>
          </cell>
          <cell r="X335">
            <v>2.4255993563958165</v>
          </cell>
          <cell r="Y335">
            <v>2.5880000000000001</v>
          </cell>
          <cell r="Z335">
            <v>2.63</v>
          </cell>
          <cell r="AA335">
            <v>1.5969581749049361E-2</v>
          </cell>
          <cell r="AB335" t="str">
            <v>SANFORD LP</v>
          </cell>
          <cell r="AC335" t="str">
            <v>86074</v>
          </cell>
          <cell r="AD335">
            <v>2.5880000000000001</v>
          </cell>
          <cell r="AE335">
            <v>2.15</v>
          </cell>
        </row>
        <row r="336">
          <cell r="B336" t="str">
            <v>S-336</v>
          </cell>
          <cell r="C336" t="str">
            <v>supplies</v>
          </cell>
          <cell r="D336" t="str">
            <v>Set</v>
          </cell>
          <cell r="E336">
            <v>4</v>
          </cell>
          <cell r="F336" t="str">
            <v>1400750</v>
          </cell>
          <cell r="G336" t="str">
            <v>MARKERS DRY ERASE NEW STYLE 4-CLR CHISEL SET OF 4</v>
          </cell>
          <cell r="H336" t="str">
            <v>ACTIVE</v>
          </cell>
          <cell r="I336">
            <v>1</v>
          </cell>
          <cell r="J336" t="str">
            <v>LUXOR INTL PVT LTD</v>
          </cell>
          <cell r="K336" t="str">
            <v>1400750</v>
          </cell>
          <cell r="L336" t="str">
            <v>STAPLES</v>
          </cell>
          <cell r="M336">
            <v>0.83</v>
          </cell>
          <cell r="N336">
            <v>-0.19518072289156632</v>
          </cell>
          <cell r="O336">
            <v>0.99199999999999999</v>
          </cell>
          <cell r="P336">
            <v>1.0900000000000001</v>
          </cell>
          <cell r="Q336">
            <v>8.9908256880734019E-2</v>
          </cell>
          <cell r="R336">
            <v>0.99199999999999999</v>
          </cell>
          <cell r="S336">
            <v>8.9908256880734019E-2</v>
          </cell>
          <cell r="T336">
            <v>0.99199999999999999</v>
          </cell>
          <cell r="U336">
            <v>1.0900000000000001</v>
          </cell>
          <cell r="V336">
            <v>0.99199999999999999</v>
          </cell>
          <cell r="W336">
            <v>0</v>
          </cell>
          <cell r="X336">
            <v>0.99199999999999999</v>
          </cell>
          <cell r="Y336">
            <v>0.99199999999999999</v>
          </cell>
          <cell r="Z336">
            <v>0.83</v>
          </cell>
          <cell r="AA336">
            <v>-0.19518072289156632</v>
          </cell>
          <cell r="AB336" t="str">
            <v>LUXOR INTL PVT LTD</v>
          </cell>
          <cell r="AC336" t="str">
            <v>1400750</v>
          </cell>
          <cell r="AD336">
            <v>0.99199999999999999</v>
          </cell>
          <cell r="AE336">
            <v>1.0900000000000001</v>
          </cell>
        </row>
        <row r="337">
          <cell r="B337" t="str">
            <v>S-337</v>
          </cell>
          <cell r="C337" t="str">
            <v>supplies</v>
          </cell>
          <cell r="D337" t="str">
            <v>Pack</v>
          </cell>
          <cell r="E337">
            <v>12</v>
          </cell>
          <cell r="F337" t="str">
            <v>1354253</v>
          </cell>
          <cell r="G337" t="str">
            <v>MARKER SCHOOL SMART DRY ERASE BLACK CHISEL PACK OF 12</v>
          </cell>
          <cell r="H337" t="str">
            <v>ACTIVE</v>
          </cell>
          <cell r="I337">
            <v>1</v>
          </cell>
          <cell r="J337" t="str">
            <v>LUXOR INTL PVT LTD</v>
          </cell>
          <cell r="K337" t="str">
            <v>1354253</v>
          </cell>
          <cell r="L337" t="str">
            <v>STAPLES</v>
          </cell>
          <cell r="M337">
            <v>3.14</v>
          </cell>
          <cell r="N337">
            <v>7.5796178343949042E-2</v>
          </cell>
          <cell r="O337">
            <v>2.9020000000000001</v>
          </cell>
          <cell r="P337">
            <v>3.04</v>
          </cell>
          <cell r="Q337">
            <v>4.5394736842105231E-2</v>
          </cell>
          <cell r="R337">
            <v>2.9020000000000001</v>
          </cell>
          <cell r="S337">
            <v>4.5394736842105231E-2</v>
          </cell>
          <cell r="T337">
            <v>2.9020000000000001</v>
          </cell>
          <cell r="U337">
            <v>3.04</v>
          </cell>
          <cell r="V337">
            <v>2.9020000000000001</v>
          </cell>
          <cell r="W337">
            <v>0</v>
          </cell>
          <cell r="X337">
            <v>2.9020000000000001</v>
          </cell>
          <cell r="Y337">
            <v>2.9020000000000001</v>
          </cell>
          <cell r="Z337">
            <v>3.14</v>
          </cell>
          <cell r="AA337">
            <v>7.5796178343949042E-2</v>
          </cell>
          <cell r="AB337" t="str">
            <v>LUXOR INTL PVT LTD</v>
          </cell>
          <cell r="AC337" t="str">
            <v>1354253</v>
          </cell>
          <cell r="AD337">
            <v>2.9020000000000001</v>
          </cell>
          <cell r="AE337">
            <v>3.04</v>
          </cell>
        </row>
        <row r="338">
          <cell r="B338" t="str">
            <v>S-338</v>
          </cell>
          <cell r="C338" t="str">
            <v>supplies</v>
          </cell>
          <cell r="D338" t="str">
            <v>Pack</v>
          </cell>
          <cell r="E338">
            <v>12</v>
          </cell>
          <cell r="F338" t="str">
            <v>1298547</v>
          </cell>
          <cell r="G338" t="str">
            <v>HIGHLIGHTER BLUE PACK OF 12 - SCHOOL SMART</v>
          </cell>
          <cell r="H338" t="str">
            <v>ACTIVE</v>
          </cell>
          <cell r="I338">
            <v>946</v>
          </cell>
          <cell r="J338" t="str">
            <v>LUXOR INTL PVT LTD</v>
          </cell>
          <cell r="K338" t="str">
            <v>4141-44/12 TURQUOISE</v>
          </cell>
          <cell r="L338" t="str">
            <v>SSI</v>
          </cell>
          <cell r="M338">
            <v>1.69</v>
          </cell>
          <cell r="N338">
            <v>0.11952662721893489</v>
          </cell>
          <cell r="O338">
            <v>1.488</v>
          </cell>
          <cell r="P338">
            <v>1.69</v>
          </cell>
          <cell r="Q338">
            <v>0.11952662721893489</v>
          </cell>
          <cell r="R338">
            <v>1.488</v>
          </cell>
          <cell r="S338">
            <v>0.11952662721893489</v>
          </cell>
          <cell r="T338">
            <v>1.488</v>
          </cell>
          <cell r="U338">
            <v>1.69</v>
          </cell>
          <cell r="V338">
            <v>1.488</v>
          </cell>
          <cell r="W338">
            <v>9.818181818181787E-2</v>
          </cell>
          <cell r="X338">
            <v>1.6499999999999995</v>
          </cell>
          <cell r="Y338">
            <v>1.488</v>
          </cell>
          <cell r="Z338">
            <v>1.69</v>
          </cell>
          <cell r="AA338">
            <v>0.11952662721893489</v>
          </cell>
          <cell r="AB338" t="str">
            <v>LUXOR INTL PVT LTD</v>
          </cell>
          <cell r="AC338" t="str">
            <v>4141-44/12 TURQUOISE</v>
          </cell>
          <cell r="AD338">
            <v>1.488</v>
          </cell>
          <cell r="AE338">
            <v>1.69</v>
          </cell>
        </row>
        <row r="339">
          <cell r="B339" t="str">
            <v>S-339</v>
          </cell>
          <cell r="C339" t="str">
            <v>supplies</v>
          </cell>
          <cell r="D339" t="str">
            <v>Pack</v>
          </cell>
          <cell r="E339">
            <v>12</v>
          </cell>
          <cell r="F339" t="str">
            <v>1298549</v>
          </cell>
          <cell r="G339" t="str">
            <v>HIGHLIGHTER ORANGE PACK OF 12 - SCHOOL SMART</v>
          </cell>
          <cell r="H339" t="str">
            <v>ACTIVE</v>
          </cell>
          <cell r="I339">
            <v>943</v>
          </cell>
          <cell r="J339" t="str">
            <v>LUXOR INTL PVT LTD</v>
          </cell>
          <cell r="K339" t="str">
            <v>4141-44/12 FLOUR ORANGE</v>
          </cell>
          <cell r="L339" t="str">
            <v>SSI</v>
          </cell>
          <cell r="M339">
            <v>1.67</v>
          </cell>
          <cell r="N339">
            <v>0.10898203592814368</v>
          </cell>
          <cell r="O339">
            <v>1.488</v>
          </cell>
          <cell r="P339">
            <v>1.67</v>
          </cell>
          <cell r="Q339">
            <v>0.10898203592814368</v>
          </cell>
          <cell r="R339">
            <v>1.488</v>
          </cell>
          <cell r="S339">
            <v>0.10898203592814368</v>
          </cell>
          <cell r="T339">
            <v>1.488</v>
          </cell>
          <cell r="U339">
            <v>1.67</v>
          </cell>
          <cell r="V339">
            <v>1.488</v>
          </cell>
          <cell r="W339">
            <v>9.818181818181787E-2</v>
          </cell>
          <cell r="X339">
            <v>1.6499999999999995</v>
          </cell>
          <cell r="Y339">
            <v>1.488</v>
          </cell>
          <cell r="Z339">
            <v>1.67</v>
          </cell>
          <cell r="AA339">
            <v>0.10898203592814368</v>
          </cell>
          <cell r="AB339" t="str">
            <v>LUXOR INTL PVT LTD</v>
          </cell>
          <cell r="AC339" t="str">
            <v>4141-44/12 FLOUR ORANGE</v>
          </cell>
          <cell r="AD339">
            <v>1.488</v>
          </cell>
          <cell r="AE339">
            <v>1.67</v>
          </cell>
        </row>
        <row r="340">
          <cell r="B340" t="str">
            <v>S-340</v>
          </cell>
          <cell r="C340" t="str">
            <v>supplies</v>
          </cell>
          <cell r="D340" t="str">
            <v>Pack</v>
          </cell>
          <cell r="E340">
            <v>12</v>
          </cell>
          <cell r="F340" t="str">
            <v>1298546</v>
          </cell>
          <cell r="G340" t="str">
            <v>HIGHLIGHTER PINK PACK OF 12 - SCHOOL SMART</v>
          </cell>
          <cell r="H340" t="str">
            <v>ACTIVE</v>
          </cell>
          <cell r="I340">
            <v>960</v>
          </cell>
          <cell r="J340" t="str">
            <v>LUXOR INTL PVT LTD</v>
          </cell>
          <cell r="K340" t="str">
            <v>4141-44/12 PINK</v>
          </cell>
          <cell r="L340" t="str">
            <v>SSI</v>
          </cell>
          <cell r="M340">
            <v>1.67</v>
          </cell>
          <cell r="N340">
            <v>0.10898203592814368</v>
          </cell>
          <cell r="O340">
            <v>1.488</v>
          </cell>
          <cell r="P340">
            <v>1.67</v>
          </cell>
          <cell r="Q340">
            <v>0.10898203592814368</v>
          </cell>
          <cell r="R340">
            <v>1.488</v>
          </cell>
          <cell r="S340">
            <v>0.10898203592814368</v>
          </cell>
          <cell r="T340">
            <v>1.488</v>
          </cell>
          <cell r="U340">
            <v>1.67</v>
          </cell>
          <cell r="V340">
            <v>1.488</v>
          </cell>
          <cell r="W340">
            <v>9.818181818181787E-2</v>
          </cell>
          <cell r="X340">
            <v>1.6499999999999995</v>
          </cell>
          <cell r="Y340">
            <v>1.488</v>
          </cell>
          <cell r="Z340">
            <v>1.67</v>
          </cell>
          <cell r="AA340">
            <v>0.10898203592814368</v>
          </cell>
          <cell r="AB340" t="str">
            <v>LUXOR INTL PVT LTD</v>
          </cell>
          <cell r="AC340" t="str">
            <v>4141-44/12 PINK</v>
          </cell>
          <cell r="AD340">
            <v>1.488</v>
          </cell>
          <cell r="AE340">
            <v>1.67</v>
          </cell>
        </row>
        <row r="341">
          <cell r="B341" t="str">
            <v>S-341</v>
          </cell>
          <cell r="C341" t="str">
            <v>supplies</v>
          </cell>
          <cell r="D341" t="str">
            <v>Pack</v>
          </cell>
          <cell r="E341">
            <v>12</v>
          </cell>
          <cell r="F341" t="str">
            <v>1298146</v>
          </cell>
          <cell r="G341" t="str">
            <v>HIGHLIGHTER YELLOW PACK OF 12 - SCHOOL SMART</v>
          </cell>
          <cell r="H341" t="str">
            <v>ACTIVE</v>
          </cell>
          <cell r="I341">
            <v>914</v>
          </cell>
          <cell r="J341" t="str">
            <v>LUXOR INTL PVT LTD</v>
          </cell>
          <cell r="K341" t="str">
            <v>4141-44/12 YELLOW</v>
          </cell>
          <cell r="L341" t="str">
            <v>STAPLES</v>
          </cell>
          <cell r="M341">
            <v>1.7</v>
          </cell>
          <cell r="N341">
            <v>0.12470588235294117</v>
          </cell>
          <cell r="O341">
            <v>1.488</v>
          </cell>
          <cell r="P341">
            <v>1.6</v>
          </cell>
          <cell r="Q341">
            <v>7.0000000000000062E-2</v>
          </cell>
          <cell r="R341">
            <v>1.488</v>
          </cell>
          <cell r="S341">
            <v>7.0000000000000062E-2</v>
          </cell>
          <cell r="T341">
            <v>1.488</v>
          </cell>
          <cell r="U341">
            <v>1.6</v>
          </cell>
          <cell r="V341">
            <v>1.488</v>
          </cell>
          <cell r="W341">
            <v>5.8227848101265592E-2</v>
          </cell>
          <cell r="X341">
            <v>1.5799999999999996</v>
          </cell>
          <cell r="Y341">
            <v>1.488</v>
          </cell>
          <cell r="Z341">
            <v>1.7</v>
          </cell>
          <cell r="AA341">
            <v>0.12470588235294117</v>
          </cell>
          <cell r="AB341" t="str">
            <v>LUXOR INTL PVT LTD</v>
          </cell>
          <cell r="AC341" t="str">
            <v>4141-44/12 YELLOW</v>
          </cell>
          <cell r="AD341">
            <v>1.488</v>
          </cell>
          <cell r="AE341">
            <v>1.6</v>
          </cell>
        </row>
        <row r="342">
          <cell r="B342" t="str">
            <v>S-342</v>
          </cell>
          <cell r="C342" t="str">
            <v>supplies</v>
          </cell>
          <cell r="D342" t="str">
            <v>Set</v>
          </cell>
          <cell r="E342">
            <v>1</v>
          </cell>
          <cell r="F342" t="str">
            <v>008196</v>
          </cell>
          <cell r="G342" t="str">
            <v>MARKER WASH CLASSIC ASST ST/8 ST</v>
          </cell>
          <cell r="H342" t="str">
            <v>ACTIVE</v>
          </cell>
          <cell r="I342">
            <v>1508</v>
          </cell>
          <cell r="J342" t="str">
            <v>CRAYOLA LLC</v>
          </cell>
          <cell r="K342" t="str">
            <v>58-7808</v>
          </cell>
          <cell r="L342" t="str">
            <v>STAPLES</v>
          </cell>
          <cell r="M342">
            <v>2.33</v>
          </cell>
          <cell r="N342">
            <v>0.2274678111587983</v>
          </cell>
          <cell r="O342">
            <v>1.8</v>
          </cell>
          <cell r="P342">
            <v>1.9</v>
          </cell>
          <cell r="Q342">
            <v>5.2631578947368356E-2</v>
          </cell>
          <cell r="R342">
            <v>1.8</v>
          </cell>
          <cell r="S342">
            <v>5.2631578947368356E-2</v>
          </cell>
          <cell r="T342">
            <v>1.8</v>
          </cell>
          <cell r="U342">
            <v>1.9</v>
          </cell>
          <cell r="V342">
            <v>1.8</v>
          </cell>
          <cell r="W342">
            <v>5.2631578947368356E-2</v>
          </cell>
          <cell r="X342">
            <v>1.9</v>
          </cell>
          <cell r="Y342">
            <v>1.8</v>
          </cell>
          <cell r="Z342">
            <v>2.33</v>
          </cell>
          <cell r="AA342">
            <v>0.2274678111587983</v>
          </cell>
          <cell r="AB342" t="str">
            <v>CRAYOLA LLC</v>
          </cell>
          <cell r="AC342" t="str">
            <v>58-7808</v>
          </cell>
          <cell r="AD342">
            <v>1.8</v>
          </cell>
          <cell r="AE342">
            <v>1.8</v>
          </cell>
        </row>
        <row r="343">
          <cell r="B343" t="str">
            <v>S-343</v>
          </cell>
          <cell r="C343" t="str">
            <v>supplies</v>
          </cell>
          <cell r="D343" t="str">
            <v>Set</v>
          </cell>
          <cell r="E343">
            <v>1</v>
          </cell>
          <cell r="F343" t="str">
            <v>008538</v>
          </cell>
          <cell r="G343" t="str">
            <v>MARKER CRAYOLA WASHABLE FINE CLASSIC SET OF 8</v>
          </cell>
          <cell r="H343" t="str">
            <v>ACTIVE</v>
          </cell>
          <cell r="I343">
            <v>881</v>
          </cell>
          <cell r="J343" t="str">
            <v>CRAYOLA LLC</v>
          </cell>
          <cell r="K343" t="str">
            <v>58-7809</v>
          </cell>
          <cell r="L343" t="str">
            <v>STAPLES</v>
          </cell>
          <cell r="M343">
            <v>2.33</v>
          </cell>
          <cell r="N343">
            <v>0.2274678111587983</v>
          </cell>
          <cell r="O343">
            <v>1.8</v>
          </cell>
          <cell r="P343">
            <v>1.9</v>
          </cell>
          <cell r="Q343">
            <v>5.2631578947368356E-2</v>
          </cell>
          <cell r="R343">
            <v>1.8</v>
          </cell>
          <cell r="S343">
            <v>5.2631578947368356E-2</v>
          </cell>
          <cell r="T343">
            <v>1.8</v>
          </cell>
          <cell r="U343">
            <v>1.9</v>
          </cell>
          <cell r="V343">
            <v>1.8</v>
          </cell>
          <cell r="W343">
            <v>5.2631578947368356E-2</v>
          </cell>
          <cell r="X343">
            <v>1.9</v>
          </cell>
          <cell r="Y343">
            <v>1.8</v>
          </cell>
          <cell r="Z343">
            <v>2.33</v>
          </cell>
          <cell r="AA343">
            <v>0.2274678111587983</v>
          </cell>
          <cell r="AB343" t="str">
            <v>CRAYOLA LLC</v>
          </cell>
          <cell r="AC343" t="str">
            <v>58-7809</v>
          </cell>
          <cell r="AD343">
            <v>1.8</v>
          </cell>
          <cell r="AE343">
            <v>1.9</v>
          </cell>
        </row>
        <row r="344">
          <cell r="B344" t="str">
            <v>S-344</v>
          </cell>
          <cell r="C344" t="str">
            <v>supplies</v>
          </cell>
          <cell r="D344" t="str">
            <v>Set</v>
          </cell>
          <cell r="E344">
            <v>6</v>
          </cell>
          <cell r="F344" t="str">
            <v>008532</v>
          </cell>
          <cell r="G344" t="str">
            <v>MARKER CRAYOLA CONICAL FLUORESCENT PACK OF 6</v>
          </cell>
          <cell r="H344" t="str">
            <v>ACTIVE</v>
          </cell>
          <cell r="I344">
            <v>1576</v>
          </cell>
          <cell r="J344" t="str">
            <v>CRAYOLA LLC</v>
          </cell>
          <cell r="K344" t="str">
            <v>58-7748</v>
          </cell>
          <cell r="L344" t="str">
            <v>SSI</v>
          </cell>
          <cell r="M344">
            <v>1.56</v>
          </cell>
          <cell r="N344">
            <v>-1.2820512820512832E-2</v>
          </cell>
          <cell r="O344">
            <v>1.58</v>
          </cell>
          <cell r="P344">
            <v>1.56</v>
          </cell>
          <cell r="Q344">
            <v>-1.2820512820512832E-2</v>
          </cell>
          <cell r="R344">
            <v>1.58</v>
          </cell>
          <cell r="S344">
            <v>-1.2820512820512832E-2</v>
          </cell>
          <cell r="T344">
            <v>1.58</v>
          </cell>
          <cell r="U344">
            <v>1.56</v>
          </cell>
          <cell r="V344">
            <v>1.58</v>
          </cell>
          <cell r="W344">
            <v>-1.9354838709677438E-2</v>
          </cell>
          <cell r="X344">
            <v>1.5500000000000003</v>
          </cell>
          <cell r="Y344">
            <v>1.58</v>
          </cell>
          <cell r="Z344">
            <v>1.56</v>
          </cell>
          <cell r="AA344">
            <v>-1.2820512820512832E-2</v>
          </cell>
          <cell r="AB344" t="str">
            <v>CRAYOLA LLC</v>
          </cell>
          <cell r="AC344" t="str">
            <v>58-7748</v>
          </cell>
          <cell r="AD344">
            <v>1.58</v>
          </cell>
          <cell r="AE344">
            <v>1.56</v>
          </cell>
        </row>
        <row r="345">
          <cell r="B345" t="str">
            <v>S-345</v>
          </cell>
          <cell r="C345" t="str">
            <v>supplies</v>
          </cell>
          <cell r="D345" t="str">
            <v>Set</v>
          </cell>
          <cell r="E345">
            <v>1</v>
          </cell>
          <cell r="F345" t="str">
            <v>008172</v>
          </cell>
          <cell r="G345" t="str">
            <v>MARKER CRAYOLA CLASSIC FINESET OF 8</v>
          </cell>
          <cell r="H345" t="str">
            <v>ACTIVE</v>
          </cell>
          <cell r="I345">
            <v>1</v>
          </cell>
          <cell r="J345" t="str">
            <v>CRAYOLA LLC</v>
          </cell>
          <cell r="K345" t="str">
            <v>58-7709</v>
          </cell>
          <cell r="L345" t="str">
            <v>SSI</v>
          </cell>
          <cell r="M345">
            <v>2.38</v>
          </cell>
          <cell r="N345">
            <v>0.1214285714285713</v>
          </cell>
          <cell r="O345">
            <v>2.0910000000000002</v>
          </cell>
          <cell r="P345">
            <v>2.38</v>
          </cell>
          <cell r="Q345">
            <v>0.1214285714285713</v>
          </cell>
          <cell r="R345">
            <v>2.0910000000000002</v>
          </cell>
          <cell r="S345">
            <v>0.1214285714285713</v>
          </cell>
          <cell r="T345">
            <v>2.0910000000000002</v>
          </cell>
          <cell r="U345">
            <v>2.38</v>
          </cell>
          <cell r="V345">
            <v>2.0910000000000002</v>
          </cell>
          <cell r="W345">
            <v>0</v>
          </cell>
          <cell r="X345">
            <v>2.0910000000000002</v>
          </cell>
          <cell r="Y345">
            <v>2.0910000000000002</v>
          </cell>
          <cell r="Z345">
            <v>2.38</v>
          </cell>
          <cell r="AA345">
            <v>0.1214285714285713</v>
          </cell>
          <cell r="AB345" t="str">
            <v>CRAYOLA LLC</v>
          </cell>
          <cell r="AC345" t="str">
            <v>58-7709</v>
          </cell>
          <cell r="AD345">
            <v>2.0910000000000002</v>
          </cell>
          <cell r="AE345">
            <v>1.46</v>
          </cell>
        </row>
        <row r="346">
          <cell r="B346" t="str">
            <v>S-346</v>
          </cell>
          <cell r="C346" t="str">
            <v>supplies</v>
          </cell>
          <cell r="D346" t="str">
            <v>Set</v>
          </cell>
          <cell r="E346">
            <v>8</v>
          </cell>
          <cell r="F346" t="str">
            <v>002133</v>
          </cell>
          <cell r="G346" t="str">
            <v>MARKER FINE SHARPIE SET OF 8</v>
          </cell>
          <cell r="H346" t="str">
            <v>ACTIVE</v>
          </cell>
          <cell r="I346">
            <v>842</v>
          </cell>
          <cell r="J346" t="str">
            <v>SANFORD LP</v>
          </cell>
          <cell r="K346" t="str">
            <v>30078ST</v>
          </cell>
          <cell r="L346" t="str">
            <v>STAPLES</v>
          </cell>
          <cell r="M346">
            <v>4.6100000000000003</v>
          </cell>
          <cell r="N346">
            <v>2.1908893709327543E-2</v>
          </cell>
          <cell r="O346">
            <v>4.5090000000000003</v>
          </cell>
          <cell r="P346">
            <v>4.8600000000000003</v>
          </cell>
          <cell r="Q346">
            <v>7.2222222222222215E-2</v>
          </cell>
          <cell r="R346">
            <v>4.5090000000000003</v>
          </cell>
          <cell r="S346">
            <v>7.2222222222222215E-2</v>
          </cell>
          <cell r="T346">
            <v>4.5090000000000003</v>
          </cell>
          <cell r="U346">
            <v>4.8600000000000003</v>
          </cell>
          <cell r="V346">
            <v>4.5090000000000003</v>
          </cell>
          <cell r="W346">
            <v>2.472406181015474E-2</v>
          </cell>
          <cell r="X346">
            <v>4.6233069262109563</v>
          </cell>
          <cell r="Y346">
            <v>4.5090000000000003</v>
          </cell>
          <cell r="Z346">
            <v>4.6100000000000003</v>
          </cell>
          <cell r="AA346">
            <v>2.1908893709327543E-2</v>
          </cell>
          <cell r="AB346" t="str">
            <v>SANFORD LP</v>
          </cell>
          <cell r="AC346" t="str">
            <v>30078ST</v>
          </cell>
          <cell r="AD346">
            <v>4.5090000000000003</v>
          </cell>
          <cell r="AE346">
            <v>3.61</v>
          </cell>
        </row>
        <row r="347">
          <cell r="B347" t="str">
            <v>S-347</v>
          </cell>
          <cell r="C347" t="str">
            <v>supplies</v>
          </cell>
          <cell r="D347" t="str">
            <v>Set</v>
          </cell>
          <cell r="E347">
            <v>4</v>
          </cell>
          <cell r="F347" t="str">
            <v>175136</v>
          </cell>
          <cell r="G347" t="str">
            <v>MARKER DRY ERASE LOW ODOR 4-CLR SET CHISEL SET OF 4</v>
          </cell>
          <cell r="H347" t="str">
            <v>ACTIVE</v>
          </cell>
          <cell r="I347">
            <v>1</v>
          </cell>
          <cell r="J347" t="str">
            <v>SANFORD LP</v>
          </cell>
          <cell r="K347" t="str">
            <v>80074</v>
          </cell>
          <cell r="L347" t="str">
            <v>NEW</v>
          </cell>
          <cell r="M347">
            <v>0</v>
          </cell>
          <cell r="N347">
            <v>0</v>
          </cell>
          <cell r="O347">
            <v>2.9950000000000001</v>
          </cell>
          <cell r="P347">
            <v>3.09</v>
          </cell>
          <cell r="Q347">
            <v>3.0744336569579207E-2</v>
          </cell>
          <cell r="R347">
            <v>2.9950000000000001</v>
          </cell>
          <cell r="S347">
            <v>3.0744336569579207E-2</v>
          </cell>
          <cell r="T347">
            <v>2.9950000000000001</v>
          </cell>
          <cell r="U347">
            <v>3.09</v>
          </cell>
          <cell r="V347">
            <v>2.9950000000000001</v>
          </cell>
          <cell r="W347">
            <v>-5.1459854014598058E-2</v>
          </cell>
          <cell r="X347">
            <v>2.8484206872613691</v>
          </cell>
          <cell r="Y347">
            <v>2.9950000000000001</v>
          </cell>
          <cell r="Z347">
            <v>0</v>
          </cell>
          <cell r="AA347" t="e">
            <v>#DIV/0!</v>
          </cell>
          <cell r="AB347" t="str">
            <v>SANFORD LP</v>
          </cell>
          <cell r="AC347" t="str">
            <v>80074</v>
          </cell>
          <cell r="AD347">
            <v>2.9950000000000001</v>
          </cell>
          <cell r="AE347">
            <v>3.09</v>
          </cell>
        </row>
        <row r="348">
          <cell r="B348" t="str">
            <v>S-348</v>
          </cell>
          <cell r="C348" t="str">
            <v>supplies</v>
          </cell>
          <cell r="D348" t="str">
            <v>Set</v>
          </cell>
          <cell r="E348">
            <v>4</v>
          </cell>
          <cell r="F348" t="str">
            <v>059745</v>
          </cell>
          <cell r="G348" t="str">
            <v>MARKER EXPO DRY ERASE 4-CLR BULLET SET/4</v>
          </cell>
          <cell r="H348" t="str">
            <v>ACTIVE</v>
          </cell>
          <cell r="I348">
            <v>1</v>
          </cell>
          <cell r="J348" t="str">
            <v>SANFORD LP</v>
          </cell>
          <cell r="K348" t="str">
            <v>82074</v>
          </cell>
          <cell r="L348" t="str">
            <v>NEW</v>
          </cell>
          <cell r="M348">
            <v>0</v>
          </cell>
          <cell r="N348">
            <v>0</v>
          </cell>
          <cell r="O348">
            <v>2.9950000000000001</v>
          </cell>
          <cell r="P348">
            <v>0</v>
          </cell>
          <cell r="Q348" t="e">
            <v>#DIV/0!</v>
          </cell>
          <cell r="R348">
            <v>2.9950000000000001</v>
          </cell>
          <cell r="S348">
            <v>0</v>
          </cell>
          <cell r="T348">
            <v>2.9950000000000001</v>
          </cell>
          <cell r="U348">
            <v>0</v>
          </cell>
          <cell r="V348">
            <v>2.9950000000000001</v>
          </cell>
          <cell r="W348">
            <v>0</v>
          </cell>
          <cell r="X348">
            <v>2.9950000000000001</v>
          </cell>
          <cell r="Y348">
            <v>2.9950000000000001</v>
          </cell>
          <cell r="Z348">
            <v>0</v>
          </cell>
          <cell r="AA348" t="e">
            <v>#DIV/0!</v>
          </cell>
          <cell r="AB348" t="str">
            <v>SANFORD LP</v>
          </cell>
          <cell r="AC348" t="str">
            <v>82074</v>
          </cell>
          <cell r="AD348">
            <v>2.9950000000000001</v>
          </cell>
          <cell r="AE348">
            <v>2.5499999999999998</v>
          </cell>
        </row>
        <row r="349">
          <cell r="B349" t="str">
            <v>S-349</v>
          </cell>
          <cell r="C349" t="str">
            <v>supplies</v>
          </cell>
          <cell r="D349" t="str">
            <v>Set</v>
          </cell>
          <cell r="E349">
            <v>4</v>
          </cell>
          <cell r="F349" t="str">
            <v>175136</v>
          </cell>
          <cell r="G349" t="str">
            <v>MARKER DRY ERASE LOW ODOR 4-CLR SET CHISEL SET OF 4</v>
          </cell>
          <cell r="H349" t="str">
            <v>ACTIVE</v>
          </cell>
          <cell r="I349">
            <v>1</v>
          </cell>
          <cell r="J349" t="str">
            <v>SANFORD LP</v>
          </cell>
          <cell r="K349" t="str">
            <v>80074</v>
          </cell>
          <cell r="L349" t="str">
            <v>NEW</v>
          </cell>
          <cell r="M349">
            <v>0</v>
          </cell>
          <cell r="N349">
            <v>0</v>
          </cell>
          <cell r="O349">
            <v>2.9950000000000001</v>
          </cell>
          <cell r="P349">
            <v>3.09</v>
          </cell>
          <cell r="Q349">
            <v>3.0744336569579207E-2</v>
          </cell>
          <cell r="R349">
            <v>2.9950000000000001</v>
          </cell>
          <cell r="S349">
            <v>3.0744336569579207E-2</v>
          </cell>
          <cell r="T349">
            <v>2.9950000000000001</v>
          </cell>
          <cell r="U349">
            <v>3.09</v>
          </cell>
          <cell r="V349">
            <v>2.9950000000000001</v>
          </cell>
          <cell r="W349">
            <v>-5.1459854014598058E-2</v>
          </cell>
          <cell r="X349">
            <v>2.8484206872613691</v>
          </cell>
          <cell r="Y349">
            <v>2.9950000000000001</v>
          </cell>
          <cell r="Z349">
            <v>0</v>
          </cell>
          <cell r="AA349" t="e">
            <v>#DIV/0!</v>
          </cell>
          <cell r="AB349" t="str">
            <v>SANFORD LP</v>
          </cell>
          <cell r="AC349" t="str">
            <v>80074</v>
          </cell>
          <cell r="AD349">
            <v>2.9950000000000001</v>
          </cell>
          <cell r="AE349">
            <v>3.09</v>
          </cell>
        </row>
        <row r="350">
          <cell r="B350" t="str">
            <v>S-350</v>
          </cell>
          <cell r="C350" t="str">
            <v>supplies</v>
          </cell>
          <cell r="D350" t="str">
            <v>Set</v>
          </cell>
          <cell r="E350">
            <v>4</v>
          </cell>
          <cell r="F350" t="str">
            <v>175136</v>
          </cell>
          <cell r="G350" t="str">
            <v>MARKER DRY ERASE LOW ODOR 4-CLR SET CHISEL SET OF 4</v>
          </cell>
          <cell r="H350" t="str">
            <v>ACTIVE</v>
          </cell>
          <cell r="I350">
            <v>1</v>
          </cell>
          <cell r="J350" t="str">
            <v>SANFORD LP</v>
          </cell>
          <cell r="K350" t="str">
            <v>80074</v>
          </cell>
          <cell r="L350" t="str">
            <v>NEW</v>
          </cell>
          <cell r="M350">
            <v>0</v>
          </cell>
          <cell r="N350">
            <v>0</v>
          </cell>
          <cell r="O350">
            <v>2.9950000000000001</v>
          </cell>
          <cell r="P350">
            <v>3.09</v>
          </cell>
          <cell r="Q350">
            <v>3.0744336569579207E-2</v>
          </cell>
          <cell r="R350">
            <v>2.9950000000000001</v>
          </cell>
          <cell r="S350">
            <v>3.0744336569579207E-2</v>
          </cell>
          <cell r="T350">
            <v>2.9950000000000001</v>
          </cell>
          <cell r="U350">
            <v>3.09</v>
          </cell>
          <cell r="V350">
            <v>2.9950000000000001</v>
          </cell>
          <cell r="W350">
            <v>-5.1459854014598058E-2</v>
          </cell>
          <cell r="X350">
            <v>2.8484206872613691</v>
          </cell>
          <cell r="Y350">
            <v>2.9950000000000001</v>
          </cell>
          <cell r="Z350">
            <v>0</v>
          </cell>
          <cell r="AA350" t="e">
            <v>#DIV/0!</v>
          </cell>
          <cell r="AB350" t="str">
            <v>SANFORD LP</v>
          </cell>
          <cell r="AC350" t="str">
            <v>80074</v>
          </cell>
          <cell r="AD350">
            <v>2.9950000000000001</v>
          </cell>
          <cell r="AE350">
            <v>3.09</v>
          </cell>
        </row>
        <row r="351">
          <cell r="B351" t="str">
            <v>S-351</v>
          </cell>
          <cell r="C351" t="str">
            <v>supplies</v>
          </cell>
          <cell r="D351" t="str">
            <v>Box</v>
          </cell>
          <cell r="E351">
            <v>1</v>
          </cell>
          <cell r="F351" t="str">
            <v>077399</v>
          </cell>
          <cell r="G351" t="str">
            <v>MARKER BLACK FINE SHARPIE SET OF 12</v>
          </cell>
          <cell r="H351" t="str">
            <v>ACTIVE</v>
          </cell>
          <cell r="I351">
            <v>4411</v>
          </cell>
          <cell r="J351" t="str">
            <v>SANFORD LP</v>
          </cell>
          <cell r="K351" t="str">
            <v>30001</v>
          </cell>
          <cell r="L351" t="str">
            <v>SSI</v>
          </cell>
          <cell r="M351">
            <v>6.99</v>
          </cell>
          <cell r="N351">
            <v>3.0042918454935615E-2</v>
          </cell>
          <cell r="O351">
            <v>6.78</v>
          </cell>
          <cell r="P351">
            <v>6.99</v>
          </cell>
          <cell r="Q351">
            <v>3.0042918454935615E-2</v>
          </cell>
          <cell r="R351">
            <v>6.78</v>
          </cell>
          <cell r="S351">
            <v>3.0042918454935615E-2</v>
          </cell>
          <cell r="T351">
            <v>6.78</v>
          </cell>
          <cell r="U351">
            <v>6.99</v>
          </cell>
          <cell r="V351">
            <v>6.78</v>
          </cell>
          <cell r="W351">
            <v>-2.9746835443038071E-2</v>
          </cell>
          <cell r="X351">
            <v>6.5841425937307925</v>
          </cell>
          <cell r="Y351">
            <v>6.78</v>
          </cell>
          <cell r="Z351">
            <v>6.99</v>
          </cell>
          <cell r="AA351">
            <v>3.0042918454935615E-2</v>
          </cell>
          <cell r="AB351" t="str">
            <v>SANFORD LP</v>
          </cell>
          <cell r="AC351" t="str">
            <v>30001</v>
          </cell>
          <cell r="AD351">
            <v>6.78</v>
          </cell>
          <cell r="AE351">
            <v>6.99</v>
          </cell>
        </row>
        <row r="352">
          <cell r="B352" t="str">
            <v>S-352</v>
          </cell>
          <cell r="C352" t="str">
            <v>supplies</v>
          </cell>
          <cell r="D352" t="str">
            <v>Box</v>
          </cell>
          <cell r="E352">
            <v>1</v>
          </cell>
          <cell r="F352" t="str">
            <v>008199</v>
          </cell>
          <cell r="G352" t="str">
            <v>MARKER CRAYOLA WASHABLE TROPICAL 8CT</v>
          </cell>
          <cell r="H352" t="str">
            <v>ACTIVE</v>
          </cell>
          <cell r="I352">
            <v>1571</v>
          </cell>
          <cell r="J352" t="str">
            <v>CRAYOLA LLC</v>
          </cell>
          <cell r="K352" t="str">
            <v>58-7816</v>
          </cell>
          <cell r="L352" t="str">
            <v>SSI</v>
          </cell>
          <cell r="M352">
            <v>3.22</v>
          </cell>
          <cell r="N352">
            <v>0.18322981366459637</v>
          </cell>
          <cell r="O352">
            <v>2.63</v>
          </cell>
          <cell r="P352">
            <v>3.22</v>
          </cell>
          <cell r="Q352">
            <v>0.18322981366459637</v>
          </cell>
          <cell r="R352">
            <v>2.633</v>
          </cell>
          <cell r="S352">
            <v>0.18229813664596278</v>
          </cell>
          <cell r="T352">
            <v>2.63</v>
          </cell>
          <cell r="U352">
            <v>3.2163311811621726</v>
          </cell>
          <cell r="V352">
            <v>2.63</v>
          </cell>
          <cell r="W352">
            <v>0.16178343949044599</v>
          </cell>
          <cell r="X352">
            <v>3.1376139817629185</v>
          </cell>
          <cell r="Y352">
            <v>2.63</v>
          </cell>
          <cell r="Z352">
            <v>3.22</v>
          </cell>
          <cell r="AA352">
            <v>0.18322981366459637</v>
          </cell>
          <cell r="AB352" t="str">
            <v>CRAYOLA LLC</v>
          </cell>
          <cell r="AC352" t="str">
            <v>58-7816</v>
          </cell>
          <cell r="AD352">
            <v>2.63</v>
          </cell>
          <cell r="AE352">
            <v>3.22</v>
          </cell>
        </row>
        <row r="353">
          <cell r="B353" t="str">
            <v>S-353</v>
          </cell>
          <cell r="C353" t="str">
            <v>supplies</v>
          </cell>
          <cell r="D353" t="str">
            <v>Set</v>
          </cell>
          <cell r="E353">
            <v>1</v>
          </cell>
          <cell r="F353" t="str">
            <v>008547</v>
          </cell>
          <cell r="G353" t="str">
            <v>MARKER CRAYOLA WASHABLE FINE BOLD SET OF 8</v>
          </cell>
          <cell r="H353" t="str">
            <v>ACTIVE</v>
          </cell>
          <cell r="I353">
            <v>1064</v>
          </cell>
          <cell r="J353" t="str">
            <v>CRAYOLA LLC</v>
          </cell>
          <cell r="K353" t="str">
            <v>58-7836</v>
          </cell>
          <cell r="L353" t="str">
            <v>SSI</v>
          </cell>
          <cell r="M353">
            <v>1.99</v>
          </cell>
          <cell r="N353">
            <v>-5.0251256281407079E-3</v>
          </cell>
          <cell r="O353">
            <v>2</v>
          </cell>
          <cell r="P353">
            <v>1.99</v>
          </cell>
          <cell r="Q353">
            <v>-5.0251256281407079E-3</v>
          </cell>
          <cell r="R353">
            <v>2</v>
          </cell>
          <cell r="S353">
            <v>-5.0251256281407079E-3</v>
          </cell>
          <cell r="T353">
            <v>2</v>
          </cell>
          <cell r="U353">
            <v>1.9900000000000002</v>
          </cell>
          <cell r="V353">
            <v>2</v>
          </cell>
          <cell r="W353">
            <v>-5.0251256281407079E-3</v>
          </cell>
          <cell r="X353">
            <v>1.9900000000000002</v>
          </cell>
          <cell r="Y353">
            <v>2</v>
          </cell>
          <cell r="Z353">
            <v>1.99</v>
          </cell>
          <cell r="AA353">
            <v>-5.0251256281407079E-3</v>
          </cell>
          <cell r="AB353" t="str">
            <v>CRAYOLA LLC</v>
          </cell>
          <cell r="AC353" t="str">
            <v>58-7836</v>
          </cell>
          <cell r="AD353">
            <v>2</v>
          </cell>
          <cell r="AE353">
            <v>1.99</v>
          </cell>
        </row>
        <row r="354">
          <cell r="B354" t="str">
            <v>S-354</v>
          </cell>
          <cell r="C354" t="str">
            <v>supplies</v>
          </cell>
          <cell r="D354" t="str">
            <v>Set</v>
          </cell>
          <cell r="E354">
            <v>1</v>
          </cell>
          <cell r="F354" t="str">
            <v>402354</v>
          </cell>
          <cell r="G354" t="str">
            <v>MARKER SHARPIE ASSORTED ULTRA FINE SET OF 12</v>
          </cell>
          <cell r="H354" t="str">
            <v>ACTIVE</v>
          </cell>
          <cell r="I354">
            <v>719</v>
          </cell>
          <cell r="J354" t="str">
            <v>SANFORD LP</v>
          </cell>
          <cell r="K354" t="str">
            <v>37172</v>
          </cell>
          <cell r="L354" t="str">
            <v>SSI</v>
          </cell>
          <cell r="M354">
            <v>6.9</v>
          </cell>
          <cell r="N354">
            <v>1.8985507246376845E-2</v>
          </cell>
          <cell r="O354">
            <v>6.7690000000000001</v>
          </cell>
          <cell r="P354">
            <v>6.9</v>
          </cell>
          <cell r="Q354">
            <v>1.8985507246376845E-2</v>
          </cell>
          <cell r="R354">
            <v>6.7690000000000001</v>
          </cell>
          <cell r="S354">
            <v>1.8985507246376845E-2</v>
          </cell>
          <cell r="T354">
            <v>2.0299999999999998</v>
          </cell>
          <cell r="U354">
            <v>2.0692864529472592</v>
          </cell>
          <cell r="V354">
            <v>6.7690000000000001</v>
          </cell>
          <cell r="W354">
            <v>-0.14559585492227994</v>
          </cell>
          <cell r="X354">
            <v>5.9087155133423783</v>
          </cell>
          <cell r="Y354">
            <v>6.7690000000000001</v>
          </cell>
          <cell r="Z354">
            <v>6.9</v>
          </cell>
          <cell r="AA354">
            <v>1.8985507246376845E-2</v>
          </cell>
          <cell r="AB354" t="str">
            <v>SANFORD LP</v>
          </cell>
          <cell r="AC354" t="str">
            <v>37172</v>
          </cell>
          <cell r="AD354">
            <v>6.7690000000000001</v>
          </cell>
          <cell r="AE354">
            <v>5.43</v>
          </cell>
        </row>
        <row r="355">
          <cell r="B355" t="str">
            <v>S-355</v>
          </cell>
          <cell r="C355" t="str">
            <v>supplies</v>
          </cell>
          <cell r="D355" t="str">
            <v>Pack</v>
          </cell>
          <cell r="E355">
            <v>12</v>
          </cell>
          <cell r="F355" t="str">
            <v>077415</v>
          </cell>
          <cell r="G355" t="str">
            <v>MARKER SHARPIE BLACK ULTRA FINE PACK/12</v>
          </cell>
          <cell r="H355" t="str">
            <v>ACTIVE</v>
          </cell>
          <cell r="I355">
            <v>387</v>
          </cell>
          <cell r="J355" t="str">
            <v>SANFORD LP</v>
          </cell>
          <cell r="K355" t="str">
            <v>37001PK</v>
          </cell>
          <cell r="L355" t="str">
            <v>STAPLES</v>
          </cell>
          <cell r="M355">
            <v>3.72</v>
          </cell>
          <cell r="N355">
            <v>-0.82258064516129026</v>
          </cell>
          <cell r="O355">
            <v>6.78</v>
          </cell>
          <cell r="P355">
            <v>6.99</v>
          </cell>
          <cell r="Q355">
            <v>3.0042918454935615E-2</v>
          </cell>
          <cell r="R355">
            <v>6.78</v>
          </cell>
          <cell r="S355">
            <v>3.0042918454935615E-2</v>
          </cell>
          <cell r="T355">
            <v>2</v>
          </cell>
          <cell r="U355">
            <v>2.0619469026548671</v>
          </cell>
          <cell r="V355">
            <v>6.78</v>
          </cell>
          <cell r="W355">
            <v>-2.9746835443038071E-2</v>
          </cell>
          <cell r="X355">
            <v>6.5841425937307925</v>
          </cell>
          <cell r="Y355">
            <v>6.78</v>
          </cell>
          <cell r="Z355">
            <v>3.72</v>
          </cell>
          <cell r="AA355">
            <v>-0.82258064516129026</v>
          </cell>
          <cell r="AB355" t="str">
            <v>SANFORD LP</v>
          </cell>
          <cell r="AC355" t="str">
            <v>37001PK</v>
          </cell>
          <cell r="AD355">
            <v>6.78</v>
          </cell>
          <cell r="AE355">
            <v>5.5</v>
          </cell>
        </row>
        <row r="356">
          <cell r="B356" t="str">
            <v>S-356</v>
          </cell>
          <cell r="C356" t="str">
            <v>supplies</v>
          </cell>
          <cell r="D356" t="str">
            <v>Pack</v>
          </cell>
          <cell r="E356">
            <v>12</v>
          </cell>
          <cell r="F356" t="str">
            <v>077267</v>
          </cell>
          <cell r="G356" t="str">
            <v>MARKER MARKSALOT LRG BLACK PK - 12</v>
          </cell>
          <cell r="H356" t="str">
            <v>ACTIVE</v>
          </cell>
          <cell r="I356">
            <v>480</v>
          </cell>
          <cell r="J356" t="str">
            <v>AVERY PRODUCTS CORP</v>
          </cell>
          <cell r="K356" t="str">
            <v>08888</v>
          </cell>
          <cell r="L356" t="str">
            <v>STAPLES</v>
          </cell>
          <cell r="M356">
            <v>1.82</v>
          </cell>
          <cell r="N356">
            <v>-2.2782417582417582</v>
          </cell>
          <cell r="O356">
            <v>5.9664000000000001</v>
          </cell>
          <cell r="P356">
            <v>0</v>
          </cell>
          <cell r="Q356" t="e">
            <v>#DIV/0!</v>
          </cell>
          <cell r="R356" t="e">
            <v>#N/A</v>
          </cell>
          <cell r="S356">
            <v>0</v>
          </cell>
          <cell r="T356">
            <v>5.9660000000000002</v>
          </cell>
          <cell r="U356">
            <v>0</v>
          </cell>
          <cell r="V356">
            <v>5.9664000000000001</v>
          </cell>
          <cell r="W356">
            <v>0</v>
          </cell>
          <cell r="X356">
            <v>5.9664000000000001</v>
          </cell>
          <cell r="Y356">
            <v>5.9664000000000001</v>
          </cell>
          <cell r="Z356">
            <v>1.82</v>
          </cell>
          <cell r="AA356">
            <v>-2.2782417582417582</v>
          </cell>
          <cell r="AB356" t="str">
            <v>AVERY PRODUCTS CORP</v>
          </cell>
          <cell r="AC356" t="str">
            <v>08888</v>
          </cell>
          <cell r="AD356">
            <v>5.9660000000000002</v>
          </cell>
          <cell r="AE356">
            <v>5.9660000000000002</v>
          </cell>
        </row>
        <row r="357">
          <cell r="B357" t="str">
            <v>S-357</v>
          </cell>
          <cell r="C357" t="str">
            <v>supplies</v>
          </cell>
          <cell r="D357" t="str">
            <v>Pack</v>
          </cell>
          <cell r="E357">
            <v>12</v>
          </cell>
          <cell r="F357" t="str">
            <v>1074393</v>
          </cell>
          <cell r="G357" t="str">
            <v>MARKER MARKSALOT LRG BLUE PK - 12</v>
          </cell>
          <cell r="H357" t="str">
            <v>ACTIVE</v>
          </cell>
          <cell r="I357">
            <v>93</v>
          </cell>
          <cell r="J357" t="str">
            <v>SP RICHARDS CO</v>
          </cell>
          <cell r="K357" t="str">
            <v>AVE08886</v>
          </cell>
          <cell r="L357" t="str">
            <v>STAPLES</v>
          </cell>
          <cell r="M357">
            <v>5.77</v>
          </cell>
          <cell r="N357">
            <v>-0.40606585788561528</v>
          </cell>
          <cell r="O357">
            <v>8.1129999999999995</v>
          </cell>
          <cell r="P357">
            <v>0</v>
          </cell>
          <cell r="Q357" t="e">
            <v>#DIV/0!</v>
          </cell>
          <cell r="R357">
            <v>8.0570000000000004</v>
          </cell>
          <cell r="S357">
            <v>0</v>
          </cell>
          <cell r="T357">
            <v>8.1129999999999995</v>
          </cell>
          <cell r="U357">
            <v>0</v>
          </cell>
          <cell r="V357">
            <v>8.1129999999999995</v>
          </cell>
          <cell r="W357">
            <v>-0.14710610932475884</v>
          </cell>
          <cell r="X357">
            <v>7.0725802382620886</v>
          </cell>
          <cell r="Y357">
            <v>8.1129999999999995</v>
          </cell>
          <cell r="Z357">
            <v>5.77</v>
          </cell>
          <cell r="AA357">
            <v>-0.40606585788561528</v>
          </cell>
          <cell r="AB357" t="str">
            <v>SP RICHARDS CO</v>
          </cell>
          <cell r="AC357" t="str">
            <v>AVE08886</v>
          </cell>
          <cell r="AD357">
            <v>8.1129999999999995</v>
          </cell>
          <cell r="AE357">
            <v>5.97</v>
          </cell>
        </row>
        <row r="358">
          <cell r="B358" t="str">
            <v>S-358</v>
          </cell>
          <cell r="C358" t="str">
            <v>supplies</v>
          </cell>
          <cell r="D358" t="str">
            <v>Pack</v>
          </cell>
          <cell r="E358">
            <v>12</v>
          </cell>
          <cell r="F358" t="str">
            <v>1074392</v>
          </cell>
          <cell r="G358" t="str">
            <v>MARKER MARKSALOT LRG GREEN EACH</v>
          </cell>
          <cell r="H358" t="str">
            <v>ACTIVE</v>
          </cell>
          <cell r="I358">
            <v>58</v>
          </cell>
          <cell r="J358" t="str">
            <v>SP RICHARDS CO</v>
          </cell>
          <cell r="K358" t="str">
            <v>AVE08885</v>
          </cell>
          <cell r="L358" t="str">
            <v>STAPLES</v>
          </cell>
          <cell r="M358">
            <v>5.91</v>
          </cell>
          <cell r="N358">
            <v>0.88917089678510997</v>
          </cell>
          <cell r="O358">
            <v>0.65500000000000003</v>
          </cell>
          <cell r="P358">
            <v>0</v>
          </cell>
          <cell r="Q358" t="e">
            <v>#DIV/0!</v>
          </cell>
          <cell r="R358">
            <v>0.65500000000000003</v>
          </cell>
          <cell r="S358">
            <v>0</v>
          </cell>
          <cell r="T358">
            <v>0.65500000000000003</v>
          </cell>
          <cell r="U358">
            <v>0</v>
          </cell>
          <cell r="V358">
            <v>0.65500000000000003</v>
          </cell>
          <cell r="W358">
            <v>0.16945107398568027</v>
          </cell>
          <cell r="X358">
            <v>0.7886350574712645</v>
          </cell>
          <cell r="Y358">
            <v>0.65500000000000003</v>
          </cell>
          <cell r="Z358">
            <v>5.91</v>
          </cell>
          <cell r="AA358">
            <v>0.88917089678510997</v>
          </cell>
          <cell r="AB358" t="str">
            <v>SP RICHARDS CO</v>
          </cell>
          <cell r="AC358" t="str">
            <v>AVE08885</v>
          </cell>
          <cell r="AD358">
            <v>0.65500000000000003</v>
          </cell>
          <cell r="AE358">
            <v>0.5</v>
          </cell>
        </row>
        <row r="359">
          <cell r="B359" t="str">
            <v>S-359</v>
          </cell>
          <cell r="C359" t="str">
            <v>supplies</v>
          </cell>
          <cell r="D359" t="str">
            <v>Each</v>
          </cell>
          <cell r="E359">
            <v>1</v>
          </cell>
          <cell r="F359" t="str">
            <v>1074390</v>
          </cell>
          <cell r="G359" t="str">
            <v>MARKER MARKSALOT LRG ORANGE EACH</v>
          </cell>
          <cell r="H359" t="str">
            <v>ACTIVE</v>
          </cell>
          <cell r="I359">
            <v>853</v>
          </cell>
          <cell r="J359" t="str">
            <v>SP RICHARDS CO</v>
          </cell>
          <cell r="K359" t="str">
            <v>AVE08883</v>
          </cell>
          <cell r="L359" t="str">
            <v>SSI</v>
          </cell>
          <cell r="M359">
            <v>0.67</v>
          </cell>
          <cell r="N359">
            <v>-1.1940298507462697E-2</v>
          </cell>
          <cell r="O359">
            <v>0.67800000000000005</v>
          </cell>
          <cell r="P359">
            <v>0.67</v>
          </cell>
          <cell r="Q359">
            <v>-1.1940298507462697E-2</v>
          </cell>
          <cell r="R359">
            <v>0.66700000000000004</v>
          </cell>
          <cell r="S359">
            <v>4.4776119402985112E-3</v>
          </cell>
          <cell r="T359">
            <v>0.67800000000000005</v>
          </cell>
          <cell r="U359">
            <v>0.68104947526236881</v>
          </cell>
          <cell r="V359">
            <v>0.67800000000000005</v>
          </cell>
          <cell r="W359">
            <v>0.15</v>
          </cell>
          <cell r="X359">
            <v>0.79764705882352949</v>
          </cell>
          <cell r="Y359">
            <v>0.67800000000000005</v>
          </cell>
          <cell r="Z359">
            <v>0.67</v>
          </cell>
          <cell r="AA359">
            <v>-1.1940298507462697E-2</v>
          </cell>
          <cell r="AB359" t="str">
            <v>SP RICHARDS CO</v>
          </cell>
          <cell r="AC359" t="str">
            <v>AVE08883</v>
          </cell>
          <cell r="AD359">
            <v>0.67800000000000005</v>
          </cell>
          <cell r="AE359">
            <v>0.67</v>
          </cell>
        </row>
        <row r="360">
          <cell r="B360" t="str">
            <v>S-360</v>
          </cell>
          <cell r="C360" t="str">
            <v>supplies</v>
          </cell>
          <cell r="D360" t="str">
            <v>Each</v>
          </cell>
          <cell r="E360">
            <v>1</v>
          </cell>
          <cell r="F360" t="str">
            <v>1074391</v>
          </cell>
          <cell r="G360" t="str">
            <v>MARKER MARKSALOT LRG PURPLE EACH</v>
          </cell>
          <cell r="H360" t="str">
            <v>ACTIVE</v>
          </cell>
          <cell r="I360">
            <v>808</v>
          </cell>
          <cell r="J360" t="str">
            <v>SP RICHARDS CO</v>
          </cell>
          <cell r="K360" t="str">
            <v>AVE08884</v>
          </cell>
          <cell r="L360" t="str">
            <v>SSI</v>
          </cell>
          <cell r="M360">
            <v>0.67</v>
          </cell>
          <cell r="N360">
            <v>-1.1940298507462697E-2</v>
          </cell>
          <cell r="O360">
            <v>0.67800000000000005</v>
          </cell>
          <cell r="P360">
            <v>0.67</v>
          </cell>
          <cell r="Q360">
            <v>-1.1940298507462697E-2</v>
          </cell>
          <cell r="R360">
            <v>0.66700000000000004</v>
          </cell>
          <cell r="S360">
            <v>4.4776119402985112E-3</v>
          </cell>
          <cell r="T360">
            <v>0.67800000000000005</v>
          </cell>
          <cell r="U360">
            <v>0.68104947526236881</v>
          </cell>
          <cell r="V360">
            <v>0.67800000000000005</v>
          </cell>
          <cell r="W360">
            <v>0.15</v>
          </cell>
          <cell r="X360">
            <v>0.79764705882352949</v>
          </cell>
          <cell r="Y360">
            <v>0.67800000000000005</v>
          </cell>
          <cell r="Z360">
            <v>0.67</v>
          </cell>
          <cell r="AA360">
            <v>-1.1940298507462697E-2</v>
          </cell>
          <cell r="AB360" t="str">
            <v>SP RICHARDS CO</v>
          </cell>
          <cell r="AC360" t="str">
            <v>AVE08884</v>
          </cell>
          <cell r="AD360">
            <v>0.67800000000000005</v>
          </cell>
          <cell r="AE360">
            <v>0.67</v>
          </cell>
        </row>
        <row r="361">
          <cell r="B361" t="str">
            <v>S-361</v>
          </cell>
          <cell r="C361" t="str">
            <v>supplies</v>
          </cell>
          <cell r="D361" t="str">
            <v>Pack</v>
          </cell>
          <cell r="E361">
            <v>12</v>
          </cell>
          <cell r="F361" t="str">
            <v>1074394</v>
          </cell>
          <cell r="G361" t="str">
            <v>MARKER MARKSALOT LRG RED PK - 12</v>
          </cell>
          <cell r="H361" t="str">
            <v>ACTIVE</v>
          </cell>
          <cell r="I361">
            <v>83</v>
          </cell>
          <cell r="J361" t="str">
            <v>SP RICHARDS CO</v>
          </cell>
          <cell r="K361" t="str">
            <v>AVE08887</v>
          </cell>
          <cell r="L361" t="str">
            <v>STAPLES</v>
          </cell>
          <cell r="M361">
            <v>5.77</v>
          </cell>
          <cell r="N361">
            <v>-0.40606585788561528</v>
          </cell>
          <cell r="O361">
            <v>8.1129999999999995</v>
          </cell>
          <cell r="P361">
            <v>0</v>
          </cell>
          <cell r="Q361" t="e">
            <v>#DIV/0!</v>
          </cell>
          <cell r="R361">
            <v>8.0570000000000004</v>
          </cell>
          <cell r="S361">
            <v>0</v>
          </cell>
          <cell r="T361">
            <v>8.1129999999999995</v>
          </cell>
          <cell r="U361">
            <v>0</v>
          </cell>
          <cell r="V361">
            <v>8.1129999999999995</v>
          </cell>
          <cell r="W361">
            <v>-0.1545307443365696</v>
          </cell>
          <cell r="X361">
            <v>7.0270974071478625</v>
          </cell>
          <cell r="Y361">
            <v>8.1129999999999995</v>
          </cell>
          <cell r="Z361">
            <v>5.77</v>
          </cell>
          <cell r="AA361">
            <v>-0.40606585788561528</v>
          </cell>
          <cell r="AB361" t="str">
            <v>SP RICHARDS CO</v>
          </cell>
          <cell r="AC361" t="str">
            <v>AVE08887</v>
          </cell>
          <cell r="AD361">
            <v>8.1129999999999995</v>
          </cell>
          <cell r="AE361">
            <v>5.97</v>
          </cell>
        </row>
        <row r="362">
          <cell r="B362" t="str">
            <v>S-362</v>
          </cell>
          <cell r="C362" t="str">
            <v>supplies</v>
          </cell>
          <cell r="D362" t="str">
            <v>Each</v>
          </cell>
          <cell r="E362">
            <v>1</v>
          </cell>
          <cell r="F362" t="str">
            <v>1074389</v>
          </cell>
          <cell r="G362" t="str">
            <v>MARKER MARKSALOT LRG YELLOW EACH</v>
          </cell>
          <cell r="H362" t="str">
            <v>ACTIVE</v>
          </cell>
          <cell r="I362">
            <v>551</v>
          </cell>
          <cell r="J362" t="str">
            <v>SP RICHARDS CO</v>
          </cell>
          <cell r="K362" t="str">
            <v>AVE08882</v>
          </cell>
          <cell r="L362" t="str">
            <v>SSI</v>
          </cell>
          <cell r="M362">
            <v>0.67</v>
          </cell>
          <cell r="N362">
            <v>2.2388059701492557E-2</v>
          </cell>
          <cell r="O362">
            <v>0.65500000000000003</v>
          </cell>
          <cell r="P362">
            <v>0.67</v>
          </cell>
          <cell r="Q362">
            <v>2.2388059701492557E-2</v>
          </cell>
          <cell r="R362">
            <v>0.65500000000000003</v>
          </cell>
          <cell r="S362">
            <v>2.2388059701492557E-2</v>
          </cell>
          <cell r="T362">
            <v>0.65500000000000003</v>
          </cell>
          <cell r="U362">
            <v>0.67</v>
          </cell>
          <cell r="V362">
            <v>0.65500000000000003</v>
          </cell>
          <cell r="W362">
            <v>0.17142857142857143</v>
          </cell>
          <cell r="X362">
            <v>0.79051724137931045</v>
          </cell>
          <cell r="Y362">
            <v>0.65500000000000003</v>
          </cell>
          <cell r="Z362">
            <v>0.67</v>
          </cell>
          <cell r="AA362">
            <v>2.2388059701492557E-2</v>
          </cell>
          <cell r="AB362" t="str">
            <v>SP RICHARDS CO</v>
          </cell>
          <cell r="AC362" t="str">
            <v>AVE08882</v>
          </cell>
          <cell r="AD362">
            <v>0.65500000000000003</v>
          </cell>
          <cell r="AE362">
            <v>0.67</v>
          </cell>
        </row>
        <row r="363">
          <cell r="B363" t="str">
            <v>S-363</v>
          </cell>
          <cell r="C363" t="str">
            <v>supplies</v>
          </cell>
          <cell r="D363" t="str">
            <v>Pack</v>
          </cell>
          <cell r="E363">
            <v>12</v>
          </cell>
          <cell r="F363" t="str">
            <v>086400</v>
          </cell>
          <cell r="G363" t="str">
            <v>MARKER WATERCOLOR CHISEL TIP BLACK SET OF 12 - SCHOOL SMART</v>
          </cell>
          <cell r="H363" t="str">
            <v>ACTIVE</v>
          </cell>
          <cell r="I363">
            <v>358</v>
          </cell>
          <cell r="J363" t="str">
            <v>LUXOR INTL PVT LTD</v>
          </cell>
          <cell r="K363" t="str">
            <v>086400</v>
          </cell>
          <cell r="L363" t="str">
            <v>SSI</v>
          </cell>
          <cell r="M363">
            <v>1.1299999999999999</v>
          </cell>
          <cell r="N363">
            <v>0.1</v>
          </cell>
          <cell r="O363">
            <v>1.0169999999999999</v>
          </cell>
          <cell r="P363">
            <v>1.1299999999999999</v>
          </cell>
          <cell r="Q363">
            <v>0.1</v>
          </cell>
          <cell r="R363">
            <v>1.0169999999999999</v>
          </cell>
          <cell r="S363">
            <v>0.1</v>
          </cell>
          <cell r="T363">
            <v>1.0169999999999999</v>
          </cell>
          <cell r="U363">
            <v>1.1299999999999999</v>
          </cell>
          <cell r="V363">
            <v>1.0169999999999999</v>
          </cell>
          <cell r="W363">
            <v>0.13660714285714307</v>
          </cell>
          <cell r="X363">
            <v>1.1779110651499485</v>
          </cell>
          <cell r="Y363">
            <v>1.0169999999999999</v>
          </cell>
          <cell r="Z363">
            <v>1.1299999999999999</v>
          </cell>
          <cell r="AA363">
            <v>0.1</v>
          </cell>
          <cell r="AB363" t="str">
            <v>LUXOR INTL PVT LTD</v>
          </cell>
          <cell r="AC363" t="str">
            <v>086400</v>
          </cell>
          <cell r="AD363">
            <v>1.0169999999999999</v>
          </cell>
          <cell r="AE363">
            <v>1.1299999999999999</v>
          </cell>
        </row>
        <row r="364">
          <cell r="B364" t="str">
            <v>S-364</v>
          </cell>
          <cell r="C364" t="str">
            <v>supplies</v>
          </cell>
          <cell r="D364" t="str">
            <v>Pack</v>
          </cell>
          <cell r="E364">
            <v>12</v>
          </cell>
          <cell r="F364" t="str">
            <v>086401</v>
          </cell>
          <cell r="G364" t="str">
            <v>MARKER WATERCOLOR CHISEL TIP BLUE SET OF 12 - SCHOOL SMART</v>
          </cell>
          <cell r="H364" t="str">
            <v>ACTIVE</v>
          </cell>
          <cell r="I364">
            <v>162</v>
          </cell>
          <cell r="J364" t="str">
            <v>LUXOR INTL PVT LTD</v>
          </cell>
          <cell r="K364" t="str">
            <v>086401</v>
          </cell>
          <cell r="L364" t="str">
            <v>SSI</v>
          </cell>
          <cell r="M364">
            <v>1.1299999999999999</v>
          </cell>
          <cell r="N364">
            <v>0.1</v>
          </cell>
          <cell r="O364">
            <v>1.0169999999999999</v>
          </cell>
          <cell r="P364">
            <v>1.1299999999999999</v>
          </cell>
          <cell r="Q364">
            <v>0.1</v>
          </cell>
          <cell r="R364">
            <v>1.0169999999999999</v>
          </cell>
          <cell r="S364">
            <v>0.1</v>
          </cell>
          <cell r="T364">
            <v>1.0169999999999999</v>
          </cell>
          <cell r="U364">
            <v>1.1299999999999999</v>
          </cell>
          <cell r="V364">
            <v>1.0169999999999999</v>
          </cell>
          <cell r="W364">
            <v>0.13660714285714307</v>
          </cell>
          <cell r="X364">
            <v>1.1779110651499485</v>
          </cell>
          <cell r="Y364">
            <v>1.0169999999999999</v>
          </cell>
          <cell r="Z364">
            <v>1.1299999999999999</v>
          </cell>
          <cell r="AA364">
            <v>0.1</v>
          </cell>
          <cell r="AB364" t="str">
            <v>LUXOR INTL PVT LTD</v>
          </cell>
          <cell r="AC364" t="str">
            <v>086401</v>
          </cell>
          <cell r="AD364">
            <v>1.0169999999999999</v>
          </cell>
          <cell r="AE364">
            <v>1.1299999999999999</v>
          </cell>
        </row>
        <row r="365">
          <cell r="B365" t="str">
            <v>S-365</v>
          </cell>
          <cell r="C365" t="str">
            <v>supplies</v>
          </cell>
          <cell r="D365" t="str">
            <v>Pack</v>
          </cell>
          <cell r="E365">
            <v>12</v>
          </cell>
          <cell r="F365" t="str">
            <v>086402</v>
          </cell>
          <cell r="G365" t="str">
            <v>MARKER WATERCOLOR CHISEL TIP BROWN SET OF 12 - SCHOOL SMART</v>
          </cell>
          <cell r="H365" t="str">
            <v>ACTIVE</v>
          </cell>
          <cell r="I365">
            <v>91</v>
          </cell>
          <cell r="J365" t="str">
            <v>LUXOR INTL PVT LTD</v>
          </cell>
          <cell r="K365" t="str">
            <v>086402</v>
          </cell>
          <cell r="L365" t="str">
            <v>SSI</v>
          </cell>
          <cell r="M365">
            <v>1.1299999999999999</v>
          </cell>
          <cell r="N365">
            <v>0.1</v>
          </cell>
          <cell r="O365">
            <v>1.0169999999999999</v>
          </cell>
          <cell r="P365">
            <v>1.1299999999999999</v>
          </cell>
          <cell r="Q365">
            <v>0.1</v>
          </cell>
          <cell r="R365">
            <v>1.0169999999999999</v>
          </cell>
          <cell r="S365">
            <v>0.1</v>
          </cell>
          <cell r="T365">
            <v>1.0169999999999999</v>
          </cell>
          <cell r="U365">
            <v>1.1299999999999999</v>
          </cell>
          <cell r="V365">
            <v>1.0169999999999999</v>
          </cell>
          <cell r="W365">
            <v>0.13660714285714307</v>
          </cell>
          <cell r="X365">
            <v>1.1779110651499485</v>
          </cell>
          <cell r="Y365">
            <v>1.0169999999999999</v>
          </cell>
          <cell r="Z365">
            <v>1.1299999999999999</v>
          </cell>
          <cell r="AA365">
            <v>0.1</v>
          </cell>
          <cell r="AB365" t="str">
            <v>LUXOR INTL PVT LTD</v>
          </cell>
          <cell r="AC365" t="str">
            <v>086402</v>
          </cell>
          <cell r="AD365">
            <v>1.0169999999999999</v>
          </cell>
          <cell r="AE365">
            <v>1.1299999999999999</v>
          </cell>
        </row>
        <row r="366">
          <cell r="B366" t="str">
            <v>S-366</v>
          </cell>
          <cell r="C366" t="str">
            <v>supplies</v>
          </cell>
          <cell r="D366" t="str">
            <v>Pack</v>
          </cell>
          <cell r="E366">
            <v>12</v>
          </cell>
          <cell r="F366" t="str">
            <v>086403</v>
          </cell>
          <cell r="G366" t="str">
            <v>MARKER WATERCOLOR CHISEL TIP GREEN SET OF 12 - SCHOOL SMART</v>
          </cell>
          <cell r="H366" t="str">
            <v>ACTIVE</v>
          </cell>
          <cell r="I366">
            <v>143</v>
          </cell>
          <cell r="J366" t="str">
            <v>LUXOR INTL PVT LTD</v>
          </cell>
          <cell r="K366" t="str">
            <v>086403</v>
          </cell>
          <cell r="L366" t="str">
            <v>SSI</v>
          </cell>
          <cell r="M366">
            <v>1.1299999999999999</v>
          </cell>
          <cell r="N366">
            <v>0.1</v>
          </cell>
          <cell r="O366">
            <v>1.0169999999999999</v>
          </cell>
          <cell r="P366">
            <v>1.1299999999999999</v>
          </cell>
          <cell r="Q366">
            <v>0.1</v>
          </cell>
          <cell r="R366">
            <v>1.0169999999999999</v>
          </cell>
          <cell r="S366">
            <v>0.1</v>
          </cell>
          <cell r="T366">
            <v>1.0169999999999999</v>
          </cell>
          <cell r="U366">
            <v>1.1299999999999999</v>
          </cell>
          <cell r="V366">
            <v>1.0169999999999999</v>
          </cell>
          <cell r="W366">
            <v>0.13660714285714307</v>
          </cell>
          <cell r="X366">
            <v>1.1779110651499485</v>
          </cell>
          <cell r="Y366">
            <v>1.0169999999999999</v>
          </cell>
          <cell r="Z366">
            <v>1.1299999999999999</v>
          </cell>
          <cell r="AA366">
            <v>0.1</v>
          </cell>
          <cell r="AB366" t="str">
            <v>LUXOR INTL PVT LTD</v>
          </cell>
          <cell r="AC366" t="str">
            <v>086403</v>
          </cell>
          <cell r="AD366">
            <v>1.0169999999999999</v>
          </cell>
          <cell r="AE366">
            <v>1.1299999999999999</v>
          </cell>
        </row>
        <row r="367">
          <cell r="B367" t="str">
            <v>S-367</v>
          </cell>
          <cell r="C367" t="str">
            <v>supplies</v>
          </cell>
          <cell r="D367" t="str">
            <v>Pack</v>
          </cell>
          <cell r="E367">
            <v>12</v>
          </cell>
          <cell r="F367" t="str">
            <v>086404</v>
          </cell>
          <cell r="G367" t="str">
            <v>MARKER WATERCOLOR CHISEL TIP ORANGE SET OF 12 - SCHOOL SMART</v>
          </cell>
          <cell r="H367" t="str">
            <v>ACTIVE</v>
          </cell>
          <cell r="I367">
            <v>114</v>
          </cell>
          <cell r="J367" t="str">
            <v>LUXOR INTL PVT LTD</v>
          </cell>
          <cell r="K367" t="str">
            <v>086404</v>
          </cell>
          <cell r="L367" t="str">
            <v>SSI</v>
          </cell>
          <cell r="M367">
            <v>1.1299999999999999</v>
          </cell>
          <cell r="N367">
            <v>0.1</v>
          </cell>
          <cell r="O367">
            <v>1.0169999999999999</v>
          </cell>
          <cell r="P367">
            <v>1.1299999999999999</v>
          </cell>
          <cell r="Q367">
            <v>0.1</v>
          </cell>
          <cell r="R367">
            <v>1.0169999999999999</v>
          </cell>
          <cell r="S367">
            <v>0.1</v>
          </cell>
          <cell r="T367">
            <v>1.0169999999999999</v>
          </cell>
          <cell r="U367">
            <v>1.1299999999999999</v>
          </cell>
          <cell r="V367">
            <v>1.0169999999999999</v>
          </cell>
          <cell r="W367">
            <v>0.13660714285714307</v>
          </cell>
          <cell r="X367">
            <v>1.1779110651499485</v>
          </cell>
          <cell r="Y367">
            <v>1.0169999999999999</v>
          </cell>
          <cell r="Z367">
            <v>1.1299999999999999</v>
          </cell>
          <cell r="AA367">
            <v>0.1</v>
          </cell>
          <cell r="AB367" t="str">
            <v>LUXOR INTL PVT LTD</v>
          </cell>
          <cell r="AC367" t="str">
            <v>086404</v>
          </cell>
          <cell r="AD367">
            <v>1.0169999999999999</v>
          </cell>
          <cell r="AE367">
            <v>1.1299999999999999</v>
          </cell>
        </row>
        <row r="368">
          <cell r="B368" t="str">
            <v>S-368</v>
          </cell>
          <cell r="C368" t="str">
            <v>supplies</v>
          </cell>
          <cell r="D368" t="str">
            <v>Pack</v>
          </cell>
          <cell r="E368">
            <v>12</v>
          </cell>
          <cell r="F368" t="str">
            <v>086407</v>
          </cell>
          <cell r="G368" t="str">
            <v>MARKER WATERCOLOR CHISEL TIP PURPLE SET OF 12 - SCHOOL SMART</v>
          </cell>
          <cell r="H368" t="str">
            <v>ACTIVE</v>
          </cell>
          <cell r="I368">
            <v>88</v>
          </cell>
          <cell r="J368" t="str">
            <v>LUXOR INTL PVT LTD</v>
          </cell>
          <cell r="K368" t="str">
            <v>086407</v>
          </cell>
          <cell r="L368" t="str">
            <v>SSI</v>
          </cell>
          <cell r="M368">
            <v>1.1299999999999999</v>
          </cell>
          <cell r="N368">
            <v>0.1</v>
          </cell>
          <cell r="O368">
            <v>1.0169999999999999</v>
          </cell>
          <cell r="P368">
            <v>1.1299999999999999</v>
          </cell>
          <cell r="Q368">
            <v>0.1</v>
          </cell>
          <cell r="R368">
            <v>1.0169999999999999</v>
          </cell>
          <cell r="S368">
            <v>0.1</v>
          </cell>
          <cell r="T368">
            <v>1.0169999999999999</v>
          </cell>
          <cell r="U368">
            <v>1.1299999999999999</v>
          </cell>
          <cell r="V368">
            <v>1.0169999999999999</v>
          </cell>
          <cell r="W368">
            <v>0.13660714285714307</v>
          </cell>
          <cell r="X368">
            <v>1.1779110651499485</v>
          </cell>
          <cell r="Y368">
            <v>1.0169999999999999</v>
          </cell>
          <cell r="Z368">
            <v>1.1299999999999999</v>
          </cell>
          <cell r="AA368">
            <v>0.1</v>
          </cell>
          <cell r="AB368" t="str">
            <v>LUXOR INTL PVT LTD</v>
          </cell>
          <cell r="AC368" t="str">
            <v>086407</v>
          </cell>
          <cell r="AD368">
            <v>1.0169999999999999</v>
          </cell>
          <cell r="AE368">
            <v>1.1299999999999999</v>
          </cell>
        </row>
        <row r="369">
          <cell r="B369" t="str">
            <v>S-369</v>
          </cell>
          <cell r="C369" t="str">
            <v>supplies</v>
          </cell>
          <cell r="D369" t="str">
            <v>Pack</v>
          </cell>
          <cell r="E369">
            <v>12</v>
          </cell>
          <cell r="F369" t="str">
            <v>086405</v>
          </cell>
          <cell r="G369" t="str">
            <v>MARKER WATERCOLOR CHISEL TIP RED SET OF 12 - SCHOOL SMART</v>
          </cell>
          <cell r="H369" t="str">
            <v>ACTIVE</v>
          </cell>
          <cell r="I369">
            <v>183</v>
          </cell>
          <cell r="J369" t="str">
            <v>LUXOR INTL PVT LTD</v>
          </cell>
          <cell r="K369" t="str">
            <v>086405</v>
          </cell>
          <cell r="L369" t="str">
            <v>SSI</v>
          </cell>
          <cell r="M369">
            <v>1.1299999999999999</v>
          </cell>
          <cell r="N369">
            <v>0.1</v>
          </cell>
          <cell r="O369">
            <v>1.0169999999999999</v>
          </cell>
          <cell r="P369">
            <v>1.1299999999999999</v>
          </cell>
          <cell r="Q369">
            <v>0.1</v>
          </cell>
          <cell r="R369">
            <v>1.0169999999999999</v>
          </cell>
          <cell r="S369">
            <v>0.1</v>
          </cell>
          <cell r="T369">
            <v>1.0169999999999999</v>
          </cell>
          <cell r="U369">
            <v>1.1299999999999999</v>
          </cell>
          <cell r="V369">
            <v>1.0169999999999999</v>
          </cell>
          <cell r="W369">
            <v>0.13660714285714307</v>
          </cell>
          <cell r="X369">
            <v>1.1779110651499485</v>
          </cell>
          <cell r="Y369">
            <v>1.0169999999999999</v>
          </cell>
          <cell r="Z369">
            <v>1.1299999999999999</v>
          </cell>
          <cell r="AA369">
            <v>0.1</v>
          </cell>
          <cell r="AB369" t="str">
            <v>LUXOR INTL PVT LTD</v>
          </cell>
          <cell r="AC369" t="str">
            <v>086405</v>
          </cell>
          <cell r="AD369">
            <v>1.0169999999999999</v>
          </cell>
          <cell r="AE369">
            <v>1.1299999999999999</v>
          </cell>
        </row>
        <row r="370">
          <cell r="B370" t="str">
            <v>S-370</v>
          </cell>
          <cell r="C370" t="str">
            <v>supplies</v>
          </cell>
          <cell r="D370" t="str">
            <v>Pack</v>
          </cell>
          <cell r="E370">
            <v>12</v>
          </cell>
          <cell r="F370" t="str">
            <v>086406</v>
          </cell>
          <cell r="G370" t="str">
            <v>MARKER WATERCOLOR CHISEL TIP YELLOW SET OF 12 - SCHOOL SMART</v>
          </cell>
          <cell r="H370" t="str">
            <v>ACTIVE</v>
          </cell>
          <cell r="I370">
            <v>111</v>
          </cell>
          <cell r="J370" t="str">
            <v>LUXOR INTL PVT LTD</v>
          </cell>
          <cell r="K370" t="str">
            <v>086406</v>
          </cell>
          <cell r="L370" t="str">
            <v>SSI</v>
          </cell>
          <cell r="M370">
            <v>1.1299999999999999</v>
          </cell>
          <cell r="N370">
            <v>0.1</v>
          </cell>
          <cell r="O370">
            <v>1.0169999999999999</v>
          </cell>
          <cell r="P370">
            <v>1.1299999999999999</v>
          </cell>
          <cell r="Q370">
            <v>0.1</v>
          </cell>
          <cell r="R370">
            <v>1.0169999999999999</v>
          </cell>
          <cell r="S370">
            <v>0.1</v>
          </cell>
          <cell r="T370">
            <v>1.0169999999999999</v>
          </cell>
          <cell r="U370">
            <v>1.1299999999999999</v>
          </cell>
          <cell r="V370">
            <v>1.0169999999999999</v>
          </cell>
          <cell r="W370">
            <v>0.13660714285714307</v>
          </cell>
          <cell r="X370">
            <v>1.1779110651499485</v>
          </cell>
          <cell r="Y370">
            <v>1.0169999999999999</v>
          </cell>
          <cell r="Z370">
            <v>1.1299999999999999</v>
          </cell>
          <cell r="AA370">
            <v>0.1</v>
          </cell>
          <cell r="AB370" t="str">
            <v>LUXOR INTL PVT LTD</v>
          </cell>
          <cell r="AC370" t="str">
            <v>086406</v>
          </cell>
          <cell r="AD370">
            <v>1.0169999999999999</v>
          </cell>
          <cell r="AE370">
            <v>1.1299999999999999</v>
          </cell>
        </row>
        <row r="371">
          <cell r="B371" t="str">
            <v>S-371</v>
          </cell>
          <cell r="C371" t="str">
            <v>supplies</v>
          </cell>
          <cell r="D371" t="str">
            <v>Box</v>
          </cell>
          <cell r="E371">
            <v>1</v>
          </cell>
          <cell r="F371" t="str">
            <v>008148</v>
          </cell>
          <cell r="G371" t="str">
            <v>MARKER CRAYOLA CLASSIC CONICAL 8 CT</v>
          </cell>
          <cell r="H371" t="str">
            <v>ACTIVE</v>
          </cell>
          <cell r="I371">
            <v>1</v>
          </cell>
          <cell r="J371" t="str">
            <v>CRAYOLA LLC</v>
          </cell>
          <cell r="K371" t="str">
            <v>58-7708</v>
          </cell>
          <cell r="L371" t="str">
            <v>SSI</v>
          </cell>
          <cell r="M371">
            <v>1.99</v>
          </cell>
          <cell r="N371">
            <v>-2.0100502512562721E-2</v>
          </cell>
          <cell r="O371">
            <v>2.0299999999999998</v>
          </cell>
          <cell r="P371">
            <v>1.99</v>
          </cell>
          <cell r="Q371">
            <v>-2.0100502512562721E-2</v>
          </cell>
          <cell r="R371">
            <v>2.0339999999999998</v>
          </cell>
          <cell r="S371">
            <v>-2.2110552763819003E-2</v>
          </cell>
          <cell r="T371">
            <v>2.0299999999999998</v>
          </cell>
          <cell r="U371">
            <v>1.986086529006883</v>
          </cell>
          <cell r="V371">
            <v>2.0299999999999998</v>
          </cell>
          <cell r="W371">
            <v>7.8048780487804956E-3</v>
          </cell>
          <cell r="X371">
            <v>2.0459685349065877</v>
          </cell>
          <cell r="Y371">
            <v>2.0299999999999998</v>
          </cell>
          <cell r="Z371">
            <v>1.99</v>
          </cell>
          <cell r="AA371">
            <v>-2.0100502512562721E-2</v>
          </cell>
          <cell r="AB371" t="str">
            <v>CRAYOLA LLC</v>
          </cell>
          <cell r="AC371" t="str">
            <v>58-7708</v>
          </cell>
          <cell r="AD371">
            <v>2.0299999999999998</v>
          </cell>
          <cell r="AE371">
            <v>1.99</v>
          </cell>
        </row>
        <row r="372">
          <cell r="B372" t="str">
            <v>S-372</v>
          </cell>
          <cell r="C372" t="str">
            <v>supplies</v>
          </cell>
          <cell r="D372" t="str">
            <v>Set</v>
          </cell>
          <cell r="E372">
            <v>1</v>
          </cell>
          <cell r="F372" t="str">
            <v>008544</v>
          </cell>
          <cell r="G372" t="str">
            <v>MARKER CRAYOLA WASHABLE CONICAL BOLD SET OF 8</v>
          </cell>
          <cell r="H372" t="str">
            <v>ACTIVE</v>
          </cell>
          <cell r="I372">
            <v>1</v>
          </cell>
          <cell r="J372" t="str">
            <v>CRAYOLA LLC</v>
          </cell>
          <cell r="K372" t="str">
            <v>58-7832</v>
          </cell>
          <cell r="L372" t="str">
            <v>SSI</v>
          </cell>
          <cell r="M372">
            <v>1.99</v>
          </cell>
          <cell r="N372">
            <v>-5.0251256281407079E-3</v>
          </cell>
          <cell r="O372">
            <v>2</v>
          </cell>
          <cell r="P372">
            <v>1.99</v>
          </cell>
          <cell r="Q372">
            <v>-5.0251256281407079E-3</v>
          </cell>
          <cell r="R372">
            <v>2</v>
          </cell>
          <cell r="S372">
            <v>-5.0251256281407079E-3</v>
          </cell>
          <cell r="T372">
            <v>2</v>
          </cell>
          <cell r="U372">
            <v>1.9900000000000002</v>
          </cell>
          <cell r="V372">
            <v>2</v>
          </cell>
          <cell r="W372">
            <v>-5.0251256281407079E-3</v>
          </cell>
          <cell r="X372">
            <v>1.9900000000000002</v>
          </cell>
          <cell r="Y372">
            <v>2</v>
          </cell>
          <cell r="Z372">
            <v>1.99</v>
          </cell>
          <cell r="AA372">
            <v>-5.0251256281407079E-3</v>
          </cell>
          <cell r="AB372" t="str">
            <v>CRAYOLA LLC</v>
          </cell>
          <cell r="AC372" t="str">
            <v>58-7832</v>
          </cell>
          <cell r="AD372">
            <v>2</v>
          </cell>
          <cell r="AE372">
            <v>1.99</v>
          </cell>
        </row>
        <row r="373">
          <cell r="B373" t="str">
            <v>S-373</v>
          </cell>
          <cell r="C373" t="str">
            <v>supplies</v>
          </cell>
          <cell r="D373" t="str">
            <v>Set</v>
          </cell>
          <cell r="E373">
            <v>1</v>
          </cell>
          <cell r="F373" t="str">
            <v>1436148</v>
          </cell>
          <cell r="G373" t="str">
            <v>MARKERS CRAYOLA EXTREME COLOR SET OF 8</v>
          </cell>
          <cell r="H373" t="str">
            <v>ACTIVE</v>
          </cell>
          <cell r="I373">
            <v>1</v>
          </cell>
          <cell r="J373" t="str">
            <v>CRAYOLA LLC</v>
          </cell>
          <cell r="K373" t="str">
            <v>58-8175-A-000</v>
          </cell>
          <cell r="L373" t="str">
            <v>SSI</v>
          </cell>
          <cell r="M373">
            <v>2.0499999999999998</v>
          </cell>
          <cell r="N373">
            <v>0.12195121951219502</v>
          </cell>
          <cell r="O373">
            <v>1.8</v>
          </cell>
          <cell r="P373">
            <v>2.0499999999999998</v>
          </cell>
          <cell r="Q373">
            <v>0.12195121951219502</v>
          </cell>
          <cell r="R373">
            <v>1.8</v>
          </cell>
          <cell r="S373">
            <v>0.12195121951219502</v>
          </cell>
          <cell r="T373">
            <v>1.8</v>
          </cell>
          <cell r="U373">
            <v>2.0499999999999998</v>
          </cell>
          <cell r="V373">
            <v>1.8</v>
          </cell>
          <cell r="W373">
            <v>0</v>
          </cell>
          <cell r="X373">
            <v>1.8</v>
          </cell>
          <cell r="Y373">
            <v>1.8</v>
          </cell>
          <cell r="Z373">
            <v>2.0499999999999998</v>
          </cell>
          <cell r="AA373">
            <v>0.12195121951219502</v>
          </cell>
          <cell r="AB373" t="str">
            <v>CRAYOLA LLC</v>
          </cell>
          <cell r="AC373" t="str">
            <v>58-8175-A-000</v>
          </cell>
          <cell r="AD373">
            <v>1.8</v>
          </cell>
          <cell r="AE373">
            <v>2.0499999999999998</v>
          </cell>
        </row>
        <row r="374">
          <cell r="B374" t="str">
            <v>S-374</v>
          </cell>
          <cell r="C374" t="str">
            <v>supplies</v>
          </cell>
          <cell r="D374" t="str">
            <v>Box</v>
          </cell>
          <cell r="E374">
            <v>12</v>
          </cell>
          <cell r="F374" t="str">
            <v>1282509</v>
          </cell>
          <cell r="G374" t="str">
            <v>HIGHLIGHTER CRAYOLA ERASABLE PACK OF 12</v>
          </cell>
          <cell r="H374" t="str">
            <v>ACTIVE</v>
          </cell>
          <cell r="I374">
            <v>68</v>
          </cell>
          <cell r="J374" t="str">
            <v>CRAYOLA LLC</v>
          </cell>
          <cell r="K374" t="str">
            <v>69-6105</v>
          </cell>
          <cell r="L374" t="str">
            <v>SSI</v>
          </cell>
          <cell r="M374">
            <v>13.29</v>
          </cell>
          <cell r="N374">
            <v>0.35801354401805863</v>
          </cell>
          <cell r="O374">
            <v>8.532</v>
          </cell>
          <cell r="P374">
            <v>13.29</v>
          </cell>
          <cell r="Q374">
            <v>0.35801354401805863</v>
          </cell>
          <cell r="R374">
            <v>8.532</v>
          </cell>
          <cell r="S374">
            <v>0.35801354401805863</v>
          </cell>
          <cell r="T374">
            <v>8.532</v>
          </cell>
          <cell r="U374">
            <v>13.29</v>
          </cell>
          <cell r="V374">
            <v>8.532</v>
          </cell>
          <cell r="W374">
            <v>0.36900887573964503</v>
          </cell>
          <cell r="X374">
            <v>13.521584808346033</v>
          </cell>
          <cell r="Y374">
            <v>8.532</v>
          </cell>
          <cell r="Z374">
            <v>13.29</v>
          </cell>
          <cell r="AA374">
            <v>0.35801354401805863</v>
          </cell>
          <cell r="AB374" t="str">
            <v>CRAYOLA LLC</v>
          </cell>
          <cell r="AC374" t="str">
            <v>69-6105</v>
          </cell>
          <cell r="AD374">
            <v>8.532</v>
          </cell>
          <cell r="AE374">
            <v>13.29</v>
          </cell>
        </row>
        <row r="375">
          <cell r="B375" t="str">
            <v>S-375</v>
          </cell>
          <cell r="C375" t="str">
            <v>supplies</v>
          </cell>
          <cell r="D375" t="str">
            <v>Box</v>
          </cell>
          <cell r="E375">
            <v>1</v>
          </cell>
          <cell r="F375" t="str">
            <v>081994</v>
          </cell>
          <cell r="G375" t="str">
            <v>MARKER DRY ERASE CRAYOLA SET OF 4</v>
          </cell>
          <cell r="H375" t="str">
            <v>ACTIVE</v>
          </cell>
          <cell r="I375">
            <v>1567</v>
          </cell>
          <cell r="J375" t="str">
            <v>CRAYOLA LLC</v>
          </cell>
          <cell r="K375" t="str">
            <v>98-8626</v>
          </cell>
          <cell r="L375" t="str">
            <v>SSI</v>
          </cell>
          <cell r="M375">
            <v>1.93</v>
          </cell>
          <cell r="N375">
            <v>-3.6269430051813503E-2</v>
          </cell>
          <cell r="O375">
            <v>2</v>
          </cell>
          <cell r="P375">
            <v>1.93</v>
          </cell>
          <cell r="Q375">
            <v>-3.6269430051813503E-2</v>
          </cell>
          <cell r="R375">
            <v>2</v>
          </cell>
          <cell r="S375">
            <v>-3.6269430051813503E-2</v>
          </cell>
          <cell r="T375">
            <v>2</v>
          </cell>
          <cell r="U375">
            <v>1.9299999999999997</v>
          </cell>
          <cell r="V375">
            <v>2</v>
          </cell>
          <cell r="W375">
            <v>-3.6269430051813503E-2</v>
          </cell>
          <cell r="X375">
            <v>1.9299999999999997</v>
          </cell>
          <cell r="Y375">
            <v>2</v>
          </cell>
          <cell r="Z375">
            <v>1.93</v>
          </cell>
          <cell r="AA375">
            <v>-3.6269430051813503E-2</v>
          </cell>
          <cell r="AB375" t="str">
            <v>CRAYOLA LLC</v>
          </cell>
          <cell r="AC375" t="str">
            <v>98-8626</v>
          </cell>
          <cell r="AD375">
            <v>2</v>
          </cell>
          <cell r="AE375">
            <v>1.93</v>
          </cell>
        </row>
        <row r="376">
          <cell r="B376" t="str">
            <v>S-376</v>
          </cell>
          <cell r="C376" t="str">
            <v>supplies</v>
          </cell>
          <cell r="D376" t="str">
            <v>Box</v>
          </cell>
          <cell r="E376">
            <v>1</v>
          </cell>
          <cell r="F376" t="str">
            <v>087231</v>
          </cell>
          <cell r="G376" t="str">
            <v>MARKER DRY ERASE CRAYOLA SET OF 8</v>
          </cell>
          <cell r="H376" t="str">
            <v>ACTIVE</v>
          </cell>
          <cell r="I376">
            <v>1182</v>
          </cell>
          <cell r="J376" t="str">
            <v>CRAYOLA LLC</v>
          </cell>
          <cell r="K376" t="str">
            <v>98-8628</v>
          </cell>
          <cell r="L376" t="str">
            <v>SSI</v>
          </cell>
          <cell r="M376">
            <v>4.26</v>
          </cell>
          <cell r="N376">
            <v>6.1032863849765209E-2</v>
          </cell>
          <cell r="O376">
            <v>4</v>
          </cell>
          <cell r="P376">
            <v>4.26</v>
          </cell>
          <cell r="Q376">
            <v>6.1032863849765209E-2</v>
          </cell>
          <cell r="R376">
            <v>4</v>
          </cell>
          <cell r="S376">
            <v>6.1032863849765209E-2</v>
          </cell>
          <cell r="T376">
            <v>4</v>
          </cell>
          <cell r="U376">
            <v>4.26</v>
          </cell>
          <cell r="V376">
            <v>4</v>
          </cell>
          <cell r="W376">
            <v>6.1032863849765209E-2</v>
          </cell>
          <cell r="X376">
            <v>4.26</v>
          </cell>
          <cell r="Y376">
            <v>4</v>
          </cell>
          <cell r="Z376">
            <v>4.26</v>
          </cell>
          <cell r="AA376">
            <v>6.1032863849765209E-2</v>
          </cell>
          <cell r="AB376" t="str">
            <v>CRAYOLA LLC</v>
          </cell>
          <cell r="AC376" t="str">
            <v>98-8628</v>
          </cell>
          <cell r="AD376">
            <v>4</v>
          </cell>
          <cell r="AE376">
            <v>4.26</v>
          </cell>
        </row>
        <row r="377">
          <cell r="B377" t="str">
            <v>S-377</v>
          </cell>
          <cell r="C377" t="str">
            <v>supplies</v>
          </cell>
          <cell r="D377" t="str">
            <v>Box</v>
          </cell>
          <cell r="E377">
            <v>1</v>
          </cell>
          <cell r="F377" t="str">
            <v>1280962</v>
          </cell>
          <cell r="G377" t="str">
            <v>MARKERS CRAYOLA FINELINE BULLET-TIP FOR ACTIVITY CENTER PACK OF 4</v>
          </cell>
          <cell r="H377" t="str">
            <v>ACTIVE</v>
          </cell>
          <cell r="I377">
            <v>930</v>
          </cell>
          <cell r="J377" t="str">
            <v>CRAYOLA LLC</v>
          </cell>
          <cell r="K377" t="str">
            <v>98-8629</v>
          </cell>
          <cell r="L377" t="str">
            <v>SSI</v>
          </cell>
          <cell r="M377">
            <v>1.93</v>
          </cell>
          <cell r="N377">
            <v>-3.6269430051813503E-2</v>
          </cell>
          <cell r="O377">
            <v>2</v>
          </cell>
          <cell r="P377">
            <v>1.93</v>
          </cell>
          <cell r="Q377">
            <v>-3.6269430051813503E-2</v>
          </cell>
          <cell r="R377">
            <v>2</v>
          </cell>
          <cell r="S377">
            <v>-3.6269430051813503E-2</v>
          </cell>
          <cell r="T377">
            <v>2</v>
          </cell>
          <cell r="U377">
            <v>1.9299999999999997</v>
          </cell>
          <cell r="V377">
            <v>2</v>
          </cell>
          <cell r="W377">
            <v>-3.6269430051813503E-2</v>
          </cell>
          <cell r="X377">
            <v>1.9299999999999997</v>
          </cell>
          <cell r="Y377">
            <v>2</v>
          </cell>
          <cell r="Z377">
            <v>1.93</v>
          </cell>
          <cell r="AA377">
            <v>-3.6269430051813503E-2</v>
          </cell>
          <cell r="AB377" t="str">
            <v>CRAYOLA LLC</v>
          </cell>
          <cell r="AC377" t="str">
            <v>98-8629</v>
          </cell>
          <cell r="AD377">
            <v>2</v>
          </cell>
          <cell r="AE377">
            <v>1.93</v>
          </cell>
        </row>
        <row r="378">
          <cell r="B378" t="str">
            <v>S-378</v>
          </cell>
          <cell r="C378" t="str">
            <v>supplies</v>
          </cell>
          <cell r="D378" t="str">
            <v>Box</v>
          </cell>
          <cell r="E378">
            <v>1</v>
          </cell>
          <cell r="F378" t="str">
            <v>077400</v>
          </cell>
          <cell r="G378" t="str">
            <v>MARKER RED FINE SHARPIE PACK OF 12</v>
          </cell>
          <cell r="H378" t="str">
            <v>ACTIVE</v>
          </cell>
          <cell r="I378">
            <v>366</v>
          </cell>
          <cell r="J378" t="str">
            <v>SANFORD LP</v>
          </cell>
          <cell r="K378" t="str">
            <v>30002</v>
          </cell>
          <cell r="L378" t="str">
            <v>SSI</v>
          </cell>
          <cell r="M378">
            <v>6.83</v>
          </cell>
          <cell r="N378">
            <v>7.320644216691043E-3</v>
          </cell>
          <cell r="O378">
            <v>6.78</v>
          </cell>
          <cell r="P378">
            <v>6.83</v>
          </cell>
          <cell r="Q378">
            <v>7.320644216691043E-3</v>
          </cell>
          <cell r="R378">
            <v>6.78</v>
          </cell>
          <cell r="S378">
            <v>7.320644216691043E-3</v>
          </cell>
          <cell r="T378">
            <v>6.78</v>
          </cell>
          <cell r="U378">
            <v>6.83</v>
          </cell>
          <cell r="V378">
            <v>6.78</v>
          </cell>
          <cell r="W378">
            <v>-2.9746835443038071E-2</v>
          </cell>
          <cell r="X378">
            <v>6.5841425937307925</v>
          </cell>
          <cell r="Y378">
            <v>6.78</v>
          </cell>
          <cell r="Z378">
            <v>6.83</v>
          </cell>
          <cell r="AA378">
            <v>7.320644216691043E-3</v>
          </cell>
          <cell r="AB378" t="str">
            <v>SANFORD LP</v>
          </cell>
          <cell r="AC378" t="str">
            <v>30002</v>
          </cell>
          <cell r="AD378">
            <v>6.78</v>
          </cell>
          <cell r="AE378">
            <v>6.83</v>
          </cell>
        </row>
        <row r="379">
          <cell r="B379" t="str">
            <v>S-379</v>
          </cell>
          <cell r="C379" t="str">
            <v>supplies</v>
          </cell>
          <cell r="D379" t="str">
            <v>Box</v>
          </cell>
          <cell r="E379">
            <v>1</v>
          </cell>
          <cell r="F379" t="str">
            <v>077401</v>
          </cell>
          <cell r="G379" t="str">
            <v>MARKER SHARPIE BLUE FINE PACK OF 12</v>
          </cell>
          <cell r="H379" t="str">
            <v>ACTIVE</v>
          </cell>
          <cell r="I379">
            <v>317</v>
          </cell>
          <cell r="J379" t="str">
            <v>SANFORD LP</v>
          </cell>
          <cell r="K379" t="str">
            <v>30003</v>
          </cell>
          <cell r="L379" t="str">
            <v>SSI</v>
          </cell>
          <cell r="M379">
            <v>6.99</v>
          </cell>
          <cell r="N379">
            <v>3.0042918454935615E-2</v>
          </cell>
          <cell r="O379">
            <v>6.78</v>
          </cell>
          <cell r="P379">
            <v>6.99</v>
          </cell>
          <cell r="Q379">
            <v>3.0042918454935615E-2</v>
          </cell>
          <cell r="R379">
            <v>6.78</v>
          </cell>
          <cell r="S379">
            <v>3.0042918454935615E-2</v>
          </cell>
          <cell r="T379">
            <v>6.78</v>
          </cell>
          <cell r="U379">
            <v>6.99</v>
          </cell>
          <cell r="V379">
            <v>6.78</v>
          </cell>
          <cell r="W379">
            <v>-2.9746835443038071E-2</v>
          </cell>
          <cell r="X379">
            <v>6.5841425937307925</v>
          </cell>
          <cell r="Y379">
            <v>6.78</v>
          </cell>
          <cell r="Z379">
            <v>6.99</v>
          </cell>
          <cell r="AA379">
            <v>3.0042918454935615E-2</v>
          </cell>
          <cell r="AB379" t="str">
            <v>SANFORD LP</v>
          </cell>
          <cell r="AC379" t="str">
            <v>30003</v>
          </cell>
          <cell r="AD379">
            <v>6.78</v>
          </cell>
          <cell r="AE379">
            <v>6.99</v>
          </cell>
        </row>
        <row r="380">
          <cell r="B380" t="str">
            <v>S-380</v>
          </cell>
          <cell r="C380" t="str">
            <v>supplies</v>
          </cell>
          <cell r="D380" t="str">
            <v>Box</v>
          </cell>
          <cell r="E380">
            <v>1</v>
          </cell>
          <cell r="F380" t="str">
            <v>077402</v>
          </cell>
          <cell r="G380" t="str">
            <v>MARKER SHARPIE GREEN FINE PACK OF 12</v>
          </cell>
          <cell r="H380" t="str">
            <v>ACTIVE</v>
          </cell>
          <cell r="I380">
            <v>233</v>
          </cell>
          <cell r="J380" t="str">
            <v>SANFORD LP</v>
          </cell>
          <cell r="K380" t="str">
            <v>30004</v>
          </cell>
          <cell r="L380" t="str">
            <v>SSI</v>
          </cell>
          <cell r="M380">
            <v>6.99</v>
          </cell>
          <cell r="N380">
            <v>3.0042918454935615E-2</v>
          </cell>
          <cell r="O380">
            <v>6.78</v>
          </cell>
          <cell r="P380">
            <v>6.99</v>
          </cell>
          <cell r="Q380">
            <v>3.0042918454935615E-2</v>
          </cell>
          <cell r="R380">
            <v>6.78</v>
          </cell>
          <cell r="S380">
            <v>3.0042918454935615E-2</v>
          </cell>
          <cell r="T380">
            <v>6.78</v>
          </cell>
          <cell r="U380">
            <v>6.99</v>
          </cell>
          <cell r="V380">
            <v>6.78</v>
          </cell>
          <cell r="W380">
            <v>-2.9746835443038071E-2</v>
          </cell>
          <cell r="X380">
            <v>6.5841425937307925</v>
          </cell>
          <cell r="Y380">
            <v>6.78</v>
          </cell>
          <cell r="Z380">
            <v>6.99</v>
          </cell>
          <cell r="AA380">
            <v>3.0042918454935615E-2</v>
          </cell>
          <cell r="AB380" t="str">
            <v>SANFORD LP</v>
          </cell>
          <cell r="AC380" t="str">
            <v>30004</v>
          </cell>
          <cell r="AD380">
            <v>6.78</v>
          </cell>
          <cell r="AE380">
            <v>6.99</v>
          </cell>
        </row>
        <row r="381">
          <cell r="B381" t="str">
            <v>S-381</v>
          </cell>
          <cell r="C381" t="str">
            <v>supplies</v>
          </cell>
          <cell r="D381" t="str">
            <v>Box</v>
          </cell>
          <cell r="E381">
            <v>1</v>
          </cell>
          <cell r="F381" t="str">
            <v>077404</v>
          </cell>
          <cell r="G381" t="str">
            <v>MARKER SHARPIE PURPLE FINE PACK OF 12</v>
          </cell>
          <cell r="H381" t="str">
            <v>ACTIVE</v>
          </cell>
          <cell r="I381">
            <v>186</v>
          </cell>
          <cell r="J381" t="str">
            <v>SANFORD LP</v>
          </cell>
          <cell r="K381" t="str">
            <v>30008</v>
          </cell>
          <cell r="L381" t="str">
            <v>SSI</v>
          </cell>
          <cell r="M381">
            <v>6.72</v>
          </cell>
          <cell r="N381">
            <v>-8.9285714285715027E-3</v>
          </cell>
          <cell r="O381">
            <v>6.78</v>
          </cell>
          <cell r="P381">
            <v>6.72</v>
          </cell>
          <cell r="Q381">
            <v>-8.9285714285715027E-3</v>
          </cell>
          <cell r="R381">
            <v>6.78</v>
          </cell>
          <cell r="S381">
            <v>-8.9285714285715027E-3</v>
          </cell>
          <cell r="T381">
            <v>6.78</v>
          </cell>
          <cell r="U381">
            <v>6.7200000000000006</v>
          </cell>
          <cell r="V381">
            <v>6.78</v>
          </cell>
          <cell r="W381">
            <v>0</v>
          </cell>
          <cell r="X381">
            <v>6.78</v>
          </cell>
          <cell r="Y381">
            <v>6.78</v>
          </cell>
          <cell r="Z381">
            <v>6.72</v>
          </cell>
          <cell r="AA381">
            <v>-8.9285714285715027E-3</v>
          </cell>
          <cell r="AB381" t="str">
            <v>SANFORD LP</v>
          </cell>
          <cell r="AC381" t="str">
            <v>30008</v>
          </cell>
          <cell r="AD381">
            <v>6.78</v>
          </cell>
          <cell r="AE381">
            <v>6.72</v>
          </cell>
        </row>
        <row r="382">
          <cell r="B382" t="str">
            <v>S-382</v>
          </cell>
          <cell r="C382" t="str">
            <v>supplies</v>
          </cell>
          <cell r="D382" t="str">
            <v>Pack</v>
          </cell>
          <cell r="E382">
            <v>12</v>
          </cell>
          <cell r="F382" t="str">
            <v>077416</v>
          </cell>
          <cell r="G382" t="str">
            <v>MARKER SHARPIE RED ULTRA FINE PACK OF 12</v>
          </cell>
          <cell r="H382" t="str">
            <v>ACTIVE</v>
          </cell>
          <cell r="I382">
            <v>1</v>
          </cell>
          <cell r="J382" t="str">
            <v>SANFORD LP</v>
          </cell>
          <cell r="K382" t="str">
            <v>37002</v>
          </cell>
          <cell r="L382" t="str">
            <v>STAPLES</v>
          </cell>
          <cell r="M382">
            <v>6.85</v>
          </cell>
          <cell r="N382">
            <v>1.0218978102189693E-2</v>
          </cell>
          <cell r="O382">
            <v>6.78</v>
          </cell>
          <cell r="P382">
            <v>6.99</v>
          </cell>
          <cell r="Q382">
            <v>3.0042918454935615E-2</v>
          </cell>
          <cell r="R382">
            <v>6.78</v>
          </cell>
          <cell r="S382">
            <v>3.0042918454935615E-2</v>
          </cell>
          <cell r="T382">
            <v>6.78</v>
          </cell>
          <cell r="U382">
            <v>6.99</v>
          </cell>
          <cell r="V382">
            <v>6.78</v>
          </cell>
          <cell r="W382">
            <v>-1.5288611544461896E-2</v>
          </cell>
          <cell r="X382">
            <v>6.6779041180086036</v>
          </cell>
          <cell r="Y382">
            <v>6.78</v>
          </cell>
          <cell r="Z382">
            <v>6.85</v>
          </cell>
          <cell r="AA382">
            <v>1.0218978102189693E-2</v>
          </cell>
          <cell r="AB382" t="str">
            <v>SANFORD LP</v>
          </cell>
          <cell r="AC382" t="str">
            <v>37002</v>
          </cell>
          <cell r="AD382">
            <v>6.78</v>
          </cell>
          <cell r="AE382">
            <v>6.99</v>
          </cell>
        </row>
        <row r="383">
          <cell r="B383" t="str">
            <v>S-383</v>
          </cell>
          <cell r="C383" t="str">
            <v>supplies</v>
          </cell>
          <cell r="D383" t="str">
            <v>Pack</v>
          </cell>
          <cell r="E383">
            <v>12</v>
          </cell>
          <cell r="F383" t="str">
            <v>077417</v>
          </cell>
          <cell r="G383" t="str">
            <v>MARKER SHARPIE BLUE ULTRA FINE PACK OF 12</v>
          </cell>
          <cell r="H383" t="str">
            <v>ACTIVE</v>
          </cell>
          <cell r="I383">
            <v>1</v>
          </cell>
          <cell r="J383" t="str">
            <v>SANFORD LP</v>
          </cell>
          <cell r="K383" t="str">
            <v>37003</v>
          </cell>
          <cell r="L383" t="str">
            <v>STAPLES</v>
          </cell>
          <cell r="M383">
            <v>6.85</v>
          </cell>
          <cell r="N383">
            <v>1.0218978102189693E-2</v>
          </cell>
          <cell r="O383">
            <v>6.78</v>
          </cell>
          <cell r="P383">
            <v>6.99</v>
          </cell>
          <cell r="Q383">
            <v>3.0042918454935615E-2</v>
          </cell>
          <cell r="R383">
            <v>6.78</v>
          </cell>
          <cell r="S383">
            <v>3.0042918454935615E-2</v>
          </cell>
          <cell r="T383">
            <v>6.78</v>
          </cell>
          <cell r="U383">
            <v>6.99</v>
          </cell>
          <cell r="V383">
            <v>6.78</v>
          </cell>
          <cell r="W383">
            <v>-1.5288611544461896E-2</v>
          </cell>
          <cell r="X383">
            <v>6.6779041180086036</v>
          </cell>
          <cell r="Y383">
            <v>6.78</v>
          </cell>
          <cell r="Z383">
            <v>6.85</v>
          </cell>
          <cell r="AA383">
            <v>1.0218978102189693E-2</v>
          </cell>
          <cell r="AB383" t="str">
            <v>SANFORD LP</v>
          </cell>
          <cell r="AC383" t="str">
            <v>37003</v>
          </cell>
          <cell r="AD383">
            <v>6.78</v>
          </cell>
          <cell r="AE383">
            <v>6.99</v>
          </cell>
        </row>
        <row r="384">
          <cell r="B384" t="str">
            <v>S-384</v>
          </cell>
          <cell r="C384" t="str">
            <v>supplies</v>
          </cell>
          <cell r="D384" t="str">
            <v>Pack</v>
          </cell>
          <cell r="E384">
            <v>10</v>
          </cell>
          <cell r="F384" t="str">
            <v>405241</v>
          </cell>
          <cell r="G384" t="str">
            <v>BOARD MAT 32X40 ANTIQUE WHITE PACK OF 10</v>
          </cell>
          <cell r="H384" t="str">
            <v>ACTIVE</v>
          </cell>
          <cell r="I384">
            <v>55</v>
          </cell>
          <cell r="J384" t="str">
            <v>CRESCENT CARDBOARD CO LLC</v>
          </cell>
          <cell r="K384" t="str">
            <v>405241</v>
          </cell>
          <cell r="L384" t="str">
            <v>SSI</v>
          </cell>
          <cell r="M384">
            <v>37.450000000000003</v>
          </cell>
          <cell r="N384">
            <v>-2.8918558077436537E-2</v>
          </cell>
          <cell r="O384">
            <v>38.533000000000001</v>
          </cell>
          <cell r="P384">
            <v>37.450000000000003</v>
          </cell>
          <cell r="Q384">
            <v>-2.8918558077436537E-2</v>
          </cell>
          <cell r="R384">
            <v>38.533000000000001</v>
          </cell>
          <cell r="S384">
            <v>-2.8918558077436537E-2</v>
          </cell>
          <cell r="T384">
            <v>38.533000000000001</v>
          </cell>
          <cell r="U384">
            <v>37.450000000000003</v>
          </cell>
          <cell r="V384">
            <v>38.533000000000001</v>
          </cell>
          <cell r="W384">
            <v>-3.7647058823529242E-2</v>
          </cell>
          <cell r="X384">
            <v>37.134977324263048</v>
          </cell>
          <cell r="Y384">
            <v>38.533000000000001</v>
          </cell>
          <cell r="Z384">
            <v>37.450000000000003</v>
          </cell>
          <cell r="AA384">
            <v>-2.8918558077436537E-2</v>
          </cell>
          <cell r="AB384" t="str">
            <v>CRESCENT CARDBOARD CO LLC</v>
          </cell>
          <cell r="AC384" t="str">
            <v>405241</v>
          </cell>
          <cell r="AD384">
            <v>38.533000000000001</v>
          </cell>
          <cell r="AE384">
            <v>37.450000000000003</v>
          </cell>
        </row>
        <row r="385">
          <cell r="B385" t="str">
            <v>S-385</v>
          </cell>
          <cell r="C385" t="str">
            <v>supplies</v>
          </cell>
          <cell r="D385" t="str">
            <v>Pack</v>
          </cell>
          <cell r="E385">
            <v>10</v>
          </cell>
          <cell r="F385" t="str">
            <v>405223</v>
          </cell>
          <cell r="G385" t="str">
            <v>BOARD MAT 20X32 WHITE PACK OF 10</v>
          </cell>
          <cell r="H385" t="str">
            <v>ACTIVE</v>
          </cell>
          <cell r="I385">
            <v>48</v>
          </cell>
          <cell r="J385" t="str">
            <v>CRESCENT CARDBOARD CO LLC</v>
          </cell>
          <cell r="K385" t="str">
            <v>405223</v>
          </cell>
          <cell r="L385" t="str">
            <v>SSI</v>
          </cell>
          <cell r="M385">
            <v>21.01</v>
          </cell>
          <cell r="N385">
            <v>-1.4897667777248873E-2</v>
          </cell>
          <cell r="O385">
            <v>21.323</v>
          </cell>
          <cell r="P385">
            <v>21.01</v>
          </cell>
          <cell r="Q385">
            <v>-1.4897667777248873E-2</v>
          </cell>
          <cell r="R385">
            <v>21.323</v>
          </cell>
          <cell r="S385">
            <v>-1.4897667777248873E-2</v>
          </cell>
          <cell r="T385">
            <v>21.323</v>
          </cell>
          <cell r="U385">
            <v>21.010000000000005</v>
          </cell>
          <cell r="V385">
            <v>21.323</v>
          </cell>
          <cell r="W385">
            <v>-3.8672072985301113E-2</v>
          </cell>
          <cell r="X385">
            <v>20.529097252720451</v>
          </cell>
          <cell r="Y385">
            <v>21.323</v>
          </cell>
          <cell r="Z385">
            <v>21.01</v>
          </cell>
          <cell r="AA385">
            <v>-1.4897667777248873E-2</v>
          </cell>
          <cell r="AB385" t="str">
            <v>CRESCENT CARDBOARD CO LLC</v>
          </cell>
          <cell r="AC385" t="str">
            <v>405223</v>
          </cell>
          <cell r="AD385">
            <v>21.323</v>
          </cell>
          <cell r="AE385">
            <v>21.01</v>
          </cell>
        </row>
        <row r="386">
          <cell r="B386" t="str">
            <v>S-386</v>
          </cell>
          <cell r="C386" t="str">
            <v>supplies</v>
          </cell>
          <cell r="D386" t="str">
            <v>Each</v>
          </cell>
          <cell r="E386">
            <v>1</v>
          </cell>
          <cell r="F386" t="str">
            <v>081902</v>
          </cell>
          <cell r="G386" t="str">
            <v>METERSTICK METAL END - SCHOOL SMART</v>
          </cell>
          <cell r="H386" t="str">
            <v>ACTIVE</v>
          </cell>
          <cell r="I386">
            <v>912</v>
          </cell>
          <cell r="J386" t="str">
            <v>NINGHAI TAISEN STATIONARY CO LTD</v>
          </cell>
          <cell r="K386" t="str">
            <v>SSI081902</v>
          </cell>
          <cell r="L386" t="str">
            <v>SSI</v>
          </cell>
          <cell r="M386">
            <v>1.1399999999999999</v>
          </cell>
          <cell r="N386">
            <v>0.31140350877192974</v>
          </cell>
          <cell r="O386">
            <v>0.78500000000000003</v>
          </cell>
          <cell r="P386">
            <v>1.1399999999999999</v>
          </cell>
          <cell r="Q386">
            <v>0.31140350877192974</v>
          </cell>
          <cell r="R386">
            <v>0.78500000000000003</v>
          </cell>
          <cell r="S386">
            <v>0.31140350877192974</v>
          </cell>
          <cell r="T386">
            <v>0.78500000000000003</v>
          </cell>
          <cell r="U386">
            <v>1.1399999999999999</v>
          </cell>
          <cell r="V386">
            <v>0.78500000000000003</v>
          </cell>
          <cell r="W386">
            <v>0.35229357798165134</v>
          </cell>
          <cell r="X386">
            <v>1.2119688385269123</v>
          </cell>
          <cell r="Y386">
            <v>0.78500000000000003</v>
          </cell>
          <cell r="Z386">
            <v>1.1399999999999999</v>
          </cell>
          <cell r="AA386">
            <v>0.31140350877192974</v>
          </cell>
          <cell r="AB386" t="str">
            <v>NINGHAI TAISEN STATIONARY CO LTD</v>
          </cell>
          <cell r="AC386" t="str">
            <v>SSI081902</v>
          </cell>
          <cell r="AD386">
            <v>0.78500000000000003</v>
          </cell>
          <cell r="AE386">
            <v>1.1399999999999999</v>
          </cell>
        </row>
        <row r="387">
          <cell r="B387" t="str">
            <v>S-387</v>
          </cell>
          <cell r="C387" t="str">
            <v>supplies</v>
          </cell>
          <cell r="D387" t="str">
            <v>Box</v>
          </cell>
          <cell r="E387">
            <v>1</v>
          </cell>
          <cell r="F387" t="str">
            <v>067506</v>
          </cell>
          <cell r="G387" t="str">
            <v>SHEET PROTECTOR HD TOP LOAD CLEAR PACK OF 100 - SCHOOL SMART</v>
          </cell>
          <cell r="H387" t="str">
            <v>ACTIVE</v>
          </cell>
          <cell r="I387">
            <v>3477</v>
          </cell>
          <cell r="J387" t="str">
            <v>JIEYANG SHENGYA STATIONERY CO LTD</v>
          </cell>
          <cell r="K387" t="str">
            <v>067506</v>
          </cell>
          <cell r="L387" t="str">
            <v>SSI</v>
          </cell>
          <cell r="M387">
            <v>2.7</v>
          </cell>
          <cell r="N387">
            <v>-0.18037037037037024</v>
          </cell>
          <cell r="O387">
            <v>3.1869999999999998</v>
          </cell>
          <cell r="P387">
            <v>2.7</v>
          </cell>
          <cell r="Q387">
            <v>-0.18037037037037024</v>
          </cell>
          <cell r="R387">
            <v>3.1869999999999998</v>
          </cell>
          <cell r="S387">
            <v>-0.18037037037037024</v>
          </cell>
          <cell r="T387">
            <v>3.1869999999999998</v>
          </cell>
          <cell r="U387">
            <v>2.7</v>
          </cell>
          <cell r="V387">
            <v>3.1869999999999998</v>
          </cell>
          <cell r="W387">
            <v>0.34491017964071852</v>
          </cell>
          <cell r="X387">
            <v>4.8649817184643505</v>
          </cell>
          <cell r="Y387">
            <v>3.1869999999999998</v>
          </cell>
          <cell r="Z387">
            <v>2.7</v>
          </cell>
          <cell r="AA387">
            <v>-0.18037037037037024</v>
          </cell>
          <cell r="AB387" t="str">
            <v>JIEYANG SHENGYA STATIONERY CO LTD</v>
          </cell>
          <cell r="AC387" t="str">
            <v>067506</v>
          </cell>
          <cell r="AD387">
            <v>3.1869999999999998</v>
          </cell>
          <cell r="AE387">
            <v>2.7</v>
          </cell>
        </row>
        <row r="388">
          <cell r="B388" t="str">
            <v>S-388</v>
          </cell>
          <cell r="C388" t="str">
            <v>supplies</v>
          </cell>
          <cell r="D388" t="str">
            <v>Each</v>
          </cell>
          <cell r="E388">
            <v>1</v>
          </cell>
          <cell r="F388" t="str">
            <v>085285</v>
          </cell>
          <cell r="G388" t="str">
            <v>PAPER FILLER 8X10.5 16# 3/8 RULE  - SCHOOL SMART</v>
          </cell>
          <cell r="H388" t="str">
            <v>ACTIVE</v>
          </cell>
          <cell r="I388">
            <v>1</v>
          </cell>
          <cell r="J388" t="str">
            <v>ROSELLE PAPER INC</v>
          </cell>
          <cell r="K388" t="str">
            <v>09202</v>
          </cell>
          <cell r="L388" t="str">
            <v>NEW</v>
          </cell>
          <cell r="M388">
            <v>0</v>
          </cell>
          <cell r="N388">
            <v>0</v>
          </cell>
          <cell r="O388">
            <v>1.012</v>
          </cell>
          <cell r="P388">
            <v>0</v>
          </cell>
          <cell r="Q388" t="e">
            <v>#DIV/0!</v>
          </cell>
          <cell r="R388">
            <v>1.012</v>
          </cell>
          <cell r="S388">
            <v>0</v>
          </cell>
          <cell r="T388">
            <v>1.012</v>
          </cell>
          <cell r="U388">
            <v>0</v>
          </cell>
          <cell r="V388">
            <v>1.012</v>
          </cell>
          <cell r="W388">
            <v>0</v>
          </cell>
          <cell r="X388">
            <v>1.012</v>
          </cell>
          <cell r="Y388">
            <v>1.012</v>
          </cell>
          <cell r="Z388">
            <v>0</v>
          </cell>
          <cell r="AA388" t="e">
            <v>#DIV/0!</v>
          </cell>
          <cell r="AB388" t="str">
            <v>ROSELLE PAPER INC</v>
          </cell>
          <cell r="AC388" t="str">
            <v>09202</v>
          </cell>
          <cell r="AD388">
            <v>1.012</v>
          </cell>
          <cell r="AE388">
            <v>1.07</v>
          </cell>
        </row>
        <row r="389">
          <cell r="B389" t="str">
            <v>S-389</v>
          </cell>
          <cell r="C389" t="str">
            <v>supplies</v>
          </cell>
          <cell r="D389" t="str">
            <v>Each</v>
          </cell>
          <cell r="E389">
            <v>1</v>
          </cell>
          <cell r="F389" t="str">
            <v>085289</v>
          </cell>
          <cell r="G389" t="str">
            <v>PAPER FILLER 8.5X11 RLD 9/32 W/3-HP PACK OF 200 - SCHOOL SMART</v>
          </cell>
          <cell r="H389" t="str">
            <v>ACTIVE</v>
          </cell>
          <cell r="I389">
            <v>1</v>
          </cell>
          <cell r="J389" t="str">
            <v>ROSELLE PAPER INC</v>
          </cell>
          <cell r="K389" t="str">
            <v>09213</v>
          </cell>
          <cell r="L389" t="str">
            <v>NEW</v>
          </cell>
          <cell r="M389">
            <v>0</v>
          </cell>
          <cell r="N389">
            <v>0</v>
          </cell>
          <cell r="O389">
            <v>1.048</v>
          </cell>
          <cell r="P389">
            <v>0</v>
          </cell>
          <cell r="Q389" t="e">
            <v>#DIV/0!</v>
          </cell>
          <cell r="R389">
            <v>1.048</v>
          </cell>
          <cell r="S389">
            <v>0</v>
          </cell>
          <cell r="T389">
            <v>1.048</v>
          </cell>
          <cell r="U389">
            <v>0</v>
          </cell>
          <cell r="V389">
            <v>1.048</v>
          </cell>
          <cell r="W389">
            <v>0</v>
          </cell>
          <cell r="X389">
            <v>1.048</v>
          </cell>
          <cell r="Y389">
            <v>1.048</v>
          </cell>
          <cell r="Z389">
            <v>0</v>
          </cell>
          <cell r="AA389" t="e">
            <v>#DIV/0!</v>
          </cell>
          <cell r="AB389" t="str">
            <v>ROSELLE PAPER INC</v>
          </cell>
          <cell r="AC389" t="str">
            <v>09213</v>
          </cell>
          <cell r="AD389">
            <v>1.048</v>
          </cell>
          <cell r="AE389">
            <v>0.79</v>
          </cell>
        </row>
        <row r="390">
          <cell r="B390" t="str">
            <v>S-390</v>
          </cell>
          <cell r="C390" t="str">
            <v>supplies</v>
          </cell>
          <cell r="D390" t="str">
            <v>Pack</v>
          </cell>
          <cell r="E390">
            <v>10</v>
          </cell>
          <cell r="F390" t="str">
            <v>405105</v>
          </cell>
          <cell r="G390" t="str">
            <v>BOARD ILLUSTRATION NO. 99 20X30 PACK OF 10</v>
          </cell>
          <cell r="H390" t="str">
            <v>ACTIVE</v>
          </cell>
          <cell r="I390">
            <v>138</v>
          </cell>
          <cell r="J390" t="str">
            <v>CRESCENT CARDBOARD CO LLC</v>
          </cell>
          <cell r="K390" t="str">
            <v>405105</v>
          </cell>
          <cell r="L390" t="str">
            <v>SSI</v>
          </cell>
          <cell r="M390">
            <v>19.97</v>
          </cell>
          <cell r="N390">
            <v>-5.53329994992489E-2</v>
          </cell>
          <cell r="O390">
            <v>21.074999999999999</v>
          </cell>
          <cell r="P390">
            <v>19.97</v>
          </cell>
          <cell r="Q390">
            <v>-5.53329994992489E-2</v>
          </cell>
          <cell r="R390">
            <v>21.074999999999999</v>
          </cell>
          <cell r="S390">
            <v>-5.53329994992489E-2</v>
          </cell>
          <cell r="T390">
            <v>21.074999999999999</v>
          </cell>
          <cell r="U390">
            <v>19.97</v>
          </cell>
          <cell r="V390">
            <v>21.074999999999999</v>
          </cell>
          <cell r="W390">
            <v>-4.7183462532299748E-2</v>
          </cell>
          <cell r="X390">
            <v>20.125413314908947</v>
          </cell>
          <cell r="Y390">
            <v>21.074999999999999</v>
          </cell>
          <cell r="Z390">
            <v>19.97</v>
          </cell>
          <cell r="AA390">
            <v>-5.53329994992489E-2</v>
          </cell>
          <cell r="AB390" t="str">
            <v>CRESCENT CARDBOARD CO LLC</v>
          </cell>
          <cell r="AC390" t="str">
            <v>405105</v>
          </cell>
          <cell r="AD390">
            <v>21.074999999999999</v>
          </cell>
          <cell r="AE390">
            <v>19.97</v>
          </cell>
        </row>
        <row r="391">
          <cell r="B391" t="str">
            <v>S-391</v>
          </cell>
          <cell r="C391" t="str">
            <v>supplies</v>
          </cell>
          <cell r="D391" t="str">
            <v>Pack</v>
          </cell>
          <cell r="E391">
            <v>25</v>
          </cell>
          <cell r="F391" t="str">
            <v>1369772</v>
          </cell>
          <cell r="G391" t="str">
            <v>PAPER DWG ARTAGAIN 400 SERIES 19X25 60 LB IVORY-25-PK</v>
          </cell>
          <cell r="H391" t="str">
            <v>ACTIVE</v>
          </cell>
          <cell r="I391">
            <v>74</v>
          </cell>
          <cell r="J391" t="str">
            <v>STRATHMORE ARTIST PAPERS</v>
          </cell>
          <cell r="K391" t="str">
            <v>446-2</v>
          </cell>
          <cell r="L391" t="str">
            <v>SSI</v>
          </cell>
          <cell r="M391">
            <v>20.07</v>
          </cell>
          <cell r="N391">
            <v>0.22725460886895865</v>
          </cell>
          <cell r="O391">
            <v>15.509</v>
          </cell>
          <cell r="P391">
            <v>20.07</v>
          </cell>
          <cell r="Q391">
            <v>0.22725460886895865</v>
          </cell>
          <cell r="R391">
            <v>15.509</v>
          </cell>
          <cell r="S391">
            <v>0.22725460886895865</v>
          </cell>
          <cell r="T391">
            <v>15.509</v>
          </cell>
          <cell r="U391">
            <v>20.07</v>
          </cell>
          <cell r="V391">
            <v>15.509</v>
          </cell>
          <cell r="W391">
            <v>0</v>
          </cell>
          <cell r="X391">
            <v>15.509</v>
          </cell>
          <cell r="Y391">
            <v>15.509</v>
          </cell>
          <cell r="Z391">
            <v>20.07</v>
          </cell>
          <cell r="AA391">
            <v>0.22725460886895865</v>
          </cell>
          <cell r="AB391" t="str">
            <v>STRATHMORE ARTIST PAPERS</v>
          </cell>
          <cell r="AC391" t="str">
            <v>446-2</v>
          </cell>
          <cell r="AD391">
            <v>15.509</v>
          </cell>
          <cell r="AE391">
            <v>20.07</v>
          </cell>
        </row>
        <row r="392">
          <cell r="B392" t="str">
            <v>S-392</v>
          </cell>
          <cell r="C392" t="str">
            <v>supplies</v>
          </cell>
          <cell r="D392" t="str">
            <v>RM</v>
          </cell>
          <cell r="E392">
            <v>500</v>
          </cell>
          <cell r="F392" t="str">
            <v>206336</v>
          </cell>
          <cell r="G392" t="str">
            <v>PAPER DRAWING GRAY BOGUS 80 POUND 12X18 PACK OF 250</v>
          </cell>
          <cell r="H392" t="str">
            <v>ACTIVE</v>
          </cell>
          <cell r="I392">
            <v>81</v>
          </cell>
          <cell r="J392" t="str">
            <v>AMERICAN PAPER CONVERTERS INC</v>
          </cell>
          <cell r="K392" t="str">
            <v>812G250</v>
          </cell>
          <cell r="L392" t="str">
            <v>SSI</v>
          </cell>
          <cell r="M392">
            <v>13</v>
          </cell>
          <cell r="N392">
            <v>0.47930769230769232</v>
          </cell>
          <cell r="O392">
            <v>6.7690000000000001</v>
          </cell>
          <cell r="P392">
            <v>13</v>
          </cell>
          <cell r="Q392">
            <v>0.47930769230769232</v>
          </cell>
          <cell r="R392">
            <v>6.7690000000000001</v>
          </cell>
          <cell r="S392">
            <v>0.47930769230769232</v>
          </cell>
          <cell r="T392">
            <v>6.7690000000000001</v>
          </cell>
          <cell r="U392">
            <v>13</v>
          </cell>
          <cell r="V392">
            <v>6.7690000000000001</v>
          </cell>
          <cell r="W392">
            <v>0.46916802610114183</v>
          </cell>
          <cell r="X392">
            <v>12.751681007990165</v>
          </cell>
          <cell r="Y392">
            <v>6.7690000000000001</v>
          </cell>
          <cell r="Z392">
            <v>13</v>
          </cell>
          <cell r="AA392">
            <v>0.47930769230769232</v>
          </cell>
          <cell r="AB392" t="str">
            <v>AMERICAN PAPER CONVERTERS INC</v>
          </cell>
          <cell r="AC392" t="str">
            <v>812G250</v>
          </cell>
          <cell r="AD392">
            <v>6.7690000000000001</v>
          </cell>
          <cell r="AE392">
            <v>13</v>
          </cell>
        </row>
        <row r="393">
          <cell r="B393" t="str">
            <v>S-393</v>
          </cell>
          <cell r="C393" t="str">
            <v>supplies</v>
          </cell>
          <cell r="D393" t="str">
            <v>RM</v>
          </cell>
          <cell r="E393">
            <v>500</v>
          </cell>
          <cell r="F393" t="str">
            <v>053931</v>
          </cell>
          <cell r="G393" t="str">
            <v>PAPER DRAWING 9X12 60# WHITE REAM</v>
          </cell>
          <cell r="H393" t="str">
            <v>ACTIVE</v>
          </cell>
          <cell r="I393">
            <v>1129</v>
          </cell>
          <cell r="J393" t="str">
            <v>PACON CORP</v>
          </cell>
          <cell r="K393" t="str">
            <v>X4861SS-5987</v>
          </cell>
          <cell r="L393" t="str">
            <v>SSI</v>
          </cell>
          <cell r="M393">
            <v>4.99</v>
          </cell>
          <cell r="N393">
            <v>1.803607214428926E-3</v>
          </cell>
          <cell r="O393">
            <v>4.9809999999999999</v>
          </cell>
          <cell r="P393">
            <v>4.99</v>
          </cell>
          <cell r="Q393">
            <v>1.803607214428926E-3</v>
          </cell>
          <cell r="R393">
            <v>4.9809999999999999</v>
          </cell>
          <cell r="S393">
            <v>1.803607214428926E-3</v>
          </cell>
          <cell r="T393">
            <v>4.9809999999999999</v>
          </cell>
          <cell r="U393">
            <v>4.99</v>
          </cell>
          <cell r="V393">
            <v>4.9809999999999999</v>
          </cell>
          <cell r="W393">
            <v>-1.4161220043573071E-2</v>
          </cell>
          <cell r="X393">
            <v>4.9114479054779805</v>
          </cell>
          <cell r="Y393">
            <v>4.9809999999999999</v>
          </cell>
          <cell r="Z393">
            <v>4.99</v>
          </cell>
          <cell r="AA393">
            <v>1.803607214428926E-3</v>
          </cell>
          <cell r="AB393" t="str">
            <v>PACON CORP</v>
          </cell>
          <cell r="AC393" t="str">
            <v>X4861SS-5987</v>
          </cell>
          <cell r="AD393">
            <v>4.9809999999999999</v>
          </cell>
          <cell r="AE393">
            <v>4.3600000000000003</v>
          </cell>
        </row>
        <row r="394">
          <cell r="B394" t="str">
            <v>S-394</v>
          </cell>
          <cell r="C394" t="str">
            <v>supplies</v>
          </cell>
          <cell r="D394" t="str">
            <v>RM</v>
          </cell>
          <cell r="E394">
            <v>500</v>
          </cell>
          <cell r="F394" t="str">
            <v>053943</v>
          </cell>
          <cell r="G394" t="str">
            <v>PAPER DRAWING 9X12 80# WHITE REAM</v>
          </cell>
          <cell r="H394" t="str">
            <v>ACTIVE</v>
          </cell>
          <cell r="I394">
            <v>324</v>
          </cell>
          <cell r="J394" t="str">
            <v>PACON CORP</v>
          </cell>
          <cell r="K394" t="str">
            <v>X4881SS-5987</v>
          </cell>
          <cell r="L394" t="str">
            <v>STAPLES</v>
          </cell>
          <cell r="M394">
            <v>7.57</v>
          </cell>
          <cell r="N394">
            <v>0.14808454425363282</v>
          </cell>
          <cell r="O394">
            <v>6.4489999999999998</v>
          </cell>
          <cell r="P394">
            <v>6.49</v>
          </cell>
          <cell r="Q394">
            <v>6.3174114021572218E-3</v>
          </cell>
          <cell r="R394">
            <v>6.4489999999999998</v>
          </cell>
          <cell r="S394">
            <v>6.3174114021572218E-3</v>
          </cell>
          <cell r="T394">
            <v>6.4489999999999998</v>
          </cell>
          <cell r="U394">
            <v>6.49</v>
          </cell>
          <cell r="V394">
            <v>6.4489999999999998</v>
          </cell>
          <cell r="W394">
            <v>-7.8595317725754978E-3</v>
          </cell>
          <cell r="X394">
            <v>6.3987091421934608</v>
          </cell>
          <cell r="Y394">
            <v>6.4489999999999998</v>
          </cell>
          <cell r="Z394">
            <v>7.57</v>
          </cell>
          <cell r="AA394">
            <v>0.14808454425363282</v>
          </cell>
          <cell r="AB394" t="str">
            <v>PACON CORP</v>
          </cell>
          <cell r="AC394" t="str">
            <v>X4881SS-5987</v>
          </cell>
          <cell r="AD394">
            <v>6.4489999999999998</v>
          </cell>
          <cell r="AE394">
            <v>6.49</v>
          </cell>
        </row>
        <row r="395">
          <cell r="B395" t="str">
            <v>S-395</v>
          </cell>
          <cell r="C395" t="str">
            <v>supplies</v>
          </cell>
          <cell r="D395" t="str">
            <v>RM</v>
          </cell>
          <cell r="E395">
            <v>500</v>
          </cell>
          <cell r="F395" t="str">
            <v>053934</v>
          </cell>
          <cell r="G395" t="str">
            <v>PAPER DRAWING 12X18 60# WHITE REAM</v>
          </cell>
          <cell r="H395" t="str">
            <v>ACTIVE</v>
          </cell>
          <cell r="I395">
            <v>847</v>
          </cell>
          <cell r="J395" t="str">
            <v>PACON CORP</v>
          </cell>
          <cell r="K395" t="str">
            <v>X4863SS-5987</v>
          </cell>
          <cell r="L395" t="str">
            <v>SSI</v>
          </cell>
          <cell r="M395">
            <v>9.9600000000000009</v>
          </cell>
          <cell r="N395">
            <v>1.1847389558232963E-2</v>
          </cell>
          <cell r="O395">
            <v>9.8420000000000005</v>
          </cell>
          <cell r="P395">
            <v>9.9600000000000009</v>
          </cell>
          <cell r="Q395">
            <v>1.1847389558232963E-2</v>
          </cell>
          <cell r="R395">
            <v>9.8420000000000005</v>
          </cell>
          <cell r="S395">
            <v>1.1847389558232963E-2</v>
          </cell>
          <cell r="T395">
            <v>9.8420000000000005</v>
          </cell>
          <cell r="U395">
            <v>9.9600000000000009</v>
          </cell>
          <cell r="V395">
            <v>9.8420000000000005</v>
          </cell>
          <cell r="W395">
            <v>-3.0534351145038679E-3</v>
          </cell>
          <cell r="X395">
            <v>9.8120395738203943</v>
          </cell>
          <cell r="Y395">
            <v>9.8420000000000005</v>
          </cell>
          <cell r="Z395">
            <v>9.9600000000000009</v>
          </cell>
          <cell r="AA395">
            <v>1.1847389558232963E-2</v>
          </cell>
          <cell r="AB395" t="str">
            <v>PACON CORP</v>
          </cell>
          <cell r="AC395" t="str">
            <v>X4863SS-5987</v>
          </cell>
          <cell r="AD395">
            <v>9.8420000000000005</v>
          </cell>
          <cell r="AE395">
            <v>9.0299999999999994</v>
          </cell>
        </row>
        <row r="396">
          <cell r="B396" t="str">
            <v>S-396</v>
          </cell>
          <cell r="C396" t="str">
            <v>supplies</v>
          </cell>
          <cell r="D396" t="str">
            <v>RM</v>
          </cell>
          <cell r="E396">
            <v>500</v>
          </cell>
          <cell r="F396" t="str">
            <v>053946</v>
          </cell>
          <cell r="G396" t="str">
            <v>PAPER DRAWING 12X18 80# WHITE REAM</v>
          </cell>
          <cell r="H396" t="str">
            <v>ACTIVE</v>
          </cell>
          <cell r="I396">
            <v>311</v>
          </cell>
          <cell r="J396" t="str">
            <v>PACON CORP</v>
          </cell>
          <cell r="K396" t="str">
            <v>X4883SS-5987</v>
          </cell>
          <cell r="L396" t="str">
            <v>STAPLES</v>
          </cell>
          <cell r="M396">
            <v>15.14</v>
          </cell>
          <cell r="N396">
            <v>0.15607661822985477</v>
          </cell>
          <cell r="O396">
            <v>12.776999999999999</v>
          </cell>
          <cell r="P396">
            <v>0</v>
          </cell>
          <cell r="Q396" t="e">
            <v>#DIV/0!</v>
          </cell>
          <cell r="R396">
            <v>12.776999999999999</v>
          </cell>
          <cell r="S396">
            <v>0</v>
          </cell>
          <cell r="T396">
            <v>12.776999999999999</v>
          </cell>
          <cell r="U396">
            <v>0</v>
          </cell>
          <cell r="V396">
            <v>12.776999999999999</v>
          </cell>
          <cell r="W396">
            <v>0</v>
          </cell>
          <cell r="X396">
            <v>12.776999999999999</v>
          </cell>
          <cell r="Y396">
            <v>12.776999999999999</v>
          </cell>
          <cell r="Z396">
            <v>15.14</v>
          </cell>
          <cell r="AA396">
            <v>0.15607661822985477</v>
          </cell>
          <cell r="AB396" t="str">
            <v>PACON CORP</v>
          </cell>
          <cell r="AC396" t="str">
            <v>X4883SS-5987</v>
          </cell>
          <cell r="AD396">
            <v>12.776999999999999</v>
          </cell>
          <cell r="AE396">
            <v>15.14</v>
          </cell>
        </row>
        <row r="397">
          <cell r="B397" t="str">
            <v>S-397</v>
          </cell>
          <cell r="C397" t="str">
            <v>supplies</v>
          </cell>
          <cell r="D397" t="str">
            <v>RM</v>
          </cell>
          <cell r="E397">
            <v>500</v>
          </cell>
          <cell r="F397" t="str">
            <v>053949</v>
          </cell>
          <cell r="G397" t="str">
            <v>PAPER DRAWING 18X24 80# REAM</v>
          </cell>
          <cell r="H397" t="str">
            <v>ACTIVE</v>
          </cell>
          <cell r="I397">
            <v>53</v>
          </cell>
          <cell r="J397" t="str">
            <v>PACON CORP</v>
          </cell>
          <cell r="K397" t="str">
            <v>X4885SS-5987</v>
          </cell>
          <cell r="L397" t="str">
            <v>STAPLES</v>
          </cell>
          <cell r="M397">
            <v>30.28</v>
          </cell>
          <cell r="N397">
            <v>0.15175033025099083</v>
          </cell>
          <cell r="O397">
            <v>25.684999999999999</v>
          </cell>
          <cell r="P397">
            <v>26</v>
          </cell>
          <cell r="Q397">
            <v>1.2115384615384665E-2</v>
          </cell>
          <cell r="R397">
            <v>25.684999999999999</v>
          </cell>
          <cell r="S397">
            <v>1.2115384615384665E-2</v>
          </cell>
          <cell r="T397">
            <v>25.684999999999999</v>
          </cell>
          <cell r="U397">
            <v>26</v>
          </cell>
          <cell r="V397">
            <v>25.684999999999999</v>
          </cell>
          <cell r="W397">
            <v>-3.3012954450479344E-3</v>
          </cell>
          <cell r="X397">
            <v>25.600485234703655</v>
          </cell>
          <cell r="Y397">
            <v>25.684999999999999</v>
          </cell>
          <cell r="Z397">
            <v>30.28</v>
          </cell>
          <cell r="AA397">
            <v>0.15175033025099083</v>
          </cell>
          <cell r="AB397" t="str">
            <v>PACON CORP</v>
          </cell>
          <cell r="AC397" t="str">
            <v>X4885SS-5987</v>
          </cell>
          <cell r="AD397">
            <v>25.684999999999999</v>
          </cell>
          <cell r="AE397">
            <v>26</v>
          </cell>
        </row>
        <row r="398">
          <cell r="B398" t="str">
            <v>S-398</v>
          </cell>
          <cell r="C398" t="str">
            <v>supplies</v>
          </cell>
          <cell r="D398" t="str">
            <v>Pack</v>
          </cell>
          <cell r="E398">
            <v>1</v>
          </cell>
          <cell r="F398" t="str">
            <v>085376</v>
          </cell>
          <cell r="G398" t="str">
            <v>PAPER 60# FINGERPAINT 16X22 WHT - SCHOOL SMART</v>
          </cell>
          <cell r="H398" t="str">
            <v>ACTIVE</v>
          </cell>
          <cell r="I398">
            <v>141</v>
          </cell>
          <cell r="J398" t="str">
            <v>AMERICAN PAPER CONVERTERS INC</v>
          </cell>
          <cell r="K398" t="str">
            <v>1622-SS</v>
          </cell>
          <cell r="L398" t="str">
            <v>SSI</v>
          </cell>
          <cell r="M398">
            <v>2.2999999999999998</v>
          </cell>
          <cell r="N398">
            <v>-7.6086956521739246E-2</v>
          </cell>
          <cell r="O398">
            <v>2.4750000000000001</v>
          </cell>
          <cell r="P398">
            <v>2.2999999999999998</v>
          </cell>
          <cell r="Q398">
            <v>-7.6086956521739246E-2</v>
          </cell>
          <cell r="R398">
            <v>2.09</v>
          </cell>
          <cell r="S398">
            <v>9.1304347826086943E-2</v>
          </cell>
          <cell r="T398">
            <v>2.4750000000000001</v>
          </cell>
          <cell r="U398">
            <v>2.7236842105263159</v>
          </cell>
          <cell r="V398">
            <v>2.4750000000000001</v>
          </cell>
          <cell r="W398">
            <v>9.170305676855893E-2</v>
          </cell>
          <cell r="X398">
            <v>2.7248798076923078</v>
          </cell>
          <cell r="Y398">
            <v>2.4750000000000001</v>
          </cell>
          <cell r="Z398">
            <v>2.2999999999999998</v>
          </cell>
          <cell r="AA398">
            <v>-7.6086956521739246E-2</v>
          </cell>
          <cell r="AB398" t="str">
            <v>AMERICAN PAPER CONVERTERS INC</v>
          </cell>
          <cell r="AC398" t="str">
            <v>1622-SS</v>
          </cell>
          <cell r="AD398">
            <v>2.4750000000000001</v>
          </cell>
          <cell r="AE398">
            <v>2.2999999999999998</v>
          </cell>
        </row>
        <row r="399">
          <cell r="B399" t="str">
            <v>S-399</v>
          </cell>
          <cell r="C399" t="str">
            <v>supplies</v>
          </cell>
          <cell r="D399" t="str">
            <v>RM</v>
          </cell>
          <cell r="E399">
            <v>500</v>
          </cell>
          <cell r="F399" t="str">
            <v>085570</v>
          </cell>
          <cell r="G399" t="str">
            <v>PAPER SAX DRAWING 9X12 MANILA 60# REAM</v>
          </cell>
          <cell r="H399" t="str">
            <v>ACTIVE</v>
          </cell>
          <cell r="I399">
            <v>648</v>
          </cell>
          <cell r="J399" t="str">
            <v>AMERICAN PAPER CONVERTERS INC</v>
          </cell>
          <cell r="K399" t="str">
            <v>609M</v>
          </cell>
          <cell r="L399" t="str">
            <v>SSI</v>
          </cell>
          <cell r="M399">
            <v>4.7</v>
          </cell>
          <cell r="N399">
            <v>0.10319148936170219</v>
          </cell>
          <cell r="O399">
            <v>4.2149999999999999</v>
          </cell>
          <cell r="P399">
            <v>4.7</v>
          </cell>
          <cell r="Q399">
            <v>0.10319148936170219</v>
          </cell>
          <cell r="R399">
            <v>4.2</v>
          </cell>
          <cell r="S399">
            <v>0.10638297872340426</v>
          </cell>
          <cell r="T399">
            <v>4.2149999999999999</v>
          </cell>
          <cell r="U399">
            <v>4.7167857142857139</v>
          </cell>
          <cell r="V399">
            <v>4.2149999999999999</v>
          </cell>
          <cell r="W399">
            <v>0.12608695652173915</v>
          </cell>
          <cell r="X399">
            <v>4.8231343283582087</v>
          </cell>
          <cell r="Y399">
            <v>4.2149999999999999</v>
          </cell>
          <cell r="Z399">
            <v>4.7</v>
          </cell>
          <cell r="AA399">
            <v>0.10319148936170219</v>
          </cell>
          <cell r="AB399" t="str">
            <v>AMERICAN PAPER CONVERTERS INC</v>
          </cell>
          <cell r="AC399" t="str">
            <v>609M</v>
          </cell>
          <cell r="AD399">
            <v>4.2149999999999999</v>
          </cell>
          <cell r="AE399">
            <v>4.7</v>
          </cell>
        </row>
        <row r="400">
          <cell r="B400" t="str">
            <v>S-400</v>
          </cell>
          <cell r="C400" t="str">
            <v>supplies</v>
          </cell>
          <cell r="D400" t="str">
            <v>RM</v>
          </cell>
          <cell r="E400">
            <v>500</v>
          </cell>
          <cell r="F400" t="str">
            <v>085574</v>
          </cell>
          <cell r="G400" t="str">
            <v>PAPER SAX DRAWING 12X18 MANILA 60# REAM</v>
          </cell>
          <cell r="H400" t="str">
            <v>ACTIVE</v>
          </cell>
          <cell r="I400">
            <v>411</v>
          </cell>
          <cell r="J400" t="str">
            <v>AMERICAN PAPER CONVERTERS INC</v>
          </cell>
          <cell r="K400" t="str">
            <v>612M</v>
          </cell>
          <cell r="L400" t="str">
            <v>SSI</v>
          </cell>
          <cell r="M400">
            <v>9.1999999999999993</v>
          </cell>
          <cell r="N400">
            <v>9.9673913043478252E-2</v>
          </cell>
          <cell r="O400">
            <v>8.2829999999999995</v>
          </cell>
          <cell r="P400">
            <v>9.1999999999999993</v>
          </cell>
          <cell r="Q400">
            <v>9.9673913043478252E-2</v>
          </cell>
          <cell r="R400">
            <v>8.2829999999999995</v>
          </cell>
          <cell r="S400">
            <v>9.9673913043478252E-2</v>
          </cell>
          <cell r="T400">
            <v>8.2829999999999995</v>
          </cell>
          <cell r="U400">
            <v>9.1999999999999993</v>
          </cell>
          <cell r="V400">
            <v>8.2829999999999995</v>
          </cell>
          <cell r="W400">
            <v>0.12499999999999986</v>
          </cell>
          <cell r="X400">
            <v>9.4662857142857124</v>
          </cell>
          <cell r="Y400">
            <v>8.2829999999999995</v>
          </cell>
          <cell r="Z400">
            <v>9.1999999999999993</v>
          </cell>
          <cell r="AA400">
            <v>9.9673913043478252E-2</v>
          </cell>
          <cell r="AB400" t="str">
            <v>AMERICAN PAPER CONVERTERS INC</v>
          </cell>
          <cell r="AC400" t="str">
            <v>612M</v>
          </cell>
          <cell r="AD400">
            <v>8.2829999999999995</v>
          </cell>
          <cell r="AE400">
            <v>9.1999999999999993</v>
          </cell>
        </row>
        <row r="401">
          <cell r="B401" t="str">
            <v>S-401</v>
          </cell>
          <cell r="C401" t="str">
            <v>supplies</v>
          </cell>
          <cell r="D401" t="str">
            <v>RM</v>
          </cell>
          <cell r="E401">
            <v>500</v>
          </cell>
          <cell r="F401" t="str">
            <v>085577</v>
          </cell>
          <cell r="G401" t="str">
            <v>PAPER DRAWING MANILA 60# 18X24</v>
          </cell>
          <cell r="H401" t="str">
            <v>ACTIVE</v>
          </cell>
          <cell r="I401">
            <v>63</v>
          </cell>
          <cell r="J401" t="str">
            <v>AMERICAN PAPER CONVERTERS INC</v>
          </cell>
          <cell r="K401" t="str">
            <v>618M</v>
          </cell>
          <cell r="L401" t="str">
            <v>SSI</v>
          </cell>
          <cell r="M401">
            <v>16.149999999999999</v>
          </cell>
          <cell r="N401">
            <v>-4.464396284829722E-2</v>
          </cell>
          <cell r="O401">
            <v>16.870999999999999</v>
          </cell>
          <cell r="P401">
            <v>16.149999999999999</v>
          </cell>
          <cell r="Q401">
            <v>-4.464396284829722E-2</v>
          </cell>
          <cell r="R401">
            <v>16.82</v>
          </cell>
          <cell r="S401">
            <v>-4.1486068111455221E-2</v>
          </cell>
          <cell r="T401">
            <v>16.870999999999999</v>
          </cell>
          <cell r="U401">
            <v>16.19896848989298</v>
          </cell>
          <cell r="V401">
            <v>16.870999999999999</v>
          </cell>
          <cell r="W401">
            <v>3.7151702786376922E-3</v>
          </cell>
          <cell r="X401">
            <v>16.93391236793039</v>
          </cell>
          <cell r="Y401">
            <v>16.870999999999999</v>
          </cell>
          <cell r="Z401">
            <v>16.149999999999999</v>
          </cell>
          <cell r="AA401">
            <v>-4.464396284829722E-2</v>
          </cell>
          <cell r="AB401" t="str">
            <v>AMERICAN PAPER CONVERTERS INC</v>
          </cell>
          <cell r="AC401" t="str">
            <v>618M</v>
          </cell>
          <cell r="AD401">
            <v>16.870999999999999</v>
          </cell>
          <cell r="AE401">
            <v>16.149999999999999</v>
          </cell>
        </row>
        <row r="402">
          <cell r="B402" t="str">
            <v>S-402</v>
          </cell>
          <cell r="C402" t="str">
            <v>supplies</v>
          </cell>
          <cell r="D402" t="str">
            <v>RM</v>
          </cell>
          <cell r="E402">
            <v>500</v>
          </cell>
          <cell r="F402" t="str">
            <v>085477</v>
          </cell>
          <cell r="G402" t="str">
            <v>PAPER 1/4/RULE GRAPH 9X12 MANILA SCHOOL SMART REAM</v>
          </cell>
          <cell r="H402" t="str">
            <v>ACTIVE</v>
          </cell>
          <cell r="I402">
            <v>85</v>
          </cell>
          <cell r="J402" t="str">
            <v>AMERICAN PAPER CONVERTERS INC</v>
          </cell>
          <cell r="K402" t="str">
            <v>MX4-SS</v>
          </cell>
          <cell r="L402" t="str">
            <v>SSI</v>
          </cell>
          <cell r="M402">
            <v>4.22</v>
          </cell>
          <cell r="N402">
            <v>1.4691943127961942E-2</v>
          </cell>
          <cell r="O402">
            <v>4.1580000000000004</v>
          </cell>
          <cell r="P402">
            <v>4.22</v>
          </cell>
          <cell r="Q402">
            <v>1.4691943127961942E-2</v>
          </cell>
          <cell r="R402">
            <v>4.1580000000000004</v>
          </cell>
          <cell r="S402">
            <v>1.4691943127961942E-2</v>
          </cell>
          <cell r="T402">
            <v>4.1580000000000004</v>
          </cell>
          <cell r="U402">
            <v>4.22</v>
          </cell>
          <cell r="V402">
            <v>4.1580000000000004</v>
          </cell>
          <cell r="W402">
            <v>5.2132701421800889E-2</v>
          </cell>
          <cell r="X402">
            <v>4.3866900000000006</v>
          </cell>
          <cell r="Y402">
            <v>4.1580000000000004</v>
          </cell>
          <cell r="Z402">
            <v>4.22</v>
          </cell>
          <cell r="AA402">
            <v>1.4691943127961942E-2</v>
          </cell>
          <cell r="AB402" t="str">
            <v>AMERICAN PAPER CONVERTERS INC</v>
          </cell>
          <cell r="AC402" t="str">
            <v>MX4-SS</v>
          </cell>
          <cell r="AD402">
            <v>4.1580000000000004</v>
          </cell>
          <cell r="AE402">
            <v>4.22</v>
          </cell>
        </row>
        <row r="403">
          <cell r="B403" t="str">
            <v>S-403</v>
          </cell>
          <cell r="C403" t="str">
            <v>supplies</v>
          </cell>
          <cell r="D403" t="str">
            <v>RM</v>
          </cell>
          <cell r="E403">
            <v>500</v>
          </cell>
          <cell r="F403" t="str">
            <v>085478</v>
          </cell>
          <cell r="G403" t="str">
            <v>PAPER 1/2/RULE GRAPH 9X12 MANILA SCHOOL SMART REAM</v>
          </cell>
          <cell r="H403" t="str">
            <v>ACTIVE</v>
          </cell>
          <cell r="I403">
            <v>161</v>
          </cell>
          <cell r="J403" t="str">
            <v>AMERICAN PAPER CONVERTERS INC</v>
          </cell>
          <cell r="K403" t="str">
            <v>MX2</v>
          </cell>
          <cell r="L403" t="str">
            <v>SSI</v>
          </cell>
          <cell r="M403">
            <v>4.22</v>
          </cell>
          <cell r="N403">
            <v>1.4691943127961942E-2</v>
          </cell>
          <cell r="O403">
            <v>4.1580000000000004</v>
          </cell>
          <cell r="P403">
            <v>4.22</v>
          </cell>
          <cell r="Q403">
            <v>1.4691943127961942E-2</v>
          </cell>
          <cell r="R403">
            <v>4.1580000000000004</v>
          </cell>
          <cell r="S403">
            <v>1.4691943127961942E-2</v>
          </cell>
          <cell r="T403">
            <v>4.1580000000000004</v>
          </cell>
          <cell r="U403">
            <v>4.22</v>
          </cell>
          <cell r="V403">
            <v>4.1580000000000004</v>
          </cell>
          <cell r="W403">
            <v>5.2132701421800889E-2</v>
          </cell>
          <cell r="X403">
            <v>4.3866900000000006</v>
          </cell>
          <cell r="Y403">
            <v>4.1580000000000004</v>
          </cell>
          <cell r="Z403">
            <v>4.22</v>
          </cell>
          <cell r="AA403">
            <v>1.4691943127961942E-2</v>
          </cell>
          <cell r="AB403" t="str">
            <v>AMERICAN PAPER CONVERTERS INC</v>
          </cell>
          <cell r="AC403" t="str">
            <v>MX2</v>
          </cell>
          <cell r="AD403">
            <v>4.1580000000000004</v>
          </cell>
          <cell r="AE403">
            <v>4.22</v>
          </cell>
        </row>
        <row r="404">
          <cell r="B404" t="str">
            <v>S-404</v>
          </cell>
          <cell r="C404" t="str">
            <v>supplies</v>
          </cell>
          <cell r="D404" t="str">
            <v>RM</v>
          </cell>
          <cell r="E404">
            <v>500</v>
          </cell>
          <cell r="F404" t="str">
            <v>085481</v>
          </cell>
          <cell r="G404" t="str">
            <v>PAPER 1/RULE GRAPH 9X12 MANILA SCHOOL SMART REAM</v>
          </cell>
          <cell r="H404" t="str">
            <v>ACTIVE</v>
          </cell>
          <cell r="I404">
            <v>198</v>
          </cell>
          <cell r="J404" t="str">
            <v>AMERICAN PAPER CONVERTERS INC</v>
          </cell>
          <cell r="K404" t="str">
            <v>MX1</v>
          </cell>
          <cell r="L404" t="str">
            <v>SSI</v>
          </cell>
          <cell r="M404">
            <v>4.22</v>
          </cell>
          <cell r="N404">
            <v>1.4691943127961942E-2</v>
          </cell>
          <cell r="O404">
            <v>4.1580000000000004</v>
          </cell>
          <cell r="P404">
            <v>4.22</v>
          </cell>
          <cell r="Q404">
            <v>1.4691943127961942E-2</v>
          </cell>
          <cell r="R404">
            <v>4.1580000000000004</v>
          </cell>
          <cell r="S404">
            <v>1.4691943127961942E-2</v>
          </cell>
          <cell r="T404">
            <v>4.1580000000000004</v>
          </cell>
          <cell r="U404">
            <v>4.22</v>
          </cell>
          <cell r="V404">
            <v>4.1580000000000004</v>
          </cell>
          <cell r="W404">
            <v>5.2132701421800889E-2</v>
          </cell>
          <cell r="X404">
            <v>4.3866900000000006</v>
          </cell>
          <cell r="Y404">
            <v>4.1580000000000004</v>
          </cell>
          <cell r="Z404">
            <v>4.22</v>
          </cell>
          <cell r="AA404">
            <v>1.4691943127961942E-2</v>
          </cell>
          <cell r="AB404" t="str">
            <v>AMERICAN PAPER CONVERTERS INC</v>
          </cell>
          <cell r="AC404" t="str">
            <v>MX1</v>
          </cell>
          <cell r="AD404">
            <v>4.1580000000000004</v>
          </cell>
          <cell r="AE404">
            <v>4.22</v>
          </cell>
        </row>
        <row r="405">
          <cell r="B405" t="str">
            <v>S-405</v>
          </cell>
          <cell r="C405" t="str">
            <v>supplies</v>
          </cell>
          <cell r="D405" t="str">
            <v>RM</v>
          </cell>
          <cell r="E405">
            <v>500</v>
          </cell>
          <cell r="F405" t="str">
            <v>085596</v>
          </cell>
          <cell r="G405" t="str">
            <v>PAPER NEWSPRINT WHITE 30 LB 9X12 REAM</v>
          </cell>
          <cell r="H405" t="str">
            <v>ACTIVE</v>
          </cell>
          <cell r="I405">
            <v>713</v>
          </cell>
          <cell r="J405" t="str">
            <v>ROSELLE PAPER INC</v>
          </cell>
          <cell r="K405" t="str">
            <v>WNP912500SS</v>
          </cell>
          <cell r="L405" t="str">
            <v>SSI</v>
          </cell>
          <cell r="M405">
            <v>1.98</v>
          </cell>
          <cell r="N405">
            <v>1.010101010101011E-3</v>
          </cell>
          <cell r="O405">
            <v>1.978</v>
          </cell>
          <cell r="P405">
            <v>1.98</v>
          </cell>
          <cell r="Q405">
            <v>1.010101010101011E-3</v>
          </cell>
          <cell r="R405">
            <v>1.9219999999999999</v>
          </cell>
          <cell r="S405">
            <v>2.9292929292929318E-2</v>
          </cell>
          <cell r="T405">
            <v>1.978</v>
          </cell>
          <cell r="U405">
            <v>2.0376899063475546</v>
          </cell>
          <cell r="V405">
            <v>1.978</v>
          </cell>
          <cell r="W405">
            <v>2.2702702702702481E-2</v>
          </cell>
          <cell r="X405">
            <v>2.0239491150442475</v>
          </cell>
          <cell r="Y405">
            <v>1.978</v>
          </cell>
          <cell r="Z405">
            <v>1.98</v>
          </cell>
          <cell r="AA405">
            <v>1.010101010101011E-3</v>
          </cell>
          <cell r="AB405" t="str">
            <v>ROSELLE PAPER INC</v>
          </cell>
          <cell r="AC405" t="str">
            <v>WNP912500SS</v>
          </cell>
          <cell r="AD405">
            <v>1.978</v>
          </cell>
          <cell r="AE405">
            <v>1.98</v>
          </cell>
        </row>
        <row r="406">
          <cell r="B406" t="str">
            <v>S-406</v>
          </cell>
          <cell r="C406" t="str">
            <v>supplies</v>
          </cell>
          <cell r="D406" t="str">
            <v>RM</v>
          </cell>
          <cell r="E406">
            <v>500</v>
          </cell>
          <cell r="F406" t="str">
            <v>085597</v>
          </cell>
          <cell r="G406" t="str">
            <v>PAPER NEWSPRINT WHITE 30 LB 12X18 REAM</v>
          </cell>
          <cell r="H406" t="str">
            <v>ACTIVE</v>
          </cell>
          <cell r="I406">
            <v>353</v>
          </cell>
          <cell r="J406" t="str">
            <v>ROSELLE PAPER INC</v>
          </cell>
          <cell r="K406" t="str">
            <v>WNP1218500SS</v>
          </cell>
          <cell r="L406" t="str">
            <v>SSI</v>
          </cell>
          <cell r="M406">
            <v>3.99</v>
          </cell>
          <cell r="N406">
            <v>6.0150375939849671E-3</v>
          </cell>
          <cell r="O406">
            <v>3.9660000000000002</v>
          </cell>
          <cell r="P406">
            <v>3.99</v>
          </cell>
          <cell r="Q406">
            <v>6.0150375939849671E-3</v>
          </cell>
          <cell r="R406">
            <v>3.8450000000000002</v>
          </cell>
          <cell r="S406">
            <v>3.6340852130325819E-2</v>
          </cell>
          <cell r="T406">
            <v>3.9660000000000002</v>
          </cell>
          <cell r="U406">
            <v>4.1155630689206761</v>
          </cell>
          <cell r="V406">
            <v>3.9660000000000002</v>
          </cell>
          <cell r="W406">
            <v>2.5336927223719399E-2</v>
          </cell>
          <cell r="X406">
            <v>4.0690984513274326</v>
          </cell>
          <cell r="Y406">
            <v>3.9660000000000002</v>
          </cell>
          <cell r="Z406">
            <v>3.99</v>
          </cell>
          <cell r="AA406">
            <v>6.0150375939849671E-3</v>
          </cell>
          <cell r="AB406" t="str">
            <v>ROSELLE PAPER INC</v>
          </cell>
          <cell r="AC406" t="str">
            <v>WNP1218500SS</v>
          </cell>
          <cell r="AD406">
            <v>3.9660000000000002</v>
          </cell>
          <cell r="AE406">
            <v>3.99</v>
          </cell>
        </row>
        <row r="407">
          <cell r="B407" t="str">
            <v>S-407</v>
          </cell>
          <cell r="C407" t="str">
            <v>supplies</v>
          </cell>
          <cell r="D407" t="str">
            <v>RM</v>
          </cell>
          <cell r="E407">
            <v>500</v>
          </cell>
          <cell r="F407" t="str">
            <v>085598</v>
          </cell>
          <cell r="G407" t="str">
            <v>PAPER NEWSPRINT WHITE 30 LB 18X24 REAM</v>
          </cell>
          <cell r="H407" t="str">
            <v>ACTIVE</v>
          </cell>
          <cell r="I407">
            <v>141</v>
          </cell>
          <cell r="J407" t="str">
            <v>ROSELLE PAPER INC</v>
          </cell>
          <cell r="K407" t="str">
            <v>WNP1824500SS</v>
          </cell>
          <cell r="L407" t="str">
            <v>SSI</v>
          </cell>
          <cell r="M407">
            <v>7.99</v>
          </cell>
          <cell r="N407">
            <v>1.2891113892365537E-2</v>
          </cell>
          <cell r="O407">
            <v>7.8869999999999996</v>
          </cell>
          <cell r="P407">
            <v>7.99</v>
          </cell>
          <cell r="Q407">
            <v>1.2891113892365537E-2</v>
          </cell>
          <cell r="R407">
            <v>7.6630000000000003</v>
          </cell>
          <cell r="S407">
            <v>4.0926157697121393E-2</v>
          </cell>
          <cell r="T407">
            <v>7.8869999999999996</v>
          </cell>
          <cell r="U407">
            <v>8.2235586584888427</v>
          </cell>
          <cell r="V407">
            <v>7.8869999999999996</v>
          </cell>
          <cell r="W407">
            <v>2.8436657681940741E-2</v>
          </cell>
          <cell r="X407">
            <v>8.1178443612151465</v>
          </cell>
          <cell r="Y407">
            <v>7.8869999999999996</v>
          </cell>
          <cell r="Z407">
            <v>7.99</v>
          </cell>
          <cell r="AA407">
            <v>1.2891113892365537E-2</v>
          </cell>
          <cell r="AB407" t="str">
            <v>ROSELLE PAPER INC</v>
          </cell>
          <cell r="AC407" t="str">
            <v>WNP1824500SS</v>
          </cell>
          <cell r="AD407">
            <v>7.8869999999999996</v>
          </cell>
          <cell r="AE407">
            <v>7.99</v>
          </cell>
        </row>
        <row r="408">
          <cell r="B408" t="str">
            <v>S-408</v>
          </cell>
          <cell r="C408" t="str">
            <v>supplies</v>
          </cell>
          <cell r="D408" t="str">
            <v>RM</v>
          </cell>
          <cell r="E408">
            <v>500</v>
          </cell>
          <cell r="F408" t="str">
            <v>085599</v>
          </cell>
          <cell r="G408" t="str">
            <v>PAPER NEWSPRINT WHITE 30 PLB 24X36 REAM</v>
          </cell>
          <cell r="H408" t="str">
            <v>ACTIVE</v>
          </cell>
          <cell r="I408">
            <v>23</v>
          </cell>
          <cell r="J408" t="str">
            <v>ROSELLE PAPER INC</v>
          </cell>
          <cell r="K408" t="str">
            <v>WNP2436500SS</v>
          </cell>
          <cell r="L408" t="str">
            <v>SSI</v>
          </cell>
          <cell r="M408">
            <v>15.99</v>
          </cell>
          <cell r="N408">
            <v>0</v>
          </cell>
          <cell r="O408">
            <v>15.99</v>
          </cell>
          <cell r="P408">
            <v>15.99</v>
          </cell>
          <cell r="Q408">
            <v>0</v>
          </cell>
          <cell r="R408">
            <v>15.568</v>
          </cell>
          <cell r="S408">
            <v>2.6391494684177647E-2</v>
          </cell>
          <cell r="T408">
            <v>15.99</v>
          </cell>
          <cell r="U408">
            <v>16.423439105858172</v>
          </cell>
          <cell r="V408">
            <v>15.99</v>
          </cell>
          <cell r="W408">
            <v>2.7867746288799056E-2</v>
          </cell>
          <cell r="X408">
            <v>16.448379260081907</v>
          </cell>
          <cell r="Y408">
            <v>15.99</v>
          </cell>
          <cell r="Z408">
            <v>15.99</v>
          </cell>
          <cell r="AA408">
            <v>0</v>
          </cell>
          <cell r="AB408" t="str">
            <v>ROSELLE PAPER INC</v>
          </cell>
          <cell r="AC408" t="str">
            <v>WNP2436500SS</v>
          </cell>
          <cell r="AD408">
            <v>15.99</v>
          </cell>
          <cell r="AE408">
            <v>15.99</v>
          </cell>
        </row>
        <row r="409">
          <cell r="B409" t="str">
            <v>S-409</v>
          </cell>
          <cell r="C409" t="str">
            <v>supplies</v>
          </cell>
          <cell r="D409" t="str">
            <v>Pack</v>
          </cell>
          <cell r="E409">
            <v>100</v>
          </cell>
          <cell r="F409" t="str">
            <v>085483</v>
          </cell>
          <cell r="G409" t="str">
            <v>TAGBOARD 9X12 125# WHITE PK-100</v>
          </cell>
          <cell r="H409" t="str">
            <v>ACTIVE</v>
          </cell>
          <cell r="I409">
            <v>1</v>
          </cell>
          <cell r="J409" t="str">
            <v>PACON CORP</v>
          </cell>
          <cell r="K409" t="str">
            <v>5281</v>
          </cell>
          <cell r="L409" t="str">
            <v>New</v>
          </cell>
          <cell r="M409">
            <v>0</v>
          </cell>
          <cell r="N409">
            <v>0</v>
          </cell>
          <cell r="O409">
            <v>1.8979999999999999</v>
          </cell>
          <cell r="P409">
            <v>0</v>
          </cell>
          <cell r="Q409" t="e">
            <v>#DIV/0!</v>
          </cell>
          <cell r="R409">
            <v>1.8979999999999999</v>
          </cell>
          <cell r="S409">
            <v>0</v>
          </cell>
          <cell r="T409">
            <v>1.8979999999999999</v>
          </cell>
          <cell r="U409">
            <v>0</v>
          </cell>
          <cell r="V409">
            <v>1.8979999999999999</v>
          </cell>
          <cell r="W409">
            <v>0</v>
          </cell>
          <cell r="X409">
            <v>1.8979999999999999</v>
          </cell>
          <cell r="Y409">
            <v>1.8979999999999999</v>
          </cell>
          <cell r="Z409">
            <v>0</v>
          </cell>
          <cell r="AA409" t="e">
            <v>#DIV/0!</v>
          </cell>
          <cell r="AB409" t="str">
            <v>PACON CORP</v>
          </cell>
          <cell r="AC409" t="str">
            <v>5281</v>
          </cell>
          <cell r="AD409">
            <v>1.8979999999999999</v>
          </cell>
          <cell r="AE409">
            <v>1.94</v>
          </cell>
        </row>
        <row r="410">
          <cell r="B410" t="str">
            <v>S-410</v>
          </cell>
          <cell r="C410" t="str">
            <v>supplies</v>
          </cell>
          <cell r="D410" t="str">
            <v>Pack</v>
          </cell>
          <cell r="E410">
            <v>100</v>
          </cell>
          <cell r="F410" t="str">
            <v>085496</v>
          </cell>
          <cell r="G410" t="str">
            <v>TAGBOARD 9X12 150# WHITE 100-PK</v>
          </cell>
          <cell r="H410" t="str">
            <v>ACTIVE</v>
          </cell>
          <cell r="I410">
            <v>2400</v>
          </cell>
          <cell r="J410" t="str">
            <v>PACON CORP</v>
          </cell>
          <cell r="K410" t="str">
            <v>5211</v>
          </cell>
          <cell r="L410" t="str">
            <v>SSI</v>
          </cell>
          <cell r="M410">
            <v>2.2400000000000002</v>
          </cell>
          <cell r="N410">
            <v>5.6696428571428668E-2</v>
          </cell>
          <cell r="O410">
            <v>2.113</v>
          </cell>
          <cell r="P410">
            <v>2.2400000000000002</v>
          </cell>
          <cell r="Q410">
            <v>5.6696428571428668E-2</v>
          </cell>
          <cell r="R410">
            <v>2.113</v>
          </cell>
          <cell r="S410">
            <v>5.6696428571428668E-2</v>
          </cell>
          <cell r="T410">
            <v>2.113</v>
          </cell>
          <cell r="U410">
            <v>2.2400000000000002</v>
          </cell>
          <cell r="V410">
            <v>2.113</v>
          </cell>
          <cell r="W410">
            <v>0</v>
          </cell>
          <cell r="X410">
            <v>2.113</v>
          </cell>
          <cell r="Y410">
            <v>2.113</v>
          </cell>
          <cell r="Z410">
            <v>2.2400000000000002</v>
          </cell>
          <cell r="AA410">
            <v>5.6696428571428668E-2</v>
          </cell>
          <cell r="AB410" t="str">
            <v>PACON CORP</v>
          </cell>
          <cell r="AC410" t="str">
            <v>5211</v>
          </cell>
          <cell r="AD410">
            <v>2.113</v>
          </cell>
          <cell r="AE410">
            <v>2.11</v>
          </cell>
        </row>
        <row r="411">
          <cell r="B411" t="str">
            <v>S-411</v>
          </cell>
          <cell r="C411" t="str">
            <v>supplies</v>
          </cell>
          <cell r="D411" t="str">
            <v>Pack</v>
          </cell>
          <cell r="E411">
            <v>100</v>
          </cell>
          <cell r="F411" t="str">
            <v>085496</v>
          </cell>
          <cell r="G411" t="str">
            <v>TAGBOARD 9X12 150# WHITE 100-PK</v>
          </cell>
          <cell r="H411" t="str">
            <v>ACTIVE</v>
          </cell>
          <cell r="I411">
            <v>259</v>
          </cell>
          <cell r="J411" t="str">
            <v>PACON CORP</v>
          </cell>
          <cell r="K411" t="str">
            <v>5211</v>
          </cell>
          <cell r="L411" t="str">
            <v>STAPLES</v>
          </cell>
          <cell r="M411">
            <v>2.38</v>
          </cell>
          <cell r="N411">
            <v>0.11218487394957979</v>
          </cell>
          <cell r="O411">
            <v>2.113</v>
          </cell>
          <cell r="P411">
            <v>2.2400000000000002</v>
          </cell>
          <cell r="Q411">
            <v>5.6696428571428668E-2</v>
          </cell>
          <cell r="R411">
            <v>2.113</v>
          </cell>
          <cell r="S411">
            <v>5.6696428571428668E-2</v>
          </cell>
          <cell r="T411">
            <v>2.113</v>
          </cell>
          <cell r="U411">
            <v>2.2400000000000002</v>
          </cell>
          <cell r="V411">
            <v>2.113</v>
          </cell>
          <cell r="W411">
            <v>0</v>
          </cell>
          <cell r="X411">
            <v>2.113</v>
          </cell>
          <cell r="Y411">
            <v>2.113</v>
          </cell>
          <cell r="Z411">
            <v>2.38</v>
          </cell>
          <cell r="AA411">
            <v>0.11218487394957979</v>
          </cell>
          <cell r="AB411" t="str">
            <v>PACON CORP</v>
          </cell>
          <cell r="AC411" t="str">
            <v>5211</v>
          </cell>
          <cell r="AD411">
            <v>2.113</v>
          </cell>
          <cell r="AE411">
            <v>2.11</v>
          </cell>
        </row>
        <row r="412">
          <cell r="B412" t="str">
            <v>S-412</v>
          </cell>
          <cell r="C412" t="str">
            <v>supplies</v>
          </cell>
          <cell r="D412" t="str">
            <v>Pack</v>
          </cell>
          <cell r="E412">
            <v>100</v>
          </cell>
          <cell r="F412" t="str">
            <v>085497</v>
          </cell>
          <cell r="G412" t="str">
            <v>TAGBOARD 12X18 150# WHITE 100-PK</v>
          </cell>
          <cell r="H412" t="str">
            <v>ACTIVE</v>
          </cell>
          <cell r="I412">
            <v>619</v>
          </cell>
          <cell r="J412" t="str">
            <v>PACON CORP</v>
          </cell>
          <cell r="K412" t="str">
            <v>5214</v>
          </cell>
          <cell r="L412" t="str">
            <v>STAPLES</v>
          </cell>
          <cell r="M412">
            <v>4.76</v>
          </cell>
          <cell r="N412">
            <v>0.11218487394957979</v>
          </cell>
          <cell r="O412">
            <v>4.226</v>
          </cell>
          <cell r="P412">
            <v>0</v>
          </cell>
          <cell r="Q412" t="e">
            <v>#DIV/0!</v>
          </cell>
          <cell r="R412">
            <v>4.226</v>
          </cell>
          <cell r="S412">
            <v>0</v>
          </cell>
          <cell r="T412">
            <v>4.226</v>
          </cell>
          <cell r="U412">
            <v>0</v>
          </cell>
          <cell r="V412">
            <v>4.226</v>
          </cell>
          <cell r="W412">
            <v>0</v>
          </cell>
          <cell r="X412">
            <v>4.226</v>
          </cell>
          <cell r="Y412">
            <v>4.226</v>
          </cell>
          <cell r="Z412">
            <v>4.76</v>
          </cell>
          <cell r="AA412">
            <v>0.11218487394957979</v>
          </cell>
          <cell r="AB412" t="str">
            <v>PACON CORP</v>
          </cell>
          <cell r="AC412" t="str">
            <v>5214</v>
          </cell>
          <cell r="AD412">
            <v>4.226</v>
          </cell>
          <cell r="AE412">
            <v>3.93</v>
          </cell>
        </row>
        <row r="413">
          <cell r="B413" t="str">
            <v>S-413</v>
          </cell>
          <cell r="C413" t="str">
            <v>supplies</v>
          </cell>
          <cell r="D413" t="str">
            <v>Pack</v>
          </cell>
          <cell r="E413">
            <v>100</v>
          </cell>
          <cell r="F413" t="str">
            <v>085498</v>
          </cell>
          <cell r="G413" t="str">
            <v>TAGBOARD 18X24 150# WHITE 100-PK</v>
          </cell>
          <cell r="H413" t="str">
            <v>ACTIVE</v>
          </cell>
          <cell r="I413">
            <v>569</v>
          </cell>
          <cell r="J413" t="str">
            <v>PACON CORP</v>
          </cell>
          <cell r="K413" t="str">
            <v>5220</v>
          </cell>
          <cell r="L413" t="str">
            <v>SSI</v>
          </cell>
          <cell r="M413">
            <v>8.9600000000000009</v>
          </cell>
          <cell r="N413">
            <v>1.6294642857142945E-2</v>
          </cell>
          <cell r="O413">
            <v>8.8140000000000001</v>
          </cell>
          <cell r="P413">
            <v>8.9600000000000009</v>
          </cell>
          <cell r="Q413">
            <v>1.6294642857142945E-2</v>
          </cell>
          <cell r="R413">
            <v>8.65</v>
          </cell>
          <cell r="S413">
            <v>3.4598214285714336E-2</v>
          </cell>
          <cell r="T413">
            <v>8.8140000000000001</v>
          </cell>
          <cell r="U413">
            <v>9.1298774566473995</v>
          </cell>
          <cell r="V413">
            <v>8.8140000000000001</v>
          </cell>
          <cell r="W413">
            <v>0</v>
          </cell>
          <cell r="X413">
            <v>8.8140000000000001</v>
          </cell>
          <cell r="Y413">
            <v>8.8140000000000001</v>
          </cell>
          <cell r="Z413">
            <v>8.9600000000000009</v>
          </cell>
          <cell r="AA413">
            <v>1.6294642857142945E-2</v>
          </cell>
          <cell r="AB413" t="str">
            <v>PACON CORP</v>
          </cell>
          <cell r="AC413" t="str">
            <v>5220</v>
          </cell>
          <cell r="AD413">
            <v>8.8140000000000001</v>
          </cell>
          <cell r="AE413">
            <v>8.1999999999999993</v>
          </cell>
        </row>
        <row r="414">
          <cell r="B414" t="str">
            <v>S-414</v>
          </cell>
          <cell r="C414" t="str">
            <v>supplies</v>
          </cell>
          <cell r="D414" t="str">
            <v>Pack</v>
          </cell>
          <cell r="E414">
            <v>100</v>
          </cell>
          <cell r="F414" t="str">
            <v>085498</v>
          </cell>
          <cell r="G414" t="str">
            <v>TAGBOARD 18X24 150# WHITE 100-PK</v>
          </cell>
          <cell r="H414" t="str">
            <v>ACTIVE</v>
          </cell>
          <cell r="I414">
            <v>1</v>
          </cell>
          <cell r="J414" t="str">
            <v>PACON CORP</v>
          </cell>
          <cell r="K414" t="str">
            <v>5220</v>
          </cell>
          <cell r="L414" t="str">
            <v>STAPLES</v>
          </cell>
          <cell r="M414">
            <v>9.52</v>
          </cell>
          <cell r="N414">
            <v>7.4159663865546177E-2</v>
          </cell>
          <cell r="O414">
            <v>8.8140000000000001</v>
          </cell>
          <cell r="P414">
            <v>8.9600000000000009</v>
          </cell>
          <cell r="Q414">
            <v>1.6294642857142945E-2</v>
          </cell>
          <cell r="R414">
            <v>8.65</v>
          </cell>
          <cell r="S414">
            <v>3.4598214285714336E-2</v>
          </cell>
          <cell r="T414">
            <v>8.8140000000000001</v>
          </cell>
          <cell r="U414">
            <v>9.1298774566473995</v>
          </cell>
          <cell r="V414">
            <v>8.8140000000000001</v>
          </cell>
          <cell r="W414">
            <v>0</v>
          </cell>
          <cell r="X414">
            <v>8.8140000000000001</v>
          </cell>
          <cell r="Y414">
            <v>8.8140000000000001</v>
          </cell>
          <cell r="Z414">
            <v>9.52</v>
          </cell>
          <cell r="AA414">
            <v>7.4159663865546177E-2</v>
          </cell>
          <cell r="AB414" t="str">
            <v>PACON CORP</v>
          </cell>
          <cell r="AC414" t="str">
            <v>5220</v>
          </cell>
          <cell r="AD414">
            <v>8.8140000000000001</v>
          </cell>
          <cell r="AE414">
            <v>8.1999999999999993</v>
          </cell>
        </row>
        <row r="415">
          <cell r="B415" t="str">
            <v>S-415</v>
          </cell>
          <cell r="C415" t="str">
            <v>supplies</v>
          </cell>
          <cell r="D415" t="str">
            <v>Roll</v>
          </cell>
          <cell r="E415">
            <v>1</v>
          </cell>
          <cell r="F415" t="str">
            <v>027282</v>
          </cell>
          <cell r="G415" t="str">
            <v>PAPER RNBW DUO KRAFT RLL 40# 36X1000 BLACK</v>
          </cell>
          <cell r="H415" t="str">
            <v>ACTIVE</v>
          </cell>
          <cell r="I415">
            <v>115</v>
          </cell>
          <cell r="J415" t="str">
            <v>PACON CORP</v>
          </cell>
          <cell r="K415" t="str">
            <v>0063300</v>
          </cell>
          <cell r="L415" t="str">
            <v>SSI</v>
          </cell>
          <cell r="M415">
            <v>34.35</v>
          </cell>
          <cell r="N415">
            <v>2.5181950509461485E-2</v>
          </cell>
          <cell r="O415">
            <v>33.484999999999999</v>
          </cell>
          <cell r="P415">
            <v>34.35</v>
          </cell>
          <cell r="Q415">
            <v>2.5181950509461485E-2</v>
          </cell>
          <cell r="R415">
            <v>33.484999999999999</v>
          </cell>
          <cell r="S415">
            <v>2.5181950509461485E-2</v>
          </cell>
          <cell r="T415">
            <v>33.484999999999999</v>
          </cell>
          <cell r="U415">
            <v>34.35</v>
          </cell>
          <cell r="V415">
            <v>33.484999999999999</v>
          </cell>
          <cell r="W415">
            <v>2.1857410881801174E-2</v>
          </cell>
          <cell r="X415">
            <v>34.233250215785944</v>
          </cell>
          <cell r="Y415">
            <v>33.484999999999999</v>
          </cell>
          <cell r="Z415">
            <v>34.35</v>
          </cell>
          <cell r="AA415">
            <v>2.5181950509461485E-2</v>
          </cell>
          <cell r="AB415" t="str">
            <v>PACON CORP</v>
          </cell>
          <cell r="AC415" t="str">
            <v>0063300</v>
          </cell>
          <cell r="AD415">
            <v>33.484999999999999</v>
          </cell>
          <cell r="AE415">
            <v>34.35</v>
          </cell>
        </row>
        <row r="416">
          <cell r="B416" t="str">
            <v>S-416</v>
          </cell>
          <cell r="C416" t="str">
            <v>supplies</v>
          </cell>
          <cell r="D416" t="str">
            <v>Roll</v>
          </cell>
          <cell r="E416">
            <v>1</v>
          </cell>
          <cell r="F416" t="str">
            <v>082288</v>
          </cell>
          <cell r="G416" t="str">
            <v>ART KRAFT RL 36X1000' ROYAL BLUE</v>
          </cell>
          <cell r="H416" t="str">
            <v>ACTIVE</v>
          </cell>
          <cell r="I416">
            <v>68</v>
          </cell>
          <cell r="J416" t="str">
            <v>PACON CORP</v>
          </cell>
          <cell r="K416" t="str">
            <v>0067201</v>
          </cell>
          <cell r="L416" t="str">
            <v>SSI</v>
          </cell>
          <cell r="M416">
            <v>46.39</v>
          </cell>
          <cell r="N416">
            <v>-0.47930588488898468</v>
          </cell>
          <cell r="O416">
            <v>68.625</v>
          </cell>
          <cell r="P416">
            <v>46.39</v>
          </cell>
          <cell r="Q416">
            <v>-0.47930588488898468</v>
          </cell>
          <cell r="R416">
            <v>41.42</v>
          </cell>
          <cell r="S416">
            <v>0.1071351584393188</v>
          </cell>
          <cell r="T416">
            <v>68.625</v>
          </cell>
          <cell r="U416">
            <v>76.859337276677934</v>
          </cell>
          <cell r="V416">
            <v>68.625</v>
          </cell>
          <cell r="W416">
            <v>0.12890709204569958</v>
          </cell>
          <cell r="X416">
            <v>78.780345211581306</v>
          </cell>
          <cell r="Y416">
            <v>68.625</v>
          </cell>
          <cell r="Z416">
            <v>46.39</v>
          </cell>
          <cell r="AA416">
            <v>-0.47930588488898468</v>
          </cell>
          <cell r="AB416" t="str">
            <v>PACON CORP</v>
          </cell>
          <cell r="AC416" t="str">
            <v>0067201</v>
          </cell>
          <cell r="AD416">
            <v>68.625</v>
          </cell>
          <cell r="AE416">
            <v>46.39</v>
          </cell>
        </row>
        <row r="417">
          <cell r="B417" t="str">
            <v>S-417</v>
          </cell>
          <cell r="C417" t="str">
            <v>supplies</v>
          </cell>
          <cell r="D417" t="str">
            <v>Roll</v>
          </cell>
          <cell r="E417">
            <v>1</v>
          </cell>
          <cell r="F417" t="str">
            <v>247815</v>
          </cell>
          <cell r="G417" t="str">
            <v>ART KRAFT RL 36X1000 SKYBL</v>
          </cell>
          <cell r="H417" t="str">
            <v>ACTIVE</v>
          </cell>
          <cell r="I417">
            <v>103</v>
          </cell>
          <cell r="J417" t="str">
            <v>PACON CORP</v>
          </cell>
          <cell r="K417" t="str">
            <v>0067151</v>
          </cell>
          <cell r="L417" t="str">
            <v>SSI</v>
          </cell>
          <cell r="M417">
            <v>46.31</v>
          </cell>
          <cell r="N417">
            <v>-0.10852947527531842</v>
          </cell>
          <cell r="O417">
            <v>51.335999999999999</v>
          </cell>
          <cell r="P417">
            <v>46.31</v>
          </cell>
          <cell r="Q417">
            <v>-0.10852947527531842</v>
          </cell>
          <cell r="R417">
            <v>30.53</v>
          </cell>
          <cell r="S417">
            <v>0.34074713884690133</v>
          </cell>
          <cell r="T417">
            <v>51.335999999999999</v>
          </cell>
          <cell r="U417">
            <v>77.86996921061251</v>
          </cell>
          <cell r="V417">
            <v>51.335999999999999</v>
          </cell>
          <cell r="W417">
            <v>0.35672640898294111</v>
          </cell>
          <cell r="X417">
            <v>79.804302114803633</v>
          </cell>
          <cell r="Y417">
            <v>51.335999999999999</v>
          </cell>
          <cell r="Z417">
            <v>46.31</v>
          </cell>
          <cell r="AA417">
            <v>-0.10852947527531842</v>
          </cell>
          <cell r="AB417" t="str">
            <v>PACON CORP</v>
          </cell>
          <cell r="AC417" t="str">
            <v>0067151</v>
          </cell>
          <cell r="AD417">
            <v>51.335999999999999</v>
          </cell>
          <cell r="AE417">
            <v>46.31</v>
          </cell>
        </row>
        <row r="418">
          <cell r="B418" t="str">
            <v>S-418</v>
          </cell>
          <cell r="C418" t="str">
            <v>supplies</v>
          </cell>
          <cell r="D418" t="str">
            <v>Roll</v>
          </cell>
          <cell r="E418">
            <v>1</v>
          </cell>
          <cell r="F418" t="str">
            <v>027285</v>
          </cell>
          <cell r="G418" t="str">
            <v>PAPER RNBW DUO KRAFT RLL 40# 36X1000 BROWN</v>
          </cell>
          <cell r="H418" t="str">
            <v>ACTIVE</v>
          </cell>
          <cell r="I418">
            <v>53</v>
          </cell>
          <cell r="J418" t="str">
            <v>PACON CORP</v>
          </cell>
          <cell r="K418" t="str">
            <v>0063020</v>
          </cell>
          <cell r="L418" t="str">
            <v>SSI</v>
          </cell>
          <cell r="M418">
            <v>30.73</v>
          </cell>
          <cell r="N418">
            <v>4.2173771558737368E-2</v>
          </cell>
          <cell r="O418">
            <v>29.434000000000001</v>
          </cell>
          <cell r="P418">
            <v>30.73</v>
          </cell>
          <cell r="Q418">
            <v>4.2173771558737368E-2</v>
          </cell>
          <cell r="R418">
            <v>29.434000000000001</v>
          </cell>
          <cell r="S418">
            <v>4.2173771558737368E-2</v>
          </cell>
          <cell r="T418">
            <v>29.434000000000001</v>
          </cell>
          <cell r="U418">
            <v>30.73</v>
          </cell>
          <cell r="V418">
            <v>29.434000000000001</v>
          </cell>
          <cell r="W418">
            <v>6.9712351945854553E-2</v>
          </cell>
          <cell r="X418">
            <v>31.639676245907605</v>
          </cell>
          <cell r="Y418">
            <v>29.434000000000001</v>
          </cell>
          <cell r="Z418">
            <v>30.73</v>
          </cell>
          <cell r="AA418">
            <v>4.2173771558737368E-2</v>
          </cell>
          <cell r="AB418" t="str">
            <v>PACON CORP</v>
          </cell>
          <cell r="AC418" t="str">
            <v>0063020</v>
          </cell>
          <cell r="AD418">
            <v>29.434000000000001</v>
          </cell>
          <cell r="AE418">
            <v>30.73</v>
          </cell>
        </row>
        <row r="419">
          <cell r="B419" t="str">
            <v>S-419</v>
          </cell>
          <cell r="C419" t="str">
            <v>supplies</v>
          </cell>
          <cell r="D419" t="str">
            <v>Roll</v>
          </cell>
          <cell r="E419">
            <v>1</v>
          </cell>
          <cell r="F419" t="str">
            <v>006255</v>
          </cell>
          <cell r="G419" t="str">
            <v>ART KRAFT RL 36X1000' EMERALD</v>
          </cell>
          <cell r="H419" t="str">
            <v>ACTIVE</v>
          </cell>
          <cell r="I419">
            <v>100</v>
          </cell>
          <cell r="J419" t="str">
            <v>PACON CORP</v>
          </cell>
          <cell r="K419" t="str">
            <v>0067141</v>
          </cell>
          <cell r="L419" t="str">
            <v>SSI</v>
          </cell>
          <cell r="M419">
            <v>42.84</v>
          </cell>
          <cell r="N419">
            <v>0.14484126984126997</v>
          </cell>
          <cell r="O419">
            <v>36.634999999999998</v>
          </cell>
          <cell r="P419">
            <v>42.84</v>
          </cell>
          <cell r="Q419">
            <v>0.14484126984126997</v>
          </cell>
          <cell r="R419">
            <v>32.46</v>
          </cell>
          <cell r="S419">
            <v>0.24229691876750703</v>
          </cell>
          <cell r="T419">
            <v>36.634999999999998</v>
          </cell>
          <cell r="U419">
            <v>48.350073937153418</v>
          </cell>
          <cell r="V419">
            <v>36.634999999999998</v>
          </cell>
          <cell r="W419">
            <v>0.26073762838468723</v>
          </cell>
          <cell r="X419">
            <v>49.556154089043254</v>
          </cell>
          <cell r="Y419">
            <v>36.634999999999998</v>
          </cell>
          <cell r="Z419">
            <v>42.84</v>
          </cell>
          <cell r="AA419">
            <v>0.14484126984126997</v>
          </cell>
          <cell r="AB419" t="str">
            <v>PACON CORP</v>
          </cell>
          <cell r="AC419" t="str">
            <v>0067141</v>
          </cell>
          <cell r="AD419">
            <v>36.634999999999998</v>
          </cell>
          <cell r="AE419">
            <v>42.84</v>
          </cell>
        </row>
        <row r="420">
          <cell r="B420" t="str">
            <v>S-420</v>
          </cell>
          <cell r="C420" t="str">
            <v>supplies</v>
          </cell>
          <cell r="D420" t="str">
            <v>Roll</v>
          </cell>
          <cell r="E420">
            <v>1</v>
          </cell>
          <cell r="F420" t="str">
            <v>027294</v>
          </cell>
          <cell r="G420" t="str">
            <v>PAPER RNBW DUO KRAFT RLL 40# 36X1000 ORANGE</v>
          </cell>
          <cell r="H420" t="str">
            <v>ACTIVE</v>
          </cell>
          <cell r="I420">
            <v>69</v>
          </cell>
          <cell r="J420" t="str">
            <v>PACON CORP</v>
          </cell>
          <cell r="K420" t="str">
            <v>0063100</v>
          </cell>
          <cell r="L420" t="str">
            <v>SSI</v>
          </cell>
          <cell r="M420">
            <v>40.06</v>
          </cell>
          <cell r="N420">
            <v>2.1367948077883215E-2</v>
          </cell>
          <cell r="O420">
            <v>39.204000000000001</v>
          </cell>
          <cell r="P420">
            <v>40.06</v>
          </cell>
          <cell r="Q420">
            <v>2.1367948077883215E-2</v>
          </cell>
          <cell r="R420">
            <v>39.204000000000001</v>
          </cell>
          <cell r="S420">
            <v>2.1367948077883215E-2</v>
          </cell>
          <cell r="T420">
            <v>39.204000000000001</v>
          </cell>
          <cell r="U420">
            <v>40.06</v>
          </cell>
          <cell r="V420">
            <v>39.204000000000001</v>
          </cell>
          <cell r="W420">
            <v>4.9247144340602608E-2</v>
          </cell>
          <cell r="X420">
            <v>41.23469076809657</v>
          </cell>
          <cell r="Y420">
            <v>39.204000000000001</v>
          </cell>
          <cell r="Z420">
            <v>40.06</v>
          </cell>
          <cell r="AA420">
            <v>2.1367948077883215E-2</v>
          </cell>
          <cell r="AB420" t="str">
            <v>PACON CORP</v>
          </cell>
          <cell r="AC420" t="str">
            <v>0063100</v>
          </cell>
          <cell r="AD420">
            <v>39.204000000000001</v>
          </cell>
          <cell r="AE420">
            <v>40.06</v>
          </cell>
        </row>
        <row r="421">
          <cell r="B421" t="str">
            <v>S-421</v>
          </cell>
          <cell r="C421" t="str">
            <v>supplies</v>
          </cell>
          <cell r="D421" t="str">
            <v>Roll</v>
          </cell>
          <cell r="E421">
            <v>1</v>
          </cell>
          <cell r="F421" t="str">
            <v>027288</v>
          </cell>
          <cell r="G421" t="str">
            <v>KRAFT PAPER WHITE 40# DUO ART 1000' ROLL</v>
          </cell>
          <cell r="H421" t="str">
            <v>ACTIVE</v>
          </cell>
          <cell r="I421">
            <v>243</v>
          </cell>
          <cell r="J421" t="str">
            <v>PACON CORP</v>
          </cell>
          <cell r="K421" t="str">
            <v>0063000</v>
          </cell>
          <cell r="L421" t="str">
            <v>SSI</v>
          </cell>
          <cell r="M421">
            <v>29.35</v>
          </cell>
          <cell r="N421">
            <v>2.279386712095402E-2</v>
          </cell>
          <cell r="O421">
            <v>28.681000000000001</v>
          </cell>
          <cell r="P421">
            <v>29.35</v>
          </cell>
          <cell r="Q421">
            <v>2.279386712095402E-2</v>
          </cell>
          <cell r="R421">
            <v>28.681000000000001</v>
          </cell>
          <cell r="S421">
            <v>2.279386712095402E-2</v>
          </cell>
          <cell r="T421">
            <v>28.681000000000001</v>
          </cell>
          <cell r="U421">
            <v>29.35</v>
          </cell>
          <cell r="V421">
            <v>28.681000000000001</v>
          </cell>
          <cell r="W421">
            <v>5.077958894401121E-2</v>
          </cell>
          <cell r="X421">
            <v>30.215321611229324</v>
          </cell>
          <cell r="Y421">
            <v>28.681000000000001</v>
          </cell>
          <cell r="Z421">
            <v>29.35</v>
          </cell>
          <cell r="AA421">
            <v>2.279386712095402E-2</v>
          </cell>
          <cell r="AB421" t="str">
            <v>PACON CORP</v>
          </cell>
          <cell r="AC421" t="str">
            <v>0063000</v>
          </cell>
          <cell r="AD421">
            <v>28.681000000000001</v>
          </cell>
          <cell r="AE421">
            <v>29.35</v>
          </cell>
        </row>
        <row r="422">
          <cell r="B422" t="str">
            <v>S-422</v>
          </cell>
          <cell r="C422" t="str">
            <v>supplies</v>
          </cell>
          <cell r="D422" t="str">
            <v>Roll</v>
          </cell>
          <cell r="E422">
            <v>1</v>
          </cell>
          <cell r="F422" t="str">
            <v>027291</v>
          </cell>
          <cell r="G422" t="str">
            <v>PAPER RNBW DUO KRAFT RLL YELLOW 40# 36X1000</v>
          </cell>
          <cell r="H422" t="str">
            <v>ACTIVE</v>
          </cell>
          <cell r="I422">
            <v>106</v>
          </cell>
          <cell r="J422" t="str">
            <v>PACON CORP</v>
          </cell>
          <cell r="K422" t="str">
            <v>0063080</v>
          </cell>
          <cell r="L422" t="str">
            <v>SSI</v>
          </cell>
          <cell r="M422">
            <v>38.14</v>
          </cell>
          <cell r="N422">
            <v>1.5207131620346048E-2</v>
          </cell>
          <cell r="O422">
            <v>37.56</v>
          </cell>
          <cell r="P422">
            <v>38.14</v>
          </cell>
          <cell r="Q422">
            <v>1.5207131620346048E-2</v>
          </cell>
          <cell r="R422">
            <v>37.56</v>
          </cell>
          <cell r="S422">
            <v>1.5207131620346048E-2</v>
          </cell>
          <cell r="T422">
            <v>37.56</v>
          </cell>
          <cell r="U422">
            <v>38.14</v>
          </cell>
          <cell r="V422">
            <v>37.56</v>
          </cell>
          <cell r="W422">
            <v>4.3223343332424349E-2</v>
          </cell>
          <cell r="X422">
            <v>39.256810602821723</v>
          </cell>
          <cell r="Y422">
            <v>37.56</v>
          </cell>
          <cell r="Z422">
            <v>38.14</v>
          </cell>
          <cell r="AA422">
            <v>1.5207131620346048E-2</v>
          </cell>
          <cell r="AB422" t="str">
            <v>PACON CORP</v>
          </cell>
          <cell r="AC422" t="str">
            <v>0063080</v>
          </cell>
          <cell r="AD422">
            <v>37.56</v>
          </cell>
          <cell r="AE422">
            <v>38.14</v>
          </cell>
        </row>
        <row r="423">
          <cell r="B423" t="str">
            <v>S-423</v>
          </cell>
          <cell r="C423" t="str">
            <v>supplies</v>
          </cell>
          <cell r="D423" t="str">
            <v>Roll</v>
          </cell>
          <cell r="E423">
            <v>1</v>
          </cell>
          <cell r="F423" t="str">
            <v>006261</v>
          </cell>
          <cell r="G423" t="str">
            <v>ART KRAFT RL 36X1000' BLACK</v>
          </cell>
          <cell r="H423" t="str">
            <v>ACTIVE</v>
          </cell>
          <cell r="I423">
            <v>93</v>
          </cell>
          <cell r="J423" t="str">
            <v>PACON CORP</v>
          </cell>
          <cell r="K423" t="str">
            <v>0067301</v>
          </cell>
          <cell r="L423" t="str">
            <v>SSI</v>
          </cell>
          <cell r="M423">
            <v>40.590000000000003</v>
          </cell>
          <cell r="N423">
            <v>-2.2813500862281219E-2</v>
          </cell>
          <cell r="O423">
            <v>41.515999999999998</v>
          </cell>
          <cell r="P423">
            <v>40.590000000000003</v>
          </cell>
          <cell r="Q423">
            <v>-2.2813500862281219E-2</v>
          </cell>
          <cell r="R423">
            <v>38.11</v>
          </cell>
          <cell r="S423">
            <v>6.1098792806109969E-2</v>
          </cell>
          <cell r="T423">
            <v>41.515999999999998</v>
          </cell>
          <cell r="U423">
            <v>44.217644712673838</v>
          </cell>
          <cell r="V423">
            <v>41.515999999999998</v>
          </cell>
          <cell r="W423">
            <v>6.3240110859158427E-2</v>
          </cell>
          <cell r="X423">
            <v>44.318720817643893</v>
          </cell>
          <cell r="Y423">
            <v>41.515999999999998</v>
          </cell>
          <cell r="Z423">
            <v>40.590000000000003</v>
          </cell>
          <cell r="AA423">
            <v>-2.2813500862281219E-2</v>
          </cell>
          <cell r="AB423" t="str">
            <v>PACON CORP</v>
          </cell>
          <cell r="AC423" t="str">
            <v>0067301</v>
          </cell>
          <cell r="AD423">
            <v>41.515999999999998</v>
          </cell>
          <cell r="AE423">
            <v>40.590000000000003</v>
          </cell>
        </row>
        <row r="424">
          <cell r="B424" t="str">
            <v>S-424</v>
          </cell>
          <cell r="C424" t="str">
            <v>supplies</v>
          </cell>
          <cell r="D424" t="str">
            <v>Roll</v>
          </cell>
          <cell r="E424">
            <v>1</v>
          </cell>
          <cell r="F424" t="str">
            <v>006258</v>
          </cell>
          <cell r="G424" t="str">
            <v>ART KRAFT RL 36X1000' DK BLUE</v>
          </cell>
          <cell r="H424" t="str">
            <v>ACTIVE</v>
          </cell>
          <cell r="I424">
            <v>47</v>
          </cell>
          <cell r="J424" t="str">
            <v>PACON CORP</v>
          </cell>
          <cell r="K424" t="str">
            <v>0067181</v>
          </cell>
          <cell r="L424" t="str">
            <v>SSI</v>
          </cell>
          <cell r="M424">
            <v>37.39</v>
          </cell>
          <cell r="N424">
            <v>-6.1995185878577101E-2</v>
          </cell>
          <cell r="O424">
            <v>39.707999999999998</v>
          </cell>
          <cell r="P424">
            <v>37.39</v>
          </cell>
          <cell r="Q424">
            <v>-6.1995185878577101E-2</v>
          </cell>
          <cell r="R424">
            <v>39.707999999999998</v>
          </cell>
          <cell r="S424">
            <v>-6.1995185878577101E-2</v>
          </cell>
          <cell r="T424">
            <v>39.707999999999998</v>
          </cell>
          <cell r="U424">
            <v>37.390000000000008</v>
          </cell>
          <cell r="V424">
            <v>39.707999999999998</v>
          </cell>
          <cell r="W424">
            <v>7.1757378824803639E-2</v>
          </cell>
          <cell r="X424">
            <v>42.777609101516916</v>
          </cell>
          <cell r="Y424">
            <v>39.707999999999998</v>
          </cell>
          <cell r="Z424">
            <v>37.39</v>
          </cell>
          <cell r="AA424">
            <v>-6.1995185878577101E-2</v>
          </cell>
          <cell r="AB424" t="str">
            <v>PACON CORP</v>
          </cell>
          <cell r="AC424" t="str">
            <v>0067181</v>
          </cell>
          <cell r="AD424">
            <v>39.707999999999998</v>
          </cell>
          <cell r="AE424">
            <v>37.39</v>
          </cell>
        </row>
        <row r="425">
          <cell r="B425" t="str">
            <v>S-425</v>
          </cell>
          <cell r="C425" t="str">
            <v>supplies</v>
          </cell>
          <cell r="D425" t="str">
            <v>Roll</v>
          </cell>
          <cell r="E425">
            <v>1</v>
          </cell>
          <cell r="F425" t="str">
            <v>006243</v>
          </cell>
          <cell r="G425" t="str">
            <v>ART KRAFT RL 36X1000' BROWN</v>
          </cell>
          <cell r="H425" t="str">
            <v>ACTIVE</v>
          </cell>
          <cell r="I425">
            <v>54</v>
          </cell>
          <cell r="J425" t="str">
            <v>PACON CORP</v>
          </cell>
          <cell r="K425" t="str">
            <v>0067021</v>
          </cell>
          <cell r="L425" t="str">
            <v>SSI</v>
          </cell>
          <cell r="M425">
            <v>36.76</v>
          </cell>
          <cell r="N425">
            <v>-0.11523394994559316</v>
          </cell>
          <cell r="O425">
            <v>40.996000000000002</v>
          </cell>
          <cell r="P425">
            <v>36.76</v>
          </cell>
          <cell r="Q425">
            <v>-0.11523394994559316</v>
          </cell>
          <cell r="R425">
            <v>34.21</v>
          </cell>
          <cell r="S425">
            <v>6.9368879216539642E-2</v>
          </cell>
          <cell r="T425">
            <v>40.996000000000002</v>
          </cell>
          <cell r="U425">
            <v>44.051825781935108</v>
          </cell>
          <cell r="V425">
            <v>40.996000000000002</v>
          </cell>
          <cell r="W425">
            <v>9.1947769314472128E-2</v>
          </cell>
          <cell r="X425">
            <v>45.147182744158172</v>
          </cell>
          <cell r="Y425">
            <v>40.996000000000002</v>
          </cell>
          <cell r="Z425">
            <v>36.76</v>
          </cell>
          <cell r="AA425">
            <v>-0.11523394994559316</v>
          </cell>
          <cell r="AB425" t="str">
            <v>PACON CORP</v>
          </cell>
          <cell r="AC425" t="str">
            <v>0067021</v>
          </cell>
          <cell r="AD425">
            <v>40.996000000000002</v>
          </cell>
          <cell r="AE425">
            <v>36.76</v>
          </cell>
        </row>
        <row r="426">
          <cell r="B426" t="str">
            <v>S-426</v>
          </cell>
          <cell r="C426" t="str">
            <v>supplies</v>
          </cell>
          <cell r="D426" t="str">
            <v>Roll</v>
          </cell>
          <cell r="E426">
            <v>1</v>
          </cell>
          <cell r="F426" t="str">
            <v>006252</v>
          </cell>
          <cell r="G426" t="str">
            <v>ART KRAFT RL 36X1000' ORANGE</v>
          </cell>
          <cell r="H426" t="str">
            <v>ACTIVE</v>
          </cell>
          <cell r="I426">
            <v>55</v>
          </cell>
          <cell r="J426" t="str">
            <v>PACON CORP</v>
          </cell>
          <cell r="K426" t="str">
            <v>0067101</v>
          </cell>
          <cell r="L426" t="str">
            <v>SSI</v>
          </cell>
          <cell r="M426">
            <v>43.17</v>
          </cell>
          <cell r="N426">
            <v>-0.27317581653926337</v>
          </cell>
          <cell r="O426">
            <v>54.963000000000001</v>
          </cell>
          <cell r="P426">
            <v>43.17</v>
          </cell>
          <cell r="Q426">
            <v>-0.27317581653926337</v>
          </cell>
          <cell r="R426">
            <v>41.37</v>
          </cell>
          <cell r="S426">
            <v>4.1695621959694326E-2</v>
          </cell>
          <cell r="T426">
            <v>54.963000000000001</v>
          </cell>
          <cell r="U426">
            <v>57.354428571428578</v>
          </cell>
          <cell r="V426">
            <v>54.963000000000001</v>
          </cell>
          <cell r="W426">
            <v>6.5091498725967159E-2</v>
          </cell>
          <cell r="X426">
            <v>58.789710356788909</v>
          </cell>
          <cell r="Y426">
            <v>54.963000000000001</v>
          </cell>
          <cell r="Z426">
            <v>43.17</v>
          </cell>
          <cell r="AA426">
            <v>-0.27317581653926337</v>
          </cell>
          <cell r="AB426" t="str">
            <v>PACON CORP</v>
          </cell>
          <cell r="AC426" t="str">
            <v>0067101</v>
          </cell>
          <cell r="AD426">
            <v>54.963000000000001</v>
          </cell>
          <cell r="AE426">
            <v>43.17</v>
          </cell>
        </row>
        <row r="427">
          <cell r="B427" t="str">
            <v>S-427</v>
          </cell>
          <cell r="C427" t="str">
            <v>supplies</v>
          </cell>
          <cell r="D427" t="str">
            <v>Roll</v>
          </cell>
          <cell r="E427">
            <v>1</v>
          </cell>
          <cell r="F427" t="str">
            <v>006459</v>
          </cell>
          <cell r="G427" t="str">
            <v>ART KRAFT RL 36X1000' PINK</v>
          </cell>
          <cell r="H427" t="str">
            <v>ACTIVE</v>
          </cell>
          <cell r="I427">
            <v>44</v>
          </cell>
          <cell r="J427" t="str">
            <v>PACON CORP</v>
          </cell>
          <cell r="K427" t="str">
            <v>0067261</v>
          </cell>
          <cell r="L427" t="str">
            <v>SSI</v>
          </cell>
          <cell r="M427">
            <v>42.95</v>
          </cell>
          <cell r="N427">
            <v>-0.15315483119906859</v>
          </cell>
          <cell r="O427">
            <v>49.527999999999999</v>
          </cell>
          <cell r="P427">
            <v>42.95</v>
          </cell>
          <cell r="Q427">
            <v>-0.15315483119906859</v>
          </cell>
          <cell r="R427">
            <v>40.06</v>
          </cell>
          <cell r="S427">
            <v>6.7287543655413284E-2</v>
          </cell>
          <cell r="T427">
            <v>49.527999999999999</v>
          </cell>
          <cell r="U427">
            <v>53.101038442336488</v>
          </cell>
          <cell r="V427">
            <v>49.527999999999999</v>
          </cell>
          <cell r="W427">
            <v>9.0104772991851087E-2</v>
          </cell>
          <cell r="X427">
            <v>54.43264073694985</v>
          </cell>
          <cell r="Y427">
            <v>49.527999999999999</v>
          </cell>
          <cell r="Z427">
            <v>42.95</v>
          </cell>
          <cell r="AA427">
            <v>-0.15315483119906859</v>
          </cell>
          <cell r="AB427" t="str">
            <v>PACON CORP</v>
          </cell>
          <cell r="AC427" t="str">
            <v>0067261</v>
          </cell>
          <cell r="AD427">
            <v>49.527999999999999</v>
          </cell>
          <cell r="AE427">
            <v>42.95</v>
          </cell>
        </row>
        <row r="428">
          <cell r="B428" t="str">
            <v>S-428</v>
          </cell>
          <cell r="C428" t="str">
            <v>supplies</v>
          </cell>
          <cell r="D428" t="str">
            <v>Roll</v>
          </cell>
          <cell r="E428">
            <v>1</v>
          </cell>
          <cell r="F428" t="str">
            <v>006546</v>
          </cell>
          <cell r="G428" t="str">
            <v>ART KRAFT RL 36X1000' SCARLET</v>
          </cell>
          <cell r="H428" t="str">
            <v>ACTIVE</v>
          </cell>
          <cell r="I428">
            <v>100</v>
          </cell>
          <cell r="J428" t="str">
            <v>PACON CORP</v>
          </cell>
          <cell r="K428" t="str">
            <v>0067041</v>
          </cell>
          <cell r="L428" t="str">
            <v>SSI</v>
          </cell>
          <cell r="M428">
            <v>45.74</v>
          </cell>
          <cell r="N428">
            <v>-2.5491910800174832E-2</v>
          </cell>
          <cell r="O428">
            <v>46.905999999999999</v>
          </cell>
          <cell r="P428">
            <v>45.74</v>
          </cell>
          <cell r="Q428">
            <v>-2.5491910800174832E-2</v>
          </cell>
          <cell r="R428">
            <v>37.24</v>
          </cell>
          <cell r="S428">
            <v>0.18583296895496282</v>
          </cell>
          <cell r="T428">
            <v>46.905999999999999</v>
          </cell>
          <cell r="U428">
            <v>57.6122567132116</v>
          </cell>
          <cell r="V428">
            <v>46.905999999999999</v>
          </cell>
          <cell r="W428">
            <v>0.20572802798425893</v>
          </cell>
          <cell r="X428">
            <v>59.055338287916328</v>
          </cell>
          <cell r="Y428">
            <v>46.905999999999999</v>
          </cell>
          <cell r="Z428">
            <v>45.74</v>
          </cell>
          <cell r="AA428">
            <v>-2.5491910800174832E-2</v>
          </cell>
          <cell r="AB428" t="str">
            <v>PACON CORP</v>
          </cell>
          <cell r="AC428" t="str">
            <v>0067041</v>
          </cell>
          <cell r="AD428">
            <v>46.905999999999999</v>
          </cell>
          <cell r="AE428">
            <v>45.74</v>
          </cell>
        </row>
        <row r="429">
          <cell r="B429" t="str">
            <v>S-429</v>
          </cell>
          <cell r="C429" t="str">
            <v>supplies</v>
          </cell>
          <cell r="D429" t="str">
            <v>Roll</v>
          </cell>
          <cell r="E429">
            <v>1</v>
          </cell>
          <cell r="F429" t="str">
            <v>006240</v>
          </cell>
          <cell r="G429" t="str">
            <v>ART KRAFT RL 36X1000' WHITE</v>
          </cell>
          <cell r="H429" t="str">
            <v>ACTIVE</v>
          </cell>
          <cell r="I429">
            <v>159</v>
          </cell>
          <cell r="J429" t="str">
            <v>PACON CORP</v>
          </cell>
          <cell r="K429" t="str">
            <v>0067001</v>
          </cell>
          <cell r="L429" t="str">
            <v>SSI</v>
          </cell>
          <cell r="M429">
            <v>35.42</v>
          </cell>
          <cell r="N429">
            <v>-7.2586109542631214E-2</v>
          </cell>
          <cell r="O429">
            <v>37.991</v>
          </cell>
          <cell r="P429">
            <v>35.42</v>
          </cell>
          <cell r="Q429">
            <v>-7.2586109542631214E-2</v>
          </cell>
          <cell r="R429">
            <v>33.630000000000003</v>
          </cell>
          <cell r="S429">
            <v>5.0536420101637468E-2</v>
          </cell>
          <cell r="T429">
            <v>37.991</v>
          </cell>
          <cell r="U429">
            <v>40.013119833482008</v>
          </cell>
          <cell r="V429">
            <v>37.991</v>
          </cell>
          <cell r="W429">
            <v>7.3687182382834532E-2</v>
          </cell>
          <cell r="X429">
            <v>41.01314294422432</v>
          </cell>
          <cell r="Y429">
            <v>37.991</v>
          </cell>
          <cell r="Z429">
            <v>35.42</v>
          </cell>
          <cell r="AA429">
            <v>-7.2586109542631214E-2</v>
          </cell>
          <cell r="AB429" t="str">
            <v>PACON CORP</v>
          </cell>
          <cell r="AC429" t="str">
            <v>0067001</v>
          </cell>
          <cell r="AD429">
            <v>37.991</v>
          </cell>
          <cell r="AE429">
            <v>35.42</v>
          </cell>
        </row>
        <row r="430">
          <cell r="B430" t="str">
            <v>S-430</v>
          </cell>
          <cell r="C430" t="str">
            <v>supplies</v>
          </cell>
          <cell r="D430" t="str">
            <v>Roll</v>
          </cell>
          <cell r="E430">
            <v>1</v>
          </cell>
          <cell r="F430" t="str">
            <v>006249</v>
          </cell>
          <cell r="G430" t="str">
            <v>ART KRAFT RL 36X1000' CANARY</v>
          </cell>
          <cell r="H430" t="str">
            <v>ACTIVE</v>
          </cell>
          <cell r="I430">
            <v>83</v>
          </cell>
          <cell r="J430" t="str">
            <v>PACON CORP</v>
          </cell>
          <cell r="K430" t="str">
            <v>0067081</v>
          </cell>
          <cell r="L430" t="str">
            <v>SSI</v>
          </cell>
          <cell r="M430">
            <v>43.17</v>
          </cell>
          <cell r="N430">
            <v>-0.16323835997220285</v>
          </cell>
          <cell r="O430">
            <v>50.216999999999999</v>
          </cell>
          <cell r="P430">
            <v>43.17</v>
          </cell>
          <cell r="Q430">
            <v>-0.16323835997220285</v>
          </cell>
          <cell r="R430">
            <v>41.37</v>
          </cell>
          <cell r="S430">
            <v>4.1695621959694326E-2</v>
          </cell>
          <cell r="T430">
            <v>50.216999999999999</v>
          </cell>
          <cell r="U430">
            <v>52.401931109499643</v>
          </cell>
          <cell r="V430">
            <v>50.216999999999999</v>
          </cell>
          <cell r="W430">
            <v>6.5091498725967159E-2</v>
          </cell>
          <cell r="X430">
            <v>53.713277750247777</v>
          </cell>
          <cell r="Y430">
            <v>50.216999999999999</v>
          </cell>
          <cell r="Z430">
            <v>43.17</v>
          </cell>
          <cell r="AA430">
            <v>-0.16323835997220285</v>
          </cell>
          <cell r="AB430" t="str">
            <v>PACON CORP</v>
          </cell>
          <cell r="AC430" t="str">
            <v>0067081</v>
          </cell>
          <cell r="AD430">
            <v>50.216999999999999</v>
          </cell>
          <cell r="AE430">
            <v>43.17</v>
          </cell>
        </row>
        <row r="431">
          <cell r="B431" t="str">
            <v>S-431</v>
          </cell>
          <cell r="C431" t="str">
            <v>supplies</v>
          </cell>
          <cell r="D431" t="str">
            <v>Pack</v>
          </cell>
          <cell r="E431">
            <v>20</v>
          </cell>
          <cell r="F431" t="str">
            <v>006177</v>
          </cell>
          <cell r="G431" t="str">
            <v>TISSUE SPECTRA 20X30 STD CLRS 20-PK</v>
          </cell>
          <cell r="H431" t="str">
            <v>ACTIVE</v>
          </cell>
          <cell r="I431">
            <v>1923</v>
          </cell>
          <cell r="J431" t="str">
            <v>PACON CORP</v>
          </cell>
          <cell r="K431" t="str">
            <v>0058506</v>
          </cell>
          <cell r="L431" t="str">
            <v>SSI</v>
          </cell>
          <cell r="M431">
            <v>1.56</v>
          </cell>
          <cell r="N431">
            <v>-5.1282051282051325E-3</v>
          </cell>
          <cell r="O431">
            <v>1.5680000000000001</v>
          </cell>
          <cell r="P431">
            <v>1.56</v>
          </cell>
          <cell r="Q431">
            <v>-5.1282051282051325E-3</v>
          </cell>
          <cell r="R431">
            <v>1.5680000000000001</v>
          </cell>
          <cell r="S431">
            <v>-5.1282051282051325E-3</v>
          </cell>
          <cell r="T431">
            <v>1.5680000000000001</v>
          </cell>
          <cell r="U431">
            <v>1.56</v>
          </cell>
          <cell r="V431">
            <v>1.5680000000000001</v>
          </cell>
          <cell r="W431">
            <v>-3.381294964028804E-2</v>
          </cell>
          <cell r="X431">
            <v>1.5167153792623516</v>
          </cell>
          <cell r="Y431">
            <v>1.5680000000000001</v>
          </cell>
          <cell r="Z431">
            <v>1.56</v>
          </cell>
          <cell r="AA431">
            <v>-5.1282051282051325E-3</v>
          </cell>
          <cell r="AB431" t="str">
            <v>PACON CORP</v>
          </cell>
          <cell r="AC431" t="str">
            <v>0058506</v>
          </cell>
          <cell r="AD431">
            <v>1.5680000000000001</v>
          </cell>
          <cell r="AE431">
            <v>1.56</v>
          </cell>
        </row>
        <row r="432">
          <cell r="B432" t="str">
            <v>S-432</v>
          </cell>
          <cell r="C432" t="str">
            <v>supplies</v>
          </cell>
          <cell r="D432">
            <v>0</v>
          </cell>
          <cell r="E432">
            <v>0</v>
          </cell>
          <cell r="F432" t="str">
            <v>006228</v>
          </cell>
          <cell r="G432" t="str">
            <v>TISSUE SPECTRA 20X30 SEAL BROWN QUIRE OF 24 SHTS</v>
          </cell>
          <cell r="H432" t="str">
            <v>ACTIVE</v>
          </cell>
          <cell r="I432">
            <v>1</v>
          </cell>
          <cell r="J432" t="str">
            <v>PACON CORP</v>
          </cell>
          <cell r="K432" t="str">
            <v>0059230</v>
          </cell>
          <cell r="L432" t="str">
            <v>New</v>
          </cell>
          <cell r="M432">
            <v>0</v>
          </cell>
          <cell r="N432">
            <v>0</v>
          </cell>
          <cell r="O432">
            <v>1.5029999999999999</v>
          </cell>
          <cell r="P432">
            <v>0</v>
          </cell>
          <cell r="Q432" t="e">
            <v>#DIV/0!</v>
          </cell>
          <cell r="R432">
            <v>1.5029999999999999</v>
          </cell>
          <cell r="S432">
            <v>0</v>
          </cell>
          <cell r="T432">
            <v>1.5029999999999999</v>
          </cell>
          <cell r="U432">
            <v>0</v>
          </cell>
          <cell r="V432">
            <v>1.5029999999999999</v>
          </cell>
          <cell r="W432">
            <v>0</v>
          </cell>
          <cell r="X432">
            <v>1.5029999999999999</v>
          </cell>
          <cell r="Y432">
            <v>1.5029999999999999</v>
          </cell>
          <cell r="Z432">
            <v>0</v>
          </cell>
          <cell r="AA432" t="e">
            <v>#DIV/0!</v>
          </cell>
          <cell r="AB432" t="str">
            <v>PACON CORP</v>
          </cell>
          <cell r="AC432" t="str">
            <v>0059230</v>
          </cell>
          <cell r="AD432">
            <v>1.5029999999999999</v>
          </cell>
          <cell r="AE432">
            <v>1.53</v>
          </cell>
        </row>
        <row r="433">
          <cell r="B433" t="str">
            <v>S-433</v>
          </cell>
          <cell r="C433" t="str">
            <v>supplies</v>
          </cell>
          <cell r="D433">
            <v>0</v>
          </cell>
          <cell r="E433">
            <v>0</v>
          </cell>
          <cell r="F433" t="str">
            <v>006198</v>
          </cell>
          <cell r="G433" t="str">
            <v>TISSUE SPECTRA 20X30 BABY PINK QUIRE OF 24 SHTS</v>
          </cell>
          <cell r="H433" t="str">
            <v>ACTIVE</v>
          </cell>
          <cell r="I433">
            <v>1</v>
          </cell>
          <cell r="J433" t="str">
            <v>PACON CORP</v>
          </cell>
          <cell r="K433" t="str">
            <v>0059040</v>
          </cell>
          <cell r="L433" t="str">
            <v>New</v>
          </cell>
          <cell r="M433">
            <v>0</v>
          </cell>
          <cell r="N433">
            <v>0</v>
          </cell>
          <cell r="O433">
            <v>1.5029999999999999</v>
          </cell>
          <cell r="P433">
            <v>0</v>
          </cell>
          <cell r="Q433" t="e">
            <v>#DIV/0!</v>
          </cell>
          <cell r="R433">
            <v>1.5029999999999999</v>
          </cell>
          <cell r="S433">
            <v>0</v>
          </cell>
          <cell r="T433">
            <v>1.5029999999999999</v>
          </cell>
          <cell r="U433">
            <v>0</v>
          </cell>
          <cell r="V433">
            <v>1.5029999999999999</v>
          </cell>
          <cell r="W433">
            <v>0</v>
          </cell>
          <cell r="X433">
            <v>1.5029999999999999</v>
          </cell>
          <cell r="Y433">
            <v>1.5029999999999999</v>
          </cell>
          <cell r="Z433">
            <v>0</v>
          </cell>
          <cell r="AA433" t="e">
            <v>#DIV/0!</v>
          </cell>
          <cell r="AB433" t="str">
            <v>PACON CORP</v>
          </cell>
          <cell r="AC433" t="str">
            <v>0059040</v>
          </cell>
          <cell r="AD433">
            <v>1.5029999999999999</v>
          </cell>
          <cell r="AE433">
            <v>1.53</v>
          </cell>
        </row>
        <row r="434">
          <cell r="B434" t="str">
            <v>S-434</v>
          </cell>
          <cell r="C434" t="str">
            <v>supplies</v>
          </cell>
          <cell r="D434">
            <v>0</v>
          </cell>
          <cell r="E434">
            <v>0</v>
          </cell>
          <cell r="F434" t="str">
            <v>391967</v>
          </cell>
          <cell r="G434" t="str">
            <v>TISSUE SPECTRA 20X30 SKY BLUE QUIRE OF 24 SHTS POLY BAGGED</v>
          </cell>
          <cell r="H434" t="str">
            <v>ACTIVE</v>
          </cell>
          <cell r="I434">
            <v>1</v>
          </cell>
          <cell r="J434" t="str">
            <v>PACON CORP</v>
          </cell>
          <cell r="K434" t="str">
            <v>0059392</v>
          </cell>
          <cell r="L434" t="str">
            <v>New</v>
          </cell>
          <cell r="M434">
            <v>0</v>
          </cell>
          <cell r="N434">
            <v>0</v>
          </cell>
          <cell r="O434">
            <v>2.2090000000000001</v>
          </cell>
          <cell r="P434">
            <v>0</v>
          </cell>
          <cell r="Q434" t="e">
            <v>#DIV/0!</v>
          </cell>
          <cell r="R434">
            <v>2.2090000000000001</v>
          </cell>
          <cell r="S434">
            <v>0</v>
          </cell>
          <cell r="T434">
            <v>2.2090000000000001</v>
          </cell>
          <cell r="U434">
            <v>0</v>
          </cell>
          <cell r="V434">
            <v>2.2090000000000001</v>
          </cell>
          <cell r="W434">
            <v>0</v>
          </cell>
          <cell r="X434">
            <v>2.2090000000000001</v>
          </cell>
          <cell r="Y434">
            <v>2.2090000000000001</v>
          </cell>
          <cell r="Z434">
            <v>0</v>
          </cell>
          <cell r="AA434" t="e">
            <v>#DIV/0!</v>
          </cell>
          <cell r="AB434" t="str">
            <v>PACON CORP</v>
          </cell>
          <cell r="AC434" t="str">
            <v>0059392</v>
          </cell>
          <cell r="AD434">
            <v>2.2090000000000001</v>
          </cell>
          <cell r="AE434">
            <v>2.25</v>
          </cell>
        </row>
        <row r="435">
          <cell r="B435" t="str">
            <v>S-435</v>
          </cell>
          <cell r="C435" t="str">
            <v>supplies</v>
          </cell>
          <cell r="D435">
            <v>0</v>
          </cell>
          <cell r="E435">
            <v>0</v>
          </cell>
          <cell r="F435" t="str">
            <v>006222</v>
          </cell>
          <cell r="G435" t="str">
            <v>TISSUE SPECTRA 20X30 ORANGE QUIRE OF 24 SHTS</v>
          </cell>
          <cell r="H435" t="str">
            <v>ACTIVE</v>
          </cell>
          <cell r="I435">
            <v>1</v>
          </cell>
          <cell r="J435" t="str">
            <v>PACON CORP</v>
          </cell>
          <cell r="K435" t="str">
            <v>0059160</v>
          </cell>
          <cell r="L435" t="str">
            <v>New</v>
          </cell>
          <cell r="M435">
            <v>0</v>
          </cell>
          <cell r="N435">
            <v>0</v>
          </cell>
          <cell r="O435">
            <v>1.5029999999999999</v>
          </cell>
          <cell r="P435">
            <v>0</v>
          </cell>
          <cell r="Q435" t="e">
            <v>#DIV/0!</v>
          </cell>
          <cell r="R435">
            <v>1.5029999999999999</v>
          </cell>
          <cell r="S435">
            <v>0</v>
          </cell>
          <cell r="T435">
            <v>1.5029999999999999</v>
          </cell>
          <cell r="U435">
            <v>0</v>
          </cell>
          <cell r="V435">
            <v>1.5029999999999999</v>
          </cell>
          <cell r="W435">
            <v>0</v>
          </cell>
          <cell r="X435">
            <v>1.5029999999999999</v>
          </cell>
          <cell r="Y435">
            <v>1.5029999999999999</v>
          </cell>
          <cell r="Z435">
            <v>0</v>
          </cell>
          <cell r="AA435" t="e">
            <v>#DIV/0!</v>
          </cell>
          <cell r="AB435" t="str">
            <v>PACON CORP</v>
          </cell>
          <cell r="AC435" t="str">
            <v>0059160</v>
          </cell>
          <cell r="AD435">
            <v>1.5029999999999999</v>
          </cell>
          <cell r="AE435">
            <v>1.53</v>
          </cell>
        </row>
        <row r="436">
          <cell r="B436" t="str">
            <v>S-436</v>
          </cell>
          <cell r="C436" t="str">
            <v>supplies</v>
          </cell>
          <cell r="D436">
            <v>0</v>
          </cell>
          <cell r="E436">
            <v>0</v>
          </cell>
          <cell r="F436" t="str">
            <v>006237</v>
          </cell>
          <cell r="G436" t="str">
            <v>TISSUE SPECTRA 20X30 NATIONAL BLUE QUIRE OF 24 SHTS</v>
          </cell>
          <cell r="H436" t="str">
            <v>ACTIVE</v>
          </cell>
          <cell r="I436">
            <v>1</v>
          </cell>
          <cell r="J436" t="str">
            <v>PACON CORP</v>
          </cell>
          <cell r="K436" t="str">
            <v>0059400</v>
          </cell>
          <cell r="L436" t="str">
            <v>New</v>
          </cell>
          <cell r="M436">
            <v>0</v>
          </cell>
          <cell r="N436">
            <v>0</v>
          </cell>
          <cell r="O436">
            <v>1.5029999999999999</v>
          </cell>
          <cell r="P436">
            <v>0</v>
          </cell>
          <cell r="Q436" t="e">
            <v>#DIV/0!</v>
          </cell>
          <cell r="R436">
            <v>1.5029999999999999</v>
          </cell>
          <cell r="S436">
            <v>0</v>
          </cell>
          <cell r="T436">
            <v>1.5029999999999999</v>
          </cell>
          <cell r="U436">
            <v>0</v>
          </cell>
          <cell r="V436">
            <v>1.5029999999999999</v>
          </cell>
          <cell r="W436">
            <v>0</v>
          </cell>
          <cell r="X436">
            <v>1.5029999999999999</v>
          </cell>
          <cell r="Y436">
            <v>1.5029999999999999</v>
          </cell>
          <cell r="Z436">
            <v>0</v>
          </cell>
          <cell r="AA436" t="e">
            <v>#DIV/0!</v>
          </cell>
          <cell r="AB436" t="str">
            <v>PACON CORP</v>
          </cell>
          <cell r="AC436" t="str">
            <v>0059400</v>
          </cell>
          <cell r="AD436">
            <v>1.5029999999999999</v>
          </cell>
          <cell r="AE436">
            <v>1.53</v>
          </cell>
        </row>
        <row r="437">
          <cell r="B437" t="str">
            <v>S-437</v>
          </cell>
          <cell r="C437" t="str">
            <v>supplies</v>
          </cell>
          <cell r="D437">
            <v>0</v>
          </cell>
          <cell r="E437">
            <v>0</v>
          </cell>
          <cell r="F437" t="str">
            <v>006207</v>
          </cell>
          <cell r="G437" t="str">
            <v>TISSUE SPECTRA 20X30 AZURE QUIRE OF 24 SHTS</v>
          </cell>
          <cell r="H437" t="str">
            <v>ACTIVE</v>
          </cell>
          <cell r="I437">
            <v>1</v>
          </cell>
          <cell r="J437" t="str">
            <v>PACON CORP</v>
          </cell>
          <cell r="K437" t="str">
            <v>0059100</v>
          </cell>
          <cell r="L437" t="str">
            <v>New</v>
          </cell>
          <cell r="M437">
            <v>0</v>
          </cell>
          <cell r="N437">
            <v>0</v>
          </cell>
          <cell r="O437">
            <v>1.5029999999999999</v>
          </cell>
          <cell r="P437">
            <v>0</v>
          </cell>
          <cell r="Q437" t="e">
            <v>#DIV/0!</v>
          </cell>
          <cell r="R437">
            <v>1.5029999999999999</v>
          </cell>
          <cell r="S437">
            <v>0</v>
          </cell>
          <cell r="T437">
            <v>1.5029999999999999</v>
          </cell>
          <cell r="U437">
            <v>0</v>
          </cell>
          <cell r="V437">
            <v>1.5029999999999999</v>
          </cell>
          <cell r="W437">
            <v>0</v>
          </cell>
          <cell r="X437">
            <v>1.5029999999999999</v>
          </cell>
          <cell r="Y437">
            <v>1.5029999999999999</v>
          </cell>
          <cell r="Z437">
            <v>0</v>
          </cell>
          <cell r="AA437" t="e">
            <v>#DIV/0!</v>
          </cell>
          <cell r="AB437" t="str">
            <v>PACON CORP</v>
          </cell>
          <cell r="AC437" t="str">
            <v>0059100</v>
          </cell>
          <cell r="AD437">
            <v>1.5029999999999999</v>
          </cell>
          <cell r="AE437">
            <v>1.53</v>
          </cell>
        </row>
        <row r="438">
          <cell r="B438" t="str">
            <v>S-438</v>
          </cell>
          <cell r="C438" t="str">
            <v>supplies</v>
          </cell>
          <cell r="D438">
            <v>0</v>
          </cell>
          <cell r="E438">
            <v>0</v>
          </cell>
          <cell r="F438" t="str">
            <v>006219</v>
          </cell>
          <cell r="G438" t="str">
            <v>TISSUE SPECTRA 20X30 BLACK QUIRE OF 24 SHTS</v>
          </cell>
          <cell r="H438" t="str">
            <v>ACTIVE</v>
          </cell>
          <cell r="I438">
            <v>1</v>
          </cell>
          <cell r="J438" t="str">
            <v>PACON CORP</v>
          </cell>
          <cell r="K438" t="str">
            <v>0059140</v>
          </cell>
          <cell r="L438" t="str">
            <v>New</v>
          </cell>
          <cell r="M438">
            <v>0</v>
          </cell>
          <cell r="N438">
            <v>0</v>
          </cell>
          <cell r="O438">
            <v>1.5029999999999999</v>
          </cell>
          <cell r="P438">
            <v>0</v>
          </cell>
          <cell r="Q438" t="e">
            <v>#DIV/0!</v>
          </cell>
          <cell r="R438">
            <v>1.5029999999999999</v>
          </cell>
          <cell r="S438">
            <v>0</v>
          </cell>
          <cell r="T438">
            <v>1.5029999999999999</v>
          </cell>
          <cell r="U438">
            <v>0</v>
          </cell>
          <cell r="V438">
            <v>1.5029999999999999</v>
          </cell>
          <cell r="W438">
            <v>0</v>
          </cell>
          <cell r="X438">
            <v>1.5029999999999999</v>
          </cell>
          <cell r="Y438">
            <v>1.5029999999999999</v>
          </cell>
          <cell r="Z438">
            <v>0</v>
          </cell>
          <cell r="AA438" t="e">
            <v>#DIV/0!</v>
          </cell>
          <cell r="AB438" t="str">
            <v>PACON CORP</v>
          </cell>
          <cell r="AC438" t="str">
            <v>0059140</v>
          </cell>
          <cell r="AD438">
            <v>1.5029999999999999</v>
          </cell>
          <cell r="AE438">
            <v>1.53</v>
          </cell>
        </row>
        <row r="439">
          <cell r="B439" t="str">
            <v>S-439</v>
          </cell>
          <cell r="C439" t="str">
            <v>supplies</v>
          </cell>
          <cell r="D439">
            <v>0</v>
          </cell>
          <cell r="E439">
            <v>0</v>
          </cell>
          <cell r="F439" t="str">
            <v>214971</v>
          </cell>
          <cell r="G439" t="str">
            <v>TISSUE SPECTRA 12X18 BLACK PACK OF 50</v>
          </cell>
          <cell r="H439" t="str">
            <v>ACTIVE</v>
          </cell>
          <cell r="I439">
            <v>1</v>
          </cell>
          <cell r="J439" t="str">
            <v>PACON CORP</v>
          </cell>
          <cell r="K439" t="str">
            <v>0059147</v>
          </cell>
          <cell r="L439" t="str">
            <v>New</v>
          </cell>
          <cell r="M439">
            <v>0</v>
          </cell>
          <cell r="N439">
            <v>0</v>
          </cell>
          <cell r="O439">
            <v>2.4329999999999998</v>
          </cell>
          <cell r="P439">
            <v>0</v>
          </cell>
          <cell r="Q439" t="e">
            <v>#DIV/0!</v>
          </cell>
          <cell r="R439">
            <v>2.4329999999999998</v>
          </cell>
          <cell r="S439">
            <v>0</v>
          </cell>
          <cell r="T439">
            <v>2.4329999999999998</v>
          </cell>
          <cell r="U439">
            <v>0</v>
          </cell>
          <cell r="V439">
            <v>2.4329999999999998</v>
          </cell>
          <cell r="W439">
            <v>0</v>
          </cell>
          <cell r="X439">
            <v>2.4329999999999998</v>
          </cell>
          <cell r="Y439">
            <v>2.4329999999999998</v>
          </cell>
          <cell r="Z439">
            <v>0</v>
          </cell>
          <cell r="AA439" t="e">
            <v>#DIV/0!</v>
          </cell>
          <cell r="AB439" t="str">
            <v>PACON CORP</v>
          </cell>
          <cell r="AC439" t="str">
            <v>0059147</v>
          </cell>
          <cell r="AD439">
            <v>2.4329999999999998</v>
          </cell>
          <cell r="AE439">
            <v>2.48</v>
          </cell>
        </row>
        <row r="440">
          <cell r="B440" t="str">
            <v>S-440</v>
          </cell>
          <cell r="C440" t="str">
            <v>supplies</v>
          </cell>
          <cell r="D440">
            <v>0</v>
          </cell>
          <cell r="E440">
            <v>0</v>
          </cell>
          <cell r="F440" t="str">
            <v>214833</v>
          </cell>
          <cell r="G440" t="str">
            <v>TISSUE SPECTRA 12X18 WHITE PACK OF 50</v>
          </cell>
          <cell r="H440" t="str">
            <v>ACTIVE</v>
          </cell>
          <cell r="I440">
            <v>1</v>
          </cell>
          <cell r="J440" t="str">
            <v>PACON CORP</v>
          </cell>
          <cell r="K440" t="str">
            <v>0059007</v>
          </cell>
          <cell r="L440" t="str">
            <v>New</v>
          </cell>
          <cell r="M440">
            <v>0</v>
          </cell>
          <cell r="N440">
            <v>0</v>
          </cell>
          <cell r="O440">
            <v>2.4020000000000001</v>
          </cell>
          <cell r="P440">
            <v>0</v>
          </cell>
          <cell r="Q440" t="e">
            <v>#DIV/0!</v>
          </cell>
          <cell r="R440">
            <v>2.4020000000000001</v>
          </cell>
          <cell r="S440">
            <v>0</v>
          </cell>
          <cell r="T440">
            <v>2.4020000000000001</v>
          </cell>
          <cell r="U440">
            <v>0</v>
          </cell>
          <cell r="V440">
            <v>2.4020000000000001</v>
          </cell>
          <cell r="W440">
            <v>0</v>
          </cell>
          <cell r="X440">
            <v>2.4020000000000001</v>
          </cell>
          <cell r="Y440">
            <v>2.4020000000000001</v>
          </cell>
          <cell r="Z440">
            <v>0</v>
          </cell>
          <cell r="AA440" t="e">
            <v>#DIV/0!</v>
          </cell>
          <cell r="AB440" t="str">
            <v>PACON CORP</v>
          </cell>
          <cell r="AC440" t="str">
            <v>0059007</v>
          </cell>
          <cell r="AD440">
            <v>2.4020000000000001</v>
          </cell>
          <cell r="AE440">
            <v>2.4500000000000002</v>
          </cell>
        </row>
        <row r="441">
          <cell r="B441" t="str">
            <v>S-441</v>
          </cell>
          <cell r="C441" t="str">
            <v>supplies</v>
          </cell>
          <cell r="D441">
            <v>0</v>
          </cell>
          <cell r="E441">
            <v>0</v>
          </cell>
          <cell r="F441" t="str">
            <v>214836</v>
          </cell>
          <cell r="G441" t="str">
            <v>TISSUE SPECTRA 12X18 CANARY PACK OF 50 SHTS</v>
          </cell>
          <cell r="H441" t="str">
            <v>ACTIVE</v>
          </cell>
          <cell r="I441">
            <v>1</v>
          </cell>
          <cell r="J441" t="str">
            <v>PACON CORP</v>
          </cell>
          <cell r="K441" t="str">
            <v>0059027</v>
          </cell>
          <cell r="L441" t="str">
            <v>New</v>
          </cell>
          <cell r="M441">
            <v>0</v>
          </cell>
          <cell r="N441">
            <v>0</v>
          </cell>
          <cell r="O441">
            <v>2.4329999999999998</v>
          </cell>
          <cell r="P441">
            <v>0</v>
          </cell>
          <cell r="Q441" t="e">
            <v>#DIV/0!</v>
          </cell>
          <cell r="R441">
            <v>2.4329999999999998</v>
          </cell>
          <cell r="S441">
            <v>0</v>
          </cell>
          <cell r="T441">
            <v>2.4329999999999998</v>
          </cell>
          <cell r="U441">
            <v>0</v>
          </cell>
          <cell r="V441">
            <v>2.4329999999999998</v>
          </cell>
          <cell r="W441">
            <v>0</v>
          </cell>
          <cell r="X441">
            <v>2.4329999999999998</v>
          </cell>
          <cell r="Y441">
            <v>2.4329999999999998</v>
          </cell>
          <cell r="Z441">
            <v>0</v>
          </cell>
          <cell r="AA441" t="e">
            <v>#DIV/0!</v>
          </cell>
          <cell r="AB441" t="str">
            <v>PACON CORP</v>
          </cell>
          <cell r="AC441" t="str">
            <v>0059027</v>
          </cell>
          <cell r="AD441">
            <v>2.4329999999999998</v>
          </cell>
          <cell r="AE441">
            <v>2.48</v>
          </cell>
        </row>
        <row r="442">
          <cell r="B442" t="str">
            <v>S-442</v>
          </cell>
          <cell r="C442" t="str">
            <v>supplies</v>
          </cell>
          <cell r="D442">
            <v>0</v>
          </cell>
          <cell r="E442">
            <v>0</v>
          </cell>
          <cell r="F442" t="str">
            <v>214845</v>
          </cell>
          <cell r="G442" t="str">
            <v>TISSUE SPECTRA 12X18 SCARLET</v>
          </cell>
          <cell r="H442" t="str">
            <v>ACTIVE</v>
          </cell>
          <cell r="I442">
            <v>1</v>
          </cell>
          <cell r="J442" t="str">
            <v>PACON CORP</v>
          </cell>
          <cell r="K442" t="str">
            <v>0059037</v>
          </cell>
          <cell r="L442" t="str">
            <v>New</v>
          </cell>
          <cell r="M442">
            <v>0</v>
          </cell>
          <cell r="N442">
            <v>0</v>
          </cell>
          <cell r="O442">
            <v>2.4329999999999998</v>
          </cell>
          <cell r="P442">
            <v>0</v>
          </cell>
          <cell r="Q442" t="e">
            <v>#DIV/0!</v>
          </cell>
          <cell r="R442">
            <v>2.4329999999999998</v>
          </cell>
          <cell r="S442">
            <v>0</v>
          </cell>
          <cell r="T442">
            <v>2.4329999999999998</v>
          </cell>
          <cell r="U442">
            <v>0</v>
          </cell>
          <cell r="V442">
            <v>2.4329999999999998</v>
          </cell>
          <cell r="W442">
            <v>0</v>
          </cell>
          <cell r="X442">
            <v>2.4329999999999998</v>
          </cell>
          <cell r="Y442">
            <v>2.4329999999999998</v>
          </cell>
          <cell r="Z442">
            <v>0</v>
          </cell>
          <cell r="AA442" t="e">
            <v>#DIV/0!</v>
          </cell>
          <cell r="AB442" t="str">
            <v>PACON CORP</v>
          </cell>
          <cell r="AC442" t="str">
            <v>0059037</v>
          </cell>
          <cell r="AD442">
            <v>2.4329999999999998</v>
          </cell>
          <cell r="AE442">
            <v>2.48</v>
          </cell>
        </row>
        <row r="443">
          <cell r="B443" t="str">
            <v>S-443</v>
          </cell>
          <cell r="C443" t="str">
            <v>supplies</v>
          </cell>
          <cell r="D443" t="str">
            <v>Pack</v>
          </cell>
          <cell r="E443">
            <v>1</v>
          </cell>
          <cell r="F443" t="str">
            <v>234459</v>
          </cell>
          <cell r="G443" t="str">
            <v>PAD WATERCOLOR 400 SERIES 18X24 140 LB 12 SHT</v>
          </cell>
          <cell r="H443" t="str">
            <v>ACTIVE</v>
          </cell>
          <cell r="I443">
            <v>1</v>
          </cell>
          <cell r="J443" t="str">
            <v>STRATHMORE ARTIST PAPERS</v>
          </cell>
          <cell r="K443" t="str">
            <v>440-5</v>
          </cell>
          <cell r="L443" t="str">
            <v>New</v>
          </cell>
          <cell r="M443">
            <v>0</v>
          </cell>
          <cell r="N443">
            <v>0</v>
          </cell>
          <cell r="O443">
            <v>10.167</v>
          </cell>
          <cell r="P443">
            <v>0</v>
          </cell>
          <cell r="Q443" t="e">
            <v>#DIV/0!</v>
          </cell>
          <cell r="R443">
            <v>10.167</v>
          </cell>
          <cell r="S443">
            <v>0</v>
          </cell>
          <cell r="T443">
            <v>10.167</v>
          </cell>
          <cell r="U443">
            <v>0</v>
          </cell>
          <cell r="V443">
            <v>10.167</v>
          </cell>
          <cell r="W443">
            <v>0</v>
          </cell>
          <cell r="X443">
            <v>10.167</v>
          </cell>
          <cell r="Y443">
            <v>10.167</v>
          </cell>
          <cell r="Z443">
            <v>0</v>
          </cell>
          <cell r="AA443" t="e">
            <v>#DIV/0!</v>
          </cell>
          <cell r="AB443" t="str">
            <v>STRATHMORE ARTIST PAPERS</v>
          </cell>
          <cell r="AC443" t="str">
            <v>440-5</v>
          </cell>
          <cell r="AD443">
            <v>10.167</v>
          </cell>
          <cell r="AE443">
            <v>10.37</v>
          </cell>
        </row>
        <row r="444">
          <cell r="B444" t="str">
            <v>S-444</v>
          </cell>
          <cell r="C444" t="str">
            <v>supplies</v>
          </cell>
          <cell r="D444" t="str">
            <v>Pack</v>
          </cell>
          <cell r="E444">
            <v>1</v>
          </cell>
          <cell r="F444" t="str">
            <v>205469</v>
          </cell>
          <cell r="G444" t="str">
            <v>PAPER WATERCOLOR HALIFAX 90 LB 22X30 PK 100</v>
          </cell>
          <cell r="H444" t="str">
            <v>ACTIVE</v>
          </cell>
          <cell r="I444">
            <v>93</v>
          </cell>
          <cell r="J444" t="str">
            <v>PACON CORP</v>
          </cell>
          <cell r="K444" t="str">
            <v>X4922-5987</v>
          </cell>
          <cell r="L444" t="str">
            <v>SSI</v>
          </cell>
          <cell r="M444">
            <v>40.67</v>
          </cell>
          <cell r="N444">
            <v>0.26675682321121219</v>
          </cell>
          <cell r="O444">
            <v>29.821000000000002</v>
          </cell>
          <cell r="P444">
            <v>40.67</v>
          </cell>
          <cell r="Q444">
            <v>0.26675682321121219</v>
          </cell>
          <cell r="R444">
            <v>29.821000000000002</v>
          </cell>
          <cell r="S444">
            <v>0.26675682321121219</v>
          </cell>
          <cell r="T444">
            <v>29.821000000000002</v>
          </cell>
          <cell r="U444">
            <v>40.67</v>
          </cell>
          <cell r="V444">
            <v>29.821000000000002</v>
          </cell>
          <cell r="W444">
            <v>0.25978010738941448</v>
          </cell>
          <cell r="X444">
            <v>40.286677374784112</v>
          </cell>
          <cell r="Y444">
            <v>29.821000000000002</v>
          </cell>
          <cell r="Z444">
            <v>40.67</v>
          </cell>
          <cell r="AA444">
            <v>0.26675682321121219</v>
          </cell>
          <cell r="AB444" t="str">
            <v>PACON CORP</v>
          </cell>
          <cell r="AC444" t="str">
            <v>X4922-5987</v>
          </cell>
          <cell r="AD444">
            <v>29.821000000000002</v>
          </cell>
          <cell r="AE444">
            <v>40.67</v>
          </cell>
        </row>
        <row r="445">
          <cell r="B445" t="str">
            <v>S-445</v>
          </cell>
          <cell r="C445" t="str">
            <v>supplies</v>
          </cell>
          <cell r="D445" t="str">
            <v>Pack</v>
          </cell>
          <cell r="E445">
            <v>1</v>
          </cell>
          <cell r="F445" t="str">
            <v>358445</v>
          </cell>
          <cell r="G445" t="str">
            <v>PAPER WATERCOLOR ECON 140LB 18X24 PK 100</v>
          </cell>
          <cell r="H445" t="str">
            <v>ACTIVE</v>
          </cell>
          <cell r="I445">
            <v>141</v>
          </cell>
          <cell r="J445" t="str">
            <v>PACON CORP</v>
          </cell>
          <cell r="K445" t="str">
            <v>X4935-5987</v>
          </cell>
          <cell r="L445" t="str">
            <v>SSI</v>
          </cell>
          <cell r="M445">
            <v>45.85</v>
          </cell>
          <cell r="N445">
            <v>0.16229007633587791</v>
          </cell>
          <cell r="O445">
            <v>38.408999999999999</v>
          </cell>
          <cell r="P445">
            <v>45.85</v>
          </cell>
          <cell r="Q445">
            <v>0.16229007633587791</v>
          </cell>
          <cell r="R445">
            <v>38.408999999999999</v>
          </cell>
          <cell r="S445">
            <v>0.16229007633587791</v>
          </cell>
          <cell r="T445">
            <v>38.408999999999999</v>
          </cell>
          <cell r="U445">
            <v>45.85</v>
          </cell>
          <cell r="V445">
            <v>38.408999999999999</v>
          </cell>
          <cell r="W445">
            <v>0.15422998412338407</v>
          </cell>
          <cell r="X445">
            <v>45.413054706355595</v>
          </cell>
          <cell r="Y445">
            <v>38.408999999999999</v>
          </cell>
          <cell r="Z445">
            <v>45.85</v>
          </cell>
          <cell r="AA445">
            <v>0.16229007633587791</v>
          </cell>
          <cell r="AB445" t="str">
            <v>PACON CORP</v>
          </cell>
          <cell r="AC445" t="str">
            <v>X4935-5987</v>
          </cell>
          <cell r="AD445">
            <v>38.408999999999999</v>
          </cell>
          <cell r="AE445">
            <v>45.85</v>
          </cell>
        </row>
        <row r="446">
          <cell r="B446" t="str">
            <v>S-446</v>
          </cell>
          <cell r="C446" t="str">
            <v>supplies</v>
          </cell>
          <cell r="D446" t="str">
            <v>Pack</v>
          </cell>
          <cell r="E446">
            <v>1</v>
          </cell>
          <cell r="F446" t="str">
            <v>1299453</v>
          </cell>
          <cell r="G446" t="str">
            <v>PAD WATERCOLOR 9x12 TAPE BOUND 35 PAGES 90#</v>
          </cell>
          <cell r="H446" t="str">
            <v>ACTIVE</v>
          </cell>
          <cell r="I446">
            <v>1</v>
          </cell>
          <cell r="J446" t="str">
            <v>COLART AMERICAS</v>
          </cell>
          <cell r="K446" t="str">
            <v>8490530</v>
          </cell>
          <cell r="L446" t="str">
            <v>New</v>
          </cell>
          <cell r="M446">
            <v>0</v>
          </cell>
          <cell r="N446">
            <v>0</v>
          </cell>
          <cell r="O446">
            <v>2.915</v>
          </cell>
          <cell r="P446">
            <v>0</v>
          </cell>
          <cell r="Q446" t="e">
            <v>#DIV/0!</v>
          </cell>
          <cell r="R446">
            <v>2.915</v>
          </cell>
          <cell r="S446">
            <v>0</v>
          </cell>
          <cell r="T446">
            <v>2.915</v>
          </cell>
          <cell r="U446">
            <v>0</v>
          </cell>
          <cell r="V446">
            <v>2.915</v>
          </cell>
          <cell r="W446">
            <v>0</v>
          </cell>
          <cell r="X446">
            <v>2.915</v>
          </cell>
          <cell r="Y446">
            <v>2.915</v>
          </cell>
          <cell r="Z446">
            <v>0</v>
          </cell>
          <cell r="AA446" t="e">
            <v>#DIV/0!</v>
          </cell>
          <cell r="AB446" t="str">
            <v>COLART AMERICAS</v>
          </cell>
          <cell r="AC446" t="str">
            <v>8490530</v>
          </cell>
          <cell r="AD446">
            <v>2.915</v>
          </cell>
          <cell r="AE446">
            <v>2.97</v>
          </cell>
        </row>
        <row r="447">
          <cell r="B447" t="str">
            <v>S-447</v>
          </cell>
          <cell r="C447" t="str">
            <v>supplies</v>
          </cell>
          <cell r="D447" t="str">
            <v>Roll</v>
          </cell>
          <cell r="E447">
            <v>1</v>
          </cell>
          <cell r="F447" t="str">
            <v>085445</v>
          </cell>
          <cell r="G447" t="str">
            <v>PAPER KRFT RL 36X1000 40# NATRL - SCHOOL SMART</v>
          </cell>
          <cell r="H447" t="str">
            <v>ACTIVE</v>
          </cell>
          <cell r="I447">
            <v>55</v>
          </cell>
          <cell r="J447" t="str">
            <v>AMERICAN PAPER CONVERTERS INC</v>
          </cell>
          <cell r="K447" t="str">
            <v>4036BKM</v>
          </cell>
          <cell r="L447" t="str">
            <v>SSI</v>
          </cell>
          <cell r="M447">
            <v>23.87</v>
          </cell>
          <cell r="N447">
            <v>-3.6279849183074975E-2</v>
          </cell>
          <cell r="O447">
            <v>24.736000000000001</v>
          </cell>
          <cell r="P447">
            <v>23.87</v>
          </cell>
          <cell r="Q447">
            <v>-3.6279849183074975E-2</v>
          </cell>
          <cell r="R447">
            <v>21.9</v>
          </cell>
          <cell r="S447">
            <v>8.2530372852953601E-2</v>
          </cell>
          <cell r="T447">
            <v>24.736000000000001</v>
          </cell>
          <cell r="U447">
            <v>26.961110502283109</v>
          </cell>
          <cell r="V447">
            <v>24.736000000000001</v>
          </cell>
          <cell r="W447">
            <v>8.2424771042302683E-2</v>
          </cell>
          <cell r="X447">
            <v>26.958007604562741</v>
          </cell>
          <cell r="Y447">
            <v>24.736000000000001</v>
          </cell>
          <cell r="Z447">
            <v>23.87</v>
          </cell>
          <cell r="AA447">
            <v>-3.6279849183074975E-2</v>
          </cell>
          <cell r="AB447" t="str">
            <v>AMERICAN PAPER CONVERTERS INC</v>
          </cell>
          <cell r="AC447" t="str">
            <v>4036BKM</v>
          </cell>
          <cell r="AD447">
            <v>24.736000000000001</v>
          </cell>
          <cell r="AE447">
            <v>23.87</v>
          </cell>
        </row>
        <row r="448">
          <cell r="B448" t="str">
            <v>S-448</v>
          </cell>
          <cell r="C448" t="str">
            <v>supplies</v>
          </cell>
          <cell r="D448" t="str">
            <v>Roll</v>
          </cell>
          <cell r="E448">
            <v>1</v>
          </cell>
          <cell r="F448" t="str">
            <v>085485</v>
          </cell>
          <cell r="G448" t="str">
            <v>PAPER KRFT RL 36X1000 40# WHITE - SCHOOL SMART</v>
          </cell>
          <cell r="H448" t="str">
            <v>ACTIVE</v>
          </cell>
          <cell r="I448">
            <v>23</v>
          </cell>
          <cell r="J448" t="str">
            <v>AMERICAN PAPER CONVERTERS INC</v>
          </cell>
          <cell r="K448" t="str">
            <v>4036WKM</v>
          </cell>
          <cell r="L448" t="str">
            <v>SSI</v>
          </cell>
          <cell r="M448">
            <v>25.14</v>
          </cell>
          <cell r="N448">
            <v>-4.7295147175815434E-2</v>
          </cell>
          <cell r="O448">
            <v>26.329000000000001</v>
          </cell>
          <cell r="P448">
            <v>25.14</v>
          </cell>
          <cell r="Q448">
            <v>-4.7295147175815434E-2</v>
          </cell>
          <cell r="R448">
            <v>21.54</v>
          </cell>
          <cell r="S448">
            <v>0.14319809069212416</v>
          </cell>
          <cell r="T448">
            <v>26.329000000000001</v>
          </cell>
          <cell r="U448">
            <v>30.729389972144851</v>
          </cell>
          <cell r="V448">
            <v>26.329000000000001</v>
          </cell>
          <cell r="W448">
            <v>0.14314679643146802</v>
          </cell>
          <cell r="X448">
            <v>30.727550402271653</v>
          </cell>
          <cell r="Y448">
            <v>26.329000000000001</v>
          </cell>
          <cell r="Z448">
            <v>25.14</v>
          </cell>
          <cell r="AA448">
            <v>-4.7295147175815434E-2</v>
          </cell>
          <cell r="AB448" t="str">
            <v>AMERICAN PAPER CONVERTERS INC</v>
          </cell>
          <cell r="AC448" t="str">
            <v>4036WKM</v>
          </cell>
          <cell r="AD448">
            <v>26.329000000000001</v>
          </cell>
          <cell r="AE448">
            <v>25.14</v>
          </cell>
        </row>
        <row r="449">
          <cell r="B449" t="str">
            <v>S-449</v>
          </cell>
          <cell r="C449" t="str">
            <v>supplies</v>
          </cell>
          <cell r="D449" t="str">
            <v>Each</v>
          </cell>
          <cell r="E449">
            <v>1</v>
          </cell>
          <cell r="F449" t="str">
            <v>454118</v>
          </cell>
          <cell r="G449" t="str">
            <v>PAPER CHART 24X36 1IN RLD SW PACK/100 SHEETS</v>
          </cell>
          <cell r="H449" t="str">
            <v>ACTIVE</v>
          </cell>
          <cell r="I449">
            <v>1</v>
          </cell>
          <cell r="J449" t="str">
            <v>PACON CORP</v>
          </cell>
          <cell r="K449" t="str">
            <v>3052</v>
          </cell>
          <cell r="L449" t="str">
            <v>NEW</v>
          </cell>
          <cell r="M449">
            <v>0</v>
          </cell>
          <cell r="N449">
            <v>0</v>
          </cell>
          <cell r="O449">
            <v>5.3920000000000003</v>
          </cell>
          <cell r="P449">
            <v>0</v>
          </cell>
          <cell r="Q449" t="e">
            <v>#DIV/0!</v>
          </cell>
          <cell r="R449">
            <v>5.3920000000000003</v>
          </cell>
          <cell r="S449">
            <v>0</v>
          </cell>
          <cell r="T449">
            <v>5.3920000000000003</v>
          </cell>
          <cell r="U449">
            <v>0</v>
          </cell>
          <cell r="V449">
            <v>5.3920000000000003</v>
          </cell>
          <cell r="W449">
            <v>0</v>
          </cell>
          <cell r="X449">
            <v>5.3920000000000003</v>
          </cell>
          <cell r="Y449">
            <v>5.3920000000000003</v>
          </cell>
          <cell r="Z449">
            <v>0</v>
          </cell>
          <cell r="AA449" t="e">
            <v>#DIV/0!</v>
          </cell>
          <cell r="AB449" t="str">
            <v>PACON CORP</v>
          </cell>
          <cell r="AC449" t="str">
            <v>3052</v>
          </cell>
          <cell r="AD449">
            <v>5.3920000000000003</v>
          </cell>
          <cell r="AE449">
            <v>5.5</v>
          </cell>
        </row>
        <row r="450">
          <cell r="B450" t="str">
            <v>S-450</v>
          </cell>
          <cell r="C450" t="str">
            <v>supplies</v>
          </cell>
          <cell r="D450" t="str">
            <v>Each</v>
          </cell>
          <cell r="E450">
            <v>1</v>
          </cell>
          <cell r="F450" t="str">
            <v>085337</v>
          </cell>
          <cell r="G450" t="str">
            <v>PAPER CHRT 24X16 1.5/SKP-LN 25TBLT - SCHOOL SMART</v>
          </cell>
          <cell r="H450" t="str">
            <v>ACTIVE</v>
          </cell>
          <cell r="I450">
            <v>1921</v>
          </cell>
          <cell r="J450" t="str">
            <v>AMERICAN PAPER CONVERTERS INC</v>
          </cell>
          <cell r="K450" t="str">
            <v>APS2415H</v>
          </cell>
          <cell r="L450" t="str">
            <v>SSI</v>
          </cell>
          <cell r="M450">
            <v>1.27</v>
          </cell>
          <cell r="N450">
            <v>9.2125984251968496E-2</v>
          </cell>
          <cell r="O450">
            <v>1.153</v>
          </cell>
          <cell r="P450">
            <v>1.27</v>
          </cell>
          <cell r="Q450">
            <v>9.2125984251968496E-2</v>
          </cell>
          <cell r="R450">
            <v>1.1100000000000001</v>
          </cell>
          <cell r="S450">
            <v>0.12598425196850388</v>
          </cell>
          <cell r="T450">
            <v>1.153</v>
          </cell>
          <cell r="U450">
            <v>1.3191981981981982</v>
          </cell>
          <cell r="V450">
            <v>1.153</v>
          </cell>
          <cell r="W450">
            <v>0.12598425196850388</v>
          </cell>
          <cell r="X450">
            <v>1.3191981981981982</v>
          </cell>
          <cell r="Y450">
            <v>1.153</v>
          </cell>
          <cell r="Z450">
            <v>1.27</v>
          </cell>
          <cell r="AA450">
            <v>9.2125984251968496E-2</v>
          </cell>
          <cell r="AB450" t="str">
            <v>AMERICAN PAPER CONVERTERS INC</v>
          </cell>
          <cell r="AC450" t="str">
            <v>APS2415H</v>
          </cell>
          <cell r="AD450">
            <v>1.153</v>
          </cell>
          <cell r="AE450">
            <v>1.1499999999999999</v>
          </cell>
        </row>
        <row r="451">
          <cell r="B451" t="str">
            <v>S-451</v>
          </cell>
          <cell r="C451" t="str">
            <v>supplies</v>
          </cell>
          <cell r="D451" t="str">
            <v>Pack</v>
          </cell>
          <cell r="E451">
            <v>4</v>
          </cell>
          <cell r="F451" t="str">
            <v>085343</v>
          </cell>
          <cell r="G451" t="str">
            <v>EASEL PAD 27X34 UNRLD 50/SHT/PD - SCHOOL SMART</v>
          </cell>
          <cell r="H451" t="str">
            <v>ACTIVE</v>
          </cell>
          <cell r="I451">
            <v>1</v>
          </cell>
          <cell r="J451" t="str">
            <v>ROSELLE PAPER INC</v>
          </cell>
          <cell r="K451" t="str">
            <v>7501SS</v>
          </cell>
          <cell r="L451" t="str">
            <v>SSI</v>
          </cell>
          <cell r="M451">
            <v>5.58</v>
          </cell>
          <cell r="N451">
            <v>0.17974910394265234</v>
          </cell>
          <cell r="O451">
            <v>4.577</v>
          </cell>
          <cell r="P451">
            <v>5.58</v>
          </cell>
          <cell r="Q451">
            <v>0.17974910394265234</v>
          </cell>
          <cell r="R451">
            <v>4.577</v>
          </cell>
          <cell r="S451">
            <v>0.17974910394265234</v>
          </cell>
          <cell r="T451">
            <v>4.577</v>
          </cell>
          <cell r="U451">
            <v>5.58</v>
          </cell>
          <cell r="V451">
            <v>4.577</v>
          </cell>
          <cell r="W451">
            <v>0</v>
          </cell>
          <cell r="X451">
            <v>4.577</v>
          </cell>
          <cell r="Y451">
            <v>4.577</v>
          </cell>
          <cell r="Z451">
            <v>5.58</v>
          </cell>
          <cell r="AA451">
            <v>0.17974910394265234</v>
          </cell>
          <cell r="AB451" t="str">
            <v>ROSELLE PAPER INC</v>
          </cell>
          <cell r="AC451" t="str">
            <v>7501SS</v>
          </cell>
          <cell r="AD451">
            <v>4.577</v>
          </cell>
          <cell r="AE451">
            <v>5.0599999999999996</v>
          </cell>
        </row>
        <row r="452">
          <cell r="B452" t="str">
            <v>S-452</v>
          </cell>
          <cell r="C452" t="str">
            <v>supplies</v>
          </cell>
          <cell r="D452">
            <v>0</v>
          </cell>
          <cell r="E452">
            <v>0</v>
          </cell>
          <cell r="F452" t="str">
            <v>085345</v>
          </cell>
          <cell r="G452" t="str">
            <v>EASEL PAD 27X34 1''RLD 50/SHEET/PAD - SCHOOL SMART</v>
          </cell>
          <cell r="H452" t="str">
            <v>ACTIVE</v>
          </cell>
          <cell r="I452">
            <v>1</v>
          </cell>
          <cell r="J452" t="str">
            <v>ROSELLE PAPER INC</v>
          </cell>
          <cell r="K452" t="str">
            <v>7502SS</v>
          </cell>
          <cell r="L452" t="str">
            <v>New</v>
          </cell>
          <cell r="M452">
            <v>0</v>
          </cell>
          <cell r="N452">
            <v>0</v>
          </cell>
          <cell r="O452">
            <v>4.577</v>
          </cell>
          <cell r="P452">
            <v>0</v>
          </cell>
          <cell r="Q452" t="e">
            <v>#DIV/0!</v>
          </cell>
          <cell r="R452">
            <v>4.577</v>
          </cell>
          <cell r="S452">
            <v>0</v>
          </cell>
          <cell r="T452">
            <v>4.577</v>
          </cell>
          <cell r="U452">
            <v>0</v>
          </cell>
          <cell r="V452">
            <v>4.577</v>
          </cell>
          <cell r="W452">
            <v>0</v>
          </cell>
          <cell r="X452">
            <v>4.577</v>
          </cell>
          <cell r="Y452">
            <v>4.577</v>
          </cell>
          <cell r="Z452">
            <v>0</v>
          </cell>
          <cell r="AA452" t="e">
            <v>#DIV/0!</v>
          </cell>
          <cell r="AB452" t="str">
            <v>ROSELLE PAPER INC</v>
          </cell>
          <cell r="AC452" t="str">
            <v>7502SS</v>
          </cell>
          <cell r="AD452">
            <v>4.577</v>
          </cell>
          <cell r="AE452">
            <v>4.67</v>
          </cell>
        </row>
        <row r="453">
          <cell r="B453" t="str">
            <v>S-453</v>
          </cell>
          <cell r="C453" t="str">
            <v>supplies</v>
          </cell>
          <cell r="D453" t="str">
            <v>Pack</v>
          </cell>
          <cell r="E453">
            <v>12</v>
          </cell>
          <cell r="F453" t="str">
            <v>085271</v>
          </cell>
          <cell r="G453" t="str">
            <v>PAPER 3/8 RLD 8.5''X11'' WHT 50 SHT/PD - PK OF 12 - SCHOOL SMART</v>
          </cell>
          <cell r="H453" t="str">
            <v>ACTIVE</v>
          </cell>
          <cell r="I453">
            <v>111</v>
          </cell>
          <cell r="J453" t="str">
            <v>AMERICAN PAPER CONVERTERS INC</v>
          </cell>
          <cell r="K453" t="str">
            <v>1150</v>
          </cell>
          <cell r="L453" t="str">
            <v>STAPLES</v>
          </cell>
          <cell r="M453">
            <v>4.9400000000000004</v>
          </cell>
          <cell r="N453">
            <v>1.6396761133603319E-2</v>
          </cell>
          <cell r="O453">
            <v>4.859</v>
          </cell>
          <cell r="P453">
            <v>5.78</v>
          </cell>
          <cell r="Q453">
            <v>0.15934256055363324</v>
          </cell>
          <cell r="R453">
            <v>4.859</v>
          </cell>
          <cell r="S453">
            <v>0.15934256055363324</v>
          </cell>
          <cell r="T453">
            <v>4.859</v>
          </cell>
          <cell r="U453">
            <v>5.78</v>
          </cell>
          <cell r="V453">
            <v>4.859</v>
          </cell>
          <cell r="W453">
            <v>0.1128971962616821</v>
          </cell>
          <cell r="X453">
            <v>5.4773809523809511</v>
          </cell>
          <cell r="Y453">
            <v>4.859</v>
          </cell>
          <cell r="Z453">
            <v>4.9400000000000004</v>
          </cell>
          <cell r="AA453">
            <v>1.6396761133603319E-2</v>
          </cell>
          <cell r="AB453" t="str">
            <v>AMERICAN PAPER CONVERTERS INC</v>
          </cell>
          <cell r="AC453" t="str">
            <v>1150</v>
          </cell>
          <cell r="AD453">
            <v>4.859</v>
          </cell>
          <cell r="AE453">
            <v>5.78</v>
          </cell>
        </row>
        <row r="454">
          <cell r="B454" t="str">
            <v>S-454</v>
          </cell>
          <cell r="C454" t="str">
            <v>supplies</v>
          </cell>
          <cell r="D454" t="str">
            <v>Pack</v>
          </cell>
          <cell r="E454">
            <v>12</v>
          </cell>
          <cell r="F454" t="str">
            <v>085278</v>
          </cell>
          <cell r="G454" t="str">
            <v>PAPER 3/8RLD 8.5X11 CANARY 50 SHT/PD PACK OF 12 - SCHOOL SMART</v>
          </cell>
          <cell r="H454" t="str">
            <v>ACTIVE</v>
          </cell>
          <cell r="I454">
            <v>53</v>
          </cell>
          <cell r="J454" t="str">
            <v>ROSELLE PAPER INC</v>
          </cell>
          <cell r="K454" t="str">
            <v>RCT851138PD</v>
          </cell>
          <cell r="L454" t="str">
            <v>STAPLES</v>
          </cell>
          <cell r="M454">
            <v>4.1500000000000004</v>
          </cell>
          <cell r="N454">
            <v>-0.25253012048192769</v>
          </cell>
          <cell r="O454">
            <v>5.1980000000000004</v>
          </cell>
          <cell r="P454">
            <v>5.62</v>
          </cell>
          <cell r="Q454">
            <v>7.5088967971530196E-2</v>
          </cell>
          <cell r="R454">
            <v>5.1980000000000004</v>
          </cell>
          <cell r="S454">
            <v>7.5088967971530196E-2</v>
          </cell>
          <cell r="T454">
            <v>5.1980000000000004</v>
          </cell>
          <cell r="U454">
            <v>5.62</v>
          </cell>
          <cell r="V454">
            <v>5.1980000000000004</v>
          </cell>
          <cell r="W454">
            <v>2.841121495327089E-2</v>
          </cell>
          <cell r="X454">
            <v>5.35</v>
          </cell>
          <cell r="Y454">
            <v>5.1980000000000004</v>
          </cell>
          <cell r="Z454">
            <v>4.1500000000000004</v>
          </cell>
          <cell r="AA454">
            <v>-0.25253012048192769</v>
          </cell>
          <cell r="AB454" t="str">
            <v>ROSELLE PAPER INC</v>
          </cell>
          <cell r="AC454" t="str">
            <v>RCT851138PD</v>
          </cell>
          <cell r="AD454">
            <v>5.1980000000000004</v>
          </cell>
          <cell r="AE454">
            <v>5.62</v>
          </cell>
        </row>
        <row r="455">
          <cell r="B455" t="str">
            <v>S-455</v>
          </cell>
          <cell r="C455" t="str">
            <v>supplies</v>
          </cell>
          <cell r="D455" t="str">
            <v>Pack</v>
          </cell>
          <cell r="E455">
            <v>12</v>
          </cell>
          <cell r="F455" t="str">
            <v>027442</v>
          </cell>
          <cell r="G455" t="str">
            <v>PAPER LEGAL PADS 8.5X14 WHT 50-SHT/PD PACK OF 12 - SCHOOL SMART</v>
          </cell>
          <cell r="H455" t="str">
            <v>ACTIVE</v>
          </cell>
          <cell r="I455">
            <v>104</v>
          </cell>
          <cell r="J455" t="str">
            <v>SHANGHAI PUDONG WENBAO PAPER PRODUCTS FACTORY</v>
          </cell>
          <cell r="K455" t="str">
            <v>027442</v>
          </cell>
          <cell r="L455" t="str">
            <v>SSI</v>
          </cell>
          <cell r="M455">
            <v>6.37</v>
          </cell>
          <cell r="N455">
            <v>0.24128728414442699</v>
          </cell>
          <cell r="O455">
            <v>4.8330000000000002</v>
          </cell>
          <cell r="P455">
            <v>6.37</v>
          </cell>
          <cell r="Q455">
            <v>0.24128728414442699</v>
          </cell>
          <cell r="R455">
            <v>5.2450000000000001</v>
          </cell>
          <cell r="S455">
            <v>0.17660910518053374</v>
          </cell>
          <cell r="T455">
            <v>4.8330000000000002</v>
          </cell>
          <cell r="U455">
            <v>5.8696301239275499</v>
          </cell>
          <cell r="V455">
            <v>4.8330000000000002</v>
          </cell>
          <cell r="W455">
            <v>0.29191419141914182</v>
          </cell>
          <cell r="X455">
            <v>6.8254439524586346</v>
          </cell>
          <cell r="Y455">
            <v>4.8330000000000002</v>
          </cell>
          <cell r="Z455">
            <v>6.37</v>
          </cell>
          <cell r="AA455">
            <v>0.24128728414442699</v>
          </cell>
          <cell r="AB455" t="str">
            <v>SHANGHAI PUDONG WENBAO PAPER PRODUCTS FACTORY</v>
          </cell>
          <cell r="AC455" t="str">
            <v>027442</v>
          </cell>
          <cell r="AD455">
            <v>4.8330000000000002</v>
          </cell>
          <cell r="AE455">
            <v>6.37</v>
          </cell>
        </row>
        <row r="456">
          <cell r="B456" t="str">
            <v>S-456</v>
          </cell>
          <cell r="C456" t="str">
            <v>supplies</v>
          </cell>
          <cell r="D456" t="str">
            <v>Pack</v>
          </cell>
          <cell r="E456">
            <v>12</v>
          </cell>
          <cell r="F456" t="str">
            <v>027427</v>
          </cell>
          <cell r="G456" t="str">
            <v>PAPER LEGAL PADS 8.5X14 YLW 50-SHT/PD PACK OF 12 - SCHOOL SMART</v>
          </cell>
          <cell r="H456" t="str">
            <v>ACTIVE</v>
          </cell>
          <cell r="I456">
            <v>123</v>
          </cell>
          <cell r="J456" t="str">
            <v>SHANGHAI PUDONG WENBAO PAPER PRODUCTS FACTORY</v>
          </cell>
          <cell r="K456" t="str">
            <v>027427</v>
          </cell>
          <cell r="L456" t="str">
            <v>SSI</v>
          </cell>
          <cell r="M456">
            <v>4.8499999999999996</v>
          </cell>
          <cell r="N456">
            <v>-8.4536082474227572E-3</v>
          </cell>
          <cell r="O456">
            <v>4.891</v>
          </cell>
          <cell r="P456">
            <v>4.8499999999999996</v>
          </cell>
          <cell r="Q456">
            <v>-8.4536082474227572E-3</v>
          </cell>
          <cell r="R456">
            <v>5.3070000000000004</v>
          </cell>
          <cell r="S456">
            <v>-9.4226804123711497E-2</v>
          </cell>
          <cell r="T456">
            <v>4.891</v>
          </cell>
          <cell r="U456">
            <v>4.4698228754475213</v>
          </cell>
          <cell r="V456">
            <v>4.891</v>
          </cell>
          <cell r="W456">
            <v>9.7402597402597244E-3</v>
          </cell>
          <cell r="X456">
            <v>4.9391081967213113</v>
          </cell>
          <cell r="Y456">
            <v>4.891</v>
          </cell>
          <cell r="Z456">
            <v>4.8499999999999996</v>
          </cell>
          <cell r="AA456">
            <v>-8.4536082474227572E-3</v>
          </cell>
          <cell r="AB456" t="str">
            <v>SHANGHAI PUDONG WENBAO PAPER PRODUCTS FACTORY</v>
          </cell>
          <cell r="AC456" t="str">
            <v>027427</v>
          </cell>
          <cell r="AD456">
            <v>4.891</v>
          </cell>
          <cell r="AE456">
            <v>4.8499999999999996</v>
          </cell>
        </row>
        <row r="457">
          <cell r="B457" t="str">
            <v>S-457</v>
          </cell>
          <cell r="C457" t="str">
            <v>supplies</v>
          </cell>
          <cell r="D457" t="str">
            <v>Pack</v>
          </cell>
          <cell r="E457">
            <v>12</v>
          </cell>
          <cell r="F457" t="str">
            <v>027439</v>
          </cell>
          <cell r="G457" t="str">
            <v>PAPER LEGAL PADS 5X8 YLW 50-SHT/PD PACK OF 12 - SCHOOL SMART</v>
          </cell>
          <cell r="H457" t="str">
            <v>ACTIVE</v>
          </cell>
          <cell r="I457">
            <v>783</v>
          </cell>
          <cell r="J457" t="str">
            <v>SHANGHAI PUDONG WENBAO PAPER PRODUCTS FACTORY</v>
          </cell>
          <cell r="K457" t="str">
            <v>027439</v>
          </cell>
          <cell r="L457" t="str">
            <v>SSI</v>
          </cell>
          <cell r="M457">
            <v>2.2000000000000002</v>
          </cell>
          <cell r="N457">
            <v>4.6818181818181905E-2</v>
          </cell>
          <cell r="O457">
            <v>2.097</v>
          </cell>
          <cell r="P457">
            <v>2.2000000000000002</v>
          </cell>
          <cell r="Q457">
            <v>4.6818181818181905E-2</v>
          </cell>
          <cell r="R457">
            <v>2.2749999999999999</v>
          </cell>
          <cell r="S457">
            <v>-3.409090909090897E-2</v>
          </cell>
          <cell r="T457">
            <v>2.097</v>
          </cell>
          <cell r="U457">
            <v>2.0278681318681322</v>
          </cell>
          <cell r="V457">
            <v>2.097</v>
          </cell>
          <cell r="W457">
            <v>8.3333333333333301E-2</v>
          </cell>
          <cell r="X457">
            <v>2.2876363636363632</v>
          </cell>
          <cell r="Y457">
            <v>2.097</v>
          </cell>
          <cell r="Z457">
            <v>2.2000000000000002</v>
          </cell>
          <cell r="AA457">
            <v>4.6818181818181905E-2</v>
          </cell>
          <cell r="AB457" t="str">
            <v>SHANGHAI PUDONG WENBAO PAPER PRODUCTS FACTORY</v>
          </cell>
          <cell r="AC457" t="str">
            <v>027439</v>
          </cell>
          <cell r="AD457">
            <v>2.097</v>
          </cell>
          <cell r="AE457">
            <v>2.1</v>
          </cell>
        </row>
        <row r="458">
          <cell r="B458" t="str">
            <v>S-458</v>
          </cell>
          <cell r="C458" t="str">
            <v>supplies</v>
          </cell>
          <cell r="D458" t="str">
            <v>Pack</v>
          </cell>
          <cell r="E458">
            <v>12</v>
          </cell>
          <cell r="F458" t="str">
            <v>027433</v>
          </cell>
          <cell r="G458" t="str">
            <v>PAPER LEGAL PADS 8.5X11.75 WHT 50-SHT/PD PACK OF 12 - SCHOOL SMART</v>
          </cell>
          <cell r="H458" t="str">
            <v>ACTIVE</v>
          </cell>
          <cell r="I458">
            <v>204</v>
          </cell>
          <cell r="J458" t="str">
            <v>SHANGHAI PUDONG WENBAO PAPER PRODUCTS FACTORY</v>
          </cell>
          <cell r="K458" t="str">
            <v>027433</v>
          </cell>
          <cell r="L458" t="str">
            <v>STAPLES</v>
          </cell>
          <cell r="M458">
            <v>4.4000000000000004</v>
          </cell>
          <cell r="N458">
            <v>6.7727272727272733E-2</v>
          </cell>
          <cell r="O458">
            <v>4.1020000000000003</v>
          </cell>
          <cell r="P458">
            <v>4.8099999999999996</v>
          </cell>
          <cell r="Q458">
            <v>0.14719334719334706</v>
          </cell>
          <cell r="R458">
            <v>4.452</v>
          </cell>
          <cell r="S458">
            <v>7.4428274428274363E-2</v>
          </cell>
          <cell r="T458">
            <v>4.1020000000000003</v>
          </cell>
          <cell r="U458">
            <v>4.4318553459119494</v>
          </cell>
          <cell r="V458">
            <v>4.1020000000000003</v>
          </cell>
          <cell r="W458">
            <v>0.20349344978165948</v>
          </cell>
          <cell r="X458">
            <v>5.1499890350877209</v>
          </cell>
          <cell r="Y458">
            <v>4.1020000000000003</v>
          </cell>
          <cell r="Z458">
            <v>4.4000000000000004</v>
          </cell>
          <cell r="AA458">
            <v>6.7727272727272733E-2</v>
          </cell>
          <cell r="AB458" t="str">
            <v>SHANGHAI PUDONG WENBAO PAPER PRODUCTS FACTORY</v>
          </cell>
          <cell r="AC458" t="str">
            <v>027433</v>
          </cell>
          <cell r="AD458">
            <v>4.1020000000000003</v>
          </cell>
          <cell r="AE458">
            <v>3.09</v>
          </cell>
        </row>
        <row r="459">
          <cell r="B459" t="str">
            <v>S-459</v>
          </cell>
          <cell r="C459" t="str">
            <v>supplies</v>
          </cell>
          <cell r="D459" t="str">
            <v>Pack</v>
          </cell>
          <cell r="E459">
            <v>12</v>
          </cell>
          <cell r="F459" t="str">
            <v>027430</v>
          </cell>
          <cell r="G459" t="str">
            <v>PAPER LEGAL PADS 8.5X11.75 YLW 50-SHT/PD PACK OF 12 - SCHOOL SMART</v>
          </cell>
          <cell r="H459" t="str">
            <v>ACTIVE</v>
          </cell>
          <cell r="I459">
            <v>419</v>
          </cell>
          <cell r="J459" t="str">
            <v>SHANGHAI PUDONG WENBAO PAPER PRODUCTS FACTORY</v>
          </cell>
          <cell r="K459" t="str">
            <v>027430</v>
          </cell>
          <cell r="L459" t="str">
            <v>SSI</v>
          </cell>
          <cell r="M459">
            <v>4.1100000000000003</v>
          </cell>
          <cell r="N459">
            <v>-9.245742092457267E-3</v>
          </cell>
          <cell r="O459">
            <v>4.1479999999999997</v>
          </cell>
          <cell r="P459">
            <v>4.1100000000000003</v>
          </cell>
          <cell r="Q459">
            <v>-9.245742092457267E-3</v>
          </cell>
          <cell r="R459">
            <v>4.5010000000000003</v>
          </cell>
          <cell r="S459">
            <v>-9.5133819951338197E-2</v>
          </cell>
          <cell r="T459">
            <v>4.1479999999999997</v>
          </cell>
          <cell r="U459">
            <v>3.787664963341479</v>
          </cell>
          <cell r="V459">
            <v>4.1479999999999997</v>
          </cell>
          <cell r="W459">
            <v>1.301020408163258E-2</v>
          </cell>
          <cell r="X459">
            <v>4.2026776944947004</v>
          </cell>
          <cell r="Y459">
            <v>4.1479999999999997</v>
          </cell>
          <cell r="Z459">
            <v>4.1100000000000003</v>
          </cell>
          <cell r="AA459">
            <v>-9.245742092457267E-3</v>
          </cell>
          <cell r="AB459" t="str">
            <v>SHANGHAI PUDONG WENBAO PAPER PRODUCTS FACTORY</v>
          </cell>
          <cell r="AC459" t="str">
            <v>027430</v>
          </cell>
          <cell r="AD459">
            <v>4.1479999999999997</v>
          </cell>
          <cell r="AE459">
            <v>4.1500000000000004</v>
          </cell>
        </row>
        <row r="460">
          <cell r="B460" t="str">
            <v>S-460</v>
          </cell>
          <cell r="C460" t="str">
            <v>supplies</v>
          </cell>
          <cell r="D460" t="str">
            <v>Each</v>
          </cell>
          <cell r="E460">
            <v>1</v>
          </cell>
          <cell r="F460" t="str">
            <v>085326</v>
          </cell>
          <cell r="G460" t="str">
            <v>PAPER STORYBOOK R+B GR3 SW SCHOOL SMART REAM</v>
          </cell>
          <cell r="H460" t="str">
            <v>ACTIVE</v>
          </cell>
          <cell r="I460">
            <v>1</v>
          </cell>
          <cell r="J460" t="str">
            <v>PACON CORP</v>
          </cell>
          <cell r="K460" t="str">
            <v>L2695-5987</v>
          </cell>
          <cell r="L460" t="str">
            <v>NEW</v>
          </cell>
          <cell r="M460">
            <v>0</v>
          </cell>
          <cell r="N460">
            <v>0</v>
          </cell>
          <cell r="O460">
            <v>2.4129999999999998</v>
          </cell>
          <cell r="P460">
            <v>0</v>
          </cell>
          <cell r="Q460" t="e">
            <v>#DIV/0!</v>
          </cell>
          <cell r="R460">
            <v>2.4129999999999998</v>
          </cell>
          <cell r="S460">
            <v>0</v>
          </cell>
          <cell r="T460">
            <v>2.4129999999999998</v>
          </cell>
          <cell r="U460">
            <v>0</v>
          </cell>
          <cell r="V460">
            <v>2.4129999999999998</v>
          </cell>
          <cell r="W460">
            <v>0</v>
          </cell>
          <cell r="X460">
            <v>2.4129999999999998</v>
          </cell>
          <cell r="Y460">
            <v>2.4129999999999998</v>
          </cell>
          <cell r="Z460">
            <v>0</v>
          </cell>
          <cell r="AA460" t="e">
            <v>#DIV/0!</v>
          </cell>
          <cell r="AB460" t="str">
            <v>PACON CORP</v>
          </cell>
          <cell r="AC460" t="str">
            <v>L2695-5987</v>
          </cell>
          <cell r="AD460">
            <v>2.4129999999999998</v>
          </cell>
          <cell r="AE460">
            <v>2.46</v>
          </cell>
        </row>
        <row r="461">
          <cell r="B461" t="str">
            <v>S-462</v>
          </cell>
          <cell r="C461" t="str">
            <v>supplies</v>
          </cell>
          <cell r="D461" t="str">
            <v>RM</v>
          </cell>
          <cell r="E461">
            <v>500</v>
          </cell>
          <cell r="F461" t="str">
            <v>085477</v>
          </cell>
          <cell r="G461" t="str">
            <v>PAPER 1/4/RULE GRAPH 9X12 MANILA SCHOOL SMART REAM</v>
          </cell>
          <cell r="H461" t="str">
            <v>ACTIVE</v>
          </cell>
          <cell r="I461">
            <v>321</v>
          </cell>
          <cell r="J461" t="str">
            <v>AMERICAN PAPER CONVERTERS INC</v>
          </cell>
          <cell r="K461" t="str">
            <v>MX4-SS</v>
          </cell>
          <cell r="L461" t="str">
            <v>STAPLES</v>
          </cell>
          <cell r="M461">
            <v>2.8</v>
          </cell>
          <cell r="N461">
            <v>-0.48500000000000021</v>
          </cell>
          <cell r="O461">
            <v>4.1580000000000004</v>
          </cell>
          <cell r="P461">
            <v>4.22</v>
          </cell>
          <cell r="Q461">
            <v>1.4691943127961942E-2</v>
          </cell>
          <cell r="R461">
            <v>4.1580000000000004</v>
          </cell>
          <cell r="S461">
            <v>1.4691943127961942E-2</v>
          </cell>
          <cell r="T461">
            <v>4.1580000000000004</v>
          </cell>
          <cell r="U461">
            <v>4.22</v>
          </cell>
          <cell r="V461">
            <v>4.1580000000000004</v>
          </cell>
          <cell r="W461">
            <v>5.2132701421800889E-2</v>
          </cell>
          <cell r="X461">
            <v>4.3866900000000006</v>
          </cell>
          <cell r="Y461">
            <v>4.1580000000000004</v>
          </cell>
          <cell r="Z461">
            <v>2.8</v>
          </cell>
          <cell r="AA461">
            <v>-0.48500000000000021</v>
          </cell>
          <cell r="AB461" t="str">
            <v>AMERICAN PAPER CONVERTERS INC</v>
          </cell>
          <cell r="AC461" t="str">
            <v>MX4-SS</v>
          </cell>
          <cell r="AD461">
            <v>4.1580000000000004</v>
          </cell>
          <cell r="AE461">
            <v>4.22</v>
          </cell>
        </row>
        <row r="462">
          <cell r="B462" t="str">
            <v>S-463</v>
          </cell>
          <cell r="C462" t="str">
            <v>supplies</v>
          </cell>
          <cell r="D462" t="str">
            <v>RM</v>
          </cell>
          <cell r="E462">
            <v>500</v>
          </cell>
          <cell r="F462" t="str">
            <v>085215</v>
          </cell>
          <cell r="G462" t="str">
            <v>PAPER SKP/LNE 12X9 GR-K-1 LW/RUL SCHOOL SMART REAM</v>
          </cell>
          <cell r="H462" t="str">
            <v>ACTIVE</v>
          </cell>
          <cell r="I462">
            <v>15</v>
          </cell>
          <cell r="J462" t="str">
            <v>AMERICAN PAPER CONVERTERS INC</v>
          </cell>
          <cell r="K462" t="str">
            <v>79</v>
          </cell>
          <cell r="L462" t="str">
            <v>SSI</v>
          </cell>
          <cell r="M462">
            <v>2.0499999999999998</v>
          </cell>
          <cell r="N462">
            <v>-0.2239024390243903</v>
          </cell>
          <cell r="O462">
            <v>2.5089999999999999</v>
          </cell>
          <cell r="P462">
            <v>2.0499999999999998</v>
          </cell>
          <cell r="Q462">
            <v>-0.2239024390243903</v>
          </cell>
          <cell r="R462">
            <v>2.25</v>
          </cell>
          <cell r="S462">
            <v>-9.7560975609756198E-2</v>
          </cell>
          <cell r="T462">
            <v>2.5089999999999999</v>
          </cell>
          <cell r="U462">
            <v>2.2859777777777777</v>
          </cell>
          <cell r="V462">
            <v>2.5089999999999999</v>
          </cell>
          <cell r="W462">
            <v>-9.8039215686274592E-2</v>
          </cell>
          <cell r="X462">
            <v>2.2849821428571424</v>
          </cell>
          <cell r="Y462">
            <v>2.5089999999999999</v>
          </cell>
          <cell r="Z462">
            <v>2.0499999999999998</v>
          </cell>
          <cell r="AA462">
            <v>-0.2239024390243903</v>
          </cell>
          <cell r="AB462" t="str">
            <v>AMERICAN PAPER CONVERTERS INC</v>
          </cell>
          <cell r="AC462" t="str">
            <v>79</v>
          </cell>
          <cell r="AD462">
            <v>2.5089999999999999</v>
          </cell>
          <cell r="AE462">
            <v>2.0499999999999998</v>
          </cell>
        </row>
        <row r="463">
          <cell r="B463" t="str">
            <v>S-464</v>
          </cell>
          <cell r="C463" t="str">
            <v>supplies</v>
          </cell>
          <cell r="D463" t="str">
            <v>RM</v>
          </cell>
          <cell r="E463">
            <v>500</v>
          </cell>
          <cell r="F463" t="str">
            <v>085355</v>
          </cell>
          <cell r="G463" t="str">
            <v>PAPER MNSCRPT 11X8.5 ALT 1LWRUL SCHOOL SMART REAM</v>
          </cell>
          <cell r="H463" t="str">
            <v>ACTIVE</v>
          </cell>
          <cell r="I463">
            <v>66</v>
          </cell>
          <cell r="J463" t="str">
            <v>AMERICAN PAPER CONVERTERS INC</v>
          </cell>
          <cell r="K463" t="str">
            <v>71</v>
          </cell>
          <cell r="L463" t="str">
            <v>SSI</v>
          </cell>
          <cell r="M463">
            <v>2.21</v>
          </cell>
          <cell r="N463">
            <v>0.20226244343891406</v>
          </cell>
          <cell r="O463">
            <v>1.7629999999999999</v>
          </cell>
          <cell r="P463">
            <v>2.21</v>
          </cell>
          <cell r="Q463">
            <v>0.20226244343891406</v>
          </cell>
          <cell r="R463">
            <v>1.74</v>
          </cell>
          <cell r="S463">
            <v>0.21266968325791855</v>
          </cell>
          <cell r="T463">
            <v>1.7629999999999999</v>
          </cell>
          <cell r="U463">
            <v>2.2392126436781608</v>
          </cell>
          <cell r="V463">
            <v>1.7629999999999999</v>
          </cell>
          <cell r="W463">
            <v>0.2137254901960785</v>
          </cell>
          <cell r="X463">
            <v>2.2422194513715712</v>
          </cell>
          <cell r="Y463">
            <v>1.7629999999999999</v>
          </cell>
          <cell r="Z463">
            <v>2.21</v>
          </cell>
          <cell r="AA463">
            <v>0.20226244343891406</v>
          </cell>
          <cell r="AB463" t="str">
            <v>AMERICAN PAPER CONVERTERS INC</v>
          </cell>
          <cell r="AC463" t="str">
            <v>71</v>
          </cell>
          <cell r="AD463">
            <v>1.7629999999999999</v>
          </cell>
          <cell r="AE463">
            <v>2.21</v>
          </cell>
        </row>
        <row r="464">
          <cell r="B464" t="str">
            <v>S-465</v>
          </cell>
          <cell r="C464" t="str">
            <v>supplies</v>
          </cell>
          <cell r="D464" t="str">
            <v>RM</v>
          </cell>
          <cell r="E464">
            <v>500</v>
          </cell>
          <cell r="F464" t="str">
            <v>085216</v>
          </cell>
          <cell r="G464" t="str">
            <v>PAPER SKP/LINE 12X9 GR-1 LW/RULE SCHOOL SMART REAM</v>
          </cell>
          <cell r="H464" t="str">
            <v>ACTIVE</v>
          </cell>
          <cell r="I464">
            <v>105</v>
          </cell>
          <cell r="J464" t="str">
            <v>AMERICAN PAPER CONVERTERS INC</v>
          </cell>
          <cell r="K464" t="str">
            <v>80</v>
          </cell>
          <cell r="L464" t="str">
            <v>SSI</v>
          </cell>
          <cell r="M464">
            <v>2.0499999999999998</v>
          </cell>
          <cell r="N464">
            <v>-0.2239024390243903</v>
          </cell>
          <cell r="O464">
            <v>2.5089999999999999</v>
          </cell>
          <cell r="P464">
            <v>2.0499999999999998</v>
          </cell>
          <cell r="Q464">
            <v>-0.2239024390243903</v>
          </cell>
          <cell r="R464">
            <v>2.25</v>
          </cell>
          <cell r="S464">
            <v>-9.7560975609756198E-2</v>
          </cell>
          <cell r="T464">
            <v>2.5089999999999999</v>
          </cell>
          <cell r="U464">
            <v>2.2859777777777777</v>
          </cell>
          <cell r="V464">
            <v>2.5089999999999999</v>
          </cell>
          <cell r="W464">
            <v>-9.8039215686274592E-2</v>
          </cell>
          <cell r="X464">
            <v>2.2849821428571424</v>
          </cell>
          <cell r="Y464">
            <v>2.5089999999999999</v>
          </cell>
          <cell r="Z464">
            <v>2.0499999999999998</v>
          </cell>
          <cell r="AA464">
            <v>-0.2239024390243903</v>
          </cell>
          <cell r="AB464" t="str">
            <v>AMERICAN PAPER CONVERTERS INC</v>
          </cell>
          <cell r="AC464" t="str">
            <v>80</v>
          </cell>
          <cell r="AD464">
            <v>2.5089999999999999</v>
          </cell>
          <cell r="AE464">
            <v>2.0499999999999998</v>
          </cell>
        </row>
        <row r="465">
          <cell r="B465" t="str">
            <v>S-466</v>
          </cell>
          <cell r="C465" t="str">
            <v>supplies</v>
          </cell>
          <cell r="D465" t="str">
            <v>RM</v>
          </cell>
          <cell r="E465">
            <v>500</v>
          </cell>
          <cell r="F465" t="str">
            <v>085283</v>
          </cell>
          <cell r="G465" t="str">
            <v>PAPER FILLER 8X10.5 16# 3/8 RULE -REAM - SCHOOL SMART</v>
          </cell>
          <cell r="H465" t="str">
            <v>ACTIVE</v>
          </cell>
          <cell r="I465">
            <v>672</v>
          </cell>
          <cell r="J465" t="str">
            <v>ROSELLE PAPER INC</v>
          </cell>
          <cell r="K465" t="str">
            <v>RWC81538MP</v>
          </cell>
          <cell r="L465" t="str">
            <v>SSI</v>
          </cell>
          <cell r="M465">
            <v>2.35</v>
          </cell>
          <cell r="N465">
            <v>2.8510638297872412E-2</v>
          </cell>
          <cell r="O465">
            <v>2.2829999999999999</v>
          </cell>
          <cell r="P465">
            <v>2.35</v>
          </cell>
          <cell r="Q465">
            <v>2.8510638297872412E-2</v>
          </cell>
          <cell r="R465">
            <v>2.3410000000000002</v>
          </cell>
          <cell r="S465">
            <v>3.8297872340425092E-3</v>
          </cell>
          <cell r="T465">
            <v>2.2829999999999999</v>
          </cell>
          <cell r="U465">
            <v>2.2917770183682187</v>
          </cell>
          <cell r="V465">
            <v>2.2829999999999999</v>
          </cell>
          <cell r="W465">
            <v>-8.1428571428571336E-2</v>
          </cell>
          <cell r="X465">
            <v>2.1110964332892999</v>
          </cell>
          <cell r="Y465">
            <v>2.2829999999999999</v>
          </cell>
          <cell r="Z465">
            <v>2.35</v>
          </cell>
          <cell r="AA465">
            <v>2.8510638297872412E-2</v>
          </cell>
          <cell r="AB465" t="str">
            <v>ROSELLE PAPER INC</v>
          </cell>
          <cell r="AC465" t="str">
            <v>RWC81538MP</v>
          </cell>
          <cell r="AD465">
            <v>2.2829999999999999</v>
          </cell>
          <cell r="AE465">
            <v>2.35</v>
          </cell>
        </row>
        <row r="466">
          <cell r="B466" t="str">
            <v>S-467</v>
          </cell>
          <cell r="C466" t="str">
            <v>supplies</v>
          </cell>
          <cell r="D466" t="str">
            <v>Each</v>
          </cell>
          <cell r="E466">
            <v>1</v>
          </cell>
          <cell r="F466" t="str">
            <v>085290</v>
          </cell>
          <cell r="G466" t="str">
            <v>PAPER STENO NOTEBOOK 6 '' X 9'' GREGG/RLD WHT 80SHT - SCHOOL SMART</v>
          </cell>
          <cell r="H466" t="str">
            <v>ACTIVE</v>
          </cell>
          <cell r="I466">
            <v>4827</v>
          </cell>
          <cell r="J466" t="str">
            <v>SHANGHAI PUDONG WENBAO PAPER PRODUCTS FACTORY</v>
          </cell>
          <cell r="K466" t="str">
            <v>085290</v>
          </cell>
          <cell r="L466" t="str">
            <v>SSI</v>
          </cell>
          <cell r="M466">
            <v>0.74</v>
          </cell>
          <cell r="N466">
            <v>0.50540540540540546</v>
          </cell>
          <cell r="O466">
            <v>0.36599999999999999</v>
          </cell>
          <cell r="P466">
            <v>0.74</v>
          </cell>
          <cell r="Q466">
            <v>0.50540540540540546</v>
          </cell>
          <cell r="R466">
            <v>0.39700000000000002</v>
          </cell>
          <cell r="S466">
            <v>0.4635135135135135</v>
          </cell>
          <cell r="T466">
            <v>0.36599999999999999</v>
          </cell>
          <cell r="U466">
            <v>0.68221662468513855</v>
          </cell>
          <cell r="V466">
            <v>0.36599999999999999</v>
          </cell>
          <cell r="W466">
            <v>0.64302325581395348</v>
          </cell>
          <cell r="X466">
            <v>1.0252768729641693</v>
          </cell>
          <cell r="Y466">
            <v>0.36599999999999999</v>
          </cell>
          <cell r="Z466">
            <v>0.74</v>
          </cell>
          <cell r="AA466">
            <v>0.50540540540540546</v>
          </cell>
          <cell r="AB466" t="str">
            <v>SHANGHAI PUDONG WENBAO PAPER PRODUCTS FACTORY</v>
          </cell>
          <cell r="AC466" t="str">
            <v>085290</v>
          </cell>
          <cell r="AD466">
            <v>0.36599999999999999</v>
          </cell>
          <cell r="AE466">
            <v>0.74</v>
          </cell>
        </row>
        <row r="467">
          <cell r="B467" t="str">
            <v>S-468</v>
          </cell>
          <cell r="C467" t="str">
            <v>supplies</v>
          </cell>
          <cell r="D467" t="str">
            <v>Roll</v>
          </cell>
          <cell r="E467">
            <v>1</v>
          </cell>
          <cell r="F467" t="str">
            <v>053859</v>
          </cell>
          <cell r="G467" t="str">
            <v>TAPE CALCULATOR 2 1/4''X 150'</v>
          </cell>
          <cell r="H467" t="str">
            <v>ACTIVE</v>
          </cell>
          <cell r="I467">
            <v>856</v>
          </cell>
          <cell r="J467" t="str">
            <v>PMCO LLC</v>
          </cell>
          <cell r="K467" t="str">
            <v>08677</v>
          </cell>
          <cell r="L467" t="str">
            <v>STAPLES</v>
          </cell>
          <cell r="M467">
            <v>0.21</v>
          </cell>
          <cell r="N467">
            <v>-0.56190476190476202</v>
          </cell>
          <cell r="O467">
            <v>0.32800000000000001</v>
          </cell>
          <cell r="P467">
            <v>0.33</v>
          </cell>
          <cell r="Q467">
            <v>6.0606060606060658E-3</v>
          </cell>
          <cell r="R467">
            <v>0.30499999999999999</v>
          </cell>
          <cell r="S467">
            <v>7.5757575757575815E-2</v>
          </cell>
          <cell r="T467">
            <v>0.32800000000000001</v>
          </cell>
          <cell r="U467">
            <v>0.35488524590163939</v>
          </cell>
          <cell r="V467">
            <v>0.32800000000000001</v>
          </cell>
          <cell r="W467">
            <v>-1.0344827586206907E-2</v>
          </cell>
          <cell r="X467">
            <v>0.32464163822525599</v>
          </cell>
          <cell r="Y467">
            <v>0.32800000000000001</v>
          </cell>
          <cell r="Z467">
            <v>0.21</v>
          </cell>
          <cell r="AA467">
            <v>-0.56190476190476202</v>
          </cell>
          <cell r="AB467" t="str">
            <v>PMCO LLC</v>
          </cell>
          <cell r="AC467" t="str">
            <v>08677</v>
          </cell>
          <cell r="AD467">
            <v>0.32800000000000001</v>
          </cell>
          <cell r="AE467">
            <v>0.33</v>
          </cell>
        </row>
        <row r="468">
          <cell r="B468" t="str">
            <v>S-469</v>
          </cell>
          <cell r="C468" t="str">
            <v>supplies</v>
          </cell>
          <cell r="D468" t="str">
            <v>Each</v>
          </cell>
          <cell r="E468">
            <v>1</v>
          </cell>
          <cell r="F468" t="str">
            <v>1465806</v>
          </cell>
          <cell r="G468" t="str">
            <v>PAPER TRIMMER HEAVY DUTY 12 IN ROTARY 36 SHEET CAPACITY</v>
          </cell>
          <cell r="H468" t="str">
            <v>ACTIVE</v>
          </cell>
          <cell r="I468">
            <v>1</v>
          </cell>
          <cell r="J468" t="str">
            <v>CARL MFG USA INC</v>
          </cell>
          <cell r="K468" t="str">
            <v>DC-210N</v>
          </cell>
          <cell r="L468" t="str">
            <v>STAPLES</v>
          </cell>
          <cell r="M468">
            <v>65.03</v>
          </cell>
          <cell r="N468">
            <v>-9.4879286483161643E-2</v>
          </cell>
          <cell r="O468">
            <v>71.2</v>
          </cell>
          <cell r="P468">
            <v>0</v>
          </cell>
          <cell r="Q468" t="e">
            <v>#DIV/0!</v>
          </cell>
          <cell r="R468" t="e">
            <v>#N/A</v>
          </cell>
          <cell r="S468">
            <v>0</v>
          </cell>
          <cell r="T468">
            <v>71.2</v>
          </cell>
          <cell r="U468">
            <v>0</v>
          </cell>
          <cell r="V468">
            <v>71.2</v>
          </cell>
          <cell r="W468">
            <v>0</v>
          </cell>
          <cell r="X468">
            <v>71.2</v>
          </cell>
          <cell r="Y468">
            <v>71.2</v>
          </cell>
          <cell r="Z468">
            <v>65.03</v>
          </cell>
          <cell r="AA468">
            <v>-9.4879286483161643E-2</v>
          </cell>
          <cell r="AB468" t="str">
            <v>CARL MFG USA INC</v>
          </cell>
          <cell r="AC468" t="str">
            <v>DC-210N</v>
          </cell>
          <cell r="AD468">
            <v>71.2</v>
          </cell>
          <cell r="AE468">
            <v>65.03</v>
          </cell>
        </row>
        <row r="469">
          <cell r="B469" t="str">
            <v>S-470</v>
          </cell>
          <cell r="C469" t="str">
            <v>supplies</v>
          </cell>
          <cell r="D469" t="str">
            <v>Each</v>
          </cell>
          <cell r="E469">
            <v>1</v>
          </cell>
          <cell r="F469" t="str">
            <v>1370890</v>
          </cell>
          <cell r="G469" t="str">
            <v>TRIMMER 18'' SMARTCUT COMMERCIAL HEAVY DUTY ROTARY</v>
          </cell>
          <cell r="H469" t="str">
            <v>ACTIVE</v>
          </cell>
          <cell r="I469">
            <v>1</v>
          </cell>
          <cell r="J469" t="str">
            <v>ACCO BRANDS USA LLC-ACCO PRODUCTS</v>
          </cell>
          <cell r="K469" t="str">
            <v>9618A</v>
          </cell>
          <cell r="L469" t="str">
            <v>STAPLES</v>
          </cell>
          <cell r="M469">
            <v>154.43</v>
          </cell>
          <cell r="N469">
            <v>0.27698633685164803</v>
          </cell>
          <cell r="O469">
            <v>111.655</v>
          </cell>
          <cell r="P469">
            <v>156.21</v>
          </cell>
          <cell r="Q469">
            <v>0.2852250176045068</v>
          </cell>
          <cell r="R469">
            <v>111.655</v>
          </cell>
          <cell r="S469">
            <v>0.2852250176045068</v>
          </cell>
          <cell r="T469">
            <v>111.655</v>
          </cell>
          <cell r="U469">
            <v>156.21</v>
          </cell>
          <cell r="V469">
            <v>111.655</v>
          </cell>
          <cell r="W469">
            <v>0.31229699972474556</v>
          </cell>
          <cell r="X469">
            <v>162.35933237939906</v>
          </cell>
          <cell r="Y469">
            <v>111.655</v>
          </cell>
          <cell r="Z469">
            <v>154.43</v>
          </cell>
          <cell r="AA469">
            <v>0.27698633685164803</v>
          </cell>
          <cell r="AB469" t="str">
            <v>ACCO BRANDS USA LLC-ACCO PRODUCTS</v>
          </cell>
          <cell r="AC469" t="str">
            <v>9618A</v>
          </cell>
          <cell r="AD469">
            <v>111.655</v>
          </cell>
          <cell r="AE469">
            <v>156.21</v>
          </cell>
        </row>
        <row r="470">
          <cell r="B470" t="str">
            <v>S-471</v>
          </cell>
          <cell r="C470" t="str">
            <v>supplies</v>
          </cell>
          <cell r="D470" t="str">
            <v>Each</v>
          </cell>
          <cell r="E470">
            <v>1</v>
          </cell>
          <cell r="F470" t="str">
            <v>1465806</v>
          </cell>
          <cell r="G470" t="str">
            <v>PAPER TRIMMER HEAVY DUTY 12 IN ROTARY 36 SHEET CAPACITY</v>
          </cell>
          <cell r="H470" t="str">
            <v>ACTIVE</v>
          </cell>
          <cell r="I470">
            <v>1</v>
          </cell>
          <cell r="J470" t="str">
            <v>CARL MFG USA INC</v>
          </cell>
          <cell r="K470" t="str">
            <v>DC-210N</v>
          </cell>
          <cell r="L470" t="str">
            <v>STAPLES</v>
          </cell>
          <cell r="M470">
            <v>73.010000000000005</v>
          </cell>
          <cell r="N470">
            <v>2.47911245034927E-2</v>
          </cell>
          <cell r="O470">
            <v>71.2</v>
          </cell>
          <cell r="P470">
            <v>0</v>
          </cell>
          <cell r="Q470" t="e">
            <v>#DIV/0!</v>
          </cell>
          <cell r="R470" t="e">
            <v>#N/A</v>
          </cell>
          <cell r="S470">
            <v>0</v>
          </cell>
          <cell r="T470">
            <v>71.2</v>
          </cell>
          <cell r="U470">
            <v>0</v>
          </cell>
          <cell r="V470">
            <v>71.2</v>
          </cell>
          <cell r="W470">
            <v>0</v>
          </cell>
          <cell r="X470">
            <v>71.2</v>
          </cell>
          <cell r="Y470">
            <v>71.2</v>
          </cell>
          <cell r="Z470">
            <v>73.010000000000005</v>
          </cell>
          <cell r="AA470">
            <v>2.47911245034927E-2</v>
          </cell>
          <cell r="AB470" t="str">
            <v>CARL MFG USA INC</v>
          </cell>
          <cell r="AC470" t="str">
            <v>DC-210N</v>
          </cell>
          <cell r="AD470">
            <v>71.2</v>
          </cell>
          <cell r="AE470">
            <v>65.03</v>
          </cell>
        </row>
        <row r="471">
          <cell r="B471" t="str">
            <v>S-472</v>
          </cell>
          <cell r="C471" t="str">
            <v>supplies</v>
          </cell>
          <cell r="D471" t="str">
            <v>Each</v>
          </cell>
          <cell r="E471">
            <v>1</v>
          </cell>
          <cell r="F471" t="str">
            <v>1314738</v>
          </cell>
          <cell r="G471" t="str">
            <v>ECONOMY PAPER TRIMMER 12'' LONG 12 3/4''X16 3/4''X2 1/8'' GRAY</v>
          </cell>
          <cell r="H471" t="str">
            <v>ACTIVE</v>
          </cell>
          <cell r="I471">
            <v>2</v>
          </cell>
          <cell r="J471" t="str">
            <v>SP RICHARDS CO</v>
          </cell>
          <cell r="K471" t="str">
            <v>SWI9312</v>
          </cell>
          <cell r="L471" t="str">
            <v>STAPLES</v>
          </cell>
          <cell r="M471">
            <v>39.42</v>
          </cell>
          <cell r="N471">
            <v>-3.9218670725520023E-2</v>
          </cell>
          <cell r="O471">
            <v>40.966000000000001</v>
          </cell>
          <cell r="P471">
            <v>0</v>
          </cell>
          <cell r="Q471" t="e">
            <v>#DIV/0!</v>
          </cell>
          <cell r="R471">
            <v>39.844000000000001</v>
          </cell>
          <cell r="S471">
            <v>0</v>
          </cell>
          <cell r="T471">
            <v>40.966000000000001</v>
          </cell>
          <cell r="U471">
            <v>0</v>
          </cell>
          <cell r="V471">
            <v>40.966000000000001</v>
          </cell>
          <cell r="W471">
            <v>0</v>
          </cell>
          <cell r="X471">
            <v>40.966000000000001</v>
          </cell>
          <cell r="Y471">
            <v>40.966000000000001</v>
          </cell>
          <cell r="Z471">
            <v>39.42</v>
          </cell>
          <cell r="AA471">
            <v>-3.9218670725520023E-2</v>
          </cell>
          <cell r="AB471" t="str">
            <v>SP RICHARDS CO</v>
          </cell>
          <cell r="AC471" t="str">
            <v>SWI9312</v>
          </cell>
          <cell r="AD471">
            <v>40.966000000000001</v>
          </cell>
          <cell r="AE471">
            <v>36.04</v>
          </cell>
        </row>
        <row r="472">
          <cell r="B472" t="str">
            <v>S-473</v>
          </cell>
          <cell r="C472" t="str">
            <v>supplies</v>
          </cell>
          <cell r="D472" t="str">
            <v>Each</v>
          </cell>
          <cell r="E472">
            <v>1</v>
          </cell>
          <cell r="F472" t="str">
            <v>1314738</v>
          </cell>
          <cell r="G472" t="str">
            <v>ECONOMY PAPER TRIMMER 12'' LONG 12 3/4''X16 3/4''X2 1/8'' GRAY</v>
          </cell>
          <cell r="H472" t="str">
            <v>ACTIVE</v>
          </cell>
          <cell r="I472">
            <v>3</v>
          </cell>
          <cell r="J472" t="str">
            <v>SP RICHARDS CO</v>
          </cell>
          <cell r="K472" t="str">
            <v>SWI9312</v>
          </cell>
          <cell r="L472" t="str">
            <v>STAPLES</v>
          </cell>
          <cell r="M472">
            <v>36.04</v>
          </cell>
          <cell r="N472">
            <v>-0.13668146503884579</v>
          </cell>
          <cell r="O472">
            <v>40.966000000000001</v>
          </cell>
          <cell r="P472">
            <v>0</v>
          </cell>
          <cell r="Q472" t="e">
            <v>#DIV/0!</v>
          </cell>
          <cell r="R472">
            <v>39.844000000000001</v>
          </cell>
          <cell r="S472">
            <v>0</v>
          </cell>
          <cell r="T472">
            <v>40.966000000000001</v>
          </cell>
          <cell r="U472">
            <v>0</v>
          </cell>
          <cell r="V472">
            <v>40.966000000000001</v>
          </cell>
          <cell r="W472">
            <v>0</v>
          </cell>
          <cell r="X472">
            <v>40.966000000000001</v>
          </cell>
          <cell r="Y472">
            <v>40.966000000000001</v>
          </cell>
          <cell r="Z472">
            <v>36.04</v>
          </cell>
          <cell r="AA472">
            <v>-0.13668146503884579</v>
          </cell>
          <cell r="AB472" t="str">
            <v>SP RICHARDS CO</v>
          </cell>
          <cell r="AC472" t="str">
            <v>SWI9312</v>
          </cell>
          <cell r="AD472">
            <v>40.966000000000001</v>
          </cell>
          <cell r="AE472">
            <v>36.04</v>
          </cell>
        </row>
        <row r="473">
          <cell r="B473" t="str">
            <v>S-474</v>
          </cell>
          <cell r="C473" t="str">
            <v>supplies</v>
          </cell>
          <cell r="D473" t="str">
            <v>Each</v>
          </cell>
          <cell r="E473">
            <v>1</v>
          </cell>
          <cell r="F473" t="str">
            <v>1299405</v>
          </cell>
          <cell r="G473" t="str">
            <v>TRIMMER SMARTCUT DIAL BLADE PLUS</v>
          </cell>
          <cell r="H473" t="str">
            <v>ACTIVE</v>
          </cell>
          <cell r="I473">
            <v>1</v>
          </cell>
          <cell r="J473" t="str">
            <v>ACCO BRANDS USA LLC-ACCO PRODUCTS</v>
          </cell>
          <cell r="K473" t="str">
            <v>9413B</v>
          </cell>
          <cell r="L473" t="str">
            <v>STAPLES</v>
          </cell>
          <cell r="M473">
            <v>155.66</v>
          </cell>
          <cell r="N473">
            <v>0.72007580624437872</v>
          </cell>
          <cell r="O473">
            <v>43.573</v>
          </cell>
          <cell r="P473">
            <v>57.08</v>
          </cell>
          <cell r="Q473">
            <v>0.23663279607568322</v>
          </cell>
          <cell r="R473">
            <v>36.64</v>
          </cell>
          <cell r="S473">
            <v>0.35809390329362295</v>
          </cell>
          <cell r="T473">
            <v>43.573</v>
          </cell>
          <cell r="U473">
            <v>67.880645196506549</v>
          </cell>
          <cell r="V473">
            <v>43.573</v>
          </cell>
          <cell r="W473">
            <v>0.42821606254442079</v>
          </cell>
          <cell r="X473">
            <v>76.205358607830959</v>
          </cell>
          <cell r="Y473">
            <v>43.573</v>
          </cell>
          <cell r="Z473">
            <v>155.66</v>
          </cell>
          <cell r="AA473">
            <v>0.72007580624437872</v>
          </cell>
          <cell r="AB473" t="str">
            <v>ACCO BRANDS USA LLC-ACCO PRODUCTS</v>
          </cell>
          <cell r="AC473" t="str">
            <v>9413B</v>
          </cell>
          <cell r="AD473">
            <v>43.573</v>
          </cell>
          <cell r="AE473">
            <v>57.08</v>
          </cell>
        </row>
        <row r="474">
          <cell r="B474" t="str">
            <v>S-475</v>
          </cell>
          <cell r="C474" t="str">
            <v>supplies</v>
          </cell>
          <cell r="D474" t="str">
            <v>Each</v>
          </cell>
          <cell r="E474">
            <v>1</v>
          </cell>
          <cell r="F474" t="str">
            <v>069718</v>
          </cell>
          <cell r="G474">
            <v>0</v>
          </cell>
          <cell r="H474" t="str">
            <v>ACTIVE</v>
          </cell>
          <cell r="I474">
            <v>4</v>
          </cell>
          <cell r="J474">
            <v>0</v>
          </cell>
          <cell r="K474">
            <v>0</v>
          </cell>
          <cell r="L474" t="str">
            <v>STAPLES</v>
          </cell>
          <cell r="M474">
            <v>18.649999999999999</v>
          </cell>
          <cell r="N474">
            <v>-1.1965683646112604</v>
          </cell>
          <cell r="O474">
            <v>40.966000000000001</v>
          </cell>
          <cell r="P474">
            <v>0</v>
          </cell>
          <cell r="Q474" t="e">
            <v>#DIV/0!</v>
          </cell>
          <cell r="R474">
            <v>39.844000000000001</v>
          </cell>
          <cell r="S474">
            <v>0</v>
          </cell>
          <cell r="T474">
            <v>40.966000000000001</v>
          </cell>
          <cell r="U474">
            <v>0</v>
          </cell>
          <cell r="V474">
            <v>40.966000000000001</v>
          </cell>
          <cell r="W474">
            <v>0</v>
          </cell>
          <cell r="X474">
            <v>40.966000000000001</v>
          </cell>
          <cell r="Y474">
            <v>40.966000000000001</v>
          </cell>
          <cell r="Z474">
            <v>18.649999999999999</v>
          </cell>
          <cell r="AA474">
            <v>-1.1965683646112604</v>
          </cell>
          <cell r="AB474" t="str">
            <v>SP RICHARDS CO</v>
          </cell>
          <cell r="AC474" t="str">
            <v>SWI9312</v>
          </cell>
          <cell r="AD474">
            <v>24.027999999999999</v>
          </cell>
          <cell r="AE474">
            <v>18.649999999999999</v>
          </cell>
        </row>
        <row r="475">
          <cell r="B475" t="str">
            <v>S-476</v>
          </cell>
          <cell r="C475" t="str">
            <v>supplies</v>
          </cell>
          <cell r="D475" t="str">
            <v>Pack</v>
          </cell>
          <cell r="E475">
            <v>1000</v>
          </cell>
          <cell r="F475" t="str">
            <v>1071785</v>
          </cell>
          <cell r="G475" t="str">
            <v>CLIP #1 GEM SMOOTH 1C PACK OF 100</v>
          </cell>
          <cell r="H475" t="str">
            <v>ACTIVE</v>
          </cell>
          <cell r="I475">
            <v>749</v>
          </cell>
          <cell r="J475" t="str">
            <v>SP RICHARDS CO</v>
          </cell>
          <cell r="K475" t="str">
            <v>SPR85001</v>
          </cell>
          <cell r="L475" t="str">
            <v>STAPLES</v>
          </cell>
          <cell r="M475">
            <v>1.39</v>
          </cell>
          <cell r="N475">
            <v>0.84100719424460424</v>
          </cell>
          <cell r="O475">
            <v>0.221</v>
          </cell>
          <cell r="P475">
            <v>0.19</v>
          </cell>
          <cell r="Q475">
            <v>-0.16315789473684211</v>
          </cell>
          <cell r="R475">
            <v>0.215</v>
          </cell>
          <cell r="S475">
            <v>-0.13157894736842102</v>
          </cell>
          <cell r="T475">
            <v>0.221</v>
          </cell>
          <cell r="U475">
            <v>0.19530232558139535</v>
          </cell>
          <cell r="V475">
            <v>0.221</v>
          </cell>
          <cell r="W475">
            <v>-0.11111111111111122</v>
          </cell>
          <cell r="X475">
            <v>0.19889999999999999</v>
          </cell>
          <cell r="Y475">
            <v>0.221</v>
          </cell>
          <cell r="Z475">
            <v>1.39</v>
          </cell>
          <cell r="AA475">
            <v>0.84100719424460424</v>
          </cell>
          <cell r="AB475" t="str">
            <v>SP RICHARDS CO</v>
          </cell>
          <cell r="AC475" t="str">
            <v>SPR85001</v>
          </cell>
          <cell r="AD475">
            <v>0.221</v>
          </cell>
          <cell r="AE475">
            <v>0.19</v>
          </cell>
        </row>
        <row r="476">
          <cell r="B476" t="str">
            <v>S-477</v>
          </cell>
          <cell r="C476" t="str">
            <v>supplies</v>
          </cell>
          <cell r="D476" t="str">
            <v>Box</v>
          </cell>
          <cell r="E476">
            <v>1</v>
          </cell>
          <cell r="F476" t="str">
            <v>084472</v>
          </cell>
          <cell r="G476" t="str">
            <v>PAPERCLIPS SMOOTH 1-1/4 PACK OF 100 - SCHOOL SMART</v>
          </cell>
          <cell r="H476" t="str">
            <v>ACTIVE</v>
          </cell>
          <cell r="I476">
            <v>5068</v>
          </cell>
          <cell r="J476" t="str">
            <v>ACCO BRANDS USA LLC-ACCO PRODUCTS</v>
          </cell>
          <cell r="K476" t="str">
            <v>A7072717</v>
          </cell>
          <cell r="L476" t="str">
            <v>SSI</v>
          </cell>
          <cell r="M476">
            <v>0.17</v>
          </cell>
          <cell r="N476">
            <v>0.2</v>
          </cell>
          <cell r="O476">
            <v>0.13600000000000001</v>
          </cell>
          <cell r="P476">
            <v>0.17</v>
          </cell>
          <cell r="Q476">
            <v>0.2</v>
          </cell>
          <cell r="R476">
            <v>0.13600000000000001</v>
          </cell>
          <cell r="S476">
            <v>0.2</v>
          </cell>
          <cell r="T476">
            <v>0.13600000000000001</v>
          </cell>
          <cell r="U476">
            <v>0.17</v>
          </cell>
          <cell r="V476">
            <v>0.13600000000000001</v>
          </cell>
          <cell r="W476">
            <v>0.11428571428571448</v>
          </cell>
          <cell r="X476">
            <v>0.15354838709677424</v>
          </cell>
          <cell r="Y476">
            <v>0.13600000000000001</v>
          </cell>
          <cell r="Z476">
            <v>0.17</v>
          </cell>
          <cell r="AA476">
            <v>0.2</v>
          </cell>
          <cell r="AB476" t="str">
            <v>ACCO BRANDS USA LLC-ACCO PRODUCTS</v>
          </cell>
          <cell r="AC476" t="str">
            <v>A7072717</v>
          </cell>
          <cell r="AD476">
            <v>0.13600000000000001</v>
          </cell>
          <cell r="AE476">
            <v>0.13</v>
          </cell>
        </row>
        <row r="477">
          <cell r="B477" t="str">
            <v>S-478</v>
          </cell>
          <cell r="C477" t="str">
            <v>supplies</v>
          </cell>
          <cell r="D477" t="str">
            <v>Pack</v>
          </cell>
          <cell r="E477">
            <v>1000</v>
          </cell>
          <cell r="F477" t="str">
            <v>084475</v>
          </cell>
          <cell r="G477" t="str">
            <v>PAPERCLIPS SMOOTH JUMBO PACK OF 100 - SCHOOL SMART</v>
          </cell>
          <cell r="H477" t="str">
            <v>ACTIVE</v>
          </cell>
          <cell r="I477">
            <v>1246</v>
          </cell>
          <cell r="J477" t="str">
            <v>ACCO BRANDS USA LLC-ACCO PRODUCTS</v>
          </cell>
          <cell r="K477" t="str">
            <v>A7072719</v>
          </cell>
          <cell r="L477" t="str">
            <v>STAPLES</v>
          </cell>
          <cell r="M477">
            <v>3.5</v>
          </cell>
          <cell r="N477">
            <v>0.88371428571428567</v>
          </cell>
          <cell r="O477">
            <v>0.40699999999999997</v>
          </cell>
          <cell r="P477">
            <v>0.41</v>
          </cell>
          <cell r="Q477">
            <v>7.3170731707317147E-3</v>
          </cell>
          <cell r="R477">
            <v>0.39600000000000002</v>
          </cell>
          <cell r="S477">
            <v>3.4146341463414533E-2</v>
          </cell>
          <cell r="T477">
            <v>0.40699999999999997</v>
          </cell>
          <cell r="U477">
            <v>0.42138888888888881</v>
          </cell>
          <cell r="V477">
            <v>0.40699999999999997</v>
          </cell>
          <cell r="W477">
            <v>-2.1978021978021997E-2</v>
          </cell>
          <cell r="X477">
            <v>0.39824731182795697</v>
          </cell>
          <cell r="Y477">
            <v>0.40699999999999997</v>
          </cell>
          <cell r="Z477">
            <v>3.5</v>
          </cell>
          <cell r="AA477">
            <v>0.88371428571428567</v>
          </cell>
          <cell r="AB477" t="str">
            <v>ACCO BRANDS USA LLC-ACCO PRODUCTS</v>
          </cell>
          <cell r="AC477" t="str">
            <v>A7072719</v>
          </cell>
          <cell r="AD477">
            <v>0.40699999999999997</v>
          </cell>
          <cell r="AE477">
            <v>0.39</v>
          </cell>
        </row>
        <row r="478">
          <cell r="B478" t="str">
            <v>S-480</v>
          </cell>
          <cell r="C478" t="str">
            <v>supplies</v>
          </cell>
          <cell r="D478" t="str">
            <v>5 pound pack</v>
          </cell>
          <cell r="E478">
            <v>1</v>
          </cell>
          <cell r="F478" t="str">
            <v>352829</v>
          </cell>
          <cell r="G478" t="str">
            <v>PAPIER MACHE CLAYCRETE INSTANT 5LB</v>
          </cell>
          <cell r="H478" t="str">
            <v>ACTIVE</v>
          </cell>
          <cell r="I478">
            <v>86</v>
          </cell>
          <cell r="J478" t="str">
            <v>AMERICAN ART CLAY CO INC</v>
          </cell>
          <cell r="K478" t="str">
            <v>41811R</v>
          </cell>
          <cell r="L478" t="str">
            <v>SSI</v>
          </cell>
          <cell r="M478">
            <v>13.25</v>
          </cell>
          <cell r="N478">
            <v>1.0188679245283003E-2</v>
          </cell>
          <cell r="O478">
            <v>13.115</v>
          </cell>
          <cell r="P478">
            <v>13.25</v>
          </cell>
          <cell r="Q478">
            <v>1.0188679245283003E-2</v>
          </cell>
          <cell r="R478">
            <v>13.115</v>
          </cell>
          <cell r="S478">
            <v>1.0188679245283003E-2</v>
          </cell>
          <cell r="T478">
            <v>13.115</v>
          </cell>
          <cell r="U478">
            <v>13.25</v>
          </cell>
          <cell r="V478">
            <v>13.115</v>
          </cell>
          <cell r="W478">
            <v>-1.7164179104477376E-2</v>
          </cell>
          <cell r="X478">
            <v>12.893690388848132</v>
          </cell>
          <cell r="Y478">
            <v>13.115</v>
          </cell>
          <cell r="Z478">
            <v>13.25</v>
          </cell>
          <cell r="AA478">
            <v>1.0188679245283003E-2</v>
          </cell>
          <cell r="AB478" t="str">
            <v>AMERICAN ART CLAY CO INC</v>
          </cell>
          <cell r="AC478" t="str">
            <v>41811R</v>
          </cell>
          <cell r="AD478">
            <v>13.115</v>
          </cell>
          <cell r="AE478">
            <v>13.25</v>
          </cell>
        </row>
        <row r="479">
          <cell r="B479" t="str">
            <v>S-481</v>
          </cell>
          <cell r="C479" t="str">
            <v>supplies</v>
          </cell>
          <cell r="D479" t="str">
            <v>Each</v>
          </cell>
          <cell r="E479">
            <v>1</v>
          </cell>
          <cell r="F479" t="str">
            <v>1309045</v>
          </cell>
          <cell r="G479" t="str">
            <v>CROSSCUT SHRDR 25SH CAP 12GAL 15 1/2''X12 1/4''X26 1/2'' BK/SR</v>
          </cell>
          <cell r="H479" t="str">
            <v>ACTIVE</v>
          </cell>
          <cell r="I479">
            <v>2</v>
          </cell>
          <cell r="J479" t="str">
            <v>SP RICHARDS CO</v>
          </cell>
          <cell r="K479" t="str">
            <v>CCS60060</v>
          </cell>
          <cell r="L479" t="str">
            <v>SSI</v>
          </cell>
          <cell r="M479">
            <v>288.77</v>
          </cell>
          <cell r="N479">
            <v>-2.9054264639678589E-3</v>
          </cell>
          <cell r="O479">
            <v>289.60899999999998</v>
          </cell>
          <cell r="P479">
            <v>288.77</v>
          </cell>
          <cell r="Q479">
            <v>-2.9054264639678589E-3</v>
          </cell>
          <cell r="R479">
            <v>287.58499999999998</v>
          </cell>
          <cell r="S479">
            <v>4.1036118710392434E-3</v>
          </cell>
          <cell r="T479">
            <v>289.60899999999998</v>
          </cell>
          <cell r="U479">
            <v>290.80233993428027</v>
          </cell>
          <cell r="V479">
            <v>289.60899999999998</v>
          </cell>
          <cell r="W479">
            <v>-0.13571463143119883</v>
          </cell>
          <cell r="X479">
            <v>255.00155759642021</v>
          </cell>
          <cell r="Y479">
            <v>289.60899999999998</v>
          </cell>
          <cell r="Z479">
            <v>288.77</v>
          </cell>
          <cell r="AA479">
            <v>-2.9054264639678589E-3</v>
          </cell>
          <cell r="AB479" t="str">
            <v>SP RICHARDS CO</v>
          </cell>
          <cell r="AC479" t="str">
            <v>CCS60060</v>
          </cell>
          <cell r="AD479">
            <v>289.60899999999998</v>
          </cell>
          <cell r="AE479">
            <v>288.77</v>
          </cell>
        </row>
        <row r="480">
          <cell r="B480" t="str">
            <v>S-482</v>
          </cell>
          <cell r="C480" t="str">
            <v>supplies</v>
          </cell>
          <cell r="D480" t="str">
            <v>Each</v>
          </cell>
          <cell r="E480">
            <v>1</v>
          </cell>
          <cell r="F480" t="str">
            <v>1415213</v>
          </cell>
          <cell r="G480" t="str">
            <v>SHREDDER SWINGLINE STACK-AND-SHRED 80X CROSS-CUT SHREDDER</v>
          </cell>
          <cell r="H480" t="str">
            <v>ACTIVE</v>
          </cell>
          <cell r="I480">
            <v>1</v>
          </cell>
          <cell r="J480" t="str">
            <v>ACCO BRANDS USA LLC-ACCO PRODUCTS</v>
          </cell>
          <cell r="K480" t="str">
            <v>1757574</v>
          </cell>
          <cell r="L480" t="str">
            <v>STAPLES</v>
          </cell>
          <cell r="M480">
            <v>1403.34</v>
          </cell>
          <cell r="N480">
            <v>0.85506007097353454</v>
          </cell>
          <cell r="O480">
            <v>203.4</v>
          </cell>
          <cell r="P480">
            <v>0</v>
          </cell>
          <cell r="Q480" t="e">
            <v>#DIV/0!</v>
          </cell>
          <cell r="R480">
            <v>203.4</v>
          </cell>
          <cell r="S480">
            <v>4.1036118710392434E-3</v>
          </cell>
          <cell r="T480">
            <v>203.4</v>
          </cell>
          <cell r="U480">
            <v>204.23811394891945</v>
          </cell>
          <cell r="V480">
            <v>203.4</v>
          </cell>
          <cell r="W480">
            <v>0</v>
          </cell>
          <cell r="X480">
            <v>203.4</v>
          </cell>
          <cell r="Y480">
            <v>203.4</v>
          </cell>
          <cell r="Z480">
            <v>1403.34</v>
          </cell>
          <cell r="AA480">
            <v>0.85506007097353454</v>
          </cell>
          <cell r="AB480" t="str">
            <v>ACCO BRANDS USA LLC-ACCO PRODUCTS</v>
          </cell>
          <cell r="AC480" t="str">
            <v>1757574</v>
          </cell>
          <cell r="AD480">
            <v>203.4</v>
          </cell>
          <cell r="AE480">
            <v>200.91</v>
          </cell>
        </row>
        <row r="481">
          <cell r="B481" t="str">
            <v>S-483</v>
          </cell>
          <cell r="C481" t="str">
            <v>supplies</v>
          </cell>
          <cell r="D481" t="str">
            <v>Each</v>
          </cell>
          <cell r="E481">
            <v>1</v>
          </cell>
          <cell r="F481" t="str">
            <v>1415213</v>
          </cell>
          <cell r="G481" t="str">
            <v>SHREDDER SWINGLINE STACK-AND-SHRED 80X CROSS-CUT SHREDDER</v>
          </cell>
          <cell r="H481" t="str">
            <v>ACTIVE</v>
          </cell>
          <cell r="I481">
            <v>1</v>
          </cell>
          <cell r="J481" t="str">
            <v>ACCO BRANDS USA LLC-ACCO PRODUCTS</v>
          </cell>
          <cell r="K481" t="str">
            <v>1757574</v>
          </cell>
          <cell r="L481" t="str">
            <v>STAPLES</v>
          </cell>
          <cell r="M481">
            <v>200.91</v>
          </cell>
          <cell r="N481">
            <v>-1.2393609078691997E-2</v>
          </cell>
          <cell r="O481">
            <v>203.4</v>
          </cell>
          <cell r="P481">
            <v>0</v>
          </cell>
          <cell r="Q481" t="e">
            <v>#DIV/0!</v>
          </cell>
          <cell r="R481">
            <v>203.4</v>
          </cell>
          <cell r="S481">
            <v>4.1036118710392434E-3</v>
          </cell>
          <cell r="T481">
            <v>203.4</v>
          </cell>
          <cell r="U481">
            <v>204.23811394891945</v>
          </cell>
          <cell r="V481">
            <v>203.4</v>
          </cell>
          <cell r="W481">
            <v>0</v>
          </cell>
          <cell r="X481">
            <v>203.4</v>
          </cell>
          <cell r="Y481">
            <v>203.4</v>
          </cell>
          <cell r="Z481">
            <v>200.91</v>
          </cell>
          <cell r="AA481">
            <v>-1.2393609078691997E-2</v>
          </cell>
          <cell r="AB481" t="str">
            <v>ACCO BRANDS USA LLC-ACCO PRODUCTS</v>
          </cell>
          <cell r="AC481" t="str">
            <v>1757574</v>
          </cell>
          <cell r="AD481">
            <v>203.4</v>
          </cell>
          <cell r="AE481">
            <v>200.91</v>
          </cell>
        </row>
        <row r="482">
          <cell r="B482" t="str">
            <v>S-484</v>
          </cell>
          <cell r="C482" t="str">
            <v>supplies</v>
          </cell>
          <cell r="D482" t="str">
            <v>Each</v>
          </cell>
          <cell r="E482">
            <v>1</v>
          </cell>
          <cell r="F482" t="str">
            <v>055992</v>
          </cell>
          <cell r="G482" t="str">
            <v>GLUE ART PASTE 2 OZ - SCHOOL SMART</v>
          </cell>
          <cell r="H482" t="str">
            <v>ACTIVE</v>
          </cell>
          <cell r="I482">
            <v>1294</v>
          </cell>
          <cell r="J482" t="str">
            <v>NINGBO SONGHE STATIONARY CO LTD</v>
          </cell>
          <cell r="K482" t="str">
            <v>APG-056</v>
          </cell>
          <cell r="L482" t="str">
            <v>SSI</v>
          </cell>
          <cell r="M482">
            <v>0.72</v>
          </cell>
          <cell r="N482">
            <v>-0.13611111111111107</v>
          </cell>
          <cell r="O482">
            <v>0.81799999999999995</v>
          </cell>
          <cell r="P482">
            <v>0.72</v>
          </cell>
          <cell r="Q482">
            <v>-0.13611111111111107</v>
          </cell>
          <cell r="R482">
            <v>0.434</v>
          </cell>
          <cell r="S482">
            <v>0.3972222222222222</v>
          </cell>
          <cell r="T482">
            <v>0.81799999999999995</v>
          </cell>
          <cell r="U482">
            <v>1.3570506912442393</v>
          </cell>
          <cell r="V482">
            <v>0.81799999999999995</v>
          </cell>
          <cell r="W482">
            <v>0.37101449275362314</v>
          </cell>
          <cell r="X482">
            <v>1.3005069124423962</v>
          </cell>
          <cell r="Y482">
            <v>0.81799999999999995</v>
          </cell>
          <cell r="Z482">
            <v>0.72</v>
          </cell>
          <cell r="AA482">
            <v>-0.13611111111111107</v>
          </cell>
          <cell r="AB482" t="str">
            <v>NINGBO SONGHE STATIONARY CO LTD</v>
          </cell>
          <cell r="AC482" t="str">
            <v>APG-056</v>
          </cell>
          <cell r="AD482">
            <v>0.81799999999999995</v>
          </cell>
          <cell r="AE482">
            <v>0.72</v>
          </cell>
        </row>
        <row r="483">
          <cell r="B483" t="str">
            <v>S-485</v>
          </cell>
          <cell r="C483" t="str">
            <v>supplies</v>
          </cell>
          <cell r="D483" t="str">
            <v>Each</v>
          </cell>
          <cell r="E483">
            <v>1</v>
          </cell>
          <cell r="F483" t="str">
            <v>043388</v>
          </cell>
          <cell r="G483" t="str">
            <v>PENCIL SHARPENER ELECTRIC 1799 POWERHOUSE</v>
          </cell>
          <cell r="H483" t="str">
            <v>ACTIVE</v>
          </cell>
          <cell r="I483">
            <v>1</v>
          </cell>
          <cell r="J483" t="str">
            <v>ELMERS PRODUCTS INC</v>
          </cell>
          <cell r="K483" t="str">
            <v>1799</v>
          </cell>
          <cell r="L483" t="str">
            <v>NEW</v>
          </cell>
          <cell r="M483">
            <v>0</v>
          </cell>
          <cell r="N483">
            <v>0</v>
          </cell>
          <cell r="O483">
            <v>21.244</v>
          </cell>
          <cell r="P483">
            <v>0</v>
          </cell>
          <cell r="Q483" t="e">
            <v>#DIV/0!</v>
          </cell>
          <cell r="R483">
            <v>21.244</v>
          </cell>
          <cell r="S483">
            <v>0</v>
          </cell>
          <cell r="T483">
            <v>21.244</v>
          </cell>
          <cell r="U483">
            <v>0</v>
          </cell>
          <cell r="V483">
            <v>21.244</v>
          </cell>
          <cell r="W483">
            <v>0</v>
          </cell>
          <cell r="X483">
            <v>21.244</v>
          </cell>
          <cell r="Y483">
            <v>21.244</v>
          </cell>
          <cell r="Z483">
            <v>0</v>
          </cell>
          <cell r="AA483" t="e">
            <v>#DIV/0!</v>
          </cell>
          <cell r="AB483" t="str">
            <v>ELMERS PRODUCTS INC</v>
          </cell>
          <cell r="AC483" t="str">
            <v>1799</v>
          </cell>
          <cell r="AD483">
            <v>21.244</v>
          </cell>
          <cell r="AE483">
            <v>21.68</v>
          </cell>
        </row>
        <row r="484">
          <cell r="B484" t="str">
            <v>S-486</v>
          </cell>
          <cell r="C484" t="str">
            <v>supplies</v>
          </cell>
          <cell r="D484" t="str">
            <v>Pack</v>
          </cell>
          <cell r="E484">
            <v>1</v>
          </cell>
          <cell r="F484" t="str">
            <v>078467</v>
          </cell>
          <cell r="G484" t="str">
            <v>SHARPENER 2 HOLE ALUM PACK OF 12 - SCHOOL SMART</v>
          </cell>
          <cell r="H484" t="str">
            <v>ACTIVE</v>
          </cell>
          <cell r="I484">
            <v>1</v>
          </cell>
          <cell r="J484" t="str">
            <v>NINGBO BUD STATIONERY MFG CO LTD</v>
          </cell>
          <cell r="K484" t="str">
            <v>SS078467</v>
          </cell>
          <cell r="L484" t="str">
            <v>NEW</v>
          </cell>
          <cell r="M484">
            <v>0</v>
          </cell>
          <cell r="N484">
            <v>0</v>
          </cell>
          <cell r="O484">
            <v>1.29</v>
          </cell>
          <cell r="P484">
            <v>0</v>
          </cell>
          <cell r="Q484" t="e">
            <v>#DIV/0!</v>
          </cell>
          <cell r="R484">
            <v>1.29</v>
          </cell>
          <cell r="S484">
            <v>0</v>
          </cell>
          <cell r="T484">
            <v>1.29</v>
          </cell>
          <cell r="U484">
            <v>0</v>
          </cell>
          <cell r="V484">
            <v>1.29</v>
          </cell>
          <cell r="W484">
            <v>0</v>
          </cell>
          <cell r="X484">
            <v>1.29</v>
          </cell>
          <cell r="Y484">
            <v>1.29</v>
          </cell>
          <cell r="Z484">
            <v>0</v>
          </cell>
          <cell r="AA484" t="e">
            <v>#DIV/0!</v>
          </cell>
          <cell r="AB484" t="str">
            <v>NINGBO BUD STATIONERY MFG CO LTD</v>
          </cell>
          <cell r="AC484" t="str">
            <v>SS078467</v>
          </cell>
          <cell r="AD484">
            <v>1.29</v>
          </cell>
          <cell r="AE484">
            <v>1.32</v>
          </cell>
        </row>
        <row r="485">
          <cell r="B485" t="str">
            <v>S-487</v>
          </cell>
          <cell r="C485" t="str">
            <v>supplies</v>
          </cell>
          <cell r="D485" t="str">
            <v>Pack</v>
          </cell>
          <cell r="E485">
            <v>1</v>
          </cell>
          <cell r="F485" t="str">
            <v>080312</v>
          </cell>
          <cell r="G485" t="str">
            <v>SHARPENER 1 HOLE ALUM PACK OF 12 - SCHOOL SMART</v>
          </cell>
          <cell r="H485" t="str">
            <v>ACTIVE</v>
          </cell>
          <cell r="I485">
            <v>1</v>
          </cell>
          <cell r="J485" t="str">
            <v>NINGBO BUD STATIONERY MFG CO LTD</v>
          </cell>
          <cell r="K485" t="str">
            <v>SS080312</v>
          </cell>
          <cell r="L485" t="str">
            <v>NEW</v>
          </cell>
          <cell r="M485">
            <v>0</v>
          </cell>
          <cell r="N485">
            <v>0</v>
          </cell>
          <cell r="O485">
            <v>0.60799999999999998</v>
          </cell>
          <cell r="P485">
            <v>0</v>
          </cell>
          <cell r="Q485" t="e">
            <v>#DIV/0!</v>
          </cell>
          <cell r="R485">
            <v>0.60799999999999998</v>
          </cell>
          <cell r="S485">
            <v>0</v>
          </cell>
          <cell r="T485">
            <v>0.60799999999999998</v>
          </cell>
          <cell r="U485">
            <v>0</v>
          </cell>
          <cell r="V485">
            <v>0.60799999999999998</v>
          </cell>
          <cell r="W485">
            <v>0</v>
          </cell>
          <cell r="X485">
            <v>0.60799999999999998</v>
          </cell>
          <cell r="Y485">
            <v>0.60799999999999998</v>
          </cell>
          <cell r="Z485">
            <v>0</v>
          </cell>
          <cell r="AA485" t="e">
            <v>#DIV/0!</v>
          </cell>
          <cell r="AB485" t="str">
            <v>NINGBO BUD STATIONERY MFG CO LTD</v>
          </cell>
          <cell r="AC485" t="str">
            <v>SS080312</v>
          </cell>
          <cell r="AD485">
            <v>0.60799999999999998</v>
          </cell>
          <cell r="AE485">
            <v>0.62</v>
          </cell>
        </row>
        <row r="486">
          <cell r="B486" t="str">
            <v>S-488</v>
          </cell>
          <cell r="C486" t="str">
            <v>supplies</v>
          </cell>
          <cell r="D486" t="str">
            <v>Each</v>
          </cell>
          <cell r="E486">
            <v>1</v>
          </cell>
          <cell r="F486" t="str">
            <v>081859</v>
          </cell>
          <cell r="G486" t="str">
            <v>PENCIL SHARPENER ANTIMICROBIAL</v>
          </cell>
          <cell r="H486" t="str">
            <v>ACTIVE</v>
          </cell>
          <cell r="I486">
            <v>787</v>
          </cell>
          <cell r="J486" t="str">
            <v>AMAX INC</v>
          </cell>
          <cell r="K486" t="str">
            <v>MPS1-BLK</v>
          </cell>
          <cell r="L486" t="str">
            <v>STAPLES</v>
          </cell>
          <cell r="M486">
            <v>9.0500000000000007</v>
          </cell>
          <cell r="N486">
            <v>-4.7624309392265099E-2</v>
          </cell>
          <cell r="O486">
            <v>9.4809999999999999</v>
          </cell>
          <cell r="P486">
            <v>9.7899999999999991</v>
          </cell>
          <cell r="Q486">
            <v>3.1562819203268568E-2</v>
          </cell>
          <cell r="R486">
            <v>9.4809999999999999</v>
          </cell>
          <cell r="S486">
            <v>3.1562819203268568E-2</v>
          </cell>
          <cell r="T486">
            <v>9.4809999999999999</v>
          </cell>
          <cell r="U486">
            <v>9.7899999999999991</v>
          </cell>
          <cell r="V486">
            <v>9.4809999999999999</v>
          </cell>
          <cell r="W486">
            <v>1.8936877076411892E-2</v>
          </cell>
          <cell r="X486">
            <v>9.664006095496104</v>
          </cell>
          <cell r="Y486">
            <v>9.4809999999999999</v>
          </cell>
          <cell r="Z486">
            <v>9.0500000000000007</v>
          </cell>
          <cell r="AA486">
            <v>-4.7624309392265099E-2</v>
          </cell>
          <cell r="AB486" t="str">
            <v>AMAX INC</v>
          </cell>
          <cell r="AC486" t="str">
            <v>MPS1-BLK</v>
          </cell>
          <cell r="AD486">
            <v>9.4809999999999999</v>
          </cell>
          <cell r="AE486">
            <v>9.01</v>
          </cell>
        </row>
        <row r="487">
          <cell r="B487" t="str">
            <v>S-489</v>
          </cell>
          <cell r="C487" t="str">
            <v>supplies</v>
          </cell>
          <cell r="D487" t="str">
            <v>Each</v>
          </cell>
          <cell r="E487">
            <v>1</v>
          </cell>
          <cell r="F487" t="str">
            <v>380147</v>
          </cell>
          <cell r="G487" t="str">
            <v>PENCIL SHARPENER BOSTON L</v>
          </cell>
          <cell r="H487" t="str">
            <v>ACTIVE</v>
          </cell>
          <cell r="I487">
            <v>1234</v>
          </cell>
          <cell r="J487" t="str">
            <v>ELMERS PRODUCTS INC</v>
          </cell>
          <cell r="K487" t="str">
            <v>1041</v>
          </cell>
          <cell r="L487" t="str">
            <v>SSI</v>
          </cell>
          <cell r="M487">
            <v>7.97</v>
          </cell>
          <cell r="N487">
            <v>2.4592220828105364E-2</v>
          </cell>
          <cell r="O487">
            <v>7.774</v>
          </cell>
          <cell r="P487">
            <v>7.97</v>
          </cell>
          <cell r="Q487">
            <v>2.4592220828105364E-2</v>
          </cell>
          <cell r="R487">
            <v>7.774</v>
          </cell>
          <cell r="S487">
            <v>2.4592220828105364E-2</v>
          </cell>
          <cell r="T487">
            <v>7.774</v>
          </cell>
          <cell r="U487">
            <v>7.97</v>
          </cell>
          <cell r="V487">
            <v>7.774</v>
          </cell>
          <cell r="W487">
            <v>-6.0315186246418115E-2</v>
          </cell>
          <cell r="X487">
            <v>7.3317821915957317</v>
          </cell>
          <cell r="Y487">
            <v>7.774</v>
          </cell>
          <cell r="Z487">
            <v>7.97</v>
          </cell>
          <cell r="AA487">
            <v>2.4592220828105364E-2</v>
          </cell>
          <cell r="AB487" t="str">
            <v>ELMERS PRODUCTS INC</v>
          </cell>
          <cell r="AC487" t="str">
            <v>1041</v>
          </cell>
          <cell r="AD487">
            <v>7.774</v>
          </cell>
          <cell r="AE487">
            <v>7.97</v>
          </cell>
        </row>
        <row r="488">
          <cell r="B488" t="str">
            <v>S-490</v>
          </cell>
          <cell r="C488" t="str">
            <v>supplies</v>
          </cell>
          <cell r="D488" t="str">
            <v>Each</v>
          </cell>
          <cell r="E488">
            <v>1</v>
          </cell>
          <cell r="F488" t="str">
            <v>1295561</v>
          </cell>
          <cell r="G488" t="str">
            <v>SHARPENER ELECTRIC PENCIL X-ACTO TEACHERPRO</v>
          </cell>
          <cell r="H488" t="str">
            <v>ACTIVE</v>
          </cell>
          <cell r="I488">
            <v>1</v>
          </cell>
          <cell r="J488" t="str">
            <v>ELMERS PRODUCTS INC</v>
          </cell>
          <cell r="K488" t="str">
            <v>1675</v>
          </cell>
          <cell r="L488" t="str">
            <v>NEW</v>
          </cell>
          <cell r="M488">
            <v>0</v>
          </cell>
          <cell r="N488">
            <v>0</v>
          </cell>
          <cell r="O488">
            <v>35.594999999999999</v>
          </cell>
          <cell r="P488">
            <v>0</v>
          </cell>
          <cell r="Q488" t="e">
            <v>#DIV/0!</v>
          </cell>
          <cell r="R488">
            <v>35.594999999999999</v>
          </cell>
          <cell r="S488">
            <v>0</v>
          </cell>
          <cell r="T488">
            <v>35.594999999999999</v>
          </cell>
          <cell r="U488">
            <v>0</v>
          </cell>
          <cell r="V488">
            <v>35.594999999999999</v>
          </cell>
          <cell r="W488">
            <v>0</v>
          </cell>
          <cell r="X488">
            <v>35.594999999999999</v>
          </cell>
          <cell r="Y488">
            <v>35.594999999999999</v>
          </cell>
          <cell r="Z488">
            <v>0</v>
          </cell>
          <cell r="AA488" t="e">
            <v>#DIV/0!</v>
          </cell>
          <cell r="AB488" t="str">
            <v>ELMERS PRODUCTS INC</v>
          </cell>
          <cell r="AC488" t="str">
            <v>1675</v>
          </cell>
          <cell r="AD488">
            <v>35.594999999999999</v>
          </cell>
          <cell r="AE488">
            <v>36.32</v>
          </cell>
        </row>
        <row r="489">
          <cell r="B489" t="str">
            <v>S-491</v>
          </cell>
          <cell r="C489" t="str">
            <v>supplies</v>
          </cell>
          <cell r="D489" t="str">
            <v>Each</v>
          </cell>
          <cell r="E489">
            <v>1</v>
          </cell>
          <cell r="F489" t="str">
            <v>038342</v>
          </cell>
          <cell r="G489" t="str">
            <v>PENCIL SHARPENER BOSTON SCHOOL PRO ELECTRIC</v>
          </cell>
          <cell r="H489" t="str">
            <v>ACTIVE</v>
          </cell>
          <cell r="I489">
            <v>1</v>
          </cell>
          <cell r="J489" t="str">
            <v>ELMERS PRODUCTS INC</v>
          </cell>
          <cell r="K489" t="str">
            <v>1670</v>
          </cell>
          <cell r="L489" t="str">
            <v>NEW</v>
          </cell>
          <cell r="M489">
            <v>0</v>
          </cell>
          <cell r="N489">
            <v>0</v>
          </cell>
          <cell r="O489">
            <v>28.690999999999999</v>
          </cell>
          <cell r="P489">
            <v>0</v>
          </cell>
          <cell r="Q489" t="e">
            <v>#DIV/0!</v>
          </cell>
          <cell r="R489">
            <v>28.690999999999999</v>
          </cell>
          <cell r="S489">
            <v>0</v>
          </cell>
          <cell r="T489">
            <v>28.690999999999999</v>
          </cell>
          <cell r="U489">
            <v>0</v>
          </cell>
          <cell r="V489">
            <v>28.690999999999999</v>
          </cell>
          <cell r="W489">
            <v>0</v>
          </cell>
          <cell r="X489">
            <v>28.690999999999999</v>
          </cell>
          <cell r="Y489">
            <v>28.690999999999999</v>
          </cell>
          <cell r="Z489">
            <v>0</v>
          </cell>
          <cell r="AA489" t="e">
            <v>#DIV/0!</v>
          </cell>
          <cell r="AB489" t="str">
            <v>ELMERS PRODUCTS INC</v>
          </cell>
          <cell r="AC489" t="str">
            <v>1670</v>
          </cell>
          <cell r="AD489">
            <v>28.690999999999999</v>
          </cell>
          <cell r="AE489">
            <v>22.34</v>
          </cell>
        </row>
        <row r="490">
          <cell r="B490" t="str">
            <v>S-492</v>
          </cell>
          <cell r="C490" t="str">
            <v>supplies</v>
          </cell>
          <cell r="D490" t="str">
            <v>Each</v>
          </cell>
          <cell r="E490">
            <v>1</v>
          </cell>
          <cell r="F490" t="str">
            <v>380135</v>
          </cell>
          <cell r="G490" t="str">
            <v>PENCIL SHARPENER</v>
          </cell>
          <cell r="H490" t="str">
            <v>ACTIVE</v>
          </cell>
          <cell r="I490">
            <v>609</v>
          </cell>
          <cell r="J490" t="str">
            <v>ELMERS PRODUCTS INC</v>
          </cell>
          <cell r="K490" t="str">
            <v>1001</v>
          </cell>
          <cell r="L490" t="str">
            <v>SSI</v>
          </cell>
          <cell r="M490">
            <v>16.18</v>
          </cell>
          <cell r="N490">
            <v>-1.2360939431389935E-4</v>
          </cell>
          <cell r="O490">
            <v>16.181999999999999</v>
          </cell>
          <cell r="P490">
            <v>16.18</v>
          </cell>
          <cell r="Q490">
            <v>-1.2360939431389935E-4</v>
          </cell>
          <cell r="R490">
            <v>16.181999999999999</v>
          </cell>
          <cell r="S490">
            <v>-1.2360939431389935E-4</v>
          </cell>
          <cell r="T490">
            <v>16.181999999999999</v>
          </cell>
          <cell r="U490">
            <v>16.18</v>
          </cell>
          <cell r="V490">
            <v>16.181999999999999</v>
          </cell>
          <cell r="W490">
            <v>1.1017498379779301E-3</v>
          </cell>
          <cell r="X490">
            <v>16.199848180107701</v>
          </cell>
          <cell r="Y490">
            <v>16.181999999999999</v>
          </cell>
          <cell r="Z490">
            <v>16.18</v>
          </cell>
          <cell r="AA490">
            <v>-1.2360939431389935E-4</v>
          </cell>
          <cell r="AB490" t="str">
            <v>ELMERS PRODUCTS INC</v>
          </cell>
          <cell r="AC490" t="str">
            <v>1001</v>
          </cell>
          <cell r="AD490">
            <v>16.181999999999999</v>
          </cell>
          <cell r="AE490">
            <v>16.18</v>
          </cell>
        </row>
        <row r="491">
          <cell r="B491" t="str">
            <v>S-493</v>
          </cell>
          <cell r="C491" t="str">
            <v>supplies</v>
          </cell>
          <cell r="D491" t="str">
            <v>Set</v>
          </cell>
          <cell r="E491">
            <v>1</v>
          </cell>
          <cell r="F491" t="str">
            <v>214005</v>
          </cell>
          <cell r="G491" t="str">
            <v>PENCIL CRAYOLA COLORED CLASSPACK OF 240</v>
          </cell>
          <cell r="H491" t="str">
            <v>ACTIVE</v>
          </cell>
          <cell r="I491">
            <v>1</v>
          </cell>
          <cell r="J491" t="str">
            <v>CRAYOLA LLC</v>
          </cell>
          <cell r="K491" t="str">
            <v>68-8024</v>
          </cell>
          <cell r="L491" t="str">
            <v>NEW</v>
          </cell>
          <cell r="M491">
            <v>0</v>
          </cell>
          <cell r="N491">
            <v>0</v>
          </cell>
          <cell r="O491">
            <v>30.058</v>
          </cell>
          <cell r="P491">
            <v>0</v>
          </cell>
          <cell r="Q491" t="e">
            <v>#DIV/0!</v>
          </cell>
          <cell r="R491">
            <v>30.058</v>
          </cell>
          <cell r="S491">
            <v>0</v>
          </cell>
          <cell r="T491">
            <v>30.058</v>
          </cell>
          <cell r="U491">
            <v>0</v>
          </cell>
          <cell r="V491">
            <v>30.058</v>
          </cell>
          <cell r="W491">
            <v>0</v>
          </cell>
          <cell r="X491">
            <v>30.058</v>
          </cell>
          <cell r="Y491">
            <v>30.058</v>
          </cell>
          <cell r="Z491">
            <v>0</v>
          </cell>
          <cell r="AA491" t="e">
            <v>#DIV/0!</v>
          </cell>
          <cell r="AB491" t="str">
            <v>CRAYOLA LLC</v>
          </cell>
          <cell r="AC491" t="str">
            <v>68-8024</v>
          </cell>
          <cell r="AD491">
            <v>30.058</v>
          </cell>
          <cell r="AE491">
            <v>23.51</v>
          </cell>
        </row>
        <row r="492">
          <cell r="B492" t="str">
            <v>S-494</v>
          </cell>
          <cell r="C492" t="str">
            <v>supplies</v>
          </cell>
          <cell r="D492" t="str">
            <v>Set</v>
          </cell>
          <cell r="E492">
            <v>1</v>
          </cell>
          <cell r="F492" t="str">
            <v>248019</v>
          </cell>
          <cell r="G492" t="str">
            <v>PENCIL CRAYOLA WATERCOLOR ASSORTED PK 240</v>
          </cell>
          <cell r="H492" t="str">
            <v>ACTIVE</v>
          </cell>
          <cell r="I492">
            <v>1</v>
          </cell>
          <cell r="J492" t="str">
            <v>CRAYOLA LLC</v>
          </cell>
          <cell r="K492" t="str">
            <v>68-4240</v>
          </cell>
          <cell r="L492" t="str">
            <v>NEW</v>
          </cell>
          <cell r="M492">
            <v>0</v>
          </cell>
          <cell r="N492">
            <v>0</v>
          </cell>
          <cell r="O492">
            <v>43.313000000000002</v>
          </cell>
          <cell r="P492">
            <v>0</v>
          </cell>
          <cell r="Q492" t="e">
            <v>#DIV/0!</v>
          </cell>
          <cell r="R492">
            <v>43.313000000000002</v>
          </cell>
          <cell r="S492">
            <v>0</v>
          </cell>
          <cell r="T492">
            <v>43.313000000000002</v>
          </cell>
          <cell r="U492">
            <v>0</v>
          </cell>
          <cell r="V492">
            <v>43.313000000000002</v>
          </cell>
          <cell r="W492">
            <v>0</v>
          </cell>
          <cell r="X492">
            <v>43.313000000000002</v>
          </cell>
          <cell r="Y492">
            <v>43.313000000000002</v>
          </cell>
          <cell r="Z492">
            <v>0</v>
          </cell>
          <cell r="AA492" t="e">
            <v>#DIV/0!</v>
          </cell>
          <cell r="AB492" t="str">
            <v>CRAYOLA LLC</v>
          </cell>
          <cell r="AC492" t="str">
            <v>68-4240</v>
          </cell>
          <cell r="AD492">
            <v>43.313000000000002</v>
          </cell>
          <cell r="AE492">
            <v>44.2</v>
          </cell>
        </row>
        <row r="493">
          <cell r="B493" t="str">
            <v>S-495</v>
          </cell>
          <cell r="C493" t="str">
            <v>supplies</v>
          </cell>
          <cell r="D493" t="str">
            <v>Box</v>
          </cell>
          <cell r="E493">
            <v>12</v>
          </cell>
          <cell r="F493" t="str">
            <v>446093</v>
          </cell>
          <cell r="G493" t="str">
            <v>PENCIL CHARCOAL SCHOOL GRADE 2B HARD PACK OF 12</v>
          </cell>
          <cell r="H493" t="str">
            <v>ACTIVE</v>
          </cell>
          <cell r="I493">
            <v>232</v>
          </cell>
          <cell r="J493" t="str">
            <v>GENERAL PENCIL CO INC</v>
          </cell>
          <cell r="K493" t="str">
            <v>9557-2B</v>
          </cell>
          <cell r="L493" t="str">
            <v>SSI</v>
          </cell>
          <cell r="M493">
            <v>4.28</v>
          </cell>
          <cell r="N493">
            <v>2.1028037383178364E-3</v>
          </cell>
          <cell r="O493">
            <v>4.2709999999999999</v>
          </cell>
          <cell r="P493">
            <v>4.28</v>
          </cell>
          <cell r="Q493">
            <v>2.1028037383178364E-3</v>
          </cell>
          <cell r="R493">
            <v>4.2709999999999999</v>
          </cell>
          <cell r="S493">
            <v>2.1028037383178364E-3</v>
          </cell>
          <cell r="T493">
            <v>4.2709999999999999</v>
          </cell>
          <cell r="U493">
            <v>4.28</v>
          </cell>
          <cell r="V493">
            <v>4.2709999999999999</v>
          </cell>
          <cell r="W493">
            <v>-6.2695924764890346E-2</v>
          </cell>
          <cell r="X493">
            <v>4.0190235988200582</v>
          </cell>
          <cell r="Y493">
            <v>4.2709999999999999</v>
          </cell>
          <cell r="Z493">
            <v>4.28</v>
          </cell>
          <cell r="AA493">
            <v>2.1028037383178364E-3</v>
          </cell>
          <cell r="AB493" t="str">
            <v>GENERAL PENCIL CO INC</v>
          </cell>
          <cell r="AC493" t="str">
            <v>9557-2B</v>
          </cell>
          <cell r="AD493">
            <v>4.2709999999999999</v>
          </cell>
          <cell r="AE493">
            <v>4.28</v>
          </cell>
        </row>
        <row r="494">
          <cell r="B494" t="str">
            <v>S-496</v>
          </cell>
          <cell r="C494" t="str">
            <v>supplies</v>
          </cell>
          <cell r="D494" t="str">
            <v>Set</v>
          </cell>
          <cell r="E494">
            <v>1</v>
          </cell>
          <cell r="F494" t="str">
            <v>008559</v>
          </cell>
          <cell r="G494" t="str">
            <v>PENCIL CRAYOLA WATERCOLOR SET OF 12</v>
          </cell>
          <cell r="H494" t="str">
            <v>ACTIVE</v>
          </cell>
          <cell r="I494">
            <v>1093</v>
          </cell>
          <cell r="J494" t="str">
            <v>CRAYOLA LLC</v>
          </cell>
          <cell r="K494" t="str">
            <v>68-4302</v>
          </cell>
          <cell r="L494" t="str">
            <v>SSI</v>
          </cell>
          <cell r="M494">
            <v>1.7</v>
          </cell>
          <cell r="N494">
            <v>-2.941176470588238E-2</v>
          </cell>
          <cell r="O494">
            <v>1.75</v>
          </cell>
          <cell r="P494">
            <v>1.7</v>
          </cell>
          <cell r="Q494">
            <v>-2.941176470588238E-2</v>
          </cell>
          <cell r="R494">
            <v>1.75</v>
          </cell>
          <cell r="S494">
            <v>-2.941176470588238E-2</v>
          </cell>
          <cell r="T494">
            <v>1.75</v>
          </cell>
          <cell r="U494">
            <v>1.6999999999999997</v>
          </cell>
          <cell r="V494">
            <v>1.75</v>
          </cell>
          <cell r="W494">
            <v>-2.941176470588238E-2</v>
          </cell>
          <cell r="X494">
            <v>1.6999999999999997</v>
          </cell>
          <cell r="Y494">
            <v>1.75</v>
          </cell>
          <cell r="Z494">
            <v>1.7</v>
          </cell>
          <cell r="AA494">
            <v>-2.941176470588238E-2</v>
          </cell>
          <cell r="AB494" t="str">
            <v>CRAYOLA LLC</v>
          </cell>
          <cell r="AC494" t="str">
            <v>68-4302</v>
          </cell>
          <cell r="AD494">
            <v>1.75</v>
          </cell>
          <cell r="AE494">
            <v>1.75</v>
          </cell>
        </row>
        <row r="495">
          <cell r="B495" t="str">
            <v>S-497</v>
          </cell>
          <cell r="C495" t="str">
            <v>supplies</v>
          </cell>
          <cell r="D495" t="str">
            <v>Set</v>
          </cell>
          <cell r="E495">
            <v>1</v>
          </cell>
          <cell r="F495" t="str">
            <v>245790</v>
          </cell>
          <cell r="G495" t="str">
            <v>PENCIL CRAYOLA WATERCOLOR SET OF 24</v>
          </cell>
          <cell r="H495" t="str">
            <v>ACTIVE</v>
          </cell>
          <cell r="I495">
            <v>1027</v>
          </cell>
          <cell r="J495" t="str">
            <v>CRAYOLA LLC</v>
          </cell>
          <cell r="K495" t="str">
            <v>68-4304</v>
          </cell>
          <cell r="L495" t="str">
            <v>SSI</v>
          </cell>
          <cell r="M495">
            <v>3.28</v>
          </cell>
          <cell r="N495">
            <v>-3.6585365853658569E-2</v>
          </cell>
          <cell r="O495">
            <v>3.4</v>
          </cell>
          <cell r="P495">
            <v>3.28</v>
          </cell>
          <cell r="Q495">
            <v>-3.6585365853658569E-2</v>
          </cell>
          <cell r="R495">
            <v>3.4</v>
          </cell>
          <cell r="S495">
            <v>-3.6585365853658569E-2</v>
          </cell>
          <cell r="T495">
            <v>3.4</v>
          </cell>
          <cell r="U495">
            <v>3.28</v>
          </cell>
          <cell r="V495">
            <v>3.4</v>
          </cell>
          <cell r="W495">
            <v>-3.6585365853658569E-2</v>
          </cell>
          <cell r="X495">
            <v>3.28</v>
          </cell>
          <cell r="Y495">
            <v>3.4</v>
          </cell>
          <cell r="Z495">
            <v>3.28</v>
          </cell>
          <cell r="AA495">
            <v>-3.6585365853658569E-2</v>
          </cell>
          <cell r="AB495" t="str">
            <v>CRAYOLA LLC</v>
          </cell>
          <cell r="AC495" t="str">
            <v>68-4304</v>
          </cell>
          <cell r="AD495">
            <v>3.4</v>
          </cell>
          <cell r="AE495">
            <v>3.28</v>
          </cell>
        </row>
        <row r="496">
          <cell r="B496" t="str">
            <v>S-498</v>
          </cell>
          <cell r="C496" t="str">
            <v>supplies</v>
          </cell>
          <cell r="D496" t="str">
            <v>Set</v>
          </cell>
          <cell r="E496">
            <v>1</v>
          </cell>
          <cell r="F496" t="str">
            <v>245791</v>
          </cell>
          <cell r="G496" t="str">
            <v>PENCIL CRAYOLA COLORED METALLIC SET OF 8</v>
          </cell>
          <cell r="H496" t="str">
            <v>ACTIVE</v>
          </cell>
          <cell r="I496">
            <v>1</v>
          </cell>
          <cell r="J496" t="str">
            <v>CRAYOLA LLC</v>
          </cell>
          <cell r="K496" t="str">
            <v>68-3708</v>
          </cell>
          <cell r="L496" t="str">
            <v>SSI</v>
          </cell>
          <cell r="M496">
            <v>2.4900000000000002</v>
          </cell>
          <cell r="N496">
            <v>0.11967871485943776</v>
          </cell>
          <cell r="O496">
            <v>2.1920000000000002</v>
          </cell>
          <cell r="P496">
            <v>2.4900000000000002</v>
          </cell>
          <cell r="Q496">
            <v>0.11967871485943776</v>
          </cell>
          <cell r="R496">
            <v>2.1920000000000002</v>
          </cell>
          <cell r="S496">
            <v>0.11967871485943776</v>
          </cell>
          <cell r="T496">
            <v>2.1920000000000002</v>
          </cell>
          <cell r="U496">
            <v>2.4900000000000002</v>
          </cell>
          <cell r="V496">
            <v>2.1920000000000002</v>
          </cell>
          <cell r="W496">
            <v>0</v>
          </cell>
          <cell r="X496">
            <v>2.1920000000000002</v>
          </cell>
          <cell r="Y496">
            <v>2.1920000000000002</v>
          </cell>
          <cell r="Z496">
            <v>2.4900000000000002</v>
          </cell>
          <cell r="AA496">
            <v>0.11967871485943776</v>
          </cell>
          <cell r="AB496" t="str">
            <v>CRAYOLA LLC</v>
          </cell>
          <cell r="AC496" t="str">
            <v>68-3708</v>
          </cell>
          <cell r="AD496">
            <v>2.1920000000000002</v>
          </cell>
          <cell r="AE496">
            <v>2.4900000000000002</v>
          </cell>
        </row>
        <row r="497">
          <cell r="B497" t="str">
            <v>S-499</v>
          </cell>
          <cell r="C497" t="str">
            <v>supplies</v>
          </cell>
          <cell r="D497" t="str">
            <v>Set</v>
          </cell>
          <cell r="E497">
            <v>1</v>
          </cell>
          <cell r="F497" t="str">
            <v>423343</v>
          </cell>
          <cell r="G497" t="str">
            <v>PENCIL CRAYOLA COLORED WRITE START SET OF 8</v>
          </cell>
          <cell r="H497" t="str">
            <v>ACTIVE</v>
          </cell>
          <cell r="I497">
            <v>1</v>
          </cell>
          <cell r="J497" t="str">
            <v>CRAYOLA LLC</v>
          </cell>
          <cell r="K497" t="str">
            <v>68-4108</v>
          </cell>
          <cell r="L497" t="str">
            <v>SSI</v>
          </cell>
          <cell r="M497">
            <v>2.4900000000000002</v>
          </cell>
          <cell r="N497">
            <v>5.1405622489959883E-2</v>
          </cell>
          <cell r="O497">
            <v>2.3620000000000001</v>
          </cell>
          <cell r="P497">
            <v>2.4900000000000002</v>
          </cell>
          <cell r="Q497">
            <v>5.1405622489959883E-2</v>
          </cell>
          <cell r="R497">
            <v>2.1920000000000002</v>
          </cell>
          <cell r="S497">
            <v>0.11967871485943776</v>
          </cell>
          <cell r="T497">
            <v>2.3620000000000001</v>
          </cell>
          <cell r="U497">
            <v>2.6831113138686136</v>
          </cell>
          <cell r="V497">
            <v>2.3620000000000001</v>
          </cell>
          <cell r="W497">
            <v>0</v>
          </cell>
          <cell r="X497">
            <v>2.3620000000000001</v>
          </cell>
          <cell r="Y497">
            <v>2.3620000000000001</v>
          </cell>
          <cell r="Z497">
            <v>2.4900000000000002</v>
          </cell>
          <cell r="AA497">
            <v>5.1405622489959883E-2</v>
          </cell>
          <cell r="AB497" t="str">
            <v>CRAYOLA LLC</v>
          </cell>
          <cell r="AC497" t="str">
            <v>68-4108</v>
          </cell>
          <cell r="AD497">
            <v>2.3620000000000001</v>
          </cell>
          <cell r="AE497">
            <v>2.4900000000000002</v>
          </cell>
        </row>
        <row r="498">
          <cell r="B498" t="str">
            <v>S-500</v>
          </cell>
          <cell r="C498" t="str">
            <v>supplies</v>
          </cell>
          <cell r="D498" t="str">
            <v>Set</v>
          </cell>
          <cell r="E498">
            <v>1</v>
          </cell>
          <cell r="F498" t="str">
            <v>1290582</v>
          </cell>
          <cell r="G498" t="str">
            <v>PENCILS CRAYOLA COLOR STICKS SET OF 12</v>
          </cell>
          <cell r="H498" t="str">
            <v>ACTIVE</v>
          </cell>
          <cell r="I498">
            <v>1</v>
          </cell>
          <cell r="J498" t="str">
            <v>CRAYOLA LLC</v>
          </cell>
          <cell r="K498" t="str">
            <v>68-2312</v>
          </cell>
          <cell r="L498" t="str">
            <v>SSI</v>
          </cell>
          <cell r="M498">
            <v>5.51</v>
          </cell>
          <cell r="N498">
            <v>0.12014519056261343</v>
          </cell>
          <cell r="O498">
            <v>4.8479999999999999</v>
          </cell>
          <cell r="P498">
            <v>5.51</v>
          </cell>
          <cell r="Q498">
            <v>0.12014519056261343</v>
          </cell>
          <cell r="R498">
            <v>4.8479999999999999</v>
          </cell>
          <cell r="S498">
            <v>0.12014519056261343</v>
          </cell>
          <cell r="T498">
            <v>4.8479999999999999</v>
          </cell>
          <cell r="U498">
            <v>5.51</v>
          </cell>
          <cell r="V498">
            <v>4.8479999999999999</v>
          </cell>
          <cell r="W498">
            <v>0</v>
          </cell>
          <cell r="X498">
            <v>4.8479999999999999</v>
          </cell>
          <cell r="Y498">
            <v>4.8479999999999999</v>
          </cell>
          <cell r="Z498">
            <v>5.51</v>
          </cell>
          <cell r="AA498">
            <v>0.12014519056261343</v>
          </cell>
          <cell r="AB498" t="str">
            <v>CRAYOLA LLC</v>
          </cell>
          <cell r="AC498" t="str">
            <v>68-2312</v>
          </cell>
          <cell r="AD498">
            <v>4.8479999999999999</v>
          </cell>
          <cell r="AE498">
            <v>5.51</v>
          </cell>
        </row>
        <row r="499">
          <cell r="B499" t="str">
            <v>S-501</v>
          </cell>
          <cell r="C499" t="str">
            <v>supplies</v>
          </cell>
          <cell r="D499" t="str">
            <v>Set</v>
          </cell>
          <cell r="E499">
            <v>1</v>
          </cell>
          <cell r="F499" t="str">
            <v>1290583</v>
          </cell>
          <cell r="G499" t="str">
            <v>PENCILS CRAYOLA COLOR STICKS SET OF 24</v>
          </cell>
          <cell r="H499" t="str">
            <v>ACTIVE</v>
          </cell>
          <cell r="I499">
            <v>1</v>
          </cell>
          <cell r="J499" t="str">
            <v>CRAYOLA LLC</v>
          </cell>
          <cell r="K499" t="str">
            <v>68-2324</v>
          </cell>
          <cell r="L499" t="str">
            <v>SSI</v>
          </cell>
          <cell r="M499">
            <v>10.65</v>
          </cell>
          <cell r="N499">
            <v>0.12037558685446009</v>
          </cell>
          <cell r="O499">
            <v>9.3680000000000003</v>
          </cell>
          <cell r="P499">
            <v>10.65</v>
          </cell>
          <cell r="Q499">
            <v>0.12037558685446009</v>
          </cell>
          <cell r="R499">
            <v>9.3680000000000003</v>
          </cell>
          <cell r="S499">
            <v>0.12037558685446009</v>
          </cell>
          <cell r="T499">
            <v>9.3680000000000003</v>
          </cell>
          <cell r="U499">
            <v>10.65</v>
          </cell>
          <cell r="V499">
            <v>9.3680000000000003</v>
          </cell>
          <cell r="W499">
            <v>0</v>
          </cell>
          <cell r="X499">
            <v>9.3680000000000003</v>
          </cell>
          <cell r="Y499">
            <v>9.3680000000000003</v>
          </cell>
          <cell r="Z499">
            <v>10.65</v>
          </cell>
          <cell r="AA499">
            <v>0.12037558685446009</v>
          </cell>
          <cell r="AB499" t="str">
            <v>CRAYOLA LLC</v>
          </cell>
          <cell r="AC499" t="str">
            <v>68-2324</v>
          </cell>
          <cell r="AD499">
            <v>9.3680000000000003</v>
          </cell>
          <cell r="AE499">
            <v>10.65</v>
          </cell>
        </row>
        <row r="500">
          <cell r="B500" t="str">
            <v>S-502</v>
          </cell>
          <cell r="C500" t="str">
            <v>supplies</v>
          </cell>
          <cell r="D500" t="str">
            <v>Set</v>
          </cell>
          <cell r="E500">
            <v>1</v>
          </cell>
          <cell r="F500" t="str">
            <v>160-1456</v>
          </cell>
          <cell r="G500" t="str">
            <v>PENCIL CRAYOLA COLORED FULL SIZE PK/12</v>
          </cell>
          <cell r="H500" t="str">
            <v>ACTIVE</v>
          </cell>
          <cell r="I500">
            <v>1</v>
          </cell>
          <cell r="J500" t="str">
            <v>CRAYOLA LLC</v>
          </cell>
          <cell r="K500" t="str">
            <v>68-4012</v>
          </cell>
          <cell r="L500" t="str">
            <v>SSI</v>
          </cell>
          <cell r="M500">
            <v>1.08</v>
          </cell>
          <cell r="N500">
            <v>-6.4814814814814659E-2</v>
          </cell>
          <cell r="O500">
            <v>1.1499999999999999</v>
          </cell>
          <cell r="P500">
            <v>1.08</v>
          </cell>
          <cell r="Q500">
            <v>-6.4814814814814659E-2</v>
          </cell>
          <cell r="R500">
            <v>1.1499999999999999</v>
          </cell>
          <cell r="S500">
            <v>-6.4814814814814659E-2</v>
          </cell>
          <cell r="T500">
            <v>1.1499999999999999</v>
          </cell>
          <cell r="U500">
            <v>1.08</v>
          </cell>
          <cell r="V500">
            <v>1.1499999999999999</v>
          </cell>
          <cell r="W500">
            <v>0</v>
          </cell>
          <cell r="X500">
            <v>1.1499999999999999</v>
          </cell>
          <cell r="Y500">
            <v>1.1499999999999999</v>
          </cell>
          <cell r="Z500">
            <v>1.08</v>
          </cell>
          <cell r="AA500">
            <v>-6.4814814814814659E-2</v>
          </cell>
          <cell r="AB500" t="str">
            <v>CRAYOLA LLC</v>
          </cell>
          <cell r="AC500" t="str">
            <v>68-4012</v>
          </cell>
          <cell r="AD500">
            <v>1.1499999999999999</v>
          </cell>
          <cell r="AE500">
            <v>0.87</v>
          </cell>
        </row>
        <row r="501">
          <cell r="B501" t="str">
            <v>S-503</v>
          </cell>
          <cell r="C501" t="str">
            <v>supplies</v>
          </cell>
          <cell r="D501" t="str">
            <v>Set</v>
          </cell>
          <cell r="E501">
            <v>1</v>
          </cell>
          <cell r="F501" t="str">
            <v>008220</v>
          </cell>
          <cell r="G501" t="str">
            <v>PENCIL CRAYOLA COLORED FULL SIZE SET OF 24</v>
          </cell>
          <cell r="H501" t="str">
            <v>ACTIVE</v>
          </cell>
          <cell r="I501">
            <v>4081</v>
          </cell>
          <cell r="J501" t="str">
            <v>CRAYOLA LLC</v>
          </cell>
          <cell r="K501" t="str">
            <v>68-4024</v>
          </cell>
          <cell r="L501" t="str">
            <v>SSI</v>
          </cell>
          <cell r="M501">
            <v>2.11</v>
          </cell>
          <cell r="N501">
            <v>-4.2654028436019106E-2</v>
          </cell>
          <cell r="O501">
            <v>2.2000000000000002</v>
          </cell>
          <cell r="P501">
            <v>2.11</v>
          </cell>
          <cell r="Q501">
            <v>-4.2654028436019106E-2</v>
          </cell>
          <cell r="R501">
            <v>2.2000000000000002</v>
          </cell>
          <cell r="S501">
            <v>-4.2654028436019106E-2</v>
          </cell>
          <cell r="T501">
            <v>2.2000000000000002</v>
          </cell>
          <cell r="U501">
            <v>2.11</v>
          </cell>
          <cell r="V501">
            <v>2.2000000000000002</v>
          </cell>
          <cell r="W501">
            <v>-5.2631578947368578E-2</v>
          </cell>
          <cell r="X501">
            <v>2.09</v>
          </cell>
          <cell r="Y501">
            <v>2.2000000000000002</v>
          </cell>
          <cell r="Z501">
            <v>2.11</v>
          </cell>
          <cell r="AA501">
            <v>-4.2654028436019106E-2</v>
          </cell>
          <cell r="AB501" t="str">
            <v>CRAYOLA LLC</v>
          </cell>
          <cell r="AC501" t="str">
            <v>68-4024</v>
          </cell>
          <cell r="AD501">
            <v>2.2000000000000002</v>
          </cell>
          <cell r="AE501">
            <v>1.63</v>
          </cell>
        </row>
        <row r="502">
          <cell r="B502" t="str">
            <v>S-504</v>
          </cell>
          <cell r="C502" t="str">
            <v>supplies</v>
          </cell>
          <cell r="D502" t="str">
            <v>Box</v>
          </cell>
          <cell r="E502">
            <v>1</v>
          </cell>
          <cell r="F502" t="str">
            <v>408987</v>
          </cell>
          <cell r="G502" t="str">
            <v>PENCIL CRAYOLA COLORED TWISTABLES 18CT</v>
          </cell>
          <cell r="H502" t="str">
            <v>ACTIVE</v>
          </cell>
          <cell r="I502">
            <v>381</v>
          </cell>
          <cell r="J502" t="str">
            <v>CRAYOLA LLC</v>
          </cell>
          <cell r="K502" t="str">
            <v>68-7418</v>
          </cell>
          <cell r="L502" t="str">
            <v>SSI</v>
          </cell>
          <cell r="M502">
            <v>4.78</v>
          </cell>
          <cell r="N502">
            <v>0.16778242677824268</v>
          </cell>
          <cell r="O502">
            <v>3.9780000000000002</v>
          </cell>
          <cell r="P502">
            <v>4.78</v>
          </cell>
          <cell r="Q502">
            <v>0.16778242677824268</v>
          </cell>
          <cell r="R502">
            <v>3.9780000000000002</v>
          </cell>
          <cell r="S502">
            <v>0.16778242677824268</v>
          </cell>
          <cell r="T502">
            <v>3.9780000000000002</v>
          </cell>
          <cell r="U502">
            <v>4.78</v>
          </cell>
          <cell r="V502">
            <v>3.9780000000000002</v>
          </cell>
          <cell r="W502">
            <v>0.3303703703703702</v>
          </cell>
          <cell r="X502">
            <v>5.9405973451327423</v>
          </cell>
          <cell r="Y502">
            <v>3.9780000000000002</v>
          </cell>
          <cell r="Z502">
            <v>4.78</v>
          </cell>
          <cell r="AA502">
            <v>0.16778242677824268</v>
          </cell>
          <cell r="AB502" t="str">
            <v>CRAYOLA LLC</v>
          </cell>
          <cell r="AC502" t="str">
            <v>68-7418</v>
          </cell>
          <cell r="AD502">
            <v>3.9780000000000002</v>
          </cell>
          <cell r="AE502">
            <v>4.78</v>
          </cell>
        </row>
        <row r="503">
          <cell r="B503" t="str">
            <v>S-505</v>
          </cell>
          <cell r="C503" t="str">
            <v>supplies</v>
          </cell>
          <cell r="D503" t="str">
            <v>Pack</v>
          </cell>
          <cell r="E503">
            <v>12</v>
          </cell>
          <cell r="F503" t="str">
            <v>406801</v>
          </cell>
          <cell r="G503" t="str">
            <v>PENCIL LAYOUT GENERALS PACK OF 12</v>
          </cell>
          <cell r="H503" t="str">
            <v>ACTIVE</v>
          </cell>
          <cell r="I503">
            <v>340</v>
          </cell>
          <cell r="J503" t="str">
            <v>GENERAL PENCIL CO INC</v>
          </cell>
          <cell r="K503" t="str">
            <v>555</v>
          </cell>
          <cell r="L503" t="str">
            <v>SSI</v>
          </cell>
          <cell r="M503">
            <v>4.12</v>
          </cell>
          <cell r="N503">
            <v>9.490291262135922E-2</v>
          </cell>
          <cell r="O503">
            <v>3.7290000000000001</v>
          </cell>
          <cell r="P503">
            <v>4.12</v>
          </cell>
          <cell r="Q503">
            <v>9.490291262135922E-2</v>
          </cell>
          <cell r="R503">
            <v>3.7290000000000001</v>
          </cell>
          <cell r="S503">
            <v>9.490291262135922E-2</v>
          </cell>
          <cell r="T503">
            <v>3.7290000000000001</v>
          </cell>
          <cell r="U503">
            <v>4.12</v>
          </cell>
          <cell r="V503">
            <v>3.7290000000000001</v>
          </cell>
          <cell r="W503">
            <v>1.5644171779140882E-2</v>
          </cell>
          <cell r="X503">
            <v>3.7882642567778118</v>
          </cell>
          <cell r="Y503">
            <v>3.7290000000000001</v>
          </cell>
          <cell r="Z503">
            <v>4.12</v>
          </cell>
          <cell r="AA503">
            <v>9.490291262135922E-2</v>
          </cell>
          <cell r="AB503" t="str">
            <v>GENERAL PENCIL CO INC</v>
          </cell>
          <cell r="AC503" t="str">
            <v>555</v>
          </cell>
          <cell r="AD503">
            <v>3.7290000000000001</v>
          </cell>
          <cell r="AE503">
            <v>4.12</v>
          </cell>
        </row>
        <row r="504">
          <cell r="B504" t="str">
            <v>S-506</v>
          </cell>
          <cell r="C504" t="str">
            <v>supplies</v>
          </cell>
          <cell r="D504" t="str">
            <v>Pack</v>
          </cell>
          <cell r="E504">
            <v>12</v>
          </cell>
          <cell r="F504" t="str">
            <v>227009</v>
          </cell>
          <cell r="G504" t="str">
            <v>PENCIL DRAWING 4B PACK OF 12</v>
          </cell>
          <cell r="H504" t="str">
            <v>ACTIVE</v>
          </cell>
          <cell r="I504">
            <v>475</v>
          </cell>
          <cell r="J504" t="str">
            <v>GENERAL PENCIL CO INC</v>
          </cell>
          <cell r="K504" t="str">
            <v>497-4B</v>
          </cell>
          <cell r="L504" t="str">
            <v>SSI</v>
          </cell>
          <cell r="M504">
            <v>2.57</v>
          </cell>
          <cell r="N504">
            <v>6.7704280155642005E-2</v>
          </cell>
          <cell r="O504">
            <v>2.3959999999999999</v>
          </cell>
          <cell r="P504">
            <v>2.57</v>
          </cell>
          <cell r="Q504">
            <v>6.7704280155642005E-2</v>
          </cell>
          <cell r="R504">
            <v>2.3959999999999999</v>
          </cell>
          <cell r="S504">
            <v>6.7704280155642005E-2</v>
          </cell>
          <cell r="T504">
            <v>2.3959999999999999</v>
          </cell>
          <cell r="U504">
            <v>2.57</v>
          </cell>
          <cell r="V504">
            <v>2.3959999999999999</v>
          </cell>
          <cell r="W504">
            <v>1.7391304347826105E-2</v>
          </cell>
          <cell r="X504">
            <v>2.4384070796460176</v>
          </cell>
          <cell r="Y504">
            <v>2.3959999999999999</v>
          </cell>
          <cell r="Z504">
            <v>2.57</v>
          </cell>
          <cell r="AA504">
            <v>6.7704280155642005E-2</v>
          </cell>
          <cell r="AB504" t="str">
            <v>GENERAL PENCIL CO INC</v>
          </cell>
          <cell r="AC504" t="str">
            <v>497-4B</v>
          </cell>
          <cell r="AD504">
            <v>2.3959999999999999</v>
          </cell>
          <cell r="AE504">
            <v>2.57</v>
          </cell>
        </row>
        <row r="505">
          <cell r="B505" t="str">
            <v>S-507</v>
          </cell>
          <cell r="C505" t="str">
            <v>supplies</v>
          </cell>
          <cell r="D505" t="str">
            <v>Pack</v>
          </cell>
          <cell r="E505">
            <v>12</v>
          </cell>
          <cell r="F505" t="str">
            <v>227012</v>
          </cell>
          <cell r="G505" t="str">
            <v>PENCIL DRAWING 2B PACK OF 12</v>
          </cell>
          <cell r="H505" t="str">
            <v>ACTIVE</v>
          </cell>
          <cell r="I505">
            <v>581</v>
          </cell>
          <cell r="J505" t="str">
            <v>GENERAL PENCIL CO INC</v>
          </cell>
          <cell r="K505" t="str">
            <v>497-2B</v>
          </cell>
          <cell r="L505" t="str">
            <v>SSI</v>
          </cell>
          <cell r="M505">
            <v>2.2799999999999998</v>
          </cell>
          <cell r="N505">
            <v>-5.0877192982456187E-2</v>
          </cell>
          <cell r="O505">
            <v>2.3959999999999999</v>
          </cell>
          <cell r="P505">
            <v>2.2799999999999998</v>
          </cell>
          <cell r="Q505">
            <v>-5.0877192982456187E-2</v>
          </cell>
          <cell r="R505">
            <v>2.3959999999999999</v>
          </cell>
          <cell r="S505">
            <v>-5.0877192982456187E-2</v>
          </cell>
          <cell r="T505">
            <v>2.3959999999999999</v>
          </cell>
          <cell r="U505">
            <v>2.2800000000000002</v>
          </cell>
          <cell r="V505">
            <v>2.3959999999999999</v>
          </cell>
          <cell r="W505">
            <v>-0.14269662921348303</v>
          </cell>
          <cell r="X505">
            <v>2.0967944936086531</v>
          </cell>
          <cell r="Y505">
            <v>2.3959999999999999</v>
          </cell>
          <cell r="Z505">
            <v>2.2799999999999998</v>
          </cell>
          <cell r="AA505">
            <v>-5.0877192982456187E-2</v>
          </cell>
          <cell r="AB505" t="str">
            <v>GENERAL PENCIL CO INC</v>
          </cell>
          <cell r="AC505" t="str">
            <v>497-2B</v>
          </cell>
          <cell r="AD505">
            <v>2.3959999999999999</v>
          </cell>
          <cell r="AE505">
            <v>2.2799999999999998</v>
          </cell>
        </row>
        <row r="506">
          <cell r="B506" t="str">
            <v>S-508</v>
          </cell>
          <cell r="C506" t="str">
            <v>supplies</v>
          </cell>
          <cell r="D506" t="str">
            <v>Pack</v>
          </cell>
          <cell r="E506">
            <v>12</v>
          </cell>
          <cell r="F506" t="str">
            <v>227018</v>
          </cell>
          <cell r="G506" t="str">
            <v>PENCIL DRAWING HB PACK OF 12</v>
          </cell>
          <cell r="H506" t="str">
            <v>ACTIVE</v>
          </cell>
          <cell r="I506">
            <v>606</v>
          </cell>
          <cell r="J506" t="str">
            <v>GENERAL PENCIL CO INC</v>
          </cell>
          <cell r="K506" t="str">
            <v>497-HB</v>
          </cell>
          <cell r="L506" t="str">
            <v>SSI</v>
          </cell>
          <cell r="M506">
            <v>2.2799999999999998</v>
          </cell>
          <cell r="N506">
            <v>-5.0877192982456187E-2</v>
          </cell>
          <cell r="O506">
            <v>2.3959999999999999</v>
          </cell>
          <cell r="P506">
            <v>2.2799999999999998</v>
          </cell>
          <cell r="Q506">
            <v>-5.0877192982456187E-2</v>
          </cell>
          <cell r="R506">
            <v>2.3959999999999999</v>
          </cell>
          <cell r="S506">
            <v>-5.0877192982456187E-2</v>
          </cell>
          <cell r="T506">
            <v>2.3959999999999999</v>
          </cell>
          <cell r="U506">
            <v>2.2800000000000002</v>
          </cell>
          <cell r="V506">
            <v>2.3959999999999999</v>
          </cell>
          <cell r="W506">
            <v>-0.14269662921348303</v>
          </cell>
          <cell r="X506">
            <v>2.0967944936086531</v>
          </cell>
          <cell r="Y506">
            <v>2.3959999999999999</v>
          </cell>
          <cell r="Z506">
            <v>2.2799999999999998</v>
          </cell>
          <cell r="AA506">
            <v>-5.0877192982456187E-2</v>
          </cell>
          <cell r="AB506" t="str">
            <v>GENERAL PENCIL CO INC</v>
          </cell>
          <cell r="AC506" t="str">
            <v>497-HB</v>
          </cell>
          <cell r="AD506">
            <v>2.3959999999999999</v>
          </cell>
          <cell r="AE506">
            <v>2.2799999999999998</v>
          </cell>
        </row>
        <row r="507">
          <cell r="B507" t="str">
            <v>S-509</v>
          </cell>
          <cell r="C507" t="str">
            <v>supplies</v>
          </cell>
          <cell r="D507" t="str">
            <v>Pack</v>
          </cell>
          <cell r="E507">
            <v>12</v>
          </cell>
          <cell r="F507" t="str">
            <v>227021</v>
          </cell>
          <cell r="G507" t="str">
            <v>PENCIL DRAWING 2H PACK OF 12</v>
          </cell>
          <cell r="H507" t="str">
            <v>ACTIVE</v>
          </cell>
          <cell r="I507">
            <v>453</v>
          </cell>
          <cell r="J507" t="str">
            <v>GENERAL PENCIL CO INC</v>
          </cell>
          <cell r="K507" t="str">
            <v>497-2H</v>
          </cell>
          <cell r="L507" t="str">
            <v>SSI</v>
          </cell>
          <cell r="M507">
            <v>2.2799999999999998</v>
          </cell>
          <cell r="N507">
            <v>-5.0877192982456187E-2</v>
          </cell>
          <cell r="O507">
            <v>2.3959999999999999</v>
          </cell>
          <cell r="P507">
            <v>2.2799999999999998</v>
          </cell>
          <cell r="Q507">
            <v>-5.0877192982456187E-2</v>
          </cell>
          <cell r="R507">
            <v>2.3959999999999999</v>
          </cell>
          <cell r="S507">
            <v>-5.0877192982456187E-2</v>
          </cell>
          <cell r="T507">
            <v>2.3959999999999999</v>
          </cell>
          <cell r="U507">
            <v>2.2800000000000002</v>
          </cell>
          <cell r="V507">
            <v>2.3959999999999999</v>
          </cell>
          <cell r="W507">
            <v>-0.14269662921348303</v>
          </cell>
          <cell r="X507">
            <v>2.0967944936086531</v>
          </cell>
          <cell r="Y507">
            <v>2.3959999999999999</v>
          </cell>
          <cell r="Z507">
            <v>2.2799999999999998</v>
          </cell>
          <cell r="AA507">
            <v>-5.0877192982456187E-2</v>
          </cell>
          <cell r="AB507" t="str">
            <v>GENERAL PENCIL CO INC</v>
          </cell>
          <cell r="AC507" t="str">
            <v>497-2H</v>
          </cell>
          <cell r="AD507">
            <v>2.3959999999999999</v>
          </cell>
          <cell r="AE507">
            <v>2.2799999999999998</v>
          </cell>
        </row>
        <row r="508">
          <cell r="B508" t="str">
            <v>S-510</v>
          </cell>
          <cell r="C508" t="str">
            <v>supplies</v>
          </cell>
          <cell r="D508" t="str">
            <v>Pack</v>
          </cell>
          <cell r="E508">
            <v>12</v>
          </cell>
          <cell r="F508" t="str">
            <v>408381</v>
          </cell>
          <cell r="G508" t="str">
            <v>PENCIL DRAWING 3H PACK OF 12</v>
          </cell>
          <cell r="H508" t="str">
            <v>ACTIVE</v>
          </cell>
          <cell r="I508">
            <v>71</v>
          </cell>
          <cell r="J508" t="str">
            <v>GENERAL PENCIL CO INC</v>
          </cell>
          <cell r="K508" t="str">
            <v>497-3H</v>
          </cell>
          <cell r="L508" t="str">
            <v>SSI</v>
          </cell>
          <cell r="M508">
            <v>2.2799999999999998</v>
          </cell>
          <cell r="N508">
            <v>-5.0877192982456187E-2</v>
          </cell>
          <cell r="O508">
            <v>2.3959999999999999</v>
          </cell>
          <cell r="P508">
            <v>2.2799999999999998</v>
          </cell>
          <cell r="Q508">
            <v>-5.0877192982456187E-2</v>
          </cell>
          <cell r="R508">
            <v>2.3959999999999999</v>
          </cell>
          <cell r="S508">
            <v>-5.0877192982456187E-2</v>
          </cell>
          <cell r="T508">
            <v>2.3959999999999999</v>
          </cell>
          <cell r="U508">
            <v>2.2800000000000002</v>
          </cell>
          <cell r="V508">
            <v>2.3959999999999999</v>
          </cell>
          <cell r="W508">
            <v>-0.14269662921348303</v>
          </cell>
          <cell r="X508">
            <v>2.0967944936086531</v>
          </cell>
          <cell r="Y508">
            <v>2.3959999999999999</v>
          </cell>
          <cell r="Z508">
            <v>2.2799999999999998</v>
          </cell>
          <cell r="AA508">
            <v>-5.0877192982456187E-2</v>
          </cell>
          <cell r="AB508" t="str">
            <v>GENERAL PENCIL CO INC</v>
          </cell>
          <cell r="AC508" t="str">
            <v>497-3H</v>
          </cell>
          <cell r="AD508">
            <v>2.3959999999999999</v>
          </cell>
          <cell r="AE508">
            <v>2.2799999999999998</v>
          </cell>
        </row>
        <row r="509">
          <cell r="B509" t="str">
            <v>S-511</v>
          </cell>
          <cell r="C509" t="str">
            <v>supplies</v>
          </cell>
          <cell r="D509" t="str">
            <v>Pack</v>
          </cell>
          <cell r="E509">
            <v>12</v>
          </cell>
          <cell r="F509" t="str">
            <v>227027</v>
          </cell>
          <cell r="G509" t="str">
            <v>PENCIL DRAWING 4H PACK OF 12</v>
          </cell>
          <cell r="H509" t="str">
            <v>ACTIVE</v>
          </cell>
          <cell r="I509">
            <v>267</v>
          </cell>
          <cell r="J509" t="str">
            <v>GENERAL PENCIL CO INC</v>
          </cell>
          <cell r="K509" t="str">
            <v>497-4H</v>
          </cell>
          <cell r="L509" t="str">
            <v>SSI</v>
          </cell>
          <cell r="M509">
            <v>2.2799999999999998</v>
          </cell>
          <cell r="N509">
            <v>-5.0877192982456187E-2</v>
          </cell>
          <cell r="O509">
            <v>2.3959999999999999</v>
          </cell>
          <cell r="P509">
            <v>2.2799999999999998</v>
          </cell>
          <cell r="Q509">
            <v>-5.0877192982456187E-2</v>
          </cell>
          <cell r="R509">
            <v>2.3959999999999999</v>
          </cell>
          <cell r="S509">
            <v>-5.0877192982456187E-2</v>
          </cell>
          <cell r="T509">
            <v>2.3959999999999999</v>
          </cell>
          <cell r="U509">
            <v>2.2800000000000002</v>
          </cell>
          <cell r="V509">
            <v>2.3959999999999999</v>
          </cell>
          <cell r="W509">
            <v>-0.14269662921348303</v>
          </cell>
          <cell r="X509">
            <v>2.0967944936086531</v>
          </cell>
          <cell r="Y509">
            <v>2.3959999999999999</v>
          </cell>
          <cell r="Z509">
            <v>2.2799999999999998</v>
          </cell>
          <cell r="AA509">
            <v>-5.0877192982456187E-2</v>
          </cell>
          <cell r="AB509" t="str">
            <v>GENERAL PENCIL CO INC</v>
          </cell>
          <cell r="AC509" t="str">
            <v>497-4H</v>
          </cell>
          <cell r="AD509">
            <v>2.3959999999999999</v>
          </cell>
          <cell r="AE509">
            <v>2.2799999999999998</v>
          </cell>
        </row>
        <row r="510">
          <cell r="B510" t="str">
            <v>S-512</v>
          </cell>
          <cell r="C510" t="str">
            <v>supplies</v>
          </cell>
          <cell r="D510" t="str">
            <v>Pack</v>
          </cell>
          <cell r="E510">
            <v>12</v>
          </cell>
          <cell r="F510" t="str">
            <v>408383</v>
          </cell>
          <cell r="G510" t="str">
            <v>PENCIL DRAWING 6H PACK OF 12</v>
          </cell>
          <cell r="H510" t="str">
            <v>ACTIVE</v>
          </cell>
          <cell r="I510">
            <v>193</v>
          </cell>
          <cell r="J510" t="str">
            <v>GENERAL PENCIL CO INC</v>
          </cell>
          <cell r="K510" t="str">
            <v>497-6H</v>
          </cell>
          <cell r="L510" t="str">
            <v>SSI</v>
          </cell>
          <cell r="M510">
            <v>2.41</v>
          </cell>
          <cell r="N510">
            <v>5.8091286307054915E-3</v>
          </cell>
          <cell r="O510">
            <v>2.3959999999999999</v>
          </cell>
          <cell r="P510">
            <v>2.41</v>
          </cell>
          <cell r="Q510">
            <v>5.8091286307054915E-3</v>
          </cell>
          <cell r="R510">
            <v>2.3959999999999999</v>
          </cell>
          <cell r="S510">
            <v>5.8091286307054915E-3</v>
          </cell>
          <cell r="T510">
            <v>2.3959999999999999</v>
          </cell>
          <cell r="U510">
            <v>2.41</v>
          </cell>
          <cell r="V510">
            <v>2.3959999999999999</v>
          </cell>
          <cell r="W510">
            <v>-0.14269662921348303</v>
          </cell>
          <cell r="X510">
            <v>2.0967944936086531</v>
          </cell>
          <cell r="Y510">
            <v>2.3959999999999999</v>
          </cell>
          <cell r="Z510">
            <v>2.41</v>
          </cell>
          <cell r="AA510">
            <v>5.8091286307054915E-3</v>
          </cell>
          <cell r="AB510" t="str">
            <v>GENERAL PENCIL CO INC</v>
          </cell>
          <cell r="AC510" t="str">
            <v>497-6H</v>
          </cell>
          <cell r="AD510">
            <v>2.3959999999999999</v>
          </cell>
          <cell r="AE510">
            <v>2.41</v>
          </cell>
        </row>
        <row r="511">
          <cell r="B511" t="str">
            <v>S-513</v>
          </cell>
          <cell r="C511" t="str">
            <v>supplies</v>
          </cell>
          <cell r="D511" t="str">
            <v>Pack</v>
          </cell>
          <cell r="E511">
            <v>12</v>
          </cell>
          <cell r="F511" t="str">
            <v>020814</v>
          </cell>
          <cell r="G511" t="str">
            <v>PENCIL EBONY SKETCH DOZEN PACK OF 12</v>
          </cell>
          <cell r="H511" t="str">
            <v>ACTIVE</v>
          </cell>
          <cell r="I511">
            <v>636</v>
          </cell>
          <cell r="J511" t="str">
            <v>SANFORD LP</v>
          </cell>
          <cell r="K511" t="str">
            <v>14420</v>
          </cell>
          <cell r="L511" t="str">
            <v>SSI</v>
          </cell>
          <cell r="M511">
            <v>3.83</v>
          </cell>
          <cell r="N511">
            <v>4.4125326370757188E-2</v>
          </cell>
          <cell r="O511">
            <v>3.661</v>
          </cell>
          <cell r="P511">
            <v>3.83</v>
          </cell>
          <cell r="Q511">
            <v>4.4125326370757188E-2</v>
          </cell>
          <cell r="R511">
            <v>3.661</v>
          </cell>
          <cell r="S511">
            <v>4.4125326370757188E-2</v>
          </cell>
          <cell r="T511">
            <v>3.661</v>
          </cell>
          <cell r="U511">
            <v>3.83</v>
          </cell>
          <cell r="V511">
            <v>3.661</v>
          </cell>
          <cell r="W511">
            <v>-3.6764705882352942E-2</v>
          </cell>
          <cell r="X511">
            <v>3.5311773049645385</v>
          </cell>
          <cell r="Y511">
            <v>3.661</v>
          </cell>
          <cell r="Z511">
            <v>3.83</v>
          </cell>
          <cell r="AA511">
            <v>4.4125326370757188E-2</v>
          </cell>
          <cell r="AB511" t="str">
            <v>SANFORD LP</v>
          </cell>
          <cell r="AC511" t="str">
            <v>14420</v>
          </cell>
          <cell r="AD511">
            <v>3.661</v>
          </cell>
          <cell r="AE511">
            <v>3.83</v>
          </cell>
        </row>
        <row r="512">
          <cell r="B512" t="str">
            <v>S-514</v>
          </cell>
          <cell r="C512" t="str">
            <v>supplies</v>
          </cell>
          <cell r="D512" t="str">
            <v>Pack</v>
          </cell>
          <cell r="E512">
            <v>36</v>
          </cell>
          <cell r="F512" t="str">
            <v>078662</v>
          </cell>
          <cell r="G512" t="str">
            <v>PENCIL TICONDEROGA MY 1ST TRI-WRITE W/O ERASER PACK OF 36</v>
          </cell>
          <cell r="H512" t="str">
            <v>ACTIVE</v>
          </cell>
          <cell r="I512">
            <v>165</v>
          </cell>
          <cell r="J512" t="str">
            <v>DIXON TICONDEROGA CO</v>
          </cell>
          <cell r="K512" t="str">
            <v>13084</v>
          </cell>
          <cell r="L512" t="str">
            <v>SSI</v>
          </cell>
          <cell r="M512">
            <v>8.7799999999999994</v>
          </cell>
          <cell r="N512">
            <v>-3.9863325740319068E-2</v>
          </cell>
          <cell r="O512">
            <v>9.1300000000000008</v>
          </cell>
          <cell r="P512">
            <v>8.7799999999999994</v>
          </cell>
          <cell r="Q512">
            <v>-3.9863325740319068E-2</v>
          </cell>
          <cell r="R512">
            <v>8.69</v>
          </cell>
          <cell r="S512">
            <v>1.0250569476081989E-2</v>
          </cell>
          <cell r="T512">
            <v>9.1300000000000008</v>
          </cell>
          <cell r="U512">
            <v>9.2245569620253161</v>
          </cell>
          <cell r="V512">
            <v>9.1300000000000008</v>
          </cell>
          <cell r="W512">
            <v>0</v>
          </cell>
          <cell r="X512">
            <v>9.1300000000000008</v>
          </cell>
          <cell r="Y512">
            <v>9.1300000000000008</v>
          </cell>
          <cell r="Z512">
            <v>8.7799999999999994</v>
          </cell>
          <cell r="AA512">
            <v>-3.9863325740319068E-2</v>
          </cell>
          <cell r="AB512" t="str">
            <v>DIXON TICONDEROGA CO</v>
          </cell>
          <cell r="AC512" t="str">
            <v>13084</v>
          </cell>
          <cell r="AD512">
            <v>9.1300000000000008</v>
          </cell>
          <cell r="AE512">
            <v>8.7799999999999994</v>
          </cell>
        </row>
        <row r="513">
          <cell r="B513" t="str">
            <v>S-515</v>
          </cell>
          <cell r="C513" t="str">
            <v>supplies</v>
          </cell>
          <cell r="D513" t="str">
            <v>Pack</v>
          </cell>
          <cell r="E513">
            <v>12</v>
          </cell>
          <cell r="F513" t="str">
            <v>017673</v>
          </cell>
          <cell r="G513" t="str">
            <v>PENCIL TICONDEROGA BEGINNER W/ERASER PACK OF 12</v>
          </cell>
          <cell r="H513" t="str">
            <v>ACTIVE</v>
          </cell>
          <cell r="I513">
            <v>985</v>
          </cell>
          <cell r="J513" t="str">
            <v>DIXON TICONDEROGA CO</v>
          </cell>
          <cell r="K513" t="str">
            <v>13308</v>
          </cell>
          <cell r="L513" t="str">
            <v>SSI</v>
          </cell>
          <cell r="M513">
            <v>2.85</v>
          </cell>
          <cell r="N513">
            <v>-0.10631578947368418</v>
          </cell>
          <cell r="O513">
            <v>3.153</v>
          </cell>
          <cell r="P513">
            <v>2.85</v>
          </cell>
          <cell r="Q513">
            <v>-0.10631578947368418</v>
          </cell>
          <cell r="R513">
            <v>3.0059999999999998</v>
          </cell>
          <cell r="S513">
            <v>-5.4736842105263049E-2</v>
          </cell>
          <cell r="T513">
            <v>3.153</v>
          </cell>
          <cell r="U513">
            <v>2.9893712574850304</v>
          </cell>
          <cell r="V513">
            <v>3.153</v>
          </cell>
          <cell r="W513">
            <v>-0.14836065573770496</v>
          </cell>
          <cell r="X513">
            <v>2.7456531049250539</v>
          </cell>
          <cell r="Y513">
            <v>3.153</v>
          </cell>
          <cell r="Z513">
            <v>2.85</v>
          </cell>
          <cell r="AA513">
            <v>-0.10631578947368418</v>
          </cell>
          <cell r="AB513" t="str">
            <v>DIXON TICONDEROGA CO</v>
          </cell>
          <cell r="AC513" t="str">
            <v>13308</v>
          </cell>
          <cell r="AD513">
            <v>3.153</v>
          </cell>
          <cell r="AE513">
            <v>2.85</v>
          </cell>
        </row>
        <row r="514">
          <cell r="B514" t="str">
            <v>S-516</v>
          </cell>
          <cell r="C514" t="str">
            <v>supplies</v>
          </cell>
          <cell r="D514" t="str">
            <v>Pack</v>
          </cell>
          <cell r="E514">
            <v>12</v>
          </cell>
          <cell r="F514" t="str">
            <v>017652</v>
          </cell>
          <cell r="G514" t="str">
            <v>PENCIL TICONDEROGA #2.5 PACK OF 12</v>
          </cell>
          <cell r="H514" t="str">
            <v>ACTIVE</v>
          </cell>
          <cell r="I514">
            <v>15828</v>
          </cell>
          <cell r="J514" t="str">
            <v>DIXON TICONDEROGA CO</v>
          </cell>
          <cell r="K514" t="str">
            <v>13885</v>
          </cell>
          <cell r="L514" t="str">
            <v>STAPLES</v>
          </cell>
          <cell r="M514">
            <v>0.56000000000000005</v>
          </cell>
          <cell r="N514">
            <v>-1.8446428571428568</v>
          </cell>
          <cell r="O514">
            <v>1.593</v>
          </cell>
          <cell r="P514">
            <v>1.47</v>
          </cell>
          <cell r="Q514">
            <v>-8.3673469387755106E-2</v>
          </cell>
          <cell r="R514">
            <v>1.548</v>
          </cell>
          <cell r="S514">
            <v>-5.3061224489795965E-2</v>
          </cell>
          <cell r="T514">
            <v>1.593</v>
          </cell>
          <cell r="U514">
            <v>1.512732558139535</v>
          </cell>
          <cell r="V514">
            <v>1.593</v>
          </cell>
          <cell r="W514">
            <v>-0.14765624999999988</v>
          </cell>
          <cell r="X514">
            <v>1.3880462899931929</v>
          </cell>
          <cell r="Y514">
            <v>1.593</v>
          </cell>
          <cell r="Z514">
            <v>0.56000000000000005</v>
          </cell>
          <cell r="AA514">
            <v>-1.8446428571428568</v>
          </cell>
          <cell r="AB514" t="str">
            <v>DIXON TICONDEROGA CO</v>
          </cell>
          <cell r="AC514" t="str">
            <v>13885</v>
          </cell>
          <cell r="AD514">
            <v>1.593</v>
          </cell>
          <cell r="AE514">
            <v>1.18</v>
          </cell>
        </row>
        <row r="515">
          <cell r="B515" t="str">
            <v>S-517</v>
          </cell>
          <cell r="C515" t="str">
            <v>supplies</v>
          </cell>
          <cell r="D515" t="str">
            <v>Pack</v>
          </cell>
          <cell r="E515">
            <v>12</v>
          </cell>
          <cell r="F515" t="str">
            <v>017664</v>
          </cell>
          <cell r="G515" t="str">
            <v>PENCIL TICONDEROGA LADDIE NO ERASER PACK OF 12</v>
          </cell>
          <cell r="H515" t="str">
            <v>ACTIVE</v>
          </cell>
          <cell r="I515">
            <v>233</v>
          </cell>
          <cell r="J515" t="str">
            <v>DIXON TICONDEROGA CO</v>
          </cell>
          <cell r="K515" t="str">
            <v>13040</v>
          </cell>
          <cell r="L515" t="str">
            <v>SSI</v>
          </cell>
          <cell r="M515">
            <v>2.0099999999999998</v>
          </cell>
          <cell r="N515">
            <v>-0.10746268656716429</v>
          </cell>
          <cell r="O515">
            <v>2.226</v>
          </cell>
          <cell r="P515">
            <v>2.0099999999999998</v>
          </cell>
          <cell r="Q515">
            <v>-0.10746268656716429</v>
          </cell>
          <cell r="R515">
            <v>2.1240000000000001</v>
          </cell>
          <cell r="S515">
            <v>-5.671641791044793E-2</v>
          </cell>
          <cell r="T515">
            <v>2.226</v>
          </cell>
          <cell r="U515">
            <v>2.1065254237288129</v>
          </cell>
          <cell r="V515">
            <v>2.226</v>
          </cell>
          <cell r="W515">
            <v>-0.14941860465116286</v>
          </cell>
          <cell r="X515">
            <v>1.9366312594840669</v>
          </cell>
          <cell r="Y515">
            <v>2.226</v>
          </cell>
          <cell r="Z515">
            <v>2.0099999999999998</v>
          </cell>
          <cell r="AA515">
            <v>-0.10746268656716429</v>
          </cell>
          <cell r="AB515" t="str">
            <v>DIXON TICONDEROGA CO</v>
          </cell>
          <cell r="AC515" t="str">
            <v>13040</v>
          </cell>
          <cell r="AD515">
            <v>2.226</v>
          </cell>
          <cell r="AE515">
            <v>2.0099999999999998</v>
          </cell>
        </row>
        <row r="516">
          <cell r="B516" t="str">
            <v>S-518</v>
          </cell>
          <cell r="C516" t="str">
            <v>supplies</v>
          </cell>
          <cell r="D516" t="str">
            <v>Pack</v>
          </cell>
          <cell r="E516">
            <v>12</v>
          </cell>
          <cell r="F516" t="str">
            <v>017670</v>
          </cell>
          <cell r="G516" t="str">
            <v>PENCIL TICONDEROGA LADDIE W/ERASER PACK OF 12</v>
          </cell>
          <cell r="H516" t="str">
            <v>ACTIVE</v>
          </cell>
          <cell r="I516">
            <v>1301</v>
          </cell>
          <cell r="J516" t="str">
            <v>DIXON TICONDEROGA CO</v>
          </cell>
          <cell r="K516" t="str">
            <v>13304</v>
          </cell>
          <cell r="L516" t="str">
            <v>SSI</v>
          </cell>
          <cell r="M516">
            <v>2.46</v>
          </cell>
          <cell r="N516">
            <v>-0.11626016260162603</v>
          </cell>
          <cell r="O516">
            <v>2.746</v>
          </cell>
          <cell r="P516">
            <v>2.46</v>
          </cell>
          <cell r="Q516">
            <v>-0.11626016260162603</v>
          </cell>
          <cell r="R516">
            <v>2.61</v>
          </cell>
          <cell r="S516">
            <v>-6.0975609756097525E-2</v>
          </cell>
          <cell r="T516">
            <v>2.746</v>
          </cell>
          <cell r="U516">
            <v>2.588183908045977</v>
          </cell>
          <cell r="V516">
            <v>2.746</v>
          </cell>
          <cell r="W516">
            <v>-0.15094339622641501</v>
          </cell>
          <cell r="X516">
            <v>2.3858688524590166</v>
          </cell>
          <cell r="Y516">
            <v>2.746</v>
          </cell>
          <cell r="Z516">
            <v>2.46</v>
          </cell>
          <cell r="AA516">
            <v>-0.11626016260162603</v>
          </cell>
          <cell r="AB516" t="str">
            <v>DIXON TICONDEROGA CO</v>
          </cell>
          <cell r="AC516" t="str">
            <v>13304</v>
          </cell>
          <cell r="AD516">
            <v>2.746</v>
          </cell>
          <cell r="AE516">
            <v>2.46</v>
          </cell>
        </row>
        <row r="517">
          <cell r="B517" t="str">
            <v>S-519</v>
          </cell>
          <cell r="C517" t="str">
            <v>supplies</v>
          </cell>
          <cell r="D517" t="str">
            <v>Box</v>
          </cell>
          <cell r="E517">
            <v>12</v>
          </cell>
          <cell r="F517" t="str">
            <v>084450</v>
          </cell>
          <cell r="G517" t="str">
            <v>PENCIL GRADING BLUE W/ERASER PACK OF 12 - SCHOOL SMART</v>
          </cell>
          <cell r="H517" t="str">
            <v>ACTIVE</v>
          </cell>
          <cell r="I517">
            <v>108</v>
          </cell>
          <cell r="J517" t="str">
            <v>CHINA FIRST PENCIL CO LTD</v>
          </cell>
          <cell r="K517" t="str">
            <v>084450</v>
          </cell>
          <cell r="L517" t="str">
            <v>SSI</v>
          </cell>
          <cell r="M517">
            <v>1.26</v>
          </cell>
          <cell r="N517">
            <v>0.52063492063492067</v>
          </cell>
          <cell r="O517">
            <v>0.60399999999999998</v>
          </cell>
          <cell r="P517">
            <v>1.26</v>
          </cell>
          <cell r="Q517">
            <v>0.52063492063492067</v>
          </cell>
          <cell r="R517">
            <v>0.60399999999999998</v>
          </cell>
          <cell r="S517">
            <v>0.52063492063492067</v>
          </cell>
          <cell r="T517">
            <v>0.60399999999999998</v>
          </cell>
          <cell r="U517">
            <v>1.26</v>
          </cell>
          <cell r="V517">
            <v>0.60399999999999998</v>
          </cell>
          <cell r="W517">
            <v>9.5901639344262296E-2</v>
          </cell>
          <cell r="X517">
            <v>0.66806890299184041</v>
          </cell>
          <cell r="Y517">
            <v>0.60399999999999998</v>
          </cell>
          <cell r="Z517">
            <v>1.26</v>
          </cell>
          <cell r="AA517">
            <v>0.52063492063492067</v>
          </cell>
          <cell r="AB517" t="str">
            <v>CHINA FIRST PENCIL CO LTD</v>
          </cell>
          <cell r="AC517" t="str">
            <v>084450</v>
          </cell>
          <cell r="AD517">
            <v>0.60399999999999998</v>
          </cell>
          <cell r="AE517">
            <v>1.18</v>
          </cell>
        </row>
        <row r="518">
          <cell r="B518" t="str">
            <v>S-520</v>
          </cell>
          <cell r="C518" t="str">
            <v>supplies</v>
          </cell>
          <cell r="D518" t="str">
            <v>Box</v>
          </cell>
          <cell r="E518">
            <v>12</v>
          </cell>
          <cell r="F518" t="str">
            <v>084452</v>
          </cell>
          <cell r="G518" t="str">
            <v>PENCIL GRADING RED W/ERASER PACK OF 12 - SCHOOL SMART</v>
          </cell>
          <cell r="H518" t="str">
            <v>ACTIVE</v>
          </cell>
          <cell r="I518">
            <v>264</v>
          </cell>
          <cell r="J518" t="str">
            <v>CHINA FIRST PENCIL CO LTD</v>
          </cell>
          <cell r="K518" t="str">
            <v>084452</v>
          </cell>
          <cell r="L518" t="str">
            <v>SSI</v>
          </cell>
          <cell r="M518">
            <v>1.26</v>
          </cell>
          <cell r="N518">
            <v>0.52936507936507937</v>
          </cell>
          <cell r="O518">
            <v>0.59299999999999997</v>
          </cell>
          <cell r="P518">
            <v>1.26</v>
          </cell>
          <cell r="Q518">
            <v>0.52936507936507937</v>
          </cell>
          <cell r="R518">
            <v>0.59299999999999997</v>
          </cell>
          <cell r="S518">
            <v>0.52936507936507937</v>
          </cell>
          <cell r="T518">
            <v>0.59299999999999997</v>
          </cell>
          <cell r="U518">
            <v>1.26</v>
          </cell>
          <cell r="V518">
            <v>0.59299999999999997</v>
          </cell>
          <cell r="W518">
            <v>9.5901639344262296E-2</v>
          </cell>
          <cell r="X518">
            <v>0.65590208522212146</v>
          </cell>
          <cell r="Y518">
            <v>0.59299999999999997</v>
          </cell>
          <cell r="Z518">
            <v>1.26</v>
          </cell>
          <cell r="AA518">
            <v>0.52936507936507937</v>
          </cell>
          <cell r="AB518" t="str">
            <v>CHINA FIRST PENCIL CO LTD</v>
          </cell>
          <cell r="AC518" t="str">
            <v>084452</v>
          </cell>
          <cell r="AD518">
            <v>0.59299999999999997</v>
          </cell>
          <cell r="AE518">
            <v>0.59</v>
          </cell>
        </row>
        <row r="519">
          <cell r="B519" t="str">
            <v>S-521</v>
          </cell>
          <cell r="C519" t="str">
            <v>supplies</v>
          </cell>
          <cell r="D519" t="str">
            <v>Box</v>
          </cell>
          <cell r="E519">
            <v>1</v>
          </cell>
          <cell r="F519" t="str">
            <v>409649</v>
          </cell>
          <cell r="G519" t="str">
            <v>PENCIL PRISMACOLOR COLORED SET OF 132</v>
          </cell>
          <cell r="H519" t="str">
            <v>ACTIVE</v>
          </cell>
          <cell r="I519">
            <v>35</v>
          </cell>
          <cell r="J519" t="str">
            <v>SANFORD LP</v>
          </cell>
          <cell r="K519" t="str">
            <v>4484</v>
          </cell>
          <cell r="L519" t="str">
            <v>SSI</v>
          </cell>
          <cell r="M519">
            <v>102.5</v>
          </cell>
          <cell r="N519">
            <v>6.3034146341463398E-2</v>
          </cell>
          <cell r="O519">
            <v>96.039000000000001</v>
          </cell>
          <cell r="P519">
            <v>102.5</v>
          </cell>
          <cell r="Q519">
            <v>6.3034146341463398E-2</v>
          </cell>
          <cell r="R519">
            <v>96.039000000000001</v>
          </cell>
          <cell r="S519">
            <v>6.3034146341463398E-2</v>
          </cell>
          <cell r="T519">
            <v>96.039000000000001</v>
          </cell>
          <cell r="U519">
            <v>102.5</v>
          </cell>
          <cell r="V519">
            <v>96.039000000000001</v>
          </cell>
          <cell r="W519">
            <v>2.0545184556639621E-2</v>
          </cell>
          <cell r="X519">
            <v>98.053527825606693</v>
          </cell>
          <cell r="Y519">
            <v>96.039000000000001</v>
          </cell>
          <cell r="Z519">
            <v>102.5</v>
          </cell>
          <cell r="AA519">
            <v>6.3034146341463398E-2</v>
          </cell>
          <cell r="AB519" t="str">
            <v>SANFORD LP</v>
          </cell>
          <cell r="AC519" t="str">
            <v>4484</v>
          </cell>
          <cell r="AD519">
            <v>96.039000000000001</v>
          </cell>
          <cell r="AE519">
            <v>102.5</v>
          </cell>
        </row>
        <row r="520">
          <cell r="B520" t="str">
            <v>S-522</v>
          </cell>
          <cell r="C520" t="str">
            <v>supplies</v>
          </cell>
          <cell r="D520" t="str">
            <v>Box</v>
          </cell>
          <cell r="E520">
            <v>1</v>
          </cell>
          <cell r="F520" t="str">
            <v>002454</v>
          </cell>
          <cell r="G520" t="str">
            <v>PENCIL PRISMACOLOR CLRD SET OF 48</v>
          </cell>
          <cell r="H520" t="str">
            <v>ACTIVE</v>
          </cell>
          <cell r="I520">
            <v>118</v>
          </cell>
          <cell r="J520" t="str">
            <v>SANFORD LP</v>
          </cell>
          <cell r="K520" t="str">
            <v>3598T</v>
          </cell>
          <cell r="L520" t="str">
            <v>SSI</v>
          </cell>
          <cell r="M520">
            <v>36.67</v>
          </cell>
          <cell r="N520">
            <v>6.4139623670575505E-2</v>
          </cell>
          <cell r="O520">
            <v>34.317999999999998</v>
          </cell>
          <cell r="P520">
            <v>36.67</v>
          </cell>
          <cell r="Q520">
            <v>6.4139623670575505E-2</v>
          </cell>
          <cell r="R520">
            <v>34.317999999999998</v>
          </cell>
          <cell r="S520">
            <v>6.4139623670575505E-2</v>
          </cell>
          <cell r="T520">
            <v>34.317999999999998</v>
          </cell>
          <cell r="U520">
            <v>36.67</v>
          </cell>
          <cell r="V520">
            <v>34.317999999999998</v>
          </cell>
          <cell r="W520">
            <v>2.0308788598574747E-2</v>
          </cell>
          <cell r="X520">
            <v>35.02940477633652</v>
          </cell>
          <cell r="Y520">
            <v>34.317999999999998</v>
          </cell>
          <cell r="Z520">
            <v>36.67</v>
          </cell>
          <cell r="AA520">
            <v>6.4139623670575505E-2</v>
          </cell>
          <cell r="AB520" t="str">
            <v>SANFORD LP</v>
          </cell>
          <cell r="AC520" t="str">
            <v>3598T</v>
          </cell>
          <cell r="AD520">
            <v>34.317999999999998</v>
          </cell>
          <cell r="AE520">
            <v>36.67</v>
          </cell>
        </row>
        <row r="521">
          <cell r="B521" t="str">
            <v>S-523</v>
          </cell>
          <cell r="C521" t="str">
            <v>supplies</v>
          </cell>
          <cell r="D521" t="str">
            <v>Each</v>
          </cell>
          <cell r="E521">
            <v>1</v>
          </cell>
          <cell r="F521" t="str">
            <v>233268</v>
          </cell>
          <cell r="G521" t="str">
            <v>PENCIL PRISMACOLOR CARMINE RED</v>
          </cell>
          <cell r="H521" t="str">
            <v>ACTIVE</v>
          </cell>
          <cell r="I521">
            <v>269</v>
          </cell>
          <cell r="J521" t="str">
            <v>SANFORD LP</v>
          </cell>
          <cell r="K521" t="str">
            <v>3354</v>
          </cell>
          <cell r="L521" t="str">
            <v>SSI</v>
          </cell>
          <cell r="M521">
            <v>0.79</v>
          </cell>
          <cell r="N521">
            <v>6.9620253164557014E-2</v>
          </cell>
          <cell r="O521">
            <v>0.73499999999999999</v>
          </cell>
          <cell r="P521">
            <v>0.79</v>
          </cell>
          <cell r="Q521">
            <v>6.9620253164557014E-2</v>
          </cell>
          <cell r="R521">
            <v>0.73499999999999999</v>
          </cell>
          <cell r="S521">
            <v>6.9620253164557014E-2</v>
          </cell>
          <cell r="T521">
            <v>0.73499999999999999</v>
          </cell>
          <cell r="U521">
            <v>0.79</v>
          </cell>
          <cell r="V521">
            <v>0.73499999999999999</v>
          </cell>
          <cell r="W521">
            <v>2.7777777777777804E-2</v>
          </cell>
          <cell r="X521">
            <v>0.75600000000000001</v>
          </cell>
          <cell r="Y521">
            <v>0.73499999999999999</v>
          </cell>
          <cell r="Z521">
            <v>0.79</v>
          </cell>
          <cell r="AA521">
            <v>6.9620253164557014E-2</v>
          </cell>
          <cell r="AB521" t="str">
            <v>SANFORD LP</v>
          </cell>
          <cell r="AC521" t="str">
            <v>3354</v>
          </cell>
          <cell r="AD521">
            <v>0.73499999999999999</v>
          </cell>
          <cell r="AE521">
            <v>0.79</v>
          </cell>
        </row>
        <row r="522">
          <cell r="B522" t="str">
            <v>S-524</v>
          </cell>
          <cell r="C522" t="str">
            <v>supplies</v>
          </cell>
          <cell r="D522" t="str">
            <v>Each</v>
          </cell>
          <cell r="E522">
            <v>1</v>
          </cell>
          <cell r="F522" t="str">
            <v>233208</v>
          </cell>
          <cell r="G522" t="str">
            <v>PENCIL PRISMACOLOR TRUE BLUE</v>
          </cell>
          <cell r="H522" t="str">
            <v>ACTIVE</v>
          </cell>
          <cell r="I522">
            <v>376</v>
          </cell>
          <cell r="J522" t="str">
            <v>SANFORD LP</v>
          </cell>
          <cell r="K522" t="str">
            <v>3334</v>
          </cell>
          <cell r="L522" t="str">
            <v>SSI</v>
          </cell>
          <cell r="M522">
            <v>0.81</v>
          </cell>
          <cell r="N522">
            <v>9.2592592592592671E-2</v>
          </cell>
          <cell r="O522">
            <v>0.73499999999999999</v>
          </cell>
          <cell r="P522">
            <v>0.81</v>
          </cell>
          <cell r="Q522">
            <v>9.2592592592592671E-2</v>
          </cell>
          <cell r="R522">
            <v>0.73499999999999999</v>
          </cell>
          <cell r="S522">
            <v>9.2592592592592671E-2</v>
          </cell>
          <cell r="T522">
            <v>0.73499999999999999</v>
          </cell>
          <cell r="U522">
            <v>0.81</v>
          </cell>
          <cell r="V522">
            <v>0.73499999999999999</v>
          </cell>
          <cell r="W522">
            <v>2.7777777777777804E-2</v>
          </cell>
          <cell r="X522">
            <v>0.75600000000000001</v>
          </cell>
          <cell r="Y522">
            <v>0.73499999999999999</v>
          </cell>
          <cell r="Z522">
            <v>0.81</v>
          </cell>
          <cell r="AA522">
            <v>9.2592592592592671E-2</v>
          </cell>
          <cell r="AB522" t="str">
            <v>SANFORD LP</v>
          </cell>
          <cell r="AC522" t="str">
            <v>3334</v>
          </cell>
          <cell r="AD522">
            <v>0.73499999999999999</v>
          </cell>
          <cell r="AE522">
            <v>0.81</v>
          </cell>
        </row>
        <row r="523">
          <cell r="B523" t="str">
            <v>S-525</v>
          </cell>
          <cell r="C523" t="str">
            <v>supplies</v>
          </cell>
          <cell r="D523" t="str">
            <v>Each</v>
          </cell>
          <cell r="E523">
            <v>1</v>
          </cell>
          <cell r="F523" t="str">
            <v>233295</v>
          </cell>
          <cell r="G523" t="str">
            <v>PENCIL PRISMACOLOR BLACK</v>
          </cell>
          <cell r="H523" t="str">
            <v>ACTIVE</v>
          </cell>
          <cell r="I523">
            <v>1584</v>
          </cell>
          <cell r="J523" t="str">
            <v>SANFORD LP</v>
          </cell>
          <cell r="K523" t="str">
            <v>3363</v>
          </cell>
          <cell r="L523" t="str">
            <v>SSI</v>
          </cell>
          <cell r="M523">
            <v>0.79</v>
          </cell>
          <cell r="N523">
            <v>6.9620253164557014E-2</v>
          </cell>
          <cell r="O523">
            <v>0.73499999999999999</v>
          </cell>
          <cell r="P523">
            <v>0.79</v>
          </cell>
          <cell r="Q523">
            <v>6.9620253164557014E-2</v>
          </cell>
          <cell r="R523">
            <v>0.73499999999999999</v>
          </cell>
          <cell r="S523">
            <v>6.9620253164557014E-2</v>
          </cell>
          <cell r="T523">
            <v>0.73499999999999999</v>
          </cell>
          <cell r="U523">
            <v>0.79</v>
          </cell>
          <cell r="V523">
            <v>0.73499999999999999</v>
          </cell>
          <cell r="W523">
            <v>2.7777777777777804E-2</v>
          </cell>
          <cell r="X523">
            <v>0.75600000000000001</v>
          </cell>
          <cell r="Y523">
            <v>0.73499999999999999</v>
          </cell>
          <cell r="Z523">
            <v>0.79</v>
          </cell>
          <cell r="AA523">
            <v>6.9620253164557014E-2</v>
          </cell>
          <cell r="AB523" t="str">
            <v>SANFORD LP</v>
          </cell>
          <cell r="AC523" t="str">
            <v>3363</v>
          </cell>
          <cell r="AD523">
            <v>0.73499999999999999</v>
          </cell>
          <cell r="AE523">
            <v>0.79</v>
          </cell>
        </row>
        <row r="524">
          <cell r="B524" t="str">
            <v>S-526</v>
          </cell>
          <cell r="C524" t="str">
            <v>supplies</v>
          </cell>
          <cell r="D524" t="str">
            <v>Box</v>
          </cell>
          <cell r="E524">
            <v>1</v>
          </cell>
          <cell r="F524" t="str">
            <v>410558</v>
          </cell>
          <cell r="G524" t="str">
            <v>PENCIL COLORED ERASABLE SET OF 12</v>
          </cell>
          <cell r="H524" t="str">
            <v>ACTIVE</v>
          </cell>
          <cell r="I524">
            <v>317</v>
          </cell>
          <cell r="J524" t="str">
            <v>CRAYOLA LLC</v>
          </cell>
          <cell r="K524" t="str">
            <v>68-4412</v>
          </cell>
          <cell r="L524" t="str">
            <v>SSI</v>
          </cell>
          <cell r="M524">
            <v>3.06</v>
          </cell>
          <cell r="N524">
            <v>8.7908496732026178E-2</v>
          </cell>
          <cell r="O524">
            <v>2.7909999999999999</v>
          </cell>
          <cell r="P524">
            <v>3.06</v>
          </cell>
          <cell r="Q524">
            <v>8.7908496732026178E-2</v>
          </cell>
          <cell r="R524">
            <v>2.7909999999999999</v>
          </cell>
          <cell r="S524">
            <v>8.7908496732026178E-2</v>
          </cell>
          <cell r="T524">
            <v>2.7909999999999999</v>
          </cell>
          <cell r="U524">
            <v>3.06</v>
          </cell>
          <cell r="V524">
            <v>2.7909999999999999</v>
          </cell>
          <cell r="W524">
            <v>8.0152671755724832E-3</v>
          </cell>
          <cell r="X524">
            <v>2.8135513659099649</v>
          </cell>
          <cell r="Y524">
            <v>2.7909999999999999</v>
          </cell>
          <cell r="Z524">
            <v>3.06</v>
          </cell>
          <cell r="AA524">
            <v>8.7908496732026178E-2</v>
          </cell>
          <cell r="AB524" t="str">
            <v>CRAYOLA LLC</v>
          </cell>
          <cell r="AC524" t="str">
            <v>68-4412</v>
          </cell>
          <cell r="AD524">
            <v>2.7909999999999999</v>
          </cell>
          <cell r="AE524">
            <v>3.06</v>
          </cell>
        </row>
        <row r="525">
          <cell r="B525" t="str">
            <v>S-527</v>
          </cell>
          <cell r="C525" t="str">
            <v>supplies</v>
          </cell>
          <cell r="D525" t="str">
            <v>Each</v>
          </cell>
          <cell r="E525">
            <v>1</v>
          </cell>
          <cell r="F525" t="str">
            <v>466277</v>
          </cell>
          <cell r="G525" t="str">
            <v>PENHOLDER</v>
          </cell>
          <cell r="H525" t="str">
            <v>ACTIVE</v>
          </cell>
          <cell r="I525">
            <v>419</v>
          </cell>
          <cell r="J525" t="str">
            <v>SPEEDBALL ART PRODUCTS CO LLC</v>
          </cell>
          <cell r="K525" t="str">
            <v>9451</v>
          </cell>
          <cell r="L525" t="str">
            <v>SSI</v>
          </cell>
          <cell r="M525">
            <v>0.89</v>
          </cell>
          <cell r="N525">
            <v>0.23820224719101118</v>
          </cell>
          <cell r="O525">
            <v>0.67800000000000005</v>
          </cell>
          <cell r="P525">
            <v>0.89</v>
          </cell>
          <cell r="Q525">
            <v>0.23820224719101118</v>
          </cell>
          <cell r="R525">
            <v>0.67800000000000005</v>
          </cell>
          <cell r="S525">
            <v>0.23820224719101118</v>
          </cell>
          <cell r="T525">
            <v>0.67800000000000005</v>
          </cell>
          <cell r="U525">
            <v>0.89</v>
          </cell>
          <cell r="V525">
            <v>0.67800000000000005</v>
          </cell>
          <cell r="W525">
            <v>0.26046511627906987</v>
          </cell>
          <cell r="X525">
            <v>0.91679245283018884</v>
          </cell>
          <cell r="Y525">
            <v>0.67800000000000005</v>
          </cell>
          <cell r="Z525">
            <v>0.89</v>
          </cell>
          <cell r="AA525">
            <v>0.23820224719101118</v>
          </cell>
          <cell r="AB525" t="str">
            <v>SPEEDBALL ART PRODUCTS CO LLC</v>
          </cell>
          <cell r="AC525" t="str">
            <v>9451</v>
          </cell>
          <cell r="AD525">
            <v>0.67800000000000005</v>
          </cell>
          <cell r="AE525">
            <v>0.89</v>
          </cell>
        </row>
        <row r="526">
          <cell r="B526" t="str">
            <v>S-528</v>
          </cell>
          <cell r="C526" t="str">
            <v>supplies</v>
          </cell>
          <cell r="D526" t="str">
            <v>Each</v>
          </cell>
          <cell r="E526">
            <v>1</v>
          </cell>
          <cell r="F526" t="str">
            <v>230376</v>
          </cell>
          <cell r="G526" t="str">
            <v>PENHOLDER CROW QUILL</v>
          </cell>
          <cell r="H526" t="str">
            <v>ACTIVE</v>
          </cell>
          <cell r="I526">
            <v>86</v>
          </cell>
          <cell r="J526" t="str">
            <v>SPEEDBALL ART PRODUCTS CO LLC</v>
          </cell>
          <cell r="K526" t="str">
            <v>9452</v>
          </cell>
          <cell r="L526" t="str">
            <v>SSI</v>
          </cell>
          <cell r="M526">
            <v>0.91</v>
          </cell>
          <cell r="N526">
            <v>0.30439560439560442</v>
          </cell>
          <cell r="O526">
            <v>0.63300000000000001</v>
          </cell>
          <cell r="P526">
            <v>0.91</v>
          </cell>
          <cell r="Q526">
            <v>0.30439560439560442</v>
          </cell>
          <cell r="R526">
            <v>0.63300000000000001</v>
          </cell>
          <cell r="S526">
            <v>0.30439560439560442</v>
          </cell>
          <cell r="T526">
            <v>0.63300000000000001</v>
          </cell>
          <cell r="U526">
            <v>0.91</v>
          </cell>
          <cell r="V526">
            <v>0.63300000000000001</v>
          </cell>
          <cell r="W526">
            <v>0.31511627906976747</v>
          </cell>
          <cell r="X526">
            <v>0.9242444821731749</v>
          </cell>
          <cell r="Y526">
            <v>0.63300000000000001</v>
          </cell>
          <cell r="Z526">
            <v>0.91</v>
          </cell>
          <cell r="AA526">
            <v>0.30439560439560442</v>
          </cell>
          <cell r="AB526" t="str">
            <v>SPEEDBALL ART PRODUCTS CO LLC</v>
          </cell>
          <cell r="AC526" t="str">
            <v>9452</v>
          </cell>
          <cell r="AD526">
            <v>0.63300000000000001</v>
          </cell>
          <cell r="AE526">
            <v>0.91</v>
          </cell>
        </row>
        <row r="527">
          <cell r="B527" t="str">
            <v>S-529</v>
          </cell>
          <cell r="C527" t="str">
            <v>supplies</v>
          </cell>
          <cell r="D527" t="str">
            <v>Set</v>
          </cell>
          <cell r="E527">
            <v>4</v>
          </cell>
          <cell r="F527" t="str">
            <v>059178</v>
          </cell>
          <cell r="G527" t="str">
            <v>MARKER WET ERASE VIS-A-VIS 4-COLOR FINE SET OF 4</v>
          </cell>
          <cell r="H527" t="str">
            <v>ACTIVE</v>
          </cell>
          <cell r="I527">
            <v>304</v>
          </cell>
          <cell r="J527" t="str">
            <v>SANFORD LP</v>
          </cell>
          <cell r="K527" t="str">
            <v>16074</v>
          </cell>
          <cell r="L527" t="str">
            <v>STAPLES</v>
          </cell>
          <cell r="M527">
            <v>2.96</v>
          </cell>
          <cell r="N527">
            <v>3.7162162162162572E-3</v>
          </cell>
          <cell r="O527">
            <v>2.9489999999999998</v>
          </cell>
          <cell r="P527">
            <v>3.08</v>
          </cell>
          <cell r="Q527">
            <v>4.2532467532467602E-2</v>
          </cell>
          <cell r="R527">
            <v>2.9489999999999998</v>
          </cell>
          <cell r="S527">
            <v>4.2532467532467602E-2</v>
          </cell>
          <cell r="T527">
            <v>2.9489999999999998</v>
          </cell>
          <cell r="U527">
            <v>3.08</v>
          </cell>
          <cell r="V527">
            <v>2.9489999999999998</v>
          </cell>
          <cell r="W527">
            <v>1.184668989547078E-2</v>
          </cell>
          <cell r="X527">
            <v>2.98435472496474</v>
          </cell>
          <cell r="Y527">
            <v>2.9489999999999998</v>
          </cell>
          <cell r="Z527">
            <v>2.96</v>
          </cell>
          <cell r="AA527">
            <v>3.7162162162162572E-3</v>
          </cell>
          <cell r="AB527" t="str">
            <v>SANFORD LP</v>
          </cell>
          <cell r="AC527" t="str">
            <v>16074</v>
          </cell>
          <cell r="AD527">
            <v>2.9489999999999998</v>
          </cell>
          <cell r="AE527">
            <v>2.4</v>
          </cell>
        </row>
        <row r="528">
          <cell r="B528" t="str">
            <v>S-530</v>
          </cell>
          <cell r="C528" t="str">
            <v>supplies</v>
          </cell>
          <cell r="D528" t="str">
            <v>Pack</v>
          </cell>
          <cell r="E528">
            <v>12</v>
          </cell>
          <cell r="F528" t="str">
            <v>079887</v>
          </cell>
          <cell r="G528" t="str">
            <v>MARKER WET ERASE VIS-A-VIS BLACK FINE PACK OF 12</v>
          </cell>
          <cell r="H528" t="str">
            <v>ACTIVE</v>
          </cell>
          <cell r="I528">
            <v>64</v>
          </cell>
          <cell r="J528" t="str">
            <v>SANFORD LP</v>
          </cell>
          <cell r="K528" t="str">
            <v>16001PK</v>
          </cell>
          <cell r="L528" t="str">
            <v>STAPLES</v>
          </cell>
          <cell r="M528">
            <v>8.86</v>
          </cell>
          <cell r="N528">
            <v>-1.0158013544018043E-2</v>
          </cell>
          <cell r="O528">
            <v>8.9499999999999993</v>
          </cell>
          <cell r="P528">
            <v>8.9499999999999993</v>
          </cell>
          <cell r="Q528">
            <v>0</v>
          </cell>
          <cell r="R528">
            <v>8.9499999999999993</v>
          </cell>
          <cell r="S528">
            <v>0</v>
          </cell>
          <cell r="T528">
            <v>8.9499999999999993</v>
          </cell>
          <cell r="U528">
            <v>8.9499999999999993</v>
          </cell>
          <cell r="V528">
            <v>8.9499999999999993</v>
          </cell>
          <cell r="W528">
            <v>-2.2994011976047713E-2</v>
          </cell>
          <cell r="X528">
            <v>8.7488293139779927</v>
          </cell>
          <cell r="Y528">
            <v>8.9499999999999993</v>
          </cell>
          <cell r="Z528">
            <v>8.86</v>
          </cell>
          <cell r="AA528">
            <v>-1.0158013544018043E-2</v>
          </cell>
          <cell r="AB528" t="str">
            <v>SANFORD LP</v>
          </cell>
          <cell r="AC528" t="str">
            <v>16001PK</v>
          </cell>
          <cell r="AD528">
            <v>8.9499999999999993</v>
          </cell>
          <cell r="AE528">
            <v>8.9499999999999993</v>
          </cell>
        </row>
        <row r="529">
          <cell r="B529" t="str">
            <v>S-531</v>
          </cell>
          <cell r="C529" t="str">
            <v>supplies</v>
          </cell>
          <cell r="D529" t="str">
            <v>Pack</v>
          </cell>
          <cell r="E529">
            <v>12</v>
          </cell>
          <cell r="F529" t="str">
            <v>079889</v>
          </cell>
          <cell r="G529" t="str">
            <v>MARKER FINE VIS A VIS BLUE PACK OF 12</v>
          </cell>
          <cell r="H529" t="str">
            <v>ACTIVE</v>
          </cell>
          <cell r="I529">
            <v>20</v>
          </cell>
          <cell r="J529" t="str">
            <v>SANFORD LP</v>
          </cell>
          <cell r="K529" t="str">
            <v>16003PK</v>
          </cell>
          <cell r="L529" t="str">
            <v>STAPLES</v>
          </cell>
          <cell r="M529">
            <v>8.86</v>
          </cell>
          <cell r="N529">
            <v>-1.0158013544018043E-2</v>
          </cell>
          <cell r="O529">
            <v>8.9499999999999993</v>
          </cell>
          <cell r="P529">
            <v>8.9499999999999993</v>
          </cell>
          <cell r="Q529">
            <v>0</v>
          </cell>
          <cell r="R529">
            <v>8.9499999999999993</v>
          </cell>
          <cell r="S529">
            <v>0</v>
          </cell>
          <cell r="T529">
            <v>8.9499999999999993</v>
          </cell>
          <cell r="U529">
            <v>8.9499999999999993</v>
          </cell>
          <cell r="V529">
            <v>8.9499999999999993</v>
          </cell>
          <cell r="W529">
            <v>-2.2994011976047713E-2</v>
          </cell>
          <cell r="X529">
            <v>8.7488293139779927</v>
          </cell>
          <cell r="Y529">
            <v>8.9499999999999993</v>
          </cell>
          <cell r="Z529">
            <v>8.86</v>
          </cell>
          <cell r="AA529">
            <v>-1.0158013544018043E-2</v>
          </cell>
          <cell r="AB529" t="str">
            <v>SANFORD LP</v>
          </cell>
          <cell r="AC529" t="str">
            <v>16003PK</v>
          </cell>
          <cell r="AD529">
            <v>8.9499999999999993</v>
          </cell>
          <cell r="AE529">
            <v>8.9499999999999993</v>
          </cell>
        </row>
        <row r="530">
          <cell r="B530" t="str">
            <v>S-532</v>
          </cell>
          <cell r="C530" t="str">
            <v>supplies</v>
          </cell>
          <cell r="D530" t="str">
            <v>Pack</v>
          </cell>
          <cell r="E530">
            <v>12</v>
          </cell>
          <cell r="F530" t="str">
            <v>079890</v>
          </cell>
          <cell r="G530" t="str">
            <v>MARKER FINE VIS A VIS GREEN PACK OF 12</v>
          </cell>
          <cell r="H530" t="str">
            <v>ACTIVE</v>
          </cell>
          <cell r="I530">
            <v>24</v>
          </cell>
          <cell r="J530" t="str">
            <v>SANFORD LP</v>
          </cell>
          <cell r="K530" t="str">
            <v>16004PK</v>
          </cell>
          <cell r="L530" t="str">
            <v>STAPLES</v>
          </cell>
          <cell r="M530">
            <v>8.86</v>
          </cell>
          <cell r="N530">
            <v>-1.0158013544018043E-2</v>
          </cell>
          <cell r="O530">
            <v>8.9499999999999993</v>
          </cell>
          <cell r="P530">
            <v>8.9499999999999993</v>
          </cell>
          <cell r="Q530">
            <v>0</v>
          </cell>
          <cell r="R530">
            <v>8.9499999999999993</v>
          </cell>
          <cell r="S530">
            <v>0</v>
          </cell>
          <cell r="T530">
            <v>8.9499999999999993</v>
          </cell>
          <cell r="U530">
            <v>8.9499999999999993</v>
          </cell>
          <cell r="V530">
            <v>8.9499999999999993</v>
          </cell>
          <cell r="W530">
            <v>-2.2994011976047713E-2</v>
          </cell>
          <cell r="X530">
            <v>8.7488293139779927</v>
          </cell>
          <cell r="Y530">
            <v>8.9499999999999993</v>
          </cell>
          <cell r="Z530">
            <v>8.86</v>
          </cell>
          <cell r="AA530">
            <v>-1.0158013544018043E-2</v>
          </cell>
          <cell r="AB530" t="str">
            <v>SANFORD LP</v>
          </cell>
          <cell r="AC530" t="str">
            <v>16004PK</v>
          </cell>
          <cell r="AD530">
            <v>8.9499999999999993</v>
          </cell>
          <cell r="AE530">
            <v>8.9499999999999993</v>
          </cell>
        </row>
        <row r="531">
          <cell r="B531" t="str">
            <v>S-533</v>
          </cell>
          <cell r="C531" t="str">
            <v>supplies</v>
          </cell>
          <cell r="D531" t="str">
            <v>Pack</v>
          </cell>
          <cell r="E531">
            <v>12</v>
          </cell>
          <cell r="F531" t="str">
            <v>079888</v>
          </cell>
          <cell r="G531" t="str">
            <v>MARKER WET ERASE VIS A VIS FINE RED PK/12</v>
          </cell>
          <cell r="H531" t="str">
            <v>ACTIVE</v>
          </cell>
          <cell r="I531">
            <v>17</v>
          </cell>
          <cell r="J531" t="str">
            <v>SANFORD LP</v>
          </cell>
          <cell r="K531" t="str">
            <v>16002PK</v>
          </cell>
          <cell r="L531" t="str">
            <v>STAPLES</v>
          </cell>
          <cell r="M531">
            <v>8.86</v>
          </cell>
          <cell r="N531">
            <v>-1.0158013544018043E-2</v>
          </cell>
          <cell r="O531">
            <v>8.9499999999999993</v>
          </cell>
          <cell r="P531">
            <v>8.9499999999999993</v>
          </cell>
          <cell r="Q531">
            <v>0</v>
          </cell>
          <cell r="R531">
            <v>8.9499999999999993</v>
          </cell>
          <cell r="S531">
            <v>0</v>
          </cell>
          <cell r="T531">
            <v>8.9499999999999993</v>
          </cell>
          <cell r="U531">
            <v>8.9499999999999993</v>
          </cell>
          <cell r="V531">
            <v>8.9499999999999993</v>
          </cell>
          <cell r="W531">
            <v>-2.2994011976047713E-2</v>
          </cell>
          <cell r="X531">
            <v>8.7488293139779927</v>
          </cell>
          <cell r="Y531">
            <v>8.9499999999999993</v>
          </cell>
          <cell r="Z531">
            <v>8.86</v>
          </cell>
          <cell r="AA531">
            <v>-1.0158013544018043E-2</v>
          </cell>
          <cell r="AB531" t="str">
            <v>SANFORD LP</v>
          </cell>
          <cell r="AC531" t="str">
            <v>16002PK</v>
          </cell>
          <cell r="AD531">
            <v>8.9499999999999993</v>
          </cell>
          <cell r="AE531">
            <v>8.9499999999999993</v>
          </cell>
        </row>
        <row r="532">
          <cell r="B532" t="str">
            <v>S-534</v>
          </cell>
          <cell r="C532" t="str">
            <v>supplies</v>
          </cell>
          <cell r="D532" t="str">
            <v>Pack</v>
          </cell>
          <cell r="E532">
            <v>12</v>
          </cell>
          <cell r="F532" t="str">
            <v>027468</v>
          </cell>
          <cell r="G532" t="str">
            <v>PEN BLACK BALLPOINT ROUND STIC FINE PACK OF 12</v>
          </cell>
          <cell r="H532" t="str">
            <v>ACTIVE</v>
          </cell>
          <cell r="I532">
            <v>476</v>
          </cell>
          <cell r="J532" t="str">
            <v>BIC USA INC</v>
          </cell>
          <cell r="K532" t="str">
            <v>GSF11-BK</v>
          </cell>
          <cell r="L532" t="str">
            <v>STAPLES</v>
          </cell>
          <cell r="M532">
            <v>0.63</v>
          </cell>
          <cell r="N532">
            <v>-0.50634920634920622</v>
          </cell>
          <cell r="O532">
            <v>0.94899999999999995</v>
          </cell>
          <cell r="P532">
            <v>0.93</v>
          </cell>
          <cell r="Q532">
            <v>-2.0430107526881618E-2</v>
          </cell>
          <cell r="R532">
            <v>0.94899999999999995</v>
          </cell>
          <cell r="S532">
            <v>-2.0430107526881618E-2</v>
          </cell>
          <cell r="T532">
            <v>0.94899999999999995</v>
          </cell>
          <cell r="U532">
            <v>0.93</v>
          </cell>
          <cell r="V532">
            <v>0.94899999999999995</v>
          </cell>
          <cell r="W532">
            <v>-0.15731707317073146</v>
          </cell>
          <cell r="X532">
            <v>0.82000000000000017</v>
          </cell>
          <cell r="Y532">
            <v>0.94899999999999995</v>
          </cell>
          <cell r="Z532">
            <v>0.63</v>
          </cell>
          <cell r="AA532">
            <v>-0.50634920634920622</v>
          </cell>
          <cell r="AB532" t="str">
            <v>BIC USA INC</v>
          </cell>
          <cell r="AC532" t="str">
            <v>GSF11-BK</v>
          </cell>
          <cell r="AD532">
            <v>0.94899999999999995</v>
          </cell>
          <cell r="AE532">
            <v>0.93</v>
          </cell>
        </row>
        <row r="533">
          <cell r="B533" t="str">
            <v>S-535</v>
          </cell>
          <cell r="C533" t="str">
            <v>supplies</v>
          </cell>
          <cell r="D533" t="str">
            <v>Pack</v>
          </cell>
          <cell r="E533">
            <v>12</v>
          </cell>
          <cell r="F533" t="str">
            <v>027470</v>
          </cell>
          <cell r="G533" t="str">
            <v>PEN BALLPOINT ROUND STIC BLUE FINE PACK OF 12</v>
          </cell>
          <cell r="H533" t="str">
            <v>ACTIVE</v>
          </cell>
          <cell r="I533">
            <v>352</v>
          </cell>
          <cell r="J533" t="str">
            <v>BIC USA INC</v>
          </cell>
          <cell r="K533" t="str">
            <v>GSF11-BE</v>
          </cell>
          <cell r="L533" t="str">
            <v>STAPLES</v>
          </cell>
          <cell r="M533">
            <v>0.63</v>
          </cell>
          <cell r="N533">
            <v>-0.50634920634920622</v>
          </cell>
          <cell r="O533">
            <v>0.94899999999999995</v>
          </cell>
          <cell r="P533">
            <v>0.93</v>
          </cell>
          <cell r="Q533">
            <v>-2.0430107526881618E-2</v>
          </cell>
          <cell r="R533">
            <v>0.94899999999999995</v>
          </cell>
          <cell r="S533">
            <v>-2.0430107526881618E-2</v>
          </cell>
          <cell r="T533">
            <v>0.94899999999999995</v>
          </cell>
          <cell r="U533">
            <v>0.93</v>
          </cell>
          <cell r="V533">
            <v>0.94899999999999995</v>
          </cell>
          <cell r="W533">
            <v>-0.15731707317073146</v>
          </cell>
          <cell r="X533">
            <v>0.82000000000000017</v>
          </cell>
          <cell r="Y533">
            <v>0.94899999999999995</v>
          </cell>
          <cell r="Z533">
            <v>0.63</v>
          </cell>
          <cell r="AA533">
            <v>-0.50634920634920622</v>
          </cell>
          <cell r="AB533" t="str">
            <v>BIC USA INC</v>
          </cell>
          <cell r="AC533" t="str">
            <v>GSF11-BE</v>
          </cell>
          <cell r="AD533">
            <v>0.94899999999999995</v>
          </cell>
          <cell r="AE533">
            <v>0.93</v>
          </cell>
        </row>
        <row r="534">
          <cell r="B534" t="str">
            <v>S-536</v>
          </cell>
          <cell r="C534" t="str">
            <v>supplies</v>
          </cell>
          <cell r="D534" t="str">
            <v>Pack</v>
          </cell>
          <cell r="E534">
            <v>12</v>
          </cell>
          <cell r="F534" t="str">
            <v>027349</v>
          </cell>
          <cell r="G534" t="str">
            <v>PEN RED BALLPOINT WRITE BROS. STICK FINE PACK OF 12</v>
          </cell>
          <cell r="H534" t="str">
            <v>ACTIVE</v>
          </cell>
          <cell r="I534">
            <v>356</v>
          </cell>
          <cell r="J534" t="str">
            <v>SANFORD LP</v>
          </cell>
          <cell r="K534" t="str">
            <v>3371131</v>
          </cell>
          <cell r="L534" t="str">
            <v>STAPLES</v>
          </cell>
          <cell r="M534">
            <v>0.63</v>
          </cell>
          <cell r="N534">
            <v>-0.54285714285714282</v>
          </cell>
          <cell r="O534">
            <v>0.97199999999999998</v>
          </cell>
          <cell r="P534">
            <v>0.94</v>
          </cell>
          <cell r="Q534">
            <v>-3.4042553191489397E-2</v>
          </cell>
          <cell r="R534">
            <v>0.97199999999999998</v>
          </cell>
          <cell r="S534">
            <v>-3.4042553191489397E-2</v>
          </cell>
          <cell r="T534">
            <v>0.97199999999999998</v>
          </cell>
          <cell r="U534">
            <v>0.94</v>
          </cell>
          <cell r="V534">
            <v>0.97199999999999998</v>
          </cell>
          <cell r="W534">
            <v>0</v>
          </cell>
          <cell r="X534">
            <v>0.97199999999999998</v>
          </cell>
          <cell r="Y534">
            <v>0.97199999999999998</v>
          </cell>
          <cell r="Z534">
            <v>0.63</v>
          </cell>
          <cell r="AA534">
            <v>-0.54285714285714282</v>
          </cell>
          <cell r="AB534" t="str">
            <v>SANFORD LP</v>
          </cell>
          <cell r="AC534" t="str">
            <v>3371131</v>
          </cell>
          <cell r="AD534">
            <v>0.97199999999999998</v>
          </cell>
          <cell r="AE534">
            <v>0.94</v>
          </cell>
        </row>
        <row r="535">
          <cell r="B535" t="str">
            <v>S-537</v>
          </cell>
          <cell r="C535" t="str">
            <v>supplies</v>
          </cell>
          <cell r="D535" t="str">
            <v>Pack</v>
          </cell>
          <cell r="E535">
            <v>12</v>
          </cell>
          <cell r="F535" t="str">
            <v>027465</v>
          </cell>
          <cell r="G535" t="str">
            <v>PEN BLACK BALLPOINT ROUND STIC MEDIUM PACK OF 12</v>
          </cell>
          <cell r="H535" t="str">
            <v>ACTIVE</v>
          </cell>
          <cell r="I535">
            <v>973</v>
          </cell>
          <cell r="J535" t="str">
            <v>BIC USA INC</v>
          </cell>
          <cell r="K535" t="str">
            <v>GSM11 -BK</v>
          </cell>
          <cell r="L535" t="str">
            <v>STAPLES</v>
          </cell>
          <cell r="M535">
            <v>0.62</v>
          </cell>
          <cell r="N535">
            <v>-0.53064516129032246</v>
          </cell>
          <cell r="O535">
            <v>0.94899999999999995</v>
          </cell>
          <cell r="P535">
            <v>0.93</v>
          </cell>
          <cell r="Q535">
            <v>-2.0430107526881618E-2</v>
          </cell>
          <cell r="R535">
            <v>0.94899999999999995</v>
          </cell>
          <cell r="S535">
            <v>-2.0430107526881618E-2</v>
          </cell>
          <cell r="T535">
            <v>0.94899999999999995</v>
          </cell>
          <cell r="U535">
            <v>0.93</v>
          </cell>
          <cell r="V535">
            <v>0.94899999999999995</v>
          </cell>
          <cell r="W535">
            <v>-0.14337349397590335</v>
          </cell>
          <cell r="X535">
            <v>0.83000000000000018</v>
          </cell>
          <cell r="Y535">
            <v>0.94899999999999995</v>
          </cell>
          <cell r="Z535">
            <v>0.62</v>
          </cell>
          <cell r="AA535">
            <v>-0.53064516129032246</v>
          </cell>
          <cell r="AB535" t="str">
            <v>BIC USA INC</v>
          </cell>
          <cell r="AC535" t="str">
            <v>GSM11 -BK</v>
          </cell>
          <cell r="AD535">
            <v>0.94899999999999995</v>
          </cell>
          <cell r="AE535">
            <v>0.93</v>
          </cell>
        </row>
        <row r="536">
          <cell r="B536" t="str">
            <v>S-538</v>
          </cell>
          <cell r="C536" t="str">
            <v>supplies</v>
          </cell>
          <cell r="D536" t="str">
            <v>Pack</v>
          </cell>
          <cell r="E536">
            <v>12</v>
          </cell>
          <cell r="F536" t="str">
            <v>027469</v>
          </cell>
          <cell r="G536" t="str">
            <v>PEN BALLPOINT ROUND STIC BLUE MEDIUM PACK OF 12</v>
          </cell>
          <cell r="H536" t="str">
            <v>ACTIVE</v>
          </cell>
          <cell r="I536">
            <v>853</v>
          </cell>
          <cell r="J536" t="str">
            <v>BIC USA INC</v>
          </cell>
          <cell r="K536" t="str">
            <v>GSM11 -BE</v>
          </cell>
          <cell r="L536" t="str">
            <v>STAPLES</v>
          </cell>
          <cell r="M536">
            <v>0.62</v>
          </cell>
          <cell r="N536">
            <v>-0.53064516129032246</v>
          </cell>
          <cell r="O536">
            <v>0.94899999999999995</v>
          </cell>
          <cell r="P536">
            <v>0.93</v>
          </cell>
          <cell r="Q536">
            <v>-2.0430107526881618E-2</v>
          </cell>
          <cell r="R536">
            <v>0.94899999999999995</v>
          </cell>
          <cell r="S536">
            <v>-2.0430107526881618E-2</v>
          </cell>
          <cell r="T536">
            <v>0.94899999999999995</v>
          </cell>
          <cell r="U536">
            <v>0.93</v>
          </cell>
          <cell r="V536">
            <v>0.94899999999999995</v>
          </cell>
          <cell r="W536">
            <v>-0.14337349397590335</v>
          </cell>
          <cell r="X536">
            <v>0.83000000000000018</v>
          </cell>
          <cell r="Y536">
            <v>0.94899999999999995</v>
          </cell>
          <cell r="Z536">
            <v>0.62</v>
          </cell>
          <cell r="AA536">
            <v>-0.53064516129032246</v>
          </cell>
          <cell r="AB536" t="str">
            <v>BIC USA INC</v>
          </cell>
          <cell r="AC536" t="str">
            <v>GSM11 -BE</v>
          </cell>
          <cell r="AD536">
            <v>0.94899999999999995</v>
          </cell>
          <cell r="AE536">
            <v>0.93</v>
          </cell>
        </row>
        <row r="537">
          <cell r="B537" t="str">
            <v>S-539</v>
          </cell>
          <cell r="C537" t="str">
            <v>supplies</v>
          </cell>
          <cell r="D537" t="str">
            <v>Pack</v>
          </cell>
          <cell r="E537">
            <v>12</v>
          </cell>
          <cell r="F537" t="str">
            <v>027466</v>
          </cell>
          <cell r="G537" t="str">
            <v>PEN BALLPOINT ROUND STIC RED MEDIUM PACK OF 12</v>
          </cell>
          <cell r="H537" t="str">
            <v>ACTIVE</v>
          </cell>
          <cell r="I537">
            <v>566</v>
          </cell>
          <cell r="J537" t="str">
            <v>BIC USA INC</v>
          </cell>
          <cell r="K537" t="str">
            <v>GSM11 -RD</v>
          </cell>
          <cell r="L537" t="str">
            <v>STAPLES</v>
          </cell>
          <cell r="M537">
            <v>0.62</v>
          </cell>
          <cell r="N537">
            <v>-0.53064516129032246</v>
          </cell>
          <cell r="O537">
            <v>0.94899999999999995</v>
          </cell>
          <cell r="P537">
            <v>0.93</v>
          </cell>
          <cell r="Q537">
            <v>-2.0430107526881618E-2</v>
          </cell>
          <cell r="R537">
            <v>0.94899999999999995</v>
          </cell>
          <cell r="S537">
            <v>-2.0430107526881618E-2</v>
          </cell>
          <cell r="T537">
            <v>0.94899999999999995</v>
          </cell>
          <cell r="U537">
            <v>0.93</v>
          </cell>
          <cell r="V537">
            <v>0.94899999999999995</v>
          </cell>
          <cell r="W537">
            <v>-0.14337349397590335</v>
          </cell>
          <cell r="X537">
            <v>0.83000000000000018</v>
          </cell>
          <cell r="Y537">
            <v>0.94899999999999995</v>
          </cell>
          <cell r="Z537">
            <v>0.62</v>
          </cell>
          <cell r="AA537">
            <v>-0.53064516129032246</v>
          </cell>
          <cell r="AB537" t="str">
            <v>BIC USA INC</v>
          </cell>
          <cell r="AC537" t="str">
            <v>GSM11 -RD</v>
          </cell>
          <cell r="AD537">
            <v>0.94899999999999995</v>
          </cell>
          <cell r="AE537">
            <v>0.93</v>
          </cell>
        </row>
        <row r="538">
          <cell r="B538" t="str">
            <v>S-540</v>
          </cell>
          <cell r="C538" t="str">
            <v>supplies</v>
          </cell>
          <cell r="D538" t="str">
            <v>Pack</v>
          </cell>
          <cell r="E538">
            <v>12</v>
          </cell>
          <cell r="F538" t="str">
            <v>027465</v>
          </cell>
          <cell r="G538" t="str">
            <v>PEN BLACK BALLPOINT ROUND STIC MEDIUM PACK OF 12</v>
          </cell>
          <cell r="H538" t="str">
            <v>ACTIVE</v>
          </cell>
          <cell r="I538">
            <v>1</v>
          </cell>
          <cell r="J538" t="str">
            <v>BIC USA INC</v>
          </cell>
          <cell r="K538" t="str">
            <v>GSM11 -BK</v>
          </cell>
          <cell r="L538" t="str">
            <v>NEW</v>
          </cell>
          <cell r="M538">
            <v>0</v>
          </cell>
          <cell r="N538">
            <v>0</v>
          </cell>
          <cell r="O538">
            <v>0.94899999999999995</v>
          </cell>
          <cell r="P538">
            <v>0.93</v>
          </cell>
          <cell r="Q538">
            <v>-2.0430107526881618E-2</v>
          </cell>
          <cell r="R538">
            <v>0.94899999999999995</v>
          </cell>
          <cell r="S538">
            <v>-2.0430107526881618E-2</v>
          </cell>
          <cell r="T538">
            <v>0.94899999999999995</v>
          </cell>
          <cell r="U538">
            <v>0.93</v>
          </cell>
          <cell r="V538">
            <v>0.94899999999999995</v>
          </cell>
          <cell r="W538">
            <v>-0.14337349397590335</v>
          </cell>
          <cell r="X538">
            <v>0.83000000000000018</v>
          </cell>
          <cell r="Y538">
            <v>0.94899999999999995</v>
          </cell>
          <cell r="Z538">
            <v>0</v>
          </cell>
          <cell r="AA538" t="e">
            <v>#DIV/0!</v>
          </cell>
          <cell r="AB538" t="str">
            <v>BIC USA INC</v>
          </cell>
          <cell r="AC538" t="str">
            <v>GSM11 -BK</v>
          </cell>
          <cell r="AD538">
            <v>0.94899999999999995</v>
          </cell>
          <cell r="AE538">
            <v>0.93</v>
          </cell>
        </row>
        <row r="539">
          <cell r="B539" t="str">
            <v>S-541</v>
          </cell>
          <cell r="C539" t="str">
            <v>supplies</v>
          </cell>
          <cell r="D539" t="str">
            <v>Pack</v>
          </cell>
          <cell r="E539">
            <v>12</v>
          </cell>
          <cell r="F539" t="str">
            <v>027469</v>
          </cell>
          <cell r="G539" t="str">
            <v>PEN BALLPOINT ROUND STIC BLUE MEDIUM PACK OF 12</v>
          </cell>
          <cell r="H539" t="str">
            <v>ACTIVE</v>
          </cell>
          <cell r="I539">
            <v>1</v>
          </cell>
          <cell r="J539" t="str">
            <v>BIC USA INC</v>
          </cell>
          <cell r="K539" t="str">
            <v>GSM11 -BE</v>
          </cell>
          <cell r="L539" t="str">
            <v>NEW</v>
          </cell>
          <cell r="M539">
            <v>0</v>
          </cell>
          <cell r="N539">
            <v>0</v>
          </cell>
          <cell r="O539">
            <v>0.94899999999999995</v>
          </cell>
          <cell r="P539">
            <v>0.93</v>
          </cell>
          <cell r="Q539">
            <v>-2.0430107526881618E-2</v>
          </cell>
          <cell r="R539">
            <v>0.94899999999999995</v>
          </cell>
          <cell r="S539">
            <v>-2.0430107526881618E-2</v>
          </cell>
          <cell r="T539">
            <v>0.94899999999999995</v>
          </cell>
          <cell r="U539">
            <v>0.93</v>
          </cell>
          <cell r="V539">
            <v>0.94899999999999995</v>
          </cell>
          <cell r="W539">
            <v>-0.14337349397590335</v>
          </cell>
          <cell r="X539">
            <v>0.83000000000000018</v>
          </cell>
          <cell r="Y539">
            <v>0.94899999999999995</v>
          </cell>
          <cell r="Z539">
            <v>0</v>
          </cell>
          <cell r="AA539" t="e">
            <v>#DIV/0!</v>
          </cell>
          <cell r="AB539" t="str">
            <v>BIC USA INC</v>
          </cell>
          <cell r="AC539" t="str">
            <v>GSM11 -BE</v>
          </cell>
          <cell r="AD539">
            <v>0.94899999999999995</v>
          </cell>
          <cell r="AE539">
            <v>0.93</v>
          </cell>
        </row>
        <row r="540">
          <cell r="B540" t="str">
            <v>S-542</v>
          </cell>
          <cell r="C540" t="str">
            <v>supplies</v>
          </cell>
          <cell r="D540" t="str">
            <v>Pack</v>
          </cell>
          <cell r="E540">
            <v>12</v>
          </cell>
          <cell r="F540" t="str">
            <v>027466</v>
          </cell>
          <cell r="G540" t="str">
            <v>PEN BALLPOINT ROUND STIC RED MEDIUM PACK OF 12</v>
          </cell>
          <cell r="H540" t="str">
            <v>ACTIVE</v>
          </cell>
          <cell r="I540">
            <v>1</v>
          </cell>
          <cell r="J540" t="str">
            <v>BIC USA INC</v>
          </cell>
          <cell r="K540" t="str">
            <v>GSM11 -RD</v>
          </cell>
          <cell r="L540" t="str">
            <v>NEW</v>
          </cell>
          <cell r="M540">
            <v>0</v>
          </cell>
          <cell r="N540">
            <v>0</v>
          </cell>
          <cell r="O540">
            <v>0.94899999999999995</v>
          </cell>
          <cell r="P540">
            <v>0.93</v>
          </cell>
          <cell r="Q540">
            <v>-2.0430107526881618E-2</v>
          </cell>
          <cell r="R540">
            <v>0.94899999999999995</v>
          </cell>
          <cell r="S540">
            <v>-2.0430107526881618E-2</v>
          </cell>
          <cell r="T540">
            <v>0.94899999999999995</v>
          </cell>
          <cell r="U540">
            <v>0.93</v>
          </cell>
          <cell r="V540">
            <v>0.94899999999999995</v>
          </cell>
          <cell r="W540">
            <v>-0.14337349397590335</v>
          </cell>
          <cell r="X540">
            <v>0.83000000000000018</v>
          </cell>
          <cell r="Y540">
            <v>0.94899999999999995</v>
          </cell>
          <cell r="Z540">
            <v>0</v>
          </cell>
          <cell r="AA540" t="e">
            <v>#DIV/0!</v>
          </cell>
          <cell r="AB540" t="str">
            <v>BIC USA INC</v>
          </cell>
          <cell r="AC540" t="str">
            <v>GSM11 -RD</v>
          </cell>
          <cell r="AD540">
            <v>0.94899999999999995</v>
          </cell>
          <cell r="AE540">
            <v>0.93</v>
          </cell>
        </row>
        <row r="541">
          <cell r="B541" t="str">
            <v>S-543</v>
          </cell>
          <cell r="C541" t="str">
            <v>supplies</v>
          </cell>
          <cell r="D541" t="str">
            <v>Each</v>
          </cell>
          <cell r="E541">
            <v>1</v>
          </cell>
          <cell r="F541" t="str">
            <v>1296232</v>
          </cell>
          <cell r="G541" t="str">
            <v>CORRECTION FLUID PEN LIQUID PAPER</v>
          </cell>
          <cell r="H541" t="str">
            <v>ACTIVE</v>
          </cell>
          <cell r="I541">
            <v>182</v>
          </cell>
          <cell r="J541" t="str">
            <v>SANFORD LP</v>
          </cell>
          <cell r="K541" t="str">
            <v>5620115</v>
          </cell>
          <cell r="L541" t="str">
            <v>STAPLES</v>
          </cell>
          <cell r="M541">
            <v>1.42</v>
          </cell>
          <cell r="N541">
            <v>-2.6760563380281717E-2</v>
          </cell>
          <cell r="O541">
            <v>1.458</v>
          </cell>
          <cell r="P541">
            <v>1.62</v>
          </cell>
          <cell r="Q541">
            <v>0.10000000000000009</v>
          </cell>
          <cell r="R541">
            <v>1.458</v>
          </cell>
          <cell r="S541">
            <v>0.10000000000000009</v>
          </cell>
          <cell r="T541">
            <v>1.458</v>
          </cell>
          <cell r="U541">
            <v>1.62</v>
          </cell>
          <cell r="V541">
            <v>1.458</v>
          </cell>
          <cell r="W541">
            <v>0.12916666666666649</v>
          </cell>
          <cell r="X541">
            <v>1.6742583732057412</v>
          </cell>
          <cell r="Y541">
            <v>1.458</v>
          </cell>
          <cell r="Z541">
            <v>1.42</v>
          </cell>
          <cell r="AA541">
            <v>-2.6760563380281717E-2</v>
          </cell>
          <cell r="AB541" t="str">
            <v>SANFORD LP</v>
          </cell>
          <cell r="AC541" t="str">
            <v>5620115</v>
          </cell>
          <cell r="AD541">
            <v>1.458</v>
          </cell>
          <cell r="AE541">
            <v>1.62</v>
          </cell>
        </row>
        <row r="542">
          <cell r="B542" t="str">
            <v>S-544</v>
          </cell>
          <cell r="C542" t="str">
            <v>supplies</v>
          </cell>
          <cell r="D542" t="str">
            <v>Pack</v>
          </cell>
          <cell r="E542">
            <v>12</v>
          </cell>
          <cell r="F542" t="str">
            <v>1400764</v>
          </cell>
          <cell r="G542" t="str">
            <v>PENS GEL ROLLER BLACK NON RETRACTABLE MED NEW STYLE PACK OF 12</v>
          </cell>
          <cell r="H542" t="str">
            <v>ACTIVE</v>
          </cell>
          <cell r="I542">
            <v>598</v>
          </cell>
          <cell r="J542" t="str">
            <v>LUXOR INTL PVT LTD</v>
          </cell>
          <cell r="K542" t="str">
            <v>1400764</v>
          </cell>
          <cell r="L542" t="str">
            <v>STAPLES</v>
          </cell>
          <cell r="M542">
            <v>1.41</v>
          </cell>
          <cell r="N542">
            <v>-0.47730496453900728</v>
          </cell>
          <cell r="O542">
            <v>2.0830000000000002</v>
          </cell>
          <cell r="P542">
            <v>0</v>
          </cell>
          <cell r="Q542" t="e">
            <v>#DIV/0!</v>
          </cell>
          <cell r="R542">
            <v>2.0830000000000002</v>
          </cell>
          <cell r="S542">
            <v>0</v>
          </cell>
          <cell r="T542">
            <v>2.0830000000000002</v>
          </cell>
          <cell r="U542">
            <v>0</v>
          </cell>
          <cell r="V542">
            <v>2.0830000000000002</v>
          </cell>
          <cell r="W542">
            <v>0</v>
          </cell>
          <cell r="X542">
            <v>2.0830000000000002</v>
          </cell>
          <cell r="Y542">
            <v>2.0830000000000002</v>
          </cell>
          <cell r="Z542">
            <v>1.41</v>
          </cell>
          <cell r="AA542">
            <v>-0.47730496453900728</v>
          </cell>
          <cell r="AB542" t="str">
            <v>LUXOR INTL PVT LTD</v>
          </cell>
          <cell r="AC542" t="str">
            <v>1400764</v>
          </cell>
          <cell r="AD542">
            <v>1.43</v>
          </cell>
          <cell r="AE542">
            <v>1.41</v>
          </cell>
        </row>
        <row r="543">
          <cell r="B543" t="str">
            <v>S-545</v>
          </cell>
          <cell r="C543" t="str">
            <v>supplies</v>
          </cell>
          <cell r="D543" t="str">
            <v>Pack</v>
          </cell>
          <cell r="E543">
            <v>12</v>
          </cell>
          <cell r="F543" t="str">
            <v>1400770</v>
          </cell>
          <cell r="G543" t="str">
            <v>PEN GEL ROLLER RETRACTBLE MED BLUE NEW STYLE PACK OF 12</v>
          </cell>
          <cell r="H543" t="str">
            <v>ACTIVE</v>
          </cell>
          <cell r="I543">
            <v>432</v>
          </cell>
          <cell r="J543" t="str">
            <v>LUXOR INTL PVT LTD</v>
          </cell>
          <cell r="K543" t="str">
            <v>1400770</v>
          </cell>
          <cell r="L543" t="str">
            <v>STAPLES</v>
          </cell>
          <cell r="M543">
            <v>1.41</v>
          </cell>
          <cell r="N543">
            <v>-1.2163120567375887</v>
          </cell>
          <cell r="O543">
            <v>3.125</v>
          </cell>
          <cell r="P543">
            <v>0</v>
          </cell>
          <cell r="Q543" t="e">
            <v>#DIV/0!</v>
          </cell>
          <cell r="R543">
            <v>3.125</v>
          </cell>
          <cell r="S543">
            <v>0</v>
          </cell>
          <cell r="T543">
            <v>3.125</v>
          </cell>
          <cell r="U543">
            <v>0</v>
          </cell>
          <cell r="V543">
            <v>3.125</v>
          </cell>
          <cell r="W543">
            <v>0</v>
          </cell>
          <cell r="X543">
            <v>3.125</v>
          </cell>
          <cell r="Y543">
            <v>3.125</v>
          </cell>
          <cell r="Z543">
            <v>1.41</v>
          </cell>
          <cell r="AA543">
            <v>-1.2163120567375887</v>
          </cell>
          <cell r="AB543" t="str">
            <v>LUXOR INTL PVT LTD</v>
          </cell>
          <cell r="AC543" t="str">
            <v>1400770</v>
          </cell>
          <cell r="AD543">
            <v>2.21</v>
          </cell>
          <cell r="AE543">
            <v>2.41</v>
          </cell>
        </row>
        <row r="544">
          <cell r="B544" t="str">
            <v>S-546</v>
          </cell>
          <cell r="C544" t="str">
            <v>supplies</v>
          </cell>
          <cell r="D544" t="str">
            <v>Pack</v>
          </cell>
          <cell r="E544">
            <v>12</v>
          </cell>
          <cell r="F544" t="str">
            <v>027632</v>
          </cell>
          <cell r="G544" t="str">
            <v>PEN GEL UNI-BALL RED MEDIUM</v>
          </cell>
          <cell r="H544" t="str">
            <v>ACTIVE</v>
          </cell>
          <cell r="I544">
            <v>350</v>
          </cell>
          <cell r="J544" t="str">
            <v>SANFORD LP</v>
          </cell>
          <cell r="K544" t="str">
            <v>65452</v>
          </cell>
          <cell r="L544" t="str">
            <v>STAPLES</v>
          </cell>
          <cell r="M544">
            <v>1.76</v>
          </cell>
          <cell r="N544">
            <v>0.52500000000000002</v>
          </cell>
          <cell r="O544">
            <v>0.83599999999999997</v>
          </cell>
          <cell r="P544">
            <v>0</v>
          </cell>
          <cell r="Q544" t="e">
            <v>#DIV/0!</v>
          </cell>
          <cell r="R544">
            <v>0.83599999999999997</v>
          </cell>
          <cell r="S544">
            <v>0</v>
          </cell>
          <cell r="T544">
            <v>0.83599999999999997</v>
          </cell>
          <cell r="U544">
            <v>0</v>
          </cell>
          <cell r="V544">
            <v>0.83599999999999997</v>
          </cell>
          <cell r="W544">
            <v>0</v>
          </cell>
          <cell r="X544">
            <v>0.83599999999999997</v>
          </cell>
          <cell r="Y544">
            <v>0.83599999999999997</v>
          </cell>
          <cell r="Z544">
            <v>1.76</v>
          </cell>
          <cell r="AA544">
            <v>0.52500000000000002</v>
          </cell>
          <cell r="AB544" t="str">
            <v>SANFORD LP</v>
          </cell>
          <cell r="AC544" t="str">
            <v>65452</v>
          </cell>
          <cell r="AD544">
            <v>0.83599999999999997</v>
          </cell>
          <cell r="AE544">
            <v>0.83599999999999997</v>
          </cell>
        </row>
        <row r="545">
          <cell r="B545" t="str">
            <v>S-547</v>
          </cell>
          <cell r="C545" t="str">
            <v>supplies</v>
          </cell>
          <cell r="D545" t="str">
            <v>Box</v>
          </cell>
          <cell r="E545">
            <v>12</v>
          </cell>
          <cell r="F545" t="str">
            <v>079486</v>
          </cell>
          <cell r="G545" t="str">
            <v>PEN FLAIR BLACK PACK OF 12</v>
          </cell>
          <cell r="H545" t="str">
            <v>ACTIVE</v>
          </cell>
          <cell r="I545">
            <v>475</v>
          </cell>
          <cell r="J545" t="str">
            <v>SANFORD LP</v>
          </cell>
          <cell r="K545" t="str">
            <v>8430152</v>
          </cell>
          <cell r="L545" t="str">
            <v>SSI</v>
          </cell>
          <cell r="M545">
            <v>10.6</v>
          </cell>
          <cell r="N545">
            <v>2.1698113207546874E-3</v>
          </cell>
          <cell r="O545">
            <v>10.577</v>
          </cell>
          <cell r="P545">
            <v>10.6</v>
          </cell>
          <cell r="Q545">
            <v>2.1698113207546874E-3</v>
          </cell>
          <cell r="R545">
            <v>10.577</v>
          </cell>
          <cell r="S545">
            <v>2.1698113207546874E-3</v>
          </cell>
          <cell r="T545">
            <v>10.577</v>
          </cell>
          <cell r="U545">
            <v>10.6</v>
          </cell>
          <cell r="V545">
            <v>10.577</v>
          </cell>
          <cell r="W545">
            <v>-6.3807531380753069E-2</v>
          </cell>
          <cell r="X545">
            <v>9.9425880039331371</v>
          </cell>
          <cell r="Y545">
            <v>10.577</v>
          </cell>
          <cell r="Z545">
            <v>10.6</v>
          </cell>
          <cell r="AA545">
            <v>2.1698113207546874E-3</v>
          </cell>
          <cell r="AB545" t="str">
            <v>SANFORD LP</v>
          </cell>
          <cell r="AC545" t="str">
            <v>8430152</v>
          </cell>
          <cell r="AD545">
            <v>10.577</v>
          </cell>
          <cell r="AE545">
            <v>10.6</v>
          </cell>
        </row>
        <row r="546">
          <cell r="B546" t="str">
            <v>S-548</v>
          </cell>
          <cell r="C546" t="str">
            <v>supplies</v>
          </cell>
          <cell r="D546" t="str">
            <v>Box</v>
          </cell>
          <cell r="E546">
            <v>12</v>
          </cell>
          <cell r="F546" t="str">
            <v>079488</v>
          </cell>
          <cell r="G546" t="str">
            <v>PEN FLAIR BLUE PACK OF 12</v>
          </cell>
          <cell r="H546" t="str">
            <v>ACTIVE</v>
          </cell>
          <cell r="I546">
            <v>1</v>
          </cell>
          <cell r="J546" t="str">
            <v>SANFORD LP</v>
          </cell>
          <cell r="K546" t="str">
            <v>8410152</v>
          </cell>
          <cell r="L546" t="str">
            <v>SSI</v>
          </cell>
          <cell r="M546">
            <v>10.6</v>
          </cell>
          <cell r="N546">
            <v>2.1698113207546874E-3</v>
          </cell>
          <cell r="O546">
            <v>10.577</v>
          </cell>
          <cell r="P546">
            <v>10.6</v>
          </cell>
          <cell r="Q546">
            <v>2.1698113207546874E-3</v>
          </cell>
          <cell r="R546">
            <v>10.577</v>
          </cell>
          <cell r="S546">
            <v>2.1698113207546874E-3</v>
          </cell>
          <cell r="T546">
            <v>10.577</v>
          </cell>
          <cell r="U546">
            <v>10.6</v>
          </cell>
          <cell r="V546">
            <v>10.577</v>
          </cell>
          <cell r="W546">
            <v>0</v>
          </cell>
          <cell r="X546">
            <v>10.577</v>
          </cell>
          <cell r="Y546">
            <v>10.577</v>
          </cell>
          <cell r="Z546">
            <v>10.6</v>
          </cell>
          <cell r="AA546">
            <v>2.1698113207546874E-3</v>
          </cell>
          <cell r="AB546" t="str">
            <v>SANFORD LP</v>
          </cell>
          <cell r="AC546" t="str">
            <v>8410152</v>
          </cell>
          <cell r="AD546">
            <v>10.577</v>
          </cell>
          <cell r="AE546">
            <v>10.6</v>
          </cell>
        </row>
        <row r="547">
          <cell r="B547" t="str">
            <v>S-549</v>
          </cell>
          <cell r="C547" t="str">
            <v>supplies</v>
          </cell>
          <cell r="D547" t="str">
            <v>Box</v>
          </cell>
          <cell r="E547">
            <v>12</v>
          </cell>
          <cell r="F547" t="str">
            <v>079489</v>
          </cell>
          <cell r="G547" t="str">
            <v>MARKER FLAIR POINT GUARD GREEN PACK OF 12</v>
          </cell>
          <cell r="H547" t="str">
            <v>ACTIVE</v>
          </cell>
          <cell r="I547">
            <v>246</v>
          </cell>
          <cell r="J547" t="str">
            <v>SANFORD LP</v>
          </cell>
          <cell r="K547" t="str">
            <v>8440152</v>
          </cell>
          <cell r="L547" t="str">
            <v>SSI</v>
          </cell>
          <cell r="M547">
            <v>10.58</v>
          </cell>
          <cell r="N547">
            <v>2.8355387523630566E-4</v>
          </cell>
          <cell r="O547">
            <v>10.577</v>
          </cell>
          <cell r="P547">
            <v>10.58</v>
          </cell>
          <cell r="Q547">
            <v>2.8355387523630566E-4</v>
          </cell>
          <cell r="R547">
            <v>10.577</v>
          </cell>
          <cell r="S547">
            <v>2.8355387523630566E-4</v>
          </cell>
          <cell r="T547">
            <v>10.577</v>
          </cell>
          <cell r="U547">
            <v>10.58</v>
          </cell>
          <cell r="V547">
            <v>10.577</v>
          </cell>
          <cell r="W547">
            <v>-7.9617834394904455E-2</v>
          </cell>
          <cell r="X547">
            <v>9.7969852507374622</v>
          </cell>
          <cell r="Y547">
            <v>10.577</v>
          </cell>
          <cell r="Z547">
            <v>10.58</v>
          </cell>
          <cell r="AA547">
            <v>2.8355387523630566E-4</v>
          </cell>
          <cell r="AB547" t="str">
            <v>SANFORD LP</v>
          </cell>
          <cell r="AC547" t="str">
            <v>8440152</v>
          </cell>
          <cell r="AD547">
            <v>10.577</v>
          </cell>
          <cell r="AE547">
            <v>10.58</v>
          </cell>
        </row>
        <row r="548">
          <cell r="B548" t="str">
            <v>S-550</v>
          </cell>
          <cell r="C548" t="str">
            <v>supplies</v>
          </cell>
          <cell r="D548" t="str">
            <v>Box</v>
          </cell>
          <cell r="E548">
            <v>12</v>
          </cell>
          <cell r="F548" t="str">
            <v>079487</v>
          </cell>
          <cell r="G548" t="str">
            <v>PEN FLAIR RED PACK OF 12</v>
          </cell>
          <cell r="H548" t="str">
            <v>ACTIVE</v>
          </cell>
          <cell r="I548">
            <v>257</v>
          </cell>
          <cell r="J548" t="str">
            <v>SANFORD LP</v>
          </cell>
          <cell r="K548" t="str">
            <v>8420152</v>
          </cell>
          <cell r="L548" t="str">
            <v>SSI</v>
          </cell>
          <cell r="M548">
            <v>10.6</v>
          </cell>
          <cell r="N548">
            <v>2.1698113207546874E-3</v>
          </cell>
          <cell r="O548">
            <v>10.577</v>
          </cell>
          <cell r="P548">
            <v>10.6</v>
          </cell>
          <cell r="Q548">
            <v>2.1698113207546874E-3</v>
          </cell>
          <cell r="R548">
            <v>10.577</v>
          </cell>
          <cell r="S548">
            <v>2.1698113207546874E-3</v>
          </cell>
          <cell r="T548">
            <v>10.577</v>
          </cell>
          <cell r="U548">
            <v>10.6</v>
          </cell>
          <cell r="V548">
            <v>10.577</v>
          </cell>
          <cell r="W548">
            <v>-6.3807531380753069E-2</v>
          </cell>
          <cell r="X548">
            <v>9.9425880039331371</v>
          </cell>
          <cell r="Y548">
            <v>10.577</v>
          </cell>
          <cell r="Z548">
            <v>10.6</v>
          </cell>
          <cell r="AA548">
            <v>2.1698113207546874E-3</v>
          </cell>
          <cell r="AB548" t="str">
            <v>SANFORD LP</v>
          </cell>
          <cell r="AC548" t="str">
            <v>8420152</v>
          </cell>
          <cell r="AD548">
            <v>10.577</v>
          </cell>
          <cell r="AE548">
            <v>10.6</v>
          </cell>
        </row>
        <row r="549">
          <cell r="B549" t="str">
            <v>S-551</v>
          </cell>
          <cell r="C549" t="str">
            <v>supplies</v>
          </cell>
          <cell r="D549" t="str">
            <v>Each</v>
          </cell>
          <cell r="E549">
            <v>1</v>
          </cell>
          <cell r="F549" t="str">
            <v>800876</v>
          </cell>
          <cell r="G549" t="str">
            <v>PEN FLAIR ULTRA FINE BLACK</v>
          </cell>
          <cell r="H549" t="str">
            <v>ACTIVE</v>
          </cell>
          <cell r="I549">
            <v>570</v>
          </cell>
          <cell r="J549" t="str">
            <v>SANFORD LP</v>
          </cell>
          <cell r="K549" t="str">
            <v>8330152</v>
          </cell>
          <cell r="L549" t="str">
            <v>SSI</v>
          </cell>
          <cell r="M549">
            <v>0.84</v>
          </cell>
          <cell r="N549">
            <v>-4.8809523809523851E-2</v>
          </cell>
          <cell r="O549">
            <v>0.88100000000000001</v>
          </cell>
          <cell r="P549">
            <v>0.84</v>
          </cell>
          <cell r="Q549">
            <v>-4.8809523809523851E-2</v>
          </cell>
          <cell r="R549">
            <v>0.88100000000000001</v>
          </cell>
          <cell r="S549">
            <v>-4.8809523809523851E-2</v>
          </cell>
          <cell r="T549">
            <v>0.88100000000000001</v>
          </cell>
          <cell r="U549">
            <v>0.84</v>
          </cell>
          <cell r="V549">
            <v>0.88100000000000001</v>
          </cell>
          <cell r="W549">
            <v>-0.14459459459459442</v>
          </cell>
          <cell r="X549">
            <v>0.76970484061393174</v>
          </cell>
          <cell r="Y549">
            <v>0.88100000000000001</v>
          </cell>
          <cell r="Z549">
            <v>0.84</v>
          </cell>
          <cell r="AA549">
            <v>-4.8809523809523851E-2</v>
          </cell>
          <cell r="AB549" t="str">
            <v>SANFORD LP</v>
          </cell>
          <cell r="AC549" t="str">
            <v>8330152</v>
          </cell>
          <cell r="AD549">
            <v>0.88100000000000001</v>
          </cell>
          <cell r="AE549">
            <v>0.84</v>
          </cell>
        </row>
        <row r="550">
          <cell r="B550" t="str">
            <v>S-552</v>
          </cell>
          <cell r="C550" t="str">
            <v>supplies</v>
          </cell>
          <cell r="D550" t="str">
            <v>Each</v>
          </cell>
          <cell r="E550">
            <v>1</v>
          </cell>
          <cell r="F550" t="str">
            <v>800879</v>
          </cell>
          <cell r="G550" t="str">
            <v>PEN FLAIR ULTRA FINE BLUE</v>
          </cell>
          <cell r="H550" t="str">
            <v>ACTIVE</v>
          </cell>
          <cell r="I550">
            <v>198</v>
          </cell>
          <cell r="J550" t="str">
            <v>SANFORD LP</v>
          </cell>
          <cell r="K550" t="str">
            <v>8310152</v>
          </cell>
          <cell r="L550" t="str">
            <v>SSI</v>
          </cell>
          <cell r="M550">
            <v>0.84</v>
          </cell>
          <cell r="N550">
            <v>-4.8809523809523851E-2</v>
          </cell>
          <cell r="O550">
            <v>0.88100000000000001</v>
          </cell>
          <cell r="P550">
            <v>0.84</v>
          </cell>
          <cell r="Q550">
            <v>-4.8809523809523851E-2</v>
          </cell>
          <cell r="R550">
            <v>0.88100000000000001</v>
          </cell>
          <cell r="S550">
            <v>-4.8809523809523851E-2</v>
          </cell>
          <cell r="T550">
            <v>0.88100000000000001</v>
          </cell>
          <cell r="U550">
            <v>0.84</v>
          </cell>
          <cell r="V550">
            <v>0.88100000000000001</v>
          </cell>
          <cell r="W550">
            <v>-0.14459459459459442</v>
          </cell>
          <cell r="X550">
            <v>0.76970484061393174</v>
          </cell>
          <cell r="Y550">
            <v>0.88100000000000001</v>
          </cell>
          <cell r="Z550">
            <v>0.84</v>
          </cell>
          <cell r="AA550">
            <v>-4.8809523809523851E-2</v>
          </cell>
          <cell r="AB550" t="str">
            <v>SANFORD LP</v>
          </cell>
          <cell r="AC550" t="str">
            <v>8310152</v>
          </cell>
          <cell r="AD550">
            <v>0.88100000000000001</v>
          </cell>
          <cell r="AE550">
            <v>0.84</v>
          </cell>
        </row>
        <row r="551">
          <cell r="B551" t="str">
            <v>S-553</v>
          </cell>
          <cell r="C551" t="str">
            <v>supplies</v>
          </cell>
          <cell r="D551" t="str">
            <v>Each</v>
          </cell>
          <cell r="E551">
            <v>1</v>
          </cell>
          <cell r="F551" t="str">
            <v>800882</v>
          </cell>
          <cell r="G551" t="str">
            <v>PEN FLAIR ULTRA FINE RED</v>
          </cell>
          <cell r="H551" t="str">
            <v>ACTIVE</v>
          </cell>
          <cell r="I551">
            <v>313</v>
          </cell>
          <cell r="J551" t="str">
            <v>SANFORD LP</v>
          </cell>
          <cell r="K551" t="str">
            <v>8320152</v>
          </cell>
          <cell r="L551" t="str">
            <v>SSI</v>
          </cell>
          <cell r="M551">
            <v>0.84</v>
          </cell>
          <cell r="N551">
            <v>-4.8809523809523851E-2</v>
          </cell>
          <cell r="O551">
            <v>0.88100000000000001</v>
          </cell>
          <cell r="P551">
            <v>0.84</v>
          </cell>
          <cell r="Q551">
            <v>-4.8809523809523851E-2</v>
          </cell>
          <cell r="R551">
            <v>0.88100000000000001</v>
          </cell>
          <cell r="S551">
            <v>-4.8809523809523851E-2</v>
          </cell>
          <cell r="T551">
            <v>0.88100000000000001</v>
          </cell>
          <cell r="U551">
            <v>0.84</v>
          </cell>
          <cell r="V551">
            <v>0.88100000000000001</v>
          </cell>
          <cell r="W551">
            <v>-0.14459459459459442</v>
          </cell>
          <cell r="X551">
            <v>0.76970484061393174</v>
          </cell>
          <cell r="Y551">
            <v>0.88100000000000001</v>
          </cell>
          <cell r="Z551">
            <v>0.84</v>
          </cell>
          <cell r="AA551">
            <v>-4.8809523809523851E-2</v>
          </cell>
          <cell r="AB551" t="str">
            <v>SANFORD LP</v>
          </cell>
          <cell r="AC551" t="str">
            <v>8320152</v>
          </cell>
          <cell r="AD551">
            <v>0.88100000000000001</v>
          </cell>
          <cell r="AE551">
            <v>0.84</v>
          </cell>
        </row>
        <row r="552">
          <cell r="B552" t="str">
            <v>S-554</v>
          </cell>
          <cell r="C552" t="str">
            <v>supplies</v>
          </cell>
          <cell r="D552" t="str">
            <v>Pack</v>
          </cell>
          <cell r="E552">
            <v>12</v>
          </cell>
          <cell r="F552" t="str">
            <v>077363</v>
          </cell>
          <cell r="G552" t="str">
            <v>PEN BALLPOINT R.S.V.P BLACK MEDIUM PACK OF 12</v>
          </cell>
          <cell r="H552" t="str">
            <v>ACTIVE</v>
          </cell>
          <cell r="I552">
            <v>249</v>
          </cell>
          <cell r="J552" t="str">
            <v>PENTEL OF AMERICA LTD</v>
          </cell>
          <cell r="K552" t="str">
            <v>BK91A</v>
          </cell>
          <cell r="L552" t="str">
            <v>STAPLES</v>
          </cell>
          <cell r="M552">
            <v>4.8499999999999996</v>
          </cell>
          <cell r="N552">
            <v>-3.4432989690721796E-2</v>
          </cell>
          <cell r="O552">
            <v>5.0170000000000003</v>
          </cell>
          <cell r="P552">
            <v>5.21</v>
          </cell>
          <cell r="Q552">
            <v>3.7044145873320465E-2</v>
          </cell>
          <cell r="R552">
            <v>5.0170000000000003</v>
          </cell>
          <cell r="S552">
            <v>3.7044145873320465E-2</v>
          </cell>
          <cell r="T552">
            <v>5.0170000000000003</v>
          </cell>
          <cell r="U552">
            <v>5.21</v>
          </cell>
          <cell r="V552">
            <v>5.0170000000000003</v>
          </cell>
          <cell r="W552">
            <v>4.8117154811716679E-3</v>
          </cell>
          <cell r="X552">
            <v>5.0412570948076532</v>
          </cell>
          <cell r="Y552">
            <v>5.0170000000000003</v>
          </cell>
          <cell r="Z552">
            <v>4.8499999999999996</v>
          </cell>
          <cell r="AA552">
            <v>-3.4432989690721796E-2</v>
          </cell>
          <cell r="AB552" t="str">
            <v>PENTEL OF AMERICA LTD</v>
          </cell>
          <cell r="AC552" t="str">
            <v>BK91A</v>
          </cell>
          <cell r="AD552">
            <v>5.0170000000000003</v>
          </cell>
          <cell r="AE552">
            <v>5.21</v>
          </cell>
        </row>
        <row r="553">
          <cell r="B553" t="str">
            <v>S-555</v>
          </cell>
          <cell r="C553" t="str">
            <v>supplies</v>
          </cell>
          <cell r="D553" t="str">
            <v>Pack</v>
          </cell>
          <cell r="E553">
            <v>12</v>
          </cell>
          <cell r="F553" t="str">
            <v>077364</v>
          </cell>
          <cell r="G553" t="str">
            <v>PEN BALLPOINT R.S.V.P RED MEDIUM PACK OF 12</v>
          </cell>
          <cell r="H553" t="str">
            <v>ACTIVE</v>
          </cell>
          <cell r="I553">
            <v>126</v>
          </cell>
          <cell r="J553" t="str">
            <v>PENTEL OF AMERICA LTD</v>
          </cell>
          <cell r="K553" t="str">
            <v>BK91B</v>
          </cell>
          <cell r="L553" t="str">
            <v>STAPLES</v>
          </cell>
          <cell r="M553">
            <v>4.8499999999999996</v>
          </cell>
          <cell r="N553">
            <v>-3.4432989690721796E-2</v>
          </cell>
          <cell r="O553">
            <v>5.0170000000000003</v>
          </cell>
          <cell r="P553">
            <v>5.21</v>
          </cell>
          <cell r="Q553">
            <v>3.7044145873320465E-2</v>
          </cell>
          <cell r="R553">
            <v>5.0170000000000003</v>
          </cell>
          <cell r="S553">
            <v>3.7044145873320465E-2</v>
          </cell>
          <cell r="T553">
            <v>5.0170000000000003</v>
          </cell>
          <cell r="U553">
            <v>5.21</v>
          </cell>
          <cell r="V553">
            <v>5.0170000000000003</v>
          </cell>
          <cell r="W553">
            <v>4.8117154811716679E-3</v>
          </cell>
          <cell r="X553">
            <v>5.0412570948076532</v>
          </cell>
          <cell r="Y553">
            <v>5.0170000000000003</v>
          </cell>
          <cell r="Z553">
            <v>4.8499999999999996</v>
          </cell>
          <cell r="AA553">
            <v>-3.4432989690721796E-2</v>
          </cell>
          <cell r="AB553" t="str">
            <v>PENTEL OF AMERICA LTD</v>
          </cell>
          <cell r="AC553" t="str">
            <v>BK91B</v>
          </cell>
          <cell r="AD553">
            <v>5.0170000000000003</v>
          </cell>
          <cell r="AE553">
            <v>5.21</v>
          </cell>
        </row>
        <row r="554">
          <cell r="B554" t="str">
            <v>S-556</v>
          </cell>
          <cell r="C554" t="str">
            <v>supplies</v>
          </cell>
          <cell r="D554" t="str">
            <v>Pack</v>
          </cell>
          <cell r="E554">
            <v>12</v>
          </cell>
          <cell r="F554" t="str">
            <v>077367</v>
          </cell>
          <cell r="G554" t="str">
            <v>PEN BALLPOINT R.S.V.P BLACK FINE PACK OF12</v>
          </cell>
          <cell r="H554" t="str">
            <v>ACTIVE</v>
          </cell>
          <cell r="I554">
            <v>221</v>
          </cell>
          <cell r="J554" t="str">
            <v>PENTEL OF AMERICA LTD</v>
          </cell>
          <cell r="K554" t="str">
            <v>BK90A</v>
          </cell>
          <cell r="L554" t="str">
            <v>STAPLES</v>
          </cell>
          <cell r="M554">
            <v>4.8499999999999996</v>
          </cell>
          <cell r="N554">
            <v>-3.4432989690721796E-2</v>
          </cell>
          <cell r="O554">
            <v>5.0170000000000003</v>
          </cell>
          <cell r="P554">
            <v>5.21</v>
          </cell>
          <cell r="Q554">
            <v>3.7044145873320465E-2</v>
          </cell>
          <cell r="R554">
            <v>5.0170000000000003</v>
          </cell>
          <cell r="S554">
            <v>3.7044145873320465E-2</v>
          </cell>
          <cell r="T554">
            <v>5.0170000000000003</v>
          </cell>
          <cell r="U554">
            <v>5.21</v>
          </cell>
          <cell r="V554">
            <v>5.0170000000000003</v>
          </cell>
          <cell r="W554">
            <v>4.8117154811716679E-3</v>
          </cell>
          <cell r="X554">
            <v>5.0412570948076532</v>
          </cell>
          <cell r="Y554">
            <v>5.0170000000000003</v>
          </cell>
          <cell r="Z554">
            <v>4.8499999999999996</v>
          </cell>
          <cell r="AA554">
            <v>-3.4432989690721796E-2</v>
          </cell>
          <cell r="AB554" t="str">
            <v>PENTEL OF AMERICA LTD</v>
          </cell>
          <cell r="AC554" t="str">
            <v>BK90A</v>
          </cell>
          <cell r="AD554">
            <v>5.0170000000000003</v>
          </cell>
          <cell r="AE554">
            <v>5.21</v>
          </cell>
        </row>
        <row r="555">
          <cell r="B555" t="str">
            <v>S-558</v>
          </cell>
          <cell r="C555" t="str">
            <v>supplies</v>
          </cell>
          <cell r="D555" t="str">
            <v>Pack</v>
          </cell>
          <cell r="E555">
            <v>12</v>
          </cell>
          <cell r="F555" t="str">
            <v>077368</v>
          </cell>
          <cell r="G555" t="str">
            <v>PEN BALLPOINT R.S.V.P RED FINE PACK OF 12</v>
          </cell>
          <cell r="H555" t="str">
            <v>ACTIVE</v>
          </cell>
          <cell r="I555">
            <v>81</v>
          </cell>
          <cell r="J555" t="str">
            <v>PENTEL OF AMERICA LTD</v>
          </cell>
          <cell r="K555" t="str">
            <v>BK90B</v>
          </cell>
          <cell r="L555" t="str">
            <v>STAPLES</v>
          </cell>
          <cell r="M555">
            <v>4.8499999999999996</v>
          </cell>
          <cell r="N555">
            <v>-3.4432989690721796E-2</v>
          </cell>
          <cell r="O555">
            <v>5.0170000000000003</v>
          </cell>
          <cell r="P555">
            <v>5.21</v>
          </cell>
          <cell r="Q555">
            <v>3.7044145873320465E-2</v>
          </cell>
          <cell r="R555">
            <v>5.0170000000000003</v>
          </cell>
          <cell r="S555">
            <v>3.7044145873320465E-2</v>
          </cell>
          <cell r="T555">
            <v>5.0170000000000003</v>
          </cell>
          <cell r="U555">
            <v>5.21</v>
          </cell>
          <cell r="V555">
            <v>5.0170000000000003</v>
          </cell>
          <cell r="W555">
            <v>4.8117154811716679E-3</v>
          </cell>
          <cell r="X555">
            <v>5.0412570948076532</v>
          </cell>
          <cell r="Y555">
            <v>5.0170000000000003</v>
          </cell>
          <cell r="Z555">
            <v>4.8499999999999996</v>
          </cell>
          <cell r="AA555">
            <v>-3.4432989690721796E-2</v>
          </cell>
          <cell r="AB555" t="str">
            <v>PENTEL OF AMERICA LTD</v>
          </cell>
          <cell r="AC555" t="str">
            <v>BK90B</v>
          </cell>
          <cell r="AD555">
            <v>5.0170000000000003</v>
          </cell>
          <cell r="AE555">
            <v>5.21</v>
          </cell>
        </row>
        <row r="556">
          <cell r="B556" t="str">
            <v>S-559</v>
          </cell>
          <cell r="C556" t="str">
            <v>supplies</v>
          </cell>
          <cell r="D556" t="str">
            <v>Pack</v>
          </cell>
          <cell r="E556">
            <v>12</v>
          </cell>
          <cell r="F556" t="str">
            <v>077365</v>
          </cell>
          <cell r="G556" t="str">
            <v>PEN BALLPOINT R.S.V.P BLUE MEDIUM PACK OF12</v>
          </cell>
          <cell r="H556" t="str">
            <v>ACTIVE</v>
          </cell>
          <cell r="I556">
            <v>220</v>
          </cell>
          <cell r="J556" t="str">
            <v>PENTEL OF AMERICA LTD</v>
          </cell>
          <cell r="K556" t="str">
            <v>BK91C</v>
          </cell>
          <cell r="L556" t="str">
            <v>STAPLES</v>
          </cell>
          <cell r="M556">
            <v>4.8499999999999996</v>
          </cell>
          <cell r="N556">
            <v>-3.4432989690721796E-2</v>
          </cell>
          <cell r="O556">
            <v>5.0170000000000003</v>
          </cell>
          <cell r="P556">
            <v>5.07</v>
          </cell>
          <cell r="Q556">
            <v>1.0453648915187363E-2</v>
          </cell>
          <cell r="R556">
            <v>5.0170000000000003</v>
          </cell>
          <cell r="S556">
            <v>1.0453648915187363E-2</v>
          </cell>
          <cell r="T556">
            <v>5.0170000000000003</v>
          </cell>
          <cell r="U556">
            <v>5.07</v>
          </cell>
          <cell r="V556">
            <v>5.0170000000000003</v>
          </cell>
          <cell r="W556">
            <v>-0.13803827751196171</v>
          </cell>
          <cell r="X556">
            <v>4.4084633172167331</v>
          </cell>
          <cell r="Y556">
            <v>5.0170000000000003</v>
          </cell>
          <cell r="Z556">
            <v>4.8499999999999996</v>
          </cell>
          <cell r="AA556">
            <v>-3.4432989690721796E-2</v>
          </cell>
          <cell r="AB556" t="str">
            <v>PENTEL OF AMERICA LTD</v>
          </cell>
          <cell r="AC556" t="str">
            <v>BK91C</v>
          </cell>
          <cell r="AD556">
            <v>5.0170000000000003</v>
          </cell>
          <cell r="AE556">
            <v>5.21</v>
          </cell>
        </row>
        <row r="557">
          <cell r="B557" t="str">
            <v>S-560</v>
          </cell>
          <cell r="C557" t="str">
            <v>supplies</v>
          </cell>
          <cell r="D557" t="str">
            <v>Bag</v>
          </cell>
          <cell r="E557">
            <v>144</v>
          </cell>
          <cell r="F557" t="str">
            <v>003466</v>
          </cell>
          <cell r="G557" t="str">
            <v>PIN SAFTEY PIN 1.5'' #2 PACK OF 144 - SCHOOL SMART</v>
          </cell>
          <cell r="H557" t="str">
            <v>ACTIVE</v>
          </cell>
          <cell r="I557">
            <v>303</v>
          </cell>
          <cell r="J557" t="str">
            <v>NINGBO G AND W IMP AND EXP CO LTD</v>
          </cell>
          <cell r="K557" t="str">
            <v>SS003466</v>
          </cell>
          <cell r="L557" t="str">
            <v>SSI</v>
          </cell>
          <cell r="M557">
            <v>1.28</v>
          </cell>
          <cell r="N557">
            <v>0.64140624999999996</v>
          </cell>
          <cell r="O557">
            <v>0.45900000000000002</v>
          </cell>
          <cell r="P557">
            <v>1.28</v>
          </cell>
          <cell r="Q557">
            <v>0.64140624999999996</v>
          </cell>
          <cell r="R557">
            <v>0.45900000000000002</v>
          </cell>
          <cell r="S557">
            <v>0.64140624999999996</v>
          </cell>
          <cell r="T557">
            <v>0.45900000000000002</v>
          </cell>
          <cell r="U557">
            <v>1.2799999999999998</v>
          </cell>
          <cell r="V557">
            <v>0.45900000000000002</v>
          </cell>
          <cell r="W557">
            <v>-0.15234375000000006</v>
          </cell>
          <cell r="X557">
            <v>0.3983186440677966</v>
          </cell>
          <cell r="Y557">
            <v>0.45900000000000002</v>
          </cell>
          <cell r="Z557">
            <v>1.28</v>
          </cell>
          <cell r="AA557">
            <v>0.64140624999999996</v>
          </cell>
          <cell r="AB557" t="str">
            <v>NINGBO G AND W IMP AND EXP CO LTD</v>
          </cell>
          <cell r="AC557" t="str">
            <v>SS003466</v>
          </cell>
          <cell r="AD557">
            <v>0.45900000000000002</v>
          </cell>
          <cell r="AE557">
            <v>0.46</v>
          </cell>
        </row>
        <row r="558">
          <cell r="B558" t="str">
            <v>S-561</v>
          </cell>
          <cell r="C558" t="str">
            <v>supplies</v>
          </cell>
          <cell r="D558" t="str">
            <v>Set</v>
          </cell>
          <cell r="E558">
            <v>1</v>
          </cell>
          <cell r="F558" t="str">
            <v>1006232</v>
          </cell>
          <cell r="G558" t="str">
            <v>PIPE CLEANERS GREEN PACK OF 100</v>
          </cell>
          <cell r="H558" t="str">
            <v>ACTIVE</v>
          </cell>
          <cell r="I558">
            <v>1</v>
          </cell>
          <cell r="J558" t="str">
            <v>CHENILLE KRAFT CO</v>
          </cell>
          <cell r="K558" t="str">
            <v>7110-08</v>
          </cell>
          <cell r="L558" t="str">
            <v>NEW</v>
          </cell>
          <cell r="M558">
            <v>0</v>
          </cell>
          <cell r="N558">
            <v>0</v>
          </cell>
          <cell r="O558">
            <v>0.70699999999999996</v>
          </cell>
          <cell r="P558">
            <v>0</v>
          </cell>
          <cell r="Q558" t="e">
            <v>#DIV/0!</v>
          </cell>
          <cell r="R558">
            <v>0.70699999999999996</v>
          </cell>
          <cell r="S558">
            <v>0</v>
          </cell>
          <cell r="T558">
            <v>0.70699999999999996</v>
          </cell>
          <cell r="U558">
            <v>0</v>
          </cell>
          <cell r="V558">
            <v>0.70699999999999996</v>
          </cell>
          <cell r="W558">
            <v>0</v>
          </cell>
          <cell r="X558">
            <v>0.70699999999999996</v>
          </cell>
          <cell r="Y558">
            <v>0.70699999999999996</v>
          </cell>
          <cell r="Z558">
            <v>0</v>
          </cell>
          <cell r="AA558" t="e">
            <v>#DIV/0!</v>
          </cell>
          <cell r="AB558" t="str">
            <v>CHENILLE KRAFT CO</v>
          </cell>
          <cell r="AC558" t="str">
            <v>7110-08</v>
          </cell>
          <cell r="AD558">
            <v>0.70699999999999996</v>
          </cell>
          <cell r="AE558">
            <v>0.72</v>
          </cell>
        </row>
        <row r="559">
          <cell r="B559" t="str">
            <v>S-562</v>
          </cell>
          <cell r="C559" t="str">
            <v>supplies</v>
          </cell>
          <cell r="D559" t="str">
            <v>Set</v>
          </cell>
          <cell r="E559">
            <v>1</v>
          </cell>
          <cell r="F559" t="str">
            <v>085820</v>
          </cell>
          <cell r="G559" t="str">
            <v>PIPE CLEANERS 12 BLACK PACK OF 100</v>
          </cell>
          <cell r="H559" t="str">
            <v>ACTIVE</v>
          </cell>
          <cell r="I559">
            <v>1</v>
          </cell>
          <cell r="J559" t="str">
            <v>CHENILLE KRAFT CO</v>
          </cell>
          <cell r="K559" t="str">
            <v>7112-03</v>
          </cell>
          <cell r="L559" t="str">
            <v>NEW</v>
          </cell>
          <cell r="M559">
            <v>0</v>
          </cell>
          <cell r="N559">
            <v>0</v>
          </cell>
          <cell r="O559">
            <v>0.68</v>
          </cell>
          <cell r="P559">
            <v>0</v>
          </cell>
          <cell r="Q559" t="e">
            <v>#DIV/0!</v>
          </cell>
          <cell r="R559">
            <v>0.63200000000000001</v>
          </cell>
          <cell r="S559">
            <v>0</v>
          </cell>
          <cell r="T559">
            <v>0.68</v>
          </cell>
          <cell r="U559">
            <v>0</v>
          </cell>
          <cell r="V559">
            <v>0.68</v>
          </cell>
          <cell r="W559">
            <v>0</v>
          </cell>
          <cell r="X559">
            <v>0.68</v>
          </cell>
          <cell r="Y559">
            <v>0.68</v>
          </cell>
          <cell r="Z559">
            <v>0</v>
          </cell>
          <cell r="AA559" t="e">
            <v>#DIV/0!</v>
          </cell>
          <cell r="AB559" t="str">
            <v>CHENILLE KRAFT CO</v>
          </cell>
          <cell r="AC559" t="str">
            <v>7112-03</v>
          </cell>
          <cell r="AD559">
            <v>0.68</v>
          </cell>
          <cell r="AE559">
            <v>0.69</v>
          </cell>
        </row>
        <row r="560">
          <cell r="B560" t="str">
            <v>S-563</v>
          </cell>
          <cell r="C560" t="str">
            <v>supplies</v>
          </cell>
          <cell r="D560" t="str">
            <v>Set</v>
          </cell>
          <cell r="E560">
            <v>1</v>
          </cell>
          <cell r="F560" t="str">
            <v>085822</v>
          </cell>
          <cell r="G560" t="str">
            <v>PIPE CLEANERS 12 DARK GREEN PACK OF 100</v>
          </cell>
          <cell r="H560" t="str">
            <v>ACTIVE</v>
          </cell>
          <cell r="I560">
            <v>1</v>
          </cell>
          <cell r="J560" t="str">
            <v>CHENILLE KRAFT CO</v>
          </cell>
          <cell r="K560" t="str">
            <v>7112-08</v>
          </cell>
          <cell r="L560" t="str">
            <v>NEW</v>
          </cell>
          <cell r="M560">
            <v>0</v>
          </cell>
          <cell r="N560">
            <v>0</v>
          </cell>
          <cell r="O560">
            <v>0.68</v>
          </cell>
          <cell r="P560">
            <v>0</v>
          </cell>
          <cell r="Q560" t="e">
            <v>#DIV/0!</v>
          </cell>
          <cell r="R560">
            <v>0.63200000000000001</v>
          </cell>
          <cell r="S560">
            <v>0</v>
          </cell>
          <cell r="T560">
            <v>0.68</v>
          </cell>
          <cell r="U560">
            <v>0</v>
          </cell>
          <cell r="V560">
            <v>0.68</v>
          </cell>
          <cell r="W560">
            <v>0</v>
          </cell>
          <cell r="X560">
            <v>0.68</v>
          </cell>
          <cell r="Y560">
            <v>0.68</v>
          </cell>
          <cell r="Z560">
            <v>0</v>
          </cell>
          <cell r="AA560" t="e">
            <v>#DIV/0!</v>
          </cell>
          <cell r="AB560" t="str">
            <v>CHENILLE KRAFT CO</v>
          </cell>
          <cell r="AC560" t="str">
            <v>7112-08</v>
          </cell>
          <cell r="AD560">
            <v>0.68</v>
          </cell>
          <cell r="AE560">
            <v>0.69</v>
          </cell>
        </row>
        <row r="561">
          <cell r="B561" t="str">
            <v>S-564</v>
          </cell>
          <cell r="C561" t="str">
            <v>supplies</v>
          </cell>
          <cell r="D561" t="str">
            <v>Set</v>
          </cell>
          <cell r="E561">
            <v>1</v>
          </cell>
          <cell r="F561" t="str">
            <v>085865</v>
          </cell>
          <cell r="G561" t="str">
            <v>PIPE CLEANERS 12 RED PACK OF 100</v>
          </cell>
          <cell r="H561" t="str">
            <v>ACTIVE</v>
          </cell>
          <cell r="I561">
            <v>1</v>
          </cell>
          <cell r="J561" t="str">
            <v>CHENILLE KRAFT CO</v>
          </cell>
          <cell r="K561" t="str">
            <v>7112-06</v>
          </cell>
          <cell r="L561" t="str">
            <v>NEW</v>
          </cell>
          <cell r="M561">
            <v>0</v>
          </cell>
          <cell r="N561">
            <v>0</v>
          </cell>
          <cell r="O561">
            <v>0.68</v>
          </cell>
          <cell r="P561">
            <v>0</v>
          </cell>
          <cell r="Q561" t="e">
            <v>#DIV/0!</v>
          </cell>
          <cell r="R561">
            <v>0.63200000000000001</v>
          </cell>
          <cell r="S561">
            <v>0</v>
          </cell>
          <cell r="T561">
            <v>0.68</v>
          </cell>
          <cell r="U561">
            <v>0</v>
          </cell>
          <cell r="V561">
            <v>0.68</v>
          </cell>
          <cell r="W561">
            <v>0</v>
          </cell>
          <cell r="X561">
            <v>0.68</v>
          </cell>
          <cell r="Y561">
            <v>0.68</v>
          </cell>
          <cell r="Z561">
            <v>0</v>
          </cell>
          <cell r="AA561" t="e">
            <v>#DIV/0!</v>
          </cell>
          <cell r="AB561" t="str">
            <v>CHENILLE KRAFT CO</v>
          </cell>
          <cell r="AC561" t="str">
            <v>7112-06</v>
          </cell>
          <cell r="AD561">
            <v>0.68</v>
          </cell>
          <cell r="AE561">
            <v>0.69</v>
          </cell>
        </row>
        <row r="562">
          <cell r="B562" t="str">
            <v>S-565</v>
          </cell>
          <cell r="C562" t="str">
            <v>supplies</v>
          </cell>
          <cell r="D562" t="str">
            <v>Set</v>
          </cell>
          <cell r="E562">
            <v>1</v>
          </cell>
          <cell r="F562" t="str">
            <v>085821</v>
          </cell>
          <cell r="G562" t="str">
            <v>PIPE CLEANERS12 YELLOW PACK OF 100</v>
          </cell>
          <cell r="H562" t="str">
            <v>ACTIVE</v>
          </cell>
          <cell r="I562">
            <v>1</v>
          </cell>
          <cell r="J562" t="str">
            <v>CHENILLE KRAFT CO</v>
          </cell>
          <cell r="K562" t="str">
            <v>7112-05</v>
          </cell>
          <cell r="L562" t="str">
            <v>NEW</v>
          </cell>
          <cell r="M562">
            <v>0</v>
          </cell>
          <cell r="N562">
            <v>0</v>
          </cell>
          <cell r="O562">
            <v>0.68</v>
          </cell>
          <cell r="P562">
            <v>0</v>
          </cell>
          <cell r="Q562" t="e">
            <v>#DIV/0!</v>
          </cell>
          <cell r="R562">
            <v>0.63200000000000001</v>
          </cell>
          <cell r="S562">
            <v>0</v>
          </cell>
          <cell r="T562">
            <v>0.68</v>
          </cell>
          <cell r="U562">
            <v>0</v>
          </cell>
          <cell r="V562">
            <v>0.68</v>
          </cell>
          <cell r="W562">
            <v>0</v>
          </cell>
          <cell r="X562">
            <v>0.68</v>
          </cell>
          <cell r="Y562">
            <v>0.68</v>
          </cell>
          <cell r="Z562">
            <v>0</v>
          </cell>
          <cell r="AA562" t="e">
            <v>#DIV/0!</v>
          </cell>
          <cell r="AB562" t="str">
            <v>CHENILLE KRAFT CO</v>
          </cell>
          <cell r="AC562" t="str">
            <v>7112-05</v>
          </cell>
          <cell r="AD562">
            <v>0.68</v>
          </cell>
          <cell r="AE562">
            <v>0.69</v>
          </cell>
        </row>
        <row r="563">
          <cell r="B563" t="str">
            <v>S-566</v>
          </cell>
          <cell r="C563" t="str">
            <v>supplies</v>
          </cell>
          <cell r="D563" t="str">
            <v>Set</v>
          </cell>
          <cell r="E563">
            <v>1</v>
          </cell>
          <cell r="F563" t="str">
            <v>085870</v>
          </cell>
          <cell r="G563" t="str">
            <v>PIPE CLEANERS 12 ORANGE PACK OF 100</v>
          </cell>
          <cell r="H563" t="str">
            <v>ACTIVE</v>
          </cell>
          <cell r="I563">
            <v>1</v>
          </cell>
          <cell r="J563" t="str">
            <v>CHENILLE KRAFT CO</v>
          </cell>
          <cell r="K563" t="str">
            <v>7112-14</v>
          </cell>
          <cell r="L563" t="str">
            <v>NEW</v>
          </cell>
          <cell r="M563">
            <v>0</v>
          </cell>
          <cell r="N563">
            <v>0</v>
          </cell>
          <cell r="O563">
            <v>0.68</v>
          </cell>
          <cell r="P563">
            <v>0</v>
          </cell>
          <cell r="Q563" t="e">
            <v>#DIV/0!</v>
          </cell>
          <cell r="R563">
            <v>0.63200000000000001</v>
          </cell>
          <cell r="S563">
            <v>0</v>
          </cell>
          <cell r="T563">
            <v>0.68</v>
          </cell>
          <cell r="U563">
            <v>0</v>
          </cell>
          <cell r="V563">
            <v>0.68</v>
          </cell>
          <cell r="W563">
            <v>0</v>
          </cell>
          <cell r="X563">
            <v>0.68</v>
          </cell>
          <cell r="Y563">
            <v>0.68</v>
          </cell>
          <cell r="Z563">
            <v>0</v>
          </cell>
          <cell r="AA563" t="e">
            <v>#DIV/0!</v>
          </cell>
          <cell r="AB563" t="str">
            <v>CHENILLE KRAFT CO</v>
          </cell>
          <cell r="AC563" t="str">
            <v>7112-14</v>
          </cell>
          <cell r="AD563">
            <v>0.68</v>
          </cell>
          <cell r="AE563">
            <v>0.69</v>
          </cell>
        </row>
        <row r="564">
          <cell r="B564" t="str">
            <v>S-567</v>
          </cell>
          <cell r="C564" t="str">
            <v>supplies</v>
          </cell>
          <cell r="D564" t="str">
            <v>Set</v>
          </cell>
          <cell r="E564">
            <v>1</v>
          </cell>
          <cell r="F564" t="str">
            <v>085902</v>
          </cell>
          <cell r="G564" t="str">
            <v>PIPE CLEANERS 12 SPARKLE ASST PACK OF 100</v>
          </cell>
          <cell r="H564" t="str">
            <v>ACTIVE</v>
          </cell>
          <cell r="I564">
            <v>1</v>
          </cell>
          <cell r="J564" t="str">
            <v>CHENILLE KRAFT CO</v>
          </cell>
          <cell r="K564" t="str">
            <v>7116-01</v>
          </cell>
          <cell r="L564" t="str">
            <v>NEW</v>
          </cell>
          <cell r="M564">
            <v>0</v>
          </cell>
          <cell r="N564">
            <v>0</v>
          </cell>
          <cell r="O564">
            <v>1.4139999999999999</v>
          </cell>
          <cell r="P564">
            <v>0</v>
          </cell>
          <cell r="Q564" t="e">
            <v>#DIV/0!</v>
          </cell>
          <cell r="R564">
            <v>1.3140000000000001</v>
          </cell>
          <cell r="S564">
            <v>0</v>
          </cell>
          <cell r="T564">
            <v>1.4139999999999999</v>
          </cell>
          <cell r="U564">
            <v>0</v>
          </cell>
          <cell r="V564">
            <v>1.4139999999999999</v>
          </cell>
          <cell r="W564">
            <v>0</v>
          </cell>
          <cell r="X564">
            <v>1.4139999999999999</v>
          </cell>
          <cell r="Y564">
            <v>1.4139999999999999</v>
          </cell>
          <cell r="Z564">
            <v>0</v>
          </cell>
          <cell r="AA564" t="e">
            <v>#DIV/0!</v>
          </cell>
          <cell r="AB564" t="str">
            <v>CHENILLE KRAFT CO</v>
          </cell>
          <cell r="AC564" t="str">
            <v>7116-01</v>
          </cell>
          <cell r="AD564">
            <v>1.4139999999999999</v>
          </cell>
          <cell r="AE564">
            <v>1.44</v>
          </cell>
        </row>
        <row r="565">
          <cell r="B565" t="str">
            <v>S-568</v>
          </cell>
          <cell r="C565" t="str">
            <v>supplies</v>
          </cell>
          <cell r="D565" t="str">
            <v>Pack</v>
          </cell>
          <cell r="E565">
            <v>100</v>
          </cell>
          <cell r="F565" t="str">
            <v>085873</v>
          </cell>
          <cell r="G565" t="str">
            <v>PIPE CLEANERS 12 JUMBO ASST CLRS PACK OF 100</v>
          </cell>
          <cell r="H565" t="str">
            <v>ACTIVE</v>
          </cell>
          <cell r="I565">
            <v>1758</v>
          </cell>
          <cell r="J565" t="str">
            <v>CHENILLE KRAFT CO</v>
          </cell>
          <cell r="K565" t="str">
            <v>7110-01</v>
          </cell>
          <cell r="L565" t="str">
            <v>SSI</v>
          </cell>
          <cell r="M565">
            <v>0.61</v>
          </cell>
          <cell r="N565">
            <v>-0.15901639344262292</v>
          </cell>
          <cell r="O565">
            <v>0.70699999999999996</v>
          </cell>
          <cell r="P565">
            <v>0.61</v>
          </cell>
          <cell r="Q565">
            <v>-0.15901639344262292</v>
          </cell>
          <cell r="R565">
            <v>0.65700000000000003</v>
          </cell>
          <cell r="S565">
            <v>-7.7049180327868921E-2</v>
          </cell>
          <cell r="T565">
            <v>0.70699999999999996</v>
          </cell>
          <cell r="U565">
            <v>0.65642313546423126</v>
          </cell>
          <cell r="V565">
            <v>0.70699999999999996</v>
          </cell>
          <cell r="W565">
            <v>-0.14909090909090922</v>
          </cell>
          <cell r="X565">
            <v>0.61526898734177204</v>
          </cell>
          <cell r="Y565">
            <v>0.70699999999999996</v>
          </cell>
          <cell r="Z565">
            <v>0.61</v>
          </cell>
          <cell r="AA565">
            <v>-0.15901639344262292</v>
          </cell>
          <cell r="AB565" t="str">
            <v>CHENILLE KRAFT CO</v>
          </cell>
          <cell r="AC565" t="str">
            <v>7110-01</v>
          </cell>
          <cell r="AD565">
            <v>0.70699999999999996</v>
          </cell>
          <cell r="AE565">
            <v>0.61</v>
          </cell>
        </row>
        <row r="566">
          <cell r="B566" t="str">
            <v>S-569</v>
          </cell>
          <cell r="C566" t="str">
            <v>supplies</v>
          </cell>
          <cell r="D566" t="str">
            <v>4.5 pound box</v>
          </cell>
          <cell r="E566">
            <v>1</v>
          </cell>
          <cell r="F566" t="str">
            <v>1006331</v>
          </cell>
          <cell r="G566" t="str">
            <v>PLASTER OF PARIS 4.5 LB EA</v>
          </cell>
          <cell r="H566" t="str">
            <v>ACTIVE</v>
          </cell>
          <cell r="I566">
            <v>74</v>
          </cell>
          <cell r="J566" t="str">
            <v>YIWU JIEKANG MEDICAL ARTICALS CO</v>
          </cell>
          <cell r="K566" t="str">
            <v>YW050904D</v>
          </cell>
          <cell r="L566" t="str">
            <v>SSI</v>
          </cell>
          <cell r="M566">
            <v>1.75</v>
          </cell>
          <cell r="N566">
            <v>0.41200000000000003</v>
          </cell>
          <cell r="O566">
            <v>1.0289999999999999</v>
          </cell>
          <cell r="P566">
            <v>1.75</v>
          </cell>
          <cell r="Q566">
            <v>0.41200000000000003</v>
          </cell>
          <cell r="R566">
            <v>1.0289999999999999</v>
          </cell>
          <cell r="S566">
            <v>0.41200000000000003</v>
          </cell>
          <cell r="T566">
            <v>1.0289999999999999</v>
          </cell>
          <cell r="U566">
            <v>1.75</v>
          </cell>
          <cell r="V566">
            <v>1.0289999999999999</v>
          </cell>
          <cell r="W566">
            <v>0.39923076923076917</v>
          </cell>
          <cell r="X566">
            <v>1.7128040973111391</v>
          </cell>
          <cell r="Y566">
            <v>1.0289999999999999</v>
          </cell>
          <cell r="Z566">
            <v>1.75</v>
          </cell>
          <cell r="AA566">
            <v>0.41200000000000003</v>
          </cell>
          <cell r="AB566" t="str">
            <v>YIWU JIEKANG MEDICAL ARTICALS CO</v>
          </cell>
          <cell r="AC566" t="str">
            <v>YW050904D</v>
          </cell>
          <cell r="AD566">
            <v>1.0289999999999999</v>
          </cell>
          <cell r="AE566">
            <v>1.75</v>
          </cell>
        </row>
        <row r="567">
          <cell r="B567" t="str">
            <v>S-570</v>
          </cell>
          <cell r="C567" t="str">
            <v>supplies</v>
          </cell>
          <cell r="D567" t="str">
            <v>25lb Box</v>
          </cell>
          <cell r="E567">
            <v>1</v>
          </cell>
          <cell r="F567" t="str">
            <v>359294</v>
          </cell>
          <cell r="G567" t="str">
            <v>PLASTER OF PARIS 25#</v>
          </cell>
          <cell r="H567" t="str">
            <v>ACTIVE</v>
          </cell>
          <cell r="I567">
            <v>137</v>
          </cell>
          <cell r="J567" t="str">
            <v>YIWU JIEKANG MEDICAL ARTICALS CO</v>
          </cell>
          <cell r="K567" t="str">
            <v>YW050905E</v>
          </cell>
          <cell r="L567" t="str">
            <v>SSI</v>
          </cell>
          <cell r="M567">
            <v>6.97</v>
          </cell>
          <cell r="N567">
            <v>0.48048780487804876</v>
          </cell>
          <cell r="O567">
            <v>3.621</v>
          </cell>
          <cell r="P567">
            <v>6.97</v>
          </cell>
          <cell r="Q567">
            <v>0.48048780487804876</v>
          </cell>
          <cell r="R567">
            <v>3.621</v>
          </cell>
          <cell r="S567">
            <v>0.48048780487804876</v>
          </cell>
          <cell r="T567">
            <v>3.621</v>
          </cell>
          <cell r="U567">
            <v>6.97</v>
          </cell>
          <cell r="V567">
            <v>3.621</v>
          </cell>
          <cell r="W567">
            <v>0.46509803921568627</v>
          </cell>
          <cell r="X567">
            <v>6.7694648093841643</v>
          </cell>
          <cell r="Y567">
            <v>3.621</v>
          </cell>
          <cell r="Z567">
            <v>6.97</v>
          </cell>
          <cell r="AA567">
            <v>0.48048780487804876</v>
          </cell>
          <cell r="AB567" t="str">
            <v>YIWU JIEKANG MEDICAL ARTICALS CO</v>
          </cell>
          <cell r="AC567" t="str">
            <v>YW050905E</v>
          </cell>
          <cell r="AD567">
            <v>3.621</v>
          </cell>
          <cell r="AE567">
            <v>6.97</v>
          </cell>
        </row>
        <row r="568">
          <cell r="B568" t="str">
            <v>S-571</v>
          </cell>
          <cell r="C568" t="str">
            <v>supplies</v>
          </cell>
          <cell r="D568" t="str">
            <v>2.5 oz</v>
          </cell>
          <cell r="E568">
            <v>1</v>
          </cell>
          <cell r="F568" t="str">
            <v>084161</v>
          </cell>
          <cell r="G568" t="str">
            <v>ADHESIVE PUTTY 2.5 OZ/75GM - SCHOOL SMART</v>
          </cell>
          <cell r="H568" t="str">
            <v>ACTIVE</v>
          </cell>
          <cell r="I568">
            <v>1681</v>
          </cell>
          <cell r="J568" t="str">
            <v>NINGBO SONGHE STATIONARY CO LTD</v>
          </cell>
          <cell r="K568" t="str">
            <v>PT-5475</v>
          </cell>
          <cell r="L568" t="str">
            <v>SSI</v>
          </cell>
          <cell r="M568">
            <v>0.56000000000000005</v>
          </cell>
          <cell r="N568">
            <v>0.59107142857142869</v>
          </cell>
          <cell r="O568">
            <v>0.22900000000000001</v>
          </cell>
          <cell r="P568">
            <v>0.56000000000000005</v>
          </cell>
          <cell r="Q568">
            <v>0.59107142857142869</v>
          </cell>
          <cell r="R568">
            <v>0.22900000000000001</v>
          </cell>
          <cell r="S568">
            <v>0.59107142857142869</v>
          </cell>
          <cell r="T568">
            <v>0.22900000000000001</v>
          </cell>
          <cell r="U568">
            <v>0.56000000000000016</v>
          </cell>
          <cell r="V568">
            <v>0.22900000000000001</v>
          </cell>
          <cell r="W568">
            <v>0.56792452830188689</v>
          </cell>
          <cell r="X568">
            <v>0.53000000000000014</v>
          </cell>
          <cell r="Y568">
            <v>0.22900000000000001</v>
          </cell>
          <cell r="Z568">
            <v>0.56000000000000005</v>
          </cell>
          <cell r="AA568">
            <v>0.59107142857142869</v>
          </cell>
          <cell r="AB568" t="str">
            <v>NINGBO SONGHE STATIONARY CO LTD</v>
          </cell>
          <cell r="AC568" t="str">
            <v>PT-5475</v>
          </cell>
          <cell r="AD568">
            <v>0.22900000000000001</v>
          </cell>
          <cell r="AE568">
            <v>0.23</v>
          </cell>
        </row>
        <row r="569">
          <cell r="B569" t="str">
            <v>S-572</v>
          </cell>
          <cell r="C569" t="str">
            <v>supplies</v>
          </cell>
          <cell r="D569" t="str">
            <v>Each</v>
          </cell>
          <cell r="E569">
            <v>1</v>
          </cell>
          <cell r="F569" t="str">
            <v>1053962</v>
          </cell>
          <cell r="G569" t="str">
            <v>POINTER PCKT EXT24.5" CE</v>
          </cell>
          <cell r="H569" t="str">
            <v>ACTIVE</v>
          </cell>
          <cell r="I569">
            <v>22</v>
          </cell>
          <cell r="J569" t="str">
            <v>SP RICHARDS CO</v>
          </cell>
          <cell r="K569" t="str">
            <v>APO18001</v>
          </cell>
          <cell r="L569" t="str">
            <v>SSI</v>
          </cell>
          <cell r="M569">
            <v>1.22</v>
          </cell>
          <cell r="N569">
            <v>-2.822131147540984</v>
          </cell>
          <cell r="O569">
            <v>4.6630000000000003</v>
          </cell>
          <cell r="P569">
            <v>1.22</v>
          </cell>
          <cell r="Q569">
            <v>-2.822131147540984</v>
          </cell>
          <cell r="R569">
            <v>4.5650000000000004</v>
          </cell>
          <cell r="S569">
            <v>0.13606557377049175</v>
          </cell>
          <cell r="T569">
            <v>4.6630000000000003</v>
          </cell>
          <cell r="U569">
            <v>5.3974003795066414</v>
          </cell>
          <cell r="V569">
            <v>4.6630000000000003</v>
          </cell>
          <cell r="W569">
            <v>0</v>
          </cell>
          <cell r="X569">
            <v>4.6630000000000003</v>
          </cell>
          <cell r="Y569">
            <v>4.6630000000000003</v>
          </cell>
          <cell r="Z569">
            <v>1.22</v>
          </cell>
          <cell r="AA569">
            <v>-2.822131147540984</v>
          </cell>
          <cell r="AB569" t="str">
            <v>SP RICHARDS CO</v>
          </cell>
          <cell r="AC569" t="str">
            <v>APO18001</v>
          </cell>
          <cell r="AD569">
            <v>4.6630000000000003</v>
          </cell>
          <cell r="AE569">
            <v>4.66</v>
          </cell>
        </row>
        <row r="570">
          <cell r="B570" t="str">
            <v>S-573</v>
          </cell>
          <cell r="C570" t="str">
            <v>supplies</v>
          </cell>
          <cell r="D570" t="str">
            <v>Pack</v>
          </cell>
          <cell r="E570">
            <v>25</v>
          </cell>
          <cell r="F570" t="str">
            <v>085406</v>
          </cell>
          <cell r="G570" t="str">
            <v>BOARD RAILROAD 6PLY BLACK 25-PK</v>
          </cell>
          <cell r="H570" t="str">
            <v>ACTIVE</v>
          </cell>
          <cell r="I570">
            <v>546</v>
          </cell>
          <cell r="J570" t="str">
            <v>PACON CORP</v>
          </cell>
          <cell r="K570" t="str">
            <v>5482-1</v>
          </cell>
          <cell r="L570" t="str">
            <v>SSI</v>
          </cell>
          <cell r="M570">
            <v>6.99</v>
          </cell>
          <cell r="N570">
            <v>1.7167381974248941E-2</v>
          </cell>
          <cell r="O570">
            <v>6.87</v>
          </cell>
          <cell r="P570">
            <v>6.99</v>
          </cell>
          <cell r="Q570">
            <v>1.7167381974248941E-2</v>
          </cell>
          <cell r="R570">
            <v>6.87</v>
          </cell>
          <cell r="S570">
            <v>1.7167381974248941E-2</v>
          </cell>
          <cell r="T570">
            <v>6.87</v>
          </cell>
          <cell r="U570">
            <v>6.99</v>
          </cell>
          <cell r="V570">
            <v>6.87</v>
          </cell>
          <cell r="W570">
            <v>5.8088235294117586E-2</v>
          </cell>
          <cell r="X570">
            <v>7.2936768149882898</v>
          </cell>
          <cell r="Y570">
            <v>6.87</v>
          </cell>
          <cell r="Z570">
            <v>6.99</v>
          </cell>
          <cell r="AA570">
            <v>1.7167381974248941E-2</v>
          </cell>
          <cell r="AB570" t="str">
            <v>PACON CORP</v>
          </cell>
          <cell r="AC570" t="str">
            <v>5482-1</v>
          </cell>
          <cell r="AD570">
            <v>6.87</v>
          </cell>
          <cell r="AE570">
            <v>6.99</v>
          </cell>
        </row>
        <row r="571">
          <cell r="B571" t="str">
            <v>S-574</v>
          </cell>
          <cell r="C571" t="str">
            <v>supplies</v>
          </cell>
          <cell r="D571" t="str">
            <v>Pack</v>
          </cell>
          <cell r="E571">
            <v>25</v>
          </cell>
          <cell r="F571" t="str">
            <v>085412</v>
          </cell>
          <cell r="G571" t="str">
            <v>BOARD RAILROAD 6PLY DK BLUE 22X28 25-PK</v>
          </cell>
          <cell r="H571" t="str">
            <v>ACTIVE</v>
          </cell>
          <cell r="I571">
            <v>87</v>
          </cell>
          <cell r="J571" t="str">
            <v>PACON CORP</v>
          </cell>
          <cell r="K571" t="str">
            <v>5462-1</v>
          </cell>
          <cell r="L571" t="str">
            <v>SSI</v>
          </cell>
          <cell r="M571">
            <v>6.99</v>
          </cell>
          <cell r="N571">
            <v>1.7167381974248941E-2</v>
          </cell>
          <cell r="O571">
            <v>6.87</v>
          </cell>
          <cell r="P571">
            <v>6.99</v>
          </cell>
          <cell r="Q571">
            <v>1.7167381974248941E-2</v>
          </cell>
          <cell r="R571">
            <v>6.87</v>
          </cell>
          <cell r="S571">
            <v>1.7167381974248941E-2</v>
          </cell>
          <cell r="T571">
            <v>6.87</v>
          </cell>
          <cell r="U571">
            <v>6.99</v>
          </cell>
          <cell r="V571">
            <v>6.87</v>
          </cell>
          <cell r="W571">
            <v>5.7647058823529336E-2</v>
          </cell>
          <cell r="X571">
            <v>7.2902621722846437</v>
          </cell>
          <cell r="Y571">
            <v>6.87</v>
          </cell>
          <cell r="Z571">
            <v>6.99</v>
          </cell>
          <cell r="AA571">
            <v>1.7167381974248941E-2</v>
          </cell>
          <cell r="AB571" t="str">
            <v>PACON CORP</v>
          </cell>
          <cell r="AC571" t="str">
            <v>5462-1</v>
          </cell>
          <cell r="AD571">
            <v>6.87</v>
          </cell>
          <cell r="AE571">
            <v>6.99</v>
          </cell>
        </row>
        <row r="572">
          <cell r="B572" t="str">
            <v>S-575</v>
          </cell>
          <cell r="C572" t="str">
            <v>supplies</v>
          </cell>
          <cell r="D572" t="str">
            <v>Pack</v>
          </cell>
          <cell r="E572">
            <v>25</v>
          </cell>
          <cell r="F572" t="str">
            <v>085415</v>
          </cell>
          <cell r="G572" t="str">
            <v>BOARD RAILROAD 6PLY LT BLUE 22X28 25-PK</v>
          </cell>
          <cell r="H572" t="str">
            <v>ACTIVE</v>
          </cell>
          <cell r="I572">
            <v>114</v>
          </cell>
          <cell r="J572" t="str">
            <v>PACON CORP</v>
          </cell>
          <cell r="K572" t="str">
            <v>5485-1</v>
          </cell>
          <cell r="L572" t="str">
            <v>SSI</v>
          </cell>
          <cell r="M572">
            <v>6.99</v>
          </cell>
          <cell r="N572">
            <v>1.7167381974248941E-2</v>
          </cell>
          <cell r="O572">
            <v>6.87</v>
          </cell>
          <cell r="P572">
            <v>6.99</v>
          </cell>
          <cell r="Q572">
            <v>1.7167381974248941E-2</v>
          </cell>
          <cell r="R572">
            <v>6.87</v>
          </cell>
          <cell r="S572">
            <v>1.7167381974248941E-2</v>
          </cell>
          <cell r="T572">
            <v>6.87</v>
          </cell>
          <cell r="U572">
            <v>6.99</v>
          </cell>
          <cell r="V572">
            <v>6.87</v>
          </cell>
          <cell r="W572">
            <v>5.7647058823529336E-2</v>
          </cell>
          <cell r="X572">
            <v>7.2902621722846437</v>
          </cell>
          <cell r="Y572">
            <v>6.87</v>
          </cell>
          <cell r="Z572">
            <v>6.99</v>
          </cell>
          <cell r="AA572">
            <v>1.7167381974248941E-2</v>
          </cell>
          <cell r="AB572" t="str">
            <v>PACON CORP</v>
          </cell>
          <cell r="AC572" t="str">
            <v>5485-1</v>
          </cell>
          <cell r="AD572">
            <v>6.87</v>
          </cell>
          <cell r="AE572">
            <v>6.99</v>
          </cell>
        </row>
        <row r="573">
          <cell r="B573" t="str">
            <v>S-576</v>
          </cell>
          <cell r="C573" t="str">
            <v>supplies</v>
          </cell>
          <cell r="D573" t="str">
            <v>Pack</v>
          </cell>
          <cell r="E573">
            <v>25</v>
          </cell>
          <cell r="F573" t="str">
            <v>085405</v>
          </cell>
          <cell r="G573" t="str">
            <v>BOARD RAILROAD 6PLY LM YELLOW 22X28 25-PK</v>
          </cell>
          <cell r="H573" t="str">
            <v>ACTIVE</v>
          </cell>
          <cell r="I573">
            <v>86</v>
          </cell>
          <cell r="J573" t="str">
            <v>PACON CORP</v>
          </cell>
          <cell r="K573" t="str">
            <v>5473-1</v>
          </cell>
          <cell r="L573" t="str">
            <v>SSI</v>
          </cell>
          <cell r="M573">
            <v>7.62</v>
          </cell>
          <cell r="N573">
            <v>9.8425196850393692E-2</v>
          </cell>
          <cell r="O573">
            <v>6.87</v>
          </cell>
          <cell r="P573">
            <v>7.62</v>
          </cell>
          <cell r="Q573">
            <v>9.8425196850393692E-2</v>
          </cell>
          <cell r="R573">
            <v>6.87</v>
          </cell>
          <cell r="S573">
            <v>9.8425196850393692E-2</v>
          </cell>
          <cell r="T573">
            <v>6.87</v>
          </cell>
          <cell r="U573">
            <v>7.62</v>
          </cell>
          <cell r="V573">
            <v>6.87</v>
          </cell>
          <cell r="W573">
            <v>0</v>
          </cell>
          <cell r="X573">
            <v>6.87</v>
          </cell>
          <cell r="Y573">
            <v>6.87</v>
          </cell>
          <cell r="Z573">
            <v>7.62</v>
          </cell>
          <cell r="AA573">
            <v>9.8425196850393692E-2</v>
          </cell>
          <cell r="AB573" t="str">
            <v>PACON CORP</v>
          </cell>
          <cell r="AC573" t="str">
            <v>5473-1</v>
          </cell>
          <cell r="AD573">
            <v>6.87</v>
          </cell>
          <cell r="AE573">
            <v>7.62</v>
          </cell>
        </row>
        <row r="574">
          <cell r="B574" t="str">
            <v>S-577</v>
          </cell>
          <cell r="C574" t="str">
            <v>supplies</v>
          </cell>
          <cell r="D574" t="str">
            <v>Pack</v>
          </cell>
          <cell r="E574">
            <v>25</v>
          </cell>
          <cell r="F574" t="str">
            <v>085540</v>
          </cell>
          <cell r="G574" t="str">
            <v>BOARD RAILROAD 6PLY GREEN 25-PK</v>
          </cell>
          <cell r="H574" t="str">
            <v>ACTIVE</v>
          </cell>
          <cell r="I574">
            <v>96</v>
          </cell>
          <cell r="J574" t="str">
            <v>PACON CORP</v>
          </cell>
          <cell r="K574" t="str">
            <v>5494-1</v>
          </cell>
          <cell r="L574" t="str">
            <v>SSI</v>
          </cell>
          <cell r="M574">
            <v>6.99</v>
          </cell>
          <cell r="N574">
            <v>1.7167381974248941E-2</v>
          </cell>
          <cell r="O574">
            <v>6.87</v>
          </cell>
          <cell r="P574">
            <v>6.99</v>
          </cell>
          <cell r="Q574">
            <v>1.7167381974248941E-2</v>
          </cell>
          <cell r="R574">
            <v>6.87</v>
          </cell>
          <cell r="S574">
            <v>1.7167381974248941E-2</v>
          </cell>
          <cell r="T574">
            <v>6.87</v>
          </cell>
          <cell r="U574">
            <v>6.99</v>
          </cell>
          <cell r="V574">
            <v>6.87</v>
          </cell>
          <cell r="W574">
            <v>5.7647058823529336E-2</v>
          </cell>
          <cell r="X574">
            <v>7.2902621722846437</v>
          </cell>
          <cell r="Y574">
            <v>6.87</v>
          </cell>
          <cell r="Z574">
            <v>6.99</v>
          </cell>
          <cell r="AA574">
            <v>1.7167381974248941E-2</v>
          </cell>
          <cell r="AB574" t="str">
            <v>PACON CORP</v>
          </cell>
          <cell r="AC574" t="str">
            <v>5494-1</v>
          </cell>
          <cell r="AD574">
            <v>6.87</v>
          </cell>
          <cell r="AE574">
            <v>6.99</v>
          </cell>
        </row>
        <row r="575">
          <cell r="B575" t="str">
            <v>S-578</v>
          </cell>
          <cell r="C575" t="str">
            <v>supplies</v>
          </cell>
          <cell r="D575" t="str">
            <v>Pack</v>
          </cell>
          <cell r="E575">
            <v>25</v>
          </cell>
          <cell r="F575" t="str">
            <v>085416</v>
          </cell>
          <cell r="G575" t="str">
            <v>BOARD RAILROAD 6PLY MAGENTA 22X28 25-PK</v>
          </cell>
          <cell r="H575" t="str">
            <v>ACTIVE</v>
          </cell>
          <cell r="I575">
            <v>74</v>
          </cell>
          <cell r="J575" t="str">
            <v>PACON CORP</v>
          </cell>
          <cell r="K575" t="str">
            <v>5497-1</v>
          </cell>
          <cell r="L575" t="str">
            <v>SSI</v>
          </cell>
          <cell r="M575">
            <v>6.99</v>
          </cell>
          <cell r="N575">
            <v>1.7167381974248941E-2</v>
          </cell>
          <cell r="O575">
            <v>6.87</v>
          </cell>
          <cell r="P575">
            <v>6.99</v>
          </cell>
          <cell r="Q575">
            <v>1.7167381974248941E-2</v>
          </cell>
          <cell r="R575">
            <v>6.87</v>
          </cell>
          <cell r="S575">
            <v>1.7167381974248941E-2</v>
          </cell>
          <cell r="T575">
            <v>6.87</v>
          </cell>
          <cell r="U575">
            <v>6.99</v>
          </cell>
          <cell r="V575">
            <v>6.87</v>
          </cell>
          <cell r="W575">
            <v>5.7647058823529336E-2</v>
          </cell>
          <cell r="X575">
            <v>7.2902621722846437</v>
          </cell>
          <cell r="Y575">
            <v>6.87</v>
          </cell>
          <cell r="Z575">
            <v>6.99</v>
          </cell>
          <cell r="AA575">
            <v>1.7167381974248941E-2</v>
          </cell>
          <cell r="AB575" t="str">
            <v>PACON CORP</v>
          </cell>
          <cell r="AC575" t="str">
            <v>5497-1</v>
          </cell>
          <cell r="AD575">
            <v>6.87</v>
          </cell>
          <cell r="AE575">
            <v>6.99</v>
          </cell>
        </row>
        <row r="576">
          <cell r="B576" t="str">
            <v>S-579</v>
          </cell>
          <cell r="C576" t="str">
            <v>supplies</v>
          </cell>
          <cell r="D576" t="str">
            <v>Pack</v>
          </cell>
          <cell r="E576">
            <v>25</v>
          </cell>
          <cell r="F576" t="str">
            <v>085410</v>
          </cell>
          <cell r="G576" t="str">
            <v>BOARD RAILROAD 6PLY ORANGE 22X28 25-PK</v>
          </cell>
          <cell r="H576" t="str">
            <v>ACTIVE</v>
          </cell>
          <cell r="I576">
            <v>112</v>
          </cell>
          <cell r="J576" t="str">
            <v>PACON CORP</v>
          </cell>
          <cell r="K576" t="str">
            <v>5479-1</v>
          </cell>
          <cell r="L576" t="str">
            <v>SSI</v>
          </cell>
          <cell r="M576">
            <v>6.99</v>
          </cell>
          <cell r="N576">
            <v>1.7167381974248941E-2</v>
          </cell>
          <cell r="O576">
            <v>6.87</v>
          </cell>
          <cell r="P576">
            <v>6.99</v>
          </cell>
          <cell r="Q576">
            <v>1.7167381974248941E-2</v>
          </cell>
          <cell r="R576">
            <v>6.87</v>
          </cell>
          <cell r="S576">
            <v>1.7167381974248941E-2</v>
          </cell>
          <cell r="T576">
            <v>6.87</v>
          </cell>
          <cell r="U576">
            <v>6.99</v>
          </cell>
          <cell r="V576">
            <v>6.87</v>
          </cell>
          <cell r="W576">
            <v>5.7647058823529336E-2</v>
          </cell>
          <cell r="X576">
            <v>7.2902621722846437</v>
          </cell>
          <cell r="Y576">
            <v>6.87</v>
          </cell>
          <cell r="Z576">
            <v>6.99</v>
          </cell>
          <cell r="AA576">
            <v>1.7167381974248941E-2</v>
          </cell>
          <cell r="AB576" t="str">
            <v>PACON CORP</v>
          </cell>
          <cell r="AC576" t="str">
            <v>5479-1</v>
          </cell>
          <cell r="AD576">
            <v>6.87</v>
          </cell>
          <cell r="AE576">
            <v>6.99</v>
          </cell>
        </row>
        <row r="577">
          <cell r="B577" t="str">
            <v>S-580</v>
          </cell>
          <cell r="C577" t="str">
            <v>supplies</v>
          </cell>
          <cell r="D577" t="str">
            <v>Pack</v>
          </cell>
          <cell r="E577">
            <v>25</v>
          </cell>
          <cell r="F577" t="str">
            <v>085408</v>
          </cell>
          <cell r="G577" t="str">
            <v>BOARD RAILROAD 6PLY RED 22X28 25-PK</v>
          </cell>
          <cell r="H577" t="str">
            <v>ACTIVE</v>
          </cell>
          <cell r="I577">
            <v>166</v>
          </cell>
          <cell r="J577" t="str">
            <v>PACON CORP</v>
          </cell>
          <cell r="K577" t="str">
            <v>5476-1</v>
          </cell>
          <cell r="L577" t="str">
            <v>SSI</v>
          </cell>
          <cell r="M577">
            <v>6.99</v>
          </cell>
          <cell r="N577">
            <v>1.7167381974248941E-2</v>
          </cell>
          <cell r="O577">
            <v>6.87</v>
          </cell>
          <cell r="P577">
            <v>6.99</v>
          </cell>
          <cell r="Q577">
            <v>1.7167381974248941E-2</v>
          </cell>
          <cell r="R577">
            <v>6.87</v>
          </cell>
          <cell r="S577">
            <v>1.7167381974248941E-2</v>
          </cell>
          <cell r="T577">
            <v>6.87</v>
          </cell>
          <cell r="U577">
            <v>6.99</v>
          </cell>
          <cell r="V577">
            <v>6.87</v>
          </cell>
          <cell r="W577">
            <v>5.7647058823529336E-2</v>
          </cell>
          <cell r="X577">
            <v>7.2902621722846437</v>
          </cell>
          <cell r="Y577">
            <v>6.87</v>
          </cell>
          <cell r="Z577">
            <v>6.99</v>
          </cell>
          <cell r="AA577">
            <v>1.7167381974248941E-2</v>
          </cell>
          <cell r="AB577" t="str">
            <v>PACON CORP</v>
          </cell>
          <cell r="AC577" t="str">
            <v>5476-1</v>
          </cell>
          <cell r="AD577">
            <v>6.87</v>
          </cell>
          <cell r="AE577">
            <v>6.99</v>
          </cell>
        </row>
        <row r="578">
          <cell r="B578" t="str">
            <v>S-581</v>
          </cell>
          <cell r="C578" t="str">
            <v>supplies</v>
          </cell>
          <cell r="D578" t="str">
            <v>Pack</v>
          </cell>
          <cell r="E578">
            <v>25</v>
          </cell>
          <cell r="F578" t="str">
            <v>085407</v>
          </cell>
          <cell r="G578" t="str">
            <v>BOARD RAILROAD 6PLY WHITE 22X28 25-PK</v>
          </cell>
          <cell r="H578" t="str">
            <v>ACTIVE</v>
          </cell>
          <cell r="I578">
            <v>912</v>
          </cell>
          <cell r="J578" t="str">
            <v>PACON CORP</v>
          </cell>
          <cell r="K578" t="str">
            <v>5461-1</v>
          </cell>
          <cell r="L578" t="str">
            <v>STAPLES</v>
          </cell>
          <cell r="M578">
            <v>6.28</v>
          </cell>
          <cell r="N578">
            <v>7.5159235668789875E-2</v>
          </cell>
          <cell r="O578">
            <v>5.8079999999999998</v>
          </cell>
          <cell r="P578">
            <v>5.99</v>
          </cell>
          <cell r="Q578">
            <v>3.0383973288814755E-2</v>
          </cell>
          <cell r="R578">
            <v>5.78</v>
          </cell>
          <cell r="S578">
            <v>3.5058430717863097E-2</v>
          </cell>
          <cell r="T578">
            <v>5.8079999999999998</v>
          </cell>
          <cell r="U578">
            <v>6.0190173010380619</v>
          </cell>
          <cell r="V578">
            <v>5.8079999999999998</v>
          </cell>
          <cell r="W578">
            <v>6.9844020797226666E-2</v>
          </cell>
          <cell r="X578">
            <v>6.2441140301844573</v>
          </cell>
          <cell r="Y578">
            <v>5.8079999999999998</v>
          </cell>
          <cell r="Z578">
            <v>6.28</v>
          </cell>
          <cell r="AA578">
            <v>7.5159235668789875E-2</v>
          </cell>
          <cell r="AB578" t="str">
            <v>PACON CORP</v>
          </cell>
          <cell r="AC578" t="str">
            <v>5461-1</v>
          </cell>
          <cell r="AD578">
            <v>5.8079999999999998</v>
          </cell>
          <cell r="AE578">
            <v>5.99</v>
          </cell>
        </row>
        <row r="579">
          <cell r="B579" t="str">
            <v>S-582</v>
          </cell>
          <cell r="C579" t="str">
            <v>supplies</v>
          </cell>
          <cell r="D579" t="str">
            <v>Each</v>
          </cell>
          <cell r="E579">
            <v>1</v>
          </cell>
          <cell r="F579" t="str">
            <v>1452579</v>
          </cell>
          <cell r="G579" t="str">
            <v>POST-IT BIG PADS 22 X 22 SHEETS 30 SHTS/PAD ELECTRIC BLUE</v>
          </cell>
          <cell r="H579" t="str">
            <v>ACTIVE</v>
          </cell>
          <cell r="I579">
            <v>1</v>
          </cell>
          <cell r="J579" t="str">
            <v>3M</v>
          </cell>
          <cell r="K579" t="str">
            <v>BP22B</v>
          </cell>
          <cell r="L579" t="str">
            <v>NEW</v>
          </cell>
          <cell r="M579">
            <v>0</v>
          </cell>
          <cell r="N579">
            <v>0</v>
          </cell>
          <cell r="O579">
            <v>11</v>
          </cell>
          <cell r="P579">
            <v>0</v>
          </cell>
          <cell r="Q579" t="e">
            <v>#DIV/0!</v>
          </cell>
          <cell r="R579">
            <v>11</v>
          </cell>
          <cell r="S579">
            <v>0</v>
          </cell>
          <cell r="T579">
            <v>11</v>
          </cell>
          <cell r="U579">
            <v>0</v>
          </cell>
          <cell r="V579">
            <v>11</v>
          </cell>
          <cell r="W579">
            <v>0</v>
          </cell>
          <cell r="X579">
            <v>11</v>
          </cell>
          <cell r="Y579">
            <v>11</v>
          </cell>
          <cell r="Z579">
            <v>0</v>
          </cell>
          <cell r="AA579" t="e">
            <v>#DIV/0!</v>
          </cell>
          <cell r="AB579" t="str">
            <v>3M</v>
          </cell>
          <cell r="AC579" t="str">
            <v>BP22B</v>
          </cell>
          <cell r="AD579">
            <v>11</v>
          </cell>
          <cell r="AE579">
            <v>11.22</v>
          </cell>
        </row>
        <row r="580">
          <cell r="B580" t="str">
            <v>S-585</v>
          </cell>
          <cell r="C580" t="str">
            <v>supplies</v>
          </cell>
          <cell r="D580" t="str">
            <v>Pack</v>
          </cell>
          <cell r="E580">
            <v>12</v>
          </cell>
          <cell r="F580" t="str">
            <v>042195</v>
          </cell>
          <cell r="G580" t="str">
            <v>POST-IT NOTE HIGHLAND YELLOW 1-1/2X2 PACK OF 12</v>
          </cell>
          <cell r="H580" t="str">
            <v>ACTIVE</v>
          </cell>
          <cell r="I580">
            <v>1335</v>
          </cell>
          <cell r="J580" t="str">
            <v>3M</v>
          </cell>
          <cell r="K580" t="str">
            <v>6539</v>
          </cell>
          <cell r="L580" t="str">
            <v>STAPLES</v>
          </cell>
          <cell r="M580">
            <v>1</v>
          </cell>
          <cell r="N580">
            <v>-0.27699999999999991</v>
          </cell>
          <cell r="O580">
            <v>1.2769999999999999</v>
          </cell>
          <cell r="P580">
            <v>1.28</v>
          </cell>
          <cell r="Q580">
            <v>2.3437500000000888E-3</v>
          </cell>
          <cell r="R580">
            <v>1.2769999999999999</v>
          </cell>
          <cell r="S580">
            <v>2.3437500000000888E-3</v>
          </cell>
          <cell r="T580">
            <v>1.2769999999999999</v>
          </cell>
          <cell r="U580">
            <v>1.28</v>
          </cell>
          <cell r="V580">
            <v>1.2769999999999999</v>
          </cell>
          <cell r="W580">
            <v>-0.15094339622641501</v>
          </cell>
          <cell r="X580">
            <v>1.1095245901639343</v>
          </cell>
          <cell r="Y580">
            <v>1.2769999999999999</v>
          </cell>
          <cell r="Z580">
            <v>1</v>
          </cell>
          <cell r="AA580">
            <v>-0.27699999999999991</v>
          </cell>
          <cell r="AB580" t="str">
            <v>3M</v>
          </cell>
          <cell r="AC580" t="str">
            <v>6539</v>
          </cell>
          <cell r="AD580">
            <v>1.2769999999999999</v>
          </cell>
          <cell r="AE580">
            <v>1.28</v>
          </cell>
        </row>
        <row r="581">
          <cell r="B581" t="str">
            <v>S-586</v>
          </cell>
          <cell r="C581" t="str">
            <v>supplies</v>
          </cell>
          <cell r="D581" t="str">
            <v>Pack</v>
          </cell>
          <cell r="E581">
            <v>12</v>
          </cell>
          <cell r="F581" t="str">
            <v>042195</v>
          </cell>
          <cell r="G581" t="str">
            <v>POST-IT NOTE HIGHLAND YELLOW 1-1/2X2 PACK OF 12</v>
          </cell>
          <cell r="H581" t="str">
            <v>ACTIVE</v>
          </cell>
          <cell r="I581">
            <v>1</v>
          </cell>
          <cell r="J581" t="str">
            <v>3M</v>
          </cell>
          <cell r="K581" t="str">
            <v>6539</v>
          </cell>
          <cell r="L581" t="str">
            <v>NEW</v>
          </cell>
          <cell r="M581">
            <v>0</v>
          </cell>
          <cell r="N581">
            <v>0</v>
          </cell>
          <cell r="O581">
            <v>1.2769999999999999</v>
          </cell>
          <cell r="P581">
            <v>1.28</v>
          </cell>
          <cell r="Q581">
            <v>2.3437500000000888E-3</v>
          </cell>
          <cell r="R581">
            <v>1.2769999999999999</v>
          </cell>
          <cell r="S581">
            <v>2.3437500000000888E-3</v>
          </cell>
          <cell r="T581">
            <v>1.2769999999999999</v>
          </cell>
          <cell r="U581">
            <v>1.28</v>
          </cell>
          <cell r="V581">
            <v>1.2769999999999999</v>
          </cell>
          <cell r="W581">
            <v>-0.15094339622641501</v>
          </cell>
          <cell r="X581">
            <v>1.1095245901639343</v>
          </cell>
          <cell r="Y581">
            <v>1.2769999999999999</v>
          </cell>
          <cell r="Z581">
            <v>0</v>
          </cell>
          <cell r="AA581" t="e">
            <v>#DIV/0!</v>
          </cell>
          <cell r="AB581" t="str">
            <v>3M</v>
          </cell>
          <cell r="AC581" t="str">
            <v>6539</v>
          </cell>
          <cell r="AD581">
            <v>1.2769999999999999</v>
          </cell>
          <cell r="AE581">
            <v>1.28</v>
          </cell>
        </row>
        <row r="582">
          <cell r="B582" t="str">
            <v>S-587</v>
          </cell>
          <cell r="C582" t="str">
            <v>supplies</v>
          </cell>
          <cell r="D582">
            <v>0</v>
          </cell>
          <cell r="E582">
            <v>0</v>
          </cell>
          <cell r="F582" t="str">
            <v>040551</v>
          </cell>
          <cell r="G582" t="str">
            <v>POST-IT NOTE 3X3 YELLOW 100 SHEET/PAD</v>
          </cell>
          <cell r="H582" t="str">
            <v>ACTIVE</v>
          </cell>
          <cell r="I582">
            <v>1</v>
          </cell>
          <cell r="J582" t="str">
            <v>3M</v>
          </cell>
          <cell r="K582" t="str">
            <v>654</v>
          </cell>
          <cell r="L582" t="str">
            <v>NEW</v>
          </cell>
          <cell r="M582">
            <v>0</v>
          </cell>
          <cell r="N582">
            <v>0</v>
          </cell>
          <cell r="O582">
            <v>0.88100000000000001</v>
          </cell>
          <cell r="P582">
            <v>0</v>
          </cell>
          <cell r="Q582" t="e">
            <v>#DIV/0!</v>
          </cell>
          <cell r="R582">
            <v>0.88100000000000001</v>
          </cell>
          <cell r="S582">
            <v>0</v>
          </cell>
          <cell r="T582">
            <v>0.88100000000000001</v>
          </cell>
          <cell r="U582">
            <v>0</v>
          </cell>
          <cell r="V582">
            <v>0.88100000000000001</v>
          </cell>
          <cell r="W582">
            <v>0</v>
          </cell>
          <cell r="X582">
            <v>0.88100000000000001</v>
          </cell>
          <cell r="Y582">
            <v>0.88100000000000001</v>
          </cell>
          <cell r="Z582">
            <v>0</v>
          </cell>
          <cell r="AA582" t="e">
            <v>#DIV/0!</v>
          </cell>
          <cell r="AB582" t="str">
            <v>3M</v>
          </cell>
          <cell r="AC582" t="str">
            <v>654</v>
          </cell>
          <cell r="AD582">
            <v>0.88100000000000001</v>
          </cell>
          <cell r="AE582">
            <v>0.9</v>
          </cell>
        </row>
        <row r="583">
          <cell r="B583" t="str">
            <v>S-592</v>
          </cell>
          <cell r="C583" t="str">
            <v>supplies</v>
          </cell>
          <cell r="D583" t="str">
            <v>Pack</v>
          </cell>
          <cell r="E583">
            <v>14</v>
          </cell>
          <cell r="F583" t="str">
            <v>336737</v>
          </cell>
          <cell r="G583" t="str">
            <v>NOTES POST IT 3X3 ASSRTD ULTRA 14 VALUE PACK PACK OF 14</v>
          </cell>
          <cell r="H583" t="str">
            <v>ACTIVE</v>
          </cell>
          <cell r="I583">
            <v>1</v>
          </cell>
          <cell r="J583" t="str">
            <v>3M</v>
          </cell>
          <cell r="K583" t="str">
            <v>654-14AU</v>
          </cell>
          <cell r="L583" t="str">
            <v>NEW</v>
          </cell>
          <cell r="M583">
            <v>0</v>
          </cell>
          <cell r="N583">
            <v>0</v>
          </cell>
          <cell r="O583">
            <v>12.159000000000001</v>
          </cell>
          <cell r="P583">
            <v>0</v>
          </cell>
          <cell r="Q583" t="e">
            <v>#DIV/0!</v>
          </cell>
          <cell r="R583">
            <v>12.159000000000001</v>
          </cell>
          <cell r="S583">
            <v>0</v>
          </cell>
          <cell r="T583">
            <v>12.159000000000001</v>
          </cell>
          <cell r="U583">
            <v>0</v>
          </cell>
          <cell r="V583">
            <v>12.159000000000001</v>
          </cell>
          <cell r="W583">
            <v>0</v>
          </cell>
          <cell r="X583">
            <v>12.159000000000001</v>
          </cell>
          <cell r="Y583">
            <v>12.159000000000001</v>
          </cell>
          <cell r="Z583">
            <v>0</v>
          </cell>
          <cell r="AA583" t="e">
            <v>#DIV/0!</v>
          </cell>
          <cell r="AB583" t="str">
            <v>3M</v>
          </cell>
          <cell r="AC583" t="str">
            <v>654-14AU</v>
          </cell>
          <cell r="AD583">
            <v>12.159000000000001</v>
          </cell>
          <cell r="AE583">
            <v>12.41</v>
          </cell>
        </row>
        <row r="584">
          <cell r="B584" t="str">
            <v>S-593</v>
          </cell>
          <cell r="C584" t="str">
            <v>supplies</v>
          </cell>
          <cell r="D584" t="str">
            <v>Pack</v>
          </cell>
          <cell r="E584">
            <v>5</v>
          </cell>
          <cell r="F584" t="str">
            <v>005046</v>
          </cell>
          <cell r="G584" t="str">
            <v>POST-IT NOTE 3X3 ULTRA ASST CLRS 100 SHTS/PAD PACK OF 5</v>
          </cell>
          <cell r="H584" t="str">
            <v>ACTIVE</v>
          </cell>
          <cell r="I584">
            <v>1</v>
          </cell>
          <cell r="J584" t="str">
            <v>3M</v>
          </cell>
          <cell r="K584" t="str">
            <v>654-5UC</v>
          </cell>
          <cell r="L584" t="str">
            <v>NEW</v>
          </cell>
          <cell r="M584">
            <v>0</v>
          </cell>
          <cell r="N584">
            <v>0</v>
          </cell>
          <cell r="O584">
            <v>5.1870000000000003</v>
          </cell>
          <cell r="P584">
            <v>0</v>
          </cell>
          <cell r="Q584" t="e">
            <v>#DIV/0!</v>
          </cell>
          <cell r="R584">
            <v>5.1870000000000003</v>
          </cell>
          <cell r="S584">
            <v>0</v>
          </cell>
          <cell r="T584">
            <v>5.1870000000000003</v>
          </cell>
          <cell r="U584">
            <v>0</v>
          </cell>
          <cell r="V584">
            <v>5.1870000000000003</v>
          </cell>
          <cell r="W584">
            <v>0</v>
          </cell>
          <cell r="X584">
            <v>5.1870000000000003</v>
          </cell>
          <cell r="Y584">
            <v>5.1870000000000003</v>
          </cell>
          <cell r="Z584">
            <v>0</v>
          </cell>
          <cell r="AA584" t="e">
            <v>#DIV/0!</v>
          </cell>
          <cell r="AB584" t="str">
            <v>3M</v>
          </cell>
          <cell r="AC584" t="str">
            <v>654-5UC</v>
          </cell>
          <cell r="AD584">
            <v>5.1870000000000003</v>
          </cell>
          <cell r="AE584">
            <v>5.29</v>
          </cell>
        </row>
        <row r="585">
          <cell r="B585" t="str">
            <v>S-594</v>
          </cell>
          <cell r="C585" t="str">
            <v>supplies</v>
          </cell>
          <cell r="D585" t="str">
            <v>Pack</v>
          </cell>
          <cell r="E585">
            <v>12</v>
          </cell>
          <cell r="F585" t="str">
            <v>005049</v>
          </cell>
          <cell r="G585" t="str">
            <v>POST-IT NOTE 3X3 ASSTD PASTEL 100 SHTS/PAD PACK OF 12</v>
          </cell>
          <cell r="H585" t="str">
            <v>ACTIVE</v>
          </cell>
          <cell r="I585">
            <v>1</v>
          </cell>
          <cell r="J585" t="str">
            <v>3M</v>
          </cell>
          <cell r="K585" t="str">
            <v>654-AST</v>
          </cell>
          <cell r="L585" t="str">
            <v>NEW</v>
          </cell>
          <cell r="M585">
            <v>0</v>
          </cell>
          <cell r="N585">
            <v>0</v>
          </cell>
          <cell r="O585">
            <v>10.994999999999999</v>
          </cell>
          <cell r="P585">
            <v>0</v>
          </cell>
          <cell r="Q585" t="e">
            <v>#DIV/0!</v>
          </cell>
          <cell r="R585">
            <v>10.994999999999999</v>
          </cell>
          <cell r="S585">
            <v>0</v>
          </cell>
          <cell r="T585">
            <v>10.994999999999999</v>
          </cell>
          <cell r="U585">
            <v>0</v>
          </cell>
          <cell r="V585">
            <v>10.994999999999999</v>
          </cell>
          <cell r="W585">
            <v>0</v>
          </cell>
          <cell r="X585">
            <v>10.994999999999999</v>
          </cell>
          <cell r="Y585">
            <v>10.994999999999999</v>
          </cell>
          <cell r="Z585">
            <v>0</v>
          </cell>
          <cell r="AA585" t="e">
            <v>#DIV/0!</v>
          </cell>
          <cell r="AB585" t="str">
            <v>3M</v>
          </cell>
          <cell r="AC585" t="str">
            <v>654-AST</v>
          </cell>
          <cell r="AD585">
            <v>10.994999999999999</v>
          </cell>
          <cell r="AE585">
            <v>11.22</v>
          </cell>
        </row>
        <row r="586">
          <cell r="B586" t="str">
            <v>S-595</v>
          </cell>
          <cell r="C586" t="str">
            <v>supplies</v>
          </cell>
          <cell r="D586" t="str">
            <v>Pack</v>
          </cell>
          <cell r="E586">
            <v>12</v>
          </cell>
          <cell r="F586" t="str">
            <v>077320</v>
          </cell>
          <cell r="G586" t="str">
            <v>PAPER NOTE PAD SELF STICK YELLOW HIGHLAND 3X3 PACK OF 12</v>
          </cell>
          <cell r="H586" t="str">
            <v>ACTIVE</v>
          </cell>
          <cell r="I586">
            <v>2275</v>
          </cell>
          <cell r="J586" t="str">
            <v>3M</v>
          </cell>
          <cell r="K586" t="str">
            <v>6549</v>
          </cell>
          <cell r="L586" t="str">
            <v>STAPLES</v>
          </cell>
          <cell r="M586">
            <v>2.11</v>
          </cell>
          <cell r="N586">
            <v>-0.32274881516587683</v>
          </cell>
          <cell r="O586">
            <v>2.7909999999999999</v>
          </cell>
          <cell r="P586">
            <v>2.58</v>
          </cell>
          <cell r="Q586">
            <v>-8.1782945736434048E-2</v>
          </cell>
          <cell r="R586">
            <v>2.7909999999999999</v>
          </cell>
          <cell r="S586">
            <v>-8.1782945736434048E-2</v>
          </cell>
          <cell r="T586">
            <v>2.7909999999999999</v>
          </cell>
          <cell r="U586">
            <v>2.58</v>
          </cell>
          <cell r="V586">
            <v>2.7909999999999999</v>
          </cell>
          <cell r="W586">
            <v>-0.14913793103448242</v>
          </cell>
          <cell r="X586">
            <v>2.4287771942985752</v>
          </cell>
          <cell r="Y586">
            <v>2.7909999999999999</v>
          </cell>
          <cell r="Z586">
            <v>2.11</v>
          </cell>
          <cell r="AA586">
            <v>-0.32274881516587683</v>
          </cell>
          <cell r="AB586" t="str">
            <v>3M</v>
          </cell>
          <cell r="AC586" t="str">
            <v>6549</v>
          </cell>
          <cell r="AD586">
            <v>2.7909999999999999</v>
          </cell>
          <cell r="AE586">
            <v>2.58</v>
          </cell>
        </row>
        <row r="587">
          <cell r="B587" t="str">
            <v>S-596</v>
          </cell>
          <cell r="C587" t="str">
            <v>supplies</v>
          </cell>
          <cell r="D587" t="str">
            <v>Pack</v>
          </cell>
          <cell r="E587">
            <v>12</v>
          </cell>
          <cell r="F587" t="str">
            <v>077320</v>
          </cell>
          <cell r="G587" t="str">
            <v>PAPER NOTE PAD SELF STICK YELLOW HIGHLAND 3X3 PACK OF 12</v>
          </cell>
          <cell r="H587" t="str">
            <v>ACTIVE</v>
          </cell>
          <cell r="I587">
            <v>1</v>
          </cell>
          <cell r="J587" t="str">
            <v>3M</v>
          </cell>
          <cell r="K587" t="str">
            <v>6549</v>
          </cell>
          <cell r="L587" t="str">
            <v>NEW</v>
          </cell>
          <cell r="M587">
            <v>0</v>
          </cell>
          <cell r="N587">
            <v>0</v>
          </cell>
          <cell r="O587">
            <v>2.7909999999999999</v>
          </cell>
          <cell r="P587">
            <v>2.58</v>
          </cell>
          <cell r="Q587">
            <v>-8.1782945736434048E-2</v>
          </cell>
          <cell r="R587">
            <v>2.7909999999999999</v>
          </cell>
          <cell r="S587">
            <v>-8.1782945736434048E-2</v>
          </cell>
          <cell r="T587">
            <v>2.7909999999999999</v>
          </cell>
          <cell r="U587">
            <v>2.58</v>
          </cell>
          <cell r="V587">
            <v>2.7909999999999999</v>
          </cell>
          <cell r="W587">
            <v>-0.14913793103448242</v>
          </cell>
          <cell r="X587">
            <v>2.4287771942985752</v>
          </cell>
          <cell r="Y587">
            <v>2.7909999999999999</v>
          </cell>
          <cell r="Z587">
            <v>0</v>
          </cell>
          <cell r="AA587" t="e">
            <v>#DIV/0!</v>
          </cell>
          <cell r="AB587" t="str">
            <v>3M</v>
          </cell>
          <cell r="AC587" t="str">
            <v>6549</v>
          </cell>
          <cell r="AD587">
            <v>2.7909999999999999</v>
          </cell>
          <cell r="AE587">
            <v>2.58</v>
          </cell>
        </row>
        <row r="588">
          <cell r="B588" t="str">
            <v>S-597</v>
          </cell>
          <cell r="C588" t="str">
            <v>supplies</v>
          </cell>
          <cell r="D588" t="str">
            <v>Pack</v>
          </cell>
          <cell r="E588">
            <v>12</v>
          </cell>
          <cell r="F588" t="str">
            <v>042024</v>
          </cell>
          <cell r="G588" t="str">
            <v>POST-IT NOTE POP-UP 3X3 REFILL YELLOW</v>
          </cell>
          <cell r="H588" t="str">
            <v>ACTIVE</v>
          </cell>
          <cell r="I588">
            <v>1</v>
          </cell>
          <cell r="J588" t="str">
            <v>3M</v>
          </cell>
          <cell r="K588" t="str">
            <v>R330-YW</v>
          </cell>
          <cell r="L588" t="str">
            <v>NEW</v>
          </cell>
          <cell r="M588">
            <v>0</v>
          </cell>
          <cell r="N588">
            <v>0</v>
          </cell>
          <cell r="O588">
            <v>0.93799999999999994</v>
          </cell>
          <cell r="P588">
            <v>0.94</v>
          </cell>
          <cell r="Q588">
            <v>2.1276595744680873E-3</v>
          </cell>
          <cell r="R588">
            <v>0.93799999999999994</v>
          </cell>
          <cell r="S588">
            <v>2.1276595744680873E-3</v>
          </cell>
          <cell r="T588">
            <v>0.93799999999999994</v>
          </cell>
          <cell r="U588">
            <v>0.94</v>
          </cell>
          <cell r="V588">
            <v>0.93799999999999994</v>
          </cell>
          <cell r="W588">
            <v>-0.1491525423728817</v>
          </cell>
          <cell r="X588">
            <v>0.81625368731563397</v>
          </cell>
          <cell r="Y588">
            <v>0.93799999999999994</v>
          </cell>
          <cell r="Z588">
            <v>0</v>
          </cell>
          <cell r="AA588" t="e">
            <v>#DIV/0!</v>
          </cell>
          <cell r="AB588" t="str">
            <v>3M</v>
          </cell>
          <cell r="AC588" t="str">
            <v>R330-YW</v>
          </cell>
          <cell r="AD588">
            <v>0.93799999999999994</v>
          </cell>
          <cell r="AE588">
            <v>0.94</v>
          </cell>
        </row>
        <row r="589">
          <cell r="B589" t="str">
            <v>S-598</v>
          </cell>
          <cell r="C589" t="str">
            <v>supplies</v>
          </cell>
          <cell r="D589" t="str">
            <v>Pack</v>
          </cell>
          <cell r="E589">
            <v>12</v>
          </cell>
          <cell r="F589" t="str">
            <v>042024</v>
          </cell>
          <cell r="G589" t="str">
            <v>POST-IT NOTE POP-UP 3X3 REFILL YELLOW</v>
          </cell>
          <cell r="H589" t="str">
            <v>ACTIVE</v>
          </cell>
          <cell r="I589">
            <v>640</v>
          </cell>
          <cell r="J589" t="str">
            <v>3M</v>
          </cell>
          <cell r="K589" t="str">
            <v>R330-YW</v>
          </cell>
          <cell r="L589" t="str">
            <v>STAPLES</v>
          </cell>
          <cell r="M589">
            <v>2.9</v>
          </cell>
          <cell r="N589">
            <v>0.67655172413793108</v>
          </cell>
          <cell r="O589">
            <v>0.93799999999999994</v>
          </cell>
          <cell r="P589">
            <v>0.94</v>
          </cell>
          <cell r="Q589">
            <v>2.1276595744680873E-3</v>
          </cell>
          <cell r="R589">
            <v>0.93799999999999994</v>
          </cell>
          <cell r="S589">
            <v>2.1276595744680873E-3</v>
          </cell>
          <cell r="T589">
            <v>0.93799999999999994</v>
          </cell>
          <cell r="U589">
            <v>0.94</v>
          </cell>
          <cell r="V589">
            <v>0.93799999999999994</v>
          </cell>
          <cell r="W589">
            <v>-0.1491525423728817</v>
          </cell>
          <cell r="X589">
            <v>0.81625368731563397</v>
          </cell>
          <cell r="Y589">
            <v>0.93799999999999994</v>
          </cell>
          <cell r="Z589">
            <v>2.9</v>
          </cell>
          <cell r="AA589">
            <v>0.67655172413793108</v>
          </cell>
          <cell r="AB589" t="str">
            <v>3M</v>
          </cell>
          <cell r="AC589" t="str">
            <v>R330-YW</v>
          </cell>
          <cell r="AD589">
            <v>0.93799999999999994</v>
          </cell>
          <cell r="AE589">
            <v>0.94</v>
          </cell>
        </row>
        <row r="590">
          <cell r="B590" t="str">
            <v>S-599</v>
          </cell>
          <cell r="C590" t="str">
            <v>supplies</v>
          </cell>
          <cell r="D590" t="str">
            <v>Pad</v>
          </cell>
          <cell r="E590">
            <v>1</v>
          </cell>
          <cell r="F590" t="str">
            <v>038413</v>
          </cell>
          <cell r="G590" t="str">
            <v>POST-IT NOTE 4X4 YELLOW LINED 300 SHEET/PAD</v>
          </cell>
          <cell r="H590" t="str">
            <v>ACTIVE</v>
          </cell>
          <cell r="I590">
            <v>906</v>
          </cell>
          <cell r="J590" t="str">
            <v>3M</v>
          </cell>
          <cell r="K590" t="str">
            <v>675-YL</v>
          </cell>
          <cell r="L590" t="str">
            <v>SSI</v>
          </cell>
          <cell r="M590">
            <v>5.43</v>
          </cell>
          <cell r="N590">
            <v>0.26537753222836097</v>
          </cell>
          <cell r="O590">
            <v>3.9889999999999999</v>
          </cell>
          <cell r="P590">
            <v>5.43</v>
          </cell>
          <cell r="Q590">
            <v>0.26537753222836097</v>
          </cell>
          <cell r="R590">
            <v>3.9889999999999999</v>
          </cell>
          <cell r="S590">
            <v>0.26537753222836097</v>
          </cell>
          <cell r="T590">
            <v>3.9889999999999999</v>
          </cell>
          <cell r="U590">
            <v>5.43</v>
          </cell>
          <cell r="V590">
            <v>3.9889999999999999</v>
          </cell>
          <cell r="W590">
            <v>0</v>
          </cell>
          <cell r="X590">
            <v>3.9889999999999999</v>
          </cell>
          <cell r="Y590">
            <v>3.9889999999999999</v>
          </cell>
          <cell r="Z590">
            <v>5.43</v>
          </cell>
          <cell r="AA590">
            <v>0.26537753222836097</v>
          </cell>
          <cell r="AB590" t="str">
            <v>3M</v>
          </cell>
          <cell r="AC590" t="str">
            <v>675-YL</v>
          </cell>
          <cell r="AD590">
            <v>3.9889999999999999</v>
          </cell>
          <cell r="AE590">
            <v>5.43</v>
          </cell>
        </row>
        <row r="591">
          <cell r="B591" t="str">
            <v>S-600</v>
          </cell>
          <cell r="C591" t="str">
            <v>supplies</v>
          </cell>
          <cell r="D591" t="str">
            <v>Pad</v>
          </cell>
          <cell r="E591">
            <v>1</v>
          </cell>
          <cell r="F591" t="str">
            <v>038413</v>
          </cell>
          <cell r="G591" t="str">
            <v>POST-IT NOTE 4X4 YELLOW LINED 300 SHEET/PAD</v>
          </cell>
          <cell r="H591" t="str">
            <v>ACTIVE</v>
          </cell>
          <cell r="I591">
            <v>1</v>
          </cell>
          <cell r="J591" t="str">
            <v>3M</v>
          </cell>
          <cell r="K591" t="str">
            <v>675-YL</v>
          </cell>
          <cell r="L591" t="str">
            <v>NEW</v>
          </cell>
          <cell r="M591">
            <v>0</v>
          </cell>
          <cell r="N591">
            <v>0</v>
          </cell>
          <cell r="O591">
            <v>3.9889999999999999</v>
          </cell>
          <cell r="P591">
            <v>5.43</v>
          </cell>
          <cell r="Q591">
            <v>0.26537753222836097</v>
          </cell>
          <cell r="R591">
            <v>3.9889999999999999</v>
          </cell>
          <cell r="S591">
            <v>0.26537753222836097</v>
          </cell>
          <cell r="T591">
            <v>3.9889999999999999</v>
          </cell>
          <cell r="U591">
            <v>5.43</v>
          </cell>
          <cell r="V591">
            <v>3.9889999999999999</v>
          </cell>
          <cell r="W591">
            <v>0</v>
          </cell>
          <cell r="X591">
            <v>3.9889999999999999</v>
          </cell>
          <cell r="Y591">
            <v>3.9889999999999999</v>
          </cell>
          <cell r="Z591">
            <v>0</v>
          </cell>
          <cell r="AA591" t="e">
            <v>#DIV/0!</v>
          </cell>
          <cell r="AB591" t="str">
            <v>3M</v>
          </cell>
          <cell r="AC591" t="str">
            <v>675-YL</v>
          </cell>
          <cell r="AD591">
            <v>3.9889999999999999</v>
          </cell>
          <cell r="AE591">
            <v>5.43</v>
          </cell>
        </row>
        <row r="592">
          <cell r="B592" t="str">
            <v>S-601</v>
          </cell>
          <cell r="C592" t="str">
            <v>supplies</v>
          </cell>
          <cell r="D592" t="str">
            <v>Pack</v>
          </cell>
          <cell r="E592">
            <v>24</v>
          </cell>
          <cell r="F592" t="str">
            <v>1434827</v>
          </cell>
          <cell r="G592" t="str">
            <v>POST-IT FILING TABS ANGLED 2IN SOLID COLORED AQUA-LIME-YELLOW-RED PACK/24</v>
          </cell>
          <cell r="H592" t="str">
            <v>ACTIVE</v>
          </cell>
          <cell r="I592">
            <v>285</v>
          </cell>
          <cell r="J592" t="str">
            <v>3M</v>
          </cell>
          <cell r="K592" t="str">
            <v>686A-ALYR</v>
          </cell>
          <cell r="L592" t="str">
            <v>STAPLES</v>
          </cell>
          <cell r="M592">
            <v>2.0699999999999998</v>
          </cell>
          <cell r="N592">
            <v>5.7971014492753575E-2</v>
          </cell>
          <cell r="O592">
            <v>1.95</v>
          </cell>
          <cell r="P592">
            <v>0</v>
          </cell>
          <cell r="Q592" t="e">
            <v>#DIV/0!</v>
          </cell>
          <cell r="R592">
            <v>1.95</v>
          </cell>
          <cell r="S592">
            <v>0</v>
          </cell>
          <cell r="T592">
            <v>1.95</v>
          </cell>
          <cell r="U592">
            <v>0</v>
          </cell>
          <cell r="V592">
            <v>1.95</v>
          </cell>
          <cell r="W592">
            <v>0</v>
          </cell>
          <cell r="X592">
            <v>1.95</v>
          </cell>
          <cell r="Y592">
            <v>1.95</v>
          </cell>
          <cell r="Z592">
            <v>2.0699999999999998</v>
          </cell>
          <cell r="AA592">
            <v>5.7971014492753575E-2</v>
          </cell>
          <cell r="AB592" t="str">
            <v>3M</v>
          </cell>
          <cell r="AC592" t="str">
            <v>686A-ALYR</v>
          </cell>
          <cell r="AD592">
            <v>1.95</v>
          </cell>
          <cell r="AE592">
            <v>2.0699999999999998</v>
          </cell>
        </row>
        <row r="593">
          <cell r="B593" t="str">
            <v>S-602</v>
          </cell>
          <cell r="C593" t="str">
            <v>supplies</v>
          </cell>
          <cell r="D593" t="str">
            <v>Pack</v>
          </cell>
          <cell r="E593">
            <v>225</v>
          </cell>
          <cell r="F593" t="str">
            <v>1110715</v>
          </cell>
          <cell r="G593" t="str">
            <v>FLAG VALUE PACK AST STD</v>
          </cell>
          <cell r="H593" t="str">
            <v>ACTIVE</v>
          </cell>
          <cell r="I593">
            <v>122</v>
          </cell>
          <cell r="J593" t="str">
            <v>SP RICHARDS CO</v>
          </cell>
          <cell r="K593" t="str">
            <v>MMM680RYBGVA</v>
          </cell>
          <cell r="L593" t="str">
            <v>STAPLES</v>
          </cell>
          <cell r="M593">
            <v>6.31</v>
          </cell>
          <cell r="N593">
            <v>-0.56212361331220284</v>
          </cell>
          <cell r="O593">
            <v>9.8569999999999993</v>
          </cell>
          <cell r="P593">
            <v>9.86</v>
          </cell>
          <cell r="Q593">
            <v>3.0425963488844968E-4</v>
          </cell>
          <cell r="R593">
            <v>9.7859999999999996</v>
          </cell>
          <cell r="S593">
            <v>7.5050709939147916E-3</v>
          </cell>
          <cell r="T593">
            <v>9.8569999999999993</v>
          </cell>
          <cell r="U593">
            <v>9.9315368894338842</v>
          </cell>
          <cell r="V593">
            <v>9.8569999999999993</v>
          </cell>
          <cell r="W593">
            <v>-0.1492957746478874</v>
          </cell>
          <cell r="X593">
            <v>8.5765563725490193</v>
          </cell>
          <cell r="Y593">
            <v>9.8569999999999993</v>
          </cell>
          <cell r="Z593">
            <v>6.31</v>
          </cell>
          <cell r="AA593">
            <v>-0.56212361331220284</v>
          </cell>
          <cell r="AB593" t="str">
            <v>SP RICHARDS CO</v>
          </cell>
          <cell r="AC593" t="str">
            <v>MMM680RYBGVA</v>
          </cell>
          <cell r="AD593">
            <v>9.8569999999999993</v>
          </cell>
          <cell r="AE593">
            <v>9.86</v>
          </cell>
        </row>
        <row r="594">
          <cell r="B594" t="str">
            <v>S-603</v>
          </cell>
          <cell r="C594" t="str">
            <v>supplies</v>
          </cell>
          <cell r="D594" t="str">
            <v>Pack</v>
          </cell>
          <cell r="E594">
            <v>280</v>
          </cell>
          <cell r="F594" t="str">
            <v>1106219</v>
          </cell>
          <cell r="G594" t="str">
            <v>FLAG VALUE PAK 1/2''10 AST</v>
          </cell>
          <cell r="H594" t="str">
            <v>ACTIVE</v>
          </cell>
          <cell r="I594">
            <v>127</v>
          </cell>
          <cell r="J594" t="str">
            <v>SP RICHARDS CO</v>
          </cell>
          <cell r="K594" t="str">
            <v>MMM683VAD1</v>
          </cell>
          <cell r="L594" t="str">
            <v>STAPLES</v>
          </cell>
          <cell r="M594">
            <v>6.24</v>
          </cell>
          <cell r="N594">
            <v>-0.41923076923076918</v>
          </cell>
          <cell r="O594">
            <v>8.8559999999999999</v>
          </cell>
          <cell r="P594">
            <v>8.85</v>
          </cell>
          <cell r="Q594">
            <v>-6.77966101694941E-4</v>
          </cell>
          <cell r="R594">
            <v>8.7910000000000004</v>
          </cell>
          <cell r="S594">
            <v>6.6666666666665847E-3</v>
          </cell>
          <cell r="T594">
            <v>8.8559999999999999</v>
          </cell>
          <cell r="U594">
            <v>8.9154362416107382</v>
          </cell>
          <cell r="V594">
            <v>8.8559999999999999</v>
          </cell>
          <cell r="W594">
            <v>-0.15224806201550403</v>
          </cell>
          <cell r="X594">
            <v>7.6858449946178675</v>
          </cell>
          <cell r="Y594">
            <v>8.8559999999999999</v>
          </cell>
          <cell r="Z594">
            <v>6.24</v>
          </cell>
          <cell r="AA594">
            <v>-0.41923076923076918</v>
          </cell>
          <cell r="AB594" t="str">
            <v>SP RICHARDS CO</v>
          </cell>
          <cell r="AC594" t="str">
            <v>MMM683VAD1</v>
          </cell>
          <cell r="AD594">
            <v>8.8559999999999999</v>
          </cell>
          <cell r="AE594">
            <v>8.85</v>
          </cell>
        </row>
        <row r="595">
          <cell r="B595" t="str">
            <v>S-604</v>
          </cell>
          <cell r="C595" t="str">
            <v>supplies</v>
          </cell>
          <cell r="D595" t="str">
            <v>Box</v>
          </cell>
          <cell r="E595">
            <v>100</v>
          </cell>
          <cell r="F595" t="str">
            <v>003354</v>
          </cell>
          <cell r="G595" t="str">
            <v>PUSH PIN CLEAR 3/8''L PACK OF 100 - SCHOOL SMART</v>
          </cell>
          <cell r="H595" t="str">
            <v>ACTIVE</v>
          </cell>
          <cell r="I595">
            <v>1</v>
          </cell>
          <cell r="J595" t="str">
            <v>NINGBO G AND W IMP AND EXP CO LTD</v>
          </cell>
          <cell r="K595" t="str">
            <v>1802520T</v>
          </cell>
          <cell r="L595" t="str">
            <v>SSI</v>
          </cell>
          <cell r="M595">
            <v>0.43</v>
          </cell>
          <cell r="N595">
            <v>7.6744186046511564E-2</v>
          </cell>
          <cell r="O595">
            <v>0.39700000000000002</v>
          </cell>
          <cell r="P595">
            <v>0.43</v>
          </cell>
          <cell r="Q595">
            <v>7.6744186046511564E-2</v>
          </cell>
          <cell r="R595">
            <v>0.39700000000000002</v>
          </cell>
          <cell r="S595">
            <v>7.6744186046511564E-2</v>
          </cell>
          <cell r="T595">
            <v>0.39700000000000002</v>
          </cell>
          <cell r="U595">
            <v>0.43</v>
          </cell>
          <cell r="V595">
            <v>0.39700000000000002</v>
          </cell>
          <cell r="W595">
            <v>0</v>
          </cell>
          <cell r="X595">
            <v>0.39700000000000002</v>
          </cell>
          <cell r="Y595">
            <v>0.39700000000000002</v>
          </cell>
          <cell r="Z595">
            <v>0.43</v>
          </cell>
          <cell r="AA595">
            <v>7.6744186046511564E-2</v>
          </cell>
          <cell r="AB595" t="str">
            <v>NINGBO G AND W IMP AND EXP CO LTD</v>
          </cell>
          <cell r="AC595" t="str">
            <v>1802520T</v>
          </cell>
          <cell r="AD595">
            <v>0.39700000000000002</v>
          </cell>
          <cell r="AE595">
            <v>0.41</v>
          </cell>
        </row>
        <row r="596">
          <cell r="B596" t="str">
            <v>S-605</v>
          </cell>
          <cell r="C596" t="str">
            <v>supplies</v>
          </cell>
          <cell r="D596" t="str">
            <v>Pack</v>
          </cell>
          <cell r="E596">
            <v>500</v>
          </cell>
          <cell r="F596" t="str">
            <v>003351</v>
          </cell>
          <cell r="G596" t="str">
            <v>PUSH PIN 3/8''L ASST CLR BX/100 BX - SCHOOL SMART</v>
          </cell>
          <cell r="H596" t="str">
            <v>ACTIVE</v>
          </cell>
          <cell r="I596">
            <v>106</v>
          </cell>
          <cell r="J596" t="str">
            <v>NINGBO G AND W IMP AND EXP CO LTD</v>
          </cell>
          <cell r="K596" t="str">
            <v>1802520A</v>
          </cell>
          <cell r="L596" t="str">
            <v>STAPLES</v>
          </cell>
          <cell r="M596">
            <v>1.53</v>
          </cell>
          <cell r="N596">
            <v>0.7196078431372549</v>
          </cell>
          <cell r="O596">
            <v>0.42899999999999999</v>
          </cell>
          <cell r="P596">
            <v>0.45</v>
          </cell>
          <cell r="Q596">
            <v>4.666666666666671E-2</v>
          </cell>
          <cell r="R596">
            <v>0.42899999999999999</v>
          </cell>
          <cell r="S596">
            <v>4.666666666666671E-2</v>
          </cell>
          <cell r="T596">
            <v>0.42899999999999999</v>
          </cell>
          <cell r="U596">
            <v>0.45</v>
          </cell>
          <cell r="V596">
            <v>0.42899999999999999</v>
          </cell>
          <cell r="W596">
            <v>-0.15527950310559019</v>
          </cell>
          <cell r="X596">
            <v>0.37133870967741928</v>
          </cell>
          <cell r="Y596">
            <v>0.42899999999999999</v>
          </cell>
          <cell r="Z596">
            <v>1.53</v>
          </cell>
          <cell r="AA596">
            <v>0.7196078431372549</v>
          </cell>
          <cell r="AB596" t="str">
            <v>NINGBO G AND W IMP AND EXP CO LTD</v>
          </cell>
          <cell r="AC596" t="str">
            <v>1802520A</v>
          </cell>
          <cell r="AD596">
            <v>0.42899999999999999</v>
          </cell>
          <cell r="AE596">
            <v>0.42</v>
          </cell>
        </row>
        <row r="597">
          <cell r="B597" t="str">
            <v>S-608</v>
          </cell>
          <cell r="C597" t="str">
            <v>supplies</v>
          </cell>
          <cell r="D597" t="str">
            <v>12 OZ.</v>
          </cell>
          <cell r="E597">
            <v>1</v>
          </cell>
          <cell r="F597" t="str">
            <v>420016</v>
          </cell>
          <cell r="G597" t="str">
            <v>RAFFIA NATURAL 1LB</v>
          </cell>
          <cell r="H597" t="str">
            <v>ACTIVE</v>
          </cell>
          <cell r="I597">
            <v>54</v>
          </cell>
          <cell r="J597" t="str">
            <v>CHENILLE KRAFT CO</v>
          </cell>
          <cell r="K597" t="str">
            <v>9751</v>
          </cell>
          <cell r="L597" t="str">
            <v>SSI</v>
          </cell>
          <cell r="M597">
            <v>4.38</v>
          </cell>
          <cell r="N597">
            <v>-6.1643835616438667E-3</v>
          </cell>
          <cell r="O597">
            <v>4.407</v>
          </cell>
          <cell r="P597">
            <v>4.38</v>
          </cell>
          <cell r="Q597">
            <v>-6.1643835616438667E-3</v>
          </cell>
          <cell r="R597">
            <v>4.0679999999999996</v>
          </cell>
          <cell r="S597">
            <v>7.1232876712328835E-2</v>
          </cell>
          <cell r="T597">
            <v>4.407</v>
          </cell>
          <cell r="U597">
            <v>4.7450000000000001</v>
          </cell>
          <cell r="V597">
            <v>4.407</v>
          </cell>
          <cell r="W597">
            <v>-9.3333333333333705E-3</v>
          </cell>
          <cell r="X597">
            <v>4.3662483487450459</v>
          </cell>
          <cell r="Y597">
            <v>4.407</v>
          </cell>
          <cell r="Z597">
            <v>4.38</v>
          </cell>
          <cell r="AA597">
            <v>-6.1643835616438667E-3</v>
          </cell>
          <cell r="AB597" t="str">
            <v>CHENILLE KRAFT CO</v>
          </cell>
          <cell r="AC597" t="str">
            <v>9751</v>
          </cell>
          <cell r="AD597">
            <v>4.407</v>
          </cell>
          <cell r="AE597">
            <v>4.38</v>
          </cell>
        </row>
        <row r="598">
          <cell r="B598" t="str">
            <v>S-610</v>
          </cell>
          <cell r="C598" t="str">
            <v>supplies</v>
          </cell>
          <cell r="D598" t="str">
            <v>Each</v>
          </cell>
          <cell r="E598">
            <v>1</v>
          </cell>
          <cell r="F598" t="str">
            <v>083378</v>
          </cell>
          <cell r="G598" t="str">
            <v>BOOK.RCD KPG.RECEIPT PRENUMBERD 240/BK.-MT.8 1/2X11.W/P.CBLS.2PT.1244</v>
          </cell>
          <cell r="H598" t="str">
            <v>ACTIVE</v>
          </cell>
          <cell r="I598">
            <v>455</v>
          </cell>
          <cell r="J598" t="str">
            <v>Hammond &amp; Stephens</v>
          </cell>
          <cell r="K598">
            <v>0</v>
          </cell>
          <cell r="L598" t="str">
            <v>STAPLES</v>
          </cell>
          <cell r="M598">
            <v>1.75</v>
          </cell>
          <cell r="N598">
            <v>-2.0662857142857143</v>
          </cell>
          <cell r="O598">
            <v>5.3659999999999997</v>
          </cell>
          <cell r="P598">
            <v>5.62</v>
          </cell>
          <cell r="Q598">
            <v>4.5195729537366627E-2</v>
          </cell>
          <cell r="R598">
            <v>5.3520000000000003</v>
          </cell>
          <cell r="S598">
            <v>4.7686832740213486E-2</v>
          </cell>
          <cell r="T598">
            <v>5.3659999999999997</v>
          </cell>
          <cell r="U598">
            <v>5.6347010463378169</v>
          </cell>
          <cell r="V598">
            <v>5.3659999999999997</v>
          </cell>
          <cell r="W598">
            <v>-0.15257452574525726</v>
          </cell>
          <cell r="X598">
            <v>4.6556642370091703</v>
          </cell>
          <cell r="Y598">
            <v>5.3659999999999997</v>
          </cell>
          <cell r="Z598">
            <v>1.75</v>
          </cell>
          <cell r="AA598">
            <v>-2.0662857142857143</v>
          </cell>
          <cell r="AB598" t="str">
            <v>Hammond &amp; Stephens</v>
          </cell>
          <cell r="AC598">
            <v>0</v>
          </cell>
          <cell r="AD598">
            <v>5.3659999999999997</v>
          </cell>
          <cell r="AE598">
            <v>5.62</v>
          </cell>
        </row>
        <row r="599">
          <cell r="B599" t="str">
            <v>S-611</v>
          </cell>
          <cell r="C599" t="str">
            <v>supplies</v>
          </cell>
          <cell r="D599" t="str">
            <v>Box</v>
          </cell>
          <cell r="E599">
            <v>200</v>
          </cell>
          <cell r="F599" t="str">
            <v>016575</v>
          </cell>
          <cell r="G599" t="str">
            <v>SHEET REINFORCEMENTS BINDER WHITE POLY</v>
          </cell>
          <cell r="H599" t="str">
            <v>ACTIVE</v>
          </cell>
          <cell r="I599">
            <v>1201</v>
          </cell>
          <cell r="J599" t="str">
            <v>CHARTPAK INC</v>
          </cell>
          <cell r="K599" t="str">
            <v>MMT-909</v>
          </cell>
          <cell r="L599" t="str">
            <v>SSI</v>
          </cell>
          <cell r="M599">
            <v>0.42</v>
          </cell>
          <cell r="N599">
            <v>-6.4285714285714349E-2</v>
          </cell>
          <cell r="O599">
            <v>0.44700000000000001</v>
          </cell>
          <cell r="P599">
            <v>0.42</v>
          </cell>
          <cell r="Q599">
            <v>-6.4285714285714349E-2</v>
          </cell>
          <cell r="R599">
            <v>0.40699999999999997</v>
          </cell>
          <cell r="S599">
            <v>3.0952380952380981E-2</v>
          </cell>
          <cell r="T599">
            <v>0.44700000000000001</v>
          </cell>
          <cell r="U599">
            <v>0.46127764127764126</v>
          </cell>
          <cell r="V599">
            <v>0.44700000000000001</v>
          </cell>
          <cell r="W599">
            <v>-0.12894736842105259</v>
          </cell>
          <cell r="X599">
            <v>0.39594405594405602</v>
          </cell>
          <cell r="Y599">
            <v>0.44700000000000001</v>
          </cell>
          <cell r="Z599">
            <v>0.42</v>
          </cell>
          <cell r="AA599">
            <v>-6.4285714285714349E-2</v>
          </cell>
          <cell r="AB599" t="str">
            <v>CHARTPAK INC</v>
          </cell>
          <cell r="AC599" t="str">
            <v>MMT-909</v>
          </cell>
          <cell r="AD599">
            <v>0.44700000000000001</v>
          </cell>
          <cell r="AE599">
            <v>0.42</v>
          </cell>
        </row>
        <row r="600">
          <cell r="B600" t="str">
            <v>S-612</v>
          </cell>
          <cell r="C600" t="str">
            <v>supplies</v>
          </cell>
          <cell r="D600" t="str">
            <v>Box</v>
          </cell>
          <cell r="E600">
            <v>100</v>
          </cell>
          <cell r="F600" t="str">
            <v>036975</v>
          </cell>
          <cell r="G600" t="str">
            <v>RING BOOK NCKL 1'' PACK OF 100 - SCHOOL SMART</v>
          </cell>
          <cell r="H600" t="str">
            <v>ACTIVE</v>
          </cell>
          <cell r="I600">
            <v>1037</v>
          </cell>
          <cell r="J600" t="str">
            <v>NINGBO G AND W IMP AND EXP CO LTD</v>
          </cell>
          <cell r="K600" t="str">
            <v>LH00003</v>
          </cell>
          <cell r="L600" t="str">
            <v>SSI</v>
          </cell>
          <cell r="M600">
            <v>3.51</v>
          </cell>
          <cell r="N600">
            <v>0.1262108262108261</v>
          </cell>
          <cell r="O600">
            <v>3.0670000000000002</v>
          </cell>
          <cell r="P600">
            <v>3.51</v>
          </cell>
          <cell r="Q600">
            <v>0.1262108262108261</v>
          </cell>
          <cell r="R600">
            <v>3.0670000000000002</v>
          </cell>
          <cell r="S600">
            <v>0.1262108262108261</v>
          </cell>
          <cell r="T600">
            <v>3.0670000000000002</v>
          </cell>
          <cell r="U600">
            <v>3.51</v>
          </cell>
          <cell r="V600">
            <v>3.0670000000000002</v>
          </cell>
          <cell r="W600">
            <v>1.0247349823321367E-2</v>
          </cell>
          <cell r="X600">
            <v>3.0987540164227054</v>
          </cell>
          <cell r="Y600">
            <v>3.0670000000000002</v>
          </cell>
          <cell r="Z600">
            <v>3.51</v>
          </cell>
          <cell r="AA600">
            <v>0.1262108262108261</v>
          </cell>
          <cell r="AB600" t="str">
            <v>NINGBO G AND W IMP AND EXP CO LTD</v>
          </cell>
          <cell r="AC600" t="str">
            <v>LH00003</v>
          </cell>
          <cell r="AD600">
            <v>3.0670000000000002</v>
          </cell>
          <cell r="AE600">
            <v>3.51</v>
          </cell>
        </row>
        <row r="601">
          <cell r="B601" t="str">
            <v>S-613</v>
          </cell>
          <cell r="C601" t="str">
            <v>supplies</v>
          </cell>
          <cell r="D601" t="str">
            <v>Box</v>
          </cell>
          <cell r="E601">
            <v>1</v>
          </cell>
          <cell r="F601" t="str">
            <v>1070981</v>
          </cell>
          <cell r="G601" t="str">
            <v>RUBBERBANDS SIZE 12 1LB</v>
          </cell>
          <cell r="H601" t="str">
            <v>ACTIVE</v>
          </cell>
          <cell r="I601">
            <v>132</v>
          </cell>
          <cell r="J601" t="str">
            <v>SP RICHARDS CO</v>
          </cell>
          <cell r="K601" t="str">
            <v>SPR121LB</v>
          </cell>
          <cell r="L601" t="str">
            <v>SSI</v>
          </cell>
          <cell r="M601">
            <v>4.8600000000000003</v>
          </cell>
          <cell r="N601">
            <v>0.10123456790123456</v>
          </cell>
          <cell r="O601">
            <v>4.3680000000000003</v>
          </cell>
          <cell r="P601">
            <v>4.8600000000000003</v>
          </cell>
          <cell r="Q601">
            <v>0.10123456790123456</v>
          </cell>
          <cell r="R601">
            <v>5.4240000000000004</v>
          </cell>
          <cell r="S601">
            <v>-0.11604938271604939</v>
          </cell>
          <cell r="T601">
            <v>4.3680000000000003</v>
          </cell>
          <cell r="U601">
            <v>3.9138053097345136</v>
          </cell>
          <cell r="V601">
            <v>4.3680000000000003</v>
          </cell>
          <cell r="W601">
            <v>-0.11728395061728392</v>
          </cell>
          <cell r="X601">
            <v>3.9094806629834253</v>
          </cell>
          <cell r="Y601">
            <v>4.3680000000000003</v>
          </cell>
          <cell r="Z601">
            <v>4.8600000000000003</v>
          </cell>
          <cell r="AA601">
            <v>0.10123456790123456</v>
          </cell>
          <cell r="AB601" t="str">
            <v>SP RICHARDS CO</v>
          </cell>
          <cell r="AC601" t="str">
            <v>SPR121LB</v>
          </cell>
          <cell r="AD601">
            <v>4.3680000000000003</v>
          </cell>
          <cell r="AE601">
            <v>4.8600000000000003</v>
          </cell>
        </row>
        <row r="602">
          <cell r="B602" t="str">
            <v>S-614</v>
          </cell>
          <cell r="C602" t="str">
            <v>supplies</v>
          </cell>
          <cell r="D602" t="str">
            <v>Bag</v>
          </cell>
          <cell r="E602">
            <v>1</v>
          </cell>
          <cell r="F602" t="str">
            <v>020862</v>
          </cell>
          <cell r="G602" t="str">
            <v>RUBBER BAND SIZE NO. 18 1/4LB-PACK</v>
          </cell>
          <cell r="H602" t="str">
            <v>ACTIVE</v>
          </cell>
          <cell r="I602">
            <v>197</v>
          </cell>
          <cell r="J602" t="str">
            <v>ALLIANCE RUBBER CO</v>
          </cell>
          <cell r="K602" t="str">
            <v>06187</v>
          </cell>
          <cell r="L602" t="str">
            <v>STAPLES</v>
          </cell>
          <cell r="M602">
            <v>0.85</v>
          </cell>
          <cell r="N602">
            <v>0.17529411764705885</v>
          </cell>
          <cell r="O602">
            <v>0.70099999999999996</v>
          </cell>
          <cell r="P602">
            <v>0.74</v>
          </cell>
          <cell r="Q602">
            <v>5.2702702702702747E-2</v>
          </cell>
          <cell r="R602">
            <v>0.72299999999999998</v>
          </cell>
          <cell r="S602">
            <v>2.2972972972972995E-2</v>
          </cell>
          <cell r="T602">
            <v>0.70099999999999996</v>
          </cell>
          <cell r="U602">
            <v>0.71748271092669424</v>
          </cell>
          <cell r="V602">
            <v>0.70099999999999996</v>
          </cell>
          <cell r="W602">
            <v>-0.14852941176470599</v>
          </cell>
          <cell r="X602">
            <v>0.61034571062740062</v>
          </cell>
          <cell r="Y602">
            <v>0.70099999999999996</v>
          </cell>
          <cell r="Z602">
            <v>0.85</v>
          </cell>
          <cell r="AA602">
            <v>0.17529411764705885</v>
          </cell>
          <cell r="AB602" t="str">
            <v>ALLIANCE RUBBER CO</v>
          </cell>
          <cell r="AC602" t="str">
            <v>06187</v>
          </cell>
          <cell r="AD602">
            <v>0.70099999999999996</v>
          </cell>
          <cell r="AE602">
            <v>0.74</v>
          </cell>
        </row>
        <row r="603">
          <cell r="B603" t="str">
            <v>S-615</v>
          </cell>
          <cell r="C603" t="str">
            <v>supplies</v>
          </cell>
          <cell r="D603" t="str">
            <v>Bag</v>
          </cell>
          <cell r="E603">
            <v>1</v>
          </cell>
          <cell r="F603" t="str">
            <v>020868</v>
          </cell>
          <cell r="G603" t="str">
            <v>RUBBER BAND SIZE NO. 32 1/4LB-PACK</v>
          </cell>
          <cell r="H603" t="str">
            <v>ACTIVE</v>
          </cell>
          <cell r="I603">
            <v>192</v>
          </cell>
          <cell r="J603" t="str">
            <v>ALLIANCE RUBBER CO</v>
          </cell>
          <cell r="K603" t="str">
            <v>06327</v>
          </cell>
          <cell r="L603" t="str">
            <v>STAPLES</v>
          </cell>
          <cell r="M603">
            <v>0.85</v>
          </cell>
          <cell r="N603">
            <v>0.17529411764705885</v>
          </cell>
          <cell r="O603">
            <v>0.70099999999999996</v>
          </cell>
          <cell r="P603">
            <v>0.74</v>
          </cell>
          <cell r="Q603">
            <v>5.2702702702702747E-2</v>
          </cell>
          <cell r="R603">
            <v>0.72299999999999998</v>
          </cell>
          <cell r="S603">
            <v>2.2972972972972995E-2</v>
          </cell>
          <cell r="T603">
            <v>0.70099999999999996</v>
          </cell>
          <cell r="U603">
            <v>0.71748271092669424</v>
          </cell>
          <cell r="V603">
            <v>0.70099999999999996</v>
          </cell>
          <cell r="W603">
            <v>-0.14852941176470599</v>
          </cell>
          <cell r="X603">
            <v>0.61034571062740062</v>
          </cell>
          <cell r="Y603">
            <v>0.70099999999999996</v>
          </cell>
          <cell r="Z603">
            <v>0.85</v>
          </cell>
          <cell r="AA603">
            <v>0.17529411764705885</v>
          </cell>
          <cell r="AB603" t="str">
            <v>ALLIANCE RUBBER CO</v>
          </cell>
          <cell r="AC603" t="str">
            <v>06327</v>
          </cell>
          <cell r="AD603">
            <v>0.70099999999999996</v>
          </cell>
          <cell r="AE603">
            <v>0.74</v>
          </cell>
        </row>
        <row r="604">
          <cell r="B604" t="str">
            <v>S-616</v>
          </cell>
          <cell r="C604" t="str">
            <v>supplies</v>
          </cell>
          <cell r="D604" t="str">
            <v>Bag</v>
          </cell>
          <cell r="E604">
            <v>1</v>
          </cell>
          <cell r="F604" t="str">
            <v>020874</v>
          </cell>
          <cell r="G604" t="str">
            <v>RUBBER BAND SIZE NO. 54 1/4LB-PACK</v>
          </cell>
          <cell r="H604" t="str">
            <v>ACTIVE</v>
          </cell>
          <cell r="I604">
            <v>726</v>
          </cell>
          <cell r="J604" t="str">
            <v>ALLIANCE RUBBER CO</v>
          </cell>
          <cell r="K604" t="str">
            <v>06547</v>
          </cell>
          <cell r="L604" t="str">
            <v>STAPLES</v>
          </cell>
          <cell r="M604">
            <v>0.85</v>
          </cell>
          <cell r="N604">
            <v>0.17529411764705885</v>
          </cell>
          <cell r="O604">
            <v>0.70099999999999996</v>
          </cell>
          <cell r="P604">
            <v>0.74</v>
          </cell>
          <cell r="Q604">
            <v>5.2702702702702747E-2</v>
          </cell>
          <cell r="R604">
            <v>0.72299999999999998</v>
          </cell>
          <cell r="S604">
            <v>2.2972972972972995E-2</v>
          </cell>
          <cell r="T604">
            <v>0.70099999999999996</v>
          </cell>
          <cell r="U604">
            <v>0.71748271092669424</v>
          </cell>
          <cell r="V604">
            <v>0.70099999999999996</v>
          </cell>
          <cell r="W604">
            <v>-0.14852941176470599</v>
          </cell>
          <cell r="X604">
            <v>0.61034571062740062</v>
          </cell>
          <cell r="Y604">
            <v>0.70099999999999996</v>
          </cell>
          <cell r="Z604">
            <v>0.85</v>
          </cell>
          <cell r="AA604">
            <v>0.17529411764705885</v>
          </cell>
          <cell r="AB604" t="str">
            <v>ALLIANCE RUBBER CO</v>
          </cell>
          <cell r="AC604" t="str">
            <v>06547</v>
          </cell>
          <cell r="AD604">
            <v>0.70099999999999996</v>
          </cell>
          <cell r="AE604">
            <v>0.7</v>
          </cell>
        </row>
        <row r="605">
          <cell r="B605" t="str">
            <v>S-617</v>
          </cell>
          <cell r="C605" t="str">
            <v>supplies</v>
          </cell>
          <cell r="D605" t="str">
            <v>Pack</v>
          </cell>
          <cell r="E605">
            <v>12</v>
          </cell>
          <cell r="F605" t="str">
            <v>1308021</v>
          </cell>
          <cell r="G605" t="str">
            <v>BIG RUBBER BANDS 7'' X 1/8'' 12/PK RED</v>
          </cell>
          <cell r="H605" t="str">
            <v>ACTIVE</v>
          </cell>
          <cell r="I605">
            <v>184</v>
          </cell>
          <cell r="J605" t="str">
            <v>SP RICHARDS CO</v>
          </cell>
          <cell r="K605" t="str">
            <v>ALL00700</v>
          </cell>
          <cell r="L605" t="str">
            <v>STAPLES</v>
          </cell>
          <cell r="M605">
            <v>0.69</v>
          </cell>
          <cell r="N605">
            <v>-0.5347826086956522</v>
          </cell>
          <cell r="O605">
            <v>1.0589999999999999</v>
          </cell>
          <cell r="P605">
            <v>1.35</v>
          </cell>
          <cell r="Q605">
            <v>0.21555555555555564</v>
          </cell>
          <cell r="R605">
            <v>1.333</v>
          </cell>
          <cell r="S605">
            <v>1.2592592592592685E-2</v>
          </cell>
          <cell r="T605">
            <v>1.0589999999999999</v>
          </cell>
          <cell r="U605">
            <v>1.0725056264066017</v>
          </cell>
          <cell r="V605">
            <v>1.0589999999999999</v>
          </cell>
          <cell r="W605">
            <v>-0.15217391304347827</v>
          </cell>
          <cell r="X605">
            <v>0.91913207547169806</v>
          </cell>
          <cell r="Y605">
            <v>1.0589999999999999</v>
          </cell>
          <cell r="Z605">
            <v>0.69</v>
          </cell>
          <cell r="AA605">
            <v>-0.5347826086956522</v>
          </cell>
          <cell r="AB605" t="str">
            <v>SP RICHARDS CO</v>
          </cell>
          <cell r="AC605" t="str">
            <v>ALL00700</v>
          </cell>
          <cell r="AD605">
            <v>1.0589999999999999</v>
          </cell>
          <cell r="AE605">
            <v>1.35</v>
          </cell>
        </row>
        <row r="606">
          <cell r="B606" t="str">
            <v>S-618</v>
          </cell>
          <cell r="C606" t="str">
            <v>supplies</v>
          </cell>
          <cell r="D606" t="str">
            <v>Each</v>
          </cell>
          <cell r="E606">
            <v>1</v>
          </cell>
          <cell r="F606" t="str">
            <v>006000</v>
          </cell>
          <cell r="G606" t="str">
            <v>RULER STAINLESS 12'' ENG/METRIC</v>
          </cell>
          <cell r="H606" t="str">
            <v>ACTIVE</v>
          </cell>
          <cell r="I606">
            <v>292</v>
          </cell>
          <cell r="J606" t="str">
            <v>ACME UNITED CORP</v>
          </cell>
          <cell r="K606" t="str">
            <v>10415</v>
          </cell>
          <cell r="L606" t="str">
            <v>SSI</v>
          </cell>
          <cell r="M606">
            <v>1.7</v>
          </cell>
          <cell r="N606">
            <v>-4.9999999999999982E-2</v>
          </cell>
          <cell r="O606">
            <v>1.7849999999999999</v>
          </cell>
          <cell r="P606">
            <v>1.7</v>
          </cell>
          <cell r="Q606">
            <v>-4.9999999999999982E-2</v>
          </cell>
          <cell r="R606">
            <v>1.7849999999999999</v>
          </cell>
          <cell r="S606">
            <v>-4.9999999999999982E-2</v>
          </cell>
          <cell r="T606">
            <v>1.7849999999999999</v>
          </cell>
          <cell r="U606">
            <v>1.7</v>
          </cell>
          <cell r="V606">
            <v>1.7849999999999999</v>
          </cell>
          <cell r="W606">
            <v>-0.14489795918367382</v>
          </cell>
          <cell r="X606">
            <v>1.5590909090909084</v>
          </cell>
          <cell r="Y606">
            <v>1.7849999999999999</v>
          </cell>
          <cell r="Z606">
            <v>1.7</v>
          </cell>
          <cell r="AA606">
            <v>-4.9999999999999982E-2</v>
          </cell>
          <cell r="AB606" t="str">
            <v>ACME UNITED CORP</v>
          </cell>
          <cell r="AC606" t="str">
            <v>10415</v>
          </cell>
          <cell r="AD606">
            <v>1.7849999999999999</v>
          </cell>
          <cell r="AE606">
            <v>1.7</v>
          </cell>
        </row>
        <row r="607">
          <cell r="B607" t="str">
            <v>S-619</v>
          </cell>
          <cell r="C607" t="str">
            <v>supplies</v>
          </cell>
          <cell r="D607" t="str">
            <v>Each</v>
          </cell>
          <cell r="E607">
            <v>1</v>
          </cell>
          <cell r="F607" t="str">
            <v>006006</v>
          </cell>
          <cell r="G607" t="str">
            <v>RULER STAINLESS 18'' RULER ENG/METRIC</v>
          </cell>
          <cell r="H607" t="str">
            <v>ACTIVE</v>
          </cell>
          <cell r="I607">
            <v>753</v>
          </cell>
          <cell r="J607" t="str">
            <v>ACME UNITED CORP</v>
          </cell>
          <cell r="K607" t="str">
            <v>10417</v>
          </cell>
          <cell r="L607" t="str">
            <v>SSI</v>
          </cell>
          <cell r="M607">
            <v>2.09</v>
          </cell>
          <cell r="N607">
            <v>-6.0287081339713083E-2</v>
          </cell>
          <cell r="O607">
            <v>2.2160000000000002</v>
          </cell>
          <cell r="P607">
            <v>2.09</v>
          </cell>
          <cell r="Q607">
            <v>-6.0287081339713083E-2</v>
          </cell>
          <cell r="R607">
            <v>2.2160000000000002</v>
          </cell>
          <cell r="S607">
            <v>-6.0287081339713083E-2</v>
          </cell>
          <cell r="T607">
            <v>2.2160000000000002</v>
          </cell>
          <cell r="U607">
            <v>2.09</v>
          </cell>
          <cell r="V607">
            <v>2.2160000000000002</v>
          </cell>
          <cell r="W607">
            <v>-0.15469613259668497</v>
          </cell>
          <cell r="X607">
            <v>1.9191196172248808</v>
          </cell>
          <cell r="Y607">
            <v>2.2160000000000002</v>
          </cell>
          <cell r="Z607">
            <v>2.09</v>
          </cell>
          <cell r="AA607">
            <v>-6.0287081339713083E-2</v>
          </cell>
          <cell r="AB607" t="str">
            <v>ACME UNITED CORP</v>
          </cell>
          <cell r="AC607" t="str">
            <v>10417</v>
          </cell>
          <cell r="AD607">
            <v>2.2160000000000002</v>
          </cell>
          <cell r="AE607">
            <v>2.09</v>
          </cell>
        </row>
        <row r="608">
          <cell r="B608" t="str">
            <v>S-620</v>
          </cell>
          <cell r="C608" t="str">
            <v>supplies</v>
          </cell>
          <cell r="D608" t="str">
            <v>Each</v>
          </cell>
          <cell r="E608">
            <v>1</v>
          </cell>
          <cell r="F608" t="str">
            <v>015351</v>
          </cell>
          <cell r="G608" t="str">
            <v>RULER 12'' WOOD SINGLE BEVEL EA - SCHOOL SMART</v>
          </cell>
          <cell r="H608" t="str">
            <v>ACTIVE</v>
          </cell>
          <cell r="I608">
            <v>1643</v>
          </cell>
          <cell r="J608" t="str">
            <v>NINGHAI TAISEN STATIONARY CO LTD</v>
          </cell>
          <cell r="K608" t="str">
            <v>SSI015351</v>
          </cell>
          <cell r="L608" t="str">
            <v>SSI</v>
          </cell>
          <cell r="M608">
            <v>0.14000000000000001</v>
          </cell>
          <cell r="N608">
            <v>-6.4285714285714141E-2</v>
          </cell>
          <cell r="O608">
            <v>0.14899999999999999</v>
          </cell>
          <cell r="P608">
            <v>0.14000000000000001</v>
          </cell>
          <cell r="Q608">
            <v>-6.4285714285714141E-2</v>
          </cell>
          <cell r="R608">
            <v>0.14899999999999999</v>
          </cell>
          <cell r="S608">
            <v>-6.4285714285714141E-2</v>
          </cell>
          <cell r="T608">
            <v>0.14899999999999999</v>
          </cell>
          <cell r="U608">
            <v>0.14000000000000001</v>
          </cell>
          <cell r="V608">
            <v>0.14899999999999999</v>
          </cell>
          <cell r="W608">
            <v>-0.13437499999999994</v>
          </cell>
          <cell r="X608">
            <v>0.13134986225895318</v>
          </cell>
          <cell r="Y608">
            <v>0.14899999999999999</v>
          </cell>
          <cell r="Z608">
            <v>0.14000000000000001</v>
          </cell>
          <cell r="AA608">
            <v>-6.4285714285714141E-2</v>
          </cell>
          <cell r="AB608" t="str">
            <v>NINGHAI TAISEN STATIONARY CO LTD</v>
          </cell>
          <cell r="AC608" t="str">
            <v>SSI015351</v>
          </cell>
          <cell r="AD608">
            <v>0.14899999999999999</v>
          </cell>
          <cell r="AE608">
            <v>0.14000000000000001</v>
          </cell>
        </row>
        <row r="609">
          <cell r="B609" t="str">
            <v>S-621</v>
          </cell>
          <cell r="C609" t="str">
            <v>supplies</v>
          </cell>
          <cell r="D609" t="str">
            <v>Each</v>
          </cell>
          <cell r="E609">
            <v>1</v>
          </cell>
          <cell r="F609" t="str">
            <v>1473614</v>
          </cell>
          <cell r="G609" t="str">
            <v>RULER PLASTIC 12'' ASSORTED COLORS- 6 PK - SCHOOL SMART</v>
          </cell>
          <cell r="H609" t="str">
            <v>ACTIVE</v>
          </cell>
          <cell r="I609">
            <v>5697</v>
          </cell>
          <cell r="J609" t="str">
            <v>NINGHAI HUIHUI STATIONERY CO LTD</v>
          </cell>
          <cell r="K609" t="str">
            <v>1473614</v>
          </cell>
          <cell r="L609" t="str">
            <v>SSI</v>
          </cell>
          <cell r="M609">
            <v>0.14000000000000001</v>
          </cell>
          <cell r="N609">
            <v>-2.9428571428571426</v>
          </cell>
          <cell r="O609">
            <v>0.55200000000000005</v>
          </cell>
          <cell r="P609">
            <v>0.14000000000000001</v>
          </cell>
          <cell r="Q609">
            <v>-2.9428571428571426</v>
          </cell>
          <cell r="R609" t="e">
            <v>#N/A</v>
          </cell>
          <cell r="S609">
            <v>0.25714285714285723</v>
          </cell>
          <cell r="T609">
            <v>0.55200000000000005</v>
          </cell>
          <cell r="U609">
            <v>0.74307692307692319</v>
          </cell>
          <cell r="V609">
            <v>0.55200000000000005</v>
          </cell>
          <cell r="W609">
            <v>0</v>
          </cell>
          <cell r="X609">
            <v>0.55200000000000005</v>
          </cell>
          <cell r="Y609">
            <v>0.55200000000000005</v>
          </cell>
          <cell r="Z609">
            <v>0.14000000000000001</v>
          </cell>
          <cell r="AA609">
            <v>-2.9428571428571426</v>
          </cell>
          <cell r="AB609" t="str">
            <v>NINGHAI HUIHUI STATIONERY CO LTD</v>
          </cell>
          <cell r="AC609" t="str">
            <v>1473614</v>
          </cell>
          <cell r="AD609">
            <v>0.55200000000000005</v>
          </cell>
          <cell r="AE609">
            <v>0.55000000000000004</v>
          </cell>
        </row>
        <row r="610">
          <cell r="B610" t="str">
            <v>S-622</v>
          </cell>
          <cell r="C610" t="str">
            <v>supplies</v>
          </cell>
          <cell r="D610" t="str">
            <v>Each</v>
          </cell>
          <cell r="E610">
            <v>1</v>
          </cell>
          <cell r="F610" t="str">
            <v>081892</v>
          </cell>
          <cell r="G610" t="str">
            <v>RULER WOOD METAL EDGE 18''  - SCHOOL SMART</v>
          </cell>
          <cell r="H610" t="str">
            <v>ACTIVE</v>
          </cell>
          <cell r="I610">
            <v>501</v>
          </cell>
          <cell r="J610" t="str">
            <v>NINGHAI TAISEN STATIONARY CO LTD</v>
          </cell>
          <cell r="K610" t="str">
            <v>SSI081892</v>
          </cell>
          <cell r="L610" t="str">
            <v>SSI</v>
          </cell>
          <cell r="M610">
            <v>0.56999999999999995</v>
          </cell>
          <cell r="N610">
            <v>0.48596491228070177</v>
          </cell>
          <cell r="O610">
            <v>0.29299999999999998</v>
          </cell>
          <cell r="P610">
            <v>0.56999999999999995</v>
          </cell>
          <cell r="Q610">
            <v>0.48596491228070177</v>
          </cell>
          <cell r="R610">
            <v>0.29299999999999998</v>
          </cell>
          <cell r="S610">
            <v>0.48596491228070177</v>
          </cell>
          <cell r="T610">
            <v>0.29299999999999998</v>
          </cell>
          <cell r="U610">
            <v>0.56999999999999995</v>
          </cell>
          <cell r="V610">
            <v>0.29299999999999998</v>
          </cell>
          <cell r="W610">
            <v>0</v>
          </cell>
          <cell r="X610">
            <v>0.29299999999999998</v>
          </cell>
          <cell r="Y610">
            <v>0.29299999999999998</v>
          </cell>
          <cell r="Z610">
            <v>0.56999999999999995</v>
          </cell>
          <cell r="AA610">
            <v>0.48596491228070177</v>
          </cell>
          <cell r="AB610" t="str">
            <v>NINGHAI TAISEN STATIONARY CO LTD</v>
          </cell>
          <cell r="AC610" t="str">
            <v>SSI081892</v>
          </cell>
          <cell r="AD610">
            <v>0.29299999999999998</v>
          </cell>
          <cell r="AE610">
            <v>0.56999999999999995</v>
          </cell>
        </row>
        <row r="611">
          <cell r="B611" t="str">
            <v>S-623</v>
          </cell>
          <cell r="C611" t="str">
            <v>supplies</v>
          </cell>
          <cell r="D611" t="str">
            <v>Each</v>
          </cell>
          <cell r="E611">
            <v>1</v>
          </cell>
          <cell r="F611" t="str">
            <v>081899</v>
          </cell>
          <cell r="G611" t="str">
            <v>YARDSTICK WOOD PLAIN END  - SCHOOL SMART</v>
          </cell>
          <cell r="H611" t="str">
            <v>ACTIVE</v>
          </cell>
          <cell r="I611">
            <v>613</v>
          </cell>
          <cell r="J611" t="str">
            <v>NINGHAI TAISEN STATIONARY CO LTD</v>
          </cell>
          <cell r="K611" t="str">
            <v>SSI081899</v>
          </cell>
          <cell r="L611" t="str">
            <v>SSI</v>
          </cell>
          <cell r="M611">
            <v>0.52</v>
          </cell>
          <cell r="N611">
            <v>-0.1403846153846153</v>
          </cell>
          <cell r="O611">
            <v>0.59299999999999997</v>
          </cell>
          <cell r="P611">
            <v>0.52</v>
          </cell>
          <cell r="Q611">
            <v>-0.1403846153846153</v>
          </cell>
          <cell r="R611">
            <v>0.59299999999999997</v>
          </cell>
          <cell r="S611">
            <v>-0.1403846153846153</v>
          </cell>
          <cell r="T611">
            <v>0.59299999999999997</v>
          </cell>
          <cell r="U611">
            <v>0.52</v>
          </cell>
          <cell r="V611">
            <v>0.59299999999999997</v>
          </cell>
          <cell r="W611">
            <v>-0.13877551020408177</v>
          </cell>
          <cell r="X611">
            <v>0.52073476702508958</v>
          </cell>
          <cell r="Y611">
            <v>0.59299999999999997</v>
          </cell>
          <cell r="Z611">
            <v>0.52</v>
          </cell>
          <cell r="AA611">
            <v>-0.1403846153846153</v>
          </cell>
          <cell r="AB611" t="str">
            <v>NINGHAI TAISEN STATIONARY CO LTD</v>
          </cell>
          <cell r="AC611" t="str">
            <v>SSI081899</v>
          </cell>
          <cell r="AD611">
            <v>0.59299999999999997</v>
          </cell>
          <cell r="AE611">
            <v>0.59</v>
          </cell>
        </row>
        <row r="612">
          <cell r="B612" t="str">
            <v>S-624</v>
          </cell>
          <cell r="C612" t="str">
            <v>supplies</v>
          </cell>
          <cell r="D612" t="str">
            <v>Box</v>
          </cell>
          <cell r="E612">
            <v>1</v>
          </cell>
          <cell r="F612" t="str">
            <v>800846</v>
          </cell>
          <cell r="G612" t="str">
            <v>SCISSOR FISKARS FOR KIDS 5'' BLUNT PACK OF 12 W/1-RACK</v>
          </cell>
          <cell r="H612" t="str">
            <v>ACTIVE</v>
          </cell>
          <cell r="I612">
            <v>313</v>
          </cell>
          <cell r="J612" t="str">
            <v>FISKARS BRANDS INC</v>
          </cell>
          <cell r="K612" t="str">
            <v>95017197J</v>
          </cell>
          <cell r="L612" t="str">
            <v>SSI</v>
          </cell>
          <cell r="M612">
            <v>15.03</v>
          </cell>
          <cell r="N612">
            <v>-5.3293413173652708E-2</v>
          </cell>
          <cell r="O612">
            <v>15.831</v>
          </cell>
          <cell r="P612">
            <v>15.03</v>
          </cell>
          <cell r="Q612">
            <v>-5.3293413173652708E-2</v>
          </cell>
          <cell r="R612">
            <v>15.831</v>
          </cell>
          <cell r="S612">
            <v>-5.3293413173652708E-2</v>
          </cell>
          <cell r="T612">
            <v>15.831</v>
          </cell>
          <cell r="U612">
            <v>15.03</v>
          </cell>
          <cell r="V612">
            <v>15.831</v>
          </cell>
          <cell r="W612">
            <v>-0.15445391169635966</v>
          </cell>
          <cell r="X612">
            <v>13.712977053140094</v>
          </cell>
          <cell r="Y612">
            <v>15.831</v>
          </cell>
          <cell r="Z612">
            <v>15.03</v>
          </cell>
          <cell r="AA612">
            <v>-5.3293413173652708E-2</v>
          </cell>
          <cell r="AB612" t="str">
            <v>FISKARS BRANDS INC</v>
          </cell>
          <cell r="AC612" t="str">
            <v>95017197J</v>
          </cell>
          <cell r="AD612">
            <v>15.831</v>
          </cell>
          <cell r="AE612">
            <v>15.03</v>
          </cell>
        </row>
        <row r="613">
          <cell r="B613" t="str">
            <v>S-625</v>
          </cell>
          <cell r="C613" t="str">
            <v>supplies</v>
          </cell>
          <cell r="D613" t="str">
            <v>Each</v>
          </cell>
          <cell r="E613">
            <v>1</v>
          </cell>
          <cell r="F613" t="str">
            <v>084837</v>
          </cell>
          <cell r="G613">
            <v>0</v>
          </cell>
          <cell r="H613" t="str">
            <v>ACTIVE</v>
          </cell>
          <cell r="I613">
            <v>1096</v>
          </cell>
          <cell r="J613" t="str">
            <v>FISKARS BRANDS INC</v>
          </cell>
          <cell r="K613" t="str">
            <v>94167096J</v>
          </cell>
          <cell r="L613" t="str">
            <v>STAPLES</v>
          </cell>
          <cell r="M613">
            <v>0.95</v>
          </cell>
          <cell r="N613">
            <v>-0.32000000000000006</v>
          </cell>
          <cell r="O613">
            <v>1.254</v>
          </cell>
          <cell r="P613">
            <v>1.43</v>
          </cell>
          <cell r="Q613">
            <v>0.12307692307692304</v>
          </cell>
          <cell r="R613">
            <v>1.254</v>
          </cell>
          <cell r="S613">
            <v>0.12307692307692304</v>
          </cell>
          <cell r="T613">
            <v>1.254</v>
          </cell>
          <cell r="U613">
            <v>1.43</v>
          </cell>
          <cell r="V613">
            <v>1.254</v>
          </cell>
          <cell r="W613">
            <v>9.393939393939385E-2</v>
          </cell>
          <cell r="X613">
            <v>1.3840133779264212</v>
          </cell>
          <cell r="Y613">
            <v>1.254</v>
          </cell>
          <cell r="Z613">
            <v>0.95</v>
          </cell>
          <cell r="AA613">
            <v>-0.32000000000000006</v>
          </cell>
          <cell r="AB613" t="str">
            <v>FISKARS BRANDS INC</v>
          </cell>
          <cell r="AC613" t="str">
            <v>94167096J</v>
          </cell>
          <cell r="AD613">
            <v>0.47</v>
          </cell>
          <cell r="AE613">
            <v>0.42</v>
          </cell>
        </row>
        <row r="614">
          <cell r="B614" t="str">
            <v>S-626</v>
          </cell>
          <cell r="C614" t="str">
            <v>supplies</v>
          </cell>
          <cell r="D614" t="str">
            <v>Box</v>
          </cell>
          <cell r="E614">
            <v>12</v>
          </cell>
          <cell r="F614" t="str">
            <v>086337</v>
          </cell>
          <cell r="G614" t="str">
            <v>SCISSORS KIDS 5IN POINTED SCHOOL SMART PACK OF 12</v>
          </cell>
          <cell r="H614" t="str">
            <v>ACTIVE</v>
          </cell>
          <cell r="I614">
            <v>154</v>
          </cell>
          <cell r="J614" t="str">
            <v>TONIC STUDIOS ASIA LTD</v>
          </cell>
          <cell r="K614" t="str">
            <v>086337</v>
          </cell>
          <cell r="L614" t="str">
            <v>SSI</v>
          </cell>
          <cell r="M614">
            <v>5.56</v>
          </cell>
          <cell r="N614">
            <v>-7.0503597122302225E-2</v>
          </cell>
          <cell r="O614">
            <v>5.952</v>
          </cell>
          <cell r="P614">
            <v>5.56</v>
          </cell>
          <cell r="Q614">
            <v>-7.0503597122302225E-2</v>
          </cell>
          <cell r="R614">
            <v>5.952</v>
          </cell>
          <cell r="S614">
            <v>-7.0503597122302225E-2</v>
          </cell>
          <cell r="T614">
            <v>5.952</v>
          </cell>
          <cell r="U614">
            <v>5.56</v>
          </cell>
          <cell r="V614">
            <v>5.952</v>
          </cell>
          <cell r="W614">
            <v>-0.15350877192982462</v>
          </cell>
          <cell r="X614">
            <v>5.1599087452471473</v>
          </cell>
          <cell r="Y614">
            <v>5.952</v>
          </cell>
          <cell r="Z614">
            <v>5.56</v>
          </cell>
          <cell r="AA614">
            <v>-7.0503597122302225E-2</v>
          </cell>
          <cell r="AB614" t="str">
            <v>TONIC STUDIOS ASIA LTD</v>
          </cell>
          <cell r="AC614" t="str">
            <v>086337</v>
          </cell>
          <cell r="AD614">
            <v>5.952</v>
          </cell>
          <cell r="AE614">
            <v>5.56</v>
          </cell>
        </row>
        <row r="615">
          <cell r="B615" t="str">
            <v>S-627</v>
          </cell>
          <cell r="C615" t="str">
            <v>supplies</v>
          </cell>
          <cell r="D615" t="str">
            <v>Box</v>
          </cell>
          <cell r="E615">
            <v>12</v>
          </cell>
          <cell r="F615" t="str">
            <v>086337</v>
          </cell>
          <cell r="G615" t="str">
            <v>SCISSORS KIDS 5IN POINTED SCHOOL SMART PACK OF 12</v>
          </cell>
          <cell r="H615" t="str">
            <v>ACTIVE</v>
          </cell>
          <cell r="I615">
            <v>73</v>
          </cell>
          <cell r="J615" t="str">
            <v>TONIC STUDIOS ASIA LTD</v>
          </cell>
          <cell r="K615" t="str">
            <v>086337</v>
          </cell>
          <cell r="L615" t="str">
            <v>SSI</v>
          </cell>
          <cell r="M615">
            <v>7.77</v>
          </cell>
          <cell r="N615">
            <v>0.23397683397683394</v>
          </cell>
          <cell r="O615">
            <v>5.952</v>
          </cell>
          <cell r="P615">
            <v>5.56</v>
          </cell>
          <cell r="Q615">
            <v>-7.0503597122302225E-2</v>
          </cell>
          <cell r="R615">
            <v>5.952</v>
          </cell>
          <cell r="S615">
            <v>-7.0503597122302225E-2</v>
          </cell>
          <cell r="T615">
            <v>5.952</v>
          </cell>
          <cell r="U615">
            <v>5.56</v>
          </cell>
          <cell r="V615">
            <v>5.952</v>
          </cell>
          <cell r="W615">
            <v>-0.15350877192982462</v>
          </cell>
          <cell r="X615">
            <v>5.1599087452471473</v>
          </cell>
          <cell r="Y615">
            <v>5.952</v>
          </cell>
          <cell r="Z615">
            <v>7.77</v>
          </cell>
          <cell r="AA615">
            <v>0.23397683397683394</v>
          </cell>
          <cell r="AB615" t="str">
            <v>TONIC STUDIOS ASIA LTD</v>
          </cell>
          <cell r="AC615" t="str">
            <v>086337</v>
          </cell>
          <cell r="AD615">
            <v>5.952</v>
          </cell>
          <cell r="AE615">
            <v>5.56</v>
          </cell>
        </row>
        <row r="616">
          <cell r="B616" t="str">
            <v>S-628</v>
          </cell>
          <cell r="C616" t="str">
            <v>supplies</v>
          </cell>
          <cell r="D616" t="str">
            <v>Box</v>
          </cell>
          <cell r="E616">
            <v>12</v>
          </cell>
          <cell r="F616" t="str">
            <v>085055</v>
          </cell>
          <cell r="G616" t="str">
            <v>SCISSOR BASIC STEEL 6 SHARP PK/12 - SCHOOL SMART</v>
          </cell>
          <cell r="H616" t="str">
            <v>ACTIVE</v>
          </cell>
          <cell r="I616">
            <v>119</v>
          </cell>
          <cell r="J616" t="str">
            <v>TONIC STUDIOS ASIA LTD</v>
          </cell>
          <cell r="K616" t="str">
            <v>085055</v>
          </cell>
          <cell r="L616" t="str">
            <v>SSI</v>
          </cell>
          <cell r="M616">
            <v>8.2100000000000009</v>
          </cell>
          <cell r="N616">
            <v>-6.9305724725943846E-2</v>
          </cell>
          <cell r="O616">
            <v>8.7789999999999999</v>
          </cell>
          <cell r="P616">
            <v>8.2100000000000009</v>
          </cell>
          <cell r="Q616">
            <v>-6.9305724725943846E-2</v>
          </cell>
          <cell r="R616">
            <v>8.7789999999999999</v>
          </cell>
          <cell r="S616">
            <v>-6.9305724725943846E-2</v>
          </cell>
          <cell r="T616">
            <v>8.7789999999999999</v>
          </cell>
          <cell r="U616">
            <v>8.2100000000000009</v>
          </cell>
          <cell r="V616">
            <v>8.7789999999999999</v>
          </cell>
          <cell r="W616">
            <v>-0.15361366622864644</v>
          </cell>
          <cell r="X616">
            <v>7.61</v>
          </cell>
          <cell r="Y616">
            <v>8.7789999999999999</v>
          </cell>
          <cell r="Z616">
            <v>8.2100000000000009</v>
          </cell>
          <cell r="AA616">
            <v>-6.9305724725943846E-2</v>
          </cell>
          <cell r="AB616" t="str">
            <v>TONIC STUDIOS ASIA LTD</v>
          </cell>
          <cell r="AC616" t="str">
            <v>085055</v>
          </cell>
          <cell r="AD616">
            <v>8.7789999999999999</v>
          </cell>
          <cell r="AE616">
            <v>8.2100000000000009</v>
          </cell>
        </row>
        <row r="617">
          <cell r="B617" t="str">
            <v>S-629</v>
          </cell>
          <cell r="C617" t="str">
            <v>supplies</v>
          </cell>
          <cell r="D617" t="str">
            <v>Each</v>
          </cell>
          <cell r="E617">
            <v>1</v>
          </cell>
          <cell r="F617" t="str">
            <v>085007</v>
          </cell>
          <cell r="G617" t="str">
            <v>SSTL ECONO SHEARS 8'' STRAIGHT - SCHOOL SMART</v>
          </cell>
          <cell r="H617" t="str">
            <v>ACTIVE</v>
          </cell>
          <cell r="I617">
            <v>1550</v>
          </cell>
          <cell r="J617" t="str">
            <v>TONIC STUDIOS ASIA LTD</v>
          </cell>
          <cell r="K617" t="str">
            <v>085007</v>
          </cell>
          <cell r="L617" t="str">
            <v>SSI</v>
          </cell>
          <cell r="M617">
            <v>0.77</v>
          </cell>
          <cell r="N617">
            <v>0.37142857142857144</v>
          </cell>
          <cell r="O617">
            <v>0.48399999999999999</v>
          </cell>
          <cell r="P617">
            <v>0.77</v>
          </cell>
          <cell r="Q617">
            <v>0.37142857142857144</v>
          </cell>
          <cell r="R617">
            <v>0.48399999999999999</v>
          </cell>
          <cell r="S617">
            <v>0.37142857142857144</v>
          </cell>
          <cell r="T617">
            <v>0.48399999999999999</v>
          </cell>
          <cell r="U617">
            <v>0.77</v>
          </cell>
          <cell r="V617">
            <v>0.48399999999999999</v>
          </cell>
          <cell r="W617">
            <v>0</v>
          </cell>
          <cell r="X617">
            <v>0.48399999999999999</v>
          </cell>
          <cell r="Y617">
            <v>0.48399999999999999</v>
          </cell>
          <cell r="Z617">
            <v>0.77</v>
          </cell>
          <cell r="AA617">
            <v>0.37142857142857144</v>
          </cell>
          <cell r="AB617" t="str">
            <v>TONIC STUDIOS ASIA LTD</v>
          </cell>
          <cell r="AC617" t="str">
            <v>085007</v>
          </cell>
          <cell r="AD617">
            <v>0.48399999999999999</v>
          </cell>
          <cell r="AE617">
            <v>0.46</v>
          </cell>
        </row>
        <row r="618">
          <cell r="B618" t="str">
            <v>S-630</v>
          </cell>
          <cell r="C618" t="str">
            <v>supplies</v>
          </cell>
          <cell r="D618" t="str">
            <v>Each</v>
          </cell>
          <cell r="E618">
            <v>1</v>
          </cell>
          <cell r="F618" t="str">
            <v>085008</v>
          </cell>
          <cell r="G618" t="str">
            <v>STNLSS STL ECONO SHEARS 8''BENT - SCHOOL SMART</v>
          </cell>
          <cell r="H618" t="str">
            <v>ACTIVE</v>
          </cell>
          <cell r="I618">
            <v>6304</v>
          </cell>
          <cell r="J618" t="str">
            <v>TONIC STUDIOS ASIA LTD</v>
          </cell>
          <cell r="K618" t="str">
            <v>085008</v>
          </cell>
          <cell r="L618" t="str">
            <v>SSI</v>
          </cell>
          <cell r="M618">
            <v>0.6</v>
          </cell>
          <cell r="N618">
            <v>0.19333333333333333</v>
          </cell>
          <cell r="O618">
            <v>0.48399999999999999</v>
          </cell>
          <cell r="P618">
            <v>0.6</v>
          </cell>
          <cell r="Q618">
            <v>0.19333333333333333</v>
          </cell>
          <cell r="R618">
            <v>0.48399999999999999</v>
          </cell>
          <cell r="S618">
            <v>0.19333333333333333</v>
          </cell>
          <cell r="T618">
            <v>0.48399999999999999</v>
          </cell>
          <cell r="U618">
            <v>0.6</v>
          </cell>
          <cell r="V618">
            <v>0.48399999999999999</v>
          </cell>
          <cell r="W618">
            <v>0.23846153846153856</v>
          </cell>
          <cell r="X618">
            <v>0.63555555555555554</v>
          </cell>
          <cell r="Y618">
            <v>0.48399999999999999</v>
          </cell>
          <cell r="Z618">
            <v>0.6</v>
          </cell>
          <cell r="AA618">
            <v>0.19333333333333333</v>
          </cell>
          <cell r="AB618" t="str">
            <v>TONIC STUDIOS ASIA LTD</v>
          </cell>
          <cell r="AC618" t="str">
            <v>085008</v>
          </cell>
          <cell r="AD618">
            <v>0.48399999999999999</v>
          </cell>
          <cell r="AE618">
            <v>0.59</v>
          </cell>
        </row>
        <row r="619">
          <cell r="B619" t="str">
            <v>S-631</v>
          </cell>
          <cell r="C619" t="str">
            <v>supplies</v>
          </cell>
          <cell r="D619" t="str">
            <v>Each</v>
          </cell>
          <cell r="E619">
            <v>1</v>
          </cell>
          <cell r="F619" t="str">
            <v>074672</v>
          </cell>
          <cell r="G619" t="str">
            <v>SMOCK TODDLER LONG SLEEVE ECONOMY</v>
          </cell>
          <cell r="H619" t="str">
            <v>ACTIVE</v>
          </cell>
          <cell r="I619">
            <v>1</v>
          </cell>
          <cell r="J619" t="str">
            <v>PEERLESS PLASTICS</v>
          </cell>
          <cell r="K619" t="str">
            <v>LS-2</v>
          </cell>
          <cell r="L619" t="str">
            <v>NEW</v>
          </cell>
          <cell r="M619">
            <v>0</v>
          </cell>
          <cell r="N619">
            <v>0</v>
          </cell>
          <cell r="O619">
            <v>4.407</v>
          </cell>
          <cell r="P619">
            <v>0</v>
          </cell>
          <cell r="Q619" t="e">
            <v>#DIV/0!</v>
          </cell>
          <cell r="R619">
            <v>4.2380000000000004</v>
          </cell>
          <cell r="S619">
            <v>0</v>
          </cell>
          <cell r="T619">
            <v>4.407</v>
          </cell>
          <cell r="U619">
            <v>0</v>
          </cell>
          <cell r="V619">
            <v>4.407</v>
          </cell>
          <cell r="W619">
            <v>0</v>
          </cell>
          <cell r="X619">
            <v>4.407</v>
          </cell>
          <cell r="Y619">
            <v>4.407</v>
          </cell>
          <cell r="Z619">
            <v>0</v>
          </cell>
          <cell r="AA619" t="e">
            <v>#DIV/0!</v>
          </cell>
          <cell r="AB619" t="str">
            <v>PEERLESS PLASTICS</v>
          </cell>
          <cell r="AC619" t="str">
            <v>LS-2</v>
          </cell>
          <cell r="AD619">
            <v>4.407</v>
          </cell>
          <cell r="AE619">
            <v>4.5</v>
          </cell>
        </row>
        <row r="620">
          <cell r="B620" t="str">
            <v>S-632</v>
          </cell>
          <cell r="C620" t="str">
            <v>supplies</v>
          </cell>
          <cell r="D620" t="str">
            <v>Each</v>
          </cell>
          <cell r="E620">
            <v>1</v>
          </cell>
          <cell r="F620" t="str">
            <v>085845</v>
          </cell>
          <cell r="G620" t="str">
            <v>SPONGE MEDIUM 6 X 3.5 X 1 -3/8 -EACH - SCHOOL SMART</v>
          </cell>
          <cell r="H620" t="str">
            <v>ACTIVE</v>
          </cell>
          <cell r="I620">
            <v>2478</v>
          </cell>
          <cell r="J620" t="str">
            <v>HYDRA SPONGE CO INC</v>
          </cell>
          <cell r="K620" t="str">
            <v>W3PKA</v>
          </cell>
          <cell r="L620" t="str">
            <v>SSI</v>
          </cell>
          <cell r="M620">
            <v>1.1100000000000001</v>
          </cell>
          <cell r="N620">
            <v>-0.17117117117117112</v>
          </cell>
          <cell r="O620">
            <v>1.3</v>
          </cell>
          <cell r="P620">
            <v>1.1100000000000001</v>
          </cell>
          <cell r="Q620">
            <v>-0.17117117117117112</v>
          </cell>
          <cell r="R620">
            <v>1.1870000000000001</v>
          </cell>
          <cell r="S620">
            <v>-6.9369369369369327E-2</v>
          </cell>
          <cell r="T620">
            <v>1.3</v>
          </cell>
          <cell r="U620">
            <v>1.215669755686605</v>
          </cell>
          <cell r="V620">
            <v>1.3</v>
          </cell>
          <cell r="W620">
            <v>-0.15517241379310334</v>
          </cell>
          <cell r="X620">
            <v>1.1253731343283582</v>
          </cell>
          <cell r="Y620">
            <v>1.3</v>
          </cell>
          <cell r="Z620">
            <v>1.1100000000000001</v>
          </cell>
          <cell r="AA620">
            <v>-0.17117117117117112</v>
          </cell>
          <cell r="AB620" t="str">
            <v>HYDRA SPONGE CO INC</v>
          </cell>
          <cell r="AC620" t="str">
            <v>W3PKA</v>
          </cell>
          <cell r="AD620">
            <v>1.3</v>
          </cell>
          <cell r="AE620">
            <v>1.1100000000000001</v>
          </cell>
        </row>
        <row r="621">
          <cell r="B621" t="str">
            <v>S-633</v>
          </cell>
          <cell r="C621" t="str">
            <v>supplies</v>
          </cell>
          <cell r="D621" t="str">
            <v>Each</v>
          </cell>
          <cell r="E621">
            <v>1</v>
          </cell>
          <cell r="F621" t="str">
            <v>012825</v>
          </cell>
          <cell r="G621" t="str">
            <v>STAMPER LINE DATER #1.5 BAND 6-YEAR</v>
          </cell>
          <cell r="H621" t="str">
            <v>ACTIVE</v>
          </cell>
          <cell r="I621">
            <v>74</v>
          </cell>
          <cell r="J621" t="str">
            <v>OFFICEMATE INTL CORP</v>
          </cell>
          <cell r="K621" t="str">
            <v>79005</v>
          </cell>
          <cell r="L621" t="str">
            <v>STAPLES</v>
          </cell>
          <cell r="M621">
            <v>1.72</v>
          </cell>
          <cell r="N621">
            <v>-2.499999999999996E-2</v>
          </cell>
          <cell r="O621">
            <v>1.7629999999999999</v>
          </cell>
          <cell r="P621">
            <v>1.74</v>
          </cell>
          <cell r="Q621">
            <v>-1.3218390804597649E-2</v>
          </cell>
          <cell r="R621">
            <v>1.7629999999999999</v>
          </cell>
          <cell r="S621">
            <v>-1.3218390804597649E-2</v>
          </cell>
          <cell r="T621">
            <v>1.7629999999999999</v>
          </cell>
          <cell r="U621">
            <v>1.7399999999999998</v>
          </cell>
          <cell r="V621">
            <v>1.7629999999999999</v>
          </cell>
          <cell r="W621">
            <v>-1.1111111111110709E-2</v>
          </cell>
          <cell r="X621">
            <v>1.7436263736263744</v>
          </cell>
          <cell r="Y621">
            <v>1.7629999999999999</v>
          </cell>
          <cell r="Z621">
            <v>1.72</v>
          </cell>
          <cell r="AA621">
            <v>-2.499999999999996E-2</v>
          </cell>
          <cell r="AB621" t="str">
            <v>OFFICEMATE INTL CORP</v>
          </cell>
          <cell r="AC621" t="str">
            <v>79005</v>
          </cell>
          <cell r="AD621">
            <v>1.7629999999999999</v>
          </cell>
          <cell r="AE621">
            <v>1.74</v>
          </cell>
        </row>
        <row r="622">
          <cell r="B622" t="str">
            <v>S-634</v>
          </cell>
          <cell r="C622" t="str">
            <v>supplies</v>
          </cell>
          <cell r="D622" t="str">
            <v>Each</v>
          </cell>
          <cell r="E622">
            <v>1</v>
          </cell>
          <cell r="F622" t="str">
            <v>084906</v>
          </cell>
          <cell r="G622" t="str">
            <v>STAMP PAD 2.75'' X 4'' BLACK - SCHOOL SMART</v>
          </cell>
          <cell r="H622" t="str">
            <v>ACTIVE</v>
          </cell>
          <cell r="I622">
            <v>1095</v>
          </cell>
          <cell r="J622" t="str">
            <v>NINGBO G AND W IMP AND EXP CO LTD</v>
          </cell>
          <cell r="K622" t="str">
            <v>FS-603-BLACK</v>
          </cell>
          <cell r="L622" t="str">
            <v>SSI</v>
          </cell>
          <cell r="M622">
            <v>0.45</v>
          </cell>
          <cell r="N622">
            <v>0.34666666666666673</v>
          </cell>
          <cell r="O622">
            <v>0.29399999999999998</v>
          </cell>
          <cell r="P622">
            <v>0.45</v>
          </cell>
          <cell r="Q622">
            <v>0.34666666666666673</v>
          </cell>
          <cell r="R622">
            <v>0.29399999999999998</v>
          </cell>
          <cell r="S622">
            <v>0.34666666666666673</v>
          </cell>
          <cell r="T622">
            <v>0.29399999999999998</v>
          </cell>
          <cell r="U622">
            <v>0.44999999999999996</v>
          </cell>
          <cell r="V622">
            <v>0.29399999999999998</v>
          </cell>
          <cell r="W622">
            <v>0.38536585365853654</v>
          </cell>
          <cell r="X622">
            <v>0.47833333333333322</v>
          </cell>
          <cell r="Y622">
            <v>0.29399999999999998</v>
          </cell>
          <cell r="Z622">
            <v>0.45</v>
          </cell>
          <cell r="AA622">
            <v>0.34666666666666673</v>
          </cell>
          <cell r="AB622" t="str">
            <v>NINGBO G AND W IMP AND EXP CO LTD</v>
          </cell>
          <cell r="AC622" t="str">
            <v>FS-603-BLACK</v>
          </cell>
          <cell r="AD622">
            <v>0.29399999999999998</v>
          </cell>
          <cell r="AE622">
            <v>0.45</v>
          </cell>
        </row>
        <row r="623">
          <cell r="B623" t="str">
            <v>S-635</v>
          </cell>
          <cell r="C623" t="str">
            <v>supplies</v>
          </cell>
          <cell r="D623" t="str">
            <v>Each</v>
          </cell>
          <cell r="E623">
            <v>1</v>
          </cell>
          <cell r="F623" t="str">
            <v>084907</v>
          </cell>
          <cell r="G623" t="str">
            <v>STAMP PAD 2.75'' X 4'' BLUE - SCHOOL SMART</v>
          </cell>
          <cell r="H623" t="str">
            <v>ACTIVE</v>
          </cell>
          <cell r="I623">
            <v>571</v>
          </cell>
          <cell r="J623" t="str">
            <v>NINGBO G AND W IMP AND EXP CO LTD</v>
          </cell>
          <cell r="K623" t="str">
            <v>FS-603-BLUE</v>
          </cell>
          <cell r="L623" t="str">
            <v>SSI</v>
          </cell>
          <cell r="M623">
            <v>0.45</v>
          </cell>
          <cell r="N623">
            <v>0.34666666666666673</v>
          </cell>
          <cell r="O623">
            <v>0.29399999999999998</v>
          </cell>
          <cell r="P623">
            <v>0.45</v>
          </cell>
          <cell r="Q623">
            <v>0.34666666666666673</v>
          </cell>
          <cell r="R623">
            <v>0.29399999999999998</v>
          </cell>
          <cell r="S623">
            <v>0.34666666666666673</v>
          </cell>
          <cell r="T623">
            <v>0.29399999999999998</v>
          </cell>
          <cell r="U623">
            <v>0.44999999999999996</v>
          </cell>
          <cell r="V623">
            <v>0.29399999999999998</v>
          </cell>
          <cell r="W623">
            <v>0.38536585365853654</v>
          </cell>
          <cell r="X623">
            <v>0.47833333333333322</v>
          </cell>
          <cell r="Y623">
            <v>0.29399999999999998</v>
          </cell>
          <cell r="Z623">
            <v>0.45</v>
          </cell>
          <cell r="AA623">
            <v>0.34666666666666673</v>
          </cell>
          <cell r="AB623" t="str">
            <v>NINGBO G AND W IMP AND EXP CO LTD</v>
          </cell>
          <cell r="AC623" t="str">
            <v>FS-603-BLUE</v>
          </cell>
          <cell r="AD623">
            <v>0.29399999999999998</v>
          </cell>
          <cell r="AE623">
            <v>0.45</v>
          </cell>
        </row>
        <row r="624">
          <cell r="B624" t="str">
            <v>S-636</v>
          </cell>
          <cell r="C624" t="str">
            <v>supplies</v>
          </cell>
          <cell r="D624" t="str">
            <v>Each</v>
          </cell>
          <cell r="E624">
            <v>1</v>
          </cell>
          <cell r="F624" t="str">
            <v>084908</v>
          </cell>
          <cell r="G624" t="str">
            <v>STAMP PAD 2.75'' X 4'' GREEN - SCHOOL SMART</v>
          </cell>
          <cell r="H624" t="str">
            <v>ACTIVE</v>
          </cell>
          <cell r="I624">
            <v>500</v>
          </cell>
          <cell r="J624" t="str">
            <v>NINGBO G AND W IMP AND EXP CO LTD</v>
          </cell>
          <cell r="K624" t="str">
            <v>FS-603-GREEN</v>
          </cell>
          <cell r="L624" t="str">
            <v>SSI</v>
          </cell>
          <cell r="M624">
            <v>0.45</v>
          </cell>
          <cell r="N624">
            <v>0.34666666666666673</v>
          </cell>
          <cell r="O624">
            <v>0.29399999999999998</v>
          </cell>
          <cell r="P624">
            <v>0.45</v>
          </cell>
          <cell r="Q624">
            <v>0.34666666666666673</v>
          </cell>
          <cell r="R624">
            <v>0.29399999999999998</v>
          </cell>
          <cell r="S624">
            <v>0.34666666666666673</v>
          </cell>
          <cell r="T624">
            <v>0.29399999999999998</v>
          </cell>
          <cell r="U624">
            <v>0.44999999999999996</v>
          </cell>
          <cell r="V624">
            <v>0.29399999999999998</v>
          </cell>
          <cell r="W624">
            <v>0.38536585365853654</v>
          </cell>
          <cell r="X624">
            <v>0.47833333333333322</v>
          </cell>
          <cell r="Y624">
            <v>0.29399999999999998</v>
          </cell>
          <cell r="Z624">
            <v>0.45</v>
          </cell>
          <cell r="AA624">
            <v>0.34666666666666673</v>
          </cell>
          <cell r="AB624" t="str">
            <v>NINGBO G AND W IMP AND EXP CO LTD</v>
          </cell>
          <cell r="AC624" t="str">
            <v>FS-603-GREEN</v>
          </cell>
          <cell r="AD624">
            <v>0.29399999999999998</v>
          </cell>
          <cell r="AE624">
            <v>0.45</v>
          </cell>
        </row>
        <row r="625">
          <cell r="B625" t="str">
            <v>S-637</v>
          </cell>
          <cell r="C625" t="str">
            <v>supplies</v>
          </cell>
          <cell r="D625" t="str">
            <v>Each</v>
          </cell>
          <cell r="E625">
            <v>1</v>
          </cell>
          <cell r="F625" t="str">
            <v>084909</v>
          </cell>
          <cell r="G625" t="str">
            <v>STAMP PAD 2.75'' X 4'' RED - SCHOOL SMART</v>
          </cell>
          <cell r="H625" t="str">
            <v>ACTIVE</v>
          </cell>
          <cell r="I625">
            <v>599</v>
          </cell>
          <cell r="J625" t="str">
            <v>NINGBO G AND W IMP AND EXP CO LTD</v>
          </cell>
          <cell r="K625" t="str">
            <v>FS-603-RED</v>
          </cell>
          <cell r="L625" t="str">
            <v>SSI</v>
          </cell>
          <cell r="M625">
            <v>0.45</v>
          </cell>
          <cell r="N625">
            <v>0.34666666666666673</v>
          </cell>
          <cell r="O625">
            <v>0.29399999999999998</v>
          </cell>
          <cell r="P625">
            <v>0.45</v>
          </cell>
          <cell r="Q625">
            <v>0.34666666666666673</v>
          </cell>
          <cell r="R625">
            <v>0.29399999999999998</v>
          </cell>
          <cell r="S625">
            <v>0.34666666666666673</v>
          </cell>
          <cell r="T625">
            <v>0.29399999999999998</v>
          </cell>
          <cell r="U625">
            <v>0.44999999999999996</v>
          </cell>
          <cell r="V625">
            <v>0.29399999999999998</v>
          </cell>
          <cell r="W625">
            <v>0.38536585365853654</v>
          </cell>
          <cell r="X625">
            <v>0.47833333333333322</v>
          </cell>
          <cell r="Y625">
            <v>0.29399999999999998</v>
          </cell>
          <cell r="Z625">
            <v>0.45</v>
          </cell>
          <cell r="AA625">
            <v>0.34666666666666673</v>
          </cell>
          <cell r="AB625" t="str">
            <v>NINGBO G AND W IMP AND EXP CO LTD</v>
          </cell>
          <cell r="AC625" t="str">
            <v>FS-603-RED</v>
          </cell>
          <cell r="AD625">
            <v>0.29399999999999998</v>
          </cell>
          <cell r="AE625">
            <v>0.45</v>
          </cell>
        </row>
        <row r="626">
          <cell r="B626" t="str">
            <v>S-638</v>
          </cell>
          <cell r="C626" t="str">
            <v>supplies</v>
          </cell>
          <cell r="D626" t="str">
            <v>Each</v>
          </cell>
          <cell r="E626">
            <v>1</v>
          </cell>
          <cell r="F626" t="str">
            <v>1054330</v>
          </cell>
          <cell r="G626" t="str">
            <v>INK STAMP PAD 2 OZ BK</v>
          </cell>
          <cell r="H626" t="str">
            <v>ACTIVE</v>
          </cell>
          <cell r="I626">
            <v>45</v>
          </cell>
          <cell r="J626" t="str">
            <v>SP RICHARDS CO</v>
          </cell>
          <cell r="K626" t="str">
            <v>AVE21448</v>
          </cell>
          <cell r="L626" t="str">
            <v>STAPLES</v>
          </cell>
          <cell r="M626">
            <v>1.65</v>
          </cell>
          <cell r="N626">
            <v>3.0909090909090872E-2</v>
          </cell>
          <cell r="O626">
            <v>1.599</v>
          </cell>
          <cell r="P626">
            <v>0</v>
          </cell>
          <cell r="Q626" t="e">
            <v>#DIV/0!</v>
          </cell>
          <cell r="R626">
            <v>1.593</v>
          </cell>
          <cell r="S626">
            <v>0</v>
          </cell>
          <cell r="T626">
            <v>1.599</v>
          </cell>
          <cell r="U626">
            <v>0</v>
          </cell>
          <cell r="V626">
            <v>1.599</v>
          </cell>
          <cell r="W626">
            <v>0.19252873563218389</v>
          </cell>
          <cell r="X626">
            <v>1.9802562277580069</v>
          </cell>
          <cell r="Y626">
            <v>1.599</v>
          </cell>
          <cell r="Z626">
            <v>1.65</v>
          </cell>
          <cell r="AA626">
            <v>3.0909090909090872E-2</v>
          </cell>
          <cell r="AB626" t="str">
            <v>SP RICHARDS CO</v>
          </cell>
          <cell r="AC626" t="str">
            <v>AVE21448</v>
          </cell>
          <cell r="AD626">
            <v>1.599</v>
          </cell>
          <cell r="AE626">
            <v>1.65</v>
          </cell>
        </row>
        <row r="627">
          <cell r="B627" t="str">
            <v>S-639</v>
          </cell>
          <cell r="C627" t="str">
            <v>supplies</v>
          </cell>
          <cell r="D627" t="str">
            <v>Each</v>
          </cell>
          <cell r="E627">
            <v>1</v>
          </cell>
          <cell r="F627" t="str">
            <v>1054329</v>
          </cell>
          <cell r="G627" t="str">
            <v>INK STAMP PAD 2 OZ RD</v>
          </cell>
          <cell r="H627" t="str">
            <v>ACTIVE</v>
          </cell>
          <cell r="I627">
            <v>28</v>
          </cell>
          <cell r="J627" t="str">
            <v>SP RICHARDS CO</v>
          </cell>
          <cell r="K627" t="str">
            <v>AVE21447</v>
          </cell>
          <cell r="L627" t="str">
            <v>STAPLES</v>
          </cell>
          <cell r="M627">
            <v>1.65</v>
          </cell>
          <cell r="N627">
            <v>3.0909090909090872E-2</v>
          </cell>
          <cell r="O627">
            <v>1.599</v>
          </cell>
          <cell r="P627">
            <v>0</v>
          </cell>
          <cell r="Q627" t="e">
            <v>#DIV/0!</v>
          </cell>
          <cell r="R627">
            <v>1.593</v>
          </cell>
          <cell r="S627">
            <v>0</v>
          </cell>
          <cell r="T627">
            <v>1.599</v>
          </cell>
          <cell r="U627">
            <v>0</v>
          </cell>
          <cell r="V627">
            <v>1.599</v>
          </cell>
          <cell r="W627">
            <v>0.19252873563218389</v>
          </cell>
          <cell r="X627">
            <v>1.9802562277580069</v>
          </cell>
          <cell r="Y627">
            <v>1.599</v>
          </cell>
          <cell r="Z627">
            <v>1.65</v>
          </cell>
          <cell r="AA627">
            <v>3.0909090909090872E-2</v>
          </cell>
          <cell r="AB627" t="str">
            <v>SP RICHARDS CO</v>
          </cell>
          <cell r="AC627" t="str">
            <v>AVE21447</v>
          </cell>
          <cell r="AD627">
            <v>1.599</v>
          </cell>
          <cell r="AE627">
            <v>1.65</v>
          </cell>
        </row>
        <row r="628">
          <cell r="B628" t="str">
            <v>S-640</v>
          </cell>
          <cell r="C628" t="str">
            <v>supplies</v>
          </cell>
          <cell r="D628" t="str">
            <v>Pack</v>
          </cell>
          <cell r="E628">
            <v>3</v>
          </cell>
          <cell r="F628" t="str">
            <v>000189</v>
          </cell>
          <cell r="G628" t="str">
            <v>REMOVER STAPLE - SCHOOL SMART</v>
          </cell>
          <cell r="H628" t="str">
            <v>ACTIVE</v>
          </cell>
          <cell r="I628">
            <v>214</v>
          </cell>
          <cell r="J628" t="str">
            <v>NINGBO WEI SHU STATIONERY CO LTD</v>
          </cell>
          <cell r="K628" t="str">
            <v>000189</v>
          </cell>
          <cell r="L628" t="str">
            <v>STAPLES</v>
          </cell>
          <cell r="M628">
            <v>0.52</v>
          </cell>
          <cell r="N628">
            <v>0.59423076923076934</v>
          </cell>
          <cell r="O628">
            <v>0.21099999999999999</v>
          </cell>
          <cell r="P628">
            <v>0.2</v>
          </cell>
          <cell r="Q628">
            <v>-5.499999999999991E-2</v>
          </cell>
          <cell r="R628">
            <v>0.21099999999999999</v>
          </cell>
          <cell r="S628">
            <v>-5.499999999999991E-2</v>
          </cell>
          <cell r="T628">
            <v>0.21099999999999999</v>
          </cell>
          <cell r="U628">
            <v>0.2</v>
          </cell>
          <cell r="V628">
            <v>0.21099999999999999</v>
          </cell>
          <cell r="W628">
            <v>-0.14736842105263173</v>
          </cell>
          <cell r="X628">
            <v>0.1838990825688073</v>
          </cell>
          <cell r="Y628">
            <v>0.21099999999999999</v>
          </cell>
          <cell r="Z628">
            <v>0.52</v>
          </cell>
          <cell r="AA628">
            <v>0.59423076923076934</v>
          </cell>
          <cell r="AB628" t="str">
            <v>NINGBO WEI SHU STATIONERY CO LTD</v>
          </cell>
          <cell r="AC628" t="str">
            <v>000189</v>
          </cell>
          <cell r="AD628">
            <v>0.21099999999999999</v>
          </cell>
          <cell r="AE628">
            <v>0.2</v>
          </cell>
        </row>
        <row r="629">
          <cell r="B629" t="str">
            <v>S-641</v>
          </cell>
          <cell r="C629" t="str">
            <v>supplies</v>
          </cell>
          <cell r="D629" t="str">
            <v>Each</v>
          </cell>
          <cell r="E629">
            <v>1</v>
          </cell>
          <cell r="F629" t="str">
            <v>1436350</v>
          </cell>
          <cell r="G629" t="str">
            <v>STAPLER DESKTOP ASCEND BLACK</v>
          </cell>
          <cell r="H629" t="str">
            <v>ACTIVE</v>
          </cell>
          <cell r="I629">
            <v>996</v>
          </cell>
          <cell r="J629" t="str">
            <v>AMAX INC</v>
          </cell>
          <cell r="K629" t="str">
            <v>B210-BLACK</v>
          </cell>
          <cell r="L629" t="str">
            <v>STAPLES</v>
          </cell>
          <cell r="M629">
            <v>2.2799999999999998</v>
          </cell>
          <cell r="N629">
            <v>-0.32017543859649122</v>
          </cell>
          <cell r="O629">
            <v>3.01</v>
          </cell>
          <cell r="P629">
            <v>0</v>
          </cell>
          <cell r="Q629" t="e">
            <v>#DIV/0!</v>
          </cell>
          <cell r="R629">
            <v>3.01</v>
          </cell>
          <cell r="S629">
            <v>0</v>
          </cell>
          <cell r="T629">
            <v>3.01</v>
          </cell>
          <cell r="U629">
            <v>0</v>
          </cell>
          <cell r="V629">
            <v>3.01</v>
          </cell>
          <cell r="W629">
            <v>0</v>
          </cell>
          <cell r="X629">
            <v>3.01</v>
          </cell>
          <cell r="Y629">
            <v>3.01</v>
          </cell>
          <cell r="Z629">
            <v>2.2799999999999998</v>
          </cell>
          <cell r="AA629">
            <v>-0.32017543859649122</v>
          </cell>
          <cell r="AB629" t="str">
            <v>AMAX INC</v>
          </cell>
          <cell r="AC629" t="str">
            <v>B210-BLACK</v>
          </cell>
          <cell r="AD629">
            <v>3.01</v>
          </cell>
          <cell r="AE629">
            <v>2.2799999999999998</v>
          </cell>
        </row>
        <row r="630">
          <cell r="B630" t="str">
            <v>S-642</v>
          </cell>
          <cell r="C630" t="str">
            <v>supplies</v>
          </cell>
          <cell r="D630" t="str">
            <v>Each</v>
          </cell>
          <cell r="E630">
            <v>1</v>
          </cell>
          <cell r="F630" t="str">
            <v>061149</v>
          </cell>
          <cell r="G630" t="str">
            <v>STAPLER FULL STRIP 747 CLASSIC BLACK</v>
          </cell>
          <cell r="H630" t="str">
            <v>ACTIVE</v>
          </cell>
          <cell r="I630">
            <v>503</v>
          </cell>
          <cell r="J630" t="str">
            <v>ACCO BRANDS USA LLC-ACCO PRODUCTS</v>
          </cell>
          <cell r="K630" t="str">
            <v>S7074701F</v>
          </cell>
          <cell r="L630" t="str">
            <v>STAPLES</v>
          </cell>
          <cell r="M630">
            <v>9.48</v>
          </cell>
          <cell r="N630">
            <v>-0.10263713080168765</v>
          </cell>
          <cell r="O630">
            <v>10.452999999999999</v>
          </cell>
          <cell r="P630">
            <v>10.14</v>
          </cell>
          <cell r="Q630">
            <v>-3.0867850098619212E-2</v>
          </cell>
          <cell r="R630">
            <v>7.87</v>
          </cell>
          <cell r="S630">
            <v>0.22386587771203159</v>
          </cell>
          <cell r="T630">
            <v>10.452999999999999</v>
          </cell>
          <cell r="U630">
            <v>13.468033036848793</v>
          </cell>
          <cell r="V630">
            <v>10.452999999999999</v>
          </cell>
          <cell r="W630">
            <v>0.23974082073434122</v>
          </cell>
          <cell r="X630">
            <v>13.749258522727271</v>
          </cell>
          <cell r="Y630">
            <v>10.452999999999999</v>
          </cell>
          <cell r="Z630">
            <v>9.48</v>
          </cell>
          <cell r="AA630">
            <v>-0.10263713080168765</v>
          </cell>
          <cell r="AB630" t="str">
            <v>ACCO BRANDS USA LLC-ACCO PRODUCTS</v>
          </cell>
          <cell r="AC630" t="str">
            <v>S7074701F</v>
          </cell>
          <cell r="AD630">
            <v>10.452999999999999</v>
          </cell>
          <cell r="AE630">
            <v>10.14</v>
          </cell>
        </row>
        <row r="631">
          <cell r="B631" t="str">
            <v>S-643</v>
          </cell>
          <cell r="C631" t="str">
            <v>supplies</v>
          </cell>
          <cell r="D631" t="str">
            <v>Each</v>
          </cell>
          <cell r="E631">
            <v>1</v>
          </cell>
          <cell r="F631" t="str">
            <v>061188</v>
          </cell>
          <cell r="G631">
            <v>0</v>
          </cell>
          <cell r="H631" t="str">
            <v>ACTIVE</v>
          </cell>
          <cell r="I631">
            <v>320</v>
          </cell>
          <cell r="J631" t="str">
            <v>AMAX INC</v>
          </cell>
          <cell r="K631" t="str">
            <v>B777-BLK</v>
          </cell>
          <cell r="L631" t="str">
            <v>STAPLES</v>
          </cell>
          <cell r="M631">
            <v>2.96</v>
          </cell>
          <cell r="N631">
            <v>-2.4702702702702704</v>
          </cell>
          <cell r="O631">
            <v>10.272</v>
          </cell>
          <cell r="P631">
            <v>0</v>
          </cell>
          <cell r="Q631" t="e">
            <v>#DIV/0!</v>
          </cell>
          <cell r="R631">
            <v>10.272</v>
          </cell>
          <cell r="S631">
            <v>0</v>
          </cell>
          <cell r="T631">
            <v>10.272</v>
          </cell>
          <cell r="U631">
            <v>0</v>
          </cell>
          <cell r="V631">
            <v>10.272</v>
          </cell>
          <cell r="W631">
            <v>0</v>
          </cell>
          <cell r="X631">
            <v>10.272</v>
          </cell>
          <cell r="Y631">
            <v>10.272</v>
          </cell>
          <cell r="Z631">
            <v>2.96</v>
          </cell>
          <cell r="AA631">
            <v>-2.4702702702702704</v>
          </cell>
          <cell r="AB631" t="str">
            <v>AMAX INC</v>
          </cell>
          <cell r="AC631" t="str">
            <v>B777-BLK</v>
          </cell>
          <cell r="AD631">
            <v>3.77</v>
          </cell>
          <cell r="AE631">
            <v>2.96</v>
          </cell>
        </row>
        <row r="632">
          <cell r="B632" t="str">
            <v>S-644</v>
          </cell>
          <cell r="C632" t="str">
            <v>supplies</v>
          </cell>
          <cell r="D632" t="str">
            <v>Box</v>
          </cell>
          <cell r="E632">
            <v>5000</v>
          </cell>
          <cell r="F632" t="str">
            <v>001572</v>
          </cell>
          <cell r="G632" t="str">
            <v>STAPLES FULL STRIP B8C PACK OF 5000</v>
          </cell>
          <cell r="H632" t="str">
            <v>ACTIVE</v>
          </cell>
          <cell r="I632">
            <v>82</v>
          </cell>
          <cell r="J632" t="str">
            <v>AMAX INC</v>
          </cell>
          <cell r="K632" t="str">
            <v>STCRP21151/4</v>
          </cell>
          <cell r="L632" t="str">
            <v>STAPLES</v>
          </cell>
          <cell r="M632">
            <v>1.26</v>
          </cell>
          <cell r="N632">
            <v>-0.33650793650793648</v>
          </cell>
          <cell r="O632">
            <v>1.6839999999999999</v>
          </cell>
          <cell r="P632">
            <v>1.56</v>
          </cell>
          <cell r="Q632">
            <v>-7.9487179487179413E-2</v>
          </cell>
          <cell r="R632">
            <v>1.6839999999999999</v>
          </cell>
          <cell r="S632">
            <v>-7.9487179487179413E-2</v>
          </cell>
          <cell r="T632">
            <v>1.6839999999999999</v>
          </cell>
          <cell r="U632">
            <v>1.56</v>
          </cell>
          <cell r="V632">
            <v>1.6839999999999999</v>
          </cell>
          <cell r="W632">
            <v>-0.15538461538461551</v>
          </cell>
          <cell r="X632">
            <v>1.4575233022636482</v>
          </cell>
          <cell r="Y632">
            <v>1.6839999999999999</v>
          </cell>
          <cell r="Z632">
            <v>1.26</v>
          </cell>
          <cell r="AA632">
            <v>-0.33650793650793648</v>
          </cell>
          <cell r="AB632" t="str">
            <v>AMAX INC</v>
          </cell>
          <cell r="AC632" t="str">
            <v>STCRP21151/4</v>
          </cell>
          <cell r="AD632">
            <v>1.6839999999999999</v>
          </cell>
          <cell r="AE632">
            <v>1.56</v>
          </cell>
        </row>
        <row r="633">
          <cell r="B633" t="str">
            <v>S-645</v>
          </cell>
          <cell r="C633" t="str">
            <v>supplies</v>
          </cell>
          <cell r="D633" t="str">
            <v>Box</v>
          </cell>
          <cell r="E633">
            <v>5000</v>
          </cell>
          <cell r="F633" t="str">
            <v>061059</v>
          </cell>
          <cell r="G633" t="str">
            <v>STAPLES STANDARD 210/STRIP - SCHOOL SMART</v>
          </cell>
          <cell r="H633" t="str">
            <v>ACTIVE</v>
          </cell>
          <cell r="I633">
            <v>10542</v>
          </cell>
          <cell r="J633" t="str">
            <v>AMAX INC</v>
          </cell>
          <cell r="K633" t="str">
            <v>SBS191-4</v>
          </cell>
          <cell r="L633" t="str">
            <v>SSI</v>
          </cell>
          <cell r="M633">
            <v>0.43</v>
          </cell>
          <cell r="N633">
            <v>-0.10465116279069764</v>
          </cell>
          <cell r="O633">
            <v>0.47499999999999998</v>
          </cell>
          <cell r="P633">
            <v>0.43</v>
          </cell>
          <cell r="Q633">
            <v>-0.10465116279069764</v>
          </cell>
          <cell r="R633">
            <v>0.47499999999999998</v>
          </cell>
          <cell r="S633">
            <v>-0.10465116279069764</v>
          </cell>
          <cell r="T633">
            <v>0.47499999999999998</v>
          </cell>
          <cell r="U633">
            <v>0.43</v>
          </cell>
          <cell r="V633">
            <v>0.47499999999999998</v>
          </cell>
          <cell r="W633">
            <v>-0.15945945945945944</v>
          </cell>
          <cell r="X633">
            <v>0.40967365967365971</v>
          </cell>
          <cell r="Y633">
            <v>0.47499999999999998</v>
          </cell>
          <cell r="Z633">
            <v>0.43</v>
          </cell>
          <cell r="AA633">
            <v>-0.10465116279069764</v>
          </cell>
          <cell r="AB633" t="str">
            <v>AMAX INC</v>
          </cell>
          <cell r="AC633" t="str">
            <v>SBS191-4</v>
          </cell>
          <cell r="AD633">
            <v>0.47499999999999998</v>
          </cell>
          <cell r="AE633">
            <v>0.38</v>
          </cell>
        </row>
        <row r="634">
          <cell r="B634" t="str">
            <v>S-646</v>
          </cell>
          <cell r="C634" t="str">
            <v>supplies</v>
          </cell>
          <cell r="D634" t="str">
            <v>Pack</v>
          </cell>
          <cell r="E634">
            <v>144</v>
          </cell>
          <cell r="F634" t="str">
            <v>042048</v>
          </cell>
          <cell r="G634" t="str">
            <v>MOUNTING TABS WALL PACK OF 144</v>
          </cell>
          <cell r="H634" t="str">
            <v>ACTIVE</v>
          </cell>
          <cell r="I634">
            <v>1003</v>
          </cell>
          <cell r="J634" t="str">
            <v>3M</v>
          </cell>
          <cell r="K634" t="str">
            <v>7221</v>
          </cell>
          <cell r="L634" t="str">
            <v>SSI</v>
          </cell>
          <cell r="M634">
            <v>3.77</v>
          </cell>
          <cell r="N634">
            <v>1.0875331564986717E-2</v>
          </cell>
          <cell r="O634">
            <v>3.7290000000000001</v>
          </cell>
          <cell r="P634">
            <v>3.77</v>
          </cell>
          <cell r="Q634">
            <v>1.0875331564986717E-2</v>
          </cell>
          <cell r="R634">
            <v>3.7290000000000001</v>
          </cell>
          <cell r="S634">
            <v>1.0875331564986717E-2</v>
          </cell>
          <cell r="T634">
            <v>3.7290000000000001</v>
          </cell>
          <cell r="U634">
            <v>3.77</v>
          </cell>
          <cell r="V634">
            <v>3.7290000000000001</v>
          </cell>
          <cell r="W634">
            <v>-0.11646706586826368</v>
          </cell>
          <cell r="X634">
            <v>3.34</v>
          </cell>
          <cell r="Y634">
            <v>3.7290000000000001</v>
          </cell>
          <cell r="Z634">
            <v>3.77</v>
          </cell>
          <cell r="AA634">
            <v>1.0875331564986717E-2</v>
          </cell>
          <cell r="AB634" t="str">
            <v>3M</v>
          </cell>
          <cell r="AC634" t="str">
            <v>7221</v>
          </cell>
          <cell r="AD634">
            <v>3.7290000000000001</v>
          </cell>
          <cell r="AE634">
            <v>3.77</v>
          </cell>
        </row>
        <row r="635">
          <cell r="B635" t="str">
            <v>S-647</v>
          </cell>
          <cell r="C635" t="str">
            <v>supplies</v>
          </cell>
          <cell r="D635" t="str">
            <v>Roll</v>
          </cell>
          <cell r="E635">
            <v>1</v>
          </cell>
          <cell r="F635" t="str">
            <v>1403117</v>
          </cell>
          <cell r="G635" t="str">
            <v>TAPE DUCT 55 YARDS</v>
          </cell>
          <cell r="H635" t="str">
            <v>ACTIVE</v>
          </cell>
          <cell r="I635">
            <v>1</v>
          </cell>
          <cell r="J635" t="str">
            <v>3M</v>
          </cell>
          <cell r="K635" t="str">
            <v>955-K</v>
          </cell>
          <cell r="L635" t="str">
            <v>NEW</v>
          </cell>
          <cell r="M635">
            <v>0</v>
          </cell>
          <cell r="N635">
            <v>0</v>
          </cell>
          <cell r="O635">
            <v>3.5030000000000001</v>
          </cell>
          <cell r="P635">
            <v>0</v>
          </cell>
          <cell r="Q635" t="e">
            <v>#DIV/0!</v>
          </cell>
          <cell r="R635">
            <v>3.5030000000000001</v>
          </cell>
          <cell r="S635">
            <v>0</v>
          </cell>
          <cell r="T635">
            <v>3.5030000000000001</v>
          </cell>
          <cell r="U635">
            <v>0</v>
          </cell>
          <cell r="V635">
            <v>3.5030000000000001</v>
          </cell>
          <cell r="W635">
            <v>0</v>
          </cell>
          <cell r="X635">
            <v>3.5030000000000001</v>
          </cell>
          <cell r="Y635">
            <v>3.5030000000000001</v>
          </cell>
          <cell r="Z635">
            <v>0</v>
          </cell>
          <cell r="AA635" t="e">
            <v>#DIV/0!</v>
          </cell>
          <cell r="AB635" t="str">
            <v>3M</v>
          </cell>
          <cell r="AC635" t="str">
            <v>955-K</v>
          </cell>
          <cell r="AD635">
            <v>3.5030000000000001</v>
          </cell>
          <cell r="AE635">
            <v>3.19</v>
          </cell>
        </row>
        <row r="636">
          <cell r="B636" t="str">
            <v>S-649</v>
          </cell>
          <cell r="C636" t="str">
            <v>supplies</v>
          </cell>
          <cell r="D636" t="str">
            <v>Roll</v>
          </cell>
          <cell r="E636">
            <v>1</v>
          </cell>
          <cell r="F636" t="str">
            <v>1436314</v>
          </cell>
          <cell r="G636" t="str">
            <v>DUCT TAPE PENGUINS 1.88 IN X 10 YARDS</v>
          </cell>
          <cell r="H636" t="str">
            <v>ACTIVE</v>
          </cell>
          <cell r="I636">
            <v>1</v>
          </cell>
          <cell r="J636" t="str">
            <v>SHURTECH BRANDS LLC</v>
          </cell>
          <cell r="K636" t="str">
            <v>280979</v>
          </cell>
          <cell r="L636" t="str">
            <v>NEW</v>
          </cell>
          <cell r="M636">
            <v>0</v>
          </cell>
          <cell r="N636">
            <v>0</v>
          </cell>
          <cell r="O636">
            <v>2.59</v>
          </cell>
          <cell r="P636">
            <v>0</v>
          </cell>
          <cell r="Q636" t="e">
            <v>#DIV/0!</v>
          </cell>
          <cell r="R636">
            <v>2.59</v>
          </cell>
          <cell r="S636">
            <v>0</v>
          </cell>
          <cell r="T636">
            <v>2.59</v>
          </cell>
          <cell r="U636">
            <v>0</v>
          </cell>
          <cell r="V636">
            <v>2.59</v>
          </cell>
          <cell r="W636">
            <v>0</v>
          </cell>
          <cell r="X636">
            <v>2.59</v>
          </cell>
          <cell r="Y636">
            <v>2.59</v>
          </cell>
          <cell r="Z636">
            <v>0</v>
          </cell>
          <cell r="AA636" t="e">
            <v>#DIV/0!</v>
          </cell>
          <cell r="AB636" t="str">
            <v>SHURTECH BRANDS LLC</v>
          </cell>
          <cell r="AC636" t="str">
            <v>280979</v>
          </cell>
          <cell r="AD636">
            <v>2.59</v>
          </cell>
          <cell r="AE636">
            <v>2.64</v>
          </cell>
        </row>
        <row r="637">
          <cell r="B637" t="str">
            <v>S-649</v>
          </cell>
          <cell r="C637" t="str">
            <v>supplies</v>
          </cell>
          <cell r="D637" t="str">
            <v>Roll</v>
          </cell>
          <cell r="E637">
            <v>1</v>
          </cell>
          <cell r="F637" t="str">
            <v>1436315</v>
          </cell>
          <cell r="G637" t="str">
            <v>DUCT TAPE PAINT SPLATTER 1.88 IN X 10 YARDS</v>
          </cell>
          <cell r="H637" t="str">
            <v>ACTIVE</v>
          </cell>
          <cell r="I637">
            <v>1</v>
          </cell>
          <cell r="J637" t="str">
            <v>SHURTECH BRANDS LLC</v>
          </cell>
          <cell r="K637" t="str">
            <v>280424</v>
          </cell>
          <cell r="L637" t="str">
            <v>NEW</v>
          </cell>
          <cell r="M637">
            <v>0</v>
          </cell>
          <cell r="N637">
            <v>0</v>
          </cell>
          <cell r="O637">
            <v>2.59</v>
          </cell>
          <cell r="P637">
            <v>0</v>
          </cell>
          <cell r="Q637" t="e">
            <v>#DIV/0!</v>
          </cell>
          <cell r="R637">
            <v>2.59</v>
          </cell>
          <cell r="S637">
            <v>0</v>
          </cell>
          <cell r="T637">
            <v>2.59</v>
          </cell>
          <cell r="U637">
            <v>0</v>
          </cell>
          <cell r="V637">
            <v>2.59</v>
          </cell>
          <cell r="W637">
            <v>0</v>
          </cell>
          <cell r="X637">
            <v>2.59</v>
          </cell>
          <cell r="Y637">
            <v>2.59</v>
          </cell>
          <cell r="Z637">
            <v>0</v>
          </cell>
          <cell r="AA637" t="e">
            <v>#DIV/0!</v>
          </cell>
          <cell r="AB637" t="str">
            <v>SHURTECH BRANDS LLC</v>
          </cell>
          <cell r="AC637" t="str">
            <v>280424</v>
          </cell>
          <cell r="AD637">
            <v>2.59</v>
          </cell>
          <cell r="AE637">
            <v>2.64</v>
          </cell>
        </row>
        <row r="638">
          <cell r="B638" t="str">
            <v>S-649</v>
          </cell>
          <cell r="C638" t="str">
            <v>supplies</v>
          </cell>
          <cell r="D638" t="str">
            <v>Roll</v>
          </cell>
          <cell r="E638">
            <v>1</v>
          </cell>
          <cell r="F638" t="str">
            <v>1436316</v>
          </cell>
          <cell r="G638" t="str">
            <v>DUCT TAPE ZIG ZAG COLORS 1.88 IN X 10 YARDS</v>
          </cell>
          <cell r="H638" t="str">
            <v>ACTIVE</v>
          </cell>
          <cell r="I638">
            <v>1</v>
          </cell>
          <cell r="J638" t="str">
            <v>SHURTECH BRANDS LLC</v>
          </cell>
          <cell r="K638" t="str">
            <v>280978</v>
          </cell>
          <cell r="L638" t="str">
            <v>NEW</v>
          </cell>
          <cell r="M638">
            <v>0</v>
          </cell>
          <cell r="N638">
            <v>0</v>
          </cell>
          <cell r="O638">
            <v>2.59</v>
          </cell>
          <cell r="P638">
            <v>0</v>
          </cell>
          <cell r="Q638" t="e">
            <v>#DIV/0!</v>
          </cell>
          <cell r="R638">
            <v>2.59</v>
          </cell>
          <cell r="S638">
            <v>0</v>
          </cell>
          <cell r="T638">
            <v>2.59</v>
          </cell>
          <cell r="U638">
            <v>0</v>
          </cell>
          <cell r="V638">
            <v>2.59</v>
          </cell>
          <cell r="W638">
            <v>0</v>
          </cell>
          <cell r="X638">
            <v>2.59</v>
          </cell>
          <cell r="Y638">
            <v>2.59</v>
          </cell>
          <cell r="Z638">
            <v>0</v>
          </cell>
          <cell r="AA638" t="e">
            <v>#DIV/0!</v>
          </cell>
          <cell r="AB638" t="str">
            <v>SHURTECH BRANDS LLC</v>
          </cell>
          <cell r="AC638" t="str">
            <v>280978</v>
          </cell>
          <cell r="AD638">
            <v>2.59</v>
          </cell>
          <cell r="AE638">
            <v>2.64</v>
          </cell>
        </row>
        <row r="639">
          <cell r="B639" t="str">
            <v>S-649</v>
          </cell>
          <cell r="C639" t="str">
            <v>supplies</v>
          </cell>
          <cell r="D639" t="str">
            <v>Roll</v>
          </cell>
          <cell r="E639">
            <v>1</v>
          </cell>
          <cell r="F639" t="str">
            <v>1436318</v>
          </cell>
          <cell r="G639" t="str">
            <v>DUCT TAPE CHECKER 1.88 IN X 10 YARDS</v>
          </cell>
          <cell r="H639" t="str">
            <v>ACTIVE</v>
          </cell>
          <cell r="I639">
            <v>1</v>
          </cell>
          <cell r="J639" t="str">
            <v>SHURTECH BRANDS LLC</v>
          </cell>
          <cell r="K639" t="str">
            <v>280410</v>
          </cell>
          <cell r="L639" t="str">
            <v>NEW</v>
          </cell>
          <cell r="M639">
            <v>0</v>
          </cell>
          <cell r="N639">
            <v>0</v>
          </cell>
          <cell r="O639">
            <v>2.59</v>
          </cell>
          <cell r="P639">
            <v>0</v>
          </cell>
          <cell r="Q639" t="e">
            <v>#DIV/0!</v>
          </cell>
          <cell r="R639">
            <v>2.59</v>
          </cell>
          <cell r="S639">
            <v>0</v>
          </cell>
          <cell r="T639">
            <v>2.59</v>
          </cell>
          <cell r="U639">
            <v>0</v>
          </cell>
          <cell r="V639">
            <v>2.59</v>
          </cell>
          <cell r="W639">
            <v>0</v>
          </cell>
          <cell r="X639">
            <v>2.59</v>
          </cell>
          <cell r="Y639">
            <v>2.59</v>
          </cell>
          <cell r="Z639">
            <v>0</v>
          </cell>
          <cell r="AA639" t="e">
            <v>#DIV/0!</v>
          </cell>
          <cell r="AB639" t="str">
            <v>SHURTECH BRANDS LLC</v>
          </cell>
          <cell r="AC639" t="str">
            <v>280410</v>
          </cell>
          <cell r="AD639">
            <v>2.59</v>
          </cell>
          <cell r="AE639">
            <v>2.64</v>
          </cell>
        </row>
        <row r="640">
          <cell r="B640" t="str">
            <v>S-649</v>
          </cell>
          <cell r="C640" t="str">
            <v>supplies</v>
          </cell>
          <cell r="D640" t="str">
            <v>Roll</v>
          </cell>
          <cell r="E640">
            <v>1</v>
          </cell>
          <cell r="F640" t="str">
            <v>1436322</v>
          </cell>
          <cell r="G640" t="str">
            <v>DUCT TAPE PINK ARGYLE 1.88 IN X 10 YARDS</v>
          </cell>
          <cell r="H640" t="str">
            <v>ACTIVE</v>
          </cell>
          <cell r="I640">
            <v>1</v>
          </cell>
          <cell r="J640" t="str">
            <v>SHURTECH BRANDS LLC</v>
          </cell>
          <cell r="K640" t="str">
            <v>280977</v>
          </cell>
          <cell r="L640" t="str">
            <v>NEW</v>
          </cell>
          <cell r="M640">
            <v>0</v>
          </cell>
          <cell r="N640">
            <v>0</v>
          </cell>
          <cell r="O640">
            <v>2.59</v>
          </cell>
          <cell r="P640">
            <v>0</v>
          </cell>
          <cell r="Q640" t="e">
            <v>#DIV/0!</v>
          </cell>
          <cell r="R640">
            <v>2.59</v>
          </cell>
          <cell r="S640">
            <v>0</v>
          </cell>
          <cell r="T640">
            <v>2.59</v>
          </cell>
          <cell r="U640">
            <v>0</v>
          </cell>
          <cell r="V640">
            <v>2.59</v>
          </cell>
          <cell r="W640">
            <v>0</v>
          </cell>
          <cell r="X640">
            <v>2.59</v>
          </cell>
          <cell r="Y640">
            <v>2.59</v>
          </cell>
          <cell r="Z640">
            <v>0</v>
          </cell>
          <cell r="AA640" t="e">
            <v>#DIV/0!</v>
          </cell>
          <cell r="AB640" t="str">
            <v>SHURTECH BRANDS LLC</v>
          </cell>
          <cell r="AC640" t="str">
            <v>280977</v>
          </cell>
          <cell r="AD640">
            <v>2.59</v>
          </cell>
          <cell r="AE640">
            <v>2.64</v>
          </cell>
        </row>
        <row r="641">
          <cell r="B641" t="str">
            <v>S-649</v>
          </cell>
          <cell r="C641" t="str">
            <v>supplies</v>
          </cell>
          <cell r="D641" t="str">
            <v>Roll</v>
          </cell>
          <cell r="E641">
            <v>1</v>
          </cell>
          <cell r="F641" t="str">
            <v>1436324</v>
          </cell>
          <cell r="G641" t="str">
            <v>DUCT TAPE MUSTACHES 1.88 IN X 10 YARDS</v>
          </cell>
          <cell r="H641" t="str">
            <v>ACTIVE</v>
          </cell>
          <cell r="I641">
            <v>1</v>
          </cell>
          <cell r="J641" t="str">
            <v>SHURTECH BRANDS LLC</v>
          </cell>
          <cell r="K641" t="str">
            <v>281026</v>
          </cell>
          <cell r="L641" t="str">
            <v>NEW</v>
          </cell>
          <cell r="M641">
            <v>0</v>
          </cell>
          <cell r="N641">
            <v>0</v>
          </cell>
          <cell r="O641">
            <v>2.59</v>
          </cell>
          <cell r="P641">
            <v>0</v>
          </cell>
          <cell r="Q641" t="e">
            <v>#DIV/0!</v>
          </cell>
          <cell r="R641">
            <v>2.59</v>
          </cell>
          <cell r="S641">
            <v>0</v>
          </cell>
          <cell r="T641">
            <v>2.59</v>
          </cell>
          <cell r="U641">
            <v>0</v>
          </cell>
          <cell r="V641">
            <v>2.59</v>
          </cell>
          <cell r="W641">
            <v>0</v>
          </cell>
          <cell r="X641">
            <v>2.59</v>
          </cell>
          <cell r="Y641">
            <v>2.59</v>
          </cell>
          <cell r="Z641">
            <v>0</v>
          </cell>
          <cell r="AA641" t="e">
            <v>#DIV/0!</v>
          </cell>
          <cell r="AB641" t="str">
            <v>SHURTECH BRANDS LLC</v>
          </cell>
          <cell r="AC641" t="str">
            <v>281026</v>
          </cell>
          <cell r="AD641">
            <v>2.59</v>
          </cell>
          <cell r="AE641">
            <v>2.64</v>
          </cell>
        </row>
        <row r="642">
          <cell r="B642" t="str">
            <v>S-649</v>
          </cell>
          <cell r="C642" t="str">
            <v>supplies</v>
          </cell>
          <cell r="D642" t="str">
            <v>Roll</v>
          </cell>
          <cell r="E642">
            <v>1</v>
          </cell>
          <cell r="F642" t="str">
            <v>1464541</v>
          </cell>
          <cell r="G642" t="str">
            <v>DUCT TAPE RAINBOW 1.88 IN X 10 YARDS</v>
          </cell>
          <cell r="H642" t="str">
            <v>ACTIVE</v>
          </cell>
          <cell r="I642">
            <v>1</v>
          </cell>
          <cell r="J642" t="str">
            <v>SHURTECH BRANDS LLC</v>
          </cell>
          <cell r="K642" t="str">
            <v>281496</v>
          </cell>
          <cell r="L642" t="str">
            <v>NEW</v>
          </cell>
          <cell r="M642">
            <v>0</v>
          </cell>
          <cell r="N642">
            <v>0</v>
          </cell>
          <cell r="O642">
            <v>2.927</v>
          </cell>
          <cell r="P642">
            <v>0</v>
          </cell>
          <cell r="Q642" t="e">
            <v>#DIV/0!</v>
          </cell>
          <cell r="R642" t="e">
            <v>#N/A</v>
          </cell>
          <cell r="S642">
            <v>0</v>
          </cell>
          <cell r="T642">
            <v>2.927</v>
          </cell>
          <cell r="U642">
            <v>0</v>
          </cell>
          <cell r="V642">
            <v>2.927</v>
          </cell>
          <cell r="W642">
            <v>0</v>
          </cell>
          <cell r="X642">
            <v>2.927</v>
          </cell>
          <cell r="Y642">
            <v>2.927</v>
          </cell>
          <cell r="Z642">
            <v>0</v>
          </cell>
          <cell r="AA642" t="e">
            <v>#DIV/0!</v>
          </cell>
          <cell r="AB642" t="str">
            <v>SHURTECH BRANDS LLC</v>
          </cell>
          <cell r="AC642" t="str">
            <v>281496</v>
          </cell>
          <cell r="AD642">
            <v>2.927</v>
          </cell>
          <cell r="AE642">
            <v>2.99</v>
          </cell>
        </row>
        <row r="643">
          <cell r="B643" t="str">
            <v>S-649</v>
          </cell>
          <cell r="C643" t="str">
            <v>supplies</v>
          </cell>
          <cell r="D643" t="str">
            <v>Roll</v>
          </cell>
          <cell r="E643">
            <v>1</v>
          </cell>
          <cell r="F643" t="str">
            <v>1464542</v>
          </cell>
          <cell r="G643" t="str">
            <v>DUCT TAPE PURPLE ZEBRA 1.88 IN X 10 YARDS</v>
          </cell>
          <cell r="H643" t="str">
            <v>ACTIVE</v>
          </cell>
          <cell r="I643">
            <v>1</v>
          </cell>
          <cell r="J643" t="str">
            <v>SHURTECH BRANDS LLC</v>
          </cell>
          <cell r="K643" t="str">
            <v>281517</v>
          </cell>
          <cell r="L643" t="str">
            <v>NEW</v>
          </cell>
          <cell r="M643">
            <v>0</v>
          </cell>
          <cell r="N643">
            <v>0</v>
          </cell>
          <cell r="O643">
            <v>2.927</v>
          </cell>
          <cell r="P643">
            <v>0</v>
          </cell>
          <cell r="Q643" t="e">
            <v>#DIV/0!</v>
          </cell>
          <cell r="R643" t="e">
            <v>#N/A</v>
          </cell>
          <cell r="S643">
            <v>0</v>
          </cell>
          <cell r="T643">
            <v>2.927</v>
          </cell>
          <cell r="U643">
            <v>0</v>
          </cell>
          <cell r="V643">
            <v>2.927</v>
          </cell>
          <cell r="W643">
            <v>0</v>
          </cell>
          <cell r="X643">
            <v>2.927</v>
          </cell>
          <cell r="Y643">
            <v>2.927</v>
          </cell>
          <cell r="Z643">
            <v>0</v>
          </cell>
          <cell r="AA643" t="e">
            <v>#DIV/0!</v>
          </cell>
          <cell r="AB643" t="str">
            <v>SHURTECH BRANDS LLC</v>
          </cell>
          <cell r="AC643" t="str">
            <v>281517</v>
          </cell>
          <cell r="AD643">
            <v>2.927</v>
          </cell>
          <cell r="AE643">
            <v>2.99</v>
          </cell>
        </row>
        <row r="644">
          <cell r="B644" t="str">
            <v>S-649</v>
          </cell>
          <cell r="C644" t="str">
            <v>supplies</v>
          </cell>
          <cell r="D644" t="str">
            <v>Roll</v>
          </cell>
          <cell r="E644">
            <v>1</v>
          </cell>
          <cell r="F644" t="str">
            <v>1464543</v>
          </cell>
          <cell r="G644" t="str">
            <v>DUCT TAPE BLUE LEOPARD 1.88 IN X 10 YARDS</v>
          </cell>
          <cell r="H644" t="str">
            <v>ACTIVE</v>
          </cell>
          <cell r="I644">
            <v>1</v>
          </cell>
          <cell r="J644" t="str">
            <v>SHURTECH BRANDS LLC</v>
          </cell>
          <cell r="K644" t="str">
            <v>281518</v>
          </cell>
          <cell r="L644" t="str">
            <v>NEW</v>
          </cell>
          <cell r="M644">
            <v>0</v>
          </cell>
          <cell r="N644">
            <v>0</v>
          </cell>
          <cell r="O644">
            <v>2.927</v>
          </cell>
          <cell r="P644">
            <v>0</v>
          </cell>
          <cell r="Q644" t="e">
            <v>#DIV/0!</v>
          </cell>
          <cell r="R644" t="e">
            <v>#N/A</v>
          </cell>
          <cell r="S644">
            <v>0</v>
          </cell>
          <cell r="T644">
            <v>2.927</v>
          </cell>
          <cell r="U644">
            <v>0</v>
          </cell>
          <cell r="V644">
            <v>2.927</v>
          </cell>
          <cell r="W644">
            <v>0</v>
          </cell>
          <cell r="X644">
            <v>2.927</v>
          </cell>
          <cell r="Y644">
            <v>2.927</v>
          </cell>
          <cell r="Z644">
            <v>0</v>
          </cell>
          <cell r="AA644" t="e">
            <v>#DIV/0!</v>
          </cell>
          <cell r="AB644" t="str">
            <v>SHURTECH BRANDS LLC</v>
          </cell>
          <cell r="AC644" t="str">
            <v>281518</v>
          </cell>
          <cell r="AD644">
            <v>2.927</v>
          </cell>
          <cell r="AE644">
            <v>2.99</v>
          </cell>
        </row>
        <row r="645">
          <cell r="B645" t="str">
            <v>S-649</v>
          </cell>
          <cell r="C645" t="str">
            <v>supplies</v>
          </cell>
          <cell r="D645" t="str">
            <v>Roll</v>
          </cell>
          <cell r="E645">
            <v>1</v>
          </cell>
          <cell r="F645" t="str">
            <v>1464544</v>
          </cell>
          <cell r="G645" t="str">
            <v>DUCT TAPE WALLFLOWER 1.88 IN X 10 YARDS</v>
          </cell>
          <cell r="H645" t="str">
            <v>ACTIVE</v>
          </cell>
          <cell r="I645">
            <v>1</v>
          </cell>
          <cell r="J645" t="str">
            <v>SHURTECH BRANDS LLC</v>
          </cell>
          <cell r="K645" t="str">
            <v>281759</v>
          </cell>
          <cell r="L645" t="str">
            <v>NEW</v>
          </cell>
          <cell r="M645">
            <v>0</v>
          </cell>
          <cell r="N645">
            <v>0</v>
          </cell>
          <cell r="O645">
            <v>2.927</v>
          </cell>
          <cell r="P645">
            <v>0</v>
          </cell>
          <cell r="Q645" t="e">
            <v>#DIV/0!</v>
          </cell>
          <cell r="R645" t="e">
            <v>#N/A</v>
          </cell>
          <cell r="S645">
            <v>0</v>
          </cell>
          <cell r="T645">
            <v>2.927</v>
          </cell>
          <cell r="U645">
            <v>0</v>
          </cell>
          <cell r="V645">
            <v>2.927</v>
          </cell>
          <cell r="W645">
            <v>0</v>
          </cell>
          <cell r="X645">
            <v>2.927</v>
          </cell>
          <cell r="Y645">
            <v>2.927</v>
          </cell>
          <cell r="Z645">
            <v>0</v>
          </cell>
          <cell r="AA645" t="e">
            <v>#DIV/0!</v>
          </cell>
          <cell r="AB645" t="str">
            <v>SHURTECH BRANDS LLC</v>
          </cell>
          <cell r="AC645" t="str">
            <v>281759</v>
          </cell>
          <cell r="AD645">
            <v>2.927</v>
          </cell>
          <cell r="AE645">
            <v>2.99</v>
          </cell>
        </row>
        <row r="646">
          <cell r="B646" t="str">
            <v>S-649</v>
          </cell>
          <cell r="C646" t="str">
            <v>supplies</v>
          </cell>
          <cell r="D646" t="str">
            <v>Roll</v>
          </cell>
          <cell r="E646">
            <v>1</v>
          </cell>
          <cell r="F646" t="str">
            <v>1464545</v>
          </cell>
          <cell r="G646" t="str">
            <v>DUCT TAPE SWIRL PEACE SIGNS 1.88 IN X 10 YARDS</v>
          </cell>
          <cell r="H646" t="str">
            <v>ACTIVE</v>
          </cell>
          <cell r="I646">
            <v>1</v>
          </cell>
          <cell r="J646" t="str">
            <v>SHURTECH BRANDS LLC</v>
          </cell>
          <cell r="K646" t="str">
            <v>281761</v>
          </cell>
          <cell r="L646" t="str">
            <v>NEW</v>
          </cell>
          <cell r="M646">
            <v>0</v>
          </cell>
          <cell r="N646">
            <v>0</v>
          </cell>
          <cell r="O646">
            <v>36.725000000000001</v>
          </cell>
          <cell r="P646">
            <v>0</v>
          </cell>
          <cell r="Q646" t="e">
            <v>#DIV/0!</v>
          </cell>
          <cell r="R646" t="e">
            <v>#N/A</v>
          </cell>
          <cell r="S646">
            <v>0</v>
          </cell>
          <cell r="T646">
            <v>36.725000000000001</v>
          </cell>
          <cell r="U646">
            <v>0</v>
          </cell>
          <cell r="V646">
            <v>36.725000000000001</v>
          </cell>
          <cell r="W646">
            <v>0</v>
          </cell>
          <cell r="X646">
            <v>36.725000000000001</v>
          </cell>
          <cell r="Y646">
            <v>36.725000000000001</v>
          </cell>
          <cell r="Z646">
            <v>0</v>
          </cell>
          <cell r="AA646" t="e">
            <v>#DIV/0!</v>
          </cell>
          <cell r="AB646" t="str">
            <v>SHURTECH BRANDS LLC</v>
          </cell>
          <cell r="AC646" t="str">
            <v>281761</v>
          </cell>
          <cell r="AD646">
            <v>36.725000000000001</v>
          </cell>
          <cell r="AE646">
            <v>37.47</v>
          </cell>
        </row>
        <row r="647">
          <cell r="B647" t="str">
            <v>S-649</v>
          </cell>
          <cell r="C647" t="str">
            <v>supplies</v>
          </cell>
          <cell r="D647" t="str">
            <v>Roll</v>
          </cell>
          <cell r="E647">
            <v>1</v>
          </cell>
          <cell r="F647" t="str">
            <v>1464546</v>
          </cell>
          <cell r="G647" t="str">
            <v>DUCT TAPE MY DESIGN OWLS 1.88 IN X 10 YARDS</v>
          </cell>
          <cell r="H647" t="str">
            <v>ACTIVE</v>
          </cell>
          <cell r="I647">
            <v>1</v>
          </cell>
          <cell r="J647" t="str">
            <v>SHURTECH BRANDS LLC</v>
          </cell>
          <cell r="K647" t="str">
            <v>282116</v>
          </cell>
          <cell r="L647" t="str">
            <v>NEW</v>
          </cell>
          <cell r="M647">
            <v>0</v>
          </cell>
          <cell r="N647">
            <v>0</v>
          </cell>
          <cell r="O647">
            <v>2.927</v>
          </cell>
          <cell r="P647">
            <v>0</v>
          </cell>
          <cell r="Q647" t="e">
            <v>#DIV/0!</v>
          </cell>
          <cell r="R647" t="e">
            <v>#N/A</v>
          </cell>
          <cell r="S647">
            <v>0</v>
          </cell>
          <cell r="T647">
            <v>2.927</v>
          </cell>
          <cell r="U647">
            <v>0</v>
          </cell>
          <cell r="V647">
            <v>2.927</v>
          </cell>
          <cell r="W647">
            <v>0</v>
          </cell>
          <cell r="X647">
            <v>2.927</v>
          </cell>
          <cell r="Y647">
            <v>2.927</v>
          </cell>
          <cell r="Z647">
            <v>0</v>
          </cell>
          <cell r="AA647" t="e">
            <v>#DIV/0!</v>
          </cell>
          <cell r="AB647" t="str">
            <v>SHURTECH BRANDS LLC</v>
          </cell>
          <cell r="AC647" t="str">
            <v>282116</v>
          </cell>
          <cell r="AD647">
            <v>2.927</v>
          </cell>
          <cell r="AE647">
            <v>2.99</v>
          </cell>
        </row>
        <row r="648">
          <cell r="B648" t="str">
            <v>S-649</v>
          </cell>
          <cell r="C648" t="str">
            <v>supplies</v>
          </cell>
          <cell r="D648" t="str">
            <v>Roll</v>
          </cell>
          <cell r="E648">
            <v>1</v>
          </cell>
          <cell r="F648" t="str">
            <v>1464548</v>
          </cell>
          <cell r="G648" t="str">
            <v>DUCT TAPE ANGRY BIRDS 1.88 IN X 10 YARDS</v>
          </cell>
          <cell r="H648" t="str">
            <v>ACTIVE</v>
          </cell>
          <cell r="I648">
            <v>1</v>
          </cell>
          <cell r="J648" t="str">
            <v>SHURTECH BRANDS LLC</v>
          </cell>
          <cell r="K648" t="str">
            <v>281512</v>
          </cell>
          <cell r="L648" t="str">
            <v>NEW</v>
          </cell>
          <cell r="M648">
            <v>0</v>
          </cell>
          <cell r="N648">
            <v>0</v>
          </cell>
          <cell r="O648">
            <v>5.6159999999999997</v>
          </cell>
          <cell r="P648">
            <v>0</v>
          </cell>
          <cell r="Q648" t="e">
            <v>#DIV/0!</v>
          </cell>
          <cell r="R648" t="e">
            <v>#N/A</v>
          </cell>
          <cell r="S648">
            <v>0</v>
          </cell>
          <cell r="T648">
            <v>5.6159999999999997</v>
          </cell>
          <cell r="U648">
            <v>0</v>
          </cell>
          <cell r="V648">
            <v>5.6159999999999997</v>
          </cell>
          <cell r="W648">
            <v>0</v>
          </cell>
          <cell r="X648">
            <v>5.6159999999999997</v>
          </cell>
          <cell r="Y648">
            <v>5.6159999999999997</v>
          </cell>
          <cell r="Z648">
            <v>0</v>
          </cell>
          <cell r="AA648" t="e">
            <v>#DIV/0!</v>
          </cell>
          <cell r="AB648" t="str">
            <v>SHURTECH BRANDS LLC</v>
          </cell>
          <cell r="AC648" t="str">
            <v>281512</v>
          </cell>
          <cell r="AD648">
            <v>5.6159999999999997</v>
          </cell>
          <cell r="AE648">
            <v>5.73</v>
          </cell>
        </row>
        <row r="649">
          <cell r="B649" t="str">
            <v>S-649</v>
          </cell>
          <cell r="C649" t="str">
            <v>supplies</v>
          </cell>
          <cell r="D649" t="str">
            <v>Roll</v>
          </cell>
          <cell r="E649">
            <v>1</v>
          </cell>
          <cell r="F649" t="str">
            <v>1464549</v>
          </cell>
          <cell r="G649" t="str">
            <v>DUCT TAPE AVENGERS 1.88 IN X 10 YARDS</v>
          </cell>
          <cell r="H649" t="str">
            <v>ACTIVE</v>
          </cell>
          <cell r="I649">
            <v>1</v>
          </cell>
          <cell r="J649" t="str">
            <v>SHURTECH BRANDS LLC</v>
          </cell>
          <cell r="K649" t="str">
            <v>281867</v>
          </cell>
          <cell r="L649" t="str">
            <v>NEW</v>
          </cell>
          <cell r="M649">
            <v>0</v>
          </cell>
          <cell r="N649">
            <v>0</v>
          </cell>
          <cell r="O649">
            <v>5.6159999999999997</v>
          </cell>
          <cell r="P649">
            <v>0</v>
          </cell>
          <cell r="Q649" t="e">
            <v>#DIV/0!</v>
          </cell>
          <cell r="R649" t="e">
            <v>#N/A</v>
          </cell>
          <cell r="S649">
            <v>0</v>
          </cell>
          <cell r="T649">
            <v>5.6159999999999997</v>
          </cell>
          <cell r="U649">
            <v>0</v>
          </cell>
          <cell r="V649">
            <v>5.6159999999999997</v>
          </cell>
          <cell r="W649">
            <v>0</v>
          </cell>
          <cell r="X649">
            <v>5.6159999999999997</v>
          </cell>
          <cell r="Y649">
            <v>5.6159999999999997</v>
          </cell>
          <cell r="Z649">
            <v>0</v>
          </cell>
          <cell r="AA649" t="e">
            <v>#DIV/0!</v>
          </cell>
          <cell r="AB649" t="str">
            <v>SHURTECH BRANDS LLC</v>
          </cell>
          <cell r="AC649" t="str">
            <v>281867</v>
          </cell>
          <cell r="AD649">
            <v>5.6159999999999997</v>
          </cell>
          <cell r="AE649">
            <v>5.73</v>
          </cell>
        </row>
        <row r="650">
          <cell r="B650" t="str">
            <v>S-649</v>
          </cell>
          <cell r="C650" t="str">
            <v>supplies</v>
          </cell>
          <cell r="D650" t="str">
            <v>Roll</v>
          </cell>
          <cell r="E650">
            <v>1</v>
          </cell>
          <cell r="F650" t="str">
            <v>1464550</v>
          </cell>
          <cell r="G650" t="str">
            <v>DUCT TAPE MICKY MOUSE 1.88 IN X 10 YARDS</v>
          </cell>
          <cell r="H650" t="str">
            <v>ACTIVE</v>
          </cell>
          <cell r="I650">
            <v>1</v>
          </cell>
          <cell r="J650" t="str">
            <v>SHURTECH BRANDS LLC</v>
          </cell>
          <cell r="K650" t="str">
            <v>281967</v>
          </cell>
          <cell r="L650" t="str">
            <v>NEW</v>
          </cell>
          <cell r="M650">
            <v>0</v>
          </cell>
          <cell r="N650">
            <v>0</v>
          </cell>
          <cell r="O650">
            <v>5.6159999999999997</v>
          </cell>
          <cell r="P650">
            <v>0</v>
          </cell>
          <cell r="Q650" t="e">
            <v>#DIV/0!</v>
          </cell>
          <cell r="R650" t="e">
            <v>#N/A</v>
          </cell>
          <cell r="S650">
            <v>0</v>
          </cell>
          <cell r="T650">
            <v>5.6159999999999997</v>
          </cell>
          <cell r="U650">
            <v>0</v>
          </cell>
          <cell r="V650">
            <v>5.6159999999999997</v>
          </cell>
          <cell r="W650">
            <v>0</v>
          </cell>
          <cell r="X650">
            <v>5.6159999999999997</v>
          </cell>
          <cell r="Y650">
            <v>5.6159999999999997</v>
          </cell>
          <cell r="Z650">
            <v>0</v>
          </cell>
          <cell r="AA650" t="e">
            <v>#DIV/0!</v>
          </cell>
          <cell r="AB650" t="str">
            <v>SHURTECH BRANDS LLC</v>
          </cell>
          <cell r="AC650" t="str">
            <v>281967</v>
          </cell>
          <cell r="AD650">
            <v>5.6159999999999997</v>
          </cell>
          <cell r="AE650">
            <v>5.73</v>
          </cell>
        </row>
        <row r="651">
          <cell r="B651" t="str">
            <v>S-649</v>
          </cell>
          <cell r="C651" t="str">
            <v>supplies</v>
          </cell>
          <cell r="D651" t="str">
            <v>Roll</v>
          </cell>
          <cell r="E651">
            <v>1</v>
          </cell>
          <cell r="F651" t="str">
            <v>1464551</v>
          </cell>
          <cell r="G651" t="str">
            <v>DUCT TAPE MINNIE MOUSE 1.88 IN X 10 YARDS</v>
          </cell>
          <cell r="H651" t="str">
            <v>ACTIVE</v>
          </cell>
          <cell r="I651">
            <v>1</v>
          </cell>
          <cell r="J651" t="str">
            <v>SHURTECH BRANDS LLC</v>
          </cell>
          <cell r="K651" t="str">
            <v>281968</v>
          </cell>
          <cell r="L651" t="str">
            <v>NEW</v>
          </cell>
          <cell r="M651">
            <v>0</v>
          </cell>
          <cell r="N651">
            <v>0</v>
          </cell>
          <cell r="O651">
            <v>5.6159999999999997</v>
          </cell>
          <cell r="P651">
            <v>0</v>
          </cell>
          <cell r="Q651" t="e">
            <v>#DIV/0!</v>
          </cell>
          <cell r="R651" t="e">
            <v>#N/A</v>
          </cell>
          <cell r="S651">
            <v>0</v>
          </cell>
          <cell r="T651">
            <v>5.6159999999999997</v>
          </cell>
          <cell r="U651">
            <v>0</v>
          </cell>
          <cell r="V651">
            <v>5.6159999999999997</v>
          </cell>
          <cell r="W651">
            <v>0</v>
          </cell>
          <cell r="X651">
            <v>5.6159999999999997</v>
          </cell>
          <cell r="Y651">
            <v>5.6159999999999997</v>
          </cell>
          <cell r="Z651">
            <v>0</v>
          </cell>
          <cell r="AA651" t="e">
            <v>#DIV/0!</v>
          </cell>
          <cell r="AB651" t="str">
            <v>SHURTECH BRANDS LLC</v>
          </cell>
          <cell r="AC651" t="str">
            <v>281968</v>
          </cell>
          <cell r="AD651">
            <v>5.6159999999999997</v>
          </cell>
          <cell r="AE651">
            <v>5.73</v>
          </cell>
        </row>
        <row r="652">
          <cell r="B652" t="str">
            <v>S-649</v>
          </cell>
          <cell r="C652" t="str">
            <v>supplies</v>
          </cell>
          <cell r="D652" t="str">
            <v>Roll</v>
          </cell>
          <cell r="E652">
            <v>1</v>
          </cell>
          <cell r="F652" t="str">
            <v>1464552</v>
          </cell>
          <cell r="G652" t="str">
            <v>DUCT TAPE TINKERBELL 1.88 IN X 10 YARDS</v>
          </cell>
          <cell r="H652" t="str">
            <v>ACTIVE</v>
          </cell>
          <cell r="I652">
            <v>1</v>
          </cell>
          <cell r="J652" t="str">
            <v>SHURTECH BRANDS LLC</v>
          </cell>
          <cell r="K652" t="str">
            <v>281970</v>
          </cell>
          <cell r="L652" t="str">
            <v>NEW</v>
          </cell>
          <cell r="M652">
            <v>0</v>
          </cell>
          <cell r="N652">
            <v>0</v>
          </cell>
          <cell r="O652">
            <v>5.6159999999999997</v>
          </cell>
          <cell r="P652">
            <v>0</v>
          </cell>
          <cell r="Q652" t="e">
            <v>#DIV/0!</v>
          </cell>
          <cell r="R652" t="e">
            <v>#N/A</v>
          </cell>
          <cell r="S652">
            <v>0</v>
          </cell>
          <cell r="T652">
            <v>5.6159999999999997</v>
          </cell>
          <cell r="U652">
            <v>0</v>
          </cell>
          <cell r="V652">
            <v>5.6159999999999997</v>
          </cell>
          <cell r="W652">
            <v>0</v>
          </cell>
          <cell r="X652">
            <v>5.6159999999999997</v>
          </cell>
          <cell r="Y652">
            <v>5.6159999999999997</v>
          </cell>
          <cell r="Z652">
            <v>0</v>
          </cell>
          <cell r="AA652" t="e">
            <v>#DIV/0!</v>
          </cell>
          <cell r="AB652" t="str">
            <v>SHURTECH BRANDS LLC</v>
          </cell>
          <cell r="AC652" t="str">
            <v>281970</v>
          </cell>
          <cell r="AD652">
            <v>5.6159999999999997</v>
          </cell>
          <cell r="AE652">
            <v>5.73</v>
          </cell>
        </row>
        <row r="653">
          <cell r="B653" t="str">
            <v>S-649</v>
          </cell>
          <cell r="C653" t="str">
            <v>supplies</v>
          </cell>
          <cell r="D653" t="str">
            <v>Roll</v>
          </cell>
          <cell r="E653">
            <v>1</v>
          </cell>
          <cell r="F653" t="str">
            <v>1397103</v>
          </cell>
          <cell r="G653" t="str">
            <v>TAPE PINK ZEBRA DUCT 1.88 IN X 10 YARDS</v>
          </cell>
          <cell r="H653" t="str">
            <v>ACTIVE</v>
          </cell>
          <cell r="I653">
            <v>1</v>
          </cell>
          <cell r="J653" t="str">
            <v>SHURTECH BRANDS LLC</v>
          </cell>
          <cell r="K653" t="str">
            <v>280338</v>
          </cell>
          <cell r="L653" t="str">
            <v>NEW</v>
          </cell>
          <cell r="M653">
            <v>0</v>
          </cell>
          <cell r="N653">
            <v>0</v>
          </cell>
          <cell r="O653">
            <v>2.927</v>
          </cell>
          <cell r="P653">
            <v>0</v>
          </cell>
          <cell r="Q653" t="e">
            <v>#DIV/0!</v>
          </cell>
          <cell r="R653">
            <v>2.927</v>
          </cell>
          <cell r="S653">
            <v>0</v>
          </cell>
          <cell r="T653">
            <v>2.927</v>
          </cell>
          <cell r="U653">
            <v>0</v>
          </cell>
          <cell r="V653">
            <v>2.927</v>
          </cell>
          <cell r="W653">
            <v>0</v>
          </cell>
          <cell r="X653">
            <v>2.927</v>
          </cell>
          <cell r="Y653">
            <v>2.927</v>
          </cell>
          <cell r="Z653">
            <v>0</v>
          </cell>
          <cell r="AA653" t="e">
            <v>#DIV/0!</v>
          </cell>
          <cell r="AB653" t="str">
            <v>SHURTECH BRANDS LLC</v>
          </cell>
          <cell r="AC653" t="str">
            <v>280338</v>
          </cell>
          <cell r="AD653">
            <v>2.927</v>
          </cell>
          <cell r="AE653">
            <v>2.99</v>
          </cell>
        </row>
        <row r="654">
          <cell r="B654" t="str">
            <v>S-649</v>
          </cell>
          <cell r="C654" t="str">
            <v>supplies</v>
          </cell>
          <cell r="D654" t="str">
            <v>Roll</v>
          </cell>
          <cell r="E654">
            <v>1</v>
          </cell>
          <cell r="F654" t="str">
            <v>1397104</v>
          </cell>
          <cell r="G654" t="str">
            <v>TAPE SPOTTED LEOPARD DUCT 1.88 IN X 10 YARDS</v>
          </cell>
          <cell r="H654" t="str">
            <v>ACTIVE</v>
          </cell>
          <cell r="I654">
            <v>1</v>
          </cell>
          <cell r="J654" t="str">
            <v>SHURTECH BRANDS LLC</v>
          </cell>
          <cell r="K654" t="str">
            <v>1379347</v>
          </cell>
          <cell r="L654" t="str">
            <v>NEW</v>
          </cell>
          <cell r="M654">
            <v>0</v>
          </cell>
          <cell r="N654">
            <v>0</v>
          </cell>
          <cell r="O654">
            <v>2.927</v>
          </cell>
          <cell r="P654">
            <v>0</v>
          </cell>
          <cell r="Q654" t="e">
            <v>#DIV/0!</v>
          </cell>
          <cell r="R654">
            <v>2.927</v>
          </cell>
          <cell r="S654">
            <v>0</v>
          </cell>
          <cell r="T654">
            <v>2.927</v>
          </cell>
          <cell r="U654">
            <v>0</v>
          </cell>
          <cell r="V654">
            <v>2.927</v>
          </cell>
          <cell r="W654">
            <v>0</v>
          </cell>
          <cell r="X654">
            <v>2.927</v>
          </cell>
          <cell r="Y654">
            <v>2.927</v>
          </cell>
          <cell r="Z654">
            <v>0</v>
          </cell>
          <cell r="AA654" t="e">
            <v>#DIV/0!</v>
          </cell>
          <cell r="AB654" t="str">
            <v>SHURTECH BRANDS LLC</v>
          </cell>
          <cell r="AC654" t="str">
            <v>1379347</v>
          </cell>
          <cell r="AD654">
            <v>2.927</v>
          </cell>
          <cell r="AE654">
            <v>2.99</v>
          </cell>
        </row>
        <row r="655">
          <cell r="B655" t="str">
            <v>S-649</v>
          </cell>
          <cell r="C655" t="str">
            <v>supplies</v>
          </cell>
          <cell r="D655" t="str">
            <v>Roll</v>
          </cell>
          <cell r="E655">
            <v>1</v>
          </cell>
          <cell r="F655" t="str">
            <v>1397102</v>
          </cell>
          <cell r="G655" t="str">
            <v>TAPE ZIG-ZAG ZEBRA DUCT 1.88 IN X 10 YARDS</v>
          </cell>
          <cell r="H655" t="str">
            <v>ACTIVE</v>
          </cell>
          <cell r="I655">
            <v>1</v>
          </cell>
          <cell r="J655" t="str">
            <v>SHURTECH BRANDS LLC</v>
          </cell>
          <cell r="K655" t="str">
            <v>1398132</v>
          </cell>
          <cell r="L655" t="str">
            <v>NEW</v>
          </cell>
          <cell r="M655">
            <v>0</v>
          </cell>
          <cell r="N655">
            <v>0</v>
          </cell>
          <cell r="O655">
            <v>2.927</v>
          </cell>
          <cell r="P655">
            <v>0</v>
          </cell>
          <cell r="Q655" t="e">
            <v>#DIV/0!</v>
          </cell>
          <cell r="R655">
            <v>2.927</v>
          </cell>
          <cell r="S655">
            <v>0</v>
          </cell>
          <cell r="T655">
            <v>2.927</v>
          </cell>
          <cell r="U655">
            <v>0</v>
          </cell>
          <cell r="V655">
            <v>2.927</v>
          </cell>
          <cell r="W655">
            <v>0</v>
          </cell>
          <cell r="X655">
            <v>2.927</v>
          </cell>
          <cell r="Y655">
            <v>2.927</v>
          </cell>
          <cell r="Z655">
            <v>0</v>
          </cell>
          <cell r="AA655" t="e">
            <v>#DIV/0!</v>
          </cell>
          <cell r="AB655" t="str">
            <v>SHURTECH BRANDS LLC</v>
          </cell>
          <cell r="AC655" t="str">
            <v>1398132</v>
          </cell>
          <cell r="AD655">
            <v>2.927</v>
          </cell>
          <cell r="AE655">
            <v>2.99</v>
          </cell>
        </row>
        <row r="656">
          <cell r="B656" t="str">
            <v>S-649</v>
          </cell>
          <cell r="C656" t="str">
            <v>supplies</v>
          </cell>
          <cell r="D656" t="str">
            <v>Roll</v>
          </cell>
          <cell r="E656">
            <v>1</v>
          </cell>
          <cell r="F656" t="str">
            <v>1436313</v>
          </cell>
          <cell r="G656" t="str">
            <v>DUCT TAPE METALLIC GOLD 1.88 IN X 10 YARDS</v>
          </cell>
          <cell r="H656" t="str">
            <v>ACTIVE</v>
          </cell>
          <cell r="I656">
            <v>1</v>
          </cell>
          <cell r="J656" t="str">
            <v>SHURTECH BRANDS LLC</v>
          </cell>
          <cell r="K656" t="str">
            <v>280748</v>
          </cell>
          <cell r="L656" t="str">
            <v>NEW</v>
          </cell>
          <cell r="M656">
            <v>0</v>
          </cell>
          <cell r="N656">
            <v>0</v>
          </cell>
          <cell r="O656">
            <v>2.59</v>
          </cell>
          <cell r="P656">
            <v>0</v>
          </cell>
          <cell r="Q656" t="e">
            <v>#DIV/0!</v>
          </cell>
          <cell r="R656">
            <v>2.39</v>
          </cell>
          <cell r="S656">
            <v>0</v>
          </cell>
          <cell r="T656">
            <v>2.59</v>
          </cell>
          <cell r="U656">
            <v>0</v>
          </cell>
          <cell r="V656">
            <v>2.59</v>
          </cell>
          <cell r="W656">
            <v>0</v>
          </cell>
          <cell r="X656">
            <v>2.59</v>
          </cell>
          <cell r="Y656">
            <v>2.59</v>
          </cell>
          <cell r="Z656">
            <v>0</v>
          </cell>
          <cell r="AA656" t="e">
            <v>#DIV/0!</v>
          </cell>
          <cell r="AB656" t="str">
            <v>SHURTECH BRANDS LLC</v>
          </cell>
          <cell r="AC656" t="str">
            <v>280748</v>
          </cell>
          <cell r="AD656">
            <v>2.59</v>
          </cell>
          <cell r="AE656">
            <v>2.64</v>
          </cell>
        </row>
        <row r="657">
          <cell r="B657" t="str">
            <v>S-649</v>
          </cell>
          <cell r="C657" t="str">
            <v>supplies</v>
          </cell>
          <cell r="D657" t="str">
            <v>Roll</v>
          </cell>
          <cell r="E657">
            <v>1</v>
          </cell>
          <cell r="F657" t="str">
            <v>1397106</v>
          </cell>
          <cell r="G657" t="str">
            <v>TAPE SILVER COIN DUCT 1.88 IN X 10 YARDS</v>
          </cell>
          <cell r="H657" t="str">
            <v>ACTIVE</v>
          </cell>
          <cell r="I657">
            <v>1</v>
          </cell>
          <cell r="J657" t="str">
            <v>SHURTECH BRANDS LLC</v>
          </cell>
          <cell r="K657" t="str">
            <v>1303158</v>
          </cell>
          <cell r="L657" t="str">
            <v>NEW</v>
          </cell>
          <cell r="M657">
            <v>0</v>
          </cell>
          <cell r="N657">
            <v>0</v>
          </cell>
          <cell r="O657">
            <v>3.0510000000000002</v>
          </cell>
          <cell r="P657">
            <v>0</v>
          </cell>
          <cell r="Q657" t="e">
            <v>#DIV/0!</v>
          </cell>
          <cell r="R657">
            <v>3.0510000000000002</v>
          </cell>
          <cell r="S657">
            <v>0</v>
          </cell>
          <cell r="T657">
            <v>3.0510000000000002</v>
          </cell>
          <cell r="U657">
            <v>0</v>
          </cell>
          <cell r="V657">
            <v>3.0510000000000002</v>
          </cell>
          <cell r="W657">
            <v>0</v>
          </cell>
          <cell r="X657">
            <v>3.0510000000000002</v>
          </cell>
          <cell r="Y657">
            <v>3.0510000000000002</v>
          </cell>
          <cell r="Z657">
            <v>0</v>
          </cell>
          <cell r="AA657" t="e">
            <v>#DIV/0!</v>
          </cell>
          <cell r="AB657" t="str">
            <v>SHURTECH BRANDS LLC</v>
          </cell>
          <cell r="AC657" t="str">
            <v>1303158</v>
          </cell>
          <cell r="AD657">
            <v>3.0510000000000002</v>
          </cell>
          <cell r="AE657">
            <v>3.11</v>
          </cell>
        </row>
        <row r="658">
          <cell r="B658" t="str">
            <v>S-651</v>
          </cell>
          <cell r="C658" t="str">
            <v>supplies</v>
          </cell>
          <cell r="D658" t="str">
            <v>Roll</v>
          </cell>
          <cell r="E658">
            <v>1</v>
          </cell>
          <cell r="F658" t="str">
            <v>1457944</v>
          </cell>
          <cell r="G658" t="str">
            <v>TAPE SCOTCH ADHESIVE TRANSFER .5IN X 36YD</v>
          </cell>
          <cell r="H658" t="str">
            <v>ACTIVE</v>
          </cell>
          <cell r="I658">
            <v>26</v>
          </cell>
          <cell r="J658" t="str">
            <v>3M</v>
          </cell>
          <cell r="K658" t="str">
            <v>924-.5X36</v>
          </cell>
          <cell r="L658" t="str">
            <v>STAPLES</v>
          </cell>
          <cell r="M658">
            <v>10.62</v>
          </cell>
          <cell r="N658">
            <v>0.62758945386064025</v>
          </cell>
          <cell r="O658">
            <v>3.9550000000000001</v>
          </cell>
          <cell r="P658">
            <v>0</v>
          </cell>
          <cell r="Q658" t="e">
            <v>#DIV/0!</v>
          </cell>
          <cell r="R658" t="e">
            <v>#N/A</v>
          </cell>
          <cell r="S658">
            <v>0</v>
          </cell>
          <cell r="T658">
            <v>3.9550000000000001</v>
          </cell>
          <cell r="U658">
            <v>0</v>
          </cell>
          <cell r="V658">
            <v>3.9550000000000001</v>
          </cell>
          <cell r="W658">
            <v>0</v>
          </cell>
          <cell r="X658">
            <v>3.9550000000000001</v>
          </cell>
          <cell r="Y658">
            <v>3.9550000000000001</v>
          </cell>
          <cell r="Z658">
            <v>10.62</v>
          </cell>
          <cell r="AA658">
            <v>0.62758945386064025</v>
          </cell>
          <cell r="AB658" t="str">
            <v>3M</v>
          </cell>
          <cell r="AC658" t="str">
            <v>924-.5X36</v>
          </cell>
          <cell r="AD658">
            <v>3.9550000000000001</v>
          </cell>
          <cell r="AE658">
            <v>4.41</v>
          </cell>
        </row>
        <row r="659">
          <cell r="B659" t="str">
            <v>S-652</v>
          </cell>
          <cell r="C659" t="str">
            <v>supplies</v>
          </cell>
          <cell r="D659" t="str">
            <v>Each</v>
          </cell>
          <cell r="E659">
            <v>1</v>
          </cell>
          <cell r="F659" t="str">
            <v>056307</v>
          </cell>
          <cell r="G659" t="str">
            <v>TAPE TARTAN 3710 PACKAGING 1.88IN X 54.6YD</v>
          </cell>
          <cell r="H659" t="str">
            <v>ACTIVE</v>
          </cell>
          <cell r="I659">
            <v>1568</v>
          </cell>
          <cell r="J659" t="str">
            <v>3M</v>
          </cell>
          <cell r="K659" t="str">
            <v>3710  1.89 X 54.7</v>
          </cell>
          <cell r="L659" t="str">
            <v>STAPLES</v>
          </cell>
          <cell r="M659">
            <v>0.78</v>
          </cell>
          <cell r="N659">
            <v>-0.18076923076923079</v>
          </cell>
          <cell r="O659">
            <v>0.92100000000000004</v>
          </cell>
          <cell r="P659">
            <v>0.94</v>
          </cell>
          <cell r="Q659">
            <v>2.0212765957446709E-2</v>
          </cell>
          <cell r="R659">
            <v>0.92100000000000004</v>
          </cell>
          <cell r="S659">
            <v>2.0212765957446709E-2</v>
          </cell>
          <cell r="T659">
            <v>0.92100000000000004</v>
          </cell>
          <cell r="U659">
            <v>0.94</v>
          </cell>
          <cell r="V659">
            <v>0.92100000000000004</v>
          </cell>
          <cell r="W659">
            <v>-6.4968152866242232E-2</v>
          </cell>
          <cell r="X659">
            <v>0.86481459330143529</v>
          </cell>
          <cell r="Y659">
            <v>0.92100000000000004</v>
          </cell>
          <cell r="Z659">
            <v>0.78</v>
          </cell>
          <cell r="AA659">
            <v>-0.18076923076923079</v>
          </cell>
          <cell r="AB659" t="str">
            <v>3M</v>
          </cell>
          <cell r="AC659" t="str">
            <v>3710  1.89 X 54.7</v>
          </cell>
          <cell r="AD659">
            <v>0.92100000000000004</v>
          </cell>
          <cell r="AE659">
            <v>0.94</v>
          </cell>
        </row>
        <row r="660">
          <cell r="B660" t="str">
            <v>S-653</v>
          </cell>
          <cell r="C660" t="str">
            <v>supplies</v>
          </cell>
          <cell r="D660" t="str">
            <v>Roll</v>
          </cell>
          <cell r="E660">
            <v>1</v>
          </cell>
          <cell r="F660" t="str">
            <v>040599</v>
          </cell>
          <cell r="G660" t="str">
            <v>TAPE HIGHLAND 5910 TRANSPARENT 1/2IN X 36YD</v>
          </cell>
          <cell r="H660" t="str">
            <v>ACTIVE</v>
          </cell>
          <cell r="I660">
            <v>3705</v>
          </cell>
          <cell r="J660" t="str">
            <v>3M</v>
          </cell>
          <cell r="K660" t="str">
            <v>5910 1/2 X 36</v>
          </cell>
          <cell r="L660" t="str">
            <v>STAPLES</v>
          </cell>
          <cell r="M660">
            <v>0.52</v>
          </cell>
          <cell r="N660">
            <v>0.15192307692307694</v>
          </cell>
          <cell r="O660">
            <v>0.441</v>
          </cell>
          <cell r="P660">
            <v>0.47</v>
          </cell>
          <cell r="Q660">
            <v>6.1702127659574411E-2</v>
          </cell>
          <cell r="R660">
            <v>0.441</v>
          </cell>
          <cell r="S660">
            <v>6.1702127659574411E-2</v>
          </cell>
          <cell r="T660">
            <v>0.441</v>
          </cell>
          <cell r="U660">
            <v>0.47</v>
          </cell>
          <cell r="V660">
            <v>0.441</v>
          </cell>
          <cell r="W660">
            <v>0.47272727272727283</v>
          </cell>
          <cell r="X660">
            <v>0.83637931034482782</v>
          </cell>
          <cell r="Y660">
            <v>0.441</v>
          </cell>
          <cell r="Z660">
            <v>0.52</v>
          </cell>
          <cell r="AA660">
            <v>0.15192307692307694</v>
          </cell>
          <cell r="AB660" t="str">
            <v>3M</v>
          </cell>
          <cell r="AC660" t="str">
            <v>5910 1/2 X 36</v>
          </cell>
          <cell r="AD660">
            <v>0.441</v>
          </cell>
          <cell r="AE660">
            <v>0.47</v>
          </cell>
        </row>
        <row r="661">
          <cell r="B661" t="str">
            <v>S-654</v>
          </cell>
          <cell r="C661" t="str">
            <v>supplies</v>
          </cell>
          <cell r="D661" t="str">
            <v>Roll</v>
          </cell>
          <cell r="E661">
            <v>1</v>
          </cell>
          <cell r="F661" t="str">
            <v>040722</v>
          </cell>
          <cell r="G661" t="str">
            <v>TAPE HIGHLAND 6200 PERMANENT MENDING 1/2IN X 36YD</v>
          </cell>
          <cell r="H661" t="str">
            <v>ACTIVE</v>
          </cell>
          <cell r="I661">
            <v>5101</v>
          </cell>
          <cell r="J661" t="str">
            <v>3M</v>
          </cell>
          <cell r="K661" t="str">
            <v>6200 1/2 X 36</v>
          </cell>
          <cell r="L661" t="str">
            <v>SSI</v>
          </cell>
          <cell r="M661">
            <v>0.57999999999999996</v>
          </cell>
          <cell r="N661">
            <v>6.8965517241379379E-3</v>
          </cell>
          <cell r="O661">
            <v>0.57599999999999996</v>
          </cell>
          <cell r="P661">
            <v>0.57999999999999996</v>
          </cell>
          <cell r="Q661">
            <v>6.8965517241379379E-3</v>
          </cell>
          <cell r="R661">
            <v>0.57599999999999996</v>
          </cell>
          <cell r="S661">
            <v>6.8965517241379379E-3</v>
          </cell>
          <cell r="T661">
            <v>0.57599999999999996</v>
          </cell>
          <cell r="U661">
            <v>0.57999999999999996</v>
          </cell>
          <cell r="V661">
            <v>0.57599999999999996</v>
          </cell>
          <cell r="W661">
            <v>-0.10612244897959217</v>
          </cell>
          <cell r="X661">
            <v>0.52073800738007359</v>
          </cell>
          <cell r="Y661">
            <v>0.57599999999999996</v>
          </cell>
          <cell r="Z661">
            <v>0.57999999999999996</v>
          </cell>
          <cell r="AA661">
            <v>6.8965517241379379E-3</v>
          </cell>
          <cell r="AB661" t="str">
            <v>3M</v>
          </cell>
          <cell r="AC661" t="str">
            <v>6200 1/2 X 36</v>
          </cell>
          <cell r="AD661">
            <v>0.57599999999999996</v>
          </cell>
          <cell r="AE661">
            <v>0.57999999999999996</v>
          </cell>
        </row>
        <row r="662">
          <cell r="B662" t="str">
            <v>S-655</v>
          </cell>
          <cell r="C662" t="str">
            <v>supplies</v>
          </cell>
          <cell r="D662" t="str">
            <v>Pack</v>
          </cell>
          <cell r="E662">
            <v>6</v>
          </cell>
          <cell r="F662" t="str">
            <v>040725</v>
          </cell>
          <cell r="G662" t="str">
            <v>TAPE HIGHLAND 6200 PERMANENT MENDING 3/4IN X36YD</v>
          </cell>
          <cell r="H662" t="str">
            <v>ACTIVE</v>
          </cell>
          <cell r="I662">
            <v>2257</v>
          </cell>
          <cell r="J662" t="str">
            <v>3M</v>
          </cell>
          <cell r="K662" t="str">
            <v>6200 3/4 X 36</v>
          </cell>
          <cell r="L662" t="str">
            <v>STAPLES</v>
          </cell>
          <cell r="M662">
            <v>3.1</v>
          </cell>
          <cell r="N662">
            <v>0.7412903225806452</v>
          </cell>
          <cell r="O662">
            <v>0.80200000000000005</v>
          </cell>
          <cell r="P662">
            <v>0.77</v>
          </cell>
          <cell r="Q662">
            <v>-4.1558441558441593E-2</v>
          </cell>
          <cell r="R662">
            <v>0.80200000000000005</v>
          </cell>
          <cell r="S662">
            <v>-4.1558441558441593E-2</v>
          </cell>
          <cell r="T662">
            <v>0.80200000000000005</v>
          </cell>
          <cell r="U662">
            <v>0.77</v>
          </cell>
          <cell r="V662">
            <v>0.80200000000000005</v>
          </cell>
          <cell r="W662">
            <v>-0.12923076923076951</v>
          </cell>
          <cell r="X662">
            <v>0.71021798365122601</v>
          </cell>
          <cell r="Y662">
            <v>0.80200000000000005</v>
          </cell>
          <cell r="Z662">
            <v>3.1</v>
          </cell>
          <cell r="AA662">
            <v>0.7412903225806452</v>
          </cell>
          <cell r="AB662" t="str">
            <v>3M</v>
          </cell>
          <cell r="AC662" t="str">
            <v>6200 3/4 X 36</v>
          </cell>
          <cell r="AD662">
            <v>0.80200000000000005</v>
          </cell>
          <cell r="AE662">
            <v>0.77</v>
          </cell>
        </row>
        <row r="663">
          <cell r="B663" t="str">
            <v>S-656</v>
          </cell>
          <cell r="C663" t="str">
            <v>supplies</v>
          </cell>
          <cell r="D663" t="str">
            <v>Pack</v>
          </cell>
          <cell r="E663">
            <v>2</v>
          </cell>
          <cell r="F663" t="str">
            <v>1301245</v>
          </cell>
          <cell r="G663" t="str">
            <v>TAPE SCOTCH 600 TRANSPARENT 1/2IN X 2592IN W/3IN CORE PACK OF 2</v>
          </cell>
          <cell r="H663" t="str">
            <v>ACTIVE</v>
          </cell>
          <cell r="I663">
            <v>15</v>
          </cell>
          <cell r="J663" t="str">
            <v>3M</v>
          </cell>
          <cell r="K663" t="str">
            <v>600-2P12-72</v>
          </cell>
          <cell r="L663" t="str">
            <v>STAPLES</v>
          </cell>
          <cell r="M663">
            <v>4.8</v>
          </cell>
          <cell r="N663">
            <v>-4.5208333333333448E-2</v>
          </cell>
          <cell r="O663">
            <v>5.0170000000000003</v>
          </cell>
          <cell r="P663">
            <v>6.65</v>
          </cell>
          <cell r="Q663">
            <v>0.24556390977443607</v>
          </cell>
          <cell r="R663">
            <v>5.0170000000000003</v>
          </cell>
          <cell r="S663">
            <v>0.24556390977443607</v>
          </cell>
          <cell r="T663">
            <v>5.0170000000000003</v>
          </cell>
          <cell r="U663">
            <v>6.65</v>
          </cell>
          <cell r="V663">
            <v>5.0170000000000003</v>
          </cell>
          <cell r="W663">
            <v>0.2756134969325153</v>
          </cell>
          <cell r="X663">
            <v>6.925860681770061</v>
          </cell>
          <cell r="Y663">
            <v>5.0170000000000003</v>
          </cell>
          <cell r="Z663">
            <v>4.8</v>
          </cell>
          <cell r="AA663">
            <v>-4.5208333333333448E-2</v>
          </cell>
          <cell r="AB663" t="str">
            <v>3M</v>
          </cell>
          <cell r="AC663" t="str">
            <v>600-2P12-72</v>
          </cell>
          <cell r="AD663">
            <v>5.0170000000000003</v>
          </cell>
          <cell r="AE663">
            <v>6.65</v>
          </cell>
        </row>
        <row r="664">
          <cell r="B664" t="str">
            <v>S-657</v>
          </cell>
          <cell r="C664" t="str">
            <v>supplies</v>
          </cell>
          <cell r="D664" t="str">
            <v>Pack</v>
          </cell>
          <cell r="E664">
            <v>2</v>
          </cell>
          <cell r="F664" t="str">
            <v>1301247</v>
          </cell>
          <cell r="G664" t="str">
            <v>TAPE SCOTCH 810 MAGIC 3/4IN X 2592IN W/3IN CORE PACK/2</v>
          </cell>
          <cell r="H664" t="str">
            <v>ACTIVE</v>
          </cell>
          <cell r="I664">
            <v>133</v>
          </cell>
          <cell r="J664" t="str">
            <v>3M</v>
          </cell>
          <cell r="K664" t="str">
            <v>810-2P34-72</v>
          </cell>
          <cell r="L664" t="str">
            <v>SSI</v>
          </cell>
          <cell r="M664">
            <v>7.39</v>
          </cell>
          <cell r="N664">
            <v>-0.11935047361299062</v>
          </cell>
          <cell r="O664">
            <v>8.2720000000000002</v>
          </cell>
          <cell r="P664">
            <v>7.39</v>
          </cell>
          <cell r="Q664">
            <v>-0.11935047361299062</v>
          </cell>
          <cell r="R664">
            <v>8.2720000000000002</v>
          </cell>
          <cell r="S664">
            <v>-0.11935047361299062</v>
          </cell>
          <cell r="T664">
            <v>8.2720000000000002</v>
          </cell>
          <cell r="U664">
            <v>7.39</v>
          </cell>
          <cell r="V664">
            <v>8.2720000000000002</v>
          </cell>
          <cell r="W664">
            <v>-7.5786593707250383E-2</v>
          </cell>
          <cell r="X664">
            <v>7.6892573753814855</v>
          </cell>
          <cell r="Y664">
            <v>8.2720000000000002</v>
          </cell>
          <cell r="Z664">
            <v>7.39</v>
          </cell>
          <cell r="AA664">
            <v>-0.11935047361299062</v>
          </cell>
          <cell r="AB664" t="str">
            <v>3M</v>
          </cell>
          <cell r="AC664" t="str">
            <v>810-2P34-72</v>
          </cell>
          <cell r="AD664">
            <v>8.2720000000000002</v>
          </cell>
          <cell r="AE664">
            <v>7.39</v>
          </cell>
        </row>
        <row r="665">
          <cell r="B665" t="str">
            <v>S-658</v>
          </cell>
          <cell r="C665" t="str">
            <v>supplies</v>
          </cell>
          <cell r="D665" t="str">
            <v>Roll</v>
          </cell>
          <cell r="E665">
            <v>1</v>
          </cell>
          <cell r="F665" t="str">
            <v>040716</v>
          </cell>
          <cell r="G665" t="str">
            <v>TAPE SCOTCH 893 PREM HEAVY-DUTY STRAPPING 1IN X 60YD</v>
          </cell>
          <cell r="H665" t="str">
            <v>ACTIVE</v>
          </cell>
          <cell r="I665">
            <v>172</v>
          </cell>
          <cell r="J665" t="str">
            <v>3M</v>
          </cell>
          <cell r="K665" t="str">
            <v>893 1 X 60</v>
          </cell>
          <cell r="L665" t="str">
            <v>STAPLES</v>
          </cell>
          <cell r="M665">
            <v>1.37</v>
          </cell>
          <cell r="N665">
            <v>-3.8255474452554741</v>
          </cell>
          <cell r="O665">
            <v>6.6109999999999998</v>
          </cell>
          <cell r="P665">
            <v>6.66</v>
          </cell>
          <cell r="Q665">
            <v>7.3573573573574138E-3</v>
          </cell>
          <cell r="R665">
            <v>6.6109999999999998</v>
          </cell>
          <cell r="S665">
            <v>7.3573573573574138E-3</v>
          </cell>
          <cell r="T665">
            <v>6.6109999999999998</v>
          </cell>
          <cell r="U665">
            <v>6.66</v>
          </cell>
          <cell r="V665">
            <v>6.6109999999999998</v>
          </cell>
          <cell r="W665">
            <v>-0.1377880184331797</v>
          </cell>
          <cell r="X665">
            <v>5.8103969218307006</v>
          </cell>
          <cell r="Y665">
            <v>6.6109999999999998</v>
          </cell>
          <cell r="Z665">
            <v>1.37</v>
          </cell>
          <cell r="AA665">
            <v>-3.8255474452554741</v>
          </cell>
          <cell r="AB665" t="str">
            <v>3M</v>
          </cell>
          <cell r="AC665" t="str">
            <v>893 1 X 60</v>
          </cell>
          <cell r="AD665">
            <v>6.6109999999999998</v>
          </cell>
          <cell r="AE665">
            <v>6.66</v>
          </cell>
        </row>
        <row r="666">
          <cell r="B666" t="str">
            <v>S-659</v>
          </cell>
          <cell r="C666" t="str">
            <v>supplies</v>
          </cell>
          <cell r="D666" t="str">
            <v>Roll</v>
          </cell>
          <cell r="E666">
            <v>6</v>
          </cell>
          <cell r="F666" t="str">
            <v>040584</v>
          </cell>
          <cell r="G666" t="str">
            <v>TAPE HIGHLAND 2600 MASKING 1/2IN X 60YD</v>
          </cell>
          <cell r="H666" t="str">
            <v>ACTIVE</v>
          </cell>
          <cell r="I666">
            <v>145</v>
          </cell>
          <cell r="J666" t="str">
            <v>3M</v>
          </cell>
          <cell r="K666" t="str">
            <v>2600 1/2 X 60</v>
          </cell>
          <cell r="L666" t="str">
            <v>STAPLES</v>
          </cell>
          <cell r="M666">
            <v>3.88</v>
          </cell>
          <cell r="N666">
            <v>0.81932989690721647</v>
          </cell>
          <cell r="O666">
            <v>0.70099999999999996</v>
          </cell>
          <cell r="P666">
            <v>0.66</v>
          </cell>
          <cell r="Q666">
            <v>-6.2121212121212008E-2</v>
          </cell>
          <cell r="R666">
            <v>0.70099999999999996</v>
          </cell>
          <cell r="S666">
            <v>-6.2121212121212008E-2</v>
          </cell>
          <cell r="T666">
            <v>0.70099999999999996</v>
          </cell>
          <cell r="U666">
            <v>0.66</v>
          </cell>
          <cell r="V666">
            <v>0.70099999999999996</v>
          </cell>
          <cell r="W666">
            <v>-8.2644628099173625E-2</v>
          </cell>
          <cell r="X666">
            <v>0.64748854961832047</v>
          </cell>
          <cell r="Y666">
            <v>0.70099999999999996</v>
          </cell>
          <cell r="Z666">
            <v>3.88</v>
          </cell>
          <cell r="AA666">
            <v>0.81932989690721647</v>
          </cell>
          <cell r="AB666" t="str">
            <v>3M</v>
          </cell>
          <cell r="AC666" t="str">
            <v>2600 1/2 X 60</v>
          </cell>
          <cell r="AD666">
            <v>0.70099999999999996</v>
          </cell>
          <cell r="AE666">
            <v>0.66</v>
          </cell>
        </row>
        <row r="667">
          <cell r="B667" t="str">
            <v>S-660</v>
          </cell>
          <cell r="C667" t="str">
            <v>supplies</v>
          </cell>
          <cell r="D667" t="str">
            <v>Roll</v>
          </cell>
          <cell r="E667">
            <v>1</v>
          </cell>
          <cell r="F667" t="str">
            <v>040587</v>
          </cell>
          <cell r="G667" t="str">
            <v>TAPE HIGHLAND 2600 MASKING 3/4IN X 60YD</v>
          </cell>
          <cell r="H667" t="str">
            <v>ACTIVE</v>
          </cell>
          <cell r="I667">
            <v>6608</v>
          </cell>
          <cell r="J667" t="str">
            <v>3M</v>
          </cell>
          <cell r="K667" t="str">
            <v>2600 3/4 X 60</v>
          </cell>
          <cell r="L667" t="str">
            <v>SSI</v>
          </cell>
          <cell r="M667">
            <v>0.9</v>
          </cell>
          <cell r="N667">
            <v>3.3333333333333361E-2</v>
          </cell>
          <cell r="O667">
            <v>0.87</v>
          </cell>
          <cell r="P667">
            <v>0.9</v>
          </cell>
          <cell r="Q667">
            <v>3.3333333333333361E-2</v>
          </cell>
          <cell r="R667">
            <v>0.87</v>
          </cell>
          <cell r="S667">
            <v>3.3333333333333361E-2</v>
          </cell>
          <cell r="T667">
            <v>0.87</v>
          </cell>
          <cell r="U667">
            <v>0.9</v>
          </cell>
          <cell r="V667">
            <v>0.87</v>
          </cell>
          <cell r="W667">
            <v>2.3456790123456809E-2</v>
          </cell>
          <cell r="X667">
            <v>0.89089759797724399</v>
          </cell>
          <cell r="Y667">
            <v>0.87</v>
          </cell>
          <cell r="Z667">
            <v>0.9</v>
          </cell>
          <cell r="AA667">
            <v>3.3333333333333361E-2</v>
          </cell>
          <cell r="AB667" t="str">
            <v>3M</v>
          </cell>
          <cell r="AC667" t="str">
            <v>2600 3/4 X 60</v>
          </cell>
          <cell r="AD667">
            <v>0.87</v>
          </cell>
          <cell r="AE667">
            <v>0.9</v>
          </cell>
        </row>
        <row r="668">
          <cell r="B668" t="str">
            <v>S-661</v>
          </cell>
          <cell r="C668" t="str">
            <v>supplies</v>
          </cell>
          <cell r="D668" t="str">
            <v>Roll</v>
          </cell>
          <cell r="E668">
            <v>4</v>
          </cell>
          <cell r="F668" t="str">
            <v>040590</v>
          </cell>
          <cell r="G668" t="str">
            <v>TAPE HIGHLAND 2600 MASKING 1IN X 60YD</v>
          </cell>
          <cell r="H668" t="str">
            <v>ACTIVE</v>
          </cell>
          <cell r="I668">
            <v>1299</v>
          </cell>
          <cell r="J668" t="str">
            <v>3M</v>
          </cell>
          <cell r="K668" t="str">
            <v>2600 1 X 60</v>
          </cell>
          <cell r="L668" t="str">
            <v>STAPLES</v>
          </cell>
          <cell r="M668">
            <v>3.08</v>
          </cell>
          <cell r="N668">
            <v>0.62564935064935068</v>
          </cell>
          <cell r="O668">
            <v>1.153</v>
          </cell>
          <cell r="P668">
            <v>1.01</v>
          </cell>
          <cell r="Q668">
            <v>-0.1415841584158416</v>
          </cell>
          <cell r="R668">
            <v>1.153</v>
          </cell>
          <cell r="S668">
            <v>-0.1415841584158416</v>
          </cell>
          <cell r="T668">
            <v>1.153</v>
          </cell>
          <cell r="U668">
            <v>1.01</v>
          </cell>
          <cell r="V668">
            <v>1.153</v>
          </cell>
          <cell r="W668">
            <v>-0.15068493150684939</v>
          </cell>
          <cell r="X668">
            <v>1.0020119047619047</v>
          </cell>
          <cell r="Y668">
            <v>1.153</v>
          </cell>
          <cell r="Z668">
            <v>3.08</v>
          </cell>
          <cell r="AA668">
            <v>0.62564935064935068</v>
          </cell>
          <cell r="AB668" t="str">
            <v>3M</v>
          </cell>
          <cell r="AC668" t="str">
            <v>2600 1 X 60</v>
          </cell>
          <cell r="AD668">
            <v>1.153</v>
          </cell>
          <cell r="AE668">
            <v>1.01</v>
          </cell>
        </row>
        <row r="669">
          <cell r="B669" t="str">
            <v>S-662</v>
          </cell>
          <cell r="C669" t="str">
            <v>supplies</v>
          </cell>
          <cell r="D669" t="str">
            <v>Pack</v>
          </cell>
          <cell r="E669">
            <v>2</v>
          </cell>
          <cell r="F669" t="str">
            <v>040596</v>
          </cell>
          <cell r="G669" t="str">
            <v>TAPE HIGHLAND 2600 MASKING 2IN X 60YD</v>
          </cell>
          <cell r="H669" t="str">
            <v>ACTIVE</v>
          </cell>
          <cell r="I669">
            <v>749</v>
          </cell>
          <cell r="J669" t="str">
            <v>3M</v>
          </cell>
          <cell r="K669" t="str">
            <v>2600 2 X 60</v>
          </cell>
          <cell r="L669" t="str">
            <v>STAPLES</v>
          </cell>
          <cell r="M669">
            <v>3.08</v>
          </cell>
          <cell r="N669">
            <v>0.25162337662337658</v>
          </cell>
          <cell r="O669">
            <v>2.3050000000000002</v>
          </cell>
          <cell r="P669">
            <v>1.98</v>
          </cell>
          <cell r="Q669">
            <v>-0.16414141414141423</v>
          </cell>
          <cell r="R669">
            <v>2.3050000000000002</v>
          </cell>
          <cell r="S669">
            <v>-0.16414141414141423</v>
          </cell>
          <cell r="T669">
            <v>2.3050000000000002</v>
          </cell>
          <cell r="U669">
            <v>1.9800000000000002</v>
          </cell>
          <cell r="V669">
            <v>2.3050000000000002</v>
          </cell>
          <cell r="W669">
            <v>-0.14808743169398902</v>
          </cell>
          <cell r="X669">
            <v>2.0076868158019994</v>
          </cell>
          <cell r="Y669">
            <v>2.3050000000000002</v>
          </cell>
          <cell r="Z669">
            <v>3.08</v>
          </cell>
          <cell r="AA669">
            <v>0.25162337662337658</v>
          </cell>
          <cell r="AB669" t="str">
            <v>3M</v>
          </cell>
          <cell r="AC669" t="str">
            <v>2600 2 X 60</v>
          </cell>
          <cell r="AD669">
            <v>2.3050000000000002</v>
          </cell>
          <cell r="AE669">
            <v>1.98</v>
          </cell>
        </row>
        <row r="670">
          <cell r="B670" t="str">
            <v>S-663</v>
          </cell>
          <cell r="C670" t="str">
            <v>supplies</v>
          </cell>
          <cell r="D670" t="str">
            <v>Roll</v>
          </cell>
          <cell r="E670">
            <v>1</v>
          </cell>
          <cell r="F670" t="str">
            <v>040575</v>
          </cell>
          <cell r="G670" t="str">
            <v>TAPE SCOTCH 845 BOOK 2IN X 15YD</v>
          </cell>
          <cell r="H670" t="str">
            <v>ACTIVE</v>
          </cell>
          <cell r="I670">
            <v>3463</v>
          </cell>
          <cell r="J670" t="str">
            <v>3M</v>
          </cell>
          <cell r="K670" t="str">
            <v>845 2 X 15</v>
          </cell>
          <cell r="L670" t="str">
            <v>SSI</v>
          </cell>
          <cell r="M670">
            <v>4.3099999999999996</v>
          </cell>
          <cell r="N670">
            <v>-3.8283062645011613E-2</v>
          </cell>
          <cell r="O670">
            <v>4.4749999999999996</v>
          </cell>
          <cell r="P670">
            <v>4.3099999999999996</v>
          </cell>
          <cell r="Q670">
            <v>-3.8283062645011613E-2</v>
          </cell>
          <cell r="R670">
            <v>4.4749999999999996</v>
          </cell>
          <cell r="S670">
            <v>-3.8283062645011613E-2</v>
          </cell>
          <cell r="T670">
            <v>4.4749999999999996</v>
          </cell>
          <cell r="U670">
            <v>4.3099999999999996</v>
          </cell>
          <cell r="V670">
            <v>4.4749999999999996</v>
          </cell>
          <cell r="W670">
            <v>-0.12986666666666669</v>
          </cell>
          <cell r="X670">
            <v>3.9606443238140194</v>
          </cell>
          <cell r="Y670">
            <v>4.4749999999999996</v>
          </cell>
          <cell r="Z670">
            <v>4.3099999999999996</v>
          </cell>
          <cell r="AA670">
            <v>-3.8283062645011613E-2</v>
          </cell>
          <cell r="AB670" t="str">
            <v>3M</v>
          </cell>
          <cell r="AC670" t="str">
            <v>845 2 X 15</v>
          </cell>
          <cell r="AD670">
            <v>4.4749999999999996</v>
          </cell>
          <cell r="AE670">
            <v>4.3099999999999996</v>
          </cell>
        </row>
        <row r="671">
          <cell r="B671" t="str">
            <v>S-664</v>
          </cell>
          <cell r="C671" t="str">
            <v>supplies</v>
          </cell>
          <cell r="D671" t="str">
            <v>Roll</v>
          </cell>
          <cell r="E671">
            <v>1</v>
          </cell>
          <cell r="F671" t="str">
            <v>040578</v>
          </cell>
          <cell r="G671" t="str">
            <v>TAPE SCOTCH 845 BOOK 3IN X 15YD</v>
          </cell>
          <cell r="H671" t="str">
            <v>ACTIVE</v>
          </cell>
          <cell r="I671">
            <v>2119</v>
          </cell>
          <cell r="J671" t="str">
            <v>3M</v>
          </cell>
          <cell r="K671" t="str">
            <v>845 3 X 15</v>
          </cell>
          <cell r="L671" t="str">
            <v>SSI</v>
          </cell>
          <cell r="M671">
            <v>6.55</v>
          </cell>
          <cell r="N671">
            <v>-4.1984732824427537E-2</v>
          </cell>
          <cell r="O671">
            <v>6.8250000000000002</v>
          </cell>
          <cell r="P671">
            <v>6.55</v>
          </cell>
          <cell r="Q671">
            <v>-4.1984732824427537E-2</v>
          </cell>
          <cell r="R671">
            <v>6.8250000000000002</v>
          </cell>
          <cell r="S671">
            <v>-4.1984732824427537E-2</v>
          </cell>
          <cell r="T671">
            <v>6.8250000000000002</v>
          </cell>
          <cell r="U671">
            <v>6.55</v>
          </cell>
          <cell r="V671">
            <v>6.8250000000000002</v>
          </cell>
          <cell r="W671">
            <v>-0.13198594024604543</v>
          </cell>
          <cell r="X671">
            <v>6.0292268281322787</v>
          </cell>
          <cell r="Y671">
            <v>6.8250000000000002</v>
          </cell>
          <cell r="Z671">
            <v>6.55</v>
          </cell>
          <cell r="AA671">
            <v>-4.1984732824427537E-2</v>
          </cell>
          <cell r="AB671" t="str">
            <v>3M</v>
          </cell>
          <cell r="AC671" t="str">
            <v>845 3 X 15</v>
          </cell>
          <cell r="AD671">
            <v>6.8250000000000002</v>
          </cell>
          <cell r="AE671">
            <v>5.15</v>
          </cell>
        </row>
        <row r="672">
          <cell r="B672" t="str">
            <v>S-665</v>
          </cell>
          <cell r="C672" t="str">
            <v>supplies</v>
          </cell>
          <cell r="D672" t="str">
            <v>Roll</v>
          </cell>
          <cell r="E672">
            <v>1</v>
          </cell>
          <cell r="F672" t="str">
            <v>040572</v>
          </cell>
          <cell r="G672" t="str">
            <v>TAPE SCOTCH 845 BOOK 1.5IN X 15YD</v>
          </cell>
          <cell r="H672" t="str">
            <v>ACTIVE</v>
          </cell>
          <cell r="I672">
            <v>2383</v>
          </cell>
          <cell r="J672" t="str">
            <v>3M</v>
          </cell>
          <cell r="K672" t="str">
            <v>845  1.5 X 15</v>
          </cell>
          <cell r="L672" t="str">
            <v>SSI</v>
          </cell>
          <cell r="M672">
            <v>3.31</v>
          </cell>
          <cell r="N672">
            <v>-2.0845921450151041E-2</v>
          </cell>
          <cell r="O672">
            <v>3.379</v>
          </cell>
          <cell r="P672">
            <v>3.31</v>
          </cell>
          <cell r="Q672">
            <v>-2.0845921450151041E-2</v>
          </cell>
          <cell r="R672">
            <v>3.379</v>
          </cell>
          <cell r="S672">
            <v>-2.0845921450151041E-2</v>
          </cell>
          <cell r="T672">
            <v>3.379</v>
          </cell>
          <cell r="U672">
            <v>3.31</v>
          </cell>
          <cell r="V672">
            <v>3.379</v>
          </cell>
          <cell r="W672">
            <v>-0.11010452961672498</v>
          </cell>
          <cell r="X672">
            <v>3.0438575015693656</v>
          </cell>
          <cell r="Y672">
            <v>3.379</v>
          </cell>
          <cell r="Z672">
            <v>3.31</v>
          </cell>
          <cell r="AA672">
            <v>-2.0845921450151041E-2</v>
          </cell>
          <cell r="AB672" t="str">
            <v>3M</v>
          </cell>
          <cell r="AC672" t="str">
            <v>845  1.5 X 15</v>
          </cell>
          <cell r="AD672">
            <v>3.379</v>
          </cell>
          <cell r="AE672">
            <v>3.31</v>
          </cell>
        </row>
        <row r="673">
          <cell r="B673" t="str">
            <v>S-666</v>
          </cell>
          <cell r="C673" t="str">
            <v>supplies</v>
          </cell>
          <cell r="D673" t="str">
            <v>Each</v>
          </cell>
          <cell r="E673">
            <v>1</v>
          </cell>
          <cell r="F673" t="str">
            <v>269405</v>
          </cell>
          <cell r="G673" t="str">
            <v>TAPE MAVALUS REMOVABLE POSTER WHITE</v>
          </cell>
          <cell r="H673" t="str">
            <v>ACTIVE</v>
          </cell>
          <cell r="I673">
            <v>534</v>
          </cell>
          <cell r="J673" t="str">
            <v>DSS DISTRIBUTING LLC</v>
          </cell>
          <cell r="K673" t="str">
            <v>MAV1001</v>
          </cell>
          <cell r="L673" t="str">
            <v>SSI</v>
          </cell>
          <cell r="M673">
            <v>2.39</v>
          </cell>
          <cell r="N673">
            <v>0.10167364016736415</v>
          </cell>
          <cell r="O673">
            <v>2.1469999999999998</v>
          </cell>
          <cell r="P673">
            <v>2.39</v>
          </cell>
          <cell r="Q673">
            <v>0.10167364016736415</v>
          </cell>
          <cell r="R673">
            <v>2.1469999999999998</v>
          </cell>
          <cell r="S673">
            <v>0.10167364016736415</v>
          </cell>
          <cell r="T673">
            <v>2.1469999999999998</v>
          </cell>
          <cell r="U673">
            <v>2.39</v>
          </cell>
          <cell r="V673">
            <v>2.1469999999999998</v>
          </cell>
          <cell r="W673">
            <v>0</v>
          </cell>
          <cell r="X673">
            <v>2.1469999999999998</v>
          </cell>
          <cell r="Y673">
            <v>2.1469999999999998</v>
          </cell>
          <cell r="Z673">
            <v>2.39</v>
          </cell>
          <cell r="AA673">
            <v>0.10167364016736415</v>
          </cell>
          <cell r="AB673" t="str">
            <v>DSS DISTRIBUTING LLC</v>
          </cell>
          <cell r="AC673" t="str">
            <v>MAV1001</v>
          </cell>
          <cell r="AD673">
            <v>2.1469999999999998</v>
          </cell>
          <cell r="AE673">
            <v>2.39</v>
          </cell>
        </row>
        <row r="674">
          <cell r="B674" t="str">
            <v>S-667</v>
          </cell>
          <cell r="C674" t="str">
            <v>supplies</v>
          </cell>
          <cell r="D674" t="str">
            <v>Each</v>
          </cell>
          <cell r="E674">
            <v>1</v>
          </cell>
          <cell r="F674" t="str">
            <v>269406</v>
          </cell>
          <cell r="G674" t="str">
            <v>TAPE MAVALUS REMOVABLE POSTER RED</v>
          </cell>
          <cell r="H674" t="str">
            <v>ACTIVE</v>
          </cell>
          <cell r="I674">
            <v>64</v>
          </cell>
          <cell r="J674" t="str">
            <v>DSS DISTRIBUTING LLC</v>
          </cell>
          <cell r="K674" t="str">
            <v>MAV10012</v>
          </cell>
          <cell r="L674" t="str">
            <v>SSI</v>
          </cell>
          <cell r="M674">
            <v>2.39</v>
          </cell>
          <cell r="N674">
            <v>0.10167364016736415</v>
          </cell>
          <cell r="O674">
            <v>2.1469999999999998</v>
          </cell>
          <cell r="P674">
            <v>2.39</v>
          </cell>
          <cell r="Q674">
            <v>0.10167364016736415</v>
          </cell>
          <cell r="R674">
            <v>2.1469999999999998</v>
          </cell>
          <cell r="S674">
            <v>0.10167364016736415</v>
          </cell>
          <cell r="T674">
            <v>2.1469999999999998</v>
          </cell>
          <cell r="U674">
            <v>2.39</v>
          </cell>
          <cell r="V674">
            <v>2.1469999999999998</v>
          </cell>
          <cell r="W674">
            <v>0</v>
          </cell>
          <cell r="X674">
            <v>2.1469999999999998</v>
          </cell>
          <cell r="Y674">
            <v>2.1469999999999998</v>
          </cell>
          <cell r="Z674">
            <v>2.39</v>
          </cell>
          <cell r="AA674">
            <v>0.10167364016736415</v>
          </cell>
          <cell r="AB674" t="str">
            <v>DSS DISTRIBUTING LLC</v>
          </cell>
          <cell r="AC674" t="str">
            <v>MAV10012</v>
          </cell>
          <cell r="AD674">
            <v>2.1469999999999998</v>
          </cell>
          <cell r="AE674">
            <v>2.39</v>
          </cell>
        </row>
        <row r="675">
          <cell r="B675" t="str">
            <v>S-668</v>
          </cell>
          <cell r="C675" t="str">
            <v>supplies</v>
          </cell>
          <cell r="D675" t="str">
            <v>Each</v>
          </cell>
          <cell r="E675">
            <v>1</v>
          </cell>
          <cell r="F675" t="str">
            <v>269407</v>
          </cell>
          <cell r="G675" t="str">
            <v>TAPE MAVALUS REMOVABLE POSTER YELLOW</v>
          </cell>
          <cell r="H675" t="str">
            <v>ACTIVE</v>
          </cell>
          <cell r="I675">
            <v>65</v>
          </cell>
          <cell r="J675" t="str">
            <v>DSS DISTRIBUTING LLC</v>
          </cell>
          <cell r="K675" t="str">
            <v>MAV10013</v>
          </cell>
          <cell r="L675" t="str">
            <v>SSI</v>
          </cell>
          <cell r="M675">
            <v>2.39</v>
          </cell>
          <cell r="N675">
            <v>0.10167364016736415</v>
          </cell>
          <cell r="O675">
            <v>2.1469999999999998</v>
          </cell>
          <cell r="P675">
            <v>2.39</v>
          </cell>
          <cell r="Q675">
            <v>0.10167364016736415</v>
          </cell>
          <cell r="R675">
            <v>2.1469999999999998</v>
          </cell>
          <cell r="S675">
            <v>0.10167364016736415</v>
          </cell>
          <cell r="T675">
            <v>2.1469999999999998</v>
          </cell>
          <cell r="U675">
            <v>2.39</v>
          </cell>
          <cell r="V675">
            <v>2.1469999999999998</v>
          </cell>
          <cell r="W675">
            <v>0</v>
          </cell>
          <cell r="X675">
            <v>2.1469999999999998</v>
          </cell>
          <cell r="Y675">
            <v>2.1469999999999998</v>
          </cell>
          <cell r="Z675">
            <v>2.39</v>
          </cell>
          <cell r="AA675">
            <v>0.10167364016736415</v>
          </cell>
          <cell r="AB675" t="str">
            <v>DSS DISTRIBUTING LLC</v>
          </cell>
          <cell r="AC675" t="str">
            <v>MAV10013</v>
          </cell>
          <cell r="AD675">
            <v>2.1469999999999998</v>
          </cell>
          <cell r="AE675">
            <v>2.39</v>
          </cell>
        </row>
        <row r="676">
          <cell r="B676" t="str">
            <v>S-669</v>
          </cell>
          <cell r="C676" t="str">
            <v>supplies</v>
          </cell>
          <cell r="D676" t="str">
            <v>Each</v>
          </cell>
          <cell r="E676">
            <v>1</v>
          </cell>
          <cell r="F676" t="str">
            <v>269408</v>
          </cell>
          <cell r="G676" t="str">
            <v>TAPE MAVALUS REMOVABLE POSTER BLUE</v>
          </cell>
          <cell r="H676" t="str">
            <v>ACTIVE</v>
          </cell>
          <cell r="I676">
            <v>60</v>
          </cell>
          <cell r="J676" t="str">
            <v>DSS DISTRIBUTING LLC</v>
          </cell>
          <cell r="K676" t="str">
            <v>MAV10014</v>
          </cell>
          <cell r="L676" t="str">
            <v>SSI</v>
          </cell>
          <cell r="M676">
            <v>2.39</v>
          </cell>
          <cell r="N676">
            <v>0.10167364016736415</v>
          </cell>
          <cell r="O676">
            <v>2.1469999999999998</v>
          </cell>
          <cell r="P676">
            <v>2.39</v>
          </cell>
          <cell r="Q676">
            <v>0.10167364016736415</v>
          </cell>
          <cell r="R676">
            <v>2.1469999999999998</v>
          </cell>
          <cell r="S676">
            <v>0.10167364016736415</v>
          </cell>
          <cell r="T676">
            <v>2.1469999999999998</v>
          </cell>
          <cell r="U676">
            <v>2.39</v>
          </cell>
          <cell r="V676">
            <v>2.1469999999999998</v>
          </cell>
          <cell r="W676">
            <v>0</v>
          </cell>
          <cell r="X676">
            <v>2.1469999999999998</v>
          </cell>
          <cell r="Y676">
            <v>2.1469999999999998</v>
          </cell>
          <cell r="Z676">
            <v>2.39</v>
          </cell>
          <cell r="AA676">
            <v>0.10167364016736415</v>
          </cell>
          <cell r="AB676" t="str">
            <v>DSS DISTRIBUTING LLC</v>
          </cell>
          <cell r="AC676" t="str">
            <v>MAV10014</v>
          </cell>
          <cell r="AD676">
            <v>2.1469999999999998</v>
          </cell>
          <cell r="AE676">
            <v>2.39</v>
          </cell>
        </row>
        <row r="677">
          <cell r="B677" t="str">
            <v>S-670</v>
          </cell>
          <cell r="C677" t="str">
            <v>supplies</v>
          </cell>
          <cell r="D677" t="str">
            <v>Each</v>
          </cell>
          <cell r="E677">
            <v>1</v>
          </cell>
          <cell r="F677" t="str">
            <v>269409</v>
          </cell>
          <cell r="G677" t="str">
            <v>TAPE MAVALUS REMOVABLE POSTER GREEN</v>
          </cell>
          <cell r="H677" t="str">
            <v>ACTIVE</v>
          </cell>
          <cell r="I677">
            <v>52</v>
          </cell>
          <cell r="J677" t="str">
            <v>DSS DISTRIBUTING LLC</v>
          </cell>
          <cell r="K677" t="str">
            <v>MAV10015</v>
          </cell>
          <cell r="L677" t="str">
            <v>SSI</v>
          </cell>
          <cell r="M677">
            <v>2.39</v>
          </cell>
          <cell r="N677">
            <v>0.10167364016736415</v>
          </cell>
          <cell r="O677">
            <v>2.1469999999999998</v>
          </cell>
          <cell r="P677">
            <v>2.39</v>
          </cell>
          <cell r="Q677">
            <v>0.10167364016736415</v>
          </cell>
          <cell r="R677">
            <v>2.1469999999999998</v>
          </cell>
          <cell r="S677">
            <v>0.10167364016736415</v>
          </cell>
          <cell r="T677">
            <v>2.1469999999999998</v>
          </cell>
          <cell r="U677">
            <v>2.39</v>
          </cell>
          <cell r="V677">
            <v>2.1469999999999998</v>
          </cell>
          <cell r="W677">
            <v>0</v>
          </cell>
          <cell r="X677">
            <v>2.1469999999999998</v>
          </cell>
          <cell r="Y677">
            <v>2.1469999999999998</v>
          </cell>
          <cell r="Z677">
            <v>2.39</v>
          </cell>
          <cell r="AA677">
            <v>0.10167364016736415</v>
          </cell>
          <cell r="AB677" t="str">
            <v>DSS DISTRIBUTING LLC</v>
          </cell>
          <cell r="AC677" t="str">
            <v>MAV10015</v>
          </cell>
          <cell r="AD677">
            <v>2.1469999999999998</v>
          </cell>
          <cell r="AE677">
            <v>2.39</v>
          </cell>
        </row>
        <row r="678">
          <cell r="B678" t="str">
            <v>S-671</v>
          </cell>
          <cell r="C678" t="str">
            <v>supplies</v>
          </cell>
          <cell r="D678" t="str">
            <v>Each</v>
          </cell>
          <cell r="E678">
            <v>1</v>
          </cell>
          <cell r="F678" t="str">
            <v>1410382</v>
          </cell>
          <cell r="G678" t="str">
            <v>DISPENSER TAPE 1/2'' OR 3/4'' WIDTH 1'' CORE UP TO 1296'' LENGTH</v>
          </cell>
          <cell r="H678" t="str">
            <v>ACTIVE</v>
          </cell>
          <cell r="I678">
            <v>124</v>
          </cell>
          <cell r="J678" t="str">
            <v>3M</v>
          </cell>
          <cell r="K678" t="str">
            <v>H-127</v>
          </cell>
          <cell r="L678" t="str">
            <v>STAPLES</v>
          </cell>
          <cell r="M678">
            <v>0.3</v>
          </cell>
          <cell r="N678">
            <v>-1.1466666666666667</v>
          </cell>
          <cell r="O678">
            <v>0.64400000000000002</v>
          </cell>
          <cell r="P678">
            <v>0</v>
          </cell>
          <cell r="Q678" t="e">
            <v>#DIV/0!</v>
          </cell>
          <cell r="R678">
            <v>0.64400000000000002</v>
          </cell>
          <cell r="S678">
            <v>0</v>
          </cell>
          <cell r="T678">
            <v>0.64400000000000002</v>
          </cell>
          <cell r="U678">
            <v>0</v>
          </cell>
          <cell r="V678">
            <v>0.64400000000000002</v>
          </cell>
          <cell r="W678">
            <v>0</v>
          </cell>
          <cell r="X678">
            <v>0.64400000000000002</v>
          </cell>
          <cell r="Y678">
            <v>0.64400000000000002</v>
          </cell>
          <cell r="Z678">
            <v>0.3</v>
          </cell>
          <cell r="AA678">
            <v>-1.1466666666666667</v>
          </cell>
          <cell r="AB678" t="str">
            <v>3M</v>
          </cell>
          <cell r="AC678" t="str">
            <v>H-127</v>
          </cell>
          <cell r="AD678">
            <v>0.64400000000000002</v>
          </cell>
          <cell r="AE678">
            <v>0.78</v>
          </cell>
        </row>
        <row r="679">
          <cell r="B679" t="str">
            <v>S-672</v>
          </cell>
          <cell r="C679" t="str">
            <v>supplies</v>
          </cell>
          <cell r="D679" t="str">
            <v>Each</v>
          </cell>
          <cell r="E679">
            <v>1</v>
          </cell>
          <cell r="F679" t="str">
            <v>040617</v>
          </cell>
          <cell r="G679" t="str">
            <v>TAPE DISPENSER BLACK 1'' NONSKID - SCHOOL SMART</v>
          </cell>
          <cell r="H679" t="str">
            <v>ACTIVE</v>
          </cell>
          <cell r="I679">
            <v>979</v>
          </cell>
          <cell r="J679" t="str">
            <v>NINGBO G AND W IMP AND EXP CO LTD</v>
          </cell>
          <cell r="K679" t="str">
            <v>040617</v>
          </cell>
          <cell r="L679" t="str">
            <v>STAPLES</v>
          </cell>
          <cell r="M679">
            <v>0.89</v>
          </cell>
          <cell r="N679">
            <v>0.27078651685393257</v>
          </cell>
          <cell r="O679">
            <v>0.64900000000000002</v>
          </cell>
          <cell r="P679">
            <v>1.1200000000000001</v>
          </cell>
          <cell r="Q679">
            <v>0.42053571428571435</v>
          </cell>
          <cell r="R679">
            <v>0.64900000000000002</v>
          </cell>
          <cell r="S679">
            <v>0.42053571428571435</v>
          </cell>
          <cell r="T679">
            <v>0.64900000000000002</v>
          </cell>
          <cell r="U679">
            <v>1.1200000000000001</v>
          </cell>
          <cell r="V679">
            <v>0.64900000000000002</v>
          </cell>
          <cell r="W679">
            <v>0.39666666666666661</v>
          </cell>
          <cell r="X679">
            <v>1.0756906077348065</v>
          </cell>
          <cell r="Y679">
            <v>0.64900000000000002</v>
          </cell>
          <cell r="Z679">
            <v>0.89</v>
          </cell>
          <cell r="AA679">
            <v>0.27078651685393257</v>
          </cell>
          <cell r="AB679" t="str">
            <v>NINGBO G AND W IMP AND EXP CO LTD</v>
          </cell>
          <cell r="AC679" t="str">
            <v>040617</v>
          </cell>
          <cell r="AD679">
            <v>0.64900000000000002</v>
          </cell>
          <cell r="AE679">
            <v>0.89</v>
          </cell>
        </row>
        <row r="680">
          <cell r="B680" t="str">
            <v>S-674</v>
          </cell>
          <cell r="C680" t="str">
            <v>supplies</v>
          </cell>
          <cell r="D680" t="str">
            <v>Box</v>
          </cell>
          <cell r="E680">
            <v>1</v>
          </cell>
          <cell r="F680" t="str">
            <v>073386</v>
          </cell>
          <cell r="G680" t="str">
            <v>TISSUE FACIAL BOX 100 SHEETS</v>
          </cell>
          <cell r="H680" t="str">
            <v>ACTIVE</v>
          </cell>
          <cell r="I680">
            <v>20350</v>
          </cell>
          <cell r="J680" t="str">
            <v>RJ SCHINNER CO INC</v>
          </cell>
          <cell r="K680" t="str">
            <v>NOVA 100</v>
          </cell>
          <cell r="L680" t="str">
            <v>SSI</v>
          </cell>
          <cell r="M680">
            <v>0.56999999999999995</v>
          </cell>
          <cell r="N680">
            <v>0.20701754385964904</v>
          </cell>
          <cell r="O680">
            <v>0.45200000000000001</v>
          </cell>
          <cell r="P680">
            <v>0.56999999999999995</v>
          </cell>
          <cell r="Q680">
            <v>0.20701754385964904</v>
          </cell>
          <cell r="R680">
            <v>0.44600000000000001</v>
          </cell>
          <cell r="S680">
            <v>0.21754385964912273</v>
          </cell>
          <cell r="T680">
            <v>0.45200000000000001</v>
          </cell>
          <cell r="U680">
            <v>0.57766816143497757</v>
          </cell>
          <cell r="V680">
            <v>0.45200000000000001</v>
          </cell>
          <cell r="W680">
            <v>-0.10727272727272716</v>
          </cell>
          <cell r="X680">
            <v>0.4082101806239738</v>
          </cell>
          <cell r="Y680">
            <v>0.45200000000000001</v>
          </cell>
          <cell r="Z680">
            <v>0.56999999999999995</v>
          </cell>
          <cell r="AA680">
            <v>0.20701754385964904</v>
          </cell>
          <cell r="AB680" t="str">
            <v>RJ SCHINNER CO INC</v>
          </cell>
          <cell r="AC680" t="str">
            <v>NOVA 100</v>
          </cell>
          <cell r="AD680">
            <v>0.45200000000000001</v>
          </cell>
          <cell r="AE680">
            <v>0.56999999999999995</v>
          </cell>
        </row>
        <row r="681">
          <cell r="B681" t="str">
            <v>S-675</v>
          </cell>
          <cell r="C681" t="str">
            <v>supplies</v>
          </cell>
          <cell r="D681" t="str">
            <v>Box</v>
          </cell>
          <cell r="E681">
            <v>100</v>
          </cell>
          <cell r="F681" t="str">
            <v>079880</v>
          </cell>
          <cell r="G681" t="str">
            <v>TRANSPARENCY FILM COPIER W/O STRIP PACK OF 100 - SCHOOL SMART</v>
          </cell>
          <cell r="H681" t="str">
            <v>ACTIVE</v>
          </cell>
          <cell r="I681">
            <v>429</v>
          </cell>
          <cell r="J681" t="str">
            <v>DRY-LAM LLC</v>
          </cell>
          <cell r="K681" t="str">
            <v>079880</v>
          </cell>
          <cell r="L681" t="str">
            <v>SSI</v>
          </cell>
          <cell r="M681">
            <v>7.66</v>
          </cell>
          <cell r="N681">
            <v>0.25691906005221932</v>
          </cell>
          <cell r="O681">
            <v>5.6920000000000002</v>
          </cell>
          <cell r="P681">
            <v>7.66</v>
          </cell>
          <cell r="Q681">
            <v>0.25691906005221932</v>
          </cell>
          <cell r="R681">
            <v>5.6920000000000002</v>
          </cell>
          <cell r="S681">
            <v>0.25691906005221932</v>
          </cell>
          <cell r="T681">
            <v>5.6920000000000002</v>
          </cell>
          <cell r="U681">
            <v>7.66</v>
          </cell>
          <cell r="V681">
            <v>5.6920000000000002</v>
          </cell>
          <cell r="W681">
            <v>0</v>
          </cell>
          <cell r="X681">
            <v>5.6920000000000002</v>
          </cell>
          <cell r="Y681">
            <v>5.6920000000000002</v>
          </cell>
          <cell r="Z681">
            <v>7.66</v>
          </cell>
          <cell r="AA681">
            <v>0.25691906005221932</v>
          </cell>
          <cell r="AB681" t="str">
            <v>DRY-LAM LLC</v>
          </cell>
          <cell r="AC681" t="str">
            <v>079880</v>
          </cell>
          <cell r="AD681">
            <v>5.6920000000000002</v>
          </cell>
          <cell r="AE681">
            <v>7.66</v>
          </cell>
        </row>
        <row r="682">
          <cell r="B682" t="str">
            <v>S-676</v>
          </cell>
          <cell r="C682" t="str">
            <v>supplies</v>
          </cell>
          <cell r="D682" t="str">
            <v>Box</v>
          </cell>
          <cell r="E682" t="str">
            <v xml:space="preserve"> </v>
          </cell>
          <cell r="F682" t="str">
            <v>039269</v>
          </cell>
          <cell r="G682" t="str">
            <v>TRANSPARENCY FILM WITH REMOVABLE STRIP</v>
          </cell>
          <cell r="H682" t="str">
            <v>ACTIVE</v>
          </cell>
          <cell r="I682">
            <v>115</v>
          </cell>
          <cell r="J682" t="str">
            <v>ACCO BRANDS USA LLC-ACCO PRODUCTS</v>
          </cell>
          <cell r="K682" t="str">
            <v>VPP201CE</v>
          </cell>
          <cell r="L682" t="str">
            <v>SSI</v>
          </cell>
          <cell r="M682">
            <v>18.71</v>
          </cell>
          <cell r="N682">
            <v>9.3479422768573073E-2</v>
          </cell>
          <cell r="O682">
            <v>16.960999999999999</v>
          </cell>
          <cell r="P682">
            <v>18.71</v>
          </cell>
          <cell r="Q682">
            <v>9.3479422768573073E-2</v>
          </cell>
          <cell r="R682">
            <v>16.960999999999999</v>
          </cell>
          <cell r="S682">
            <v>9.3479422768573073E-2</v>
          </cell>
          <cell r="T682">
            <v>16.960999999999999</v>
          </cell>
          <cell r="U682">
            <v>18.71</v>
          </cell>
          <cell r="V682">
            <v>16.960999999999999</v>
          </cell>
          <cell r="W682">
            <v>0</v>
          </cell>
          <cell r="X682">
            <v>16.960999999999999</v>
          </cell>
          <cell r="Y682">
            <v>16.960999999999999</v>
          </cell>
          <cell r="Z682">
            <v>18.71</v>
          </cell>
          <cell r="AA682">
            <v>9.3479422768573073E-2</v>
          </cell>
          <cell r="AB682" t="str">
            <v>ACCO BRANDS USA LLC-ACCO PRODUCTS</v>
          </cell>
          <cell r="AC682" t="str">
            <v>VPP201CE</v>
          </cell>
          <cell r="AD682">
            <v>16.960999999999999</v>
          </cell>
          <cell r="AE682">
            <v>18.71</v>
          </cell>
        </row>
        <row r="683">
          <cell r="B683" t="str">
            <v>S-677</v>
          </cell>
          <cell r="C683" t="str">
            <v>supplies</v>
          </cell>
          <cell r="D683" t="str">
            <v>Box</v>
          </cell>
          <cell r="E683">
            <v>100</v>
          </cell>
          <cell r="F683" t="str">
            <v>631839</v>
          </cell>
          <cell r="G683" t="str">
            <v>FILM WRITE-ON CLR MED WT PACK OF 100 - SCHOOL SMART</v>
          </cell>
          <cell r="H683" t="str">
            <v>ACTIVE</v>
          </cell>
          <cell r="I683">
            <v>86</v>
          </cell>
          <cell r="J683" t="str">
            <v>DRY-LAM LLC</v>
          </cell>
          <cell r="K683" t="str">
            <v>SS631839</v>
          </cell>
          <cell r="L683" t="str">
            <v>SSI</v>
          </cell>
          <cell r="M683">
            <v>5.54</v>
          </cell>
          <cell r="N683">
            <v>-6.5342960288808677E-2</v>
          </cell>
          <cell r="O683">
            <v>5.9020000000000001</v>
          </cell>
          <cell r="P683">
            <v>5.54</v>
          </cell>
          <cell r="Q683">
            <v>-6.5342960288808677E-2</v>
          </cell>
          <cell r="R683">
            <v>5.9020000000000001</v>
          </cell>
          <cell r="S683">
            <v>-6.5342960288808677E-2</v>
          </cell>
          <cell r="T683">
            <v>5.9020000000000001</v>
          </cell>
          <cell r="U683">
            <v>5.54</v>
          </cell>
          <cell r="V683">
            <v>5.9020000000000001</v>
          </cell>
          <cell r="W683">
            <v>-0.14966887417218561</v>
          </cell>
          <cell r="X683">
            <v>5.1336520737327183</v>
          </cell>
          <cell r="Y683">
            <v>5.9020000000000001</v>
          </cell>
          <cell r="Z683">
            <v>5.54</v>
          </cell>
          <cell r="AA683">
            <v>-6.5342960288808677E-2</v>
          </cell>
          <cell r="AB683" t="str">
            <v>DRY-LAM LLC</v>
          </cell>
          <cell r="AC683" t="str">
            <v>SS631839</v>
          </cell>
          <cell r="AD683">
            <v>5.9020000000000001</v>
          </cell>
          <cell r="AE683">
            <v>5.54</v>
          </cell>
        </row>
        <row r="684">
          <cell r="B684" t="str">
            <v>S-678</v>
          </cell>
          <cell r="C684" t="str">
            <v>supplies</v>
          </cell>
          <cell r="D684" t="str">
            <v>Each</v>
          </cell>
          <cell r="E684">
            <v>1</v>
          </cell>
          <cell r="F684" t="str">
            <v>225048</v>
          </cell>
          <cell r="G684" t="str">
            <v>TURPENOID NATURAL GALLON</v>
          </cell>
          <cell r="H684" t="str">
            <v>ACTIVE</v>
          </cell>
          <cell r="I684">
            <v>28</v>
          </cell>
          <cell r="J684" t="str">
            <v>MARTIN/F WEBER CO</v>
          </cell>
          <cell r="K684" t="str">
            <v>1815-M</v>
          </cell>
          <cell r="L684" t="str">
            <v>SSI</v>
          </cell>
          <cell r="M684">
            <v>32.770000000000003</v>
          </cell>
          <cell r="N684">
            <v>7.2413793103448407E-2</v>
          </cell>
          <cell r="O684">
            <v>30.396999999999998</v>
          </cell>
          <cell r="P684">
            <v>32.770000000000003</v>
          </cell>
          <cell r="Q684">
            <v>7.2413793103448407E-2</v>
          </cell>
          <cell r="R684">
            <v>30.396999999999998</v>
          </cell>
          <cell r="S684">
            <v>7.2413793103448407E-2</v>
          </cell>
          <cell r="T684">
            <v>30.396999999999998</v>
          </cell>
          <cell r="U684">
            <v>32.770000000000003</v>
          </cell>
          <cell r="V684">
            <v>30.396999999999998</v>
          </cell>
          <cell r="W684">
            <v>5.06501744370439E-2</v>
          </cell>
          <cell r="X684">
            <v>32.018755554070751</v>
          </cell>
          <cell r="Y684">
            <v>30.396999999999998</v>
          </cell>
          <cell r="Z684">
            <v>32.770000000000003</v>
          </cell>
          <cell r="AA684">
            <v>7.2413793103448407E-2</v>
          </cell>
          <cell r="AB684" t="str">
            <v>MARTIN/F WEBER CO</v>
          </cell>
          <cell r="AC684" t="str">
            <v>1815-M</v>
          </cell>
          <cell r="AD684">
            <v>30.396999999999998</v>
          </cell>
          <cell r="AE684">
            <v>32.770000000000003</v>
          </cell>
        </row>
        <row r="685">
          <cell r="B685" t="str">
            <v>S-679</v>
          </cell>
          <cell r="C685" t="str">
            <v>supplies</v>
          </cell>
          <cell r="D685" t="str">
            <v>Each</v>
          </cell>
          <cell r="E685">
            <v>1</v>
          </cell>
          <cell r="F685" t="str">
            <v>090528</v>
          </cell>
          <cell r="G685" t="str">
            <v>BOOK.SECURITY.LOG/ADHES BADGE VISITOR 200/BK.-P.8 1/2X11....2040-NCR</v>
          </cell>
          <cell r="H685" t="str">
            <v>ACTIVE</v>
          </cell>
          <cell r="I685">
            <v>1</v>
          </cell>
          <cell r="J685" t="str">
            <v>Hammond &amp; Stephens</v>
          </cell>
          <cell r="K685">
            <v>0</v>
          </cell>
          <cell r="L685" t="str">
            <v>NEW</v>
          </cell>
          <cell r="M685">
            <v>0</v>
          </cell>
          <cell r="N685">
            <v>0</v>
          </cell>
          <cell r="O685">
            <v>4.8360000000000003</v>
          </cell>
          <cell r="P685">
            <v>0</v>
          </cell>
          <cell r="Q685" t="e">
            <v>#DIV/0!</v>
          </cell>
          <cell r="R685">
            <v>4.8319999999999999</v>
          </cell>
          <cell r="S685">
            <v>0</v>
          </cell>
          <cell r="T685">
            <v>4.8360000000000003</v>
          </cell>
          <cell r="U685">
            <v>0</v>
          </cell>
          <cell r="V685">
            <v>4.8360000000000003</v>
          </cell>
          <cell r="W685">
            <v>0</v>
          </cell>
          <cell r="X685">
            <v>4.8360000000000003</v>
          </cell>
          <cell r="Y685">
            <v>4.8360000000000003</v>
          </cell>
          <cell r="Z685">
            <v>0</v>
          </cell>
          <cell r="AA685" t="e">
            <v>#DIV/0!</v>
          </cell>
          <cell r="AB685" t="str">
            <v>Hammond &amp; Stephens</v>
          </cell>
          <cell r="AC685">
            <v>0</v>
          </cell>
          <cell r="AD685">
            <v>4.8360000000000003</v>
          </cell>
          <cell r="AE685">
            <v>4.93</v>
          </cell>
        </row>
        <row r="686">
          <cell r="B686" t="str">
            <v>S-680</v>
          </cell>
          <cell r="C686" t="str">
            <v>supplies</v>
          </cell>
          <cell r="D686" t="str">
            <v>Each</v>
          </cell>
          <cell r="E686">
            <v>1</v>
          </cell>
          <cell r="F686" t="str">
            <v>1312886</v>
          </cell>
          <cell r="G686" t="str">
            <v>LOG BOOK FOR VISITORS 1000 ENTRIES 50 PAGES 11''X8 1/2'' WHITE</v>
          </cell>
          <cell r="H686" t="str">
            <v>ACTIVE</v>
          </cell>
          <cell r="I686">
            <v>1</v>
          </cell>
          <cell r="J686" t="str">
            <v>SP RICHARDS CO</v>
          </cell>
          <cell r="K686" t="str">
            <v>RED9G620</v>
          </cell>
          <cell r="L686" t="str">
            <v>NEW</v>
          </cell>
          <cell r="M686">
            <v>0</v>
          </cell>
          <cell r="N686">
            <v>0</v>
          </cell>
          <cell r="O686">
            <v>8.6750000000000007</v>
          </cell>
          <cell r="P686">
            <v>0</v>
          </cell>
          <cell r="Q686" t="e">
            <v>#DIV/0!</v>
          </cell>
          <cell r="R686">
            <v>8.5990000000000002</v>
          </cell>
          <cell r="S686">
            <v>0</v>
          </cell>
          <cell r="T686">
            <v>8.6750000000000007</v>
          </cell>
          <cell r="U686">
            <v>0</v>
          </cell>
          <cell r="V686">
            <v>8.6750000000000007</v>
          </cell>
          <cell r="W686">
            <v>0</v>
          </cell>
          <cell r="X686">
            <v>8.6750000000000007</v>
          </cell>
          <cell r="Y686">
            <v>8.6750000000000007</v>
          </cell>
          <cell r="Z686">
            <v>0</v>
          </cell>
          <cell r="AA686" t="e">
            <v>#DIV/0!</v>
          </cell>
          <cell r="AB686" t="str">
            <v>SP RICHARDS CO</v>
          </cell>
          <cell r="AC686" t="str">
            <v>RED9G620</v>
          </cell>
          <cell r="AD686">
            <v>8.6750000000000007</v>
          </cell>
          <cell r="AE686">
            <v>8.85</v>
          </cell>
        </row>
        <row r="687">
          <cell r="B687" t="str">
            <v>S-681</v>
          </cell>
          <cell r="C687" t="str">
            <v>supplies</v>
          </cell>
          <cell r="D687" t="str">
            <v>Pack</v>
          </cell>
          <cell r="E687">
            <v>1</v>
          </cell>
          <cell r="F687" t="str">
            <v>085843</v>
          </cell>
          <cell r="G687" t="str">
            <v>WIGGLE EYES ROUND ASST SIZE BLK PACK OF 100</v>
          </cell>
          <cell r="H687" t="str">
            <v>ACTIVE</v>
          </cell>
          <cell r="I687">
            <v>1</v>
          </cell>
          <cell r="J687" t="str">
            <v>CHENILLE KRAFT CO</v>
          </cell>
          <cell r="K687" t="str">
            <v>3446-02</v>
          </cell>
          <cell r="L687" t="str">
            <v>NEW</v>
          </cell>
          <cell r="M687">
            <v>0</v>
          </cell>
          <cell r="N687">
            <v>0</v>
          </cell>
          <cell r="O687">
            <v>0.70699999999999996</v>
          </cell>
          <cell r="P687">
            <v>0</v>
          </cell>
          <cell r="Q687" t="e">
            <v>#DIV/0!</v>
          </cell>
          <cell r="R687">
            <v>0.70699999999999996</v>
          </cell>
          <cell r="S687">
            <v>0</v>
          </cell>
          <cell r="T687">
            <v>0.70699999999999996</v>
          </cell>
          <cell r="U687">
            <v>0</v>
          </cell>
          <cell r="V687">
            <v>0.70699999999999996</v>
          </cell>
          <cell r="W687">
            <v>0</v>
          </cell>
          <cell r="X687">
            <v>0.70699999999999996</v>
          </cell>
          <cell r="Y687">
            <v>0.70699999999999996</v>
          </cell>
          <cell r="Z687">
            <v>0</v>
          </cell>
          <cell r="AA687" t="e">
            <v>#DIV/0!</v>
          </cell>
          <cell r="AB687" t="str">
            <v>CHENILLE KRAFT CO</v>
          </cell>
          <cell r="AC687" t="str">
            <v>3446-02</v>
          </cell>
          <cell r="AD687">
            <v>0.70699999999999996</v>
          </cell>
          <cell r="AE687">
            <v>0.72</v>
          </cell>
        </row>
        <row r="688">
          <cell r="B688" t="str">
            <v>S-682</v>
          </cell>
          <cell r="C688" t="str">
            <v>supplies</v>
          </cell>
          <cell r="D688" t="str">
            <v>Pack</v>
          </cell>
          <cell r="E688">
            <v>1</v>
          </cell>
          <cell r="F688" t="str">
            <v>085862</v>
          </cell>
          <cell r="G688" t="str">
            <v>WIGGLE EYES JUMBO ASST COLORS PACK OF 100</v>
          </cell>
          <cell r="H688" t="str">
            <v>ACTIVE</v>
          </cell>
          <cell r="I688">
            <v>1</v>
          </cell>
          <cell r="J688" t="str">
            <v>CHENILLE KRAFT CO</v>
          </cell>
          <cell r="K688" t="str">
            <v>3445-01</v>
          </cell>
          <cell r="L688" t="str">
            <v>NEW</v>
          </cell>
          <cell r="M688">
            <v>0</v>
          </cell>
          <cell r="N688">
            <v>0</v>
          </cell>
          <cell r="O688">
            <v>4.8860000000000001</v>
          </cell>
          <cell r="P688">
            <v>0</v>
          </cell>
          <cell r="Q688" t="e">
            <v>#DIV/0!</v>
          </cell>
          <cell r="R688">
            <v>4.8860000000000001</v>
          </cell>
          <cell r="S688">
            <v>0</v>
          </cell>
          <cell r="T688">
            <v>4.8860000000000001</v>
          </cell>
          <cell r="U688">
            <v>0</v>
          </cell>
          <cell r="V688">
            <v>4.8860000000000001</v>
          </cell>
          <cell r="W688">
            <v>0</v>
          </cell>
          <cell r="X688">
            <v>4.8860000000000001</v>
          </cell>
          <cell r="Y688">
            <v>4.8860000000000001</v>
          </cell>
          <cell r="Z688">
            <v>0</v>
          </cell>
          <cell r="AA688" t="e">
            <v>#DIV/0!</v>
          </cell>
          <cell r="AB688" t="str">
            <v>CHENILLE KRAFT CO</v>
          </cell>
          <cell r="AC688" t="str">
            <v>3445-01</v>
          </cell>
          <cell r="AD688">
            <v>4.8860000000000001</v>
          </cell>
          <cell r="AE688">
            <v>4.99</v>
          </cell>
        </row>
        <row r="689">
          <cell r="B689" t="str">
            <v>S-683</v>
          </cell>
          <cell r="C689" t="str">
            <v>supplies</v>
          </cell>
          <cell r="D689" t="str">
            <v>Each</v>
          </cell>
          <cell r="E689">
            <v>1</v>
          </cell>
          <cell r="F689" t="str">
            <v>238107</v>
          </cell>
          <cell r="G689" t="str">
            <v>WIRE GALVANIZED ANNEALED STOVEPIPE 1 LB 18 GA</v>
          </cell>
          <cell r="H689" t="str">
            <v>ACTIVE</v>
          </cell>
          <cell r="I689">
            <v>124</v>
          </cell>
          <cell r="J689" t="str">
            <v>ARCOR ELECTRONICS CO INC</v>
          </cell>
          <cell r="K689" t="str">
            <v>18I</v>
          </cell>
          <cell r="L689" t="str">
            <v>SSI</v>
          </cell>
          <cell r="M689">
            <v>3.98</v>
          </cell>
          <cell r="N689">
            <v>6.3065326633165802E-2</v>
          </cell>
          <cell r="O689">
            <v>3.7290000000000001</v>
          </cell>
          <cell r="P689">
            <v>3.98</v>
          </cell>
          <cell r="Q689">
            <v>6.3065326633165802E-2</v>
          </cell>
          <cell r="R689">
            <v>3.7290000000000001</v>
          </cell>
          <cell r="S689">
            <v>6.3065326633165802E-2</v>
          </cell>
          <cell r="T689">
            <v>3.7290000000000001</v>
          </cell>
          <cell r="U689">
            <v>3.98</v>
          </cell>
          <cell r="V689">
            <v>3.7290000000000001</v>
          </cell>
          <cell r="W689">
            <v>2.1259842519684911E-2</v>
          </cell>
          <cell r="X689">
            <v>3.8099999999999996</v>
          </cell>
          <cell r="Y689">
            <v>3.7290000000000001</v>
          </cell>
          <cell r="Z689">
            <v>3.98</v>
          </cell>
          <cell r="AA689">
            <v>6.3065326633165802E-2</v>
          </cell>
          <cell r="AB689" t="str">
            <v>ARCOR ELECTRONICS CO INC</v>
          </cell>
          <cell r="AC689" t="str">
            <v>18I</v>
          </cell>
          <cell r="AD689">
            <v>3.7290000000000001</v>
          </cell>
          <cell r="AE689">
            <v>3.98</v>
          </cell>
        </row>
        <row r="690">
          <cell r="B690" t="str">
            <v>S-684</v>
          </cell>
          <cell r="C690" t="str">
            <v>supplies</v>
          </cell>
          <cell r="D690" t="str">
            <v>1lb</v>
          </cell>
          <cell r="E690">
            <v>1</v>
          </cell>
          <cell r="F690" t="str">
            <v>1436255</v>
          </cell>
          <cell r="G690" t="str">
            <v>YARN CARON 1 LB BLACK</v>
          </cell>
          <cell r="H690" t="str">
            <v>ACTIVE</v>
          </cell>
          <cell r="I690">
            <v>150</v>
          </cell>
          <cell r="J690" t="str">
            <v>SPINRITE CORP</v>
          </cell>
          <cell r="K690" t="str">
            <v>503</v>
          </cell>
          <cell r="L690" t="str">
            <v>SSI</v>
          </cell>
          <cell r="M690">
            <v>4.6900000000000004</v>
          </cell>
          <cell r="N690">
            <v>0</v>
          </cell>
          <cell r="O690">
            <v>4.6900000000000004</v>
          </cell>
          <cell r="P690">
            <v>4.6900000000000004</v>
          </cell>
          <cell r="Q690">
            <v>0</v>
          </cell>
          <cell r="R690">
            <v>4.6900000000000004</v>
          </cell>
          <cell r="S690">
            <v>0</v>
          </cell>
          <cell r="T690">
            <v>4.6900000000000004</v>
          </cell>
          <cell r="U690">
            <v>4.6900000000000004</v>
          </cell>
          <cell r="V690">
            <v>4.6900000000000004</v>
          </cell>
          <cell r="W690">
            <v>0</v>
          </cell>
          <cell r="X690">
            <v>4.6900000000000004</v>
          </cell>
          <cell r="Y690">
            <v>4.6900000000000004</v>
          </cell>
          <cell r="Z690">
            <v>4.6900000000000004</v>
          </cell>
          <cell r="AA690">
            <v>0</v>
          </cell>
          <cell r="AB690" t="str">
            <v>SPINRITE CORP</v>
          </cell>
          <cell r="AC690" t="str">
            <v>503</v>
          </cell>
          <cell r="AD690">
            <v>4.6900000000000004</v>
          </cell>
          <cell r="AE690">
            <v>4.6900000000000004</v>
          </cell>
        </row>
        <row r="691">
          <cell r="B691" t="str">
            <v>S-685</v>
          </cell>
          <cell r="C691" t="str">
            <v>supplies</v>
          </cell>
          <cell r="D691" t="str">
            <v>1lb</v>
          </cell>
          <cell r="E691">
            <v>1</v>
          </cell>
          <cell r="F691" t="str">
            <v>1436257</v>
          </cell>
          <cell r="G691" t="str">
            <v>YARN CARON 1 LB SKY BLUE</v>
          </cell>
          <cell r="H691" t="str">
            <v>ACTIVE</v>
          </cell>
          <cell r="I691">
            <v>107</v>
          </cell>
          <cell r="J691" t="str">
            <v>SPINRITE CORP</v>
          </cell>
          <cell r="K691" t="str">
            <v>508</v>
          </cell>
          <cell r="L691" t="str">
            <v>SSI</v>
          </cell>
          <cell r="M691">
            <v>4.6900000000000004</v>
          </cell>
          <cell r="N691">
            <v>0</v>
          </cell>
          <cell r="O691">
            <v>4.6900000000000004</v>
          </cell>
          <cell r="P691">
            <v>4.6900000000000004</v>
          </cell>
          <cell r="Q691">
            <v>0</v>
          </cell>
          <cell r="R691">
            <v>4.6900000000000004</v>
          </cell>
          <cell r="S691">
            <v>0</v>
          </cell>
          <cell r="T691">
            <v>4.6900000000000004</v>
          </cell>
          <cell r="U691">
            <v>4.6900000000000004</v>
          </cell>
          <cell r="V691">
            <v>4.6900000000000004</v>
          </cell>
          <cell r="W691">
            <v>0</v>
          </cell>
          <cell r="X691">
            <v>4.6900000000000004</v>
          </cell>
          <cell r="Y691">
            <v>4.6900000000000004</v>
          </cell>
          <cell r="Z691">
            <v>4.6900000000000004</v>
          </cell>
          <cell r="AA691">
            <v>0</v>
          </cell>
          <cell r="AB691" t="str">
            <v>SPINRITE CORP</v>
          </cell>
          <cell r="AC691" t="str">
            <v>508</v>
          </cell>
          <cell r="AD691">
            <v>4.6900000000000004</v>
          </cell>
          <cell r="AE691">
            <v>4.6900000000000004</v>
          </cell>
        </row>
        <row r="692">
          <cell r="B692" t="str">
            <v>S-686</v>
          </cell>
          <cell r="C692" t="str">
            <v>supplies</v>
          </cell>
          <cell r="D692" t="str">
            <v>1lb</v>
          </cell>
          <cell r="E692">
            <v>1</v>
          </cell>
          <cell r="F692" t="str">
            <v>1436258</v>
          </cell>
          <cell r="G692" t="str">
            <v>YARN CARON 1 LB KELLY GREEN</v>
          </cell>
          <cell r="H692" t="str">
            <v>ACTIVE</v>
          </cell>
          <cell r="I692">
            <v>91</v>
          </cell>
          <cell r="J692" t="str">
            <v>SPINRITE CORP</v>
          </cell>
          <cell r="K692" t="str">
            <v>510</v>
          </cell>
          <cell r="L692" t="str">
            <v>SSI</v>
          </cell>
          <cell r="M692">
            <v>4.6900000000000004</v>
          </cell>
          <cell r="N692">
            <v>0</v>
          </cell>
          <cell r="O692">
            <v>4.6900000000000004</v>
          </cell>
          <cell r="P692">
            <v>4.6900000000000004</v>
          </cell>
          <cell r="Q692">
            <v>0</v>
          </cell>
          <cell r="R692">
            <v>4.6900000000000004</v>
          </cell>
          <cell r="S692">
            <v>0</v>
          </cell>
          <cell r="T692">
            <v>4.6900000000000004</v>
          </cell>
          <cell r="U692">
            <v>4.6900000000000004</v>
          </cell>
          <cell r="V692">
            <v>4.6900000000000004</v>
          </cell>
          <cell r="W692">
            <v>0</v>
          </cell>
          <cell r="X692">
            <v>4.6900000000000004</v>
          </cell>
          <cell r="Y692">
            <v>4.6900000000000004</v>
          </cell>
          <cell r="Z692">
            <v>4.6900000000000004</v>
          </cell>
          <cell r="AA692">
            <v>0</v>
          </cell>
          <cell r="AB692" t="str">
            <v>SPINRITE CORP</v>
          </cell>
          <cell r="AC692" t="str">
            <v>510</v>
          </cell>
          <cell r="AD692">
            <v>4.6900000000000004</v>
          </cell>
          <cell r="AE692">
            <v>4.6900000000000004</v>
          </cell>
        </row>
        <row r="693">
          <cell r="B693" t="str">
            <v>S-687</v>
          </cell>
          <cell r="C693" t="str">
            <v>supplies</v>
          </cell>
          <cell r="D693" t="str">
            <v>1lb</v>
          </cell>
          <cell r="E693">
            <v>1</v>
          </cell>
          <cell r="F693" t="str">
            <v>1436256</v>
          </cell>
          <cell r="G693" t="str">
            <v>YARN CARON 1 LB PEACH</v>
          </cell>
          <cell r="H693" t="str">
            <v>ACTIVE</v>
          </cell>
          <cell r="I693">
            <v>53</v>
          </cell>
          <cell r="J693" t="str">
            <v>SPINRITE CORP</v>
          </cell>
          <cell r="K693" t="str">
            <v>504</v>
          </cell>
          <cell r="L693" t="str">
            <v>SSI</v>
          </cell>
          <cell r="M693">
            <v>4.6900000000000004</v>
          </cell>
          <cell r="N693">
            <v>0</v>
          </cell>
          <cell r="O693">
            <v>4.6900000000000004</v>
          </cell>
          <cell r="P693">
            <v>4.6900000000000004</v>
          </cell>
          <cell r="Q693">
            <v>0</v>
          </cell>
          <cell r="R693">
            <v>4.6900000000000004</v>
          </cell>
          <cell r="S693">
            <v>0</v>
          </cell>
          <cell r="T693">
            <v>4.6900000000000004</v>
          </cell>
          <cell r="U693">
            <v>4.6900000000000004</v>
          </cell>
          <cell r="V693">
            <v>4.6900000000000004</v>
          </cell>
          <cell r="W693">
            <v>0</v>
          </cell>
          <cell r="X693">
            <v>4.6900000000000004</v>
          </cell>
          <cell r="Y693">
            <v>4.6900000000000004</v>
          </cell>
          <cell r="Z693">
            <v>4.6900000000000004</v>
          </cell>
          <cell r="AA693">
            <v>0</v>
          </cell>
          <cell r="AB693" t="str">
            <v>SPINRITE CORP</v>
          </cell>
          <cell r="AC693" t="str">
            <v>504</v>
          </cell>
          <cell r="AD693">
            <v>4.6900000000000004</v>
          </cell>
          <cell r="AE693">
            <v>4.6900000000000004</v>
          </cell>
        </row>
        <row r="694">
          <cell r="B694" t="str">
            <v>S-688</v>
          </cell>
          <cell r="C694" t="str">
            <v>supplies</v>
          </cell>
          <cell r="D694" t="str">
            <v>1lb</v>
          </cell>
          <cell r="E694">
            <v>1</v>
          </cell>
          <cell r="F694" t="str">
            <v>1436259</v>
          </cell>
          <cell r="G694" t="str">
            <v>YARN CARON 1 LB SOFT PINK</v>
          </cell>
          <cell r="H694" t="str">
            <v>ACTIVE</v>
          </cell>
          <cell r="I694">
            <v>78</v>
          </cell>
          <cell r="J694" t="str">
            <v>SPINRITE CORP</v>
          </cell>
          <cell r="K694" t="str">
            <v>513</v>
          </cell>
          <cell r="L694" t="str">
            <v>SSI</v>
          </cell>
          <cell r="M694">
            <v>4.6900000000000004</v>
          </cell>
          <cell r="N694">
            <v>0</v>
          </cell>
          <cell r="O694">
            <v>4.6900000000000004</v>
          </cell>
          <cell r="P694">
            <v>4.6900000000000004</v>
          </cell>
          <cell r="Q694">
            <v>0</v>
          </cell>
          <cell r="R694">
            <v>4.6900000000000004</v>
          </cell>
          <cell r="S694">
            <v>0</v>
          </cell>
          <cell r="T694">
            <v>4.6900000000000004</v>
          </cell>
          <cell r="U694">
            <v>4.6900000000000004</v>
          </cell>
          <cell r="V694">
            <v>4.6900000000000004</v>
          </cell>
          <cell r="W694">
            <v>0</v>
          </cell>
          <cell r="X694">
            <v>4.6900000000000004</v>
          </cell>
          <cell r="Y694">
            <v>4.6900000000000004</v>
          </cell>
          <cell r="Z694">
            <v>4.6900000000000004</v>
          </cell>
          <cell r="AA694">
            <v>0</v>
          </cell>
          <cell r="AB694" t="str">
            <v>SPINRITE CORP</v>
          </cell>
          <cell r="AC694" t="str">
            <v>513</v>
          </cell>
          <cell r="AD694">
            <v>4.6900000000000004</v>
          </cell>
          <cell r="AE694">
            <v>4.6900000000000004</v>
          </cell>
        </row>
        <row r="695">
          <cell r="B695" t="str">
            <v>S-689</v>
          </cell>
          <cell r="C695" t="str">
            <v>supplies</v>
          </cell>
          <cell r="D695" t="str">
            <v>1lb</v>
          </cell>
          <cell r="E695">
            <v>1</v>
          </cell>
          <cell r="F695" t="str">
            <v>1436260</v>
          </cell>
          <cell r="G695" t="str">
            <v>YARN CARON 1 LB SCARLET</v>
          </cell>
          <cell r="H695" t="str">
            <v>ACTIVE</v>
          </cell>
          <cell r="I695">
            <v>126</v>
          </cell>
          <cell r="J695" t="str">
            <v>SPINRITE CORP</v>
          </cell>
          <cell r="K695" t="str">
            <v>516</v>
          </cell>
          <cell r="L695" t="str">
            <v>SSI</v>
          </cell>
          <cell r="M695">
            <v>4.6900000000000004</v>
          </cell>
          <cell r="N695">
            <v>0</v>
          </cell>
          <cell r="O695">
            <v>4.6900000000000004</v>
          </cell>
          <cell r="P695">
            <v>4.6900000000000004</v>
          </cell>
          <cell r="Q695">
            <v>0</v>
          </cell>
          <cell r="R695">
            <v>4.6900000000000004</v>
          </cell>
          <cell r="S695">
            <v>0</v>
          </cell>
          <cell r="T695">
            <v>4.6900000000000004</v>
          </cell>
          <cell r="U695">
            <v>4.6900000000000004</v>
          </cell>
          <cell r="V695">
            <v>4.6900000000000004</v>
          </cell>
          <cell r="W695">
            <v>0</v>
          </cell>
          <cell r="X695">
            <v>4.6900000000000004</v>
          </cell>
          <cell r="Y695">
            <v>4.6900000000000004</v>
          </cell>
          <cell r="Z695">
            <v>4.6900000000000004</v>
          </cell>
          <cell r="AA695">
            <v>0</v>
          </cell>
          <cell r="AB695" t="str">
            <v>SPINRITE CORP</v>
          </cell>
          <cell r="AC695" t="str">
            <v>516</v>
          </cell>
          <cell r="AD695">
            <v>4.6900000000000004</v>
          </cell>
          <cell r="AE695">
            <v>4.6900000000000004</v>
          </cell>
        </row>
        <row r="696">
          <cell r="B696" t="str">
            <v>S-690</v>
          </cell>
          <cell r="C696" t="str">
            <v>supplies</v>
          </cell>
          <cell r="D696" t="str">
            <v>1lb</v>
          </cell>
          <cell r="E696">
            <v>1</v>
          </cell>
          <cell r="F696" t="str">
            <v>1436253</v>
          </cell>
          <cell r="G696" t="str">
            <v>YARN CARON 1 LB WHITE</v>
          </cell>
          <cell r="H696" t="str">
            <v>ACTIVE</v>
          </cell>
          <cell r="I696">
            <v>145</v>
          </cell>
          <cell r="J696" t="str">
            <v>SPINRITE CORP</v>
          </cell>
          <cell r="K696" t="str">
            <v>501</v>
          </cell>
          <cell r="L696" t="str">
            <v>SSI</v>
          </cell>
          <cell r="M696">
            <v>4.6900000000000004</v>
          </cell>
          <cell r="N696">
            <v>0</v>
          </cell>
          <cell r="O696">
            <v>4.6900000000000004</v>
          </cell>
          <cell r="P696">
            <v>4.6900000000000004</v>
          </cell>
          <cell r="Q696">
            <v>0</v>
          </cell>
          <cell r="R696">
            <v>4.6900000000000004</v>
          </cell>
          <cell r="S696">
            <v>0</v>
          </cell>
          <cell r="T696">
            <v>4.6900000000000004</v>
          </cell>
          <cell r="U696">
            <v>4.6900000000000004</v>
          </cell>
          <cell r="V696">
            <v>4.6900000000000004</v>
          </cell>
          <cell r="W696">
            <v>0</v>
          </cell>
          <cell r="X696">
            <v>4.6900000000000004</v>
          </cell>
          <cell r="Y696">
            <v>4.6900000000000004</v>
          </cell>
          <cell r="Z696">
            <v>4.6900000000000004</v>
          </cell>
          <cell r="AA696">
            <v>0</v>
          </cell>
          <cell r="AB696" t="str">
            <v>SPINRITE CORP</v>
          </cell>
          <cell r="AC696" t="str">
            <v>501</v>
          </cell>
          <cell r="AD696">
            <v>4.6900000000000004</v>
          </cell>
          <cell r="AE696">
            <v>4.6900000000000004</v>
          </cell>
        </row>
        <row r="697">
          <cell r="B697" t="str">
            <v>S-691</v>
          </cell>
          <cell r="C697" t="str">
            <v>supplies</v>
          </cell>
          <cell r="D697" t="str">
            <v>1lb</v>
          </cell>
          <cell r="E697">
            <v>1</v>
          </cell>
          <cell r="F697" t="str">
            <v>1436252</v>
          </cell>
          <cell r="G697" t="str">
            <v>YARN CARON 1 LB SUNFLOWER</v>
          </cell>
          <cell r="H697" t="str">
            <v>ACTIVE</v>
          </cell>
          <cell r="I697">
            <v>112</v>
          </cell>
          <cell r="J697" t="str">
            <v>SPINRITE CORP</v>
          </cell>
          <cell r="K697" t="str">
            <v>549</v>
          </cell>
          <cell r="L697" t="str">
            <v>SSI</v>
          </cell>
          <cell r="M697">
            <v>4.6900000000000004</v>
          </cell>
          <cell r="N697">
            <v>0</v>
          </cell>
          <cell r="O697">
            <v>4.6900000000000004</v>
          </cell>
          <cell r="P697">
            <v>4.6900000000000004</v>
          </cell>
          <cell r="Q697">
            <v>0</v>
          </cell>
          <cell r="R697">
            <v>4.6900000000000004</v>
          </cell>
          <cell r="S697">
            <v>0</v>
          </cell>
          <cell r="T697">
            <v>4.6900000000000004</v>
          </cell>
          <cell r="U697">
            <v>4.6900000000000004</v>
          </cell>
          <cell r="V697">
            <v>4.6900000000000004</v>
          </cell>
          <cell r="W697">
            <v>0</v>
          </cell>
          <cell r="X697">
            <v>4.6900000000000004</v>
          </cell>
          <cell r="Y697">
            <v>4.6900000000000004</v>
          </cell>
          <cell r="Z697">
            <v>4.6900000000000004</v>
          </cell>
          <cell r="AA697">
            <v>0</v>
          </cell>
          <cell r="AB697" t="str">
            <v>SPINRITE CORP</v>
          </cell>
          <cell r="AC697" t="str">
            <v>549</v>
          </cell>
          <cell r="AD697">
            <v>4.6900000000000004</v>
          </cell>
          <cell r="AE697">
            <v>4.6900000000000004</v>
          </cell>
        </row>
        <row r="698">
          <cell r="B698" t="str">
            <v>CP-1</v>
          </cell>
          <cell r="C698" t="str">
            <v>construction paper</v>
          </cell>
          <cell r="D698" t="str">
            <v>PACK</v>
          </cell>
          <cell r="E698" t="str">
            <v>50</v>
          </cell>
          <cell r="F698" t="str">
            <v>248626</v>
          </cell>
          <cell r="G698" t="str">
            <v>CONST PPR 12X18 LT BROWN RIVERSIDE 50 PER PACK</v>
          </cell>
          <cell r="H698" t="str">
            <v>ACTIVE</v>
          </cell>
          <cell r="I698">
            <v>1</v>
          </cell>
          <cell r="J698" t="str">
            <v>PACON CORP</v>
          </cell>
          <cell r="K698" t="str">
            <v>103636</v>
          </cell>
          <cell r="L698" t="str">
            <v>SSI</v>
          </cell>
          <cell r="M698">
            <v>1.4</v>
          </cell>
          <cell r="N698">
            <v>-9.6428571428571447E-2</v>
          </cell>
          <cell r="O698">
            <v>1.5349999999999999</v>
          </cell>
          <cell r="P698">
            <v>1.4</v>
          </cell>
          <cell r="Q698">
            <v>-9.6428571428571447E-2</v>
          </cell>
          <cell r="R698">
            <v>1.5349999999999999</v>
          </cell>
          <cell r="S698">
            <v>-9.6428571428571447E-2</v>
          </cell>
          <cell r="T698">
            <v>1.5349999999999999</v>
          </cell>
          <cell r="U698">
            <v>1.3999999999999997</v>
          </cell>
          <cell r="V698">
            <v>1.5349999999999999</v>
          </cell>
          <cell r="W698">
            <v>-0.14761904761904757</v>
          </cell>
          <cell r="X698">
            <v>1.3375518672199171</v>
          </cell>
          <cell r="Y698">
            <v>1.5349999999999999</v>
          </cell>
          <cell r="Z698">
            <v>1.4</v>
          </cell>
          <cell r="AA698">
            <v>-9.6428571428571447E-2</v>
          </cell>
          <cell r="AB698" t="str">
            <v>PACON CORP</v>
          </cell>
          <cell r="AC698" t="str">
            <v>103636</v>
          </cell>
          <cell r="AD698">
            <v>1.5349999999999999</v>
          </cell>
          <cell r="AE698">
            <v>1.4</v>
          </cell>
        </row>
        <row r="699">
          <cell r="B699" t="str">
            <v>CP-2</v>
          </cell>
          <cell r="C699" t="str">
            <v>construction paper</v>
          </cell>
          <cell r="D699" t="str">
            <v>PACK</v>
          </cell>
          <cell r="E699" t="str">
            <v>50</v>
          </cell>
          <cell r="F699" t="str">
            <v>248654</v>
          </cell>
          <cell r="G699" t="str">
            <v>CONST PPR 12X18 ASST RIVERSIDE 50 PER PACK</v>
          </cell>
          <cell r="H699" t="str">
            <v>ACTIVE</v>
          </cell>
          <cell r="I699">
            <v>1649</v>
          </cell>
          <cell r="J699" t="str">
            <v>PACON CORP</v>
          </cell>
          <cell r="K699" t="str">
            <v>103638</v>
          </cell>
          <cell r="L699" t="str">
            <v>SSI</v>
          </cell>
          <cell r="M699">
            <v>1.97</v>
          </cell>
          <cell r="N699">
            <v>1.5736040609137015E-2</v>
          </cell>
          <cell r="O699">
            <v>1.9390000000000001</v>
          </cell>
          <cell r="P699">
            <v>1.97</v>
          </cell>
          <cell r="Q699">
            <v>1.5736040609137015E-2</v>
          </cell>
          <cell r="R699">
            <v>1.9390000000000001</v>
          </cell>
          <cell r="S699">
            <v>1.5736040609137015E-2</v>
          </cell>
          <cell r="T699">
            <v>1.9390000000000001</v>
          </cell>
          <cell r="U699">
            <v>1.97</v>
          </cell>
          <cell r="V699">
            <v>1.9390000000000001</v>
          </cell>
          <cell r="W699">
            <v>-2.6404494382022557E-2</v>
          </cell>
          <cell r="X699">
            <v>1.8891187739463602</v>
          </cell>
          <cell r="Y699">
            <v>1.9390000000000001</v>
          </cell>
          <cell r="Z699">
            <v>1.97</v>
          </cell>
          <cell r="AA699">
            <v>1.5736040609137015E-2</v>
          </cell>
          <cell r="AB699" t="str">
            <v>PACON CORP</v>
          </cell>
          <cell r="AC699" t="str">
            <v>103638</v>
          </cell>
          <cell r="AD699">
            <v>1.9390000000000001</v>
          </cell>
          <cell r="AE699">
            <v>1.97</v>
          </cell>
        </row>
        <row r="700">
          <cell r="B700" t="str">
            <v>CP-3</v>
          </cell>
          <cell r="C700" t="str">
            <v>construction paper</v>
          </cell>
          <cell r="D700" t="str">
            <v>PACK</v>
          </cell>
          <cell r="E700" t="str">
            <v>50</v>
          </cell>
          <cell r="F700" t="str">
            <v>248623</v>
          </cell>
          <cell r="G700" t="str">
            <v>CONST PPR 12X18 BLACK RIVERSIDE 50 PER PACK</v>
          </cell>
          <cell r="H700" t="str">
            <v>ACTIVE</v>
          </cell>
          <cell r="I700">
            <v>6169</v>
          </cell>
          <cell r="J700" t="str">
            <v>PACON CORP</v>
          </cell>
          <cell r="K700" t="str">
            <v>103631</v>
          </cell>
          <cell r="L700" t="str">
            <v>SSI</v>
          </cell>
          <cell r="M700">
            <v>1.58</v>
          </cell>
          <cell r="N700">
            <v>-2.2784810126582299E-2</v>
          </cell>
          <cell r="O700">
            <v>1.6160000000000001</v>
          </cell>
          <cell r="P700">
            <v>1.58</v>
          </cell>
          <cell r="Q700">
            <v>-2.2784810126582299E-2</v>
          </cell>
          <cell r="R700">
            <v>1.6160000000000001</v>
          </cell>
          <cell r="S700">
            <v>-2.2784810126582299E-2</v>
          </cell>
          <cell r="T700">
            <v>1.6160000000000001</v>
          </cell>
          <cell r="U700">
            <v>1.5799999999999998</v>
          </cell>
          <cell r="V700">
            <v>1.6160000000000001</v>
          </cell>
          <cell r="W700">
            <v>-9.568345323740976E-2</v>
          </cell>
          <cell r="X700">
            <v>1.4748785292186479</v>
          </cell>
          <cell r="Y700">
            <v>1.6160000000000001</v>
          </cell>
          <cell r="Z700">
            <v>1.58</v>
          </cell>
          <cell r="AA700">
            <v>-2.2784810126582299E-2</v>
          </cell>
          <cell r="AB700" t="str">
            <v>PACON CORP</v>
          </cell>
          <cell r="AC700" t="str">
            <v>103631</v>
          </cell>
          <cell r="AD700">
            <v>1.6160000000000001</v>
          </cell>
          <cell r="AE700">
            <v>1.58</v>
          </cell>
        </row>
        <row r="701">
          <cell r="B701" t="str">
            <v>CP-4</v>
          </cell>
          <cell r="C701" t="str">
            <v>construction paper</v>
          </cell>
          <cell r="D701" t="str">
            <v>PACK</v>
          </cell>
          <cell r="E701" t="str">
            <v>50</v>
          </cell>
          <cell r="F701" t="str">
            <v>248627</v>
          </cell>
          <cell r="G701" t="str">
            <v>CONST PPR 12X18 DK BLUE RIVERSIDE 50 PER PACK</v>
          </cell>
          <cell r="H701" t="str">
            <v>ACTIVE</v>
          </cell>
          <cell r="I701">
            <v>1367</v>
          </cell>
          <cell r="J701" t="str">
            <v>PACON CORP</v>
          </cell>
          <cell r="K701" t="str">
            <v>103625</v>
          </cell>
          <cell r="L701" t="str">
            <v>SSI</v>
          </cell>
          <cell r="M701">
            <v>1.57</v>
          </cell>
          <cell r="N701">
            <v>-2.9299363057324865E-2</v>
          </cell>
          <cell r="O701">
            <v>1.6160000000000001</v>
          </cell>
          <cell r="P701">
            <v>1.57</v>
          </cell>
          <cell r="Q701">
            <v>-2.9299363057324865E-2</v>
          </cell>
          <cell r="R701">
            <v>1.6160000000000001</v>
          </cell>
          <cell r="S701">
            <v>-2.9299363057324865E-2</v>
          </cell>
          <cell r="T701">
            <v>1.6160000000000001</v>
          </cell>
          <cell r="U701">
            <v>1.57</v>
          </cell>
          <cell r="V701">
            <v>1.6160000000000001</v>
          </cell>
          <cell r="W701">
            <v>-7.2535211267605315E-2</v>
          </cell>
          <cell r="X701">
            <v>1.5067104399212086</v>
          </cell>
          <cell r="Y701">
            <v>1.6160000000000001</v>
          </cell>
          <cell r="Z701">
            <v>1.57</v>
          </cell>
          <cell r="AA701">
            <v>-2.9299363057324865E-2</v>
          </cell>
          <cell r="AB701" t="str">
            <v>PACON CORP</v>
          </cell>
          <cell r="AC701" t="str">
            <v>103625</v>
          </cell>
          <cell r="AD701">
            <v>1.6160000000000001</v>
          </cell>
          <cell r="AE701">
            <v>1.57</v>
          </cell>
        </row>
        <row r="702">
          <cell r="B702" t="str">
            <v>CP-5</v>
          </cell>
          <cell r="C702" t="str">
            <v>construction paper</v>
          </cell>
          <cell r="D702" t="str">
            <v>PACK</v>
          </cell>
          <cell r="E702" t="str">
            <v>50</v>
          </cell>
          <cell r="F702" t="str">
            <v>054279</v>
          </cell>
          <cell r="G702" t="str">
            <v>CONST PPR 12X18 BLUE- PACK OF 50 - SCHOOL SMART</v>
          </cell>
          <cell r="H702" t="str">
            <v>ACTIVE</v>
          </cell>
          <cell r="I702">
            <v>2968</v>
          </cell>
          <cell r="J702" t="str">
            <v>PACON CORP</v>
          </cell>
          <cell r="K702" t="str">
            <v>L7407-5987</v>
          </cell>
          <cell r="L702" t="str">
            <v>SSI</v>
          </cell>
          <cell r="M702">
            <v>1.07</v>
          </cell>
          <cell r="N702">
            <v>2.6168224299065443E-2</v>
          </cell>
          <cell r="O702">
            <v>1.042</v>
          </cell>
          <cell r="P702">
            <v>1.07</v>
          </cell>
          <cell r="Q702">
            <v>2.6168224299065443E-2</v>
          </cell>
          <cell r="R702">
            <v>0.95</v>
          </cell>
          <cell r="S702">
            <v>0.11214953271028047</v>
          </cell>
          <cell r="T702">
            <v>1.042</v>
          </cell>
          <cell r="U702">
            <v>1.1736210526315791</v>
          </cell>
          <cell r="V702">
            <v>1.042</v>
          </cell>
          <cell r="W702">
            <v>0.13084112149532712</v>
          </cell>
          <cell r="X702">
            <v>1.1988602150537635</v>
          </cell>
          <cell r="Y702">
            <v>1.042</v>
          </cell>
          <cell r="Z702">
            <v>1.07</v>
          </cell>
          <cell r="AA702">
            <v>2.6168224299065443E-2</v>
          </cell>
          <cell r="AB702" t="str">
            <v>PACON CORP</v>
          </cell>
          <cell r="AC702" t="str">
            <v>L7407-5987</v>
          </cell>
          <cell r="AD702">
            <v>1.042</v>
          </cell>
          <cell r="AE702">
            <v>1.04</v>
          </cell>
        </row>
        <row r="703">
          <cell r="B703" t="str">
            <v>CP-6</v>
          </cell>
          <cell r="C703" t="str">
            <v>construction paper</v>
          </cell>
          <cell r="D703" t="str">
            <v>PACK</v>
          </cell>
          <cell r="E703" t="str">
            <v>50</v>
          </cell>
          <cell r="F703" t="str">
            <v>248656</v>
          </cell>
          <cell r="G703" t="str">
            <v>CONST PPR 12X18 DK BROWN RIVERSIDE 50 PER PACK</v>
          </cell>
          <cell r="H703" t="str">
            <v>ACTIVE</v>
          </cell>
          <cell r="I703">
            <v>1167</v>
          </cell>
          <cell r="J703" t="str">
            <v>PACON CORP</v>
          </cell>
          <cell r="K703" t="str">
            <v>103630</v>
          </cell>
          <cell r="L703" t="str">
            <v>SSI</v>
          </cell>
          <cell r="M703">
            <v>1.63</v>
          </cell>
          <cell r="N703">
            <v>-7.9754601226994619E-3</v>
          </cell>
          <cell r="O703">
            <v>1.643</v>
          </cell>
          <cell r="P703">
            <v>1.63</v>
          </cell>
          <cell r="Q703">
            <v>-7.9754601226994619E-3</v>
          </cell>
          <cell r="R703">
            <v>1.643</v>
          </cell>
          <cell r="S703">
            <v>-7.9754601226994619E-3</v>
          </cell>
          <cell r="T703">
            <v>1.643</v>
          </cell>
          <cell r="U703">
            <v>1.6299999999999997</v>
          </cell>
          <cell r="V703">
            <v>1.643</v>
          </cell>
          <cell r="W703">
            <v>-5.306122448979627E-2</v>
          </cell>
          <cell r="X703">
            <v>1.560213178294573</v>
          </cell>
          <cell r="Y703">
            <v>1.643</v>
          </cell>
          <cell r="Z703">
            <v>1.63</v>
          </cell>
          <cell r="AA703">
            <v>-7.9754601226994619E-3</v>
          </cell>
          <cell r="AB703" t="str">
            <v>PACON CORP</v>
          </cell>
          <cell r="AC703" t="str">
            <v>103630</v>
          </cell>
          <cell r="AD703">
            <v>1.643</v>
          </cell>
          <cell r="AE703">
            <v>1.63</v>
          </cell>
        </row>
        <row r="704">
          <cell r="B704" t="str">
            <v>CP-7</v>
          </cell>
          <cell r="C704" t="str">
            <v>construction paper</v>
          </cell>
          <cell r="D704" t="str">
            <v>PACK</v>
          </cell>
          <cell r="E704" t="str">
            <v>50</v>
          </cell>
          <cell r="F704" t="str">
            <v>248625</v>
          </cell>
          <cell r="G704" t="str">
            <v>CONST PPR 12X18 BROWN RIVERSIDE 50 PER PACK</v>
          </cell>
          <cell r="H704" t="str">
            <v>ACTIVE</v>
          </cell>
          <cell r="I704">
            <v>1675</v>
          </cell>
          <cell r="J704" t="str">
            <v>PACON CORP</v>
          </cell>
          <cell r="K704" t="str">
            <v>103629</v>
          </cell>
          <cell r="L704" t="str">
            <v>SSI</v>
          </cell>
          <cell r="M704">
            <v>1.5</v>
          </cell>
          <cell r="N704">
            <v>3.0666666666666693E-2</v>
          </cell>
          <cell r="O704">
            <v>1.454</v>
          </cell>
          <cell r="P704">
            <v>1.5</v>
          </cell>
          <cell r="Q704">
            <v>3.0666666666666693E-2</v>
          </cell>
          <cell r="R704">
            <v>1.454</v>
          </cell>
          <cell r="S704">
            <v>3.0666666666666693E-2</v>
          </cell>
          <cell r="T704">
            <v>1.454</v>
          </cell>
          <cell r="U704">
            <v>1.5</v>
          </cell>
          <cell r="V704">
            <v>1.454</v>
          </cell>
          <cell r="W704">
            <v>-1.4814814814814828E-2</v>
          </cell>
          <cell r="X704">
            <v>1.4327737226277371</v>
          </cell>
          <cell r="Y704">
            <v>1.454</v>
          </cell>
          <cell r="Z704">
            <v>1.5</v>
          </cell>
          <cell r="AA704">
            <v>3.0666666666666693E-2</v>
          </cell>
          <cell r="AB704" t="str">
            <v>PACON CORP</v>
          </cell>
          <cell r="AC704" t="str">
            <v>103629</v>
          </cell>
          <cell r="AD704">
            <v>1.454</v>
          </cell>
          <cell r="AE704">
            <v>1.5</v>
          </cell>
        </row>
        <row r="705">
          <cell r="B705" t="str">
            <v>CP-8</v>
          </cell>
          <cell r="C705" t="str">
            <v>construction paper</v>
          </cell>
          <cell r="D705" t="str">
            <v>PACK</v>
          </cell>
          <cell r="E705" t="str">
            <v>50</v>
          </cell>
          <cell r="F705" t="str">
            <v>054318</v>
          </cell>
          <cell r="G705" t="str">
            <v>CONST PPR 12X18 BUTTERSCOTCH RIVERSIDE 50 PER PACK</v>
          </cell>
          <cell r="H705" t="str">
            <v>ACTIVE</v>
          </cell>
          <cell r="I705">
            <v>7001</v>
          </cell>
          <cell r="J705" t="str">
            <v>PACON CORP</v>
          </cell>
          <cell r="K705" t="str">
            <v>103644</v>
          </cell>
          <cell r="L705" t="str">
            <v>SSI</v>
          </cell>
          <cell r="M705">
            <v>1.57</v>
          </cell>
          <cell r="N705">
            <v>2.2292993630573337E-2</v>
          </cell>
          <cell r="O705">
            <v>1.5349999999999999</v>
          </cell>
          <cell r="P705">
            <v>1.57</v>
          </cell>
          <cell r="Q705">
            <v>2.2292993630573337E-2</v>
          </cell>
          <cell r="R705">
            <v>1.5349999999999999</v>
          </cell>
          <cell r="S705">
            <v>2.2292993630573337E-2</v>
          </cell>
          <cell r="T705">
            <v>1.5349999999999999</v>
          </cell>
          <cell r="U705">
            <v>1.57</v>
          </cell>
          <cell r="V705">
            <v>1.5349999999999999</v>
          </cell>
          <cell r="W705">
            <v>-2.5531914893617044E-2</v>
          </cell>
          <cell r="X705">
            <v>1.496784232365145</v>
          </cell>
          <cell r="Y705">
            <v>1.5349999999999999</v>
          </cell>
          <cell r="Z705">
            <v>1.57</v>
          </cell>
          <cell r="AA705">
            <v>2.2292993630573337E-2</v>
          </cell>
          <cell r="AB705" t="str">
            <v>PACON CORP</v>
          </cell>
          <cell r="AC705" t="str">
            <v>103644</v>
          </cell>
          <cell r="AD705">
            <v>1.5349999999999999</v>
          </cell>
          <cell r="AE705">
            <v>1.57</v>
          </cell>
        </row>
        <row r="706">
          <cell r="B706" t="str">
            <v>CP-9</v>
          </cell>
          <cell r="C706" t="str">
            <v>construction paper</v>
          </cell>
          <cell r="D706" t="str">
            <v>PACK</v>
          </cell>
          <cell r="E706" t="str">
            <v>50</v>
          </cell>
          <cell r="F706" t="str">
            <v>248620</v>
          </cell>
          <cell r="G706" t="str">
            <v>CONST PPR 12X18 GRAY RIVERSIDE 50 PER PACK</v>
          </cell>
          <cell r="H706" t="str">
            <v>ACTIVE</v>
          </cell>
          <cell r="I706">
            <v>908</v>
          </cell>
          <cell r="J706" t="str">
            <v>PACON CORP</v>
          </cell>
          <cell r="K706" t="str">
            <v>103632</v>
          </cell>
          <cell r="L706" t="str">
            <v>SSI</v>
          </cell>
          <cell r="M706">
            <v>1.45</v>
          </cell>
          <cell r="N706">
            <v>-2.7586206896551748E-3</v>
          </cell>
          <cell r="O706">
            <v>1.454</v>
          </cell>
          <cell r="P706">
            <v>1.45</v>
          </cell>
          <cell r="Q706">
            <v>-2.7586206896551748E-3</v>
          </cell>
          <cell r="R706">
            <v>1.454</v>
          </cell>
          <cell r="S706">
            <v>-2.7586206896551748E-3</v>
          </cell>
          <cell r="T706">
            <v>1.454</v>
          </cell>
          <cell r="U706">
            <v>1.4499999999999997</v>
          </cell>
          <cell r="V706">
            <v>1.454</v>
          </cell>
          <cell r="W706">
            <v>-4.5801526717557293E-2</v>
          </cell>
          <cell r="X706">
            <v>1.3903211678832115</v>
          </cell>
          <cell r="Y706">
            <v>1.454</v>
          </cell>
          <cell r="Z706">
            <v>1.45</v>
          </cell>
          <cell r="AA706">
            <v>-2.7586206896551748E-3</v>
          </cell>
          <cell r="AB706" t="str">
            <v>PACON CORP</v>
          </cell>
          <cell r="AC706" t="str">
            <v>103632</v>
          </cell>
          <cell r="AD706">
            <v>1.454</v>
          </cell>
          <cell r="AE706">
            <v>1.45</v>
          </cell>
        </row>
        <row r="707">
          <cell r="B707" t="str">
            <v>CP-10</v>
          </cell>
          <cell r="C707" t="str">
            <v>construction paper</v>
          </cell>
          <cell r="D707" t="str">
            <v>PACK</v>
          </cell>
          <cell r="E707" t="str">
            <v>50</v>
          </cell>
          <cell r="F707" t="str">
            <v>054273</v>
          </cell>
          <cell r="G707" t="str">
            <v>CONST PPR 12X18 DK GREEN PACK OF 50 - SCHOOL SMART</v>
          </cell>
          <cell r="H707" t="str">
            <v>ACTIVE</v>
          </cell>
          <cell r="I707">
            <v>1094</v>
          </cell>
          <cell r="J707" t="str">
            <v>PACON CORP</v>
          </cell>
          <cell r="K707" t="str">
            <v>L7807-5987</v>
          </cell>
          <cell r="L707" t="str">
            <v>SSI</v>
          </cell>
          <cell r="M707">
            <v>1.31</v>
          </cell>
          <cell r="N707">
            <v>2.3664122137404684E-2</v>
          </cell>
          <cell r="O707">
            <v>1.2789999999999999</v>
          </cell>
          <cell r="P707">
            <v>1.31</v>
          </cell>
          <cell r="Q707">
            <v>2.3664122137404684E-2</v>
          </cell>
          <cell r="R707">
            <v>1.1499999999999999</v>
          </cell>
          <cell r="S707">
            <v>0.12213740458015278</v>
          </cell>
          <cell r="T707">
            <v>1.2789999999999999</v>
          </cell>
          <cell r="U707">
            <v>1.4569478260869566</v>
          </cell>
          <cell r="V707">
            <v>1.2789999999999999</v>
          </cell>
          <cell r="W707">
            <v>0.14503816793893126</v>
          </cell>
          <cell r="X707">
            <v>1.4959732142857141</v>
          </cell>
          <cell r="Y707">
            <v>1.2789999999999999</v>
          </cell>
          <cell r="Z707">
            <v>1.31</v>
          </cell>
          <cell r="AA707">
            <v>2.3664122137404684E-2</v>
          </cell>
          <cell r="AB707" t="str">
            <v>PACON CORP</v>
          </cell>
          <cell r="AC707" t="str">
            <v>L7807-5987</v>
          </cell>
          <cell r="AD707">
            <v>1.2789999999999999</v>
          </cell>
          <cell r="AE707">
            <v>1.29</v>
          </cell>
        </row>
        <row r="708">
          <cell r="B708" t="str">
            <v>CP-11</v>
          </cell>
          <cell r="C708" t="str">
            <v>construction paper</v>
          </cell>
          <cell r="D708" t="str">
            <v>PACK</v>
          </cell>
          <cell r="E708" t="str">
            <v>50</v>
          </cell>
          <cell r="F708" t="str">
            <v>248616</v>
          </cell>
          <cell r="G708" t="str">
            <v>CONST PPR 12X18 LT GREEN RIVERSIDE 50 PER PACK</v>
          </cell>
          <cell r="H708" t="str">
            <v>ACTIVE</v>
          </cell>
          <cell r="I708">
            <v>1009</v>
          </cell>
          <cell r="J708" t="str">
            <v>PACON CORP</v>
          </cell>
          <cell r="K708" t="str">
            <v>103619</v>
          </cell>
          <cell r="L708" t="str">
            <v>SSI</v>
          </cell>
          <cell r="M708">
            <v>1.46</v>
          </cell>
          <cell r="N708">
            <v>-5.13698630136986E-2</v>
          </cell>
          <cell r="O708">
            <v>1.5349999999999999</v>
          </cell>
          <cell r="P708">
            <v>1.46</v>
          </cell>
          <cell r="Q708">
            <v>-5.13698630136986E-2</v>
          </cell>
          <cell r="R708">
            <v>1.5349999999999999</v>
          </cell>
          <cell r="S708">
            <v>-5.13698630136986E-2</v>
          </cell>
          <cell r="T708">
            <v>1.5349999999999999</v>
          </cell>
          <cell r="U708">
            <v>1.4600000000000002</v>
          </cell>
          <cell r="V708">
            <v>1.5349999999999999</v>
          </cell>
          <cell r="W708">
            <v>-0.10381679389312969</v>
          </cell>
          <cell r="X708">
            <v>1.3906293222683266</v>
          </cell>
          <cell r="Y708">
            <v>1.5349999999999999</v>
          </cell>
          <cell r="Z708">
            <v>1.46</v>
          </cell>
          <cell r="AA708">
            <v>-5.13698630136986E-2</v>
          </cell>
          <cell r="AB708" t="str">
            <v>PACON CORP</v>
          </cell>
          <cell r="AC708" t="str">
            <v>103619</v>
          </cell>
          <cell r="AD708">
            <v>1.5349999999999999</v>
          </cell>
          <cell r="AE708">
            <v>1.46</v>
          </cell>
        </row>
        <row r="709">
          <cell r="B709" t="str">
            <v>CP-12</v>
          </cell>
          <cell r="C709" t="str">
            <v>construction paper</v>
          </cell>
          <cell r="D709" t="str">
            <v>PACK</v>
          </cell>
          <cell r="E709" t="str">
            <v>50</v>
          </cell>
          <cell r="F709" t="str">
            <v>248622</v>
          </cell>
          <cell r="G709" t="str">
            <v>CONST PPR 12X18 GREEN RIVERSIDE 50 PER PACK</v>
          </cell>
          <cell r="H709" t="str">
            <v>ACTIVE</v>
          </cell>
          <cell r="I709">
            <v>3110</v>
          </cell>
          <cell r="J709" t="str">
            <v>PACON CORP</v>
          </cell>
          <cell r="K709" t="str">
            <v>103620</v>
          </cell>
          <cell r="L709" t="str">
            <v>SSI</v>
          </cell>
          <cell r="M709">
            <v>1.48</v>
          </cell>
          <cell r="N709">
            <v>-3.7162162162162123E-2</v>
          </cell>
          <cell r="O709">
            <v>1.5349999999999999</v>
          </cell>
          <cell r="P709">
            <v>1.48</v>
          </cell>
          <cell r="Q709">
            <v>-3.7162162162162123E-2</v>
          </cell>
          <cell r="R709">
            <v>1.5349999999999999</v>
          </cell>
          <cell r="S709">
            <v>-3.7162162162162123E-2</v>
          </cell>
          <cell r="T709">
            <v>1.5349999999999999</v>
          </cell>
          <cell r="U709">
            <v>1.48</v>
          </cell>
          <cell r="V709">
            <v>1.5349999999999999</v>
          </cell>
          <cell r="W709">
            <v>-8.7218045112781861E-2</v>
          </cell>
          <cell r="X709">
            <v>1.41186030428769</v>
          </cell>
          <cell r="Y709">
            <v>1.5349999999999999</v>
          </cell>
          <cell r="Z709">
            <v>1.48</v>
          </cell>
          <cell r="AA709">
            <v>-3.7162162162162123E-2</v>
          </cell>
          <cell r="AB709" t="str">
            <v>PACON CORP</v>
          </cell>
          <cell r="AC709" t="str">
            <v>103620</v>
          </cell>
          <cell r="AD709">
            <v>1.5349999999999999</v>
          </cell>
          <cell r="AE709">
            <v>1.48</v>
          </cell>
        </row>
        <row r="710">
          <cell r="B710" t="str">
            <v>CP-13</v>
          </cell>
          <cell r="C710" t="str">
            <v>construction paper</v>
          </cell>
          <cell r="D710" t="str">
            <v>PACK</v>
          </cell>
          <cell r="E710" t="str">
            <v>50</v>
          </cell>
          <cell r="F710" t="str">
            <v>248626</v>
          </cell>
          <cell r="G710" t="str">
            <v>CONST PPR 12X18 LT BROWN RIVERSIDE 50 PER PACK</v>
          </cell>
          <cell r="H710" t="str">
            <v>ACTIVE</v>
          </cell>
          <cell r="I710">
            <v>1012</v>
          </cell>
          <cell r="J710" t="str">
            <v>PACON CORP</v>
          </cell>
          <cell r="K710" t="str">
            <v>103636</v>
          </cell>
          <cell r="L710" t="str">
            <v>SSI</v>
          </cell>
          <cell r="M710">
            <v>1.4</v>
          </cell>
          <cell r="N710">
            <v>-9.6428571428571447E-2</v>
          </cell>
          <cell r="O710">
            <v>1.5349999999999999</v>
          </cell>
          <cell r="P710">
            <v>1.4</v>
          </cell>
          <cell r="Q710">
            <v>-9.6428571428571447E-2</v>
          </cell>
          <cell r="R710">
            <v>1.5349999999999999</v>
          </cell>
          <cell r="S710">
            <v>-9.6428571428571447E-2</v>
          </cell>
          <cell r="T710">
            <v>1.5349999999999999</v>
          </cell>
          <cell r="U710">
            <v>1.3999999999999997</v>
          </cell>
          <cell r="V710">
            <v>1.5349999999999999</v>
          </cell>
          <cell r="W710">
            <v>-0.14761904761904757</v>
          </cell>
          <cell r="X710">
            <v>1.3375518672199171</v>
          </cell>
          <cell r="Y710">
            <v>1.5349999999999999</v>
          </cell>
          <cell r="Z710">
            <v>1.4</v>
          </cell>
          <cell r="AA710">
            <v>-9.6428571428571447E-2</v>
          </cell>
          <cell r="AB710" t="str">
            <v>PACON CORP</v>
          </cell>
          <cell r="AC710" t="str">
            <v>103636</v>
          </cell>
          <cell r="AD710">
            <v>1.5349999999999999</v>
          </cell>
          <cell r="AE710">
            <v>1.4</v>
          </cell>
        </row>
        <row r="711">
          <cell r="B711" t="str">
            <v>CP-14</v>
          </cell>
          <cell r="C711" t="str">
            <v>construction paper</v>
          </cell>
          <cell r="D711" t="str">
            <v>PACK</v>
          </cell>
          <cell r="E711" t="str">
            <v>50</v>
          </cell>
          <cell r="F711" t="str">
            <v>248611</v>
          </cell>
          <cell r="G711" t="str">
            <v>CONST PPR 12X18 LILAC RIVERSIDE 50 PER PACK</v>
          </cell>
          <cell r="H711" t="str">
            <v>ACTIVE</v>
          </cell>
          <cell r="I711">
            <v>1</v>
          </cell>
          <cell r="J711" t="str">
            <v>PACON CORP</v>
          </cell>
          <cell r="K711" t="str">
            <v>103635</v>
          </cell>
          <cell r="L711" t="str">
            <v>NEW</v>
          </cell>
          <cell r="M711">
            <v>0</v>
          </cell>
          <cell r="N711">
            <v>0</v>
          </cell>
          <cell r="O711">
            <v>1.454</v>
          </cell>
          <cell r="P711">
            <v>0</v>
          </cell>
          <cell r="Q711" t="e">
            <v>#DIV/0!</v>
          </cell>
          <cell r="R711">
            <v>1.454</v>
          </cell>
          <cell r="S711">
            <v>0</v>
          </cell>
          <cell r="T711">
            <v>1.454</v>
          </cell>
          <cell r="U711">
            <v>0</v>
          </cell>
          <cell r="V711">
            <v>1.454</v>
          </cell>
          <cell r="W711">
            <v>0</v>
          </cell>
          <cell r="X711">
            <v>1.454</v>
          </cell>
          <cell r="Y711">
            <v>1.454</v>
          </cell>
          <cell r="Z711">
            <v>0</v>
          </cell>
          <cell r="AA711" t="e">
            <v>#DIV/0!</v>
          </cell>
          <cell r="AB711" t="str">
            <v>PACON CORP</v>
          </cell>
          <cell r="AC711" t="str">
            <v>103635</v>
          </cell>
          <cell r="AD711">
            <v>1.454</v>
          </cell>
          <cell r="AE711">
            <v>1.45</v>
          </cell>
        </row>
        <row r="712">
          <cell r="B712" t="str">
            <v>CP-15</v>
          </cell>
          <cell r="C712" t="str">
            <v>construction paper</v>
          </cell>
          <cell r="D712" t="str">
            <v>PACK</v>
          </cell>
          <cell r="E712" t="str">
            <v>50</v>
          </cell>
          <cell r="F712" t="str">
            <v>248624</v>
          </cell>
          <cell r="G712" t="str">
            <v>CONST PPR 12X18 MAGENTA RIVERSIDE 50 PER PACK</v>
          </cell>
          <cell r="H712" t="str">
            <v>ACTIVE</v>
          </cell>
          <cell r="I712">
            <v>1095</v>
          </cell>
          <cell r="J712" t="str">
            <v>PACON CORP</v>
          </cell>
          <cell r="K712" t="str">
            <v>103628</v>
          </cell>
          <cell r="L712" t="str">
            <v>SSI</v>
          </cell>
          <cell r="M712">
            <v>1.54</v>
          </cell>
          <cell r="N712">
            <v>-8.4415584415584347E-2</v>
          </cell>
          <cell r="O712">
            <v>1.67</v>
          </cell>
          <cell r="P712">
            <v>1.54</v>
          </cell>
          <cell r="Q712">
            <v>-8.4415584415584347E-2</v>
          </cell>
          <cell r="R712">
            <v>1.67</v>
          </cell>
          <cell r="S712">
            <v>-8.4415584415584347E-2</v>
          </cell>
          <cell r="T712">
            <v>1.67</v>
          </cell>
          <cell r="U712">
            <v>1.54</v>
          </cell>
          <cell r="V712">
            <v>1.67</v>
          </cell>
          <cell r="W712">
            <v>-0.13237410071942443</v>
          </cell>
          <cell r="X712">
            <v>1.4747776365946634</v>
          </cell>
          <cell r="Y712">
            <v>1.67</v>
          </cell>
          <cell r="Z712">
            <v>1.54</v>
          </cell>
          <cell r="AA712">
            <v>-8.4415584415584347E-2</v>
          </cell>
          <cell r="AB712" t="str">
            <v>PACON CORP</v>
          </cell>
          <cell r="AC712" t="str">
            <v>103628</v>
          </cell>
          <cell r="AD712">
            <v>1.67</v>
          </cell>
          <cell r="AE712">
            <v>1.54</v>
          </cell>
        </row>
        <row r="713">
          <cell r="B713" t="str">
            <v>CP-16</v>
          </cell>
          <cell r="C713" t="str">
            <v>construction paper</v>
          </cell>
          <cell r="D713" t="str">
            <v>PACK</v>
          </cell>
          <cell r="E713" t="str">
            <v>50</v>
          </cell>
          <cell r="F713" t="str">
            <v>248655</v>
          </cell>
          <cell r="G713" t="str">
            <v>CONST PPR 12X18 ORANGE RIVERSIDE 50 PER PACK</v>
          </cell>
          <cell r="H713" t="str">
            <v>ACTIVE</v>
          </cell>
          <cell r="I713">
            <v>2648</v>
          </cell>
          <cell r="J713" t="str">
            <v>PACON CORP</v>
          </cell>
          <cell r="K713" t="str">
            <v>103618</v>
          </cell>
          <cell r="L713" t="str">
            <v>SSI</v>
          </cell>
          <cell r="M713">
            <v>1.53</v>
          </cell>
          <cell r="N713">
            <v>-7.3856209150326785E-2</v>
          </cell>
          <cell r="O713">
            <v>1.643</v>
          </cell>
          <cell r="P713">
            <v>1.53</v>
          </cell>
          <cell r="Q713">
            <v>-7.3856209150326785E-2</v>
          </cell>
          <cell r="R713">
            <v>1.64</v>
          </cell>
          <cell r="S713">
            <v>-7.1895424836601218E-2</v>
          </cell>
          <cell r="T713">
            <v>1.643</v>
          </cell>
          <cell r="U713">
            <v>1.5327987804878049</v>
          </cell>
          <cell r="V713">
            <v>1.643</v>
          </cell>
          <cell r="W713">
            <v>-5.306122448979627E-2</v>
          </cell>
          <cell r="X713">
            <v>1.560213178294573</v>
          </cell>
          <cell r="Y713">
            <v>1.643</v>
          </cell>
          <cell r="Z713">
            <v>1.53</v>
          </cell>
          <cell r="AA713">
            <v>-7.3856209150326785E-2</v>
          </cell>
          <cell r="AB713" t="str">
            <v>PACON CORP</v>
          </cell>
          <cell r="AC713" t="str">
            <v>103618</v>
          </cell>
          <cell r="AD713">
            <v>1.643</v>
          </cell>
          <cell r="AE713">
            <v>1.53</v>
          </cell>
        </row>
        <row r="714">
          <cell r="B714" t="str">
            <v>CP-17</v>
          </cell>
          <cell r="C714" t="str">
            <v>construction paper</v>
          </cell>
          <cell r="D714" t="str">
            <v>PACK</v>
          </cell>
          <cell r="E714" t="str">
            <v>50</v>
          </cell>
          <cell r="F714" t="str">
            <v>054414</v>
          </cell>
          <cell r="G714" t="str">
            <v>CONST PPR 12X18 PURPLE TRURAY 50 PER PACK</v>
          </cell>
          <cell r="H714" t="str">
            <v>ACTIVE</v>
          </cell>
          <cell r="I714">
            <v>1</v>
          </cell>
          <cell r="J714" t="str">
            <v>PACON CORP</v>
          </cell>
          <cell r="K714" t="str">
            <v>103051</v>
          </cell>
          <cell r="L714" t="str">
            <v>NEW</v>
          </cell>
          <cell r="M714">
            <v>0</v>
          </cell>
          <cell r="N714">
            <v>0</v>
          </cell>
          <cell r="O714">
            <v>2.61</v>
          </cell>
          <cell r="P714">
            <v>0</v>
          </cell>
          <cell r="Q714" t="e">
            <v>#DIV/0!</v>
          </cell>
          <cell r="R714">
            <v>2.61</v>
          </cell>
          <cell r="S714">
            <v>0</v>
          </cell>
          <cell r="T714">
            <v>2.61</v>
          </cell>
          <cell r="U714">
            <v>0</v>
          </cell>
          <cell r="V714">
            <v>2.61</v>
          </cell>
          <cell r="W714">
            <v>0</v>
          </cell>
          <cell r="X714">
            <v>2.61</v>
          </cell>
          <cell r="Y714">
            <v>2.61</v>
          </cell>
          <cell r="Z714">
            <v>0</v>
          </cell>
          <cell r="AA714" t="e">
            <v>#DIV/0!</v>
          </cell>
          <cell r="AB714" t="str">
            <v>PACON CORP</v>
          </cell>
          <cell r="AC714" t="str">
            <v>103051</v>
          </cell>
          <cell r="AD714">
            <v>2.61</v>
          </cell>
          <cell r="AE714">
            <v>1.97</v>
          </cell>
        </row>
        <row r="715">
          <cell r="B715" t="str">
            <v>CP-18</v>
          </cell>
          <cell r="C715" t="str">
            <v>construction paper</v>
          </cell>
          <cell r="D715" t="str">
            <v>PACK</v>
          </cell>
          <cell r="E715" t="str">
            <v>50</v>
          </cell>
          <cell r="F715" t="str">
            <v>248610</v>
          </cell>
          <cell r="G715" t="str">
            <v>CONST PPR 12X18 PINK RIVERSIDE 50 PER PACK</v>
          </cell>
          <cell r="H715" t="str">
            <v>ACTIVE</v>
          </cell>
          <cell r="I715">
            <v>1684</v>
          </cell>
          <cell r="J715" t="str">
            <v>PACON CORP</v>
          </cell>
          <cell r="K715" t="str">
            <v>103615</v>
          </cell>
          <cell r="L715" t="str">
            <v>SSI</v>
          </cell>
          <cell r="M715">
            <v>1.45</v>
          </cell>
          <cell r="N715">
            <v>-2.7586206896551748E-3</v>
          </cell>
          <cell r="O715">
            <v>1.454</v>
          </cell>
          <cell r="P715">
            <v>1.45</v>
          </cell>
          <cell r="Q715">
            <v>-2.7586206896551748E-3</v>
          </cell>
          <cell r="R715">
            <v>1.454</v>
          </cell>
          <cell r="S715">
            <v>-2.7586206896551748E-3</v>
          </cell>
          <cell r="T715">
            <v>1.454</v>
          </cell>
          <cell r="U715">
            <v>1.4499999999999997</v>
          </cell>
          <cell r="V715">
            <v>1.454</v>
          </cell>
          <cell r="W715">
            <v>-4.5801526717557293E-2</v>
          </cell>
          <cell r="X715">
            <v>1.3903211678832115</v>
          </cell>
          <cell r="Y715">
            <v>1.454</v>
          </cell>
          <cell r="Z715">
            <v>1.45</v>
          </cell>
          <cell r="AA715">
            <v>-2.7586206896551748E-3</v>
          </cell>
          <cell r="AB715" t="str">
            <v>PACON CORP</v>
          </cell>
          <cell r="AC715" t="str">
            <v>103615</v>
          </cell>
          <cell r="AD715">
            <v>1.454</v>
          </cell>
          <cell r="AE715">
            <v>1.45</v>
          </cell>
        </row>
        <row r="716">
          <cell r="B716" t="str">
            <v>CP-19</v>
          </cell>
          <cell r="C716" t="str">
            <v>construction paper</v>
          </cell>
          <cell r="D716" t="str">
            <v>PACK</v>
          </cell>
          <cell r="E716" t="str">
            <v>50</v>
          </cell>
          <cell r="F716" t="str">
            <v>248657</v>
          </cell>
          <cell r="G716" t="str">
            <v>CONST PPR 12X18 RED RIVERSIDE 50 PER PACK</v>
          </cell>
          <cell r="H716" t="str">
            <v>ACTIVE</v>
          </cell>
          <cell r="I716">
            <v>4335</v>
          </cell>
          <cell r="J716" t="str">
            <v>PACON CORP</v>
          </cell>
          <cell r="K716" t="str">
            <v>103614</v>
          </cell>
          <cell r="L716" t="str">
            <v>SSI</v>
          </cell>
          <cell r="M716">
            <v>1.68</v>
          </cell>
          <cell r="N716">
            <v>2.2023809523809477E-2</v>
          </cell>
          <cell r="O716">
            <v>1.643</v>
          </cell>
          <cell r="P716">
            <v>1.68</v>
          </cell>
          <cell r="Q716">
            <v>2.2023809523809477E-2</v>
          </cell>
          <cell r="R716">
            <v>1.643</v>
          </cell>
          <cell r="S716">
            <v>2.2023809523809477E-2</v>
          </cell>
          <cell r="T716">
            <v>1.643</v>
          </cell>
          <cell r="U716">
            <v>1.68</v>
          </cell>
          <cell r="V716">
            <v>1.643</v>
          </cell>
          <cell r="W716">
            <v>-2.5165562913907601E-2</v>
          </cell>
          <cell r="X716">
            <v>1.6026679586563304</v>
          </cell>
          <cell r="Y716">
            <v>1.643</v>
          </cell>
          <cell r="Z716">
            <v>1.68</v>
          </cell>
          <cell r="AA716">
            <v>2.2023809523809477E-2</v>
          </cell>
          <cell r="AB716" t="str">
            <v>PACON CORP</v>
          </cell>
          <cell r="AC716" t="str">
            <v>103614</v>
          </cell>
          <cell r="AD716">
            <v>1.643</v>
          </cell>
          <cell r="AE716">
            <v>1.68</v>
          </cell>
        </row>
        <row r="717">
          <cell r="B717" t="str">
            <v>CP-20</v>
          </cell>
          <cell r="C717" t="str">
            <v>construction paper</v>
          </cell>
          <cell r="D717" t="str">
            <v>PACK</v>
          </cell>
          <cell r="E717" t="str">
            <v>50</v>
          </cell>
          <cell r="F717" t="str">
            <v>248619</v>
          </cell>
          <cell r="G717" t="str">
            <v>CONST PPR 12X18 SALMON RIVERSIDE 50 PER PACK</v>
          </cell>
          <cell r="H717" t="str">
            <v>ACTIVE</v>
          </cell>
          <cell r="I717">
            <v>568</v>
          </cell>
          <cell r="J717" t="str">
            <v>PACON CORP</v>
          </cell>
          <cell r="K717" t="str">
            <v>103971</v>
          </cell>
          <cell r="L717" t="str">
            <v>SSI</v>
          </cell>
          <cell r="M717">
            <v>1.52</v>
          </cell>
          <cell r="N717">
            <v>4.3421052631578985E-2</v>
          </cell>
          <cell r="O717">
            <v>1.454</v>
          </cell>
          <cell r="P717">
            <v>1.52</v>
          </cell>
          <cell r="Q717">
            <v>4.3421052631578985E-2</v>
          </cell>
          <cell r="R717">
            <v>1.454</v>
          </cell>
          <cell r="S717">
            <v>4.3421052631578985E-2</v>
          </cell>
          <cell r="T717">
            <v>1.454</v>
          </cell>
          <cell r="U717">
            <v>1.52</v>
          </cell>
          <cell r="V717">
            <v>1.454</v>
          </cell>
          <cell r="W717">
            <v>0</v>
          </cell>
          <cell r="X717">
            <v>1.454</v>
          </cell>
          <cell r="Y717">
            <v>1.454</v>
          </cell>
          <cell r="Z717">
            <v>1.52</v>
          </cell>
          <cell r="AA717">
            <v>4.3421052631578985E-2</v>
          </cell>
          <cell r="AB717" t="str">
            <v>PACON CORP</v>
          </cell>
          <cell r="AC717" t="str">
            <v>103971</v>
          </cell>
          <cell r="AD717">
            <v>1.454</v>
          </cell>
          <cell r="AE717">
            <v>1.28</v>
          </cell>
        </row>
        <row r="718">
          <cell r="B718" t="str">
            <v>CP-21</v>
          </cell>
          <cell r="C718" t="str">
            <v>construction paper</v>
          </cell>
          <cell r="D718" t="str">
            <v>PACK</v>
          </cell>
          <cell r="E718" t="str">
            <v>50</v>
          </cell>
          <cell r="F718" t="str">
            <v>054276</v>
          </cell>
          <cell r="G718" t="str">
            <v>CONST PPR 12X18 SKY BL- PACK OF 50 - SCHOOL SMART</v>
          </cell>
          <cell r="H718" t="str">
            <v>ACTIVE</v>
          </cell>
          <cell r="I718">
            <v>2019</v>
          </cell>
          <cell r="J718" t="str">
            <v>PACON CORP</v>
          </cell>
          <cell r="K718" t="str">
            <v>L7607-5987</v>
          </cell>
          <cell r="L718" t="str">
            <v>SSI</v>
          </cell>
          <cell r="M718">
            <v>1.07</v>
          </cell>
          <cell r="N718">
            <v>2.6168224299065443E-2</v>
          </cell>
          <cell r="O718">
            <v>1.042</v>
          </cell>
          <cell r="P718">
            <v>1.07</v>
          </cell>
          <cell r="Q718">
            <v>2.6168224299065443E-2</v>
          </cell>
          <cell r="R718">
            <v>0.95</v>
          </cell>
          <cell r="S718">
            <v>0.11214953271028047</v>
          </cell>
          <cell r="T718">
            <v>1.042</v>
          </cell>
          <cell r="U718">
            <v>1.1736210526315791</v>
          </cell>
          <cell r="V718">
            <v>1.042</v>
          </cell>
          <cell r="W718">
            <v>0.13084112149532712</v>
          </cell>
          <cell r="X718">
            <v>1.1988602150537635</v>
          </cell>
          <cell r="Y718">
            <v>1.042</v>
          </cell>
          <cell r="Z718">
            <v>1.07</v>
          </cell>
          <cell r="AA718">
            <v>2.6168224299065443E-2</v>
          </cell>
          <cell r="AB718" t="str">
            <v>PACON CORP</v>
          </cell>
          <cell r="AC718" t="str">
            <v>L7607-5987</v>
          </cell>
          <cell r="AD718">
            <v>1.042</v>
          </cell>
          <cell r="AE718">
            <v>1.04</v>
          </cell>
        </row>
        <row r="719">
          <cell r="B719" t="str">
            <v>CP-22</v>
          </cell>
          <cell r="C719" t="str">
            <v>construction paper</v>
          </cell>
          <cell r="D719" t="str">
            <v>PACK</v>
          </cell>
          <cell r="E719" t="str">
            <v>50</v>
          </cell>
          <cell r="F719" t="str">
            <v>054762</v>
          </cell>
          <cell r="G719" t="str">
            <v>CONST PPR 12X18 SL GRAY RIVERSIDE 50 PER PACK</v>
          </cell>
          <cell r="H719" t="str">
            <v>ACTIVE</v>
          </cell>
          <cell r="I719">
            <v>542</v>
          </cell>
          <cell r="J719" t="str">
            <v>PACON CORP</v>
          </cell>
          <cell r="K719" t="str">
            <v>103633</v>
          </cell>
          <cell r="L719" t="str">
            <v>SSI</v>
          </cell>
          <cell r="M719">
            <v>1.55</v>
          </cell>
          <cell r="N719">
            <v>9.6774193548387899E-3</v>
          </cell>
          <cell r="O719">
            <v>1.5349999999999999</v>
          </cell>
          <cell r="P719">
            <v>1.55</v>
          </cell>
          <cell r="Q719">
            <v>9.6774193548387899E-3</v>
          </cell>
          <cell r="R719">
            <v>1.5349999999999999</v>
          </cell>
          <cell r="S719">
            <v>9.6774193548387899E-3</v>
          </cell>
          <cell r="T719">
            <v>1.5349999999999999</v>
          </cell>
          <cell r="U719">
            <v>1.55</v>
          </cell>
          <cell r="V719">
            <v>1.5349999999999999</v>
          </cell>
          <cell r="W719">
            <v>-4.02877697841727E-2</v>
          </cell>
          <cell r="X719">
            <v>1.4755532503457816</v>
          </cell>
          <cell r="Y719">
            <v>1.5349999999999999</v>
          </cell>
          <cell r="Z719">
            <v>1.55</v>
          </cell>
          <cell r="AA719">
            <v>9.6774193548387899E-3</v>
          </cell>
          <cell r="AB719" t="str">
            <v>PACON CORP</v>
          </cell>
          <cell r="AC719" t="str">
            <v>103633</v>
          </cell>
          <cell r="AD719">
            <v>1.5349999999999999</v>
          </cell>
          <cell r="AE719">
            <v>1.55</v>
          </cell>
        </row>
        <row r="720">
          <cell r="B720" t="str">
            <v>CP-23</v>
          </cell>
          <cell r="C720" t="str">
            <v>construction paper</v>
          </cell>
          <cell r="D720" t="str">
            <v>PACK</v>
          </cell>
          <cell r="E720" t="str">
            <v>50</v>
          </cell>
          <cell r="F720" t="str">
            <v>054288</v>
          </cell>
          <cell r="G720" t="str">
            <v>CONST PPR 12X18 TURQ- PACK OF 50 - SCHOOL SMART</v>
          </cell>
          <cell r="H720" t="str">
            <v>ACTIVE</v>
          </cell>
          <cell r="I720">
            <v>1393</v>
          </cell>
          <cell r="J720" t="str">
            <v>PACON CORP</v>
          </cell>
          <cell r="K720" t="str">
            <v>L7707-5987</v>
          </cell>
          <cell r="L720" t="str">
            <v>SSI</v>
          </cell>
          <cell r="M720">
            <v>1.07</v>
          </cell>
          <cell r="N720">
            <v>2.6168224299065443E-2</v>
          </cell>
          <cell r="O720">
            <v>1.042</v>
          </cell>
          <cell r="P720">
            <v>1.07</v>
          </cell>
          <cell r="Q720">
            <v>2.6168224299065443E-2</v>
          </cell>
          <cell r="R720">
            <v>0.95</v>
          </cell>
          <cell r="S720">
            <v>0.11214953271028047</v>
          </cell>
          <cell r="T720">
            <v>1.042</v>
          </cell>
          <cell r="U720">
            <v>1.1736210526315791</v>
          </cell>
          <cell r="V720">
            <v>1.042</v>
          </cell>
          <cell r="W720">
            <v>0.13084112149532712</v>
          </cell>
          <cell r="X720">
            <v>1.1988602150537635</v>
          </cell>
          <cell r="Y720">
            <v>1.042</v>
          </cell>
          <cell r="Z720">
            <v>1.07</v>
          </cell>
          <cell r="AA720">
            <v>2.6168224299065443E-2</v>
          </cell>
          <cell r="AB720" t="str">
            <v>PACON CORP</v>
          </cell>
          <cell r="AC720" t="str">
            <v>L7707-5987</v>
          </cell>
          <cell r="AD720">
            <v>1.042</v>
          </cell>
          <cell r="AE720">
            <v>1.04</v>
          </cell>
        </row>
        <row r="721">
          <cell r="B721" t="str">
            <v>CP-24</v>
          </cell>
          <cell r="C721" t="str">
            <v>construction paper</v>
          </cell>
          <cell r="D721" t="str">
            <v>PACK</v>
          </cell>
          <cell r="E721" t="str">
            <v>50</v>
          </cell>
          <cell r="F721" t="str">
            <v>248612</v>
          </cell>
          <cell r="G721" t="str">
            <v>CONST PPR 12X18 VIOLET RIVERSIDE 50 PER PACK</v>
          </cell>
          <cell r="H721" t="str">
            <v>ACTIVE</v>
          </cell>
          <cell r="I721">
            <v>1808</v>
          </cell>
          <cell r="J721" t="str">
            <v>PACON CORP</v>
          </cell>
          <cell r="K721" t="str">
            <v>103627</v>
          </cell>
          <cell r="L721" t="str">
            <v>SSI</v>
          </cell>
          <cell r="M721">
            <v>1.46</v>
          </cell>
          <cell r="N721">
            <v>-5.13698630136986E-2</v>
          </cell>
          <cell r="O721">
            <v>1.5349999999999999</v>
          </cell>
          <cell r="P721">
            <v>1.46</v>
          </cell>
          <cell r="Q721">
            <v>-5.13698630136986E-2</v>
          </cell>
          <cell r="R721">
            <v>1.5349999999999999</v>
          </cell>
          <cell r="S721">
            <v>-5.13698630136986E-2</v>
          </cell>
          <cell r="T721">
            <v>1.5349999999999999</v>
          </cell>
          <cell r="U721">
            <v>1.4600000000000002</v>
          </cell>
          <cell r="V721">
            <v>1.5349999999999999</v>
          </cell>
          <cell r="W721">
            <v>-0.10381679389312969</v>
          </cell>
          <cell r="X721">
            <v>1.3906293222683266</v>
          </cell>
          <cell r="Y721">
            <v>1.5349999999999999</v>
          </cell>
          <cell r="Z721">
            <v>1.46</v>
          </cell>
          <cell r="AA721">
            <v>-5.13698630136986E-2</v>
          </cell>
          <cell r="AB721" t="str">
            <v>PACON CORP</v>
          </cell>
          <cell r="AC721" t="str">
            <v>103627</v>
          </cell>
          <cell r="AD721">
            <v>1.5349999999999999</v>
          </cell>
          <cell r="AE721">
            <v>1.46</v>
          </cell>
        </row>
        <row r="722">
          <cell r="B722" t="str">
            <v>CP-25</v>
          </cell>
          <cell r="C722" t="str">
            <v>construction paper</v>
          </cell>
          <cell r="D722" t="str">
            <v>PACK</v>
          </cell>
          <cell r="E722" t="str">
            <v>50</v>
          </cell>
          <cell r="F722" t="str">
            <v>248659</v>
          </cell>
          <cell r="G722" t="str">
            <v>CONST PPR 12X18 WHITE RIVERSIDE 50 PER PACK</v>
          </cell>
          <cell r="H722" t="str">
            <v>ACTIVE</v>
          </cell>
          <cell r="I722">
            <v>7533</v>
          </cell>
          <cell r="J722" t="str">
            <v>PACON CORP</v>
          </cell>
          <cell r="K722" t="str">
            <v>103613</v>
          </cell>
          <cell r="L722" t="str">
            <v>SSI</v>
          </cell>
          <cell r="M722">
            <v>1.71</v>
          </cell>
          <cell r="N722">
            <v>-0.10233918128654973</v>
          </cell>
          <cell r="O722">
            <v>1.885</v>
          </cell>
          <cell r="P722">
            <v>1.71</v>
          </cell>
          <cell r="Q722">
            <v>-0.10233918128654973</v>
          </cell>
          <cell r="R722">
            <v>1.77</v>
          </cell>
          <cell r="S722">
            <v>-3.5087719298245647E-2</v>
          </cell>
          <cell r="T722">
            <v>1.885</v>
          </cell>
          <cell r="U722">
            <v>1.8211016949152541</v>
          </cell>
          <cell r="V722">
            <v>1.885</v>
          </cell>
          <cell r="W722">
            <v>-0.15324675324675324</v>
          </cell>
          <cell r="X722">
            <v>1.6345157657657658</v>
          </cell>
          <cell r="Y722">
            <v>1.885</v>
          </cell>
          <cell r="Z722">
            <v>1.71</v>
          </cell>
          <cell r="AA722">
            <v>-0.10233918128654973</v>
          </cell>
          <cell r="AB722" t="str">
            <v>PACON CORP</v>
          </cell>
          <cell r="AC722" t="str">
            <v>103613</v>
          </cell>
          <cell r="AD722">
            <v>1.885</v>
          </cell>
          <cell r="AE722">
            <v>1.71</v>
          </cell>
        </row>
        <row r="723">
          <cell r="B723" t="str">
            <v>CP-26</v>
          </cell>
          <cell r="C723" t="str">
            <v>construction paper</v>
          </cell>
          <cell r="D723" t="str">
            <v>PACK</v>
          </cell>
          <cell r="E723" t="str">
            <v>50</v>
          </cell>
          <cell r="F723" t="str">
            <v>248618</v>
          </cell>
          <cell r="G723" t="str">
            <v>CONST PPR 12X18 YELLOW RIVERSIDE 50 PER PACK</v>
          </cell>
          <cell r="H723" t="str">
            <v>ACTIVE</v>
          </cell>
          <cell r="I723">
            <v>3665</v>
          </cell>
          <cell r="J723" t="str">
            <v>PACON CORP</v>
          </cell>
          <cell r="K723" t="str">
            <v>103616</v>
          </cell>
          <cell r="L723" t="str">
            <v>SSI</v>
          </cell>
          <cell r="M723">
            <v>1.46</v>
          </cell>
          <cell r="N723">
            <v>-5.13698630136986E-2</v>
          </cell>
          <cell r="O723">
            <v>1.5349999999999999</v>
          </cell>
          <cell r="P723">
            <v>1.46</v>
          </cell>
          <cell r="Q723">
            <v>-5.13698630136986E-2</v>
          </cell>
          <cell r="R723">
            <v>1.5349999999999999</v>
          </cell>
          <cell r="S723">
            <v>-5.13698630136986E-2</v>
          </cell>
          <cell r="T723">
            <v>1.5349999999999999</v>
          </cell>
          <cell r="U723">
            <v>1.4600000000000002</v>
          </cell>
          <cell r="V723">
            <v>1.5349999999999999</v>
          </cell>
          <cell r="W723">
            <v>-0.10381679389312969</v>
          </cell>
          <cell r="X723">
            <v>1.3906293222683266</v>
          </cell>
          <cell r="Y723">
            <v>1.5349999999999999</v>
          </cell>
          <cell r="Z723">
            <v>1.46</v>
          </cell>
          <cell r="AA723">
            <v>-5.13698630136986E-2</v>
          </cell>
          <cell r="AB723" t="str">
            <v>PACON CORP</v>
          </cell>
          <cell r="AC723" t="str">
            <v>103616</v>
          </cell>
          <cell r="AD723">
            <v>1.5349999999999999</v>
          </cell>
          <cell r="AE723">
            <v>1.46</v>
          </cell>
        </row>
        <row r="724">
          <cell r="B724" t="str">
            <v>CP-27</v>
          </cell>
          <cell r="C724" t="str">
            <v>construction paper</v>
          </cell>
          <cell r="D724" t="str">
            <v>PACK</v>
          </cell>
          <cell r="E724" t="str">
            <v>50</v>
          </cell>
          <cell r="F724" t="str">
            <v>248617</v>
          </cell>
          <cell r="G724" t="str">
            <v>CONST PPR 12X18 YEL-GREEN RIVERSIDE 50 PER PACK</v>
          </cell>
          <cell r="H724" t="str">
            <v>ACTIVE</v>
          </cell>
          <cell r="I724">
            <v>362</v>
          </cell>
          <cell r="J724" t="str">
            <v>PACON CORP</v>
          </cell>
          <cell r="K724" t="str">
            <v>103621</v>
          </cell>
          <cell r="L724" t="str">
            <v>SSI</v>
          </cell>
          <cell r="M724">
            <v>1.45</v>
          </cell>
          <cell r="N724">
            <v>-2.7586206896551748E-3</v>
          </cell>
          <cell r="O724">
            <v>1.454</v>
          </cell>
          <cell r="P724">
            <v>1.45</v>
          </cell>
          <cell r="Q724">
            <v>-2.7586206896551748E-3</v>
          </cell>
          <cell r="R724">
            <v>1.454</v>
          </cell>
          <cell r="S724">
            <v>-2.7586206896551748E-3</v>
          </cell>
          <cell r="T724">
            <v>1.454</v>
          </cell>
          <cell r="U724">
            <v>1.4499999999999997</v>
          </cell>
          <cell r="V724">
            <v>1.454</v>
          </cell>
          <cell r="W724">
            <v>-4.5801526717557293E-2</v>
          </cell>
          <cell r="X724">
            <v>1.3903211678832115</v>
          </cell>
          <cell r="Y724">
            <v>1.454</v>
          </cell>
          <cell r="Z724">
            <v>1.45</v>
          </cell>
          <cell r="AA724">
            <v>-2.7586206896551748E-3</v>
          </cell>
          <cell r="AB724" t="str">
            <v>PACON CORP</v>
          </cell>
          <cell r="AC724" t="str">
            <v>103621</v>
          </cell>
          <cell r="AD724">
            <v>1.454</v>
          </cell>
          <cell r="AE724">
            <v>1.45</v>
          </cell>
        </row>
        <row r="725">
          <cell r="B725" t="str">
            <v>CP-28</v>
          </cell>
          <cell r="C725" t="str">
            <v>construction paper</v>
          </cell>
          <cell r="D725" t="str">
            <v>PACK</v>
          </cell>
          <cell r="E725" t="str">
            <v>50</v>
          </cell>
          <cell r="F725" t="str">
            <v>248667</v>
          </cell>
          <cell r="G725" t="str">
            <v>CONST PPR 18X24 ASST RIVERSIDE 50 PER PACK</v>
          </cell>
          <cell r="H725" t="str">
            <v>ACTIVE</v>
          </cell>
          <cell r="I725">
            <v>413</v>
          </cell>
          <cell r="J725" t="str">
            <v>PACON CORP</v>
          </cell>
          <cell r="K725" t="str">
            <v>103478</v>
          </cell>
          <cell r="L725" t="str">
            <v>SSI</v>
          </cell>
          <cell r="M725">
            <v>3.54</v>
          </cell>
          <cell r="N725">
            <v>-9.5197740112994284E-2</v>
          </cell>
          <cell r="O725">
            <v>3.8769999999999998</v>
          </cell>
          <cell r="P725">
            <v>3.54</v>
          </cell>
          <cell r="Q725">
            <v>-9.5197740112994284E-2</v>
          </cell>
          <cell r="R725">
            <v>3.8769999999999998</v>
          </cell>
          <cell r="S725">
            <v>-9.5197740112994284E-2</v>
          </cell>
          <cell r="T725">
            <v>3.8769999999999998</v>
          </cell>
          <cell r="U725">
            <v>3.5400000000000005</v>
          </cell>
          <cell r="V725">
            <v>3.8769999999999998</v>
          </cell>
          <cell r="W725">
            <v>-0.14576802507836986</v>
          </cell>
          <cell r="X725">
            <v>3.3837564979480161</v>
          </cell>
          <cell r="Y725">
            <v>3.8769999999999998</v>
          </cell>
          <cell r="Z725">
            <v>3.54</v>
          </cell>
          <cell r="AA725">
            <v>-9.5197740112994284E-2</v>
          </cell>
          <cell r="AB725" t="str">
            <v>PACON CORP</v>
          </cell>
          <cell r="AC725" t="str">
            <v>103478</v>
          </cell>
          <cell r="AD725">
            <v>3.8769999999999998</v>
          </cell>
          <cell r="AE725">
            <v>3.54</v>
          </cell>
        </row>
        <row r="726">
          <cell r="B726" t="str">
            <v>CP-29</v>
          </cell>
          <cell r="C726" t="str">
            <v>construction paper</v>
          </cell>
          <cell r="D726" t="str">
            <v>PACK</v>
          </cell>
          <cell r="E726" t="str">
            <v>50</v>
          </cell>
          <cell r="F726" t="str">
            <v>248665</v>
          </cell>
          <cell r="G726" t="str">
            <v>CONST PPR 18X24 BLACK RIVERSIDE 50 PER PACK</v>
          </cell>
          <cell r="H726" t="str">
            <v>ACTIVE</v>
          </cell>
          <cell r="I726">
            <v>472</v>
          </cell>
          <cell r="J726" t="str">
            <v>PACON CORP</v>
          </cell>
          <cell r="K726" t="str">
            <v>103472</v>
          </cell>
          <cell r="L726" t="str">
            <v>SSI</v>
          </cell>
          <cell r="M726">
            <v>3.29</v>
          </cell>
          <cell r="N726">
            <v>1.7629179331306939E-2</v>
          </cell>
          <cell r="O726">
            <v>3.2320000000000002</v>
          </cell>
          <cell r="P726">
            <v>3.29</v>
          </cell>
          <cell r="Q726">
            <v>1.7629179331306939E-2</v>
          </cell>
          <cell r="R726">
            <v>3.2320000000000002</v>
          </cell>
          <cell r="S726">
            <v>1.7629179331306939E-2</v>
          </cell>
          <cell r="T726">
            <v>3.2320000000000002</v>
          </cell>
          <cell r="U726">
            <v>3.29</v>
          </cell>
          <cell r="V726">
            <v>3.2320000000000002</v>
          </cell>
          <cell r="W726">
            <v>-2.5589225589225162E-2</v>
          </cell>
          <cell r="X726">
            <v>3.1513591595535142</v>
          </cell>
          <cell r="Y726">
            <v>3.2320000000000002</v>
          </cell>
          <cell r="Z726">
            <v>3.29</v>
          </cell>
          <cell r="AA726">
            <v>1.7629179331306939E-2</v>
          </cell>
          <cell r="AB726" t="str">
            <v>PACON CORP</v>
          </cell>
          <cell r="AC726" t="str">
            <v>103472</v>
          </cell>
          <cell r="AD726">
            <v>3.2320000000000002</v>
          </cell>
          <cell r="AE726">
            <v>3.29</v>
          </cell>
        </row>
        <row r="727">
          <cell r="B727" t="str">
            <v>CP-30</v>
          </cell>
          <cell r="C727" t="str">
            <v>construction paper</v>
          </cell>
          <cell r="D727" t="str">
            <v>PACK</v>
          </cell>
          <cell r="E727" t="str">
            <v>50</v>
          </cell>
          <cell r="F727" t="str">
            <v>886011</v>
          </cell>
          <cell r="G727" t="str">
            <v>CONST PPR 18X24 DK BLUE RIVERSIDE 50 PER PACK</v>
          </cell>
          <cell r="H727" t="str">
            <v>ACTIVE</v>
          </cell>
          <cell r="I727">
            <v>142</v>
          </cell>
          <cell r="J727" t="str">
            <v>PACON CORP</v>
          </cell>
          <cell r="K727" t="str">
            <v>103466</v>
          </cell>
          <cell r="L727" t="str">
            <v>SSI</v>
          </cell>
          <cell r="M727">
            <v>3.29</v>
          </cell>
          <cell r="N727">
            <v>1.7629179331306939E-2</v>
          </cell>
          <cell r="O727">
            <v>3.2320000000000002</v>
          </cell>
          <cell r="P727">
            <v>3.29</v>
          </cell>
          <cell r="Q727">
            <v>1.7629179331306939E-2</v>
          </cell>
          <cell r="R727">
            <v>3.2320000000000002</v>
          </cell>
          <cell r="S727">
            <v>1.7629179331306939E-2</v>
          </cell>
          <cell r="T727">
            <v>3.2320000000000002</v>
          </cell>
          <cell r="U727">
            <v>3.29</v>
          </cell>
          <cell r="V727">
            <v>3.2320000000000002</v>
          </cell>
          <cell r="W727">
            <v>-2.5589225589225162E-2</v>
          </cell>
          <cell r="X727">
            <v>3.1513591595535142</v>
          </cell>
          <cell r="Y727">
            <v>3.2320000000000002</v>
          </cell>
          <cell r="Z727">
            <v>3.29</v>
          </cell>
          <cell r="AA727">
            <v>1.7629179331306939E-2</v>
          </cell>
          <cell r="AB727" t="str">
            <v>PACON CORP</v>
          </cell>
          <cell r="AC727" t="str">
            <v>103466</v>
          </cell>
          <cell r="AD727">
            <v>3.2320000000000002</v>
          </cell>
          <cell r="AE727">
            <v>3.29</v>
          </cell>
        </row>
        <row r="728">
          <cell r="B728" t="str">
            <v>CP-31</v>
          </cell>
          <cell r="C728" t="str">
            <v>construction paper</v>
          </cell>
          <cell r="D728" t="str">
            <v>PACK</v>
          </cell>
          <cell r="E728" t="str">
            <v>50</v>
          </cell>
          <cell r="F728" t="str">
            <v>248663</v>
          </cell>
          <cell r="G728" t="str">
            <v>CONST PPR 18X24 LT BLUE RIVERSIDE 50 PER PACK</v>
          </cell>
          <cell r="H728" t="str">
            <v>ACTIVE</v>
          </cell>
          <cell r="I728">
            <v>103</v>
          </cell>
          <cell r="J728" t="str">
            <v>PACON CORP</v>
          </cell>
          <cell r="K728" t="str">
            <v>103464</v>
          </cell>
          <cell r="L728" t="str">
            <v>SSI</v>
          </cell>
          <cell r="M728">
            <v>3</v>
          </cell>
          <cell r="N728">
            <v>3.0999999999999989E-2</v>
          </cell>
          <cell r="O728">
            <v>2.907</v>
          </cell>
          <cell r="P728">
            <v>3</v>
          </cell>
          <cell r="Q728">
            <v>3.0999999999999989E-2</v>
          </cell>
          <cell r="R728">
            <v>2.907</v>
          </cell>
          <cell r="S728">
            <v>3.0999999999999989E-2</v>
          </cell>
          <cell r="T728">
            <v>2.907</v>
          </cell>
          <cell r="U728">
            <v>3</v>
          </cell>
          <cell r="V728">
            <v>2.907</v>
          </cell>
          <cell r="W728">
            <v>-1.1439114391144291E-2</v>
          </cell>
          <cell r="X728">
            <v>2.8741225829989046</v>
          </cell>
          <cell r="Y728">
            <v>2.907</v>
          </cell>
          <cell r="Z728">
            <v>3</v>
          </cell>
          <cell r="AA728">
            <v>3.0999999999999989E-2</v>
          </cell>
          <cell r="AB728" t="str">
            <v>PACON CORP</v>
          </cell>
          <cell r="AC728" t="str">
            <v>103464</v>
          </cell>
          <cell r="AD728">
            <v>2.907</v>
          </cell>
          <cell r="AE728">
            <v>3</v>
          </cell>
        </row>
        <row r="729">
          <cell r="B729" t="str">
            <v>CP-32</v>
          </cell>
          <cell r="C729" t="str">
            <v>construction paper</v>
          </cell>
          <cell r="D729" t="str">
            <v>PACK</v>
          </cell>
          <cell r="E729" t="str">
            <v>50</v>
          </cell>
          <cell r="F729" t="str">
            <v>205787</v>
          </cell>
          <cell r="G729" t="str">
            <v>CONST PPR 18X24 BLU GREEN RIVERSIDE 50 PER PACK</v>
          </cell>
          <cell r="H729" t="str">
            <v>ACTIVE</v>
          </cell>
          <cell r="I729">
            <v>108</v>
          </cell>
          <cell r="J729" t="str">
            <v>PACON CORP</v>
          </cell>
          <cell r="K729" t="str">
            <v>103467</v>
          </cell>
          <cell r="L729" t="str">
            <v>SSI</v>
          </cell>
          <cell r="M729">
            <v>3</v>
          </cell>
          <cell r="N729">
            <v>3.0999999999999989E-2</v>
          </cell>
          <cell r="O729">
            <v>2.907</v>
          </cell>
          <cell r="P729">
            <v>3</v>
          </cell>
          <cell r="Q729">
            <v>3.0999999999999989E-2</v>
          </cell>
          <cell r="R729">
            <v>2.907</v>
          </cell>
          <cell r="S729">
            <v>3.0999999999999989E-2</v>
          </cell>
          <cell r="T729">
            <v>2.907</v>
          </cell>
          <cell r="U729">
            <v>3</v>
          </cell>
          <cell r="V729">
            <v>2.907</v>
          </cell>
          <cell r="W729">
            <v>-1.1439114391144291E-2</v>
          </cell>
          <cell r="X729">
            <v>2.8741225829989046</v>
          </cell>
          <cell r="Y729">
            <v>2.907</v>
          </cell>
          <cell r="Z729">
            <v>3</v>
          </cell>
          <cell r="AA729">
            <v>3.0999999999999989E-2</v>
          </cell>
          <cell r="AB729" t="str">
            <v>PACON CORP</v>
          </cell>
          <cell r="AC729" t="str">
            <v>103467</v>
          </cell>
          <cell r="AD729">
            <v>2.907</v>
          </cell>
          <cell r="AE729">
            <v>3</v>
          </cell>
        </row>
        <row r="730">
          <cell r="B730" t="str">
            <v>CP-33</v>
          </cell>
          <cell r="C730" t="str">
            <v>construction paper</v>
          </cell>
          <cell r="D730" t="str">
            <v>PACK</v>
          </cell>
          <cell r="E730" t="str">
            <v>50</v>
          </cell>
          <cell r="F730" t="str">
            <v>055248</v>
          </cell>
          <cell r="G730" t="str">
            <v>CONST PPR 18X24 DK BROWN TRURAY 50 PER PACK</v>
          </cell>
          <cell r="H730" t="str">
            <v>ACTIVE</v>
          </cell>
          <cell r="I730">
            <v>70</v>
          </cell>
          <cell r="J730" t="str">
            <v>PACON CORP</v>
          </cell>
          <cell r="K730" t="str">
            <v>103088</v>
          </cell>
          <cell r="L730" t="str">
            <v>SSI</v>
          </cell>
          <cell r="M730">
            <v>3.35</v>
          </cell>
          <cell r="N730">
            <v>-0.30417910447761182</v>
          </cell>
          <cell r="O730">
            <v>4.3689999999999998</v>
          </cell>
          <cell r="P730">
            <v>3.35</v>
          </cell>
          <cell r="Q730">
            <v>-0.30417910447761182</v>
          </cell>
          <cell r="R730">
            <v>4.3689999999999998</v>
          </cell>
          <cell r="S730">
            <v>3.0999999999999989E-2</v>
          </cell>
          <cell r="T730">
            <v>4.3689999999999998</v>
          </cell>
          <cell r="U730">
            <v>4.5087719298245617</v>
          </cell>
          <cell r="V730">
            <v>4.3689999999999998</v>
          </cell>
          <cell r="W730">
            <v>0</v>
          </cell>
          <cell r="X730">
            <v>4.3689999999999998</v>
          </cell>
          <cell r="Y730">
            <v>4.3689999999999998</v>
          </cell>
          <cell r="Z730">
            <v>3.35</v>
          </cell>
          <cell r="AA730">
            <v>-0.30417910447761182</v>
          </cell>
          <cell r="AB730" t="str">
            <v>PACON CORP</v>
          </cell>
          <cell r="AC730" t="str">
            <v>103088</v>
          </cell>
          <cell r="AD730">
            <v>4.3689999999999998</v>
          </cell>
          <cell r="AE730">
            <v>3.35</v>
          </cell>
        </row>
        <row r="731">
          <cell r="B731" t="str">
            <v>CP-34</v>
          </cell>
          <cell r="C731" t="str">
            <v>construction paper</v>
          </cell>
          <cell r="D731" t="str">
            <v>PACK</v>
          </cell>
          <cell r="E731" t="str">
            <v>50</v>
          </cell>
          <cell r="F731" t="str">
            <v>248666</v>
          </cell>
          <cell r="G731" t="str">
            <v>CONST PPR 18X24 BROWN RIVERSIDE 50 PER PACK</v>
          </cell>
          <cell r="H731" t="str">
            <v>ACTIVE</v>
          </cell>
          <cell r="I731">
            <v>65</v>
          </cell>
          <cell r="J731" t="str">
            <v>PACON CORP</v>
          </cell>
          <cell r="K731" t="str">
            <v>103470</v>
          </cell>
          <cell r="L731" t="str">
            <v>SSI</v>
          </cell>
          <cell r="M731">
            <v>3</v>
          </cell>
          <cell r="N731">
            <v>3.0999999999999989E-2</v>
          </cell>
          <cell r="O731">
            <v>2.907</v>
          </cell>
          <cell r="P731">
            <v>3</v>
          </cell>
          <cell r="Q731">
            <v>3.0999999999999989E-2</v>
          </cell>
          <cell r="R731">
            <v>2.907</v>
          </cell>
          <cell r="S731">
            <v>3.0999999999999989E-2</v>
          </cell>
          <cell r="T731">
            <v>2.907</v>
          </cell>
          <cell r="U731">
            <v>3</v>
          </cell>
          <cell r="V731">
            <v>2.907</v>
          </cell>
          <cell r="W731">
            <v>-1.1439114391144291E-2</v>
          </cell>
          <cell r="X731">
            <v>2.8741225829989046</v>
          </cell>
          <cell r="Y731">
            <v>2.907</v>
          </cell>
          <cell r="Z731">
            <v>3</v>
          </cell>
          <cell r="AA731">
            <v>3.0999999999999989E-2</v>
          </cell>
          <cell r="AB731" t="str">
            <v>PACON CORP</v>
          </cell>
          <cell r="AC731" t="str">
            <v>103470</v>
          </cell>
          <cell r="AD731">
            <v>2.907</v>
          </cell>
          <cell r="AE731">
            <v>3</v>
          </cell>
        </row>
        <row r="732">
          <cell r="B732" t="str">
            <v>CP-35</v>
          </cell>
          <cell r="C732" t="str">
            <v>construction paper</v>
          </cell>
          <cell r="D732" t="str">
            <v>PACK</v>
          </cell>
          <cell r="E732" t="str">
            <v>50</v>
          </cell>
          <cell r="F732" t="str">
            <v>801337</v>
          </cell>
          <cell r="G732" t="str">
            <v>CONST PPR 18X24 GRAY TRURAY 50 PER PACK</v>
          </cell>
          <cell r="H732" t="str">
            <v>ACTIVE</v>
          </cell>
          <cell r="I732">
            <v>55</v>
          </cell>
          <cell r="J732" t="str">
            <v>PACON CORP</v>
          </cell>
          <cell r="K732" t="str">
            <v>103091</v>
          </cell>
          <cell r="L732" t="str">
            <v>SSI</v>
          </cell>
          <cell r="M732">
            <v>3</v>
          </cell>
          <cell r="N732">
            <v>-0.45633333333333326</v>
          </cell>
          <cell r="O732">
            <v>4.3689999999999998</v>
          </cell>
          <cell r="P732">
            <v>3</v>
          </cell>
          <cell r="Q732">
            <v>-0.45633333333333326</v>
          </cell>
          <cell r="R732">
            <v>4.3689999999999998</v>
          </cell>
          <cell r="S732">
            <v>3.0999999999999989E-2</v>
          </cell>
          <cell r="T732">
            <v>4.3689999999999998</v>
          </cell>
          <cell r="U732">
            <v>4.5087719298245617</v>
          </cell>
          <cell r="V732">
            <v>4.3689999999999998</v>
          </cell>
          <cell r="W732">
            <v>0</v>
          </cell>
          <cell r="X732">
            <v>4.3689999999999998</v>
          </cell>
          <cell r="Y732">
            <v>4.3689999999999998</v>
          </cell>
          <cell r="Z732">
            <v>3</v>
          </cell>
          <cell r="AA732">
            <v>-0.45633333333333326</v>
          </cell>
          <cell r="AB732" t="str">
            <v>PACON CORP</v>
          </cell>
          <cell r="AC732" t="str">
            <v>103091</v>
          </cell>
          <cell r="AD732">
            <v>4.3689999999999998</v>
          </cell>
          <cell r="AE732">
            <v>3</v>
          </cell>
        </row>
        <row r="733">
          <cell r="B733" t="str">
            <v>CP-36</v>
          </cell>
          <cell r="C733" t="str">
            <v>construction paper</v>
          </cell>
          <cell r="D733" t="str">
            <v>PACK</v>
          </cell>
          <cell r="E733" t="str">
            <v>50</v>
          </cell>
          <cell r="F733" t="str">
            <v>248599</v>
          </cell>
          <cell r="G733" t="str">
            <v>CONST PPR 18X24 GREEN RIVERSIDE 50 PER PACK</v>
          </cell>
          <cell r="H733" t="str">
            <v>ACTIVE</v>
          </cell>
          <cell r="I733">
            <v>170</v>
          </cell>
          <cell r="J733" t="str">
            <v>PACON CORP</v>
          </cell>
          <cell r="K733" t="str">
            <v>103461</v>
          </cell>
          <cell r="L733" t="str">
            <v>SSI</v>
          </cell>
          <cell r="M733">
            <v>3.13</v>
          </cell>
          <cell r="N733">
            <v>1.9488817891373786E-2</v>
          </cell>
          <cell r="O733">
            <v>3.069</v>
          </cell>
          <cell r="P733">
            <v>3.13</v>
          </cell>
          <cell r="Q733">
            <v>1.9488817891373786E-2</v>
          </cell>
          <cell r="R733">
            <v>3.069</v>
          </cell>
          <cell r="S733">
            <v>1.9488817891373786E-2</v>
          </cell>
          <cell r="T733">
            <v>3.069</v>
          </cell>
          <cell r="U733">
            <v>3.13</v>
          </cell>
          <cell r="V733">
            <v>3.069</v>
          </cell>
          <cell r="W733">
            <v>-2.2261484098939674E-2</v>
          </cell>
          <cell r="X733">
            <v>3.0021673003802287</v>
          </cell>
          <cell r="Y733">
            <v>3.069</v>
          </cell>
          <cell r="Z733">
            <v>3.13</v>
          </cell>
          <cell r="AA733">
            <v>1.9488817891373786E-2</v>
          </cell>
          <cell r="AB733" t="str">
            <v>PACON CORP</v>
          </cell>
          <cell r="AC733" t="str">
            <v>103461</v>
          </cell>
          <cell r="AD733">
            <v>3.069</v>
          </cell>
          <cell r="AE733">
            <v>3.13</v>
          </cell>
        </row>
        <row r="734">
          <cell r="B734" t="str">
            <v>CP-37</v>
          </cell>
          <cell r="C734" t="str">
            <v>construction paper</v>
          </cell>
          <cell r="D734" t="str">
            <v>PACK</v>
          </cell>
          <cell r="E734" t="str">
            <v>50</v>
          </cell>
          <cell r="F734" t="str">
            <v>801319</v>
          </cell>
          <cell r="G734" t="str">
            <v>CONST PPR 18X24 LILAC TRURAY 50 PER PACK</v>
          </cell>
          <cell r="H734" t="str">
            <v>ACTIVE</v>
          </cell>
          <cell r="I734">
            <v>1</v>
          </cell>
          <cell r="J734" t="str">
            <v>PACON CORP</v>
          </cell>
          <cell r="K734" t="str">
            <v>103082</v>
          </cell>
          <cell r="L734" t="str">
            <v>NEW</v>
          </cell>
          <cell r="M734">
            <v>0</v>
          </cell>
          <cell r="N734">
            <v>0</v>
          </cell>
          <cell r="O734">
            <v>4.3689999999999998</v>
          </cell>
          <cell r="P734">
            <v>0</v>
          </cell>
          <cell r="Q734" t="e">
            <v>#DIV/0!</v>
          </cell>
          <cell r="R734">
            <v>4.3689999999999998</v>
          </cell>
          <cell r="S734">
            <v>0</v>
          </cell>
          <cell r="T734">
            <v>4.3689999999999998</v>
          </cell>
          <cell r="U734">
            <v>0</v>
          </cell>
          <cell r="V734">
            <v>4.3689999999999998</v>
          </cell>
          <cell r="W734">
            <v>0</v>
          </cell>
          <cell r="X734">
            <v>4.3689999999999998</v>
          </cell>
          <cell r="Y734">
            <v>4.3689999999999998</v>
          </cell>
          <cell r="Z734">
            <v>0</v>
          </cell>
          <cell r="AA734" t="e">
            <v>#DIV/0!</v>
          </cell>
          <cell r="AB734" t="str">
            <v>PACON CORP</v>
          </cell>
          <cell r="AC734" t="str">
            <v>103082</v>
          </cell>
          <cell r="AD734">
            <v>4.3689999999999998</v>
          </cell>
          <cell r="AE734">
            <v>3</v>
          </cell>
        </row>
        <row r="735">
          <cell r="B735" t="str">
            <v>CP-38</v>
          </cell>
          <cell r="C735" t="str">
            <v>construction paper</v>
          </cell>
          <cell r="D735" t="str">
            <v>PACK</v>
          </cell>
          <cell r="E735" t="str">
            <v>50</v>
          </cell>
          <cell r="F735" t="str">
            <v>801271</v>
          </cell>
          <cell r="G735" t="str">
            <v>CONST PPR 18X24 MAGENTA TRURAY 50 PER PACK</v>
          </cell>
          <cell r="H735" t="str">
            <v>ACTIVE</v>
          </cell>
          <cell r="I735">
            <v>75</v>
          </cell>
          <cell r="J735" t="str">
            <v>PACON CORP</v>
          </cell>
          <cell r="K735" t="str">
            <v>103064</v>
          </cell>
          <cell r="L735" t="str">
            <v>SSI</v>
          </cell>
          <cell r="M735">
            <v>3.4</v>
          </cell>
          <cell r="N735">
            <v>-0.36294117647058838</v>
          </cell>
          <cell r="O735">
            <v>4.6340000000000003</v>
          </cell>
          <cell r="P735">
            <v>3.4</v>
          </cell>
          <cell r="Q735">
            <v>-0.36294117647058838</v>
          </cell>
          <cell r="R735">
            <v>4.6340000000000003</v>
          </cell>
          <cell r="S735">
            <v>1.7899999999999999E-2</v>
          </cell>
          <cell r="T735">
            <v>4.6340000000000003</v>
          </cell>
          <cell r="U735">
            <v>4.7184604419101932</v>
          </cell>
          <cell r="V735">
            <v>4.6340000000000003</v>
          </cell>
          <cell r="W735">
            <v>0</v>
          </cell>
          <cell r="X735">
            <v>4.6340000000000003</v>
          </cell>
          <cell r="Y735">
            <v>4.6340000000000003</v>
          </cell>
          <cell r="Z735">
            <v>3.4</v>
          </cell>
          <cell r="AA735">
            <v>-0.36294117647058838</v>
          </cell>
          <cell r="AB735" t="str">
            <v>PACON CORP</v>
          </cell>
          <cell r="AC735" t="str">
            <v>103064</v>
          </cell>
          <cell r="AD735">
            <v>4.6340000000000003</v>
          </cell>
          <cell r="AE735">
            <v>3.4</v>
          </cell>
        </row>
        <row r="736">
          <cell r="B736" t="str">
            <v>CP-39</v>
          </cell>
          <cell r="C736" t="str">
            <v>construction paper</v>
          </cell>
          <cell r="D736" t="str">
            <v>PACK</v>
          </cell>
          <cell r="E736" t="str">
            <v>50</v>
          </cell>
          <cell r="F736" t="str">
            <v>248668</v>
          </cell>
          <cell r="G736" t="str">
            <v>CONST PPR 18X24 ORANGE RIVERSIDE 50 PER PACK</v>
          </cell>
          <cell r="H736" t="str">
            <v>ACTIVE</v>
          </cell>
          <cell r="I736">
            <v>135</v>
          </cell>
          <cell r="J736" t="str">
            <v>PACON CORP</v>
          </cell>
          <cell r="K736" t="str">
            <v>103459</v>
          </cell>
          <cell r="L736" t="str">
            <v>SSI</v>
          </cell>
          <cell r="M736">
            <v>3.35</v>
          </cell>
          <cell r="N736">
            <v>1.9104477611940316E-2</v>
          </cell>
          <cell r="O736">
            <v>3.286</v>
          </cell>
          <cell r="P736">
            <v>3.35</v>
          </cell>
          <cell r="Q736">
            <v>1.9104477611940316E-2</v>
          </cell>
          <cell r="R736">
            <v>3.286</v>
          </cell>
          <cell r="S736">
            <v>1.9104477611940316E-2</v>
          </cell>
          <cell r="T736">
            <v>3.286</v>
          </cell>
          <cell r="U736">
            <v>3.35</v>
          </cell>
          <cell r="V736">
            <v>3.286</v>
          </cell>
          <cell r="W736">
            <v>-2.2112211221122169E-2</v>
          </cell>
          <cell r="X736">
            <v>3.2149112043913459</v>
          </cell>
          <cell r="Y736">
            <v>3.286</v>
          </cell>
          <cell r="Z736">
            <v>3.35</v>
          </cell>
          <cell r="AA736">
            <v>1.9104477611940316E-2</v>
          </cell>
          <cell r="AB736" t="str">
            <v>PACON CORP</v>
          </cell>
          <cell r="AC736" t="str">
            <v>103459</v>
          </cell>
          <cell r="AD736">
            <v>3.286</v>
          </cell>
          <cell r="AE736">
            <v>3.35</v>
          </cell>
        </row>
        <row r="737">
          <cell r="B737" t="str">
            <v>CP-40</v>
          </cell>
          <cell r="C737" t="str">
            <v>construction paper</v>
          </cell>
          <cell r="D737" t="str">
            <v>PACK</v>
          </cell>
          <cell r="E737" t="str">
            <v>50</v>
          </cell>
          <cell r="F737" t="str">
            <v>011175</v>
          </cell>
          <cell r="G737" t="str">
            <v>PAPER CONSTRUCTION 18X24 PURPLE 50 SHTS</v>
          </cell>
          <cell r="H737" t="str">
            <v>ACTIVE</v>
          </cell>
          <cell r="I737">
            <v>1</v>
          </cell>
          <cell r="J737" t="str">
            <v>PACON CORP</v>
          </cell>
          <cell r="K737" t="str">
            <v>103083</v>
          </cell>
          <cell r="L737" t="str">
            <v>NEW</v>
          </cell>
          <cell r="M737">
            <v>0</v>
          </cell>
          <cell r="N737">
            <v>0</v>
          </cell>
          <cell r="O737">
            <v>5.2220000000000004</v>
          </cell>
          <cell r="P737">
            <v>0</v>
          </cell>
          <cell r="Q737" t="e">
            <v>#DIV/0!</v>
          </cell>
          <cell r="R737">
            <v>5.2220000000000004</v>
          </cell>
          <cell r="S737">
            <v>0</v>
          </cell>
          <cell r="T737">
            <v>5.2220000000000004</v>
          </cell>
          <cell r="U737">
            <v>0</v>
          </cell>
          <cell r="V737">
            <v>5.2220000000000004</v>
          </cell>
          <cell r="W737">
            <v>0</v>
          </cell>
          <cell r="X737">
            <v>5.2220000000000004</v>
          </cell>
          <cell r="Y737">
            <v>5.2220000000000004</v>
          </cell>
          <cell r="Z737">
            <v>0</v>
          </cell>
          <cell r="AA737" t="e">
            <v>#DIV/0!</v>
          </cell>
          <cell r="AB737" t="str">
            <v>PACON CORP</v>
          </cell>
          <cell r="AC737" t="str">
            <v>103083</v>
          </cell>
          <cell r="AD737">
            <v>5.2220000000000004</v>
          </cell>
          <cell r="AE737">
            <v>5.18</v>
          </cell>
        </row>
        <row r="738">
          <cell r="B738" t="str">
            <v>CP-41</v>
          </cell>
          <cell r="C738" t="str">
            <v>construction paper</v>
          </cell>
          <cell r="D738" t="str">
            <v>PACK</v>
          </cell>
          <cell r="E738" t="str">
            <v>50</v>
          </cell>
          <cell r="F738" t="str">
            <v>248661</v>
          </cell>
          <cell r="G738" t="str">
            <v>CONST PPR 18X24 PINK RIVERSIDE 50 PER PACK</v>
          </cell>
          <cell r="H738" t="str">
            <v>ACTIVE</v>
          </cell>
          <cell r="I738">
            <v>102</v>
          </cell>
          <cell r="J738" t="str">
            <v>PACON CORP</v>
          </cell>
          <cell r="K738" t="str">
            <v>103456</v>
          </cell>
          <cell r="L738" t="str">
            <v>SSI</v>
          </cell>
          <cell r="M738">
            <v>3</v>
          </cell>
          <cell r="N738">
            <v>3.0999999999999989E-2</v>
          </cell>
          <cell r="O738">
            <v>2.907</v>
          </cell>
          <cell r="P738">
            <v>3</v>
          </cell>
          <cell r="Q738">
            <v>3.0999999999999989E-2</v>
          </cell>
          <cell r="R738">
            <v>2.907</v>
          </cell>
          <cell r="S738">
            <v>3.0999999999999989E-2</v>
          </cell>
          <cell r="T738">
            <v>2.907</v>
          </cell>
          <cell r="U738">
            <v>3</v>
          </cell>
          <cell r="V738">
            <v>2.907</v>
          </cell>
          <cell r="W738">
            <v>-1.1439114391144291E-2</v>
          </cell>
          <cell r="X738">
            <v>2.8741225829989046</v>
          </cell>
          <cell r="Y738">
            <v>2.907</v>
          </cell>
          <cell r="Z738">
            <v>3</v>
          </cell>
          <cell r="AA738">
            <v>3.0999999999999989E-2</v>
          </cell>
          <cell r="AB738" t="str">
            <v>PACON CORP</v>
          </cell>
          <cell r="AC738" t="str">
            <v>103456</v>
          </cell>
          <cell r="AD738">
            <v>2.907</v>
          </cell>
          <cell r="AE738">
            <v>3</v>
          </cell>
        </row>
        <row r="739">
          <cell r="B739" t="str">
            <v>CP-42</v>
          </cell>
          <cell r="C739" t="str">
            <v>construction paper</v>
          </cell>
          <cell r="D739" t="str">
            <v>PACK</v>
          </cell>
          <cell r="E739" t="str">
            <v>50</v>
          </cell>
          <cell r="F739" t="str">
            <v>248598</v>
          </cell>
          <cell r="G739" t="str">
            <v>CONST PPR 18X24 RED RIVERSIDE 50 PER PACK</v>
          </cell>
          <cell r="H739" t="str">
            <v>ACTIVE</v>
          </cell>
          <cell r="I739">
            <v>238</v>
          </cell>
          <cell r="J739" t="str">
            <v>PACON CORP</v>
          </cell>
          <cell r="K739" t="str">
            <v>103455</v>
          </cell>
          <cell r="L739" t="str">
            <v>SSI</v>
          </cell>
          <cell r="M739">
            <v>3.35</v>
          </cell>
          <cell r="N739">
            <v>1.9104477611940316E-2</v>
          </cell>
          <cell r="O739">
            <v>3.286</v>
          </cell>
          <cell r="P739">
            <v>3.35</v>
          </cell>
          <cell r="Q739">
            <v>1.9104477611940316E-2</v>
          </cell>
          <cell r="R739">
            <v>3.286</v>
          </cell>
          <cell r="S739">
            <v>1.9104477611940316E-2</v>
          </cell>
          <cell r="T739">
            <v>3.286</v>
          </cell>
          <cell r="U739">
            <v>3.35</v>
          </cell>
          <cell r="V739">
            <v>3.286</v>
          </cell>
          <cell r="W739">
            <v>-2.2112211221122169E-2</v>
          </cell>
          <cell r="X739">
            <v>3.2149112043913459</v>
          </cell>
          <cell r="Y739">
            <v>3.286</v>
          </cell>
          <cell r="Z739">
            <v>3.35</v>
          </cell>
          <cell r="AA739">
            <v>1.9104477611940316E-2</v>
          </cell>
          <cell r="AB739" t="str">
            <v>PACON CORP</v>
          </cell>
          <cell r="AC739" t="str">
            <v>103455</v>
          </cell>
          <cell r="AD739">
            <v>3.286</v>
          </cell>
          <cell r="AE739">
            <v>3.35</v>
          </cell>
        </row>
        <row r="740">
          <cell r="B740" t="str">
            <v>CP-43</v>
          </cell>
          <cell r="C740" t="str">
            <v>construction paper</v>
          </cell>
          <cell r="D740" t="str">
            <v>PACK</v>
          </cell>
          <cell r="E740" t="str">
            <v>50</v>
          </cell>
          <cell r="F740" t="str">
            <v>801292</v>
          </cell>
          <cell r="G740" t="str">
            <v>CONST PPR 18X24 VIOLET TRURAY 50 PER PACK</v>
          </cell>
          <cell r="H740" t="str">
            <v>ACTIVE</v>
          </cell>
          <cell r="I740">
            <v>1</v>
          </cell>
          <cell r="J740" t="str">
            <v>PACON CORP</v>
          </cell>
          <cell r="K740" t="str">
            <v>103073</v>
          </cell>
          <cell r="L740" t="str">
            <v>NEW</v>
          </cell>
          <cell r="M740">
            <v>0</v>
          </cell>
          <cell r="N740">
            <v>0</v>
          </cell>
          <cell r="O740">
            <v>4.6340000000000003</v>
          </cell>
          <cell r="P740">
            <v>0</v>
          </cell>
          <cell r="Q740" t="e">
            <v>#DIV/0!</v>
          </cell>
          <cell r="R740">
            <v>4.6340000000000003</v>
          </cell>
          <cell r="S740">
            <v>0</v>
          </cell>
          <cell r="T740">
            <v>4.6340000000000003</v>
          </cell>
          <cell r="U740">
            <v>0</v>
          </cell>
          <cell r="V740">
            <v>4.6340000000000003</v>
          </cell>
          <cell r="W740">
            <v>0</v>
          </cell>
          <cell r="X740">
            <v>4.6340000000000003</v>
          </cell>
          <cell r="Y740">
            <v>4.6340000000000003</v>
          </cell>
          <cell r="Z740">
            <v>0</v>
          </cell>
          <cell r="AA740" t="e">
            <v>#DIV/0!</v>
          </cell>
          <cell r="AB740" t="str">
            <v>PACON CORP</v>
          </cell>
          <cell r="AC740" t="str">
            <v>103073</v>
          </cell>
          <cell r="AD740">
            <v>4.6340000000000003</v>
          </cell>
          <cell r="AE740">
            <v>3.4</v>
          </cell>
        </row>
        <row r="741">
          <cell r="B741" t="str">
            <v>CP-44</v>
          </cell>
          <cell r="C741" t="str">
            <v>construction paper</v>
          </cell>
          <cell r="D741" t="str">
            <v>PACK</v>
          </cell>
          <cell r="E741" t="str">
            <v>50</v>
          </cell>
          <cell r="F741" t="str">
            <v>248670</v>
          </cell>
          <cell r="G741" t="str">
            <v>CONST PPR 18X24 WHITE RIVERSIDE 50 PER PACK</v>
          </cell>
          <cell r="H741" t="str">
            <v>ACTIVE</v>
          </cell>
          <cell r="I741">
            <v>470</v>
          </cell>
          <cell r="J741" t="str">
            <v>PACON CORP</v>
          </cell>
          <cell r="K741" t="str">
            <v>103454</v>
          </cell>
          <cell r="L741" t="str">
            <v>SSI</v>
          </cell>
          <cell r="M741">
            <v>3.76</v>
          </cell>
          <cell r="N741">
            <v>-2.6595744680851679E-3</v>
          </cell>
          <cell r="O741">
            <v>3.77</v>
          </cell>
          <cell r="P741">
            <v>3.76</v>
          </cell>
          <cell r="Q741">
            <v>-2.6595744680851679E-3</v>
          </cell>
          <cell r="R741">
            <v>3.77</v>
          </cell>
          <cell r="S741">
            <v>-2.6595744680851679E-3</v>
          </cell>
          <cell r="T741">
            <v>3.77</v>
          </cell>
          <cell r="U741">
            <v>3.7600000000000002</v>
          </cell>
          <cell r="V741">
            <v>3.77</v>
          </cell>
          <cell r="W741">
            <v>-4.8082595870206302E-2</v>
          </cell>
          <cell r="X741">
            <v>3.597044750914721</v>
          </cell>
          <cell r="Y741">
            <v>3.77</v>
          </cell>
          <cell r="Z741">
            <v>3.76</v>
          </cell>
          <cell r="AA741">
            <v>-2.6595744680851679E-3</v>
          </cell>
          <cell r="AB741" t="str">
            <v>PACON CORP</v>
          </cell>
          <cell r="AC741" t="str">
            <v>103454</v>
          </cell>
          <cell r="AD741">
            <v>3.77</v>
          </cell>
          <cell r="AE741">
            <v>3.76</v>
          </cell>
        </row>
        <row r="742">
          <cell r="B742" t="str">
            <v>CP-45</v>
          </cell>
          <cell r="C742" t="str">
            <v>construction paper</v>
          </cell>
          <cell r="D742" t="str">
            <v>PACK</v>
          </cell>
          <cell r="E742" t="str">
            <v>50</v>
          </cell>
          <cell r="F742" t="str">
            <v>248664</v>
          </cell>
          <cell r="G742" t="str">
            <v>CONST PPR 18X24 YELLOW RIVERSIDE 50 PER PACK</v>
          </cell>
          <cell r="H742" t="str">
            <v>ACTIVE</v>
          </cell>
          <cell r="I742">
            <v>150</v>
          </cell>
          <cell r="J742" t="str">
            <v>PACON CORP</v>
          </cell>
          <cell r="K742" t="str">
            <v>103457</v>
          </cell>
          <cell r="L742" t="str">
            <v>SSI</v>
          </cell>
          <cell r="M742">
            <v>3.13</v>
          </cell>
          <cell r="N742">
            <v>1.9488817891373786E-2</v>
          </cell>
          <cell r="O742">
            <v>3.069</v>
          </cell>
          <cell r="P742">
            <v>3.13</v>
          </cell>
          <cell r="Q742">
            <v>1.9488817891373786E-2</v>
          </cell>
          <cell r="R742">
            <v>3.069</v>
          </cell>
          <cell r="S742">
            <v>1.9488817891373786E-2</v>
          </cell>
          <cell r="T742">
            <v>3.069</v>
          </cell>
          <cell r="U742">
            <v>3.13</v>
          </cell>
          <cell r="V742">
            <v>3.069</v>
          </cell>
          <cell r="W742">
            <v>-2.2261484098939674E-2</v>
          </cell>
          <cell r="X742">
            <v>3.0021673003802287</v>
          </cell>
          <cell r="Y742">
            <v>3.069</v>
          </cell>
          <cell r="Z742">
            <v>3.13</v>
          </cell>
          <cell r="AA742">
            <v>1.9488817891373786E-2</v>
          </cell>
          <cell r="AB742" t="str">
            <v>PACON CORP</v>
          </cell>
          <cell r="AC742" t="str">
            <v>103457</v>
          </cell>
          <cell r="AD742">
            <v>3.069</v>
          </cell>
          <cell r="AE742">
            <v>3.13</v>
          </cell>
        </row>
        <row r="743">
          <cell r="B743" t="str">
            <v>CP-46</v>
          </cell>
          <cell r="C743" t="str">
            <v>construction paper</v>
          </cell>
          <cell r="D743" t="str">
            <v>PACK</v>
          </cell>
          <cell r="E743" t="str">
            <v>50</v>
          </cell>
          <cell r="F743" t="str">
            <v>248600</v>
          </cell>
          <cell r="G743" t="str">
            <v>CONST PPR 24X36 BLACK RIVERSIDE 50 PER PACK</v>
          </cell>
          <cell r="H743" t="str">
            <v>ACTIVE</v>
          </cell>
          <cell r="I743">
            <v>124</v>
          </cell>
          <cell r="J743" t="str">
            <v>PACON CORP</v>
          </cell>
          <cell r="K743" t="str">
            <v>103497-5</v>
          </cell>
          <cell r="L743" t="str">
            <v>SSI</v>
          </cell>
          <cell r="M743">
            <v>6.65</v>
          </cell>
          <cell r="N743">
            <v>2.8270676691729415E-2</v>
          </cell>
          <cell r="O743">
            <v>6.4619999999999997</v>
          </cell>
          <cell r="P743">
            <v>6.65</v>
          </cell>
          <cell r="Q743">
            <v>2.8270676691729415E-2</v>
          </cell>
          <cell r="R743">
            <v>6.4619999999999997</v>
          </cell>
          <cell r="S743">
            <v>2.8270676691729415E-2</v>
          </cell>
          <cell r="T743">
            <v>6.4619999999999997</v>
          </cell>
          <cell r="U743">
            <v>6.65</v>
          </cell>
          <cell r="V743">
            <v>6.4619999999999997</v>
          </cell>
          <cell r="W743">
            <v>-1.5166666666666551E-2</v>
          </cell>
          <cell r="X743">
            <v>6.3654572319816127</v>
          </cell>
          <cell r="Y743">
            <v>6.4619999999999997</v>
          </cell>
          <cell r="Z743">
            <v>6.65</v>
          </cell>
          <cell r="AA743">
            <v>2.8270676691729415E-2</v>
          </cell>
          <cell r="AB743" t="str">
            <v>PACON CORP</v>
          </cell>
          <cell r="AC743" t="str">
            <v>103497-5</v>
          </cell>
          <cell r="AD743">
            <v>6.4619999999999997</v>
          </cell>
          <cell r="AE743">
            <v>6.65</v>
          </cell>
        </row>
        <row r="744">
          <cell r="B744" t="str">
            <v>CP-47</v>
          </cell>
          <cell r="C744" t="str">
            <v>construction paper</v>
          </cell>
          <cell r="D744" t="str">
            <v>PACK</v>
          </cell>
          <cell r="E744" t="str">
            <v>50</v>
          </cell>
          <cell r="F744" t="str">
            <v>248601</v>
          </cell>
          <cell r="G744" t="str">
            <v>CONST PPR 24X36 WHITE RIVERSIDE 50 PER PACK</v>
          </cell>
          <cell r="H744" t="str">
            <v>ACTIVE</v>
          </cell>
          <cell r="I744">
            <v>245</v>
          </cell>
          <cell r="J744" t="str">
            <v>PACON CORP</v>
          </cell>
          <cell r="K744" t="str">
            <v>103479-5</v>
          </cell>
          <cell r="L744" t="str">
            <v>SSI</v>
          </cell>
          <cell r="M744">
            <v>7.96</v>
          </cell>
          <cell r="N744">
            <v>5.2763819095477379E-2</v>
          </cell>
          <cell r="O744">
            <v>7.54</v>
          </cell>
          <cell r="P744">
            <v>7.96</v>
          </cell>
          <cell r="Q744">
            <v>5.2763819095477379E-2</v>
          </cell>
          <cell r="R744">
            <v>7.54</v>
          </cell>
          <cell r="S744">
            <v>5.2763819095477379E-2</v>
          </cell>
          <cell r="T744">
            <v>7.54</v>
          </cell>
          <cell r="U744">
            <v>7.96</v>
          </cell>
          <cell r="V744">
            <v>7.54</v>
          </cell>
          <cell r="W744">
            <v>8.7866108786608024E-3</v>
          </cell>
          <cell r="X744">
            <v>7.6068383284086094</v>
          </cell>
          <cell r="Y744">
            <v>7.54</v>
          </cell>
          <cell r="Z744">
            <v>7.96</v>
          </cell>
          <cell r="AA744">
            <v>5.2763819095477379E-2</v>
          </cell>
          <cell r="AB744" t="str">
            <v>PACON CORP</v>
          </cell>
          <cell r="AC744" t="str">
            <v>103479-5</v>
          </cell>
          <cell r="AD744">
            <v>7.54</v>
          </cell>
          <cell r="AE744">
            <v>7.96</v>
          </cell>
        </row>
        <row r="745">
          <cell r="B745" t="str">
            <v>CP-48</v>
          </cell>
          <cell r="C745" t="str">
            <v>construction paper</v>
          </cell>
          <cell r="D745" t="str">
            <v>PACK</v>
          </cell>
          <cell r="E745" t="str">
            <v>50</v>
          </cell>
          <cell r="F745" t="str">
            <v>248603</v>
          </cell>
          <cell r="G745" t="str">
            <v>CONST PPR 9X12 ASST RIVERSIDE 50 PER PACK</v>
          </cell>
          <cell r="H745" t="str">
            <v>ACTIVE</v>
          </cell>
          <cell r="I745">
            <v>4023</v>
          </cell>
          <cell r="J745" t="str">
            <v>PACON CORP</v>
          </cell>
          <cell r="K745" t="str">
            <v>103637</v>
          </cell>
          <cell r="L745" t="str">
            <v>SSI</v>
          </cell>
          <cell r="M745">
            <v>0.98</v>
          </cell>
          <cell r="N745">
            <v>1.0204081632653071E-2</v>
          </cell>
          <cell r="O745">
            <v>0.97</v>
          </cell>
          <cell r="P745">
            <v>0.98</v>
          </cell>
          <cell r="Q745">
            <v>1.0204081632653071E-2</v>
          </cell>
          <cell r="R745">
            <v>0.97</v>
          </cell>
          <cell r="S745">
            <v>1.0204081632653071E-2</v>
          </cell>
          <cell r="T745">
            <v>0.97</v>
          </cell>
          <cell r="U745">
            <v>0.98</v>
          </cell>
          <cell r="V745">
            <v>0.97</v>
          </cell>
          <cell r="W745">
            <v>-2.696629213483161E-2</v>
          </cell>
          <cell r="X745">
            <v>0.94452954048140014</v>
          </cell>
          <cell r="Y745">
            <v>0.97</v>
          </cell>
          <cell r="Z745">
            <v>0.98</v>
          </cell>
          <cell r="AA745">
            <v>1.0204081632653071E-2</v>
          </cell>
          <cell r="AB745" t="str">
            <v>PACON CORP</v>
          </cell>
          <cell r="AC745" t="str">
            <v>103637</v>
          </cell>
          <cell r="AD745">
            <v>0.97</v>
          </cell>
          <cell r="AE745">
            <v>0.98</v>
          </cell>
        </row>
        <row r="746">
          <cell r="B746" t="str">
            <v>CP-49</v>
          </cell>
          <cell r="C746" t="str">
            <v>construction paper</v>
          </cell>
          <cell r="D746" t="str">
            <v>PACK</v>
          </cell>
          <cell r="E746" t="str">
            <v>50</v>
          </cell>
          <cell r="F746" t="str">
            <v>248642</v>
          </cell>
          <cell r="G746" t="str">
            <v>CONST PPR 9X12 BLACK RIVERSIDE 50 PER PACK</v>
          </cell>
          <cell r="H746" t="str">
            <v>ACTIVE</v>
          </cell>
          <cell r="I746">
            <v>7190</v>
          </cell>
          <cell r="J746" t="str">
            <v>PACON CORP</v>
          </cell>
          <cell r="K746" t="str">
            <v>103607</v>
          </cell>
          <cell r="L746" t="str">
            <v>SSI</v>
          </cell>
          <cell r="M746">
            <v>0.83</v>
          </cell>
          <cell r="N746">
            <v>2.6506024096385434E-2</v>
          </cell>
          <cell r="O746">
            <v>0.80800000000000005</v>
          </cell>
          <cell r="P746">
            <v>0.83</v>
          </cell>
          <cell r="Q746">
            <v>2.6506024096385434E-2</v>
          </cell>
          <cell r="R746">
            <v>0.80800000000000005</v>
          </cell>
          <cell r="S746">
            <v>2.6506024096385434E-2</v>
          </cell>
          <cell r="T746">
            <v>0.80800000000000005</v>
          </cell>
          <cell r="U746">
            <v>0.83</v>
          </cell>
          <cell r="V746">
            <v>0.80800000000000005</v>
          </cell>
          <cell r="W746">
            <v>-1.4666666666666828E-2</v>
          </cell>
          <cell r="X746">
            <v>0.79632063074901438</v>
          </cell>
          <cell r="Y746">
            <v>0.80800000000000005</v>
          </cell>
          <cell r="Z746">
            <v>0.83</v>
          </cell>
          <cell r="AA746">
            <v>2.6506024096385434E-2</v>
          </cell>
          <cell r="AB746" t="str">
            <v>PACON CORP</v>
          </cell>
          <cell r="AC746" t="str">
            <v>103607</v>
          </cell>
          <cell r="AD746">
            <v>0.80800000000000005</v>
          </cell>
          <cell r="AE746">
            <v>0.83</v>
          </cell>
        </row>
        <row r="747">
          <cell r="B747" t="str">
            <v>CP-50</v>
          </cell>
          <cell r="C747" t="str">
            <v>construction paper</v>
          </cell>
          <cell r="D747" t="str">
            <v>PACK</v>
          </cell>
          <cell r="E747" t="str">
            <v>50</v>
          </cell>
          <cell r="F747" t="str">
            <v>248632</v>
          </cell>
          <cell r="G747" t="str">
            <v>CONST PPR 9X12 BLUE RIVERSIDE 50 PER PACK</v>
          </cell>
          <cell r="H747" t="str">
            <v>ACTIVE</v>
          </cell>
          <cell r="I747">
            <v>6019</v>
          </cell>
          <cell r="J747" t="str">
            <v>PACON CORP</v>
          </cell>
          <cell r="K747" t="str">
            <v>103600</v>
          </cell>
          <cell r="L747" t="str">
            <v>SSI</v>
          </cell>
          <cell r="M747">
            <v>0.75</v>
          </cell>
          <cell r="N747">
            <v>2.9333333333333361E-2</v>
          </cell>
          <cell r="O747">
            <v>0.72799999999999998</v>
          </cell>
          <cell r="P747">
            <v>0.75</v>
          </cell>
          <cell r="Q747">
            <v>2.9333333333333361E-2</v>
          </cell>
          <cell r="R747">
            <v>0.72799999999999998</v>
          </cell>
          <cell r="S747">
            <v>2.9333333333333361E-2</v>
          </cell>
          <cell r="T747">
            <v>0.72799999999999998</v>
          </cell>
          <cell r="U747">
            <v>0.75</v>
          </cell>
          <cell r="V747">
            <v>0.72799999999999998</v>
          </cell>
          <cell r="W747">
            <v>-7.3529411764705942E-3</v>
          </cell>
          <cell r="X747">
            <v>0.72268613138686133</v>
          </cell>
          <cell r="Y747">
            <v>0.72799999999999998</v>
          </cell>
          <cell r="Z747">
            <v>0.75</v>
          </cell>
          <cell r="AA747">
            <v>2.9333333333333361E-2</v>
          </cell>
          <cell r="AB747" t="str">
            <v>PACON CORP</v>
          </cell>
          <cell r="AC747" t="str">
            <v>103600</v>
          </cell>
          <cell r="AD747">
            <v>0.72799999999999998</v>
          </cell>
          <cell r="AE747">
            <v>0.75</v>
          </cell>
        </row>
        <row r="748">
          <cell r="B748" t="str">
            <v>CP-51</v>
          </cell>
          <cell r="C748" t="str">
            <v>construction paper</v>
          </cell>
          <cell r="D748" t="str">
            <v>PACK</v>
          </cell>
          <cell r="E748" t="str">
            <v>50</v>
          </cell>
          <cell r="F748" t="str">
            <v>248633</v>
          </cell>
          <cell r="G748" t="str">
            <v>CONST PPR 9X12 LT BLUE RIVERSIDE 50 PER PACK</v>
          </cell>
          <cell r="H748" t="str">
            <v>ACTIVE</v>
          </cell>
          <cell r="I748">
            <v>3557</v>
          </cell>
          <cell r="J748" t="str">
            <v>PACON CORP</v>
          </cell>
          <cell r="K748" t="str">
            <v>103599</v>
          </cell>
          <cell r="L748" t="str">
            <v>SSI</v>
          </cell>
          <cell r="M748">
            <v>0.75</v>
          </cell>
          <cell r="N748">
            <v>2.9333333333333361E-2</v>
          </cell>
          <cell r="O748">
            <v>0.72799999999999998</v>
          </cell>
          <cell r="P748">
            <v>0.75</v>
          </cell>
          <cell r="Q748">
            <v>2.9333333333333361E-2</v>
          </cell>
          <cell r="R748">
            <v>0.72799999999999998</v>
          </cell>
          <cell r="S748">
            <v>2.9333333333333361E-2</v>
          </cell>
          <cell r="T748">
            <v>0.72799999999999998</v>
          </cell>
          <cell r="U748">
            <v>0.75</v>
          </cell>
          <cell r="V748">
            <v>0.72799999999999998</v>
          </cell>
          <cell r="W748">
            <v>-7.3529411764705942E-3</v>
          </cell>
          <cell r="X748">
            <v>0.72268613138686133</v>
          </cell>
          <cell r="Y748">
            <v>0.72799999999999998</v>
          </cell>
          <cell r="Z748">
            <v>0.75</v>
          </cell>
          <cell r="AA748">
            <v>2.9333333333333361E-2</v>
          </cell>
          <cell r="AB748" t="str">
            <v>PACON CORP</v>
          </cell>
          <cell r="AC748" t="str">
            <v>103599</v>
          </cell>
          <cell r="AD748">
            <v>0.72799999999999998</v>
          </cell>
          <cell r="AE748">
            <v>0.75</v>
          </cell>
        </row>
        <row r="749">
          <cell r="B749" t="str">
            <v>CP-52</v>
          </cell>
          <cell r="C749" t="str">
            <v>construction paper</v>
          </cell>
          <cell r="D749" t="str">
            <v>PACK</v>
          </cell>
          <cell r="E749" t="str">
            <v>50</v>
          </cell>
          <cell r="F749" t="str">
            <v>248605</v>
          </cell>
          <cell r="G749" t="str">
            <v>CONST PPR 9X12 DK BROWN RIVERSIDE 50 PER PACK</v>
          </cell>
          <cell r="H749" t="str">
            <v>ACTIVE</v>
          </cell>
          <cell r="I749">
            <v>3142</v>
          </cell>
          <cell r="J749" t="str">
            <v>PACON CORP</v>
          </cell>
          <cell r="K749" t="str">
            <v>103606</v>
          </cell>
          <cell r="L749" t="str">
            <v>SSI</v>
          </cell>
          <cell r="M749">
            <v>0.84</v>
          </cell>
          <cell r="N749">
            <v>2.3809523809523832E-2</v>
          </cell>
          <cell r="O749">
            <v>0.82</v>
          </cell>
          <cell r="P749">
            <v>0.84</v>
          </cell>
          <cell r="Q749">
            <v>2.3809523809523832E-2</v>
          </cell>
          <cell r="R749">
            <v>0.82</v>
          </cell>
          <cell r="S749">
            <v>2.3809523809523832E-2</v>
          </cell>
          <cell r="T749">
            <v>0.82</v>
          </cell>
          <cell r="U749">
            <v>0.84</v>
          </cell>
          <cell r="V749">
            <v>0.82</v>
          </cell>
          <cell r="W749">
            <v>-1.8421052631579254E-2</v>
          </cell>
          <cell r="X749">
            <v>0.8051679586563304</v>
          </cell>
          <cell r="Y749">
            <v>0.82</v>
          </cell>
          <cell r="Z749">
            <v>0.84</v>
          </cell>
          <cell r="AA749">
            <v>2.3809523809523832E-2</v>
          </cell>
          <cell r="AB749" t="str">
            <v>PACON CORP</v>
          </cell>
          <cell r="AC749" t="str">
            <v>103606</v>
          </cell>
          <cell r="AD749">
            <v>0.82</v>
          </cell>
          <cell r="AE749">
            <v>0.84</v>
          </cell>
        </row>
        <row r="750">
          <cell r="B750" t="str">
            <v>CP-53</v>
          </cell>
          <cell r="C750" t="str">
            <v>construction paper</v>
          </cell>
          <cell r="D750" t="str">
            <v>PACK</v>
          </cell>
          <cell r="E750" t="str">
            <v>50</v>
          </cell>
          <cell r="F750" t="str">
            <v>248640</v>
          </cell>
          <cell r="G750" t="str">
            <v>CONST PPR 9X12 GRAY RIVERSIDE 50 PER PACK</v>
          </cell>
          <cell r="H750" t="str">
            <v>ACTIVE</v>
          </cell>
          <cell r="I750">
            <v>1013</v>
          </cell>
          <cell r="J750" t="str">
            <v>PACON CORP</v>
          </cell>
          <cell r="K750" t="str">
            <v>103608</v>
          </cell>
          <cell r="L750" t="str">
            <v>SSI</v>
          </cell>
          <cell r="M750">
            <v>1.17</v>
          </cell>
          <cell r="N750">
            <v>0.37777777777777777</v>
          </cell>
          <cell r="O750">
            <v>0.72799999999999998</v>
          </cell>
          <cell r="P750">
            <v>1.17</v>
          </cell>
          <cell r="Q750">
            <v>0.37777777777777777</v>
          </cell>
          <cell r="R750">
            <v>0.72799999999999998</v>
          </cell>
          <cell r="S750">
            <v>0.37777777777777777</v>
          </cell>
          <cell r="T750">
            <v>0.72799999999999998</v>
          </cell>
          <cell r="U750">
            <v>1.17</v>
          </cell>
          <cell r="V750">
            <v>0.72799999999999998</v>
          </cell>
          <cell r="W750">
            <v>0</v>
          </cell>
          <cell r="X750">
            <v>0.72799999999999998</v>
          </cell>
          <cell r="Y750">
            <v>0.72799999999999998</v>
          </cell>
          <cell r="Z750">
            <v>1.17</v>
          </cell>
          <cell r="AA750">
            <v>0.37777777777777777</v>
          </cell>
          <cell r="AB750" t="str">
            <v>PACON CORP</v>
          </cell>
          <cell r="AC750" t="str">
            <v>103608</v>
          </cell>
          <cell r="AD750">
            <v>0.72799999999999998</v>
          </cell>
          <cell r="AE750">
            <v>1.17</v>
          </cell>
        </row>
        <row r="751">
          <cell r="B751" t="str">
            <v>CP-54</v>
          </cell>
          <cell r="C751" t="str">
            <v>construction paper</v>
          </cell>
          <cell r="D751" t="str">
            <v>PACK</v>
          </cell>
          <cell r="E751" t="str">
            <v>50</v>
          </cell>
          <cell r="F751" t="str">
            <v>248641</v>
          </cell>
          <cell r="G751" t="str">
            <v>CONST PPR 9X12 GREEN RIVERSIDE 50 PER PACK</v>
          </cell>
          <cell r="H751" t="str">
            <v>ACTIVE</v>
          </cell>
          <cell r="I751">
            <v>3848</v>
          </cell>
          <cell r="J751" t="str">
            <v>PACON CORP</v>
          </cell>
          <cell r="K751" t="str">
            <v>103596</v>
          </cell>
          <cell r="L751" t="str">
            <v>SSI</v>
          </cell>
          <cell r="M751">
            <v>0.79</v>
          </cell>
          <cell r="N751">
            <v>2.9113924050632935E-2</v>
          </cell>
          <cell r="O751">
            <v>0.76700000000000002</v>
          </cell>
          <cell r="P751">
            <v>0.79</v>
          </cell>
          <cell r="Q751">
            <v>2.9113924050632935E-2</v>
          </cell>
          <cell r="R751">
            <v>0.76700000000000002</v>
          </cell>
          <cell r="S751">
            <v>2.9113924050632935E-2</v>
          </cell>
          <cell r="T751">
            <v>0.76700000000000002</v>
          </cell>
          <cell r="U751">
            <v>0.79</v>
          </cell>
          <cell r="V751">
            <v>0.76700000000000002</v>
          </cell>
          <cell r="W751">
            <v>-1.8309859154929595E-2</v>
          </cell>
          <cell r="X751">
            <v>0.75320885200553256</v>
          </cell>
          <cell r="Y751">
            <v>0.76700000000000002</v>
          </cell>
          <cell r="Z751">
            <v>0.79</v>
          </cell>
          <cell r="AA751">
            <v>2.9113924050632935E-2</v>
          </cell>
          <cell r="AB751" t="str">
            <v>PACON CORP</v>
          </cell>
          <cell r="AC751" t="str">
            <v>103596</v>
          </cell>
          <cell r="AD751">
            <v>0.76700000000000002</v>
          </cell>
          <cell r="AE751">
            <v>0.79</v>
          </cell>
        </row>
        <row r="752">
          <cell r="B752" t="str">
            <v>CP-55</v>
          </cell>
          <cell r="C752" t="str">
            <v>construction paper</v>
          </cell>
          <cell r="D752" t="str">
            <v>PACK</v>
          </cell>
          <cell r="E752" t="str">
            <v>50</v>
          </cell>
          <cell r="F752" t="str">
            <v>054186</v>
          </cell>
          <cell r="G752" t="str">
            <v>CONST PPR 9X12 DK GREEN PACK OF 50 - SCHOOL SMART</v>
          </cell>
          <cell r="H752" t="str">
            <v>ACTIVE</v>
          </cell>
          <cell r="I752">
            <v>1373</v>
          </cell>
          <cell r="J752" t="str">
            <v>PACON CORP</v>
          </cell>
          <cell r="K752" t="str">
            <v>L7803-5987</v>
          </cell>
          <cell r="L752" t="str">
            <v>SSI</v>
          </cell>
          <cell r="M752">
            <v>0.66</v>
          </cell>
          <cell r="N752">
            <v>3.0303030303030328E-2</v>
          </cell>
          <cell r="O752">
            <v>0.64</v>
          </cell>
          <cell r="P752">
            <v>0.66</v>
          </cell>
          <cell r="Q752">
            <v>3.0303030303030328E-2</v>
          </cell>
          <cell r="R752">
            <v>0.6</v>
          </cell>
          <cell r="S752">
            <v>9.0909090909090981E-2</v>
          </cell>
          <cell r="T752">
            <v>0.64</v>
          </cell>
          <cell r="U752">
            <v>0.70400000000000007</v>
          </cell>
          <cell r="V752">
            <v>0.64</v>
          </cell>
          <cell r="W752">
            <v>0.10606060606060615</v>
          </cell>
          <cell r="X752">
            <v>0.71593220338983066</v>
          </cell>
          <cell r="Y752">
            <v>0.64</v>
          </cell>
          <cell r="Z752">
            <v>0.66</v>
          </cell>
          <cell r="AA752">
            <v>3.0303030303030328E-2</v>
          </cell>
          <cell r="AB752" t="str">
            <v>PACON CORP</v>
          </cell>
          <cell r="AC752" t="str">
            <v>L7803-5987</v>
          </cell>
          <cell r="AD752">
            <v>0.64</v>
          </cell>
          <cell r="AE752">
            <v>0.66</v>
          </cell>
        </row>
        <row r="753">
          <cell r="B753" t="str">
            <v>CP-56</v>
          </cell>
          <cell r="C753" t="str">
            <v>construction paper</v>
          </cell>
          <cell r="D753" t="str">
            <v>PACK</v>
          </cell>
          <cell r="E753" t="str">
            <v>50</v>
          </cell>
          <cell r="F753" t="str">
            <v>248636</v>
          </cell>
          <cell r="G753" t="str">
            <v>CONST PPR 9X12 LT GREEN RIVERSIDE 50 PER PACK</v>
          </cell>
          <cell r="H753" t="str">
            <v>ACTIVE</v>
          </cell>
          <cell r="I753">
            <v>2032</v>
          </cell>
          <cell r="J753" t="str">
            <v>PACON CORP</v>
          </cell>
          <cell r="K753" t="str">
            <v>103595</v>
          </cell>
          <cell r="L753" t="str">
            <v>SSI</v>
          </cell>
          <cell r="M753">
            <v>0.77</v>
          </cell>
          <cell r="N753">
            <v>3.8961038961038996E-3</v>
          </cell>
          <cell r="O753">
            <v>0.76700000000000002</v>
          </cell>
          <cell r="P753">
            <v>0.77</v>
          </cell>
          <cell r="Q753">
            <v>3.8961038961038996E-3</v>
          </cell>
          <cell r="R753">
            <v>0.76700000000000002</v>
          </cell>
          <cell r="S753">
            <v>3.8961038961038996E-3</v>
          </cell>
          <cell r="T753">
            <v>0.76700000000000002</v>
          </cell>
          <cell r="U753">
            <v>0.77</v>
          </cell>
          <cell r="V753">
            <v>0.76700000000000002</v>
          </cell>
          <cell r="W753">
            <v>-4.7826086956521782E-2</v>
          </cell>
          <cell r="X753">
            <v>0.73199170124481328</v>
          </cell>
          <cell r="Y753">
            <v>0.76700000000000002</v>
          </cell>
          <cell r="Z753">
            <v>0.77</v>
          </cell>
          <cell r="AA753">
            <v>3.8961038961038996E-3</v>
          </cell>
          <cell r="AB753" t="str">
            <v>PACON CORP</v>
          </cell>
          <cell r="AC753" t="str">
            <v>103595</v>
          </cell>
          <cell r="AD753">
            <v>0.76700000000000002</v>
          </cell>
          <cell r="AE753">
            <v>0.77</v>
          </cell>
        </row>
        <row r="754">
          <cell r="B754" t="str">
            <v>CP-57</v>
          </cell>
          <cell r="C754" t="str">
            <v>construction paper</v>
          </cell>
          <cell r="D754" t="str">
            <v>PACK</v>
          </cell>
          <cell r="E754" t="str">
            <v>50</v>
          </cell>
          <cell r="F754" t="str">
            <v>077385</v>
          </cell>
          <cell r="G754" t="str">
            <v>CONST PPR 9X12 HOLIDAY GREEN RIVERSIDE 50 PER PACK</v>
          </cell>
          <cell r="H754" t="str">
            <v>ACTIVE</v>
          </cell>
          <cell r="I754">
            <v>4902</v>
          </cell>
          <cell r="J754" t="str">
            <v>PACON CORP</v>
          </cell>
          <cell r="K754" t="str">
            <v>103577</v>
          </cell>
          <cell r="L754" t="str">
            <v>SSI</v>
          </cell>
          <cell r="M754">
            <v>0.76</v>
          </cell>
          <cell r="N754">
            <v>-9.2105263157894815E-3</v>
          </cell>
          <cell r="O754">
            <v>0.76700000000000002</v>
          </cell>
          <cell r="P754">
            <v>0.76</v>
          </cell>
          <cell r="Q754">
            <v>-9.2105263157894815E-3</v>
          </cell>
          <cell r="R754">
            <v>0.76700000000000002</v>
          </cell>
          <cell r="S754">
            <v>-9.2105263157894815E-3</v>
          </cell>
          <cell r="T754">
            <v>0.76700000000000002</v>
          </cell>
          <cell r="U754">
            <v>0.7599999999999999</v>
          </cell>
          <cell r="V754">
            <v>0.76700000000000002</v>
          </cell>
          <cell r="W754">
            <v>0</v>
          </cell>
          <cell r="X754">
            <v>0.76700000000000002</v>
          </cell>
          <cell r="Y754">
            <v>0.76700000000000002</v>
          </cell>
          <cell r="Z754">
            <v>0.76</v>
          </cell>
          <cell r="AA754">
            <v>-9.2105263157894815E-3</v>
          </cell>
          <cell r="AB754" t="str">
            <v>PACON CORP</v>
          </cell>
          <cell r="AC754" t="str">
            <v>103577</v>
          </cell>
          <cell r="AD754">
            <v>0.76700000000000002</v>
          </cell>
          <cell r="AE754">
            <v>0.76</v>
          </cell>
        </row>
        <row r="755">
          <cell r="B755" t="str">
            <v>CP-58</v>
          </cell>
          <cell r="C755" t="str">
            <v>construction paper</v>
          </cell>
          <cell r="D755" t="str">
            <v>PACK</v>
          </cell>
          <cell r="E755" t="str">
            <v>50</v>
          </cell>
          <cell r="F755" t="str">
            <v>248645</v>
          </cell>
          <cell r="G755" t="str">
            <v>CONST PPR 9X12 LT BROWN RIVERSIDE 50 PER PACK</v>
          </cell>
          <cell r="H755" t="str">
            <v>ACTIVE</v>
          </cell>
          <cell r="I755">
            <v>2317</v>
          </cell>
          <cell r="J755" t="str">
            <v>PACON CORP</v>
          </cell>
          <cell r="K755" t="str">
            <v>103612</v>
          </cell>
          <cell r="L755" t="str">
            <v>SSI</v>
          </cell>
          <cell r="M755">
            <v>0.8</v>
          </cell>
          <cell r="N755">
            <v>4.1250000000000037E-2</v>
          </cell>
          <cell r="O755">
            <v>0.76700000000000002</v>
          </cell>
          <cell r="P755">
            <v>0.8</v>
          </cell>
          <cell r="Q755">
            <v>4.1250000000000037E-2</v>
          </cell>
          <cell r="R755">
            <v>0.76700000000000002</v>
          </cell>
          <cell r="S755">
            <v>4.1250000000000037E-2</v>
          </cell>
          <cell r="T755">
            <v>0.76700000000000002</v>
          </cell>
          <cell r="U755">
            <v>0.8</v>
          </cell>
          <cell r="V755">
            <v>0.76700000000000002</v>
          </cell>
          <cell r="W755">
            <v>-4.1666666666666709E-3</v>
          </cell>
          <cell r="X755">
            <v>0.76381742738589209</v>
          </cell>
          <cell r="Y755">
            <v>0.76700000000000002</v>
          </cell>
          <cell r="Z755">
            <v>0.8</v>
          </cell>
          <cell r="AA755">
            <v>4.1250000000000037E-2</v>
          </cell>
          <cell r="AB755" t="str">
            <v>PACON CORP</v>
          </cell>
          <cell r="AC755" t="str">
            <v>103612</v>
          </cell>
          <cell r="AD755">
            <v>0.76700000000000002</v>
          </cell>
          <cell r="AE755">
            <v>0.8</v>
          </cell>
        </row>
        <row r="756">
          <cell r="B756" t="str">
            <v>CP-59</v>
          </cell>
          <cell r="C756" t="str">
            <v>construction paper</v>
          </cell>
          <cell r="D756" t="str">
            <v>PACK</v>
          </cell>
          <cell r="E756" t="str">
            <v>50</v>
          </cell>
          <cell r="F756" t="str">
            <v>054207</v>
          </cell>
          <cell r="G756" t="str">
            <v>CONST PPR 9X12 MAGENTA PACK OF 50 - SCHOOL SMART</v>
          </cell>
          <cell r="H756" t="str">
            <v>ACTIVE</v>
          </cell>
          <cell r="I756">
            <v>2214</v>
          </cell>
          <cell r="J756" t="str">
            <v>PACON CORP</v>
          </cell>
          <cell r="K756" t="str">
            <v>L6403-5987</v>
          </cell>
          <cell r="L756" t="str">
            <v>SSI</v>
          </cell>
          <cell r="M756">
            <v>0.6</v>
          </cell>
          <cell r="N756">
            <v>1.1666666666666678E-2</v>
          </cell>
          <cell r="O756">
            <v>0.59299999999999997</v>
          </cell>
          <cell r="P756">
            <v>0.6</v>
          </cell>
          <cell r="Q756">
            <v>1.1666666666666678E-2</v>
          </cell>
          <cell r="R756">
            <v>0.59299999999999997</v>
          </cell>
          <cell r="S756">
            <v>1.1666666666666678E-2</v>
          </cell>
          <cell r="T756">
            <v>0.59299999999999997</v>
          </cell>
          <cell r="U756">
            <v>0.6</v>
          </cell>
          <cell r="V756">
            <v>0.59299999999999997</v>
          </cell>
          <cell r="W756">
            <v>9.9999999999999908E-2</v>
          </cell>
          <cell r="X756">
            <v>0.65888888888888875</v>
          </cell>
          <cell r="Y756">
            <v>0.59299999999999997</v>
          </cell>
          <cell r="Z756">
            <v>0.6</v>
          </cell>
          <cell r="AA756">
            <v>1.1666666666666678E-2</v>
          </cell>
          <cell r="AB756" t="str">
            <v>PACON CORP</v>
          </cell>
          <cell r="AC756" t="str">
            <v>L6403-5987</v>
          </cell>
          <cell r="AD756">
            <v>0.59299999999999997</v>
          </cell>
          <cell r="AE756">
            <v>0.6</v>
          </cell>
        </row>
        <row r="757">
          <cell r="B757" t="str">
            <v>CP-60</v>
          </cell>
          <cell r="C757" t="str">
            <v>construction paper</v>
          </cell>
          <cell r="D757" t="str">
            <v>PACK</v>
          </cell>
          <cell r="E757" t="str">
            <v>50</v>
          </cell>
          <cell r="F757" t="str">
            <v>248604</v>
          </cell>
          <cell r="G757" t="str">
            <v>CONST PPR 9X12 ORANGE RIVERSIDE 50 PER PACK</v>
          </cell>
          <cell r="H757" t="str">
            <v>ACTIVE</v>
          </cell>
          <cell r="I757">
            <v>6079</v>
          </cell>
          <cell r="J757" t="str">
            <v>PACON CORP</v>
          </cell>
          <cell r="K757" t="str">
            <v>103594</v>
          </cell>
          <cell r="L757" t="str">
            <v>SSI</v>
          </cell>
          <cell r="M757">
            <v>0.84</v>
          </cell>
          <cell r="N757">
            <v>2.3809523809523832E-2</v>
          </cell>
          <cell r="O757">
            <v>0.82</v>
          </cell>
          <cell r="P757">
            <v>0.84</v>
          </cell>
          <cell r="Q757">
            <v>2.3809523809523832E-2</v>
          </cell>
          <cell r="R757">
            <v>0.82</v>
          </cell>
          <cell r="S757">
            <v>2.3809523809523832E-2</v>
          </cell>
          <cell r="T757">
            <v>0.82</v>
          </cell>
          <cell r="U757">
            <v>0.84</v>
          </cell>
          <cell r="V757">
            <v>0.82</v>
          </cell>
          <cell r="W757">
            <v>-1.8421052631579254E-2</v>
          </cell>
          <cell r="X757">
            <v>0.8051679586563304</v>
          </cell>
          <cell r="Y757">
            <v>0.82</v>
          </cell>
          <cell r="Z757">
            <v>0.84</v>
          </cell>
          <cell r="AA757">
            <v>2.3809523809523832E-2</v>
          </cell>
          <cell r="AB757" t="str">
            <v>PACON CORP</v>
          </cell>
          <cell r="AC757" t="str">
            <v>103594</v>
          </cell>
          <cell r="AD757">
            <v>0.82</v>
          </cell>
          <cell r="AE757">
            <v>0.84</v>
          </cell>
        </row>
        <row r="758">
          <cell r="B758" t="str">
            <v>CP-61</v>
          </cell>
          <cell r="C758" t="str">
            <v>construction paper</v>
          </cell>
          <cell r="D758" t="str">
            <v>PACK</v>
          </cell>
          <cell r="E758" t="str">
            <v>50</v>
          </cell>
          <cell r="F758" t="str">
            <v>054411</v>
          </cell>
          <cell r="G758" t="str">
            <v>CONST PPR 9X12 PURPLE TRURAY 50 PER PACK</v>
          </cell>
          <cell r="H758" t="str">
            <v>ACTIVE</v>
          </cell>
          <cell r="I758">
            <v>1</v>
          </cell>
          <cell r="J758" t="str">
            <v>PACON CORP</v>
          </cell>
          <cell r="K758" t="str">
            <v>103019</v>
          </cell>
          <cell r="L758" t="str">
            <v>NEW</v>
          </cell>
          <cell r="M758">
            <v>0</v>
          </cell>
          <cell r="N758">
            <v>0</v>
          </cell>
          <cell r="O758">
            <v>1.3049999999999999</v>
          </cell>
          <cell r="P758">
            <v>0</v>
          </cell>
          <cell r="Q758" t="e">
            <v>#DIV/0!</v>
          </cell>
          <cell r="R758">
            <v>1.3049999999999999</v>
          </cell>
          <cell r="S758">
            <v>0</v>
          </cell>
          <cell r="T758">
            <v>1.3049999999999999</v>
          </cell>
          <cell r="U758">
            <v>0</v>
          </cell>
          <cell r="V758">
            <v>1.3049999999999999</v>
          </cell>
          <cell r="W758">
            <v>0</v>
          </cell>
          <cell r="X758">
            <v>1.3049999999999999</v>
          </cell>
          <cell r="Y758">
            <v>1.3049999999999999</v>
          </cell>
          <cell r="Z758">
            <v>0</v>
          </cell>
          <cell r="AA758" t="e">
            <v>#DIV/0!</v>
          </cell>
          <cell r="AB758" t="str">
            <v>PACON CORP</v>
          </cell>
          <cell r="AC758" t="str">
            <v>103019</v>
          </cell>
          <cell r="AD758">
            <v>1.3049999999999999</v>
          </cell>
          <cell r="AE758">
            <v>0.99</v>
          </cell>
        </row>
        <row r="759">
          <cell r="B759" t="str">
            <v>CP-62</v>
          </cell>
          <cell r="C759" t="str">
            <v>construction paper</v>
          </cell>
          <cell r="D759" t="str">
            <v>PACK</v>
          </cell>
          <cell r="E759" t="str">
            <v>50</v>
          </cell>
          <cell r="F759" t="str">
            <v>248629</v>
          </cell>
          <cell r="G759" t="str">
            <v>CONST PPR 9X12 PINK RIVERSIDE 50 PER PACK</v>
          </cell>
          <cell r="H759" t="str">
            <v>ACTIVE</v>
          </cell>
          <cell r="I759">
            <v>3773</v>
          </cell>
          <cell r="J759" t="str">
            <v>PACON CORP</v>
          </cell>
          <cell r="K759" t="str">
            <v>103591</v>
          </cell>
          <cell r="L759" t="str">
            <v>SSI</v>
          </cell>
          <cell r="M759">
            <v>0.75</v>
          </cell>
          <cell r="N759">
            <v>2.9333333333333361E-2</v>
          </cell>
          <cell r="O759">
            <v>0.72799999999999998</v>
          </cell>
          <cell r="P759">
            <v>0.75</v>
          </cell>
          <cell r="Q759">
            <v>2.9333333333333361E-2</v>
          </cell>
          <cell r="R759">
            <v>0.72799999999999998</v>
          </cell>
          <cell r="S759">
            <v>2.9333333333333361E-2</v>
          </cell>
          <cell r="T759">
            <v>0.72799999999999998</v>
          </cell>
          <cell r="U759">
            <v>0.75</v>
          </cell>
          <cell r="V759">
            <v>0.72799999999999998</v>
          </cell>
          <cell r="W759">
            <v>-7.3529411764705942E-3</v>
          </cell>
          <cell r="X759">
            <v>0.72268613138686133</v>
          </cell>
          <cell r="Y759">
            <v>0.72799999999999998</v>
          </cell>
          <cell r="Z759">
            <v>0.75</v>
          </cell>
          <cell r="AA759">
            <v>2.9333333333333361E-2</v>
          </cell>
          <cell r="AB759" t="str">
            <v>PACON CORP</v>
          </cell>
          <cell r="AC759" t="str">
            <v>103591</v>
          </cell>
          <cell r="AD759">
            <v>0.72799999999999998</v>
          </cell>
          <cell r="AE759">
            <v>0.75</v>
          </cell>
        </row>
        <row r="760">
          <cell r="B760" t="str">
            <v>CP-63</v>
          </cell>
          <cell r="C760" t="str">
            <v>construction paper</v>
          </cell>
          <cell r="D760" t="str">
            <v>PACK</v>
          </cell>
          <cell r="E760" t="str">
            <v>50</v>
          </cell>
          <cell r="F760" t="str">
            <v>248606</v>
          </cell>
          <cell r="G760" t="str">
            <v>CONST PPR 9X12 RED RIVERSIDE 50 PER PACK</v>
          </cell>
          <cell r="H760" t="str">
            <v>ACTIVE</v>
          </cell>
          <cell r="I760">
            <v>9744</v>
          </cell>
          <cell r="J760" t="str">
            <v>PACON CORP</v>
          </cell>
          <cell r="K760" t="str">
            <v>103590</v>
          </cell>
          <cell r="L760" t="str">
            <v>SSI</v>
          </cell>
          <cell r="M760">
            <v>0.83</v>
          </cell>
          <cell r="N760">
            <v>1.2048192771084348E-2</v>
          </cell>
          <cell r="O760">
            <v>0.82</v>
          </cell>
          <cell r="P760">
            <v>0.83</v>
          </cell>
          <cell r="Q760">
            <v>1.2048192771084348E-2</v>
          </cell>
          <cell r="R760">
            <v>0.82</v>
          </cell>
          <cell r="S760">
            <v>1.2048192771084348E-2</v>
          </cell>
          <cell r="T760">
            <v>0.82</v>
          </cell>
          <cell r="U760">
            <v>0.83</v>
          </cell>
          <cell r="V760">
            <v>0.82</v>
          </cell>
          <cell r="W760">
            <v>-1.8421052631579254E-2</v>
          </cell>
          <cell r="X760">
            <v>0.8051679586563304</v>
          </cell>
          <cell r="Y760">
            <v>0.82</v>
          </cell>
          <cell r="Z760">
            <v>0.83</v>
          </cell>
          <cell r="AA760">
            <v>1.2048192771084348E-2</v>
          </cell>
          <cell r="AB760" t="str">
            <v>PACON CORP</v>
          </cell>
          <cell r="AC760" t="str">
            <v>103590</v>
          </cell>
          <cell r="AD760">
            <v>0.82</v>
          </cell>
          <cell r="AE760">
            <v>0.83</v>
          </cell>
        </row>
        <row r="761">
          <cell r="B761" t="str">
            <v>CP-64</v>
          </cell>
          <cell r="C761" t="str">
            <v>construction paper</v>
          </cell>
          <cell r="D761" t="str">
            <v>PACK</v>
          </cell>
          <cell r="E761" t="str">
            <v>50</v>
          </cell>
          <cell r="F761" t="str">
            <v>248639</v>
          </cell>
          <cell r="G761" t="str">
            <v>CONST PPR 9X12 SALMON RIVERSIDE 50 PER PACK</v>
          </cell>
          <cell r="H761" t="str">
            <v>ACTIVE</v>
          </cell>
          <cell r="I761">
            <v>975</v>
          </cell>
          <cell r="J761" t="str">
            <v>PACON CORP</v>
          </cell>
          <cell r="K761" t="str">
            <v>103970</v>
          </cell>
          <cell r="L761" t="str">
            <v>SSI</v>
          </cell>
          <cell r="M761">
            <v>0.76</v>
          </cell>
          <cell r="N761">
            <v>4.2105263157894771E-2</v>
          </cell>
          <cell r="O761">
            <v>0.72799999999999998</v>
          </cell>
          <cell r="P761">
            <v>0.76</v>
          </cell>
          <cell r="Q761">
            <v>4.2105263157894771E-2</v>
          </cell>
          <cell r="R761">
            <v>0.72799999999999998</v>
          </cell>
          <cell r="S761">
            <v>4.2105263157894771E-2</v>
          </cell>
          <cell r="T761">
            <v>0.72799999999999998</v>
          </cell>
          <cell r="U761">
            <v>0.76</v>
          </cell>
          <cell r="V761">
            <v>0.72799999999999998</v>
          </cell>
          <cell r="W761">
            <v>7.2463768115940486E-3</v>
          </cell>
          <cell r="X761">
            <v>0.73331386861313852</v>
          </cell>
          <cell r="Y761">
            <v>0.72799999999999998</v>
          </cell>
          <cell r="Z761">
            <v>0.76</v>
          </cell>
          <cell r="AA761">
            <v>4.2105263157894771E-2</v>
          </cell>
          <cell r="AB761" t="str">
            <v>PACON CORP</v>
          </cell>
          <cell r="AC761" t="str">
            <v>103970</v>
          </cell>
          <cell r="AD761">
            <v>0.72799999999999998</v>
          </cell>
          <cell r="AE761">
            <v>0.76</v>
          </cell>
        </row>
        <row r="762">
          <cell r="B762" t="str">
            <v>CP-65</v>
          </cell>
          <cell r="C762" t="str">
            <v>construction paper</v>
          </cell>
          <cell r="D762" t="str">
            <v>PACK</v>
          </cell>
          <cell r="E762" t="str">
            <v>50</v>
          </cell>
          <cell r="F762" t="str">
            <v>054750</v>
          </cell>
          <cell r="G762" t="str">
            <v>CONST PPR 9X12 SL GRAY RIVERSIDE 50 PER PACK</v>
          </cell>
          <cell r="H762" t="str">
            <v>ACTIVE</v>
          </cell>
          <cell r="I762">
            <v>1315</v>
          </cell>
          <cell r="J762" t="str">
            <v>PACON CORP</v>
          </cell>
          <cell r="K762" t="str">
            <v>103609</v>
          </cell>
          <cell r="L762" t="str">
            <v>SSI</v>
          </cell>
          <cell r="M762">
            <v>0.79</v>
          </cell>
          <cell r="N762">
            <v>2.9113924050632935E-2</v>
          </cell>
          <cell r="O762">
            <v>0.76700000000000002</v>
          </cell>
          <cell r="P762">
            <v>0.79</v>
          </cell>
          <cell r="Q762">
            <v>2.9113924050632935E-2</v>
          </cell>
          <cell r="R762">
            <v>0.76700000000000002</v>
          </cell>
          <cell r="S762">
            <v>2.9113924050632935E-2</v>
          </cell>
          <cell r="T762">
            <v>0.76700000000000002</v>
          </cell>
          <cell r="U762">
            <v>0.79</v>
          </cell>
          <cell r="V762">
            <v>0.76700000000000002</v>
          </cell>
          <cell r="W762">
            <v>-1.8309859154929595E-2</v>
          </cell>
          <cell r="X762">
            <v>0.75320885200553256</v>
          </cell>
          <cell r="Y762">
            <v>0.76700000000000002</v>
          </cell>
          <cell r="Z762">
            <v>0.79</v>
          </cell>
          <cell r="AA762">
            <v>2.9113924050632935E-2</v>
          </cell>
          <cell r="AB762" t="str">
            <v>PACON CORP</v>
          </cell>
          <cell r="AC762" t="str">
            <v>103609</v>
          </cell>
          <cell r="AD762">
            <v>0.76700000000000002</v>
          </cell>
          <cell r="AE762">
            <v>0.79</v>
          </cell>
        </row>
        <row r="763">
          <cell r="B763" t="str">
            <v>CP-66</v>
          </cell>
          <cell r="C763" t="str">
            <v>construction paper</v>
          </cell>
          <cell r="D763" t="str">
            <v>PACK</v>
          </cell>
          <cell r="E763" t="str">
            <v>50</v>
          </cell>
          <cell r="F763" t="str">
            <v>054201</v>
          </cell>
          <cell r="G763" t="str">
            <v>CONST PPR 9X12 TURQUOISE PACK OF 50 - SCHOOL SMART</v>
          </cell>
          <cell r="H763" t="str">
            <v>ACTIVE</v>
          </cell>
          <cell r="I763">
            <v>2056</v>
          </cell>
          <cell r="J763" t="str">
            <v>PACON CORP</v>
          </cell>
          <cell r="K763" t="str">
            <v>L7703-5987</v>
          </cell>
          <cell r="L763" t="str">
            <v>SSI</v>
          </cell>
          <cell r="M763">
            <v>0.56999999999999995</v>
          </cell>
          <cell r="N763">
            <v>4.3859649122806862E-2</v>
          </cell>
          <cell r="O763">
            <v>0.54500000000000004</v>
          </cell>
          <cell r="P763">
            <v>0.56999999999999995</v>
          </cell>
          <cell r="Q763">
            <v>4.3859649122806862E-2</v>
          </cell>
          <cell r="R763">
            <v>0.5</v>
          </cell>
          <cell r="S763">
            <v>0.12280701754385957</v>
          </cell>
          <cell r="T763">
            <v>0.54500000000000004</v>
          </cell>
          <cell r="U763">
            <v>0.62129999999999996</v>
          </cell>
          <cell r="V763">
            <v>0.54500000000000004</v>
          </cell>
          <cell r="W763">
            <v>0.14035087719298239</v>
          </cell>
          <cell r="X763">
            <v>0.63397959183673469</v>
          </cell>
          <cell r="Y763">
            <v>0.54500000000000004</v>
          </cell>
          <cell r="Z763">
            <v>0.56999999999999995</v>
          </cell>
          <cell r="AA763">
            <v>4.3859649122806862E-2</v>
          </cell>
          <cell r="AB763" t="str">
            <v>PACON CORP</v>
          </cell>
          <cell r="AC763" t="str">
            <v>L7703-5987</v>
          </cell>
          <cell r="AD763">
            <v>0.54500000000000004</v>
          </cell>
          <cell r="AE763">
            <v>0.56999999999999995</v>
          </cell>
        </row>
        <row r="764">
          <cell r="B764" t="str">
            <v>CP-67</v>
          </cell>
          <cell r="C764" t="str">
            <v>construction paper</v>
          </cell>
          <cell r="D764" t="str">
            <v>PACK</v>
          </cell>
          <cell r="E764" t="str">
            <v>50</v>
          </cell>
          <cell r="F764" t="str">
            <v>248631</v>
          </cell>
          <cell r="G764" t="str">
            <v>CONST PPR 9X12 VIOLET RIVERSIDE 50 PER PACK</v>
          </cell>
          <cell r="H764" t="str">
            <v>ACTIVE</v>
          </cell>
          <cell r="I764">
            <v>3413</v>
          </cell>
          <cell r="J764" t="str">
            <v>PACON CORP</v>
          </cell>
          <cell r="K764" t="str">
            <v>103603</v>
          </cell>
          <cell r="L764" t="str">
            <v>SSI</v>
          </cell>
          <cell r="M764">
            <v>0.77</v>
          </cell>
          <cell r="N764">
            <v>3.8961038961038996E-3</v>
          </cell>
          <cell r="O764">
            <v>0.76700000000000002</v>
          </cell>
          <cell r="P764">
            <v>0.77</v>
          </cell>
          <cell r="Q764">
            <v>3.8961038961038996E-3</v>
          </cell>
          <cell r="R764">
            <v>0.76700000000000002</v>
          </cell>
          <cell r="S764">
            <v>3.8961038961038996E-3</v>
          </cell>
          <cell r="T764">
            <v>0.76700000000000002</v>
          </cell>
          <cell r="U764">
            <v>0.77</v>
          </cell>
          <cell r="V764">
            <v>0.76700000000000002</v>
          </cell>
          <cell r="W764">
            <v>-4.7826086956521782E-2</v>
          </cell>
          <cell r="X764">
            <v>0.73199170124481328</v>
          </cell>
          <cell r="Y764">
            <v>0.76700000000000002</v>
          </cell>
          <cell r="Z764">
            <v>0.77</v>
          </cell>
          <cell r="AA764">
            <v>3.8961038961038996E-3</v>
          </cell>
          <cell r="AB764" t="str">
            <v>PACON CORP</v>
          </cell>
          <cell r="AC764" t="str">
            <v>103603</v>
          </cell>
          <cell r="AD764">
            <v>0.76700000000000002</v>
          </cell>
          <cell r="AE764">
            <v>0.77</v>
          </cell>
        </row>
        <row r="765">
          <cell r="B765" t="str">
            <v>CP-68</v>
          </cell>
          <cell r="C765" t="str">
            <v>construction paper</v>
          </cell>
          <cell r="D765" t="str">
            <v>PACK</v>
          </cell>
          <cell r="E765" t="str">
            <v>50</v>
          </cell>
          <cell r="F765" t="str">
            <v>248608</v>
          </cell>
          <cell r="G765" t="str">
            <v>CONST PPR 9X12 WHITE RIVERSIDE 50 PER PACK</v>
          </cell>
          <cell r="H765" t="str">
            <v>ACTIVE</v>
          </cell>
          <cell r="I765">
            <v>14694</v>
          </cell>
          <cell r="J765" t="str">
            <v>PACON CORP</v>
          </cell>
          <cell r="K765" t="str">
            <v>103589</v>
          </cell>
          <cell r="L765" t="str">
            <v>SSI</v>
          </cell>
          <cell r="M765">
            <v>0.87</v>
          </cell>
          <cell r="N765">
            <v>-8.1609195402298801E-2</v>
          </cell>
          <cell r="O765">
            <v>0.94099999999999995</v>
          </cell>
          <cell r="P765">
            <v>0.87</v>
          </cell>
          <cell r="Q765">
            <v>-8.1609195402298801E-2</v>
          </cell>
          <cell r="R765">
            <v>0.94099999999999995</v>
          </cell>
          <cell r="S765">
            <v>-8.1609195402298801E-2</v>
          </cell>
          <cell r="T765">
            <v>0.94099999999999995</v>
          </cell>
          <cell r="U765">
            <v>0.87</v>
          </cell>
          <cell r="V765">
            <v>0.94099999999999995</v>
          </cell>
          <cell r="W765">
            <v>-0.15324675324675324</v>
          </cell>
          <cell r="X765">
            <v>0.81595720720720721</v>
          </cell>
          <cell r="Y765">
            <v>0.94099999999999995</v>
          </cell>
          <cell r="Z765">
            <v>0.87</v>
          </cell>
          <cell r="AA765">
            <v>-8.1609195402298801E-2</v>
          </cell>
          <cell r="AB765" t="str">
            <v>PACON CORP</v>
          </cell>
          <cell r="AC765" t="str">
            <v>103589</v>
          </cell>
          <cell r="AD765">
            <v>0.94099999999999995</v>
          </cell>
          <cell r="AE765">
            <v>0.87</v>
          </cell>
        </row>
        <row r="766">
          <cell r="B766" t="str">
            <v>CP-69</v>
          </cell>
          <cell r="C766" t="str">
            <v>construction paper</v>
          </cell>
          <cell r="D766" t="str">
            <v>PACK</v>
          </cell>
          <cell r="E766" t="str">
            <v>50</v>
          </cell>
          <cell r="F766" t="str">
            <v>248638</v>
          </cell>
          <cell r="G766" t="str">
            <v>CONST PPR 9X12 YELLOW RIVERSIDE 50 PER PACK</v>
          </cell>
          <cell r="H766" t="str">
            <v>ACTIVE</v>
          </cell>
          <cell r="I766">
            <v>7635</v>
          </cell>
          <cell r="J766" t="str">
            <v>PACON CORP</v>
          </cell>
          <cell r="K766" t="str">
            <v>103592</v>
          </cell>
          <cell r="L766" t="str">
            <v>SSI</v>
          </cell>
          <cell r="M766">
            <v>0.79</v>
          </cell>
          <cell r="N766">
            <v>2.9113924050632935E-2</v>
          </cell>
          <cell r="O766">
            <v>0.76700000000000002</v>
          </cell>
          <cell r="P766">
            <v>0.79</v>
          </cell>
          <cell r="Q766">
            <v>2.9113924050632935E-2</v>
          </cell>
          <cell r="R766">
            <v>0.76700000000000002</v>
          </cell>
          <cell r="S766">
            <v>2.9113924050632935E-2</v>
          </cell>
          <cell r="T766">
            <v>0.76700000000000002</v>
          </cell>
          <cell r="U766">
            <v>0.79</v>
          </cell>
          <cell r="V766">
            <v>0.76700000000000002</v>
          </cell>
          <cell r="W766">
            <v>-1.8309859154929595E-2</v>
          </cell>
          <cell r="X766">
            <v>0.75320885200553256</v>
          </cell>
          <cell r="Y766">
            <v>0.76700000000000002</v>
          </cell>
          <cell r="Z766">
            <v>0.79</v>
          </cell>
          <cell r="AA766">
            <v>2.9113924050632935E-2</v>
          </cell>
          <cell r="AB766" t="str">
            <v>PACON CORP</v>
          </cell>
          <cell r="AC766" t="str">
            <v>103592</v>
          </cell>
          <cell r="AD766">
            <v>0.76700000000000002</v>
          </cell>
          <cell r="AE766">
            <v>0.79</v>
          </cell>
        </row>
        <row r="767">
          <cell r="B767" t="str">
            <v>CP-70</v>
          </cell>
          <cell r="C767" t="str">
            <v>construction paper</v>
          </cell>
          <cell r="D767" t="str">
            <v>PACK</v>
          </cell>
          <cell r="E767" t="str">
            <v>50</v>
          </cell>
          <cell r="F767" t="str">
            <v>248637</v>
          </cell>
          <cell r="G767" t="str">
            <v>CONST PPR 9X12 YEL GREEN RIVERSIDE 50 PER PACK</v>
          </cell>
          <cell r="H767" t="str">
            <v>ACTIVE</v>
          </cell>
          <cell r="I767">
            <v>896</v>
          </cell>
          <cell r="J767" t="str">
            <v>PACON CORP</v>
          </cell>
          <cell r="K767" t="str">
            <v>103597</v>
          </cell>
          <cell r="L767" t="str">
            <v>SSI</v>
          </cell>
          <cell r="M767">
            <v>0.75</v>
          </cell>
          <cell r="N767">
            <v>2.9333333333333361E-2</v>
          </cell>
          <cell r="O767">
            <v>0.72799999999999998</v>
          </cell>
          <cell r="P767">
            <v>0.75</v>
          </cell>
          <cell r="Q767">
            <v>2.9333333333333361E-2</v>
          </cell>
          <cell r="R767">
            <v>0.72799999999999998</v>
          </cell>
          <cell r="S767">
            <v>2.9333333333333361E-2</v>
          </cell>
          <cell r="T767">
            <v>0.72799999999999998</v>
          </cell>
          <cell r="U767">
            <v>0.75</v>
          </cell>
          <cell r="V767">
            <v>0.72799999999999998</v>
          </cell>
          <cell r="W767">
            <v>-7.3529411764705942E-3</v>
          </cell>
          <cell r="X767">
            <v>0.72268613138686133</v>
          </cell>
          <cell r="Y767">
            <v>0.72799999999999998</v>
          </cell>
          <cell r="Z767">
            <v>0.75</v>
          </cell>
          <cell r="AA767">
            <v>2.9333333333333361E-2</v>
          </cell>
          <cell r="AB767" t="str">
            <v>PACON CORP</v>
          </cell>
          <cell r="AC767" t="str">
            <v>103597</v>
          </cell>
          <cell r="AD767">
            <v>0.72799999999999998</v>
          </cell>
          <cell r="AE767">
            <v>0.75</v>
          </cell>
        </row>
        <row r="768">
          <cell r="B768" t="str">
            <v>CP-71</v>
          </cell>
          <cell r="C768" t="str">
            <v>construction paper</v>
          </cell>
          <cell r="D768" t="str">
            <v>PACK</v>
          </cell>
          <cell r="E768" t="str">
            <v>50</v>
          </cell>
          <cell r="F768" t="str">
            <v>248630</v>
          </cell>
          <cell r="G768" t="str">
            <v>CONST PPR 9X12 LILAC RIVERSIDE 50 PER PACK</v>
          </cell>
          <cell r="H768" t="str">
            <v>ACTIVE</v>
          </cell>
          <cell r="I768">
            <v>1</v>
          </cell>
          <cell r="J768" t="str">
            <v>PACON CORP</v>
          </cell>
          <cell r="K768" t="str">
            <v>103611</v>
          </cell>
          <cell r="L768" t="str">
            <v>NEW</v>
          </cell>
          <cell r="M768">
            <v>0</v>
          </cell>
          <cell r="N768">
            <v>0</v>
          </cell>
          <cell r="O768">
            <v>0.72799999999999998</v>
          </cell>
          <cell r="P768">
            <v>0</v>
          </cell>
          <cell r="Q768" t="e">
            <v>#DIV/0!</v>
          </cell>
          <cell r="R768">
            <v>0.72799999999999998</v>
          </cell>
          <cell r="S768">
            <v>0</v>
          </cell>
          <cell r="T768">
            <v>0.72799999999999998</v>
          </cell>
          <cell r="U768">
            <v>0</v>
          </cell>
          <cell r="V768">
            <v>0.72799999999999998</v>
          </cell>
          <cell r="W768">
            <v>0</v>
          </cell>
          <cell r="X768">
            <v>0.72799999999999998</v>
          </cell>
          <cell r="Y768">
            <v>0.72799999999999998</v>
          </cell>
          <cell r="Z768">
            <v>0</v>
          </cell>
          <cell r="AA768" t="e">
            <v>#DIV/0!</v>
          </cell>
          <cell r="AB768" t="str">
            <v>PACON CORP</v>
          </cell>
          <cell r="AC768" t="str">
            <v>103611</v>
          </cell>
          <cell r="AD768">
            <v>0.72799999999999998</v>
          </cell>
          <cell r="AE768">
            <v>0.75</v>
          </cell>
        </row>
        <row r="769">
          <cell r="B769" t="str">
            <v>SN-1</v>
          </cell>
          <cell r="C769" t="str">
            <v>special needs</v>
          </cell>
          <cell r="D769" t="str">
            <v>Each</v>
          </cell>
          <cell r="E769">
            <v>1</v>
          </cell>
          <cell r="F769" t="str">
            <v>1427474</v>
          </cell>
          <cell r="G769" t="str">
            <v>ADAPTED SCISSOR MOUSE BLUE</v>
          </cell>
          <cell r="H769" t="str">
            <v>ACTIVE</v>
          </cell>
          <cell r="I769">
            <v>1</v>
          </cell>
          <cell r="J769" t="str">
            <v>ACME UNITED CORP</v>
          </cell>
          <cell r="K769" t="str">
            <v>15576</v>
          </cell>
          <cell r="L769" t="str">
            <v>NEW</v>
          </cell>
          <cell r="M769">
            <v>0</v>
          </cell>
          <cell r="N769">
            <v>0</v>
          </cell>
          <cell r="O769">
            <v>5.65</v>
          </cell>
          <cell r="P769">
            <v>0</v>
          </cell>
          <cell r="Q769" t="e">
            <v>#DIV/0!</v>
          </cell>
          <cell r="R769">
            <v>5.65</v>
          </cell>
          <cell r="S769">
            <v>0</v>
          </cell>
          <cell r="T769">
            <v>5.65</v>
          </cell>
          <cell r="U769">
            <v>0</v>
          </cell>
          <cell r="V769">
            <v>5.65</v>
          </cell>
          <cell r="W769">
            <v>0</v>
          </cell>
          <cell r="X769">
            <v>5.65</v>
          </cell>
          <cell r="Y769">
            <v>5.65</v>
          </cell>
          <cell r="Z769">
            <v>0</v>
          </cell>
          <cell r="AA769" t="e">
            <v>#DIV/0!</v>
          </cell>
          <cell r="AB769" t="str">
            <v>ACME UNITED CORP</v>
          </cell>
          <cell r="AC769" t="str">
            <v>15576</v>
          </cell>
          <cell r="AD769">
            <v>5.65</v>
          </cell>
          <cell r="AE769">
            <v>8.26</v>
          </cell>
        </row>
        <row r="770">
          <cell r="B770" t="str">
            <v>SN-2</v>
          </cell>
          <cell r="C770" t="str">
            <v>special needs</v>
          </cell>
          <cell r="D770" t="str">
            <v>Each</v>
          </cell>
          <cell r="E770">
            <v>1</v>
          </cell>
          <cell r="F770" t="str">
            <v>017545</v>
          </cell>
          <cell r="G770" t="str">
            <v>SCISSORS PETA MINI EASI-GRIP</v>
          </cell>
          <cell r="H770" t="str">
            <v>ACTIVE</v>
          </cell>
          <cell r="I770">
            <v>1</v>
          </cell>
          <cell r="J770" t="str">
            <v>PETA UK LTD</v>
          </cell>
          <cell r="K770" t="str">
            <v>MEG-1</v>
          </cell>
          <cell r="L770" t="str">
            <v>NEW</v>
          </cell>
          <cell r="M770">
            <v>0</v>
          </cell>
          <cell r="N770">
            <v>0</v>
          </cell>
          <cell r="O770">
            <v>3.5710000000000002</v>
          </cell>
          <cell r="P770">
            <v>0</v>
          </cell>
          <cell r="Q770" t="e">
            <v>#DIV/0!</v>
          </cell>
          <cell r="R770">
            <v>3.5710000000000002</v>
          </cell>
          <cell r="S770">
            <v>0</v>
          </cell>
          <cell r="T770">
            <v>3.5710000000000002</v>
          </cell>
          <cell r="U770">
            <v>0</v>
          </cell>
          <cell r="V770">
            <v>3.5710000000000002</v>
          </cell>
          <cell r="W770">
            <v>0</v>
          </cell>
          <cell r="X770">
            <v>3.5710000000000002</v>
          </cell>
          <cell r="Y770">
            <v>3.5710000000000002</v>
          </cell>
          <cell r="Z770">
            <v>0</v>
          </cell>
          <cell r="AA770" t="e">
            <v>#DIV/0!</v>
          </cell>
          <cell r="AB770" t="str">
            <v>PETA UK LTD</v>
          </cell>
          <cell r="AC770" t="str">
            <v>MEG-1</v>
          </cell>
          <cell r="AD770">
            <v>3.5710000000000002</v>
          </cell>
          <cell r="AE770">
            <v>5.78</v>
          </cell>
        </row>
        <row r="771">
          <cell r="B771" t="str">
            <v>SN-3</v>
          </cell>
          <cell r="C771" t="str">
            <v>special needs</v>
          </cell>
          <cell r="D771" t="str">
            <v>Set</v>
          </cell>
          <cell r="E771">
            <v>1</v>
          </cell>
          <cell r="F771" t="str">
            <v>017639</v>
          </cell>
          <cell r="G771" t="str">
            <v>NECKLACE CHEWLERY ASST SET OF 7</v>
          </cell>
          <cell r="H771" t="str">
            <v>ACTIVE</v>
          </cell>
          <cell r="I771">
            <v>1</v>
          </cell>
          <cell r="J771" t="str">
            <v>FREELIN-WADE CO</v>
          </cell>
          <cell r="K771" t="str">
            <v>T25908</v>
          </cell>
          <cell r="L771" t="str">
            <v>NEW</v>
          </cell>
          <cell r="M771">
            <v>0</v>
          </cell>
          <cell r="N771">
            <v>0</v>
          </cell>
          <cell r="O771">
            <v>15.73</v>
          </cell>
          <cell r="P771">
            <v>0</v>
          </cell>
          <cell r="Q771" t="e">
            <v>#DIV/0!</v>
          </cell>
          <cell r="R771">
            <v>15.73</v>
          </cell>
          <cell r="S771">
            <v>0</v>
          </cell>
          <cell r="T771">
            <v>15.73</v>
          </cell>
          <cell r="U771">
            <v>0</v>
          </cell>
          <cell r="V771">
            <v>15.73</v>
          </cell>
          <cell r="W771">
            <v>0</v>
          </cell>
          <cell r="X771">
            <v>15.73</v>
          </cell>
          <cell r="Y771">
            <v>15.73</v>
          </cell>
          <cell r="Z771">
            <v>0</v>
          </cell>
          <cell r="AA771" t="e">
            <v>#DIV/0!</v>
          </cell>
          <cell r="AB771" t="str">
            <v>FREELIN-WADE CO</v>
          </cell>
          <cell r="AC771" t="str">
            <v>T25908</v>
          </cell>
          <cell r="AD771">
            <v>15.73</v>
          </cell>
          <cell r="AE771">
            <v>27.27</v>
          </cell>
        </row>
        <row r="772">
          <cell r="B772" t="str">
            <v>SN-4</v>
          </cell>
          <cell r="C772" t="str">
            <v>special needs</v>
          </cell>
          <cell r="D772" t="str">
            <v>Set</v>
          </cell>
          <cell r="E772">
            <v>1</v>
          </cell>
          <cell r="F772" t="str">
            <v>1326649</v>
          </cell>
          <cell r="G772" t="str">
            <v>RULER DUO READING SET OF 10</v>
          </cell>
          <cell r="H772" t="str">
            <v>ACTIVE</v>
          </cell>
          <cell r="I772">
            <v>1</v>
          </cell>
          <cell r="J772" t="str">
            <v>CROSSBOW EDUCATION CORP</v>
          </cell>
          <cell r="K772" t="str">
            <v>E10</v>
          </cell>
          <cell r="L772" t="str">
            <v>NEW</v>
          </cell>
          <cell r="M772">
            <v>0</v>
          </cell>
          <cell r="N772">
            <v>0</v>
          </cell>
          <cell r="O772">
            <v>13.141999999999999</v>
          </cell>
          <cell r="P772">
            <v>0</v>
          </cell>
          <cell r="Q772" t="e">
            <v>#DIV/0!</v>
          </cell>
          <cell r="R772">
            <v>13.141999999999999</v>
          </cell>
          <cell r="S772">
            <v>0</v>
          </cell>
          <cell r="T772">
            <v>13.141999999999999</v>
          </cell>
          <cell r="U772">
            <v>0</v>
          </cell>
          <cell r="V772">
            <v>13.141999999999999</v>
          </cell>
          <cell r="W772">
            <v>0</v>
          </cell>
          <cell r="X772">
            <v>13.141999999999999</v>
          </cell>
          <cell r="Y772">
            <v>13.141999999999999</v>
          </cell>
          <cell r="Z772">
            <v>0</v>
          </cell>
          <cell r="AA772" t="e">
            <v>#DIV/0!</v>
          </cell>
          <cell r="AB772" t="str">
            <v>CROSSBOW EDUCATION CORP</v>
          </cell>
          <cell r="AC772" t="str">
            <v>E10</v>
          </cell>
          <cell r="AD772">
            <v>13.141999999999999</v>
          </cell>
          <cell r="AE772">
            <v>18.18</v>
          </cell>
        </row>
        <row r="773">
          <cell r="B773" t="str">
            <v>SN-5</v>
          </cell>
          <cell r="C773" t="str">
            <v>special needs</v>
          </cell>
          <cell r="D773" t="str">
            <v>Each</v>
          </cell>
          <cell r="E773">
            <v>1</v>
          </cell>
          <cell r="F773" t="str">
            <v>1016602</v>
          </cell>
          <cell r="G773" t="str">
            <v>ELLIE GRIP LEFT HAND BLUE</v>
          </cell>
          <cell r="H773" t="str">
            <v>ACTIVE</v>
          </cell>
          <cell r="I773">
            <v>1</v>
          </cell>
          <cell r="J773" t="str">
            <v>LEOSTAR MFG CORP</v>
          </cell>
          <cell r="K773" t="str">
            <v>193346</v>
          </cell>
          <cell r="L773" t="str">
            <v>NEW</v>
          </cell>
          <cell r="M773">
            <v>0</v>
          </cell>
          <cell r="N773">
            <v>0</v>
          </cell>
          <cell r="O773">
            <v>1.1779999999999999</v>
          </cell>
          <cell r="P773">
            <v>0</v>
          </cell>
          <cell r="Q773" t="e">
            <v>#DIV/0!</v>
          </cell>
          <cell r="R773">
            <v>1.1779999999999999</v>
          </cell>
          <cell r="S773">
            <v>0</v>
          </cell>
          <cell r="T773">
            <v>1.1779999999999999</v>
          </cell>
          <cell r="U773">
            <v>0</v>
          </cell>
          <cell r="V773">
            <v>1.1779999999999999</v>
          </cell>
          <cell r="W773">
            <v>0</v>
          </cell>
          <cell r="X773">
            <v>1.1779999999999999</v>
          </cell>
          <cell r="Y773">
            <v>1.1779999999999999</v>
          </cell>
          <cell r="Z773">
            <v>0</v>
          </cell>
          <cell r="AA773" t="e">
            <v>#DIV/0!</v>
          </cell>
          <cell r="AB773" t="str">
            <v>LEOSTAR MFG CORP</v>
          </cell>
          <cell r="AC773" t="str">
            <v>193346</v>
          </cell>
          <cell r="AD773">
            <v>1.1779999999999999</v>
          </cell>
          <cell r="AE773">
            <v>6.6</v>
          </cell>
        </row>
        <row r="774">
          <cell r="B774" t="str">
            <v>SN-6</v>
          </cell>
          <cell r="C774" t="str">
            <v>special needs</v>
          </cell>
          <cell r="D774" t="str">
            <v>Each</v>
          </cell>
          <cell r="E774">
            <v>1</v>
          </cell>
          <cell r="F774" t="str">
            <v>1016601</v>
          </cell>
          <cell r="G774" t="str">
            <v>ELLIE GRIP RIGHT HAND RED</v>
          </cell>
          <cell r="H774" t="str">
            <v>ACTIVE</v>
          </cell>
          <cell r="I774">
            <v>1</v>
          </cell>
          <cell r="J774" t="str">
            <v>LEOSTAR MFG CORP</v>
          </cell>
          <cell r="K774" t="str">
            <v>1016601</v>
          </cell>
          <cell r="L774" t="str">
            <v>NEW</v>
          </cell>
          <cell r="M774">
            <v>0</v>
          </cell>
          <cell r="N774">
            <v>0</v>
          </cell>
          <cell r="O774">
            <v>1.1779999999999999</v>
          </cell>
          <cell r="P774">
            <v>0</v>
          </cell>
          <cell r="Q774" t="e">
            <v>#DIV/0!</v>
          </cell>
          <cell r="R774">
            <v>1.1779999999999999</v>
          </cell>
          <cell r="S774">
            <v>0</v>
          </cell>
          <cell r="T774">
            <v>1.1779999999999999</v>
          </cell>
          <cell r="U774">
            <v>0</v>
          </cell>
          <cell r="V774">
            <v>1.1779999999999999</v>
          </cell>
          <cell r="W774">
            <v>0</v>
          </cell>
          <cell r="X774">
            <v>1.1779999999999999</v>
          </cell>
          <cell r="Y774">
            <v>1.1779999999999999</v>
          </cell>
          <cell r="Z774">
            <v>0</v>
          </cell>
          <cell r="AA774" t="e">
            <v>#DIV/0!</v>
          </cell>
          <cell r="AB774" t="str">
            <v>LEOSTAR MFG CORP</v>
          </cell>
          <cell r="AC774" t="str">
            <v>1016601</v>
          </cell>
          <cell r="AD774">
            <v>1.1779999999999999</v>
          </cell>
          <cell r="AE774">
            <v>6.6</v>
          </cell>
        </row>
        <row r="775">
          <cell r="B775" t="str">
            <v>SN-7</v>
          </cell>
          <cell r="C775" t="str">
            <v>special needs</v>
          </cell>
          <cell r="D775" t="str">
            <v>Set</v>
          </cell>
          <cell r="E775">
            <v>1</v>
          </cell>
          <cell r="F775" t="str">
            <v>1285349</v>
          </cell>
          <cell r="G775" t="str">
            <v>FIDGET FINGER SQUASH IT 2'' SET OF 6</v>
          </cell>
          <cell r="H775" t="str">
            <v>ACTIVE</v>
          </cell>
          <cell r="I775">
            <v>1</v>
          </cell>
          <cell r="J775" t="str">
            <v>EVERFAITH INTL INDUSTRIAL LTD</v>
          </cell>
          <cell r="K775" t="str">
            <v>1285349</v>
          </cell>
          <cell r="L775" t="str">
            <v>NEW</v>
          </cell>
          <cell r="M775">
            <v>0</v>
          </cell>
          <cell r="N775">
            <v>0</v>
          </cell>
          <cell r="O775">
            <v>5.2080000000000002</v>
          </cell>
          <cell r="P775">
            <v>0</v>
          </cell>
          <cell r="Q775" t="e">
            <v>#DIV/0!</v>
          </cell>
          <cell r="R775">
            <v>4.34</v>
          </cell>
          <cell r="S775">
            <v>0</v>
          </cell>
          <cell r="T775">
            <v>5.2080000000000002</v>
          </cell>
          <cell r="U775">
            <v>0</v>
          </cell>
          <cell r="V775">
            <v>5.2080000000000002</v>
          </cell>
          <cell r="W775">
            <v>0</v>
          </cell>
          <cell r="X775">
            <v>5.2080000000000002</v>
          </cell>
          <cell r="Y775">
            <v>5.2080000000000002</v>
          </cell>
          <cell r="Z775">
            <v>0</v>
          </cell>
          <cell r="AA775" t="e">
            <v>#DIV/0!</v>
          </cell>
          <cell r="AB775" t="str">
            <v>EVERFAITH INTL INDUSTRIAL LTD</v>
          </cell>
          <cell r="AC775" t="str">
            <v>1285349</v>
          </cell>
          <cell r="AD775">
            <v>5.2080000000000002</v>
          </cell>
          <cell r="AE775">
            <v>13.22</v>
          </cell>
        </row>
        <row r="776">
          <cell r="B776" t="str">
            <v>SN-8</v>
          </cell>
          <cell r="C776" t="str">
            <v>special needs</v>
          </cell>
          <cell r="D776" t="str">
            <v>Set</v>
          </cell>
          <cell r="E776">
            <v>1</v>
          </cell>
          <cell r="F776" t="str">
            <v>023064</v>
          </cell>
          <cell r="G776" t="str">
            <v>GRIP HAND ADAPTED GRIP SET OF 12</v>
          </cell>
          <cell r="H776" t="str">
            <v>ACTIVE</v>
          </cell>
          <cell r="I776">
            <v>1</v>
          </cell>
          <cell r="J776" t="str">
            <v>M AND P WORLD POLYMER CO LTD</v>
          </cell>
          <cell r="K776" t="str">
            <v>106586</v>
          </cell>
          <cell r="L776" t="str">
            <v>NEW</v>
          </cell>
          <cell r="M776">
            <v>0</v>
          </cell>
          <cell r="N776">
            <v>0</v>
          </cell>
          <cell r="O776">
            <v>5.8280000000000003</v>
          </cell>
          <cell r="P776">
            <v>0</v>
          </cell>
          <cell r="Q776" t="e">
            <v>#DIV/0!</v>
          </cell>
          <cell r="R776">
            <v>5.8280000000000003</v>
          </cell>
          <cell r="S776">
            <v>0</v>
          </cell>
          <cell r="T776">
            <v>5.8280000000000003</v>
          </cell>
          <cell r="U776">
            <v>0</v>
          </cell>
          <cell r="V776">
            <v>5.8280000000000003</v>
          </cell>
          <cell r="W776">
            <v>0</v>
          </cell>
          <cell r="X776">
            <v>5.8280000000000003</v>
          </cell>
          <cell r="Y776">
            <v>5.8280000000000003</v>
          </cell>
          <cell r="Z776">
            <v>0</v>
          </cell>
          <cell r="AA776" t="e">
            <v>#DIV/0!</v>
          </cell>
          <cell r="AB776" t="str">
            <v>M AND P WORLD POLYMER CO LTD</v>
          </cell>
          <cell r="AC776" t="str">
            <v>106586</v>
          </cell>
          <cell r="AD776">
            <v>5.8280000000000003</v>
          </cell>
          <cell r="AE776">
            <v>10.74</v>
          </cell>
        </row>
        <row r="777">
          <cell r="B777" t="str">
            <v>SN-9</v>
          </cell>
          <cell r="C777" t="str">
            <v>special needs</v>
          </cell>
          <cell r="D777" t="str">
            <v>Set</v>
          </cell>
          <cell r="E777">
            <v>1</v>
          </cell>
          <cell r="F777" t="str">
            <v>1284236</v>
          </cell>
          <cell r="G777" t="str">
            <v>FIDGET OCEAN SENSORY SET PACK OF 5</v>
          </cell>
          <cell r="H777" t="str">
            <v>ACTIVE</v>
          </cell>
          <cell r="I777">
            <v>1</v>
          </cell>
          <cell r="J777" t="str">
            <v>BALLS R US CO LTD</v>
          </cell>
          <cell r="K777" t="str">
            <v>1284236</v>
          </cell>
          <cell r="L777" t="str">
            <v>NEW</v>
          </cell>
          <cell r="M777">
            <v>0</v>
          </cell>
          <cell r="N777">
            <v>0</v>
          </cell>
          <cell r="O777">
            <v>14.728</v>
          </cell>
          <cell r="P777">
            <v>0</v>
          </cell>
          <cell r="Q777" t="e">
            <v>#DIV/0!</v>
          </cell>
          <cell r="R777">
            <v>14.385</v>
          </cell>
          <cell r="S777">
            <v>0</v>
          </cell>
          <cell r="T777">
            <v>14.728</v>
          </cell>
          <cell r="U777">
            <v>0</v>
          </cell>
          <cell r="V777">
            <v>14.728</v>
          </cell>
          <cell r="W777">
            <v>0</v>
          </cell>
          <cell r="X777">
            <v>14.728</v>
          </cell>
          <cell r="Y777">
            <v>14.728</v>
          </cell>
          <cell r="Z777">
            <v>0</v>
          </cell>
          <cell r="AA777" t="e">
            <v>#DIV/0!</v>
          </cell>
          <cell r="AB777" t="str">
            <v>BALLS R US CO LTD</v>
          </cell>
          <cell r="AC777" t="str">
            <v>1284236</v>
          </cell>
          <cell r="AD777">
            <v>14.728</v>
          </cell>
          <cell r="AE777">
            <v>40.5</v>
          </cell>
        </row>
        <row r="778">
          <cell r="B778" t="str">
            <v>SN-10</v>
          </cell>
          <cell r="C778" t="str">
            <v>special needs</v>
          </cell>
          <cell r="D778" t="str">
            <v>Set</v>
          </cell>
          <cell r="E778">
            <v>1</v>
          </cell>
          <cell r="F778" t="str">
            <v>018676</v>
          </cell>
          <cell r="G778" t="str">
            <v>TOPPER PENCIL CHEWEZE PACK OF 3</v>
          </cell>
          <cell r="H778" t="str">
            <v>ACTIVE</v>
          </cell>
          <cell r="I778">
            <v>1</v>
          </cell>
          <cell r="J778" t="str">
            <v>FREELIN-WADE CO</v>
          </cell>
          <cell r="K778" t="str">
            <v>T36221</v>
          </cell>
          <cell r="L778" t="str">
            <v>NEW</v>
          </cell>
          <cell r="M778">
            <v>0</v>
          </cell>
          <cell r="N778">
            <v>0</v>
          </cell>
          <cell r="O778">
            <v>2.2829999999999999</v>
          </cell>
          <cell r="P778">
            <v>0</v>
          </cell>
          <cell r="Q778" t="e">
            <v>#DIV/0!</v>
          </cell>
          <cell r="R778">
            <v>2.2829999999999999</v>
          </cell>
          <cell r="S778">
            <v>0</v>
          </cell>
          <cell r="T778">
            <v>2.2829999999999999</v>
          </cell>
          <cell r="U778">
            <v>0</v>
          </cell>
          <cell r="V778">
            <v>2.2829999999999999</v>
          </cell>
          <cell r="W778">
            <v>0</v>
          </cell>
          <cell r="X778">
            <v>2.2829999999999999</v>
          </cell>
          <cell r="Y778">
            <v>2.2829999999999999</v>
          </cell>
          <cell r="Z778">
            <v>0</v>
          </cell>
          <cell r="AA778" t="e">
            <v>#DIV/0!</v>
          </cell>
          <cell r="AB778" t="str">
            <v>FREELIN-WADE CO</v>
          </cell>
          <cell r="AC778" t="str">
            <v>T36221</v>
          </cell>
          <cell r="AD778">
            <v>2.2829999999999999</v>
          </cell>
          <cell r="AE778">
            <v>6.6</v>
          </cell>
        </row>
        <row r="779">
          <cell r="B779" t="str">
            <v>SN-11</v>
          </cell>
          <cell r="C779" t="str">
            <v>special needs</v>
          </cell>
          <cell r="D779" t="str">
            <v>Each</v>
          </cell>
          <cell r="E779">
            <v>1</v>
          </cell>
          <cell r="F779" t="str">
            <v>1290868</v>
          </cell>
          <cell r="G779" t="str">
            <v>CUSHION SIT 8'' BITTY BOTTOMS PVC BALLS BLUE SWIRL</v>
          </cell>
          <cell r="H779" t="str">
            <v>ACTIVE</v>
          </cell>
          <cell r="I779">
            <v>1</v>
          </cell>
          <cell r="J779" t="str">
            <v>BALLS R US CO LTD</v>
          </cell>
          <cell r="K779" t="str">
            <v>111000139</v>
          </cell>
          <cell r="L779" t="str">
            <v>NEW</v>
          </cell>
          <cell r="M779">
            <v>0</v>
          </cell>
          <cell r="N779">
            <v>0</v>
          </cell>
          <cell r="O779">
            <v>5.7039999999999997</v>
          </cell>
          <cell r="P779">
            <v>0</v>
          </cell>
          <cell r="Q779" t="e">
            <v>#DIV/0!</v>
          </cell>
          <cell r="R779">
            <v>5.58</v>
          </cell>
          <cell r="S779">
            <v>0</v>
          </cell>
          <cell r="T779">
            <v>5.7039999999999997</v>
          </cell>
          <cell r="U779">
            <v>0</v>
          </cell>
          <cell r="V779">
            <v>5.7039999999999997</v>
          </cell>
          <cell r="W779">
            <v>0</v>
          </cell>
          <cell r="X779">
            <v>5.7039999999999997</v>
          </cell>
          <cell r="Y779">
            <v>5.7039999999999997</v>
          </cell>
          <cell r="Z779">
            <v>0</v>
          </cell>
          <cell r="AA779" t="e">
            <v>#DIV/0!</v>
          </cell>
          <cell r="AB779" t="str">
            <v>BALLS R US CO LTD</v>
          </cell>
          <cell r="AC779" t="str">
            <v>111000139</v>
          </cell>
          <cell r="AD779">
            <v>5.7039999999999997</v>
          </cell>
          <cell r="AE779">
            <v>16.52</v>
          </cell>
        </row>
        <row r="780">
          <cell r="B780" t="str">
            <v>SN-12</v>
          </cell>
          <cell r="C780" t="str">
            <v>special needs</v>
          </cell>
          <cell r="D780" t="str">
            <v>Each</v>
          </cell>
          <cell r="E780">
            <v>1</v>
          </cell>
          <cell r="F780" t="str">
            <v>1290867</v>
          </cell>
          <cell r="G780" t="str">
            <v>CUSHION SIT 8'' PURPLE BITTY BOTTOMS CRUNCH</v>
          </cell>
          <cell r="H780" t="str">
            <v>ACTIVE</v>
          </cell>
          <cell r="I780">
            <v>1</v>
          </cell>
          <cell r="J780" t="str">
            <v>BALLS R US CO LTD</v>
          </cell>
          <cell r="K780" t="str">
            <v>111000138</v>
          </cell>
          <cell r="L780" t="str">
            <v>NEW</v>
          </cell>
          <cell r="M780">
            <v>0</v>
          </cell>
          <cell r="N780">
            <v>0</v>
          </cell>
          <cell r="O780">
            <v>5.27</v>
          </cell>
          <cell r="P780">
            <v>0</v>
          </cell>
          <cell r="Q780" t="e">
            <v>#DIV/0!</v>
          </cell>
          <cell r="R780">
            <v>5.1459999999999999</v>
          </cell>
          <cell r="S780">
            <v>0</v>
          </cell>
          <cell r="T780">
            <v>5.27</v>
          </cell>
          <cell r="U780">
            <v>0</v>
          </cell>
          <cell r="V780">
            <v>5.27</v>
          </cell>
          <cell r="W780">
            <v>0</v>
          </cell>
          <cell r="X780">
            <v>5.27</v>
          </cell>
          <cell r="Y780">
            <v>5.27</v>
          </cell>
          <cell r="Z780">
            <v>0</v>
          </cell>
          <cell r="AA780" t="e">
            <v>#DIV/0!</v>
          </cell>
          <cell r="AB780" t="str">
            <v>BALLS R US CO LTD</v>
          </cell>
          <cell r="AC780" t="str">
            <v>111000138</v>
          </cell>
          <cell r="AD780">
            <v>5.27</v>
          </cell>
          <cell r="AE780">
            <v>16.52</v>
          </cell>
        </row>
        <row r="781">
          <cell r="B781" t="str">
            <v>SN-13</v>
          </cell>
          <cell r="C781" t="str">
            <v>special needs</v>
          </cell>
          <cell r="D781" t="str">
            <v>Each</v>
          </cell>
          <cell r="E781">
            <v>1</v>
          </cell>
          <cell r="F781" t="str">
            <v>023059</v>
          </cell>
          <cell r="G781" t="str">
            <v>CUSHION AIR FILLED BALANCE BAGEL (SMALL)</v>
          </cell>
          <cell r="H781" t="str">
            <v>ACTIVE</v>
          </cell>
          <cell r="I781">
            <v>1</v>
          </cell>
          <cell r="J781" t="str">
            <v>BALLS R US CO LTD</v>
          </cell>
          <cell r="K781" t="str">
            <v>111000100</v>
          </cell>
          <cell r="L781" t="str">
            <v>NEW</v>
          </cell>
          <cell r="M781">
            <v>0</v>
          </cell>
          <cell r="N781">
            <v>0</v>
          </cell>
          <cell r="O781">
            <v>13.02</v>
          </cell>
          <cell r="P781">
            <v>0</v>
          </cell>
          <cell r="Q781" t="e">
            <v>#DIV/0!</v>
          </cell>
          <cell r="R781">
            <v>12.772</v>
          </cell>
          <cell r="S781">
            <v>0</v>
          </cell>
          <cell r="T781">
            <v>13.02</v>
          </cell>
          <cell r="U781">
            <v>0</v>
          </cell>
          <cell r="V781">
            <v>13.02</v>
          </cell>
          <cell r="W781">
            <v>0</v>
          </cell>
          <cell r="X781">
            <v>13.02</v>
          </cell>
          <cell r="Y781">
            <v>13.02</v>
          </cell>
          <cell r="Z781">
            <v>0</v>
          </cell>
          <cell r="AA781" t="e">
            <v>#DIV/0!</v>
          </cell>
          <cell r="AB781" t="str">
            <v>BALLS R US CO LTD</v>
          </cell>
          <cell r="AC781" t="str">
            <v>111000100</v>
          </cell>
          <cell r="AD781">
            <v>13.02</v>
          </cell>
          <cell r="AE781">
            <v>28.92</v>
          </cell>
        </row>
        <row r="782">
          <cell r="B782" t="str">
            <v>SN-14</v>
          </cell>
          <cell r="C782" t="str">
            <v>special needs</v>
          </cell>
          <cell r="D782" t="str">
            <v>Set</v>
          </cell>
          <cell r="E782">
            <v>1</v>
          </cell>
          <cell r="F782" t="str">
            <v>086318</v>
          </cell>
          <cell r="G782" t="str">
            <v>BALL SENSORY 4'' SET OF 4</v>
          </cell>
          <cell r="H782" t="str">
            <v>ACTIVE</v>
          </cell>
          <cell r="I782">
            <v>1</v>
          </cell>
          <cell r="J782" t="str">
            <v>EDUSHAPE</v>
          </cell>
          <cell r="K782" t="str">
            <v>705174</v>
          </cell>
          <cell r="L782" t="str">
            <v>NEW</v>
          </cell>
          <cell r="M782">
            <v>0</v>
          </cell>
          <cell r="N782">
            <v>0</v>
          </cell>
          <cell r="O782">
            <v>9.3230000000000004</v>
          </cell>
          <cell r="P782">
            <v>0</v>
          </cell>
          <cell r="Q782" t="e">
            <v>#DIV/0!</v>
          </cell>
          <cell r="R782">
            <v>9.3230000000000004</v>
          </cell>
          <cell r="S782">
            <v>0</v>
          </cell>
          <cell r="T782">
            <v>9.3230000000000004</v>
          </cell>
          <cell r="U782">
            <v>0</v>
          </cell>
          <cell r="V782">
            <v>9.3230000000000004</v>
          </cell>
          <cell r="W782">
            <v>0</v>
          </cell>
          <cell r="X782">
            <v>9.3230000000000004</v>
          </cell>
          <cell r="Y782">
            <v>9.3230000000000004</v>
          </cell>
          <cell r="Z782">
            <v>0</v>
          </cell>
          <cell r="AA782" t="e">
            <v>#DIV/0!</v>
          </cell>
          <cell r="AB782" t="str">
            <v>EDUSHAPE</v>
          </cell>
          <cell r="AC782" t="str">
            <v>705174</v>
          </cell>
          <cell r="AD782">
            <v>9.3230000000000004</v>
          </cell>
          <cell r="AE782">
            <v>13.22</v>
          </cell>
        </row>
        <row r="783">
          <cell r="B783" t="str">
            <v>SN-15</v>
          </cell>
          <cell r="C783" t="str">
            <v>special needs</v>
          </cell>
          <cell r="D783" t="str">
            <v>Each</v>
          </cell>
          <cell r="E783">
            <v>1</v>
          </cell>
          <cell r="F783" t="str">
            <v>1410033</v>
          </cell>
          <cell r="G783" t="str">
            <v>SENSORY BAR DESK BUDDY</v>
          </cell>
          <cell r="H783" t="str">
            <v>ACTIVE</v>
          </cell>
          <cell r="I783">
            <v>1</v>
          </cell>
          <cell r="J783" t="str">
            <v>SENSORY UNIVERSITY LLC</v>
          </cell>
          <cell r="K783" t="str">
            <v>DB1000</v>
          </cell>
          <cell r="L783" t="str">
            <v>NEW</v>
          </cell>
          <cell r="M783">
            <v>0</v>
          </cell>
          <cell r="N783">
            <v>0</v>
          </cell>
          <cell r="O783">
            <v>4.8929999999999998</v>
          </cell>
          <cell r="P783">
            <v>0</v>
          </cell>
          <cell r="Q783" t="e">
            <v>#DIV/0!</v>
          </cell>
          <cell r="R783">
            <v>4.8929999999999998</v>
          </cell>
          <cell r="S783">
            <v>0</v>
          </cell>
          <cell r="T783">
            <v>4.8929999999999998</v>
          </cell>
          <cell r="U783">
            <v>0</v>
          </cell>
          <cell r="V783">
            <v>4.8929999999999998</v>
          </cell>
          <cell r="W783">
            <v>0</v>
          </cell>
          <cell r="X783">
            <v>4.8929999999999998</v>
          </cell>
          <cell r="Y783">
            <v>4.8929999999999998</v>
          </cell>
          <cell r="Z783">
            <v>0</v>
          </cell>
          <cell r="AA783" t="e">
            <v>#DIV/0!</v>
          </cell>
          <cell r="AB783" t="str">
            <v>SENSORY UNIVERSITY LLC</v>
          </cell>
          <cell r="AC783" t="str">
            <v>DB1000</v>
          </cell>
          <cell r="AD783">
            <v>4.8929999999999998</v>
          </cell>
          <cell r="AE783">
            <v>8.26</v>
          </cell>
        </row>
        <row r="784">
          <cell r="B784" t="str">
            <v>SN-16</v>
          </cell>
          <cell r="C784" t="str">
            <v>special needs</v>
          </cell>
          <cell r="D784" t="str">
            <v>Each</v>
          </cell>
          <cell r="E784">
            <v>1</v>
          </cell>
          <cell r="F784" t="str">
            <v>031813</v>
          </cell>
          <cell r="G784" t="str">
            <v>COVER SITBALL LARGE</v>
          </cell>
          <cell r="H784" t="str">
            <v>ACTIVE</v>
          </cell>
          <cell r="I784">
            <v>1</v>
          </cell>
          <cell r="J784" t="str">
            <v>HONG KEE IND CO LTD</v>
          </cell>
          <cell r="K784" t="str">
            <v>191653</v>
          </cell>
          <cell r="L784" t="str">
            <v>NEW</v>
          </cell>
          <cell r="M784">
            <v>0</v>
          </cell>
          <cell r="N784">
            <v>0</v>
          </cell>
          <cell r="O784">
            <v>15.227</v>
          </cell>
          <cell r="P784">
            <v>0</v>
          </cell>
          <cell r="Q784" t="e">
            <v>#DIV/0!</v>
          </cell>
          <cell r="R784">
            <v>14.496</v>
          </cell>
          <cell r="S784">
            <v>0</v>
          </cell>
          <cell r="T784">
            <v>15.227</v>
          </cell>
          <cell r="U784">
            <v>0</v>
          </cell>
          <cell r="V784">
            <v>15.227</v>
          </cell>
          <cell r="W784">
            <v>0</v>
          </cell>
          <cell r="X784">
            <v>15.227</v>
          </cell>
          <cell r="Y784">
            <v>15.227</v>
          </cell>
          <cell r="Z784">
            <v>0</v>
          </cell>
          <cell r="AA784" t="e">
            <v>#DIV/0!</v>
          </cell>
          <cell r="AB784" t="str">
            <v>HONG KEE IND CO LTD</v>
          </cell>
          <cell r="AC784" t="str">
            <v>191653</v>
          </cell>
          <cell r="AD784">
            <v>15.227</v>
          </cell>
          <cell r="AE784">
            <v>38.020000000000003</v>
          </cell>
        </row>
        <row r="785">
          <cell r="B785" t="str">
            <v>SN-17</v>
          </cell>
          <cell r="C785" t="str">
            <v>special needs</v>
          </cell>
          <cell r="D785" t="str">
            <v>Each</v>
          </cell>
          <cell r="E785">
            <v>1</v>
          </cell>
          <cell r="F785" t="str">
            <v>031824</v>
          </cell>
          <cell r="G785" t="str">
            <v>COVER SITBALL SMALL</v>
          </cell>
          <cell r="H785" t="str">
            <v>ACTIVE</v>
          </cell>
          <cell r="I785">
            <v>1</v>
          </cell>
          <cell r="J785" t="str">
            <v>HONG KEE IND CO LTD</v>
          </cell>
          <cell r="K785" t="str">
            <v>191659</v>
          </cell>
          <cell r="L785" t="str">
            <v>NEW</v>
          </cell>
          <cell r="M785">
            <v>0</v>
          </cell>
          <cell r="N785">
            <v>0</v>
          </cell>
          <cell r="O785">
            <v>10.887</v>
          </cell>
          <cell r="P785">
            <v>0</v>
          </cell>
          <cell r="Q785" t="e">
            <v>#DIV/0!</v>
          </cell>
          <cell r="R785">
            <v>10.366</v>
          </cell>
          <cell r="S785">
            <v>0</v>
          </cell>
          <cell r="T785">
            <v>10.887</v>
          </cell>
          <cell r="U785">
            <v>0</v>
          </cell>
          <cell r="V785">
            <v>10.887</v>
          </cell>
          <cell r="W785">
            <v>0</v>
          </cell>
          <cell r="X785">
            <v>10.887</v>
          </cell>
          <cell r="Y785">
            <v>10.887</v>
          </cell>
          <cell r="Z785">
            <v>0</v>
          </cell>
          <cell r="AA785" t="e">
            <v>#DIV/0!</v>
          </cell>
          <cell r="AB785" t="str">
            <v>HONG KEE IND CO LTD</v>
          </cell>
          <cell r="AC785" t="str">
            <v>191659</v>
          </cell>
          <cell r="AD785">
            <v>10.887</v>
          </cell>
          <cell r="AE785">
            <v>28.1</v>
          </cell>
        </row>
        <row r="786">
          <cell r="B786" t="str">
            <v>SN-18</v>
          </cell>
          <cell r="C786" t="str">
            <v>special needs</v>
          </cell>
          <cell r="D786" t="str">
            <v>Each</v>
          </cell>
          <cell r="E786">
            <v>1</v>
          </cell>
          <cell r="F786" t="str">
            <v>022263</v>
          </cell>
          <cell r="G786" t="str">
            <v>SITBALL COVER SET LARGE</v>
          </cell>
          <cell r="H786" t="str">
            <v>ACTIVE</v>
          </cell>
          <cell r="I786">
            <v>1</v>
          </cell>
          <cell r="J786" t="str">
            <v>ssi kit</v>
          </cell>
          <cell r="K786" t="str">
            <v>022263</v>
          </cell>
          <cell r="L786" t="str">
            <v>NEW</v>
          </cell>
          <cell r="M786">
            <v>0</v>
          </cell>
          <cell r="N786">
            <v>0</v>
          </cell>
          <cell r="O786">
            <v>29.512</v>
          </cell>
          <cell r="P786">
            <v>0</v>
          </cell>
          <cell r="Q786" t="e">
            <v>#DIV/0!</v>
          </cell>
          <cell r="R786">
            <v>28.135999999999999</v>
          </cell>
          <cell r="S786">
            <v>0</v>
          </cell>
          <cell r="T786">
            <v>29.512</v>
          </cell>
          <cell r="U786">
            <v>0</v>
          </cell>
          <cell r="V786">
            <v>29.512</v>
          </cell>
          <cell r="W786">
            <v>0</v>
          </cell>
          <cell r="X786">
            <v>29.512</v>
          </cell>
          <cell r="Y786">
            <v>29.512</v>
          </cell>
          <cell r="Z786">
            <v>0</v>
          </cell>
          <cell r="AA786" t="e">
            <v>#DIV/0!</v>
          </cell>
          <cell r="AB786" t="str">
            <v>ssi kit</v>
          </cell>
          <cell r="AC786" t="str">
            <v>022263</v>
          </cell>
          <cell r="AD786">
            <v>29.512</v>
          </cell>
          <cell r="AE786">
            <v>49.59</v>
          </cell>
        </row>
        <row r="787">
          <cell r="B787" t="str">
            <v>SN-19</v>
          </cell>
          <cell r="C787" t="str">
            <v>special needs</v>
          </cell>
          <cell r="D787" t="str">
            <v>Each</v>
          </cell>
          <cell r="E787">
            <v>1</v>
          </cell>
          <cell r="F787" t="str">
            <v>022425</v>
          </cell>
          <cell r="G787" t="str">
            <v>KIT BALL SMALL SITBALL SET</v>
          </cell>
          <cell r="H787" t="str">
            <v>ACTIVE</v>
          </cell>
          <cell r="I787">
            <v>1</v>
          </cell>
          <cell r="J787" t="str">
            <v>ssi kit</v>
          </cell>
          <cell r="K787" t="str">
            <v>022425</v>
          </cell>
          <cell r="L787" t="str">
            <v>NEW</v>
          </cell>
          <cell r="M787">
            <v>0</v>
          </cell>
          <cell r="N787">
            <v>0</v>
          </cell>
          <cell r="O787">
            <v>21.105</v>
          </cell>
          <cell r="P787">
            <v>0</v>
          </cell>
          <cell r="Q787" t="e">
            <v>#DIV/0!</v>
          </cell>
          <cell r="R787">
            <v>20.088000000000001</v>
          </cell>
          <cell r="S787">
            <v>0</v>
          </cell>
          <cell r="T787">
            <v>21.105</v>
          </cell>
          <cell r="U787">
            <v>0</v>
          </cell>
          <cell r="V787">
            <v>21.105</v>
          </cell>
          <cell r="W787">
            <v>0</v>
          </cell>
          <cell r="X787">
            <v>21.105</v>
          </cell>
          <cell r="Y787">
            <v>21.105</v>
          </cell>
          <cell r="Z787">
            <v>0</v>
          </cell>
          <cell r="AA787" t="e">
            <v>#DIV/0!</v>
          </cell>
          <cell r="AB787" t="str">
            <v>ssi kit</v>
          </cell>
          <cell r="AC787" t="str">
            <v>022425</v>
          </cell>
          <cell r="AD787">
            <v>21.105</v>
          </cell>
          <cell r="AE787">
            <v>42.15</v>
          </cell>
        </row>
        <row r="788">
          <cell r="B788" t="str">
            <v>SN-20</v>
          </cell>
          <cell r="C788" t="str">
            <v>special needs</v>
          </cell>
          <cell r="D788" t="str">
            <v>Set</v>
          </cell>
          <cell r="E788">
            <v>1</v>
          </cell>
          <cell r="F788" t="str">
            <v>031101</v>
          </cell>
          <cell r="G788" t="str">
            <v>TEXTURED ALPHABET CARDS</v>
          </cell>
          <cell r="H788" t="str">
            <v>ACTIVE</v>
          </cell>
          <cell r="I788">
            <v>1</v>
          </cell>
          <cell r="J788" t="str">
            <v>LEOSTAR MFG CORP</v>
          </cell>
          <cell r="K788" t="str">
            <v>192493</v>
          </cell>
          <cell r="L788" t="str">
            <v>NEW</v>
          </cell>
          <cell r="M788">
            <v>0</v>
          </cell>
          <cell r="N788">
            <v>0</v>
          </cell>
          <cell r="O788">
            <v>11.606</v>
          </cell>
          <cell r="P788">
            <v>0</v>
          </cell>
          <cell r="Q788" t="e">
            <v>#DIV/0!</v>
          </cell>
          <cell r="R788">
            <v>11.606</v>
          </cell>
          <cell r="S788">
            <v>0</v>
          </cell>
          <cell r="T788">
            <v>11.606</v>
          </cell>
          <cell r="U788">
            <v>0</v>
          </cell>
          <cell r="V788">
            <v>11.606</v>
          </cell>
          <cell r="W788">
            <v>0</v>
          </cell>
          <cell r="X788">
            <v>11.606</v>
          </cell>
          <cell r="Y788">
            <v>11.606</v>
          </cell>
          <cell r="Z788">
            <v>0</v>
          </cell>
          <cell r="AA788" t="e">
            <v>#DIV/0!</v>
          </cell>
          <cell r="AB788" t="str">
            <v>LEOSTAR MFG CORP</v>
          </cell>
          <cell r="AC788" t="str">
            <v>192493</v>
          </cell>
          <cell r="AD788">
            <v>11.606</v>
          </cell>
          <cell r="AE788">
            <v>16.52</v>
          </cell>
        </row>
        <row r="789">
          <cell r="B789" t="str">
            <v>SN-21</v>
          </cell>
          <cell r="C789" t="str">
            <v>special needs</v>
          </cell>
          <cell r="D789" t="str">
            <v>Each</v>
          </cell>
          <cell r="E789">
            <v>1</v>
          </cell>
          <cell r="F789" t="str">
            <v>010522</v>
          </cell>
          <cell r="G789" t="str">
            <v>BALL INFLATABLE THERAPY AND EXERCISE 55CM</v>
          </cell>
          <cell r="H789" t="str">
            <v>ACTIVE</v>
          </cell>
          <cell r="I789">
            <v>1</v>
          </cell>
          <cell r="J789" t="str">
            <v>KIDDY GARDEN PRODUCTS CORP</v>
          </cell>
          <cell r="K789" t="str">
            <v>188591</v>
          </cell>
          <cell r="L789" t="str">
            <v>NEW</v>
          </cell>
          <cell r="M789">
            <v>0</v>
          </cell>
          <cell r="N789">
            <v>0</v>
          </cell>
          <cell r="O789">
            <v>5.5919999999999996</v>
          </cell>
          <cell r="P789">
            <v>0</v>
          </cell>
          <cell r="Q789" t="e">
            <v>#DIV/0!</v>
          </cell>
          <cell r="R789">
            <v>5.5919999999999996</v>
          </cell>
          <cell r="S789">
            <v>0</v>
          </cell>
          <cell r="T789">
            <v>5.5919999999999996</v>
          </cell>
          <cell r="U789">
            <v>0</v>
          </cell>
          <cell r="V789">
            <v>5.5919999999999996</v>
          </cell>
          <cell r="W789">
            <v>0</v>
          </cell>
          <cell r="X789">
            <v>5.5919999999999996</v>
          </cell>
          <cell r="Y789">
            <v>5.5919999999999996</v>
          </cell>
          <cell r="Z789">
            <v>0</v>
          </cell>
          <cell r="AA789" t="e">
            <v>#DIV/0!</v>
          </cell>
          <cell r="AB789" t="str">
            <v>KIDDY GARDEN PRODUCTS CORP</v>
          </cell>
          <cell r="AC789" t="str">
            <v>188591</v>
          </cell>
          <cell r="AD789">
            <v>5.5919999999999996</v>
          </cell>
          <cell r="AE789">
            <v>16.52</v>
          </cell>
        </row>
        <row r="790">
          <cell r="B790" t="str">
            <v>SN-22</v>
          </cell>
          <cell r="C790" t="str">
            <v>special needs</v>
          </cell>
          <cell r="D790" t="str">
            <v>Each</v>
          </cell>
          <cell r="E790">
            <v>1</v>
          </cell>
          <cell r="F790" t="str">
            <v>010525</v>
          </cell>
          <cell r="G790" t="str">
            <v>BALL INFLATABLE THERAPY AND EXERCISE 75CM</v>
          </cell>
          <cell r="H790" t="str">
            <v>ACTIVE</v>
          </cell>
          <cell r="I790">
            <v>1</v>
          </cell>
          <cell r="J790" t="str">
            <v>KIDDY GARDEN PRODUCTS CORP</v>
          </cell>
          <cell r="K790" t="str">
            <v>188593</v>
          </cell>
          <cell r="L790" t="str">
            <v>NEW</v>
          </cell>
          <cell r="M790">
            <v>0</v>
          </cell>
          <cell r="N790">
            <v>0</v>
          </cell>
          <cell r="O790">
            <v>7.8739999999999997</v>
          </cell>
          <cell r="P790">
            <v>0</v>
          </cell>
          <cell r="Q790" t="e">
            <v>#DIV/0!</v>
          </cell>
          <cell r="R790">
            <v>7.8739999999999997</v>
          </cell>
          <cell r="S790">
            <v>0</v>
          </cell>
          <cell r="T790">
            <v>7.8739999999999997</v>
          </cell>
          <cell r="U790">
            <v>0</v>
          </cell>
          <cell r="V790">
            <v>7.8739999999999997</v>
          </cell>
          <cell r="W790">
            <v>0</v>
          </cell>
          <cell r="X790">
            <v>7.8739999999999997</v>
          </cell>
          <cell r="Y790">
            <v>7.8739999999999997</v>
          </cell>
          <cell r="Z790">
            <v>0</v>
          </cell>
          <cell r="AA790" t="e">
            <v>#DIV/0!</v>
          </cell>
          <cell r="AB790" t="str">
            <v>KIDDY GARDEN PRODUCTS CORP</v>
          </cell>
          <cell r="AC790" t="str">
            <v>188593</v>
          </cell>
          <cell r="AD790">
            <v>7.8739999999999997</v>
          </cell>
          <cell r="AE790">
            <v>23.8</v>
          </cell>
        </row>
        <row r="791">
          <cell r="B791" t="str">
            <v>SN-24</v>
          </cell>
          <cell r="C791" t="str">
            <v>special needs</v>
          </cell>
          <cell r="D791" t="str">
            <v>Each</v>
          </cell>
          <cell r="E791">
            <v>1</v>
          </cell>
          <cell r="F791" t="str">
            <v>1268879</v>
          </cell>
          <cell r="G791" t="str">
            <v>T STOOL ROUND 2 LEGS</v>
          </cell>
          <cell r="H791" t="str">
            <v>ACTIVE</v>
          </cell>
          <cell r="I791">
            <v>1</v>
          </cell>
          <cell r="J791" t="str">
            <v>QUESTION OF BALANCE INC</v>
          </cell>
          <cell r="K791" t="str">
            <v>194291</v>
          </cell>
          <cell r="L791" t="str">
            <v>NEW</v>
          </cell>
          <cell r="M791">
            <v>0</v>
          </cell>
          <cell r="N791">
            <v>0</v>
          </cell>
          <cell r="O791">
            <v>64.353999999999999</v>
          </cell>
          <cell r="P791">
            <v>0</v>
          </cell>
          <cell r="Q791" t="e">
            <v>#DIV/0!</v>
          </cell>
          <cell r="R791">
            <v>64.353999999999999</v>
          </cell>
          <cell r="S791">
            <v>0</v>
          </cell>
          <cell r="T791">
            <v>64.353999999999999</v>
          </cell>
          <cell r="U791">
            <v>0</v>
          </cell>
          <cell r="V791">
            <v>64.353999999999999</v>
          </cell>
          <cell r="W791">
            <v>0</v>
          </cell>
          <cell r="X791">
            <v>64.353999999999999</v>
          </cell>
          <cell r="Y791">
            <v>64.353999999999999</v>
          </cell>
          <cell r="Z791">
            <v>0</v>
          </cell>
          <cell r="AA791" t="e">
            <v>#DIV/0!</v>
          </cell>
          <cell r="AB791" t="str">
            <v>QUESTION OF BALANCE INC</v>
          </cell>
          <cell r="AC791" t="str">
            <v>194291</v>
          </cell>
          <cell r="AD791">
            <v>64.353999999999999</v>
          </cell>
          <cell r="AE791">
            <v>99.19</v>
          </cell>
        </row>
        <row r="792">
          <cell r="B792" t="str">
            <v>SN-25</v>
          </cell>
          <cell r="C792" t="str">
            <v>special needs</v>
          </cell>
          <cell r="D792" t="str">
            <v>Each</v>
          </cell>
          <cell r="E792">
            <v>1</v>
          </cell>
          <cell r="F792" t="str">
            <v>1268877</v>
          </cell>
          <cell r="G792" t="str">
            <v>T STOOL ROUND 1 LEG</v>
          </cell>
          <cell r="H792" t="str">
            <v>ACTIVE</v>
          </cell>
          <cell r="I792">
            <v>1</v>
          </cell>
          <cell r="J792" t="str">
            <v>QUESTION OF BALANCE INC</v>
          </cell>
          <cell r="K792" t="str">
            <v>194290</v>
          </cell>
          <cell r="L792" t="str">
            <v>NEW</v>
          </cell>
          <cell r="M792">
            <v>0</v>
          </cell>
          <cell r="N792">
            <v>0</v>
          </cell>
          <cell r="O792">
            <v>50.793999999999997</v>
          </cell>
          <cell r="P792">
            <v>0</v>
          </cell>
          <cell r="Q792" t="e">
            <v>#DIV/0!</v>
          </cell>
          <cell r="R792">
            <v>50.793999999999997</v>
          </cell>
          <cell r="S792">
            <v>0</v>
          </cell>
          <cell r="T792">
            <v>50.793999999999997</v>
          </cell>
          <cell r="U792">
            <v>0</v>
          </cell>
          <cell r="V792">
            <v>50.793999999999997</v>
          </cell>
          <cell r="W792">
            <v>0</v>
          </cell>
          <cell r="X792">
            <v>50.793999999999997</v>
          </cell>
          <cell r="Y792">
            <v>50.793999999999997</v>
          </cell>
          <cell r="Z792">
            <v>0</v>
          </cell>
          <cell r="AA792" t="e">
            <v>#DIV/0!</v>
          </cell>
          <cell r="AB792" t="str">
            <v>QUESTION OF BALANCE INC</v>
          </cell>
          <cell r="AC792" t="str">
            <v>194290</v>
          </cell>
          <cell r="AD792">
            <v>50.793999999999997</v>
          </cell>
          <cell r="AE792">
            <v>90.92</v>
          </cell>
        </row>
        <row r="793">
          <cell r="B793" t="str">
            <v>SN-26</v>
          </cell>
          <cell r="C793" t="str">
            <v>special needs</v>
          </cell>
          <cell r="D793" t="str">
            <v>Each</v>
          </cell>
          <cell r="E793">
            <v>1</v>
          </cell>
          <cell r="F793" t="str">
            <v>1268880</v>
          </cell>
          <cell r="G793" t="str">
            <v>T STOOL RECTANGLE 1 LEG</v>
          </cell>
          <cell r="H793" t="str">
            <v>ACTIVE</v>
          </cell>
          <cell r="I793">
            <v>1</v>
          </cell>
          <cell r="J793" t="str">
            <v>QUESTION OF BALANCE INC</v>
          </cell>
          <cell r="K793" t="str">
            <v>194293</v>
          </cell>
          <cell r="L793" t="str">
            <v>NEW</v>
          </cell>
          <cell r="M793">
            <v>0</v>
          </cell>
          <cell r="N793">
            <v>0</v>
          </cell>
          <cell r="O793">
            <v>53.054000000000002</v>
          </cell>
          <cell r="P793">
            <v>0</v>
          </cell>
          <cell r="Q793" t="e">
            <v>#DIV/0!</v>
          </cell>
          <cell r="R793">
            <v>53.054000000000002</v>
          </cell>
          <cell r="S793">
            <v>0</v>
          </cell>
          <cell r="T793">
            <v>53.054000000000002</v>
          </cell>
          <cell r="U793">
            <v>0</v>
          </cell>
          <cell r="V793">
            <v>53.054000000000002</v>
          </cell>
          <cell r="W793">
            <v>0</v>
          </cell>
          <cell r="X793">
            <v>53.054000000000002</v>
          </cell>
          <cell r="Y793">
            <v>53.054000000000002</v>
          </cell>
          <cell r="Z793">
            <v>0</v>
          </cell>
          <cell r="AA793" t="e">
            <v>#DIV/0!</v>
          </cell>
          <cell r="AB793" t="str">
            <v>QUESTION OF BALANCE INC</v>
          </cell>
          <cell r="AC793" t="str">
            <v>194293</v>
          </cell>
          <cell r="AD793">
            <v>53.054000000000002</v>
          </cell>
          <cell r="AE793">
            <v>95.06</v>
          </cell>
        </row>
        <row r="794">
          <cell r="B794" t="str">
            <v>SN-27</v>
          </cell>
          <cell r="C794" t="str">
            <v>special needs</v>
          </cell>
          <cell r="D794" t="str">
            <v>Each</v>
          </cell>
          <cell r="E794">
            <v>1</v>
          </cell>
          <cell r="F794" t="str">
            <v>1268878</v>
          </cell>
          <cell r="G794" t="str">
            <v>T STOOL ROUND 1 LEG W BASE</v>
          </cell>
          <cell r="H794" t="str">
            <v>ACTIVE</v>
          </cell>
          <cell r="I794">
            <v>1</v>
          </cell>
          <cell r="J794" t="str">
            <v>QUESTION OF BALANCE INC</v>
          </cell>
          <cell r="K794" t="str">
            <v>194292</v>
          </cell>
          <cell r="L794" t="str">
            <v>NEW</v>
          </cell>
          <cell r="M794">
            <v>0</v>
          </cell>
          <cell r="N794">
            <v>0</v>
          </cell>
          <cell r="O794">
            <v>55.314</v>
          </cell>
          <cell r="P794">
            <v>0</v>
          </cell>
          <cell r="Q794" t="e">
            <v>#DIV/0!</v>
          </cell>
          <cell r="R794">
            <v>55.314</v>
          </cell>
          <cell r="S794">
            <v>0</v>
          </cell>
          <cell r="T794">
            <v>55.314</v>
          </cell>
          <cell r="U794">
            <v>0</v>
          </cell>
          <cell r="V794">
            <v>55.314</v>
          </cell>
          <cell r="W794">
            <v>0</v>
          </cell>
          <cell r="X794">
            <v>55.314</v>
          </cell>
          <cell r="Y794">
            <v>55.314</v>
          </cell>
          <cell r="Z794">
            <v>0</v>
          </cell>
          <cell r="AA794" t="e">
            <v>#DIV/0!</v>
          </cell>
          <cell r="AB794" t="str">
            <v>QUESTION OF BALANCE INC</v>
          </cell>
          <cell r="AC794" t="str">
            <v>194292</v>
          </cell>
          <cell r="AD794">
            <v>55.314</v>
          </cell>
          <cell r="AE794">
            <v>114.9</v>
          </cell>
        </row>
        <row r="795">
          <cell r="B795" t="str">
            <v>PE-1</v>
          </cell>
          <cell r="C795" t="str">
            <v>phys ed</v>
          </cell>
          <cell r="D795" t="str">
            <v>Set</v>
          </cell>
          <cell r="E795">
            <v>1</v>
          </cell>
          <cell r="F795" t="str">
            <v>030181</v>
          </cell>
          <cell r="G795" t="str">
            <v>KIT BADMINTON SCHOOL</v>
          </cell>
          <cell r="H795" t="str">
            <v>ACTIVE</v>
          </cell>
          <cell r="I795">
            <v>1</v>
          </cell>
          <cell r="J795" t="str">
            <v>YAMASAKI SPORTS CO LTD</v>
          </cell>
          <cell r="K795" t="str">
            <v>B-106 SET C</v>
          </cell>
          <cell r="L795" t="str">
            <v>NEW</v>
          </cell>
          <cell r="M795">
            <v>0</v>
          </cell>
          <cell r="N795">
            <v>0</v>
          </cell>
          <cell r="O795">
            <v>40.299999999999997</v>
          </cell>
          <cell r="P795">
            <v>0</v>
          </cell>
          <cell r="Q795" t="e">
            <v>#DIV/0!</v>
          </cell>
          <cell r="R795">
            <v>36.828000000000003</v>
          </cell>
          <cell r="S795">
            <v>0</v>
          </cell>
          <cell r="T795">
            <v>40.299999999999997</v>
          </cell>
          <cell r="U795">
            <v>0</v>
          </cell>
          <cell r="V795">
            <v>40.299999999999997</v>
          </cell>
          <cell r="W795">
            <v>0</v>
          </cell>
          <cell r="X795">
            <v>40.299999999999997</v>
          </cell>
          <cell r="Y795">
            <v>40.299999999999997</v>
          </cell>
          <cell r="Z795">
            <v>0</v>
          </cell>
          <cell r="AA795" t="e">
            <v>#DIV/0!</v>
          </cell>
          <cell r="AB795" t="str">
            <v>YAMASAKI SPORTS CO LTD</v>
          </cell>
          <cell r="AC795" t="str">
            <v>B-106 SET C</v>
          </cell>
          <cell r="AD795">
            <v>40.299999999999997</v>
          </cell>
          <cell r="AE795">
            <v>87.62</v>
          </cell>
        </row>
        <row r="796">
          <cell r="B796" t="str">
            <v>PE-2</v>
          </cell>
          <cell r="C796" t="str">
            <v>phys ed</v>
          </cell>
          <cell r="D796" t="str">
            <v>Each</v>
          </cell>
          <cell r="E796">
            <v>1</v>
          </cell>
          <cell r="F796" t="str">
            <v>1282640</v>
          </cell>
          <cell r="G796" t="str">
            <v>SCOOTER CONNECT-A-SCOOTER 12'' BLUE</v>
          </cell>
          <cell r="H796" t="str">
            <v>ACTIVE</v>
          </cell>
          <cell r="I796">
            <v>1</v>
          </cell>
          <cell r="J796" t="str">
            <v>PULL BUOY INC</v>
          </cell>
          <cell r="K796" t="str">
            <v>6654D</v>
          </cell>
          <cell r="L796" t="str">
            <v>NEW</v>
          </cell>
          <cell r="M796">
            <v>0</v>
          </cell>
          <cell r="N796">
            <v>0</v>
          </cell>
          <cell r="O796">
            <v>11.808999999999999</v>
          </cell>
          <cell r="P796">
            <v>0</v>
          </cell>
          <cell r="Q796" t="e">
            <v>#DIV/0!</v>
          </cell>
          <cell r="R796">
            <v>11.244</v>
          </cell>
          <cell r="S796">
            <v>0</v>
          </cell>
          <cell r="T796">
            <v>11.808999999999999</v>
          </cell>
          <cell r="U796">
            <v>0</v>
          </cell>
          <cell r="V796">
            <v>11.808999999999999</v>
          </cell>
          <cell r="W796">
            <v>0</v>
          </cell>
          <cell r="X796">
            <v>11.808999999999999</v>
          </cell>
          <cell r="Y796">
            <v>11.808999999999999</v>
          </cell>
          <cell r="Z796">
            <v>0</v>
          </cell>
          <cell r="AA796" t="e">
            <v>#DIV/0!</v>
          </cell>
          <cell r="AB796" t="str">
            <v>PULL BUOY INC</v>
          </cell>
          <cell r="AC796" t="str">
            <v>6654D</v>
          </cell>
          <cell r="AD796">
            <v>11.808999999999999</v>
          </cell>
          <cell r="AE796">
            <v>15.7</v>
          </cell>
        </row>
        <row r="797">
          <cell r="B797" t="str">
            <v>PE-3</v>
          </cell>
          <cell r="C797" t="str">
            <v>phys ed</v>
          </cell>
          <cell r="D797" t="str">
            <v>Set</v>
          </cell>
          <cell r="E797">
            <v>1</v>
          </cell>
          <cell r="F797" t="str">
            <v>1282638</v>
          </cell>
          <cell r="G797" t="str">
            <v>SCOOTER CONNECT-A-SCOOTER 12'' SET OF 6</v>
          </cell>
          <cell r="H797" t="str">
            <v>ACTIVE</v>
          </cell>
          <cell r="I797">
            <v>1</v>
          </cell>
          <cell r="J797" t="str">
            <v>PULL BUOY INC</v>
          </cell>
          <cell r="K797" t="str">
            <v>6653D</v>
          </cell>
          <cell r="L797" t="str">
            <v>NEW</v>
          </cell>
          <cell r="M797">
            <v>0</v>
          </cell>
          <cell r="N797">
            <v>0</v>
          </cell>
          <cell r="O797">
            <v>70.963999999999999</v>
          </cell>
          <cell r="P797">
            <v>0</v>
          </cell>
          <cell r="Q797" t="e">
            <v>#DIV/0!</v>
          </cell>
          <cell r="R797">
            <v>67.573999999999998</v>
          </cell>
          <cell r="S797">
            <v>0</v>
          </cell>
          <cell r="T797">
            <v>70.963999999999999</v>
          </cell>
          <cell r="U797">
            <v>0</v>
          </cell>
          <cell r="V797">
            <v>70.963999999999999</v>
          </cell>
          <cell r="W797">
            <v>0</v>
          </cell>
          <cell r="X797">
            <v>70.963999999999999</v>
          </cell>
          <cell r="Y797">
            <v>70.963999999999999</v>
          </cell>
          <cell r="Z797">
            <v>0</v>
          </cell>
          <cell r="AA797" t="e">
            <v>#DIV/0!</v>
          </cell>
          <cell r="AB797" t="str">
            <v>PULL BUOY INC</v>
          </cell>
          <cell r="AC797" t="str">
            <v>6653D</v>
          </cell>
          <cell r="AD797">
            <v>70.963999999999999</v>
          </cell>
          <cell r="AE797">
            <v>90.92</v>
          </cell>
        </row>
        <row r="798">
          <cell r="B798" t="str">
            <v>PE-4</v>
          </cell>
          <cell r="C798" t="str">
            <v>phys ed</v>
          </cell>
          <cell r="D798" t="str">
            <v>Each</v>
          </cell>
          <cell r="E798">
            <v>1</v>
          </cell>
          <cell r="F798" t="str">
            <v>1282639</v>
          </cell>
          <cell r="G798" t="str">
            <v>SCOOTER CONNECT-A-SCOOTER 12'' YELLOW</v>
          </cell>
          <cell r="H798" t="str">
            <v>ACTIVE</v>
          </cell>
          <cell r="I798">
            <v>1</v>
          </cell>
          <cell r="J798" t="str">
            <v>PULL BUOY INC</v>
          </cell>
          <cell r="K798" t="str">
            <v>6656D</v>
          </cell>
          <cell r="L798" t="str">
            <v>NEW</v>
          </cell>
          <cell r="M798">
            <v>0</v>
          </cell>
          <cell r="N798">
            <v>0</v>
          </cell>
          <cell r="O798">
            <v>11.808999999999999</v>
          </cell>
          <cell r="P798">
            <v>0</v>
          </cell>
          <cell r="Q798" t="e">
            <v>#DIV/0!</v>
          </cell>
          <cell r="R798">
            <v>11.244</v>
          </cell>
          <cell r="S798">
            <v>0</v>
          </cell>
          <cell r="T798">
            <v>11.808999999999999</v>
          </cell>
          <cell r="U798">
            <v>0</v>
          </cell>
          <cell r="V798">
            <v>11.808999999999999</v>
          </cell>
          <cell r="W798">
            <v>0</v>
          </cell>
          <cell r="X798">
            <v>11.808999999999999</v>
          </cell>
          <cell r="Y798">
            <v>11.808999999999999</v>
          </cell>
          <cell r="Z798">
            <v>0</v>
          </cell>
          <cell r="AA798" t="e">
            <v>#DIV/0!</v>
          </cell>
          <cell r="AB798" t="str">
            <v>PULL BUOY INC</v>
          </cell>
          <cell r="AC798" t="str">
            <v>6656D</v>
          </cell>
          <cell r="AD798">
            <v>11.808999999999999</v>
          </cell>
          <cell r="AE798">
            <v>15.7</v>
          </cell>
        </row>
        <row r="799">
          <cell r="B799" t="str">
            <v>PE-5</v>
          </cell>
          <cell r="C799" t="str">
            <v>phys ed</v>
          </cell>
          <cell r="D799" t="str">
            <v>Each</v>
          </cell>
          <cell r="E799">
            <v>1</v>
          </cell>
          <cell r="F799" t="str">
            <v>1282643</v>
          </cell>
          <cell r="G799" t="str">
            <v>SCOOTER CONNECT-A-SCOOTER 16'' BLUE</v>
          </cell>
          <cell r="H799" t="str">
            <v>ACTIVE</v>
          </cell>
          <cell r="I799">
            <v>1</v>
          </cell>
          <cell r="J799" t="str">
            <v>PULL BUOY INC</v>
          </cell>
          <cell r="K799" t="str">
            <v>6681D</v>
          </cell>
          <cell r="L799" t="str">
            <v>NEW</v>
          </cell>
          <cell r="M799">
            <v>0</v>
          </cell>
          <cell r="N799">
            <v>0</v>
          </cell>
          <cell r="O799">
            <v>17.007000000000001</v>
          </cell>
          <cell r="P799">
            <v>0</v>
          </cell>
          <cell r="Q799" t="e">
            <v>#DIV/0!</v>
          </cell>
          <cell r="R799">
            <v>16.385000000000002</v>
          </cell>
          <cell r="S799">
            <v>0</v>
          </cell>
          <cell r="T799">
            <v>17.007000000000001</v>
          </cell>
          <cell r="U799">
            <v>0</v>
          </cell>
          <cell r="V799">
            <v>17.007000000000001</v>
          </cell>
          <cell r="W799">
            <v>0</v>
          </cell>
          <cell r="X799">
            <v>17.007000000000001</v>
          </cell>
          <cell r="Y799">
            <v>17.007000000000001</v>
          </cell>
          <cell r="Z799">
            <v>0</v>
          </cell>
          <cell r="AA799" t="e">
            <v>#DIV/0!</v>
          </cell>
          <cell r="AB799" t="str">
            <v>PULL BUOY INC</v>
          </cell>
          <cell r="AC799" t="str">
            <v>6681D</v>
          </cell>
          <cell r="AD799">
            <v>17.007000000000001</v>
          </cell>
          <cell r="AE799">
            <v>23.96</v>
          </cell>
        </row>
        <row r="800">
          <cell r="B800" t="str">
            <v>PE-6</v>
          </cell>
          <cell r="C800" t="str">
            <v>phys ed</v>
          </cell>
          <cell r="D800" t="str">
            <v>Set</v>
          </cell>
          <cell r="E800">
            <v>1</v>
          </cell>
          <cell r="F800" t="str">
            <v>1282641</v>
          </cell>
          <cell r="G800" t="str">
            <v>SCOOTER CONNECT-A-SCOOTER 16'' SET OF 6</v>
          </cell>
          <cell r="H800" t="str">
            <v>ACTIVE</v>
          </cell>
          <cell r="I800">
            <v>1</v>
          </cell>
          <cell r="J800" t="str">
            <v>PULL BUOY INC</v>
          </cell>
          <cell r="K800" t="str">
            <v>6680D</v>
          </cell>
          <cell r="L800" t="str">
            <v>NEW</v>
          </cell>
          <cell r="M800">
            <v>0</v>
          </cell>
          <cell r="N800">
            <v>0</v>
          </cell>
          <cell r="O800">
            <v>101.64400000000001</v>
          </cell>
          <cell r="P800">
            <v>0</v>
          </cell>
          <cell r="Q800" t="e">
            <v>#DIV/0!</v>
          </cell>
          <cell r="R800">
            <v>98.254000000000005</v>
          </cell>
          <cell r="S800">
            <v>0</v>
          </cell>
          <cell r="T800">
            <v>101.64400000000001</v>
          </cell>
          <cell r="U800">
            <v>0</v>
          </cell>
          <cell r="V800">
            <v>101.64400000000001</v>
          </cell>
          <cell r="W800">
            <v>0</v>
          </cell>
          <cell r="X800">
            <v>101.64400000000001</v>
          </cell>
          <cell r="Y800">
            <v>101.64400000000001</v>
          </cell>
          <cell r="Z800">
            <v>0</v>
          </cell>
          <cell r="AA800" t="e">
            <v>#DIV/0!</v>
          </cell>
          <cell r="AB800" t="str">
            <v>PULL BUOY INC</v>
          </cell>
          <cell r="AC800" t="str">
            <v>6680D</v>
          </cell>
          <cell r="AD800">
            <v>101.64400000000001</v>
          </cell>
          <cell r="AE800">
            <v>132.26</v>
          </cell>
        </row>
        <row r="801">
          <cell r="B801" t="str">
            <v>PE-7</v>
          </cell>
          <cell r="C801" t="str">
            <v>phys ed</v>
          </cell>
          <cell r="D801" t="str">
            <v>Each</v>
          </cell>
          <cell r="E801">
            <v>1</v>
          </cell>
          <cell r="F801" t="str">
            <v>1282642</v>
          </cell>
          <cell r="G801" t="str">
            <v>SCOOTER CONNECT-A-SCOOTER 16'' YELLOW</v>
          </cell>
          <cell r="H801" t="str">
            <v>ACTIVE</v>
          </cell>
          <cell r="I801">
            <v>1</v>
          </cell>
          <cell r="J801" t="str">
            <v>PULL BUOY INC</v>
          </cell>
          <cell r="K801" t="str">
            <v>6683D</v>
          </cell>
          <cell r="L801" t="str">
            <v>NEW</v>
          </cell>
          <cell r="M801">
            <v>0</v>
          </cell>
          <cell r="N801">
            <v>0</v>
          </cell>
          <cell r="O801">
            <v>17.007000000000001</v>
          </cell>
          <cell r="P801">
            <v>0</v>
          </cell>
          <cell r="Q801" t="e">
            <v>#DIV/0!</v>
          </cell>
          <cell r="R801">
            <v>16.385000000000002</v>
          </cell>
          <cell r="S801">
            <v>0</v>
          </cell>
          <cell r="T801">
            <v>17.007000000000001</v>
          </cell>
          <cell r="U801">
            <v>0</v>
          </cell>
          <cell r="V801">
            <v>17.007000000000001</v>
          </cell>
          <cell r="W801">
            <v>0</v>
          </cell>
          <cell r="X801">
            <v>17.007000000000001</v>
          </cell>
          <cell r="Y801">
            <v>17.007000000000001</v>
          </cell>
          <cell r="Z801">
            <v>0</v>
          </cell>
          <cell r="AA801" t="e">
            <v>#DIV/0!</v>
          </cell>
          <cell r="AB801" t="str">
            <v>PULL BUOY INC</v>
          </cell>
          <cell r="AC801" t="str">
            <v>6683D</v>
          </cell>
          <cell r="AD801">
            <v>17.007000000000001</v>
          </cell>
          <cell r="AE801">
            <v>23.96</v>
          </cell>
        </row>
        <row r="802">
          <cell r="B802" t="str">
            <v>PE-8</v>
          </cell>
          <cell r="C802" t="str">
            <v>phys ed</v>
          </cell>
          <cell r="D802" t="str">
            <v>Each</v>
          </cell>
          <cell r="E802">
            <v>1</v>
          </cell>
          <cell r="F802" t="str">
            <v>1014112</v>
          </cell>
          <cell r="G802" t="str">
            <v>TAPE GYM FLOOR VINYL 2''X60YD BLACK</v>
          </cell>
          <cell r="H802" t="str">
            <v>ACTIVE</v>
          </cell>
          <cell r="I802">
            <v>1</v>
          </cell>
          <cell r="J802" t="str">
            <v>NINGBO UNIVERSAL TOOLS CO LTD</v>
          </cell>
          <cell r="K802" t="str">
            <v>NSX-ST072BLACK</v>
          </cell>
          <cell r="L802" t="str">
            <v>NEW</v>
          </cell>
          <cell r="M802">
            <v>0</v>
          </cell>
          <cell r="N802">
            <v>0</v>
          </cell>
          <cell r="O802">
            <v>2.641</v>
          </cell>
          <cell r="P802">
            <v>0</v>
          </cell>
          <cell r="Q802" t="e">
            <v>#DIV/0!</v>
          </cell>
          <cell r="R802">
            <v>2.5640000000000001</v>
          </cell>
          <cell r="S802">
            <v>0</v>
          </cell>
          <cell r="T802">
            <v>2.641</v>
          </cell>
          <cell r="U802">
            <v>0</v>
          </cell>
          <cell r="V802">
            <v>2.641</v>
          </cell>
          <cell r="W802">
            <v>0</v>
          </cell>
          <cell r="X802">
            <v>2.641</v>
          </cell>
          <cell r="Y802">
            <v>2.641</v>
          </cell>
          <cell r="Z802">
            <v>0</v>
          </cell>
          <cell r="AA802" t="e">
            <v>#DIV/0!</v>
          </cell>
          <cell r="AB802" t="str">
            <v>NINGBO UNIVERSAL TOOLS CO LTD</v>
          </cell>
          <cell r="AC802" t="str">
            <v>NSX-ST072BLACK</v>
          </cell>
          <cell r="AD802">
            <v>2.641</v>
          </cell>
          <cell r="AE802">
            <v>6.35</v>
          </cell>
        </row>
        <row r="803">
          <cell r="B803" t="str">
            <v>PE-9</v>
          </cell>
          <cell r="C803" t="str">
            <v>phys ed</v>
          </cell>
          <cell r="D803" t="str">
            <v>Each</v>
          </cell>
          <cell r="E803">
            <v>1</v>
          </cell>
          <cell r="F803" t="str">
            <v>1014099</v>
          </cell>
          <cell r="G803" t="str">
            <v>TAPE GYM FLOOR VINYL 1''X60YD BLUE</v>
          </cell>
          <cell r="H803" t="str">
            <v>ACTIVE</v>
          </cell>
          <cell r="I803">
            <v>1</v>
          </cell>
          <cell r="J803" t="str">
            <v>NINGBO UNIVERSAL TOOLS CO LTD</v>
          </cell>
          <cell r="K803" t="str">
            <v>NSX-ST071BLUE</v>
          </cell>
          <cell r="L803" t="str">
            <v>NEW</v>
          </cell>
          <cell r="M803">
            <v>0</v>
          </cell>
          <cell r="N803">
            <v>0</v>
          </cell>
          <cell r="O803">
            <v>1.3640000000000001</v>
          </cell>
          <cell r="P803">
            <v>0</v>
          </cell>
          <cell r="Q803" t="e">
            <v>#DIV/0!</v>
          </cell>
          <cell r="R803">
            <v>1.327</v>
          </cell>
          <cell r="S803">
            <v>0</v>
          </cell>
          <cell r="T803">
            <v>1.3640000000000001</v>
          </cell>
          <cell r="U803">
            <v>0</v>
          </cell>
          <cell r="V803">
            <v>1.3640000000000001</v>
          </cell>
          <cell r="W803">
            <v>0</v>
          </cell>
          <cell r="X803">
            <v>1.3640000000000001</v>
          </cell>
          <cell r="Y803">
            <v>1.3640000000000001</v>
          </cell>
          <cell r="Z803">
            <v>0</v>
          </cell>
          <cell r="AA803" t="e">
            <v>#DIV/0!</v>
          </cell>
          <cell r="AB803" t="str">
            <v>NINGBO UNIVERSAL TOOLS CO LTD</v>
          </cell>
          <cell r="AC803" t="str">
            <v>NSX-ST071BLUE</v>
          </cell>
          <cell r="AD803">
            <v>1.3640000000000001</v>
          </cell>
          <cell r="AE803">
            <v>3.63</v>
          </cell>
        </row>
        <row r="804">
          <cell r="B804" t="str">
            <v>PE-10</v>
          </cell>
          <cell r="C804" t="str">
            <v>phys ed</v>
          </cell>
          <cell r="D804" t="str">
            <v>Each</v>
          </cell>
          <cell r="E804">
            <v>1</v>
          </cell>
          <cell r="F804" t="str">
            <v>1014097</v>
          </cell>
          <cell r="G804" t="str">
            <v>TAPE GYM FLOOR VINYL 1''X60YD RED</v>
          </cell>
          <cell r="H804" t="str">
            <v>ACTIVE</v>
          </cell>
          <cell r="I804">
            <v>1</v>
          </cell>
          <cell r="J804" t="str">
            <v>NINGBO UNIVERSAL TOOLS CO LTD</v>
          </cell>
          <cell r="K804" t="str">
            <v>NSX-ST071RED</v>
          </cell>
          <cell r="L804" t="str">
            <v>NEW</v>
          </cell>
          <cell r="M804">
            <v>0</v>
          </cell>
          <cell r="N804">
            <v>0</v>
          </cell>
          <cell r="O804">
            <v>1.3640000000000001</v>
          </cell>
          <cell r="P804">
            <v>0</v>
          </cell>
          <cell r="Q804" t="e">
            <v>#DIV/0!</v>
          </cell>
          <cell r="R804">
            <v>1.327</v>
          </cell>
          <cell r="S804">
            <v>0</v>
          </cell>
          <cell r="T804">
            <v>1.3640000000000001</v>
          </cell>
          <cell r="U804">
            <v>0</v>
          </cell>
          <cell r="V804">
            <v>1.3640000000000001</v>
          </cell>
          <cell r="W804">
            <v>0</v>
          </cell>
          <cell r="X804">
            <v>1.3640000000000001</v>
          </cell>
          <cell r="Y804">
            <v>1.3640000000000001</v>
          </cell>
          <cell r="Z804">
            <v>0</v>
          </cell>
          <cell r="AA804" t="e">
            <v>#DIV/0!</v>
          </cell>
          <cell r="AB804" t="str">
            <v>NINGBO UNIVERSAL TOOLS CO LTD</v>
          </cell>
          <cell r="AC804" t="str">
            <v>NSX-ST071RED</v>
          </cell>
          <cell r="AD804">
            <v>1.3640000000000001</v>
          </cell>
          <cell r="AE804">
            <v>3.63</v>
          </cell>
        </row>
        <row r="805">
          <cell r="B805" t="str">
            <v>PE-11</v>
          </cell>
          <cell r="C805" t="str">
            <v>phys ed</v>
          </cell>
          <cell r="D805" t="str">
            <v>Each</v>
          </cell>
          <cell r="E805">
            <v>1</v>
          </cell>
          <cell r="F805" t="str">
            <v>1014106</v>
          </cell>
          <cell r="G805" t="str">
            <v>TAPE GYM FLOOR VINYL 2''X60YD RED</v>
          </cell>
          <cell r="H805" t="str">
            <v>ACTIVE</v>
          </cell>
          <cell r="I805">
            <v>1</v>
          </cell>
          <cell r="J805" t="str">
            <v>NINGBO UNIVERSAL TOOLS CO LTD</v>
          </cell>
          <cell r="K805" t="str">
            <v>NSX-ST072RED</v>
          </cell>
          <cell r="L805" t="str">
            <v>NEW</v>
          </cell>
          <cell r="M805">
            <v>0</v>
          </cell>
          <cell r="N805">
            <v>0</v>
          </cell>
          <cell r="O805">
            <v>2.641</v>
          </cell>
          <cell r="P805">
            <v>0</v>
          </cell>
          <cell r="Q805" t="e">
            <v>#DIV/0!</v>
          </cell>
          <cell r="R805">
            <v>2.5640000000000001</v>
          </cell>
          <cell r="S805">
            <v>0</v>
          </cell>
          <cell r="T805">
            <v>2.641</v>
          </cell>
          <cell r="U805">
            <v>0</v>
          </cell>
          <cell r="V805">
            <v>2.641</v>
          </cell>
          <cell r="W805">
            <v>0</v>
          </cell>
          <cell r="X805">
            <v>2.641</v>
          </cell>
          <cell r="Y805">
            <v>2.641</v>
          </cell>
          <cell r="Z805">
            <v>0</v>
          </cell>
          <cell r="AA805" t="e">
            <v>#DIV/0!</v>
          </cell>
          <cell r="AB805" t="str">
            <v>NINGBO UNIVERSAL TOOLS CO LTD</v>
          </cell>
          <cell r="AC805" t="str">
            <v>NSX-ST072RED</v>
          </cell>
          <cell r="AD805">
            <v>2.641</v>
          </cell>
          <cell r="AE805">
            <v>6.35</v>
          </cell>
        </row>
        <row r="806">
          <cell r="B806" t="str">
            <v>PE-12</v>
          </cell>
          <cell r="C806" t="str">
            <v>phys ed</v>
          </cell>
          <cell r="D806" t="str">
            <v>Each</v>
          </cell>
          <cell r="E806">
            <v>1</v>
          </cell>
          <cell r="F806" t="str">
            <v>716167</v>
          </cell>
          <cell r="G806" t="str">
            <v>VINYL SAFETY CONE 12''</v>
          </cell>
          <cell r="H806" t="str">
            <v>ACTIVE</v>
          </cell>
          <cell r="I806">
            <v>1</v>
          </cell>
          <cell r="J806" t="str">
            <v>POLY ENTERPRISES INC</v>
          </cell>
          <cell r="K806" t="str">
            <v>EDU-12PM</v>
          </cell>
          <cell r="L806" t="str">
            <v>NEW</v>
          </cell>
          <cell r="M806">
            <v>0</v>
          </cell>
          <cell r="N806">
            <v>0</v>
          </cell>
          <cell r="O806">
            <v>4.1020000000000003</v>
          </cell>
          <cell r="P806">
            <v>0</v>
          </cell>
          <cell r="Q806" t="e">
            <v>#DIV/0!</v>
          </cell>
          <cell r="R806">
            <v>3.9889999999999999</v>
          </cell>
          <cell r="S806">
            <v>0</v>
          </cell>
          <cell r="T806">
            <v>4.1020000000000003</v>
          </cell>
          <cell r="U806">
            <v>0</v>
          </cell>
          <cell r="V806">
            <v>4.1020000000000003</v>
          </cell>
          <cell r="W806">
            <v>0</v>
          </cell>
          <cell r="X806">
            <v>4.1020000000000003</v>
          </cell>
          <cell r="Y806">
            <v>4.1020000000000003</v>
          </cell>
          <cell r="Z806">
            <v>0</v>
          </cell>
          <cell r="AA806" t="e">
            <v>#DIV/0!</v>
          </cell>
          <cell r="AB806" t="str">
            <v>POLY ENTERPRISES INC</v>
          </cell>
          <cell r="AC806" t="str">
            <v>EDU-12PM</v>
          </cell>
          <cell r="AD806">
            <v>4.1020000000000003</v>
          </cell>
          <cell r="AE806">
            <v>6.6</v>
          </cell>
        </row>
        <row r="807">
          <cell r="B807" t="str">
            <v>PE-13</v>
          </cell>
          <cell r="C807" t="str">
            <v>phys ed</v>
          </cell>
          <cell r="D807" t="str">
            <v>Each</v>
          </cell>
          <cell r="E807">
            <v>1</v>
          </cell>
          <cell r="F807" t="str">
            <v>1004680</v>
          </cell>
          <cell r="G807" t="str">
            <v>JUMP ROPE 16 FOOT PLASTIC LINK - SCHOOL SMART</v>
          </cell>
          <cell r="H807" t="str">
            <v>ACTIVE</v>
          </cell>
          <cell r="I807">
            <v>1</v>
          </cell>
          <cell r="J807" t="str">
            <v>BHALLA INTL</v>
          </cell>
          <cell r="K807" t="str">
            <v>VSR-416 GH</v>
          </cell>
          <cell r="L807" t="str">
            <v>NEW</v>
          </cell>
          <cell r="M807">
            <v>0</v>
          </cell>
          <cell r="N807">
            <v>0</v>
          </cell>
          <cell r="O807">
            <v>1.3140000000000001</v>
          </cell>
          <cell r="P807">
            <v>0</v>
          </cell>
          <cell r="Q807" t="e">
            <v>#DIV/0!</v>
          </cell>
          <cell r="R807">
            <v>1.3140000000000001</v>
          </cell>
          <cell r="S807">
            <v>0</v>
          </cell>
          <cell r="T807">
            <v>1.3140000000000001</v>
          </cell>
          <cell r="U807">
            <v>0</v>
          </cell>
          <cell r="V807">
            <v>1.3140000000000001</v>
          </cell>
          <cell r="W807">
            <v>0</v>
          </cell>
          <cell r="X807">
            <v>1.3140000000000001</v>
          </cell>
          <cell r="Y807">
            <v>1.3140000000000001</v>
          </cell>
          <cell r="Z807">
            <v>0</v>
          </cell>
          <cell r="AA807" t="e">
            <v>#DIV/0!</v>
          </cell>
          <cell r="AB807" t="str">
            <v>BHALLA INTL</v>
          </cell>
          <cell r="AC807" t="str">
            <v>VSR-416 GH</v>
          </cell>
          <cell r="AD807">
            <v>1.3140000000000001</v>
          </cell>
          <cell r="AE807">
            <v>3.05</v>
          </cell>
        </row>
        <row r="808">
          <cell r="B808" t="str">
            <v>PE-14</v>
          </cell>
          <cell r="C808" t="str">
            <v>phys ed</v>
          </cell>
          <cell r="D808" t="str">
            <v>Each</v>
          </cell>
          <cell r="E808">
            <v>1</v>
          </cell>
          <cell r="F808" t="str">
            <v>022158</v>
          </cell>
          <cell r="G808" t="str">
            <v>7 FOOT JUMP ROPE PLASTIC LINK - SCHOOL SMART</v>
          </cell>
          <cell r="H808" t="str">
            <v>ACTIVE</v>
          </cell>
          <cell r="I808">
            <v>1</v>
          </cell>
          <cell r="J808" t="str">
            <v>BHALLA INTL</v>
          </cell>
          <cell r="K808" t="str">
            <v>VSR-407 RH</v>
          </cell>
          <cell r="L808" t="str">
            <v>NEW</v>
          </cell>
          <cell r="M808">
            <v>0</v>
          </cell>
          <cell r="N808">
            <v>0</v>
          </cell>
          <cell r="O808">
            <v>0.74399999999999999</v>
          </cell>
          <cell r="P808">
            <v>0</v>
          </cell>
          <cell r="Q808" t="e">
            <v>#DIV/0!</v>
          </cell>
          <cell r="R808">
            <v>0.74399999999999999</v>
          </cell>
          <cell r="S808">
            <v>0</v>
          </cell>
          <cell r="T808">
            <v>0.74399999999999999</v>
          </cell>
          <cell r="U808">
            <v>0</v>
          </cell>
          <cell r="V808">
            <v>0.74399999999999999</v>
          </cell>
          <cell r="W808">
            <v>0</v>
          </cell>
          <cell r="X808">
            <v>0.74399999999999999</v>
          </cell>
          <cell r="Y808">
            <v>0.74399999999999999</v>
          </cell>
          <cell r="Z808">
            <v>0</v>
          </cell>
          <cell r="AA808" t="e">
            <v>#DIV/0!</v>
          </cell>
          <cell r="AB808" t="str">
            <v>BHALLA INTL</v>
          </cell>
          <cell r="AC808" t="str">
            <v>VSR-407 RH</v>
          </cell>
          <cell r="AD808">
            <v>0.74399999999999999</v>
          </cell>
          <cell r="AE808">
            <v>1.73</v>
          </cell>
        </row>
        <row r="809">
          <cell r="B809" t="str">
            <v>PE-15</v>
          </cell>
          <cell r="C809" t="str">
            <v>phys ed</v>
          </cell>
          <cell r="D809" t="str">
            <v>Each</v>
          </cell>
          <cell r="E809">
            <v>1</v>
          </cell>
          <cell r="F809" t="str">
            <v>022159</v>
          </cell>
          <cell r="G809" t="str">
            <v>8 FOOT JUMP ROPE PLASTIC LINK - SCHOOL SMART</v>
          </cell>
          <cell r="H809" t="str">
            <v>ACTIVE</v>
          </cell>
          <cell r="I809">
            <v>1</v>
          </cell>
          <cell r="J809" t="str">
            <v>BHALLA INTL</v>
          </cell>
          <cell r="K809" t="str">
            <v>VSR-408 YH</v>
          </cell>
          <cell r="L809" t="str">
            <v>NEW</v>
          </cell>
          <cell r="M809">
            <v>0</v>
          </cell>
          <cell r="N809">
            <v>0</v>
          </cell>
          <cell r="O809">
            <v>0.84299999999999997</v>
          </cell>
          <cell r="P809">
            <v>0</v>
          </cell>
          <cell r="Q809" t="e">
            <v>#DIV/0!</v>
          </cell>
          <cell r="R809">
            <v>0.84299999999999997</v>
          </cell>
          <cell r="S809">
            <v>0</v>
          </cell>
          <cell r="T809">
            <v>0.84299999999999997</v>
          </cell>
          <cell r="U809">
            <v>0</v>
          </cell>
          <cell r="V809">
            <v>0.84299999999999997</v>
          </cell>
          <cell r="W809">
            <v>0</v>
          </cell>
          <cell r="X809">
            <v>0.84299999999999997</v>
          </cell>
          <cell r="Y809">
            <v>0.84299999999999997</v>
          </cell>
          <cell r="Z809">
            <v>0</v>
          </cell>
          <cell r="AA809" t="e">
            <v>#DIV/0!</v>
          </cell>
          <cell r="AB809" t="str">
            <v>BHALLA INTL</v>
          </cell>
          <cell r="AC809" t="str">
            <v>VSR-408 YH</v>
          </cell>
          <cell r="AD809">
            <v>0.84299999999999997</v>
          </cell>
          <cell r="AE809">
            <v>1.89</v>
          </cell>
        </row>
        <row r="810">
          <cell r="B810" t="str">
            <v>PE-16</v>
          </cell>
          <cell r="C810" t="str">
            <v>phys ed</v>
          </cell>
          <cell r="D810" t="str">
            <v>Each</v>
          </cell>
          <cell r="E810">
            <v>1</v>
          </cell>
          <cell r="F810" t="str">
            <v>022161</v>
          </cell>
          <cell r="G810" t="str">
            <v>JUMP ROPE 9 PLASTIC LINK - SCHOOL SMART</v>
          </cell>
          <cell r="H810" t="str">
            <v>ACTIVE</v>
          </cell>
          <cell r="I810">
            <v>1</v>
          </cell>
          <cell r="J810" t="str">
            <v>BHALLA INTL</v>
          </cell>
          <cell r="K810" t="str">
            <v>VSR-409 BH</v>
          </cell>
          <cell r="L810" t="str">
            <v>NEW</v>
          </cell>
          <cell r="M810">
            <v>0</v>
          </cell>
          <cell r="N810">
            <v>0</v>
          </cell>
          <cell r="O810">
            <v>0.91800000000000004</v>
          </cell>
          <cell r="P810">
            <v>0</v>
          </cell>
          <cell r="Q810" t="e">
            <v>#DIV/0!</v>
          </cell>
          <cell r="R810">
            <v>0.91800000000000004</v>
          </cell>
          <cell r="S810">
            <v>0</v>
          </cell>
          <cell r="T810">
            <v>0.91800000000000004</v>
          </cell>
          <cell r="U810">
            <v>0</v>
          </cell>
          <cell r="V810">
            <v>0.91800000000000004</v>
          </cell>
          <cell r="W810">
            <v>0</v>
          </cell>
          <cell r="X810">
            <v>0.91800000000000004</v>
          </cell>
          <cell r="Y810">
            <v>0.91800000000000004</v>
          </cell>
          <cell r="Z810">
            <v>0</v>
          </cell>
          <cell r="AA810" t="e">
            <v>#DIV/0!</v>
          </cell>
          <cell r="AB810" t="str">
            <v>BHALLA INTL</v>
          </cell>
          <cell r="AC810" t="str">
            <v>VSR-409 BH</v>
          </cell>
          <cell r="AD810">
            <v>0.91800000000000004</v>
          </cell>
          <cell r="AE810">
            <v>2.23</v>
          </cell>
        </row>
        <row r="811">
          <cell r="B811" t="str">
            <v>PE-17</v>
          </cell>
          <cell r="C811" t="str">
            <v>phys ed</v>
          </cell>
          <cell r="D811" t="str">
            <v>Set</v>
          </cell>
          <cell r="E811">
            <v>1</v>
          </cell>
          <cell r="F811" t="str">
            <v>1004676</v>
          </cell>
          <cell r="G811" t="str">
            <v>JUMPROPE VINYL G/S 7 FOOT JUMPROPE SET OF 6</v>
          </cell>
          <cell r="H811" t="str">
            <v>ACTIVE</v>
          </cell>
          <cell r="I811">
            <v>1</v>
          </cell>
          <cell r="J811" t="str">
            <v>BHALLA INTL</v>
          </cell>
          <cell r="K811" t="str">
            <v>VSR-BH7(M)</v>
          </cell>
          <cell r="L811" t="str">
            <v>NEW</v>
          </cell>
          <cell r="M811">
            <v>0</v>
          </cell>
          <cell r="N811">
            <v>0</v>
          </cell>
          <cell r="O811">
            <v>3.6949999999999998</v>
          </cell>
          <cell r="P811">
            <v>0</v>
          </cell>
          <cell r="Q811" t="e">
            <v>#DIV/0!</v>
          </cell>
          <cell r="R811">
            <v>3.6949999999999998</v>
          </cell>
          <cell r="S811">
            <v>0</v>
          </cell>
          <cell r="T811">
            <v>3.6949999999999998</v>
          </cell>
          <cell r="U811">
            <v>0</v>
          </cell>
          <cell r="V811">
            <v>3.6949999999999998</v>
          </cell>
          <cell r="W811">
            <v>0</v>
          </cell>
          <cell r="X811">
            <v>3.6949999999999998</v>
          </cell>
          <cell r="Y811">
            <v>3.6949999999999998</v>
          </cell>
          <cell r="Z811">
            <v>0</v>
          </cell>
          <cell r="AA811" t="e">
            <v>#DIV/0!</v>
          </cell>
          <cell r="AB811" t="str">
            <v>BHALLA INTL</v>
          </cell>
          <cell r="AC811" t="str">
            <v>VSR-BH7(M)</v>
          </cell>
          <cell r="AD811">
            <v>3.6949999999999998</v>
          </cell>
          <cell r="AE811">
            <v>8.51</v>
          </cell>
        </row>
        <row r="812">
          <cell r="B812" t="str">
            <v>PE-18</v>
          </cell>
          <cell r="C812" t="str">
            <v>phys ed</v>
          </cell>
          <cell r="D812" t="str">
            <v>Set</v>
          </cell>
          <cell r="E812">
            <v>1</v>
          </cell>
          <cell r="F812" t="str">
            <v>1004677</v>
          </cell>
          <cell r="G812" t="str">
            <v>JUMPROPE VINYL G/S 8' YELLOW HANDLE SET OF 6</v>
          </cell>
          <cell r="H812" t="str">
            <v>ACTIVE</v>
          </cell>
          <cell r="I812">
            <v>1</v>
          </cell>
          <cell r="J812" t="str">
            <v>BHALLA INTL</v>
          </cell>
          <cell r="K812" t="str">
            <v>VSR-BH8(M)</v>
          </cell>
          <cell r="L812" t="str">
            <v>NEW</v>
          </cell>
          <cell r="M812">
            <v>0</v>
          </cell>
          <cell r="N812">
            <v>0</v>
          </cell>
          <cell r="O812">
            <v>3.782</v>
          </cell>
          <cell r="P812">
            <v>0</v>
          </cell>
          <cell r="Q812" t="e">
            <v>#DIV/0!</v>
          </cell>
          <cell r="R812">
            <v>3.782</v>
          </cell>
          <cell r="S812">
            <v>0</v>
          </cell>
          <cell r="T812">
            <v>3.782</v>
          </cell>
          <cell r="U812">
            <v>0</v>
          </cell>
          <cell r="V812">
            <v>3.782</v>
          </cell>
          <cell r="W812">
            <v>0</v>
          </cell>
          <cell r="X812">
            <v>3.782</v>
          </cell>
          <cell r="Y812">
            <v>3.782</v>
          </cell>
          <cell r="Z812">
            <v>0</v>
          </cell>
          <cell r="AA812" t="e">
            <v>#DIV/0!</v>
          </cell>
          <cell r="AB812" t="str">
            <v>BHALLA INTL</v>
          </cell>
          <cell r="AC812" t="str">
            <v>VSR-BH8(M)</v>
          </cell>
          <cell r="AD812">
            <v>3.782</v>
          </cell>
          <cell r="AE812">
            <v>9.42</v>
          </cell>
        </row>
        <row r="813">
          <cell r="B813" t="str">
            <v>PE-19</v>
          </cell>
          <cell r="C813" t="str">
            <v>phys ed</v>
          </cell>
          <cell r="D813" t="str">
            <v>Set</v>
          </cell>
          <cell r="E813">
            <v>1</v>
          </cell>
          <cell r="F813" t="str">
            <v>1004675</v>
          </cell>
          <cell r="G813" t="str">
            <v>JUMPROPE VINYL G/S 9 ST/6</v>
          </cell>
          <cell r="H813" t="str">
            <v>ACTIVE</v>
          </cell>
          <cell r="I813">
            <v>1</v>
          </cell>
          <cell r="J813" t="str">
            <v>BHALLA INTL</v>
          </cell>
          <cell r="K813" t="str">
            <v>VSR-BH9(M)</v>
          </cell>
          <cell r="L813" t="str">
            <v>NEW</v>
          </cell>
          <cell r="M813">
            <v>0</v>
          </cell>
          <cell r="N813">
            <v>0</v>
          </cell>
          <cell r="O813">
            <v>4.1539999999999999</v>
          </cell>
          <cell r="P813">
            <v>0</v>
          </cell>
          <cell r="Q813" t="e">
            <v>#DIV/0!</v>
          </cell>
          <cell r="R813">
            <v>4.1539999999999999</v>
          </cell>
          <cell r="S813">
            <v>0</v>
          </cell>
          <cell r="T813">
            <v>4.1539999999999999</v>
          </cell>
          <cell r="U813">
            <v>0</v>
          </cell>
          <cell r="V813">
            <v>4.1539999999999999</v>
          </cell>
          <cell r="W813">
            <v>0</v>
          </cell>
          <cell r="X813">
            <v>4.1539999999999999</v>
          </cell>
          <cell r="Y813">
            <v>4.1539999999999999</v>
          </cell>
          <cell r="Z813">
            <v>0</v>
          </cell>
          <cell r="AA813" t="e">
            <v>#DIV/0!</v>
          </cell>
          <cell r="AB813" t="str">
            <v>BHALLA INTL</v>
          </cell>
          <cell r="AC813" t="str">
            <v>VSR-BH9(M)</v>
          </cell>
          <cell r="AD813">
            <v>4.1539999999999999</v>
          </cell>
          <cell r="AE813">
            <v>11.15</v>
          </cell>
        </row>
        <row r="814">
          <cell r="B814" t="str">
            <v>PE-20</v>
          </cell>
          <cell r="C814" t="str">
            <v>phys ed</v>
          </cell>
          <cell r="D814" t="str">
            <v>Each</v>
          </cell>
          <cell r="E814">
            <v>1</v>
          </cell>
          <cell r="F814" t="str">
            <v>1293616</v>
          </cell>
          <cell r="G814" t="str">
            <v>BALL PG 10'' RED - SCHOOL SMART</v>
          </cell>
          <cell r="H814" t="str">
            <v>ACTIVE</v>
          </cell>
          <cell r="I814">
            <v>1</v>
          </cell>
          <cell r="J814" t="str">
            <v>GREENWINNER INDUSTRY CO LTD</v>
          </cell>
          <cell r="K814" t="str">
            <v>1293616</v>
          </cell>
          <cell r="L814" t="str">
            <v>NEW</v>
          </cell>
          <cell r="M814">
            <v>0</v>
          </cell>
          <cell r="N814">
            <v>0</v>
          </cell>
          <cell r="O814">
            <v>2.0459999999999998</v>
          </cell>
          <cell r="P814">
            <v>0</v>
          </cell>
          <cell r="Q814" t="e">
            <v>#DIV/0!</v>
          </cell>
          <cell r="R814">
            <v>1.724</v>
          </cell>
          <cell r="S814">
            <v>0</v>
          </cell>
          <cell r="T814">
            <v>2.0459999999999998</v>
          </cell>
          <cell r="U814">
            <v>0</v>
          </cell>
          <cell r="V814">
            <v>2.0459999999999998</v>
          </cell>
          <cell r="W814">
            <v>0</v>
          </cell>
          <cell r="X814">
            <v>2.0459999999999998</v>
          </cell>
          <cell r="Y814">
            <v>2.0459999999999998</v>
          </cell>
          <cell r="Z814">
            <v>0</v>
          </cell>
          <cell r="AA814" t="e">
            <v>#DIV/0!</v>
          </cell>
          <cell r="AB814" t="str">
            <v>GREENWINNER INDUSTRY CO LTD</v>
          </cell>
          <cell r="AC814" t="str">
            <v>1293616</v>
          </cell>
          <cell r="AD814">
            <v>2.0459999999999998</v>
          </cell>
          <cell r="AE814">
            <v>4.71</v>
          </cell>
        </row>
        <row r="815">
          <cell r="B815" t="str">
            <v>PE-21</v>
          </cell>
          <cell r="C815" t="str">
            <v>phys ed</v>
          </cell>
          <cell r="D815" t="str">
            <v>Each</v>
          </cell>
          <cell r="E815">
            <v>1</v>
          </cell>
          <cell r="F815" t="str">
            <v>1293617</v>
          </cell>
          <cell r="G815" t="str">
            <v>BALL PG 10'' YELLOW - SCHOOL SMART</v>
          </cell>
          <cell r="H815" t="str">
            <v>ACTIVE</v>
          </cell>
          <cell r="I815">
            <v>1</v>
          </cell>
          <cell r="J815" t="str">
            <v>GREENWINNER INDUSTRY CO LTD</v>
          </cell>
          <cell r="K815" t="str">
            <v>1293617</v>
          </cell>
          <cell r="L815" t="str">
            <v>NEW</v>
          </cell>
          <cell r="M815">
            <v>0</v>
          </cell>
          <cell r="N815">
            <v>0</v>
          </cell>
          <cell r="O815">
            <v>2.0459999999999998</v>
          </cell>
          <cell r="P815">
            <v>0</v>
          </cell>
          <cell r="Q815" t="e">
            <v>#DIV/0!</v>
          </cell>
          <cell r="R815">
            <v>1.724</v>
          </cell>
          <cell r="S815">
            <v>0</v>
          </cell>
          <cell r="T815">
            <v>2.0459999999999998</v>
          </cell>
          <cell r="U815">
            <v>0</v>
          </cell>
          <cell r="V815">
            <v>2.0459999999999998</v>
          </cell>
          <cell r="W815">
            <v>0</v>
          </cell>
          <cell r="X815">
            <v>2.0459999999999998</v>
          </cell>
          <cell r="Y815">
            <v>2.0459999999999998</v>
          </cell>
          <cell r="Z815">
            <v>0</v>
          </cell>
          <cell r="AA815" t="e">
            <v>#DIV/0!</v>
          </cell>
          <cell r="AB815" t="str">
            <v>GREENWINNER INDUSTRY CO LTD</v>
          </cell>
          <cell r="AC815" t="str">
            <v>1293617</v>
          </cell>
          <cell r="AD815">
            <v>2.0459999999999998</v>
          </cell>
          <cell r="AE815">
            <v>4.71</v>
          </cell>
        </row>
        <row r="816">
          <cell r="B816" t="str">
            <v>PE-22</v>
          </cell>
          <cell r="C816" t="str">
            <v>phys ed</v>
          </cell>
          <cell r="D816" t="str">
            <v>Each</v>
          </cell>
          <cell r="E816">
            <v>1</v>
          </cell>
          <cell r="F816" t="str">
            <v>1293603</v>
          </cell>
          <cell r="G816" t="str">
            <v>BALL PG 5'' RED -  SCHOOL SMART</v>
          </cell>
          <cell r="H816" t="str">
            <v>ACTIVE</v>
          </cell>
          <cell r="I816">
            <v>1</v>
          </cell>
          <cell r="J816" t="str">
            <v>GREENWINNER INDUSTRY CO LTD</v>
          </cell>
          <cell r="K816" t="str">
            <v>1293603</v>
          </cell>
          <cell r="L816" t="str">
            <v>NEW</v>
          </cell>
          <cell r="M816">
            <v>0</v>
          </cell>
          <cell r="N816">
            <v>0</v>
          </cell>
          <cell r="O816">
            <v>0.86799999999999999</v>
          </cell>
          <cell r="P816">
            <v>0</v>
          </cell>
          <cell r="Q816" t="e">
            <v>#DIV/0!</v>
          </cell>
          <cell r="R816">
            <v>0.60799999999999998</v>
          </cell>
          <cell r="S816">
            <v>0</v>
          </cell>
          <cell r="T816">
            <v>0.86799999999999999</v>
          </cell>
          <cell r="U816">
            <v>0</v>
          </cell>
          <cell r="V816">
            <v>0.86799999999999999</v>
          </cell>
          <cell r="W816">
            <v>0</v>
          </cell>
          <cell r="X816">
            <v>0.86799999999999999</v>
          </cell>
          <cell r="Y816">
            <v>0.86799999999999999</v>
          </cell>
          <cell r="Z816">
            <v>0</v>
          </cell>
          <cell r="AA816" t="e">
            <v>#DIV/0!</v>
          </cell>
          <cell r="AB816" t="str">
            <v>GREENWINNER INDUSTRY CO LTD</v>
          </cell>
          <cell r="AC816" t="str">
            <v>1293603</v>
          </cell>
          <cell r="AD816">
            <v>0.86799999999999999</v>
          </cell>
          <cell r="AE816">
            <v>3.05</v>
          </cell>
        </row>
        <row r="817">
          <cell r="B817" t="str">
            <v>PE-23</v>
          </cell>
          <cell r="C817" t="str">
            <v>phys ed</v>
          </cell>
          <cell r="D817" t="str">
            <v>Each</v>
          </cell>
          <cell r="E817">
            <v>1</v>
          </cell>
          <cell r="F817" t="str">
            <v>1293604</v>
          </cell>
          <cell r="G817" t="str">
            <v>BALL PG 5'' YELLOW - SCHOOL SMART</v>
          </cell>
          <cell r="H817" t="str">
            <v>ACTIVE</v>
          </cell>
          <cell r="I817">
            <v>1</v>
          </cell>
          <cell r="J817" t="str">
            <v>GREENWINNER INDUSTRY CO LTD</v>
          </cell>
          <cell r="K817" t="str">
            <v>1293604</v>
          </cell>
          <cell r="L817" t="str">
            <v>NEW</v>
          </cell>
          <cell r="M817">
            <v>0</v>
          </cell>
          <cell r="N817">
            <v>0</v>
          </cell>
          <cell r="O817">
            <v>0.86799999999999999</v>
          </cell>
          <cell r="P817">
            <v>0</v>
          </cell>
          <cell r="Q817" t="e">
            <v>#DIV/0!</v>
          </cell>
          <cell r="R817">
            <v>0.60799999999999998</v>
          </cell>
          <cell r="S817">
            <v>0</v>
          </cell>
          <cell r="T817">
            <v>0.86799999999999999</v>
          </cell>
          <cell r="U817">
            <v>0</v>
          </cell>
          <cell r="V817">
            <v>0.86799999999999999</v>
          </cell>
          <cell r="W817">
            <v>0</v>
          </cell>
          <cell r="X817">
            <v>0.86799999999999999</v>
          </cell>
          <cell r="Y817">
            <v>0.86799999999999999</v>
          </cell>
          <cell r="Z817">
            <v>0</v>
          </cell>
          <cell r="AA817" t="e">
            <v>#DIV/0!</v>
          </cell>
          <cell r="AB817" t="str">
            <v>GREENWINNER INDUSTRY CO LTD</v>
          </cell>
          <cell r="AC817" t="str">
            <v>1293604</v>
          </cell>
          <cell r="AD817">
            <v>0.86799999999999999</v>
          </cell>
          <cell r="AE817">
            <v>3.05</v>
          </cell>
        </row>
        <row r="818">
          <cell r="B818" t="str">
            <v>PE-24</v>
          </cell>
          <cell r="C818" t="str">
            <v>phys ed</v>
          </cell>
          <cell r="D818" t="str">
            <v>Each</v>
          </cell>
          <cell r="E818">
            <v>1</v>
          </cell>
          <cell r="F818" t="str">
            <v>1293605</v>
          </cell>
          <cell r="G818" t="str">
            <v>BALL PG 6'' RED - SCHOOL SMART</v>
          </cell>
          <cell r="H818" t="str">
            <v>ACTIVE</v>
          </cell>
          <cell r="I818">
            <v>1</v>
          </cell>
          <cell r="J818" t="str">
            <v>GREENWINNER INDUSTRY CO LTD</v>
          </cell>
          <cell r="K818" t="str">
            <v>1293605</v>
          </cell>
          <cell r="L818" t="str">
            <v>NEW</v>
          </cell>
          <cell r="M818">
            <v>0</v>
          </cell>
          <cell r="N818">
            <v>0</v>
          </cell>
          <cell r="O818">
            <v>1.0169999999999999</v>
          </cell>
          <cell r="P818">
            <v>0</v>
          </cell>
          <cell r="Q818" t="e">
            <v>#DIV/0!</v>
          </cell>
          <cell r="R818">
            <v>0.74399999999999999</v>
          </cell>
          <cell r="S818">
            <v>0</v>
          </cell>
          <cell r="T818">
            <v>1.0169999999999999</v>
          </cell>
          <cell r="U818">
            <v>0</v>
          </cell>
          <cell r="V818">
            <v>1.0169999999999999</v>
          </cell>
          <cell r="W818">
            <v>0</v>
          </cell>
          <cell r="X818">
            <v>1.0169999999999999</v>
          </cell>
          <cell r="Y818">
            <v>1.0169999999999999</v>
          </cell>
          <cell r="Z818">
            <v>0</v>
          </cell>
          <cell r="AA818" t="e">
            <v>#DIV/0!</v>
          </cell>
          <cell r="AB818" t="str">
            <v>GREENWINNER INDUSTRY CO LTD</v>
          </cell>
          <cell r="AC818" t="str">
            <v>1293605</v>
          </cell>
          <cell r="AD818">
            <v>1.0169999999999999</v>
          </cell>
          <cell r="AE818">
            <v>3.38</v>
          </cell>
        </row>
        <row r="819">
          <cell r="B819" t="str">
            <v>PE-25</v>
          </cell>
          <cell r="C819" t="str">
            <v>phys ed</v>
          </cell>
          <cell r="D819" t="str">
            <v>Each</v>
          </cell>
          <cell r="E819">
            <v>1</v>
          </cell>
          <cell r="F819" t="str">
            <v>1293606</v>
          </cell>
          <cell r="G819" t="str">
            <v>BALL PG 6'' YELLOW - SCHOOL SMART</v>
          </cell>
          <cell r="H819" t="str">
            <v>ACTIVE</v>
          </cell>
          <cell r="I819">
            <v>1</v>
          </cell>
          <cell r="J819" t="str">
            <v>GREENWINNER INDUSTRY CO LTD</v>
          </cell>
          <cell r="K819" t="str">
            <v>1293606</v>
          </cell>
          <cell r="L819" t="str">
            <v>NEW</v>
          </cell>
          <cell r="M819">
            <v>0</v>
          </cell>
          <cell r="N819">
            <v>0</v>
          </cell>
          <cell r="O819">
            <v>1.0169999999999999</v>
          </cell>
          <cell r="P819">
            <v>0</v>
          </cell>
          <cell r="Q819" t="e">
            <v>#DIV/0!</v>
          </cell>
          <cell r="R819">
            <v>0.74399999999999999</v>
          </cell>
          <cell r="S819">
            <v>0</v>
          </cell>
          <cell r="T819">
            <v>1.0169999999999999</v>
          </cell>
          <cell r="U819">
            <v>0</v>
          </cell>
          <cell r="V819">
            <v>1.0169999999999999</v>
          </cell>
          <cell r="W819">
            <v>0</v>
          </cell>
          <cell r="X819">
            <v>1.0169999999999999</v>
          </cell>
          <cell r="Y819">
            <v>1.0169999999999999</v>
          </cell>
          <cell r="Z819">
            <v>0</v>
          </cell>
          <cell r="AA819" t="e">
            <v>#DIV/0!</v>
          </cell>
          <cell r="AB819" t="str">
            <v>GREENWINNER INDUSTRY CO LTD</v>
          </cell>
          <cell r="AC819" t="str">
            <v>1293606</v>
          </cell>
          <cell r="AD819">
            <v>1.0169999999999999</v>
          </cell>
          <cell r="AE819">
            <v>3.38</v>
          </cell>
        </row>
        <row r="820">
          <cell r="B820" t="str">
            <v>PE-26</v>
          </cell>
          <cell r="C820" t="str">
            <v>phys ed</v>
          </cell>
          <cell r="D820" t="str">
            <v>Each</v>
          </cell>
          <cell r="E820">
            <v>1</v>
          </cell>
          <cell r="F820" t="str">
            <v>1293607</v>
          </cell>
          <cell r="G820" t="str">
            <v>BALL PG 7'' RED - SCHOOL SMART</v>
          </cell>
          <cell r="H820" t="str">
            <v>ACTIVE</v>
          </cell>
          <cell r="I820">
            <v>1</v>
          </cell>
          <cell r="J820" t="str">
            <v>GREENWINNER INDUSTRY CO LTD</v>
          </cell>
          <cell r="K820" t="str">
            <v>1293607</v>
          </cell>
          <cell r="L820" t="str">
            <v>NEW</v>
          </cell>
          <cell r="M820">
            <v>0</v>
          </cell>
          <cell r="N820">
            <v>0</v>
          </cell>
          <cell r="O820">
            <v>1.587</v>
          </cell>
          <cell r="P820">
            <v>0</v>
          </cell>
          <cell r="Q820" t="e">
            <v>#DIV/0!</v>
          </cell>
          <cell r="R820">
            <v>1.228</v>
          </cell>
          <cell r="S820">
            <v>0</v>
          </cell>
          <cell r="T820">
            <v>1.587</v>
          </cell>
          <cell r="U820">
            <v>0</v>
          </cell>
          <cell r="V820">
            <v>1.587</v>
          </cell>
          <cell r="W820">
            <v>0</v>
          </cell>
          <cell r="X820">
            <v>1.587</v>
          </cell>
          <cell r="Y820">
            <v>1.587</v>
          </cell>
          <cell r="Z820">
            <v>0</v>
          </cell>
          <cell r="AA820" t="e">
            <v>#DIV/0!</v>
          </cell>
          <cell r="AB820" t="str">
            <v>GREENWINNER INDUSTRY CO LTD</v>
          </cell>
          <cell r="AC820" t="str">
            <v>1293607</v>
          </cell>
          <cell r="AD820">
            <v>1.587</v>
          </cell>
          <cell r="AE820">
            <v>3.63</v>
          </cell>
        </row>
        <row r="821">
          <cell r="B821" t="str">
            <v>PE-27</v>
          </cell>
          <cell r="C821" t="str">
            <v>phys ed</v>
          </cell>
          <cell r="D821" t="str">
            <v>Each</v>
          </cell>
          <cell r="E821">
            <v>1</v>
          </cell>
          <cell r="F821" t="str">
            <v>1293608</v>
          </cell>
          <cell r="G821" t="str">
            <v>BALL PG 7'' YELLOW SCHOOL SMART</v>
          </cell>
          <cell r="H821" t="str">
            <v>ACTIVE</v>
          </cell>
          <cell r="I821">
            <v>1</v>
          </cell>
          <cell r="J821" t="str">
            <v>GREENWINNER INDUSTRY CO LTD</v>
          </cell>
          <cell r="K821" t="str">
            <v>1293608</v>
          </cell>
          <cell r="L821" t="str">
            <v>NEW</v>
          </cell>
          <cell r="M821">
            <v>0</v>
          </cell>
          <cell r="N821">
            <v>0</v>
          </cell>
          <cell r="O821">
            <v>1.587</v>
          </cell>
          <cell r="P821">
            <v>0</v>
          </cell>
          <cell r="Q821" t="e">
            <v>#DIV/0!</v>
          </cell>
          <cell r="R821">
            <v>1.228</v>
          </cell>
          <cell r="S821">
            <v>0</v>
          </cell>
          <cell r="T821">
            <v>1.587</v>
          </cell>
          <cell r="U821">
            <v>0</v>
          </cell>
          <cell r="V821">
            <v>1.587</v>
          </cell>
          <cell r="W821">
            <v>0</v>
          </cell>
          <cell r="X821">
            <v>1.587</v>
          </cell>
          <cell r="Y821">
            <v>1.587</v>
          </cell>
          <cell r="Z821">
            <v>0</v>
          </cell>
          <cell r="AA821" t="e">
            <v>#DIV/0!</v>
          </cell>
          <cell r="AB821" t="str">
            <v>GREENWINNER INDUSTRY CO LTD</v>
          </cell>
          <cell r="AC821" t="str">
            <v>1293608</v>
          </cell>
          <cell r="AD821">
            <v>1.587</v>
          </cell>
          <cell r="AE821">
            <v>3.63</v>
          </cell>
        </row>
        <row r="822">
          <cell r="B822" t="str">
            <v>PE-28</v>
          </cell>
          <cell r="C822" t="str">
            <v>phys ed</v>
          </cell>
          <cell r="D822" t="str">
            <v>Each</v>
          </cell>
          <cell r="E822">
            <v>1</v>
          </cell>
          <cell r="F822" t="str">
            <v>1293611</v>
          </cell>
          <cell r="G822" t="str">
            <v>BALL PG 8.5'' BLUE - SCHOOL SMART</v>
          </cell>
          <cell r="H822" t="str">
            <v>ACTIVE</v>
          </cell>
          <cell r="I822">
            <v>1</v>
          </cell>
          <cell r="J822" t="str">
            <v>GREENWINNER INDUSTRY CO LTD</v>
          </cell>
          <cell r="K822" t="str">
            <v>1293611</v>
          </cell>
          <cell r="L822" t="str">
            <v>NEW</v>
          </cell>
          <cell r="M822">
            <v>0</v>
          </cell>
          <cell r="N822">
            <v>0</v>
          </cell>
          <cell r="O822">
            <v>1.86</v>
          </cell>
          <cell r="P822">
            <v>0</v>
          </cell>
          <cell r="Q822" t="e">
            <v>#DIV/0!</v>
          </cell>
          <cell r="R822">
            <v>1.575</v>
          </cell>
          <cell r="S822">
            <v>0</v>
          </cell>
          <cell r="T822">
            <v>1.86</v>
          </cell>
          <cell r="U822">
            <v>0</v>
          </cell>
          <cell r="V822">
            <v>1.86</v>
          </cell>
          <cell r="W822">
            <v>0</v>
          </cell>
          <cell r="X822">
            <v>1.86</v>
          </cell>
          <cell r="Y822">
            <v>1.86</v>
          </cell>
          <cell r="Z822">
            <v>0</v>
          </cell>
          <cell r="AA822" t="e">
            <v>#DIV/0!</v>
          </cell>
          <cell r="AB822" t="str">
            <v>GREENWINNER INDUSTRY CO LTD</v>
          </cell>
          <cell r="AC822" t="str">
            <v>1293611</v>
          </cell>
          <cell r="AD822">
            <v>1.86</v>
          </cell>
          <cell r="AE822">
            <v>4.12</v>
          </cell>
        </row>
        <row r="823">
          <cell r="B823" t="str">
            <v>PE-29</v>
          </cell>
          <cell r="C823" t="str">
            <v>phys ed</v>
          </cell>
          <cell r="D823" t="str">
            <v>Each</v>
          </cell>
          <cell r="E823">
            <v>1</v>
          </cell>
          <cell r="F823" t="str">
            <v>1293612</v>
          </cell>
          <cell r="G823" t="str">
            <v>BALL PG 8.5'' GREEN - SCHOOL SMART</v>
          </cell>
          <cell r="H823" t="str">
            <v>ACTIVE</v>
          </cell>
          <cell r="I823">
            <v>1</v>
          </cell>
          <cell r="J823" t="str">
            <v>GREENWINNER INDUSTRY CO LTD</v>
          </cell>
          <cell r="K823" t="str">
            <v>1293612</v>
          </cell>
          <cell r="L823" t="str">
            <v>NEW</v>
          </cell>
          <cell r="M823">
            <v>0</v>
          </cell>
          <cell r="N823">
            <v>0</v>
          </cell>
          <cell r="O823">
            <v>1.86</v>
          </cell>
          <cell r="P823">
            <v>0</v>
          </cell>
          <cell r="Q823" t="e">
            <v>#DIV/0!</v>
          </cell>
          <cell r="R823">
            <v>1.575</v>
          </cell>
          <cell r="S823">
            <v>0</v>
          </cell>
          <cell r="T823">
            <v>1.86</v>
          </cell>
          <cell r="U823">
            <v>0</v>
          </cell>
          <cell r="V823">
            <v>1.86</v>
          </cell>
          <cell r="W823">
            <v>0</v>
          </cell>
          <cell r="X823">
            <v>1.86</v>
          </cell>
          <cell r="Y823">
            <v>1.86</v>
          </cell>
          <cell r="Z823">
            <v>0</v>
          </cell>
          <cell r="AA823" t="e">
            <v>#DIV/0!</v>
          </cell>
          <cell r="AB823" t="str">
            <v>GREENWINNER INDUSTRY CO LTD</v>
          </cell>
          <cell r="AC823" t="str">
            <v>1293612</v>
          </cell>
          <cell r="AD823">
            <v>1.86</v>
          </cell>
          <cell r="AE823">
            <v>4.12</v>
          </cell>
        </row>
        <row r="824">
          <cell r="B824" t="str">
            <v>PE-30</v>
          </cell>
          <cell r="C824" t="str">
            <v>phys ed</v>
          </cell>
          <cell r="D824" t="str">
            <v>Each</v>
          </cell>
          <cell r="E824">
            <v>1</v>
          </cell>
          <cell r="F824" t="str">
            <v>1293614</v>
          </cell>
          <cell r="G824" t="str">
            <v>BALL PG 8.5'' ORANGE - SCHOOL SMART</v>
          </cell>
          <cell r="H824" t="str">
            <v>ACTIVE</v>
          </cell>
          <cell r="I824">
            <v>1</v>
          </cell>
          <cell r="J824" t="str">
            <v>GREENWINNER INDUSTRY CO LTD</v>
          </cell>
          <cell r="K824" t="str">
            <v>1293614</v>
          </cell>
          <cell r="L824" t="str">
            <v>NEW</v>
          </cell>
          <cell r="M824">
            <v>0</v>
          </cell>
          <cell r="N824">
            <v>0</v>
          </cell>
          <cell r="O824">
            <v>1.86</v>
          </cell>
          <cell r="P824">
            <v>0</v>
          </cell>
          <cell r="Q824" t="e">
            <v>#DIV/0!</v>
          </cell>
          <cell r="R824">
            <v>1.575</v>
          </cell>
          <cell r="S824">
            <v>0</v>
          </cell>
          <cell r="T824">
            <v>1.86</v>
          </cell>
          <cell r="U824">
            <v>0</v>
          </cell>
          <cell r="V824">
            <v>1.86</v>
          </cell>
          <cell r="W824">
            <v>0</v>
          </cell>
          <cell r="X824">
            <v>1.86</v>
          </cell>
          <cell r="Y824">
            <v>1.86</v>
          </cell>
          <cell r="Z824">
            <v>0</v>
          </cell>
          <cell r="AA824" t="e">
            <v>#DIV/0!</v>
          </cell>
          <cell r="AB824" t="str">
            <v>GREENWINNER INDUSTRY CO LTD</v>
          </cell>
          <cell r="AC824" t="str">
            <v>1293614</v>
          </cell>
          <cell r="AD824">
            <v>1.86</v>
          </cell>
          <cell r="AE824">
            <v>4.12</v>
          </cell>
        </row>
        <row r="825">
          <cell r="B825" t="str">
            <v>PE-31</v>
          </cell>
          <cell r="C825" t="str">
            <v>phys ed</v>
          </cell>
          <cell r="D825" t="str">
            <v>Each</v>
          </cell>
          <cell r="E825">
            <v>1</v>
          </cell>
          <cell r="F825" t="str">
            <v>1293609</v>
          </cell>
          <cell r="G825" t="str">
            <v>BALL PG 8.5'' RED - SCHOOL SMART</v>
          </cell>
          <cell r="H825" t="str">
            <v>ACTIVE</v>
          </cell>
          <cell r="I825">
            <v>1</v>
          </cell>
          <cell r="J825" t="str">
            <v>GREENWINNER INDUSTRY CO LTD</v>
          </cell>
          <cell r="K825" t="str">
            <v>1293609</v>
          </cell>
          <cell r="L825" t="str">
            <v>NEW</v>
          </cell>
          <cell r="M825">
            <v>0</v>
          </cell>
          <cell r="N825">
            <v>0</v>
          </cell>
          <cell r="O825">
            <v>1.86</v>
          </cell>
          <cell r="P825">
            <v>0</v>
          </cell>
          <cell r="Q825" t="e">
            <v>#DIV/0!</v>
          </cell>
          <cell r="R825">
            <v>1.575</v>
          </cell>
          <cell r="S825">
            <v>0</v>
          </cell>
          <cell r="T825">
            <v>1.86</v>
          </cell>
          <cell r="U825">
            <v>0</v>
          </cell>
          <cell r="V825">
            <v>1.86</v>
          </cell>
          <cell r="W825">
            <v>0</v>
          </cell>
          <cell r="X825">
            <v>1.86</v>
          </cell>
          <cell r="Y825">
            <v>1.86</v>
          </cell>
          <cell r="Z825">
            <v>0</v>
          </cell>
          <cell r="AA825" t="e">
            <v>#DIV/0!</v>
          </cell>
          <cell r="AB825" t="str">
            <v>GREENWINNER INDUSTRY CO LTD</v>
          </cell>
          <cell r="AC825" t="str">
            <v>1293609</v>
          </cell>
          <cell r="AD825">
            <v>1.86</v>
          </cell>
          <cell r="AE825">
            <v>4.12</v>
          </cell>
        </row>
        <row r="826">
          <cell r="B826" t="str">
            <v>PE-32</v>
          </cell>
          <cell r="C826" t="str">
            <v>phys ed</v>
          </cell>
          <cell r="D826" t="str">
            <v>Each</v>
          </cell>
          <cell r="E826">
            <v>1</v>
          </cell>
          <cell r="F826" t="str">
            <v>1293613</v>
          </cell>
          <cell r="G826" t="str">
            <v>BALL PG 8.5'' VIOLET - SCHOOL SMART</v>
          </cell>
          <cell r="H826" t="str">
            <v>ACTIVE</v>
          </cell>
          <cell r="I826">
            <v>1</v>
          </cell>
          <cell r="J826" t="str">
            <v>GREENWINNER INDUSTRY CO LTD</v>
          </cell>
          <cell r="K826" t="str">
            <v>1293613</v>
          </cell>
          <cell r="L826" t="str">
            <v>NEW</v>
          </cell>
          <cell r="M826">
            <v>0</v>
          </cell>
          <cell r="N826">
            <v>0</v>
          </cell>
          <cell r="O826">
            <v>1.86</v>
          </cell>
          <cell r="P826">
            <v>0</v>
          </cell>
          <cell r="Q826" t="e">
            <v>#DIV/0!</v>
          </cell>
          <cell r="R826">
            <v>1.575</v>
          </cell>
          <cell r="S826">
            <v>0</v>
          </cell>
          <cell r="T826">
            <v>1.86</v>
          </cell>
          <cell r="U826">
            <v>0</v>
          </cell>
          <cell r="V826">
            <v>1.86</v>
          </cell>
          <cell r="W826">
            <v>0</v>
          </cell>
          <cell r="X826">
            <v>1.86</v>
          </cell>
          <cell r="Y826">
            <v>1.86</v>
          </cell>
          <cell r="Z826">
            <v>0</v>
          </cell>
          <cell r="AA826" t="e">
            <v>#DIV/0!</v>
          </cell>
          <cell r="AB826" t="str">
            <v>GREENWINNER INDUSTRY CO LTD</v>
          </cell>
          <cell r="AC826" t="str">
            <v>1293613</v>
          </cell>
          <cell r="AD826">
            <v>1.86</v>
          </cell>
          <cell r="AE826">
            <v>4.12</v>
          </cell>
        </row>
        <row r="827">
          <cell r="B827" t="str">
            <v>PE-33</v>
          </cell>
          <cell r="C827" t="str">
            <v>phys ed</v>
          </cell>
          <cell r="D827" t="str">
            <v>Each</v>
          </cell>
          <cell r="E827">
            <v>1</v>
          </cell>
          <cell r="F827" t="str">
            <v>1293610</v>
          </cell>
          <cell r="G827" t="str">
            <v>BALL PG 8.5'' YELLOW - SCHOOL SMART</v>
          </cell>
          <cell r="H827" t="str">
            <v>ACTIVE</v>
          </cell>
          <cell r="I827">
            <v>1</v>
          </cell>
          <cell r="J827" t="str">
            <v>GREENWINNER INDUSTRY CO LTD</v>
          </cell>
          <cell r="K827" t="str">
            <v>1293610</v>
          </cell>
          <cell r="L827" t="str">
            <v>NEW</v>
          </cell>
          <cell r="M827">
            <v>0</v>
          </cell>
          <cell r="N827">
            <v>0</v>
          </cell>
          <cell r="O827">
            <v>1.86</v>
          </cell>
          <cell r="P827">
            <v>0</v>
          </cell>
          <cell r="Q827" t="e">
            <v>#DIV/0!</v>
          </cell>
          <cell r="R827">
            <v>1.575</v>
          </cell>
          <cell r="S827">
            <v>0</v>
          </cell>
          <cell r="T827">
            <v>1.86</v>
          </cell>
          <cell r="U827">
            <v>0</v>
          </cell>
          <cell r="V827">
            <v>1.86</v>
          </cell>
          <cell r="W827">
            <v>0</v>
          </cell>
          <cell r="X827">
            <v>1.86</v>
          </cell>
          <cell r="Y827">
            <v>1.86</v>
          </cell>
          <cell r="Z827">
            <v>0</v>
          </cell>
          <cell r="AA827" t="e">
            <v>#DIV/0!</v>
          </cell>
          <cell r="AB827" t="str">
            <v>GREENWINNER INDUSTRY CO LTD</v>
          </cell>
          <cell r="AC827" t="str">
            <v>1293610</v>
          </cell>
          <cell r="AD827">
            <v>1.86</v>
          </cell>
          <cell r="AE827">
            <v>4.12</v>
          </cell>
        </row>
        <row r="828">
          <cell r="B828" t="str">
            <v>PE-34</v>
          </cell>
          <cell r="C828" t="str">
            <v>phys ed</v>
          </cell>
          <cell r="D828" t="str">
            <v>Set</v>
          </cell>
          <cell r="E828">
            <v>1</v>
          </cell>
          <cell r="F828" t="str">
            <v>1293615</v>
          </cell>
          <cell r="G828" t="str">
            <v>BALL PG 8.5'' SET OF 6 - SCHOOL SMART</v>
          </cell>
          <cell r="H828" t="str">
            <v>ACTIVE</v>
          </cell>
          <cell r="I828">
            <v>1</v>
          </cell>
          <cell r="J828" t="str">
            <v>GREENWINNER INDUSTRY CO LTD</v>
          </cell>
          <cell r="K828" t="str">
            <v>1293615</v>
          </cell>
          <cell r="L828" t="str">
            <v>NEW</v>
          </cell>
          <cell r="M828">
            <v>0</v>
          </cell>
          <cell r="N828">
            <v>0</v>
          </cell>
          <cell r="O828">
            <v>11.16</v>
          </cell>
          <cell r="P828">
            <v>0</v>
          </cell>
          <cell r="Q828" t="e">
            <v>#DIV/0!</v>
          </cell>
          <cell r="R828">
            <v>9.4740000000000002</v>
          </cell>
          <cell r="S828">
            <v>0</v>
          </cell>
          <cell r="T828">
            <v>11.16</v>
          </cell>
          <cell r="U828">
            <v>0</v>
          </cell>
          <cell r="V828">
            <v>11.16</v>
          </cell>
          <cell r="W828">
            <v>0</v>
          </cell>
          <cell r="X828">
            <v>11.16</v>
          </cell>
          <cell r="Y828">
            <v>11.16</v>
          </cell>
          <cell r="Z828">
            <v>0</v>
          </cell>
          <cell r="AA828" t="e">
            <v>#DIV/0!</v>
          </cell>
          <cell r="AB828" t="str">
            <v>GREENWINNER INDUSTRY CO LTD</v>
          </cell>
          <cell r="AC828" t="str">
            <v>1293615</v>
          </cell>
          <cell r="AD828">
            <v>11.16</v>
          </cell>
          <cell r="AE828">
            <v>21.48</v>
          </cell>
        </row>
        <row r="829">
          <cell r="B829" t="str">
            <v>PE-35</v>
          </cell>
          <cell r="C829" t="str">
            <v>phys ed</v>
          </cell>
          <cell r="D829" t="str">
            <v>Set</v>
          </cell>
          <cell r="E829">
            <v>1</v>
          </cell>
          <cell r="F829" t="str">
            <v>009586</v>
          </cell>
          <cell r="G829" t="str">
            <v>BALL POLY PG 7'' ASST COLORS - SET OF 6</v>
          </cell>
          <cell r="H829" t="str">
            <v>ACTIVE</v>
          </cell>
          <cell r="I829">
            <v>1</v>
          </cell>
          <cell r="J829" t="str">
            <v>BALLS R US CO LTD</v>
          </cell>
          <cell r="K829" t="str">
            <v>111000017</v>
          </cell>
          <cell r="L829" t="str">
            <v>NEW</v>
          </cell>
          <cell r="M829">
            <v>0</v>
          </cell>
          <cell r="N829">
            <v>0</v>
          </cell>
          <cell r="O829">
            <v>16.43</v>
          </cell>
          <cell r="P829">
            <v>0</v>
          </cell>
          <cell r="Q829" t="e">
            <v>#DIV/0!</v>
          </cell>
          <cell r="R829">
            <v>16.12</v>
          </cell>
          <cell r="S829">
            <v>0</v>
          </cell>
          <cell r="T829">
            <v>16.43</v>
          </cell>
          <cell r="U829">
            <v>0</v>
          </cell>
          <cell r="V829">
            <v>16.43</v>
          </cell>
          <cell r="W829">
            <v>0</v>
          </cell>
          <cell r="X829">
            <v>16.43</v>
          </cell>
          <cell r="Y829">
            <v>16.43</v>
          </cell>
          <cell r="Z829">
            <v>0</v>
          </cell>
          <cell r="AA829" t="e">
            <v>#DIV/0!</v>
          </cell>
          <cell r="AB829" t="str">
            <v>BALLS R US CO LTD</v>
          </cell>
          <cell r="AC829" t="str">
            <v>111000017</v>
          </cell>
          <cell r="AD829">
            <v>16.43</v>
          </cell>
          <cell r="AE829">
            <v>27.27</v>
          </cell>
        </row>
        <row r="830">
          <cell r="B830" t="str">
            <v>PE-36</v>
          </cell>
          <cell r="C830" t="str">
            <v>phys ed</v>
          </cell>
          <cell r="D830" t="str">
            <v>Each</v>
          </cell>
          <cell r="E830">
            <v>1</v>
          </cell>
          <cell r="F830" t="str">
            <v>086452</v>
          </cell>
          <cell r="G830" t="str">
            <v>TIMER BIG DIGITAL  - SCHOOL SMART</v>
          </cell>
          <cell r="H830" t="str">
            <v>ACTIVE</v>
          </cell>
          <cell r="I830">
            <v>1</v>
          </cell>
          <cell r="J830" t="str">
            <v>FAST POWER ENTERPRISE LTD</v>
          </cell>
          <cell r="K830" t="str">
            <v>086452</v>
          </cell>
          <cell r="L830" t="str">
            <v>NEW</v>
          </cell>
          <cell r="M830">
            <v>0</v>
          </cell>
          <cell r="N830">
            <v>0</v>
          </cell>
          <cell r="O830">
            <v>1.4510000000000001</v>
          </cell>
          <cell r="P830">
            <v>0</v>
          </cell>
          <cell r="Q830" t="e">
            <v>#DIV/0!</v>
          </cell>
          <cell r="R830">
            <v>1.4510000000000001</v>
          </cell>
          <cell r="S830">
            <v>0</v>
          </cell>
          <cell r="T830">
            <v>1.4510000000000001</v>
          </cell>
          <cell r="U830">
            <v>0</v>
          </cell>
          <cell r="V830">
            <v>1.4510000000000001</v>
          </cell>
          <cell r="W830">
            <v>0</v>
          </cell>
          <cell r="X830">
            <v>1.4510000000000001</v>
          </cell>
          <cell r="Y830">
            <v>1.4510000000000001</v>
          </cell>
          <cell r="Z830">
            <v>0</v>
          </cell>
          <cell r="AA830" t="e">
            <v>#DIV/0!</v>
          </cell>
          <cell r="AB830" t="str">
            <v>FAST POWER ENTERPRISE LTD</v>
          </cell>
          <cell r="AC830" t="str">
            <v>086452</v>
          </cell>
          <cell r="AD830">
            <v>1.4510000000000001</v>
          </cell>
          <cell r="AE830">
            <v>11.56</v>
          </cell>
        </row>
        <row r="831">
          <cell r="B831" t="str">
            <v>PE-37</v>
          </cell>
          <cell r="C831" t="str">
            <v>phys ed</v>
          </cell>
          <cell r="D831" t="str">
            <v>Set</v>
          </cell>
          <cell r="E831">
            <v>1</v>
          </cell>
          <cell r="F831" t="str">
            <v>394466</v>
          </cell>
          <cell r="G831" t="str">
            <v>WHISTLE METAL AND LANYARD</v>
          </cell>
          <cell r="H831" t="str">
            <v>ACTIVE</v>
          </cell>
          <cell r="I831">
            <v>1</v>
          </cell>
          <cell r="J831" t="str">
            <v>CHAMPION SPORTS</v>
          </cell>
          <cell r="K831" t="str">
            <v>BP401</v>
          </cell>
          <cell r="L831" t="str">
            <v>NEW</v>
          </cell>
          <cell r="M831">
            <v>0</v>
          </cell>
          <cell r="N831">
            <v>0</v>
          </cell>
          <cell r="O831">
            <v>1.401</v>
          </cell>
          <cell r="P831">
            <v>0</v>
          </cell>
          <cell r="Q831" t="e">
            <v>#DIV/0!</v>
          </cell>
          <cell r="R831">
            <v>1.39</v>
          </cell>
          <cell r="S831">
            <v>0</v>
          </cell>
          <cell r="T831">
            <v>1.401</v>
          </cell>
          <cell r="U831">
            <v>0</v>
          </cell>
          <cell r="V831">
            <v>1.401</v>
          </cell>
          <cell r="W831">
            <v>0</v>
          </cell>
          <cell r="X831">
            <v>1.401</v>
          </cell>
          <cell r="Y831">
            <v>1.401</v>
          </cell>
          <cell r="Z831">
            <v>0</v>
          </cell>
          <cell r="AA831" t="e">
            <v>#DIV/0!</v>
          </cell>
          <cell r="AB831" t="str">
            <v>CHAMPION SPORTS</v>
          </cell>
          <cell r="AC831" t="str">
            <v>BP401</v>
          </cell>
          <cell r="AD831">
            <v>1.401</v>
          </cell>
          <cell r="AE831">
            <v>2.06</v>
          </cell>
        </row>
        <row r="832">
          <cell r="B832" t="str">
            <v>EE-1</v>
          </cell>
          <cell r="C832" t="str">
            <v>early ed</v>
          </cell>
          <cell r="D832" t="str">
            <v>Set</v>
          </cell>
          <cell r="E832">
            <v>1</v>
          </cell>
          <cell r="F832" t="str">
            <v>1328067</v>
          </cell>
          <cell r="G832" t="str">
            <v>COUNTERS WILD ANIMAL - SCHOOL SMART</v>
          </cell>
          <cell r="H832" t="str">
            <v>ACTIVE</v>
          </cell>
          <cell r="I832">
            <v>1</v>
          </cell>
          <cell r="J832" t="str">
            <v>EDX EDUCATION CO LTD</v>
          </cell>
          <cell r="K832" t="str">
            <v>13026J</v>
          </cell>
          <cell r="L832" t="str">
            <v>NEW</v>
          </cell>
          <cell r="M832">
            <v>0</v>
          </cell>
          <cell r="N832">
            <v>0</v>
          </cell>
          <cell r="O832">
            <v>8.891</v>
          </cell>
          <cell r="P832">
            <v>0</v>
          </cell>
          <cell r="Q832" t="e">
            <v>#DIV/0!</v>
          </cell>
          <cell r="R832">
            <v>8.891</v>
          </cell>
          <cell r="S832">
            <v>0</v>
          </cell>
          <cell r="T832">
            <v>8.891</v>
          </cell>
          <cell r="U832">
            <v>0</v>
          </cell>
          <cell r="V832">
            <v>8.891</v>
          </cell>
          <cell r="W832">
            <v>0</v>
          </cell>
          <cell r="X832">
            <v>8.891</v>
          </cell>
          <cell r="Y832">
            <v>8.891</v>
          </cell>
          <cell r="Z832">
            <v>0</v>
          </cell>
          <cell r="AA832" t="e">
            <v>#DIV/0!</v>
          </cell>
          <cell r="AB832" t="str">
            <v>EDX EDUCATION CO LTD</v>
          </cell>
          <cell r="AC832" t="str">
            <v>13026J</v>
          </cell>
          <cell r="AD832">
            <v>8.891</v>
          </cell>
          <cell r="AE832">
            <v>16.95</v>
          </cell>
        </row>
        <row r="833">
          <cell r="B833" t="str">
            <v>EE-2</v>
          </cell>
          <cell r="C833" t="str">
            <v>early ed</v>
          </cell>
          <cell r="D833" t="str">
            <v>Set</v>
          </cell>
          <cell r="E833">
            <v>1</v>
          </cell>
          <cell r="F833" t="str">
            <v>1438927</v>
          </cell>
          <cell r="G833" t="str">
            <v>PADDLES DRY-ERASE LINED RECTANGULAR CLASS SET OF 10 W/10 MARKERS</v>
          </cell>
          <cell r="H833" t="str">
            <v>ACTIVE</v>
          </cell>
          <cell r="I833">
            <v>1</v>
          </cell>
          <cell r="J833" t="str">
            <v>KLEENSLATE CONCEPTS LP</v>
          </cell>
          <cell r="K833" t="str">
            <v>5125</v>
          </cell>
          <cell r="L833" t="str">
            <v>NEW</v>
          </cell>
          <cell r="M833">
            <v>0</v>
          </cell>
          <cell r="N833">
            <v>0</v>
          </cell>
          <cell r="O833">
            <v>32.5</v>
          </cell>
          <cell r="P833">
            <v>0</v>
          </cell>
          <cell r="Q833" t="e">
            <v>#DIV/0!</v>
          </cell>
          <cell r="R833">
            <v>32.5</v>
          </cell>
          <cell r="S833">
            <v>0</v>
          </cell>
          <cell r="T833">
            <v>32.5</v>
          </cell>
          <cell r="U833">
            <v>0</v>
          </cell>
          <cell r="V833">
            <v>32.5</v>
          </cell>
          <cell r="W833">
            <v>0</v>
          </cell>
          <cell r="X833">
            <v>32.5</v>
          </cell>
          <cell r="Y833">
            <v>32.5</v>
          </cell>
          <cell r="Z833">
            <v>0</v>
          </cell>
          <cell r="AA833" t="e">
            <v>#DIV/0!</v>
          </cell>
          <cell r="AB833" t="str">
            <v>KLEENSLATE CONCEPTS LP</v>
          </cell>
          <cell r="AC833" t="str">
            <v>5125</v>
          </cell>
          <cell r="AD833">
            <v>32.5</v>
          </cell>
          <cell r="AE833">
            <v>44.76</v>
          </cell>
        </row>
        <row r="834">
          <cell r="B834" t="str">
            <v>EE-3</v>
          </cell>
          <cell r="C834" t="str">
            <v>early ed</v>
          </cell>
          <cell r="D834" t="str">
            <v>Set</v>
          </cell>
          <cell r="E834">
            <v>1</v>
          </cell>
          <cell r="F834" t="str">
            <v>1438928</v>
          </cell>
          <cell r="G834" t="str">
            <v>PADDLES DRY-ERASE LINED RECTANGULAR CLASS SET OF 32 W/32 MARKERS</v>
          </cell>
          <cell r="H834" t="str">
            <v>ACTIVE</v>
          </cell>
          <cell r="I834">
            <v>1</v>
          </cell>
          <cell r="J834" t="str">
            <v>KLEENSLATE CONCEPTS LP</v>
          </cell>
          <cell r="K834" t="str">
            <v>5149</v>
          </cell>
          <cell r="L834" t="str">
            <v>NEW</v>
          </cell>
          <cell r="M834">
            <v>0</v>
          </cell>
          <cell r="N834">
            <v>0</v>
          </cell>
          <cell r="O834">
            <v>92.5</v>
          </cell>
          <cell r="P834">
            <v>0</v>
          </cell>
          <cell r="Q834" t="e">
            <v>#DIV/0!</v>
          </cell>
          <cell r="R834">
            <v>92.5</v>
          </cell>
          <cell r="S834">
            <v>0</v>
          </cell>
          <cell r="T834">
            <v>92.5</v>
          </cell>
          <cell r="U834">
            <v>0</v>
          </cell>
          <cell r="V834">
            <v>92.5</v>
          </cell>
          <cell r="W834">
            <v>0</v>
          </cell>
          <cell r="X834">
            <v>92.5</v>
          </cell>
          <cell r="Y834">
            <v>92.5</v>
          </cell>
          <cell r="Z834">
            <v>0</v>
          </cell>
          <cell r="AA834" t="e">
            <v>#DIV/0!</v>
          </cell>
          <cell r="AB834" t="str">
            <v>KLEENSLATE CONCEPTS LP</v>
          </cell>
          <cell r="AC834" t="str">
            <v>5149</v>
          </cell>
          <cell r="AD834">
            <v>92.5</v>
          </cell>
          <cell r="AE834">
            <v>131.16</v>
          </cell>
        </row>
        <row r="835">
          <cell r="B835" t="str">
            <v>EE-4</v>
          </cell>
          <cell r="C835" t="str">
            <v>early ed</v>
          </cell>
          <cell r="D835" t="str">
            <v>Set</v>
          </cell>
          <cell r="E835">
            <v>1</v>
          </cell>
          <cell r="F835" t="str">
            <v>202313</v>
          </cell>
          <cell r="G835" t="str">
            <v>PUZZLE FLOOR 4 SEASONS</v>
          </cell>
          <cell r="H835" t="str">
            <v>ACTIVE</v>
          </cell>
          <cell r="I835">
            <v>1</v>
          </cell>
          <cell r="J835" t="str">
            <v>LEARNING ADVANTAGE MARKETING LLC</v>
          </cell>
          <cell r="K835" t="str">
            <v>1035</v>
          </cell>
          <cell r="L835" t="str">
            <v>NEW</v>
          </cell>
          <cell r="M835">
            <v>0</v>
          </cell>
          <cell r="N835">
            <v>0</v>
          </cell>
          <cell r="O835">
            <v>9.6050000000000004</v>
          </cell>
          <cell r="P835">
            <v>0</v>
          </cell>
          <cell r="Q835" t="e">
            <v>#DIV/0!</v>
          </cell>
          <cell r="R835">
            <v>9.6050000000000004</v>
          </cell>
          <cell r="S835">
            <v>0</v>
          </cell>
          <cell r="T835">
            <v>9.6050000000000004</v>
          </cell>
          <cell r="U835">
            <v>0</v>
          </cell>
          <cell r="V835">
            <v>9.6050000000000004</v>
          </cell>
          <cell r="W835">
            <v>0</v>
          </cell>
          <cell r="X835">
            <v>9.6050000000000004</v>
          </cell>
          <cell r="Y835">
            <v>9.6050000000000004</v>
          </cell>
          <cell r="Z835">
            <v>0</v>
          </cell>
          <cell r="AA835" t="e">
            <v>#DIV/0!</v>
          </cell>
          <cell r="AB835" t="str">
            <v>LEARNING ADVANTAGE MARKETING LLC</v>
          </cell>
          <cell r="AC835" t="str">
            <v>1035</v>
          </cell>
          <cell r="AD835">
            <v>9.6050000000000004</v>
          </cell>
          <cell r="AE835">
            <v>14.39</v>
          </cell>
        </row>
        <row r="836">
          <cell r="B836" t="str">
            <v>EE-5</v>
          </cell>
          <cell r="C836" t="str">
            <v>early ed</v>
          </cell>
          <cell r="D836" t="str">
            <v>Set</v>
          </cell>
          <cell r="E836">
            <v>1</v>
          </cell>
          <cell r="F836" t="str">
            <v>090545</v>
          </cell>
          <cell r="G836" t="str">
            <v>PUZZLE FUN TO KNOW EASY WORDS</v>
          </cell>
          <cell r="H836" t="str">
            <v>ACTIVE</v>
          </cell>
          <cell r="I836">
            <v>1</v>
          </cell>
          <cell r="J836" t="str">
            <v>TREND ENTERPRISES INC</v>
          </cell>
          <cell r="K836" t="str">
            <v>T36007</v>
          </cell>
          <cell r="L836" t="str">
            <v>NEW</v>
          </cell>
          <cell r="M836">
            <v>0</v>
          </cell>
          <cell r="N836">
            <v>0</v>
          </cell>
          <cell r="O836">
            <v>4.633</v>
          </cell>
          <cell r="P836">
            <v>0</v>
          </cell>
          <cell r="Q836" t="e">
            <v>#DIV/0!</v>
          </cell>
          <cell r="R836">
            <v>4.633</v>
          </cell>
          <cell r="S836">
            <v>0</v>
          </cell>
          <cell r="T836">
            <v>4.633</v>
          </cell>
          <cell r="U836">
            <v>0</v>
          </cell>
          <cell r="V836">
            <v>4.633</v>
          </cell>
          <cell r="W836">
            <v>0</v>
          </cell>
          <cell r="X836">
            <v>4.633</v>
          </cell>
          <cell r="Y836">
            <v>4.633</v>
          </cell>
          <cell r="Z836">
            <v>0</v>
          </cell>
          <cell r="AA836" t="e">
            <v>#DIV/0!</v>
          </cell>
          <cell r="AB836" t="str">
            <v>TREND ENTERPRISES INC</v>
          </cell>
          <cell r="AC836" t="str">
            <v>T36007</v>
          </cell>
          <cell r="AD836">
            <v>4.633</v>
          </cell>
          <cell r="AE836">
            <v>7.99</v>
          </cell>
        </row>
        <row r="837">
          <cell r="B837" t="str">
            <v>EE-6</v>
          </cell>
          <cell r="C837" t="str">
            <v>early ed</v>
          </cell>
          <cell r="D837" t="str">
            <v>Set</v>
          </cell>
          <cell r="E837">
            <v>1</v>
          </cell>
          <cell r="F837" t="str">
            <v>1433082</v>
          </cell>
          <cell r="G837" t="str">
            <v>MANIPULATIVES SMARTMAX MAGNETIC SET OF 25</v>
          </cell>
          <cell r="H837" t="str">
            <v>ACTIVE</v>
          </cell>
          <cell r="I837">
            <v>1</v>
          </cell>
          <cell r="J837" t="str">
            <v>SMART TOYS AND GAMES INC</v>
          </cell>
          <cell r="K837" t="str">
            <v>SMX 301US</v>
          </cell>
          <cell r="L837" t="str">
            <v>NEW</v>
          </cell>
          <cell r="M837">
            <v>0</v>
          </cell>
          <cell r="N837">
            <v>0</v>
          </cell>
          <cell r="O837">
            <v>23.4</v>
          </cell>
          <cell r="P837">
            <v>0</v>
          </cell>
          <cell r="Q837" t="e">
            <v>#DIV/0!</v>
          </cell>
          <cell r="R837">
            <v>23.4</v>
          </cell>
          <cell r="S837">
            <v>0</v>
          </cell>
          <cell r="T837">
            <v>23.4</v>
          </cell>
          <cell r="U837">
            <v>0</v>
          </cell>
          <cell r="V837">
            <v>23.4</v>
          </cell>
          <cell r="W837">
            <v>0</v>
          </cell>
          <cell r="X837">
            <v>23.4</v>
          </cell>
          <cell r="Y837">
            <v>23.4</v>
          </cell>
          <cell r="Z837">
            <v>0</v>
          </cell>
          <cell r="AA837" t="e">
            <v>#DIV/0!</v>
          </cell>
          <cell r="AB837" t="str">
            <v>SMART TOYS AND GAMES INC</v>
          </cell>
          <cell r="AC837" t="str">
            <v>SMX 301US</v>
          </cell>
          <cell r="AD837">
            <v>23.4</v>
          </cell>
          <cell r="AE837">
            <v>39.99</v>
          </cell>
        </row>
        <row r="838">
          <cell r="B838" t="str">
            <v>EE-7</v>
          </cell>
          <cell r="C838" t="str">
            <v>early ed</v>
          </cell>
          <cell r="D838" t="str">
            <v>Set</v>
          </cell>
          <cell r="E838">
            <v>1</v>
          </cell>
          <cell r="F838" t="str">
            <v>070614</v>
          </cell>
          <cell r="G838" t="str">
            <v>MAGNETS JUMBO LOWERCASE MULTI COLOR SET OF 42 - SCHOOL SMART</v>
          </cell>
          <cell r="H838" t="str">
            <v>ACTIVE</v>
          </cell>
          <cell r="I838">
            <v>1</v>
          </cell>
          <cell r="J838" t="str">
            <v>LEARNING RESOURCES INC</v>
          </cell>
          <cell r="K838" t="str">
            <v>EI1684</v>
          </cell>
          <cell r="L838" t="str">
            <v>NEW</v>
          </cell>
          <cell r="M838">
            <v>0</v>
          </cell>
          <cell r="N838">
            <v>0</v>
          </cell>
          <cell r="O838">
            <v>8.4689999999999994</v>
          </cell>
          <cell r="P838">
            <v>0</v>
          </cell>
          <cell r="Q838" t="e">
            <v>#DIV/0!</v>
          </cell>
          <cell r="R838">
            <v>8.4689999999999994</v>
          </cell>
          <cell r="S838">
            <v>0</v>
          </cell>
          <cell r="T838">
            <v>8.4689999999999994</v>
          </cell>
          <cell r="U838">
            <v>0</v>
          </cell>
          <cell r="V838">
            <v>8.4689999999999994</v>
          </cell>
          <cell r="W838">
            <v>0</v>
          </cell>
          <cell r="X838">
            <v>8.4689999999999994</v>
          </cell>
          <cell r="Y838">
            <v>8.4689999999999994</v>
          </cell>
          <cell r="Z838">
            <v>0</v>
          </cell>
          <cell r="AA838" t="e">
            <v>#DIV/0!</v>
          </cell>
          <cell r="AB838" t="str">
            <v>LEARNING RESOURCES INC</v>
          </cell>
          <cell r="AC838" t="str">
            <v>EI1684</v>
          </cell>
          <cell r="AD838">
            <v>8.4689999999999994</v>
          </cell>
          <cell r="AE838">
            <v>12.79</v>
          </cell>
        </row>
        <row r="839">
          <cell r="B839" t="str">
            <v>LG-1</v>
          </cell>
          <cell r="C839" t="str">
            <v>lg glaze</v>
          </cell>
          <cell r="D839" t="str">
            <v>Pint</v>
          </cell>
          <cell r="E839" t="str">
            <v>1</v>
          </cell>
          <cell r="F839" t="str">
            <v>351773</v>
          </cell>
          <cell r="G839" t="str">
            <v>GLAZE GLOSS LG-1 TRUE BLACK PINT</v>
          </cell>
          <cell r="H839" t="str">
            <v>ACTIVE</v>
          </cell>
          <cell r="I839">
            <v>139</v>
          </cell>
          <cell r="J839" t="str">
            <v>AMERICAN ART CLAY CO INC</v>
          </cell>
          <cell r="K839" t="str">
            <v>39141P</v>
          </cell>
          <cell r="L839" t="str">
            <v>SSI</v>
          </cell>
          <cell r="M839">
            <v>8.9</v>
          </cell>
          <cell r="N839">
            <v>-1.2584269662921359E-2</v>
          </cell>
          <cell r="O839">
            <v>9.0120000000000005</v>
          </cell>
          <cell r="P839">
            <v>8.9</v>
          </cell>
          <cell r="Q839">
            <v>-1.2584269662921359E-2</v>
          </cell>
          <cell r="R839">
            <v>9.0120000000000005</v>
          </cell>
          <cell r="S839">
            <v>-1.2584269662921359E-2</v>
          </cell>
          <cell r="T839">
            <v>9.0120000000000005</v>
          </cell>
          <cell r="U839">
            <v>8.9000000000000021</v>
          </cell>
          <cell r="V839">
            <v>9.0120000000000005</v>
          </cell>
          <cell r="W839">
            <v>-0.10117340286831809</v>
          </cell>
          <cell r="X839">
            <v>8.1839971584181868</v>
          </cell>
          <cell r="Y839">
            <v>9.0120000000000005</v>
          </cell>
          <cell r="Z839">
            <v>8.9</v>
          </cell>
          <cell r="AA839">
            <v>-1.2584269662921359E-2</v>
          </cell>
          <cell r="AB839" t="str">
            <v>AMERICAN ART CLAY CO INC</v>
          </cell>
          <cell r="AC839" t="str">
            <v>39141P</v>
          </cell>
          <cell r="AD839">
            <v>9.0120000000000005</v>
          </cell>
          <cell r="AE839">
            <v>8.9</v>
          </cell>
        </row>
        <row r="840">
          <cell r="B840" t="str">
            <v>LG-2</v>
          </cell>
          <cell r="C840" t="str">
            <v>lg glaze</v>
          </cell>
          <cell r="D840" t="str">
            <v>Pint</v>
          </cell>
          <cell r="E840" t="str">
            <v>1</v>
          </cell>
          <cell r="F840" t="str">
            <v>351776</v>
          </cell>
          <cell r="G840" t="str">
            <v>GLAZE GLOSS LG-2 BLACK LUSTER PINT</v>
          </cell>
          <cell r="H840" t="str">
            <v>ACTIVE</v>
          </cell>
          <cell r="I840">
            <v>64</v>
          </cell>
          <cell r="J840" t="str">
            <v>AMERICAN ART CLAY CO INC</v>
          </cell>
          <cell r="K840" t="str">
            <v>39142B</v>
          </cell>
          <cell r="L840" t="str">
            <v>SSI</v>
          </cell>
          <cell r="M840">
            <v>9.02</v>
          </cell>
          <cell r="N840">
            <v>8.8691796008859411E-4</v>
          </cell>
          <cell r="O840">
            <v>9.0120000000000005</v>
          </cell>
          <cell r="P840">
            <v>9.02</v>
          </cell>
          <cell r="Q840">
            <v>8.8691796008859411E-4</v>
          </cell>
          <cell r="R840">
            <v>9.0120000000000005</v>
          </cell>
          <cell r="S840">
            <v>8.8691796008859411E-4</v>
          </cell>
          <cell r="T840">
            <v>9.0120000000000005</v>
          </cell>
          <cell r="U840">
            <v>9.02</v>
          </cell>
          <cell r="V840">
            <v>9.0120000000000005</v>
          </cell>
          <cell r="W840">
            <v>-6.2389937106918182E-2</v>
          </cell>
          <cell r="X840">
            <v>8.4827610703291523</v>
          </cell>
          <cell r="Y840">
            <v>9.0120000000000005</v>
          </cell>
          <cell r="Z840">
            <v>9.02</v>
          </cell>
          <cell r="AA840">
            <v>8.8691796008859411E-4</v>
          </cell>
          <cell r="AB840" t="str">
            <v>AMERICAN ART CLAY CO INC</v>
          </cell>
          <cell r="AC840" t="str">
            <v>39142B</v>
          </cell>
          <cell r="AD840">
            <v>9.0120000000000005</v>
          </cell>
          <cell r="AE840">
            <v>9.02</v>
          </cell>
        </row>
        <row r="841">
          <cell r="B841" t="str">
            <v>LG-10</v>
          </cell>
          <cell r="C841" t="str">
            <v>lg glaze</v>
          </cell>
          <cell r="D841" t="str">
            <v>Pint</v>
          </cell>
          <cell r="E841" t="str">
            <v>1</v>
          </cell>
          <cell r="F841" t="str">
            <v>351779</v>
          </cell>
          <cell r="G841" t="str">
            <v>GLAZE GLOSS LG-10 CLEAR TRANSPARENT PINT</v>
          </cell>
          <cell r="H841" t="str">
            <v>ACTIVE</v>
          </cell>
          <cell r="I841">
            <v>75</v>
          </cell>
          <cell r="J841" t="str">
            <v>AMERICAN ART CLAY CO INC</v>
          </cell>
          <cell r="K841" t="str">
            <v>39143R</v>
          </cell>
          <cell r="L841" t="str">
            <v>SSI</v>
          </cell>
          <cell r="M841">
            <v>6.74</v>
          </cell>
          <cell r="N841">
            <v>4.0207715133531143E-2</v>
          </cell>
          <cell r="O841">
            <v>6.4690000000000003</v>
          </cell>
          <cell r="P841">
            <v>6.74</v>
          </cell>
          <cell r="Q841">
            <v>4.0207715133531143E-2</v>
          </cell>
          <cell r="R841">
            <v>6.4690000000000003</v>
          </cell>
          <cell r="S841">
            <v>4.0207715133531143E-2</v>
          </cell>
          <cell r="T841">
            <v>6.4690000000000003</v>
          </cell>
          <cell r="U841">
            <v>6.74</v>
          </cell>
          <cell r="V841">
            <v>6.4690000000000003</v>
          </cell>
          <cell r="W841">
            <v>-4.3109540636042359E-2</v>
          </cell>
          <cell r="X841">
            <v>6.2016497289972898</v>
          </cell>
          <cell r="Y841">
            <v>6.4690000000000003</v>
          </cell>
          <cell r="Z841">
            <v>6.74</v>
          </cell>
          <cell r="AA841">
            <v>4.0207715133531143E-2</v>
          </cell>
          <cell r="AB841" t="str">
            <v>AMERICAN ART CLAY CO INC</v>
          </cell>
          <cell r="AC841" t="str">
            <v>39143R</v>
          </cell>
          <cell r="AD841">
            <v>6.4690000000000003</v>
          </cell>
          <cell r="AE841">
            <v>6.74</v>
          </cell>
        </row>
        <row r="842">
          <cell r="B842" t="str">
            <v>LG-11</v>
          </cell>
          <cell r="C842" t="str">
            <v>lg glaze</v>
          </cell>
          <cell r="D842" t="str">
            <v>Pint</v>
          </cell>
          <cell r="E842" t="str">
            <v>1</v>
          </cell>
          <cell r="F842" t="str">
            <v>351785</v>
          </cell>
          <cell r="G842" t="str">
            <v>GLAZE GLOSS LG-11 OPAQUE WHITE PINT</v>
          </cell>
          <cell r="H842" t="str">
            <v>ACTIVE</v>
          </cell>
          <cell r="I842">
            <v>133</v>
          </cell>
          <cell r="J842" t="str">
            <v>AMERICAN ART CLAY CO INC</v>
          </cell>
          <cell r="K842" t="str">
            <v>39144S</v>
          </cell>
          <cell r="L842" t="str">
            <v>SSI</v>
          </cell>
          <cell r="M842">
            <v>7.37</v>
          </cell>
          <cell r="N842">
            <v>7.1913161465400185E-3</v>
          </cell>
          <cell r="O842">
            <v>7.3170000000000002</v>
          </cell>
          <cell r="P842">
            <v>7.37</v>
          </cell>
          <cell r="Q842">
            <v>7.1913161465400185E-3</v>
          </cell>
          <cell r="R842">
            <v>7.3170000000000002</v>
          </cell>
          <cell r="S842">
            <v>7.1913161465400185E-3</v>
          </cell>
          <cell r="T842">
            <v>7.3170000000000002</v>
          </cell>
          <cell r="U842">
            <v>7.37</v>
          </cell>
          <cell r="V842">
            <v>7.3170000000000002</v>
          </cell>
          <cell r="W842">
            <v>-0.11402640264026401</v>
          </cell>
          <cell r="X842">
            <v>6.5680669530439939</v>
          </cell>
          <cell r="Y842">
            <v>7.3170000000000002</v>
          </cell>
          <cell r="Z842">
            <v>7.37</v>
          </cell>
          <cell r="AA842">
            <v>7.1913161465400185E-3</v>
          </cell>
          <cell r="AB842" t="str">
            <v>AMERICAN ART CLAY CO INC</v>
          </cell>
          <cell r="AC842" t="str">
            <v>39144S</v>
          </cell>
          <cell r="AD842">
            <v>7.3170000000000002</v>
          </cell>
          <cell r="AE842">
            <v>7.37</v>
          </cell>
        </row>
        <row r="843">
          <cell r="B843" t="str">
            <v>LG-14</v>
          </cell>
          <cell r="C843" t="str">
            <v>lg glaze</v>
          </cell>
          <cell r="D843" t="str">
            <v>Pint</v>
          </cell>
          <cell r="E843" t="str">
            <v>1</v>
          </cell>
          <cell r="F843" t="str">
            <v>351788</v>
          </cell>
          <cell r="G843" t="str">
            <v>GLAZE GLOSS LG-14 GRAY PINT</v>
          </cell>
          <cell r="H843" t="str">
            <v>ACTIVE</v>
          </cell>
          <cell r="I843">
            <v>51</v>
          </cell>
          <cell r="J843" t="str">
            <v>AMERICAN ART CLAY CO INC</v>
          </cell>
          <cell r="K843" t="str">
            <v>39145T</v>
          </cell>
          <cell r="L843" t="str">
            <v>SSI</v>
          </cell>
          <cell r="M843">
            <v>8.5299999999999994</v>
          </cell>
          <cell r="N843">
            <v>4.2907385697538061E-2</v>
          </cell>
          <cell r="O843">
            <v>8.1639999999999997</v>
          </cell>
          <cell r="P843">
            <v>8.5299999999999994</v>
          </cell>
          <cell r="Q843">
            <v>4.2907385697538061E-2</v>
          </cell>
          <cell r="R843">
            <v>8.1639999999999997</v>
          </cell>
          <cell r="S843">
            <v>4.2907385697538061E-2</v>
          </cell>
          <cell r="T843">
            <v>8.1639999999999997</v>
          </cell>
          <cell r="U843">
            <v>8.5299999999999994</v>
          </cell>
          <cell r="V843">
            <v>8.1639999999999997</v>
          </cell>
          <cell r="W843">
            <v>-4.0682788051208917E-2</v>
          </cell>
          <cell r="X843">
            <v>7.8448496446145448</v>
          </cell>
          <cell r="Y843">
            <v>8.1639999999999997</v>
          </cell>
          <cell r="Z843">
            <v>8.5299999999999994</v>
          </cell>
          <cell r="AA843">
            <v>4.2907385697538061E-2</v>
          </cell>
          <cell r="AB843" t="str">
            <v>AMERICAN ART CLAY CO INC</v>
          </cell>
          <cell r="AC843" t="str">
            <v>39145T</v>
          </cell>
          <cell r="AD843">
            <v>8.1639999999999997</v>
          </cell>
          <cell r="AE843">
            <v>8.5299999999999994</v>
          </cell>
        </row>
        <row r="844">
          <cell r="B844" t="str">
            <v>LG-20</v>
          </cell>
          <cell r="C844" t="str">
            <v>lg glaze</v>
          </cell>
          <cell r="D844" t="str">
            <v>Pint</v>
          </cell>
          <cell r="E844" t="str">
            <v>1</v>
          </cell>
          <cell r="F844" t="str">
            <v>351791</v>
          </cell>
          <cell r="G844" t="str">
            <v>GLAZE GLOSS LG-20 MEDIUM BLUE PINT</v>
          </cell>
          <cell r="H844" t="str">
            <v>ACTIVE</v>
          </cell>
          <cell r="I844">
            <v>81</v>
          </cell>
          <cell r="J844" t="str">
            <v>AMERICAN ART CLAY CO INC</v>
          </cell>
          <cell r="K844" t="str">
            <v>38489F</v>
          </cell>
          <cell r="L844" t="str">
            <v>SSI</v>
          </cell>
          <cell r="M844">
            <v>8.19</v>
          </cell>
          <cell r="N844">
            <v>3.1746031746031503E-3</v>
          </cell>
          <cell r="O844">
            <v>8.1639999999999997</v>
          </cell>
          <cell r="P844">
            <v>8.19</v>
          </cell>
          <cell r="Q844">
            <v>3.1746031746031503E-3</v>
          </cell>
          <cell r="R844">
            <v>8.1639999999999997</v>
          </cell>
          <cell r="S844">
            <v>3.1746031746031503E-3</v>
          </cell>
          <cell r="T844">
            <v>8.1639999999999997</v>
          </cell>
          <cell r="U844">
            <v>8.19</v>
          </cell>
          <cell r="V844">
            <v>8.1639999999999997</v>
          </cell>
          <cell r="W844">
            <v>-8.3851851851851691E-2</v>
          </cell>
          <cell r="X844">
            <v>7.5323947512301821</v>
          </cell>
          <cell r="Y844">
            <v>8.1639999999999997</v>
          </cell>
          <cell r="Z844">
            <v>8.19</v>
          </cell>
          <cell r="AA844">
            <v>3.1746031746031503E-3</v>
          </cell>
          <cell r="AB844" t="str">
            <v>AMERICAN ART CLAY CO INC</v>
          </cell>
          <cell r="AC844" t="str">
            <v>38489F</v>
          </cell>
          <cell r="AD844">
            <v>8.1639999999999997</v>
          </cell>
          <cell r="AE844">
            <v>8.19</v>
          </cell>
        </row>
        <row r="845">
          <cell r="B845" t="str">
            <v>LG-21</v>
          </cell>
          <cell r="C845" t="str">
            <v>lg glaze</v>
          </cell>
          <cell r="D845" t="str">
            <v>Pint</v>
          </cell>
          <cell r="E845" t="str">
            <v>1</v>
          </cell>
          <cell r="F845" t="str">
            <v>351794</v>
          </cell>
          <cell r="G845" t="str">
            <v>GLAZE GLOSS LG-21 DARK BLUE PINT</v>
          </cell>
          <cell r="H845" t="str">
            <v>ACTIVE</v>
          </cell>
          <cell r="I845">
            <v>113</v>
          </cell>
          <cell r="J845" t="str">
            <v>AMERICAN ART CLAY CO INC</v>
          </cell>
          <cell r="K845" t="str">
            <v>39146E</v>
          </cell>
          <cell r="L845" t="str">
            <v>SSI</v>
          </cell>
          <cell r="M845">
            <v>10.1</v>
          </cell>
          <cell r="N845">
            <v>2.3861386138613827E-2</v>
          </cell>
          <cell r="O845">
            <v>9.859</v>
          </cell>
          <cell r="P845">
            <v>10.1</v>
          </cell>
          <cell r="Q845">
            <v>2.3861386138613827E-2</v>
          </cell>
          <cell r="R845">
            <v>9.8879999999999999</v>
          </cell>
          <cell r="S845">
            <v>2.0990099009900967E-2</v>
          </cell>
          <cell r="T845">
            <v>9.859</v>
          </cell>
          <cell r="U845">
            <v>10.070378236245954</v>
          </cell>
          <cell r="V845">
            <v>9.859</v>
          </cell>
          <cell r="W845">
            <v>-6.3999999999999863E-2</v>
          </cell>
          <cell r="X845">
            <v>9.2659774436090245</v>
          </cell>
          <cell r="Y845">
            <v>9.859</v>
          </cell>
          <cell r="Z845">
            <v>10.1</v>
          </cell>
          <cell r="AA845">
            <v>2.3861386138613827E-2</v>
          </cell>
          <cell r="AB845" t="str">
            <v>AMERICAN ART CLAY CO INC</v>
          </cell>
          <cell r="AC845" t="str">
            <v>39146E</v>
          </cell>
          <cell r="AD845">
            <v>9.859</v>
          </cell>
          <cell r="AE845">
            <v>10.1</v>
          </cell>
        </row>
        <row r="846">
          <cell r="B846" t="str">
            <v>LG-23</v>
          </cell>
          <cell r="C846" t="str">
            <v>lg glaze</v>
          </cell>
          <cell r="D846" t="str">
            <v>Pint</v>
          </cell>
          <cell r="E846" t="str">
            <v>1</v>
          </cell>
          <cell r="F846" t="str">
            <v>351797</v>
          </cell>
          <cell r="G846" t="str">
            <v>GLAZE GLOSS LG-23 ROBIN'S EGG PINT</v>
          </cell>
          <cell r="H846" t="str">
            <v>ACTIVE</v>
          </cell>
          <cell r="I846">
            <v>43</v>
          </cell>
          <cell r="J846" t="str">
            <v>AMERICAN ART CLAY CO INC</v>
          </cell>
          <cell r="K846" t="str">
            <v>38490G</v>
          </cell>
          <cell r="L846" t="str">
            <v>SSI</v>
          </cell>
          <cell r="M846">
            <v>8.6999999999999993</v>
          </cell>
          <cell r="N846">
            <v>6.1609195402298811E-2</v>
          </cell>
          <cell r="O846">
            <v>8.1639999999999997</v>
          </cell>
          <cell r="P846">
            <v>8.6999999999999993</v>
          </cell>
          <cell r="Q846">
            <v>6.1609195402298811E-2</v>
          </cell>
          <cell r="R846">
            <v>8.1639999999999997</v>
          </cell>
          <cell r="S846">
            <v>6.1609195402298811E-2</v>
          </cell>
          <cell r="T846">
            <v>8.1639999999999997</v>
          </cell>
          <cell r="U846">
            <v>8.6999999999999993</v>
          </cell>
          <cell r="V846">
            <v>8.1639999999999997</v>
          </cell>
          <cell r="W846">
            <v>-1.9534282018111113E-2</v>
          </cell>
          <cell r="X846">
            <v>8.0075777185636348</v>
          </cell>
          <cell r="Y846">
            <v>8.1639999999999997</v>
          </cell>
          <cell r="Z846">
            <v>8.6999999999999993</v>
          </cell>
          <cell r="AA846">
            <v>6.1609195402298811E-2</v>
          </cell>
          <cell r="AB846" t="str">
            <v>AMERICAN ART CLAY CO INC</v>
          </cell>
          <cell r="AC846" t="str">
            <v>38490G</v>
          </cell>
          <cell r="AD846">
            <v>8.1639999999999997</v>
          </cell>
          <cell r="AE846">
            <v>8.6999999999999993</v>
          </cell>
        </row>
        <row r="847">
          <cell r="B847" t="str">
            <v>LG-24</v>
          </cell>
          <cell r="C847" t="str">
            <v>lg glaze</v>
          </cell>
          <cell r="D847" t="str">
            <v>Pint</v>
          </cell>
          <cell r="E847" t="str">
            <v>1</v>
          </cell>
          <cell r="F847" t="str">
            <v>351800</v>
          </cell>
          <cell r="G847" t="str">
            <v>GLAZE GLOSS LG-24 LIGHT BLUE PINT</v>
          </cell>
          <cell r="H847" t="str">
            <v>ACTIVE</v>
          </cell>
          <cell r="I847">
            <v>100</v>
          </cell>
          <cell r="J847" t="str">
            <v>AMERICAN ART CLAY CO INC</v>
          </cell>
          <cell r="K847" t="str">
            <v>39147H</v>
          </cell>
          <cell r="L847" t="str">
            <v>SSI</v>
          </cell>
          <cell r="M847">
            <v>8.33</v>
          </cell>
          <cell r="N847">
            <v>1.9927971188475436E-2</v>
          </cell>
          <cell r="O847">
            <v>8.1639999999999997</v>
          </cell>
          <cell r="P847">
            <v>8.33</v>
          </cell>
          <cell r="Q847">
            <v>1.9927971188475436E-2</v>
          </cell>
          <cell r="R847">
            <v>8.1639999999999997</v>
          </cell>
          <cell r="S847">
            <v>1.9927971188475436E-2</v>
          </cell>
          <cell r="T847">
            <v>8.1639999999999997</v>
          </cell>
          <cell r="U847">
            <v>8.33</v>
          </cell>
          <cell r="V847">
            <v>8.1639999999999997</v>
          </cell>
          <cell r="W847">
            <v>-6.4919941775836806E-2</v>
          </cell>
          <cell r="X847">
            <v>7.6663039912520512</v>
          </cell>
          <cell r="Y847">
            <v>8.1639999999999997</v>
          </cell>
          <cell r="Z847">
            <v>8.33</v>
          </cell>
          <cell r="AA847">
            <v>1.9927971188475436E-2</v>
          </cell>
          <cell r="AB847" t="str">
            <v>AMERICAN ART CLAY CO INC</v>
          </cell>
          <cell r="AC847" t="str">
            <v>39147H</v>
          </cell>
          <cell r="AD847">
            <v>8.1639999999999997</v>
          </cell>
          <cell r="AE847">
            <v>8.33</v>
          </cell>
        </row>
        <row r="848">
          <cell r="B848" t="str">
            <v>LG-25</v>
          </cell>
          <cell r="C848" t="str">
            <v>lg glaze</v>
          </cell>
          <cell r="D848" t="str">
            <v>Pint</v>
          </cell>
          <cell r="E848" t="str">
            <v>1</v>
          </cell>
          <cell r="F848" t="str">
            <v>351803</v>
          </cell>
          <cell r="G848" t="str">
            <v>GLAZE GLOSS LG-25 TURQUOISE GREEN PINT</v>
          </cell>
          <cell r="H848" t="str">
            <v>ACTIVE</v>
          </cell>
          <cell r="I848">
            <v>42</v>
          </cell>
          <cell r="J848" t="str">
            <v>AMERICAN ART CLAY CO INC</v>
          </cell>
          <cell r="K848" t="str">
            <v>38491H</v>
          </cell>
          <cell r="L848" t="str">
            <v>SSI</v>
          </cell>
          <cell r="M848">
            <v>8.17</v>
          </cell>
          <cell r="N848">
            <v>7.3439412484702907E-4</v>
          </cell>
          <cell r="O848">
            <v>8.1639999999999997</v>
          </cell>
          <cell r="P848">
            <v>8.17</v>
          </cell>
          <cell r="Q848">
            <v>7.3439412484702907E-4</v>
          </cell>
          <cell r="R848">
            <v>8.1639999999999997</v>
          </cell>
          <cell r="S848">
            <v>7.3439412484702907E-4</v>
          </cell>
          <cell r="T848">
            <v>8.1639999999999997</v>
          </cell>
          <cell r="U848">
            <v>8.17</v>
          </cell>
          <cell r="V848">
            <v>8.1639999999999997</v>
          </cell>
          <cell r="W848">
            <v>-8.3851851851851691E-2</v>
          </cell>
          <cell r="X848">
            <v>7.5323947512301821</v>
          </cell>
          <cell r="Y848">
            <v>8.1639999999999997</v>
          </cell>
          <cell r="Z848">
            <v>8.17</v>
          </cell>
          <cell r="AA848">
            <v>7.3439412484702907E-4</v>
          </cell>
          <cell r="AB848" t="str">
            <v>AMERICAN ART CLAY CO INC</v>
          </cell>
          <cell r="AC848" t="str">
            <v>38491H</v>
          </cell>
          <cell r="AD848">
            <v>8.1639999999999997</v>
          </cell>
          <cell r="AE848">
            <v>8.17</v>
          </cell>
        </row>
        <row r="849">
          <cell r="B849" t="str">
            <v>LG-26</v>
          </cell>
          <cell r="C849" t="str">
            <v>lg glaze</v>
          </cell>
          <cell r="D849" t="str">
            <v>Pint</v>
          </cell>
          <cell r="E849" t="str">
            <v>1</v>
          </cell>
          <cell r="F849" t="str">
            <v>351806</v>
          </cell>
          <cell r="G849" t="str">
            <v>GLAZE GLOSS LG-26 TURQUOISE PINT</v>
          </cell>
          <cell r="H849" t="str">
            <v>ACTIVE</v>
          </cell>
          <cell r="I849">
            <v>59</v>
          </cell>
          <cell r="J849" t="str">
            <v>AMERICAN ART CLAY CO INC</v>
          </cell>
          <cell r="K849" t="str">
            <v>39148W</v>
          </cell>
          <cell r="L849" t="str">
            <v>SSI</v>
          </cell>
          <cell r="M849">
            <v>8.17</v>
          </cell>
          <cell r="N849">
            <v>7.3439412484702907E-4</v>
          </cell>
          <cell r="O849">
            <v>8.1639999999999997</v>
          </cell>
          <cell r="P849">
            <v>8.17</v>
          </cell>
          <cell r="Q849">
            <v>7.3439412484702907E-4</v>
          </cell>
          <cell r="R849">
            <v>8.1639999999999997</v>
          </cell>
          <cell r="S849">
            <v>7.3439412484702907E-4</v>
          </cell>
          <cell r="T849">
            <v>8.1639999999999997</v>
          </cell>
          <cell r="U849">
            <v>8.17</v>
          </cell>
          <cell r="V849">
            <v>8.1639999999999997</v>
          </cell>
          <cell r="W849">
            <v>-6.6441136671177223E-2</v>
          </cell>
          <cell r="X849">
            <v>7.6553686080446646</v>
          </cell>
          <cell r="Y849">
            <v>8.1639999999999997</v>
          </cell>
          <cell r="Z849">
            <v>8.17</v>
          </cell>
          <cell r="AA849">
            <v>7.3439412484702907E-4</v>
          </cell>
          <cell r="AB849" t="str">
            <v>AMERICAN ART CLAY CO INC</v>
          </cell>
          <cell r="AC849" t="str">
            <v>39148W</v>
          </cell>
          <cell r="AD849">
            <v>8.1639999999999997</v>
          </cell>
          <cell r="AE849">
            <v>8.17</v>
          </cell>
        </row>
        <row r="850">
          <cell r="B850" t="str">
            <v>LG-27</v>
          </cell>
          <cell r="C850" t="str">
            <v>lg glaze</v>
          </cell>
          <cell r="D850" t="str">
            <v>Pint</v>
          </cell>
          <cell r="E850" t="str">
            <v>1</v>
          </cell>
          <cell r="F850" t="str">
            <v>351809</v>
          </cell>
          <cell r="G850" t="str">
            <v>GLAZE GLOSS LG-27 SPEC. TURQ. CRACKLE PINT</v>
          </cell>
          <cell r="H850" t="str">
            <v>ACTIVE</v>
          </cell>
          <cell r="I850">
            <v>31</v>
          </cell>
          <cell r="J850" t="str">
            <v>AMERICAN ART CLAY CO INC</v>
          </cell>
          <cell r="K850" t="str">
            <v>38492J</v>
          </cell>
          <cell r="L850" t="str">
            <v>SSI</v>
          </cell>
          <cell r="M850">
            <v>8.17</v>
          </cell>
          <cell r="N850">
            <v>7.3439412484702907E-4</v>
          </cell>
          <cell r="O850">
            <v>8.1639999999999997</v>
          </cell>
          <cell r="P850">
            <v>8.17</v>
          </cell>
          <cell r="Q850">
            <v>7.3439412484702907E-4</v>
          </cell>
          <cell r="R850">
            <v>8.1639999999999997</v>
          </cell>
          <cell r="S850">
            <v>7.3439412484702907E-4</v>
          </cell>
          <cell r="T850">
            <v>8.1639999999999997</v>
          </cell>
          <cell r="U850">
            <v>8.17</v>
          </cell>
          <cell r="V850">
            <v>8.1639999999999997</v>
          </cell>
          <cell r="W850">
            <v>-0.1467084639498431</v>
          </cell>
          <cell r="X850">
            <v>7.1195079278294164</v>
          </cell>
          <cell r="Y850">
            <v>8.1639999999999997</v>
          </cell>
          <cell r="Z850">
            <v>8.17</v>
          </cell>
          <cell r="AA850">
            <v>7.3439412484702907E-4</v>
          </cell>
          <cell r="AB850" t="str">
            <v>AMERICAN ART CLAY CO INC</v>
          </cell>
          <cell r="AC850" t="str">
            <v>38492J</v>
          </cell>
          <cell r="AD850">
            <v>8.1639999999999997</v>
          </cell>
          <cell r="AE850">
            <v>8.17</v>
          </cell>
        </row>
        <row r="851">
          <cell r="B851" t="str">
            <v>LG-30</v>
          </cell>
          <cell r="C851" t="str">
            <v>lg glaze</v>
          </cell>
          <cell r="D851" t="str">
            <v>Pint</v>
          </cell>
          <cell r="E851" t="str">
            <v>1</v>
          </cell>
          <cell r="F851" t="str">
            <v>351812</v>
          </cell>
          <cell r="G851" t="str">
            <v>GLAZE GLOSS LG-30 CHOCOLATE BROWN PINT</v>
          </cell>
          <cell r="H851" t="str">
            <v>ACTIVE</v>
          </cell>
          <cell r="I851">
            <v>84</v>
          </cell>
          <cell r="J851" t="str">
            <v>AMERICAN ART CLAY CO INC</v>
          </cell>
          <cell r="K851" t="str">
            <v>38493K</v>
          </cell>
          <cell r="L851" t="str">
            <v>SSI</v>
          </cell>
          <cell r="M851">
            <v>9.2200000000000006</v>
          </cell>
          <cell r="N851">
            <v>2.2559652928416503E-2</v>
          </cell>
          <cell r="O851">
            <v>9.0120000000000005</v>
          </cell>
          <cell r="P851">
            <v>9.2200000000000006</v>
          </cell>
          <cell r="Q851">
            <v>2.2559652928416503E-2</v>
          </cell>
          <cell r="R851">
            <v>9.0120000000000005</v>
          </cell>
          <cell r="S851">
            <v>2.2559652928416503E-2</v>
          </cell>
          <cell r="T851">
            <v>9.0120000000000005</v>
          </cell>
          <cell r="U851">
            <v>9.2200000000000006</v>
          </cell>
          <cell r="V851">
            <v>9.0120000000000005</v>
          </cell>
          <cell r="W851">
            <v>-6.2389937106918182E-2</v>
          </cell>
          <cell r="X851">
            <v>8.4827610703291523</v>
          </cell>
          <cell r="Y851">
            <v>9.0120000000000005</v>
          </cell>
          <cell r="Z851">
            <v>9.2200000000000006</v>
          </cell>
          <cell r="AA851">
            <v>2.2559652928416503E-2</v>
          </cell>
          <cell r="AB851" t="str">
            <v>AMERICAN ART CLAY CO INC</v>
          </cell>
          <cell r="AC851" t="str">
            <v>38493K</v>
          </cell>
          <cell r="AD851">
            <v>9.0120000000000005</v>
          </cell>
          <cell r="AE851">
            <v>9.2200000000000006</v>
          </cell>
        </row>
        <row r="852">
          <cell r="B852" t="str">
            <v>LG-32</v>
          </cell>
          <cell r="C852" t="str">
            <v>lg glaze</v>
          </cell>
          <cell r="D852" t="str">
            <v>Pint</v>
          </cell>
          <cell r="E852" t="str">
            <v>1</v>
          </cell>
          <cell r="F852" t="str">
            <v>351815</v>
          </cell>
          <cell r="G852" t="str">
            <v>GLAZE GLOSS LG-32 METALLIC BROWN PINT</v>
          </cell>
          <cell r="H852" t="str">
            <v>ACTIVE</v>
          </cell>
          <cell r="I852">
            <v>59</v>
          </cell>
          <cell r="J852" t="str">
            <v>AMERICAN ART CLAY CO INC</v>
          </cell>
          <cell r="K852" t="str">
            <v>39149X</v>
          </cell>
          <cell r="L852" t="str">
            <v>SSI</v>
          </cell>
          <cell r="M852">
            <v>9.02</v>
          </cell>
          <cell r="N852">
            <v>8.8691796008859411E-4</v>
          </cell>
          <cell r="O852">
            <v>9.0120000000000005</v>
          </cell>
          <cell r="P852">
            <v>9.02</v>
          </cell>
          <cell r="Q852">
            <v>8.8691796008859411E-4</v>
          </cell>
          <cell r="R852">
            <v>9.0120000000000005</v>
          </cell>
          <cell r="S852">
            <v>8.8691796008859411E-4</v>
          </cell>
          <cell r="T852">
            <v>9.0120000000000005</v>
          </cell>
          <cell r="U852">
            <v>9.02</v>
          </cell>
          <cell r="V852">
            <v>9.0120000000000005</v>
          </cell>
          <cell r="W852">
            <v>-0.10117340286831809</v>
          </cell>
          <cell r="X852">
            <v>8.1839971584181868</v>
          </cell>
          <cell r="Y852">
            <v>9.0120000000000005</v>
          </cell>
          <cell r="Z852">
            <v>9.02</v>
          </cell>
          <cell r="AA852">
            <v>8.8691796008859411E-4</v>
          </cell>
          <cell r="AB852" t="str">
            <v>AMERICAN ART CLAY CO INC</v>
          </cell>
          <cell r="AC852" t="str">
            <v>39149X</v>
          </cell>
          <cell r="AD852">
            <v>9.0120000000000005</v>
          </cell>
          <cell r="AE852">
            <v>9.02</v>
          </cell>
        </row>
        <row r="853">
          <cell r="B853" t="str">
            <v>LG-34</v>
          </cell>
          <cell r="C853" t="str">
            <v>lg glaze</v>
          </cell>
          <cell r="D853" t="str">
            <v>Pint</v>
          </cell>
          <cell r="E853" t="str">
            <v>1</v>
          </cell>
          <cell r="F853" t="str">
            <v>351818</v>
          </cell>
          <cell r="G853" t="str">
            <v>GLAZE GLOSS LG-34 RED BROWN PINT</v>
          </cell>
          <cell r="H853" t="str">
            <v>ACTIVE</v>
          </cell>
          <cell r="I853">
            <v>12</v>
          </cell>
          <cell r="J853" t="str">
            <v>AMERICAN ART CLAY CO INC</v>
          </cell>
          <cell r="K853" t="str">
            <v>38494L</v>
          </cell>
          <cell r="L853" t="str">
            <v>SSI</v>
          </cell>
          <cell r="M853">
            <v>10.91</v>
          </cell>
          <cell r="N853">
            <v>9.6333638863428064E-2</v>
          </cell>
          <cell r="O853">
            <v>9.859</v>
          </cell>
          <cell r="P853">
            <v>10.91</v>
          </cell>
          <cell r="Q853">
            <v>9.6333638863428064E-2</v>
          </cell>
          <cell r="R853">
            <v>9.859</v>
          </cell>
          <cell r="S853">
            <v>9.6333638863428064E-2</v>
          </cell>
          <cell r="T853">
            <v>9.859</v>
          </cell>
          <cell r="U853">
            <v>10.91</v>
          </cell>
          <cell r="V853">
            <v>9.859</v>
          </cell>
          <cell r="W853">
            <v>1.7846153846153977E-2</v>
          </cell>
          <cell r="X853">
            <v>10.038142230576442</v>
          </cell>
          <cell r="Y853">
            <v>9.859</v>
          </cell>
          <cell r="Z853">
            <v>10.91</v>
          </cell>
          <cell r="AA853">
            <v>9.6333638863428064E-2</v>
          </cell>
          <cell r="AB853" t="str">
            <v>AMERICAN ART CLAY CO INC</v>
          </cell>
          <cell r="AC853" t="str">
            <v>38494L</v>
          </cell>
          <cell r="AD853">
            <v>9.859</v>
          </cell>
          <cell r="AE853">
            <v>10.91</v>
          </cell>
        </row>
        <row r="854">
          <cell r="B854" t="str">
            <v>LG-36</v>
          </cell>
          <cell r="C854" t="str">
            <v>lg glaze</v>
          </cell>
          <cell r="D854" t="str">
            <v>Pint</v>
          </cell>
          <cell r="E854" t="str">
            <v>1</v>
          </cell>
          <cell r="F854" t="str">
            <v>351821</v>
          </cell>
          <cell r="G854" t="str">
            <v>GLAZE GLOSS LG-36 FRECKLED BROWN PINT</v>
          </cell>
          <cell r="H854" t="str">
            <v>ACTIVE</v>
          </cell>
          <cell r="I854">
            <v>62</v>
          </cell>
          <cell r="J854" t="str">
            <v>AMERICAN ART CLAY CO INC</v>
          </cell>
          <cell r="K854" t="str">
            <v>38495M</v>
          </cell>
          <cell r="L854" t="str">
            <v>SSI</v>
          </cell>
          <cell r="M854">
            <v>10.16</v>
          </cell>
          <cell r="N854">
            <v>2.962598425196852E-2</v>
          </cell>
          <cell r="O854">
            <v>9.859</v>
          </cell>
          <cell r="P854">
            <v>10.16</v>
          </cell>
          <cell r="Q854">
            <v>2.962598425196852E-2</v>
          </cell>
          <cell r="R854">
            <v>9.859</v>
          </cell>
          <cell r="S854">
            <v>2.962598425196852E-2</v>
          </cell>
          <cell r="T854">
            <v>9.859</v>
          </cell>
          <cell r="U854">
            <v>10.16</v>
          </cell>
          <cell r="V854">
            <v>9.859</v>
          </cell>
          <cell r="W854">
            <v>-5.5152224824355986E-2</v>
          </cell>
          <cell r="X854">
            <v>9.3436755077127955</v>
          </cell>
          <cell r="Y854">
            <v>9.859</v>
          </cell>
          <cell r="Z854">
            <v>10.16</v>
          </cell>
          <cell r="AA854">
            <v>2.962598425196852E-2</v>
          </cell>
          <cell r="AB854" t="str">
            <v>AMERICAN ART CLAY CO INC</v>
          </cell>
          <cell r="AC854" t="str">
            <v>38495M</v>
          </cell>
          <cell r="AD854">
            <v>9.859</v>
          </cell>
          <cell r="AE854">
            <v>10.16</v>
          </cell>
        </row>
        <row r="855">
          <cell r="B855" t="str">
            <v>LG-40</v>
          </cell>
          <cell r="C855" t="str">
            <v>lg glaze</v>
          </cell>
          <cell r="D855" t="str">
            <v>Pint</v>
          </cell>
          <cell r="E855" t="str">
            <v>1</v>
          </cell>
          <cell r="F855" t="str">
            <v>351824</v>
          </cell>
          <cell r="G855" t="str">
            <v>GLAZE GLOSS LG-40 DARK GREEN PINT</v>
          </cell>
          <cell r="H855" t="str">
            <v>ACTIVE</v>
          </cell>
          <cell r="I855">
            <v>37</v>
          </cell>
          <cell r="J855" t="str">
            <v>AMERICAN ART CLAY CO INC</v>
          </cell>
          <cell r="K855" t="str">
            <v>38496N</v>
          </cell>
          <cell r="L855" t="str">
            <v>SSI</v>
          </cell>
          <cell r="M855">
            <v>8.2100000000000009</v>
          </cell>
          <cell r="N855">
            <v>5.6029232643119544E-3</v>
          </cell>
          <cell r="O855">
            <v>8.1639999999999997</v>
          </cell>
          <cell r="P855">
            <v>8.2100000000000009</v>
          </cell>
          <cell r="Q855">
            <v>5.6029232643119544E-3</v>
          </cell>
          <cell r="R855">
            <v>8.1639999999999997</v>
          </cell>
          <cell r="S855">
            <v>5.6029232643119544E-3</v>
          </cell>
          <cell r="T855">
            <v>8.1639999999999997</v>
          </cell>
          <cell r="U855">
            <v>8.2100000000000009</v>
          </cell>
          <cell r="V855">
            <v>8.1639999999999997</v>
          </cell>
          <cell r="W855">
            <v>-0.11156558533145268</v>
          </cell>
          <cell r="X855">
            <v>7.3445958634691024</v>
          </cell>
          <cell r="Y855">
            <v>8.1639999999999997</v>
          </cell>
          <cell r="Z855">
            <v>8.2100000000000009</v>
          </cell>
          <cell r="AA855">
            <v>5.6029232643119544E-3</v>
          </cell>
          <cell r="AB855" t="str">
            <v>AMERICAN ART CLAY CO INC</v>
          </cell>
          <cell r="AC855" t="str">
            <v>38496N</v>
          </cell>
          <cell r="AD855">
            <v>8.1639999999999997</v>
          </cell>
          <cell r="AE855">
            <v>8.2100000000000009</v>
          </cell>
        </row>
        <row r="856">
          <cell r="B856" t="str">
            <v>LG-42</v>
          </cell>
          <cell r="C856" t="str">
            <v>lg glaze</v>
          </cell>
          <cell r="D856" t="str">
            <v>Pint</v>
          </cell>
          <cell r="E856" t="str">
            <v>1</v>
          </cell>
          <cell r="F856" t="str">
            <v>351827</v>
          </cell>
          <cell r="G856" t="str">
            <v>GLAZE GLOSS LG-42 LIGHT GREEN PINT</v>
          </cell>
          <cell r="H856" t="str">
            <v>ACTIVE</v>
          </cell>
          <cell r="I856">
            <v>36</v>
          </cell>
          <cell r="J856" t="str">
            <v>AMERICAN ART CLAY CO INC</v>
          </cell>
          <cell r="K856" t="str">
            <v>38498B</v>
          </cell>
          <cell r="L856" t="str">
            <v>SSI</v>
          </cell>
          <cell r="M856">
            <v>8.2100000000000009</v>
          </cell>
          <cell r="N856">
            <v>5.6029232643119544E-3</v>
          </cell>
          <cell r="O856">
            <v>8.1639999999999997</v>
          </cell>
          <cell r="P856">
            <v>8.2100000000000009</v>
          </cell>
          <cell r="Q856">
            <v>5.6029232643119544E-3</v>
          </cell>
          <cell r="R856">
            <v>8.1639999999999997</v>
          </cell>
          <cell r="S856">
            <v>5.6029232643119544E-3</v>
          </cell>
          <cell r="T856">
            <v>8.1639999999999997</v>
          </cell>
          <cell r="U856">
            <v>8.2100000000000009</v>
          </cell>
          <cell r="V856">
            <v>8.1639999999999997</v>
          </cell>
          <cell r="W856">
            <v>-0.1467084639498431</v>
          </cell>
          <cell r="X856">
            <v>7.1195079278294164</v>
          </cell>
          <cell r="Y856">
            <v>8.1639999999999997</v>
          </cell>
          <cell r="Z856">
            <v>8.2100000000000009</v>
          </cell>
          <cell r="AA856">
            <v>5.6029232643119544E-3</v>
          </cell>
          <cell r="AB856" t="str">
            <v>AMERICAN ART CLAY CO INC</v>
          </cell>
          <cell r="AC856" t="str">
            <v>38498B</v>
          </cell>
          <cell r="AD856">
            <v>8.1639999999999997</v>
          </cell>
          <cell r="AE856">
            <v>8.2100000000000009</v>
          </cell>
        </row>
        <row r="857">
          <cell r="B857" t="str">
            <v>LG-45</v>
          </cell>
          <cell r="C857" t="str">
            <v>lg glaze</v>
          </cell>
          <cell r="D857" t="str">
            <v>Pint</v>
          </cell>
          <cell r="E857" t="str">
            <v>1</v>
          </cell>
          <cell r="F857" t="str">
            <v>351833</v>
          </cell>
          <cell r="G857" t="str">
            <v>GLAZE GLOSS LG-45 EMERALD GREEN PINT</v>
          </cell>
          <cell r="H857" t="str">
            <v>ACTIVE</v>
          </cell>
          <cell r="I857">
            <v>47</v>
          </cell>
          <cell r="J857" t="str">
            <v>AMERICAN ART CLAY CO INC</v>
          </cell>
          <cell r="K857" t="str">
            <v>38500S</v>
          </cell>
          <cell r="L857" t="str">
            <v>SSI</v>
          </cell>
          <cell r="M857">
            <v>8.17</v>
          </cell>
          <cell r="N857">
            <v>7.3439412484702907E-4</v>
          </cell>
          <cell r="O857">
            <v>8.1639999999999997</v>
          </cell>
          <cell r="P857">
            <v>8.17</v>
          </cell>
          <cell r="Q857">
            <v>7.3439412484702907E-4</v>
          </cell>
          <cell r="R857">
            <v>8.1639999999999997</v>
          </cell>
          <cell r="S857">
            <v>7.3439412484702907E-4</v>
          </cell>
          <cell r="T857">
            <v>8.1639999999999997</v>
          </cell>
          <cell r="U857">
            <v>8.17</v>
          </cell>
          <cell r="V857">
            <v>8.1639999999999997</v>
          </cell>
          <cell r="W857">
            <v>-0.1503144654088048</v>
          </cell>
          <cell r="X857">
            <v>7.0971897211591042</v>
          </cell>
          <cell r="Y857">
            <v>8.1639999999999997</v>
          </cell>
          <cell r="Z857">
            <v>8.17</v>
          </cell>
          <cell r="AA857">
            <v>7.3439412484702907E-4</v>
          </cell>
          <cell r="AB857" t="str">
            <v>AMERICAN ART CLAY CO INC</v>
          </cell>
          <cell r="AC857" t="str">
            <v>38500S</v>
          </cell>
          <cell r="AD857">
            <v>8.1639999999999997</v>
          </cell>
          <cell r="AE857">
            <v>8.17</v>
          </cell>
        </row>
        <row r="858">
          <cell r="B858" t="str">
            <v>LG-46</v>
          </cell>
          <cell r="C858" t="str">
            <v>lg glaze</v>
          </cell>
          <cell r="D858" t="str">
            <v>Pint</v>
          </cell>
          <cell r="E858" t="str">
            <v>1</v>
          </cell>
          <cell r="F858" t="str">
            <v>351836</v>
          </cell>
          <cell r="G858" t="str">
            <v>GLAZE GLOSS LG-46 LEAF GREEN PINT</v>
          </cell>
          <cell r="H858" t="str">
            <v>ACTIVE</v>
          </cell>
          <cell r="I858">
            <v>82</v>
          </cell>
          <cell r="J858" t="str">
            <v>AMERICAN ART CLAY CO INC</v>
          </cell>
          <cell r="K858" t="str">
            <v>39150Y</v>
          </cell>
          <cell r="L858" t="str">
            <v>SSI</v>
          </cell>
          <cell r="M858">
            <v>8.17</v>
          </cell>
          <cell r="N858">
            <v>7.3439412484702907E-4</v>
          </cell>
          <cell r="O858">
            <v>8.1639999999999997</v>
          </cell>
          <cell r="P858">
            <v>8.17</v>
          </cell>
          <cell r="Q858">
            <v>7.3439412484702907E-4</v>
          </cell>
          <cell r="R858">
            <v>8.1639999999999997</v>
          </cell>
          <cell r="S858">
            <v>7.3439412484702907E-4</v>
          </cell>
          <cell r="T858">
            <v>8.1639999999999997</v>
          </cell>
          <cell r="U858">
            <v>8.17</v>
          </cell>
          <cell r="V858">
            <v>8.1639999999999997</v>
          </cell>
          <cell r="W858">
            <v>-2.7509778357235906E-2</v>
          </cell>
          <cell r="X858">
            <v>7.9454231696485209</v>
          </cell>
          <cell r="Y858">
            <v>8.1639999999999997</v>
          </cell>
          <cell r="Z858">
            <v>8.17</v>
          </cell>
          <cell r="AA858">
            <v>7.3439412484702907E-4</v>
          </cell>
          <cell r="AB858" t="str">
            <v>AMERICAN ART CLAY CO INC</v>
          </cell>
          <cell r="AC858" t="str">
            <v>39150Y</v>
          </cell>
          <cell r="AD858">
            <v>8.1639999999999997</v>
          </cell>
          <cell r="AE858">
            <v>8.17</v>
          </cell>
        </row>
        <row r="859">
          <cell r="B859" t="str">
            <v>LG-48</v>
          </cell>
          <cell r="C859" t="str">
            <v>lg glaze</v>
          </cell>
          <cell r="D859" t="str">
            <v>Pint</v>
          </cell>
          <cell r="E859" t="str">
            <v>1</v>
          </cell>
          <cell r="F859" t="str">
            <v>351839</v>
          </cell>
          <cell r="G859" t="str">
            <v>GLAZE GLOSS LG-48 CHROME GREEN PINT</v>
          </cell>
          <cell r="H859" t="str">
            <v>ACTIVE</v>
          </cell>
          <cell r="I859">
            <v>116</v>
          </cell>
          <cell r="J859" t="str">
            <v>AMERICAN ART CLAY CO INC</v>
          </cell>
          <cell r="K859" t="str">
            <v>38501T</v>
          </cell>
          <cell r="L859" t="str">
            <v>SSI</v>
          </cell>
          <cell r="M859">
            <v>8.5299999999999994</v>
          </cell>
          <cell r="N859">
            <v>4.2907385697538061E-2</v>
          </cell>
          <cell r="O859">
            <v>8.1639999999999997</v>
          </cell>
          <cell r="P859">
            <v>8.5299999999999994</v>
          </cell>
          <cell r="Q859">
            <v>4.2907385697538061E-2</v>
          </cell>
          <cell r="R859">
            <v>8.1639999999999997</v>
          </cell>
          <cell r="S859">
            <v>4.2907385697538061E-2</v>
          </cell>
          <cell r="T859">
            <v>8.1639999999999997</v>
          </cell>
          <cell r="U859">
            <v>8.5299999999999994</v>
          </cell>
          <cell r="V859">
            <v>8.1639999999999997</v>
          </cell>
          <cell r="W859">
            <v>-4.0682788051208917E-2</v>
          </cell>
          <cell r="X859">
            <v>7.8448496446145448</v>
          </cell>
          <cell r="Y859">
            <v>8.1639999999999997</v>
          </cell>
          <cell r="Z859">
            <v>8.5299999999999994</v>
          </cell>
          <cell r="AA859">
            <v>4.2907385697538061E-2</v>
          </cell>
          <cell r="AB859" t="str">
            <v>AMERICAN ART CLAY CO INC</v>
          </cell>
          <cell r="AC859" t="str">
            <v>38501T</v>
          </cell>
          <cell r="AD859">
            <v>8.1639999999999997</v>
          </cell>
          <cell r="AE859">
            <v>8.5299999999999994</v>
          </cell>
        </row>
        <row r="860">
          <cell r="B860" t="str">
            <v>LG-50</v>
          </cell>
          <cell r="C860" t="str">
            <v>lg glaze</v>
          </cell>
          <cell r="D860" t="str">
            <v>Pint</v>
          </cell>
          <cell r="E860" t="str">
            <v>1</v>
          </cell>
          <cell r="F860" t="str">
            <v>351842</v>
          </cell>
          <cell r="G860" t="str">
            <v>GLAZE GLOSS LG-50 MAROON PINT</v>
          </cell>
          <cell r="H860" t="str">
            <v>ACTIVE</v>
          </cell>
          <cell r="I860">
            <v>26</v>
          </cell>
          <cell r="J860" t="str">
            <v>AMERICAN ART CLAY CO INC</v>
          </cell>
          <cell r="K860" t="str">
            <v>39151A</v>
          </cell>
          <cell r="L860" t="str">
            <v>SSI</v>
          </cell>
          <cell r="M860">
            <v>12.24</v>
          </cell>
          <cell r="N860">
            <v>5.6045751633986923E-2</v>
          </cell>
          <cell r="O860">
            <v>11.554</v>
          </cell>
          <cell r="P860">
            <v>12.24</v>
          </cell>
          <cell r="Q860">
            <v>5.6045751633986923E-2</v>
          </cell>
          <cell r="R860">
            <v>11.554</v>
          </cell>
          <cell r="S860">
            <v>5.6045751633986923E-2</v>
          </cell>
          <cell r="T860">
            <v>11.554</v>
          </cell>
          <cell r="U860">
            <v>12.24</v>
          </cell>
          <cell r="V860">
            <v>11.554</v>
          </cell>
          <cell r="W860">
            <v>0.10783333333333323</v>
          </cell>
          <cell r="X860">
            <v>12.95049504950495</v>
          </cell>
          <cell r="Y860">
            <v>11.554</v>
          </cell>
          <cell r="Z860">
            <v>12.24</v>
          </cell>
          <cell r="AA860">
            <v>5.6045751633986923E-2</v>
          </cell>
          <cell r="AB860" t="str">
            <v>AMERICAN ART CLAY CO INC</v>
          </cell>
          <cell r="AC860" t="str">
            <v>39151A</v>
          </cell>
          <cell r="AD860">
            <v>11.554</v>
          </cell>
          <cell r="AE860">
            <v>12.24</v>
          </cell>
        </row>
        <row r="861">
          <cell r="B861" t="str">
            <v>LG-51</v>
          </cell>
          <cell r="C861" t="str">
            <v>lg glaze</v>
          </cell>
          <cell r="D861" t="str">
            <v>Pint</v>
          </cell>
          <cell r="E861" t="str">
            <v>1</v>
          </cell>
          <cell r="F861" t="str">
            <v>423482</v>
          </cell>
          <cell r="G861" t="str">
            <v>GLAZE GLOSS LG-51 LILAC PINT</v>
          </cell>
          <cell r="H861" t="str">
            <v>ACTIVE</v>
          </cell>
          <cell r="I861">
            <v>73</v>
          </cell>
          <cell r="J861" t="str">
            <v>AMERICAN ART CLAY CO INC</v>
          </cell>
          <cell r="K861" t="str">
            <v>38502E</v>
          </cell>
          <cell r="L861" t="str">
            <v>SSI</v>
          </cell>
          <cell r="M861">
            <v>10.1</v>
          </cell>
          <cell r="N861">
            <v>2.3861386138613827E-2</v>
          </cell>
          <cell r="O861">
            <v>9.859</v>
          </cell>
          <cell r="P861">
            <v>10.1</v>
          </cell>
          <cell r="Q861">
            <v>2.3861386138613827E-2</v>
          </cell>
          <cell r="R861">
            <v>9.859</v>
          </cell>
          <cell r="S861">
            <v>2.3861386138613827E-2</v>
          </cell>
          <cell r="T861">
            <v>9.859</v>
          </cell>
          <cell r="U861">
            <v>10.1</v>
          </cell>
          <cell r="V861">
            <v>9.859</v>
          </cell>
          <cell r="W861">
            <v>5.1881188118811976E-2</v>
          </cell>
          <cell r="X861">
            <v>10.398485797827904</v>
          </cell>
          <cell r="Y861">
            <v>9.859</v>
          </cell>
          <cell r="Z861">
            <v>10.1</v>
          </cell>
          <cell r="AA861">
            <v>2.3861386138613827E-2</v>
          </cell>
          <cell r="AB861" t="str">
            <v>AMERICAN ART CLAY CO INC</v>
          </cell>
          <cell r="AC861" t="str">
            <v>38502E</v>
          </cell>
          <cell r="AD861">
            <v>9.859</v>
          </cell>
          <cell r="AE861">
            <v>10.1</v>
          </cell>
        </row>
        <row r="862">
          <cell r="B862" t="str">
            <v>LG-52</v>
          </cell>
          <cell r="C862" t="str">
            <v>lg glaze</v>
          </cell>
          <cell r="D862" t="str">
            <v>Pint</v>
          </cell>
          <cell r="E862" t="str">
            <v>1</v>
          </cell>
          <cell r="F862" t="str">
            <v>351848</v>
          </cell>
          <cell r="G862" t="str">
            <v>GLAZE GLOSS LG-52 PETAL PINK PINT</v>
          </cell>
          <cell r="H862" t="str">
            <v>ACTIVE</v>
          </cell>
          <cell r="I862">
            <v>89</v>
          </cell>
          <cell r="J862" t="str">
            <v>AMERICAN ART CLAY CO INC</v>
          </cell>
          <cell r="K862" t="str">
            <v>39152B</v>
          </cell>
          <cell r="L862" t="str">
            <v>SSI</v>
          </cell>
          <cell r="M862">
            <v>8.4499999999999993</v>
          </cell>
          <cell r="N862">
            <v>3.3846153846153804E-2</v>
          </cell>
          <cell r="O862">
            <v>8.1639999999999997</v>
          </cell>
          <cell r="P862">
            <v>8.4499999999999993</v>
          </cell>
          <cell r="Q862">
            <v>3.3846153846153804E-2</v>
          </cell>
          <cell r="R862">
            <v>8.1639999999999997</v>
          </cell>
          <cell r="S862">
            <v>3.3846153846153804E-2</v>
          </cell>
          <cell r="T862">
            <v>8.1639999999999997</v>
          </cell>
          <cell r="U862">
            <v>8.4499999999999993</v>
          </cell>
          <cell r="V862">
            <v>8.1639999999999997</v>
          </cell>
          <cell r="W862">
            <v>-5.0799999999999915E-2</v>
          </cell>
          <cell r="X862">
            <v>7.7693186143890367</v>
          </cell>
          <cell r="Y862">
            <v>8.1639999999999997</v>
          </cell>
          <cell r="Z862">
            <v>8.4499999999999993</v>
          </cell>
          <cell r="AA862">
            <v>3.3846153846153804E-2</v>
          </cell>
          <cell r="AB862" t="str">
            <v>AMERICAN ART CLAY CO INC</v>
          </cell>
          <cell r="AC862" t="str">
            <v>39152B</v>
          </cell>
          <cell r="AD862">
            <v>8.1639999999999997</v>
          </cell>
          <cell r="AE862">
            <v>8.4499999999999993</v>
          </cell>
        </row>
        <row r="863">
          <cell r="B863" t="str">
            <v>LG-54</v>
          </cell>
          <cell r="C863" t="str">
            <v>lg glaze</v>
          </cell>
          <cell r="D863" t="str">
            <v>Pint</v>
          </cell>
          <cell r="E863" t="str">
            <v>1</v>
          </cell>
          <cell r="F863" t="str">
            <v>351854</v>
          </cell>
          <cell r="G863" t="str">
            <v>GLAZE GLOSS LG-54 MULBERRY RED PINT</v>
          </cell>
          <cell r="H863" t="str">
            <v>ACTIVE</v>
          </cell>
          <cell r="I863">
            <v>27</v>
          </cell>
          <cell r="J863" t="str">
            <v>AMERICAN ART CLAY CO INC</v>
          </cell>
          <cell r="K863" t="str">
            <v>38503H</v>
          </cell>
          <cell r="L863" t="str">
            <v>SSI</v>
          </cell>
          <cell r="M863">
            <v>10.72</v>
          </cell>
          <cell r="N863">
            <v>8.0317164179104533E-2</v>
          </cell>
          <cell r="O863">
            <v>9.859</v>
          </cell>
          <cell r="P863">
            <v>10.72</v>
          </cell>
          <cell r="Q863">
            <v>8.0317164179104533E-2</v>
          </cell>
          <cell r="R863">
            <v>9.859</v>
          </cell>
          <cell r="S863">
            <v>8.0317164179104533E-2</v>
          </cell>
          <cell r="T863">
            <v>9.859</v>
          </cell>
          <cell r="U863">
            <v>10.72</v>
          </cell>
          <cell r="V863">
            <v>9.859</v>
          </cell>
          <cell r="W863">
            <v>4.1753653444690354E-4</v>
          </cell>
          <cell r="X863">
            <v>9.8631182121971612</v>
          </cell>
          <cell r="Y863">
            <v>9.859</v>
          </cell>
          <cell r="Z863">
            <v>10.72</v>
          </cell>
          <cell r="AA863">
            <v>8.0317164179104533E-2</v>
          </cell>
          <cell r="AB863" t="str">
            <v>AMERICAN ART CLAY CO INC</v>
          </cell>
          <cell r="AC863" t="str">
            <v>38503H</v>
          </cell>
          <cell r="AD863">
            <v>9.859</v>
          </cell>
          <cell r="AE863">
            <v>10.72</v>
          </cell>
        </row>
        <row r="864">
          <cell r="B864" t="str">
            <v>LG-55</v>
          </cell>
          <cell r="C864" t="str">
            <v>lg glaze</v>
          </cell>
          <cell r="D864" t="str">
            <v>Pint</v>
          </cell>
          <cell r="E864" t="str">
            <v>1</v>
          </cell>
          <cell r="F864" t="str">
            <v>351857</v>
          </cell>
          <cell r="G864" t="str">
            <v>GLAZE GLOSS LG-55 PURPLE</v>
          </cell>
          <cell r="H864" t="str">
            <v>ACTIVE</v>
          </cell>
          <cell r="I864">
            <v>107</v>
          </cell>
          <cell r="J864" t="str">
            <v>AMERICAN ART CLAY CO INC</v>
          </cell>
          <cell r="K864" t="str">
            <v>38504W</v>
          </cell>
          <cell r="L864" t="str">
            <v>SSI</v>
          </cell>
          <cell r="M864">
            <v>12.92</v>
          </cell>
          <cell r="N864">
            <v>0.10572755417956654</v>
          </cell>
          <cell r="O864">
            <v>11.554</v>
          </cell>
          <cell r="P864">
            <v>12.92</v>
          </cell>
          <cell r="Q864">
            <v>0.10572755417956654</v>
          </cell>
          <cell r="R864">
            <v>11.554</v>
          </cell>
          <cell r="S864">
            <v>0.10572755417956654</v>
          </cell>
          <cell r="T864">
            <v>11.554</v>
          </cell>
          <cell r="U864">
            <v>12.92</v>
          </cell>
          <cell r="V864">
            <v>11.554</v>
          </cell>
          <cell r="W864">
            <v>2.8493647912885507E-2</v>
          </cell>
          <cell r="X864">
            <v>11.892871287128711</v>
          </cell>
          <cell r="Y864">
            <v>11.554</v>
          </cell>
          <cell r="Z864">
            <v>12.92</v>
          </cell>
          <cell r="AA864">
            <v>0.10572755417956654</v>
          </cell>
          <cell r="AB864" t="str">
            <v>AMERICAN ART CLAY CO INC</v>
          </cell>
          <cell r="AC864" t="str">
            <v>38504W</v>
          </cell>
          <cell r="AD864">
            <v>11.554</v>
          </cell>
          <cell r="AE864">
            <v>12.92</v>
          </cell>
        </row>
        <row r="865">
          <cell r="B865" t="str">
            <v>LG-57</v>
          </cell>
          <cell r="C865" t="str">
            <v>lg glaze</v>
          </cell>
          <cell r="D865" t="str">
            <v>Pint</v>
          </cell>
          <cell r="E865" t="str">
            <v>1</v>
          </cell>
          <cell r="F865" t="str">
            <v>406950</v>
          </cell>
          <cell r="G865" t="str">
            <v>GLAZES INTENSE RED LG-57 PINT</v>
          </cell>
          <cell r="H865" t="str">
            <v>ACTIVE</v>
          </cell>
          <cell r="I865">
            <v>53</v>
          </cell>
          <cell r="J865" t="str">
            <v>AMERICAN ART CLAY CO INC</v>
          </cell>
          <cell r="K865" t="str">
            <v>38509C</v>
          </cell>
          <cell r="L865" t="str">
            <v>SSI</v>
          </cell>
          <cell r="M865">
            <v>11.83</v>
          </cell>
          <cell r="N865">
            <v>2.3330515638207931E-2</v>
          </cell>
          <cell r="O865">
            <v>11.554</v>
          </cell>
          <cell r="P865">
            <v>11.83</v>
          </cell>
          <cell r="Q865">
            <v>2.3330515638207931E-2</v>
          </cell>
          <cell r="R865">
            <v>11.554</v>
          </cell>
          <cell r="S865">
            <v>2.3330515638207931E-2</v>
          </cell>
          <cell r="T865">
            <v>11.554</v>
          </cell>
          <cell r="U865">
            <v>11.83</v>
          </cell>
          <cell r="V865">
            <v>11.554</v>
          </cell>
          <cell r="W865">
            <v>7.6272648835202642E-2</v>
          </cell>
          <cell r="X865">
            <v>12.508019801980197</v>
          </cell>
          <cell r="Y865">
            <v>11.554</v>
          </cell>
          <cell r="Z865">
            <v>11.83</v>
          </cell>
          <cell r="AA865">
            <v>2.3330515638207931E-2</v>
          </cell>
          <cell r="AB865" t="str">
            <v>AMERICAN ART CLAY CO INC</v>
          </cell>
          <cell r="AC865" t="str">
            <v>38509C</v>
          </cell>
          <cell r="AD865">
            <v>11.554</v>
          </cell>
          <cell r="AE865">
            <v>11.83</v>
          </cell>
        </row>
        <row r="866">
          <cell r="B866" t="str">
            <v>LG-58</v>
          </cell>
          <cell r="C866" t="str">
            <v>lg glaze</v>
          </cell>
          <cell r="D866" t="str">
            <v>Pint</v>
          </cell>
          <cell r="E866" t="str">
            <v>1</v>
          </cell>
          <cell r="F866" t="str">
            <v>406952</v>
          </cell>
          <cell r="G866" t="str">
            <v>GLAZE CERAMIC LG-58 GLOSS BRILLIANT RED</v>
          </cell>
          <cell r="H866" t="str">
            <v>ACTIVE</v>
          </cell>
          <cell r="I866">
            <v>115</v>
          </cell>
          <cell r="J866" t="str">
            <v>AMERICAN ART CLAY CO INC</v>
          </cell>
          <cell r="K866" t="str">
            <v>38510D</v>
          </cell>
          <cell r="L866" t="str">
            <v>SSI</v>
          </cell>
          <cell r="M866">
            <v>11.83</v>
          </cell>
          <cell r="N866">
            <v>2.3330515638207931E-2</v>
          </cell>
          <cell r="O866">
            <v>11.554</v>
          </cell>
          <cell r="P866">
            <v>11.83</v>
          </cell>
          <cell r="Q866">
            <v>2.3330515638207931E-2</v>
          </cell>
          <cell r="R866">
            <v>11.554</v>
          </cell>
          <cell r="S866">
            <v>2.3330515638207931E-2</v>
          </cell>
          <cell r="T866">
            <v>11.554</v>
          </cell>
          <cell r="U866">
            <v>11.83</v>
          </cell>
          <cell r="V866">
            <v>11.554</v>
          </cell>
          <cell r="W866">
            <v>7.6272648835202642E-2</v>
          </cell>
          <cell r="X866">
            <v>12.508019801980197</v>
          </cell>
          <cell r="Y866">
            <v>11.554</v>
          </cell>
          <cell r="Z866">
            <v>11.83</v>
          </cell>
          <cell r="AA866">
            <v>2.3330515638207931E-2</v>
          </cell>
          <cell r="AB866" t="str">
            <v>AMERICAN ART CLAY CO INC</v>
          </cell>
          <cell r="AC866" t="str">
            <v>38510D</v>
          </cell>
          <cell r="AD866">
            <v>11.554</v>
          </cell>
          <cell r="AE866">
            <v>11.83</v>
          </cell>
        </row>
        <row r="867">
          <cell r="B867" t="str">
            <v>LG-59</v>
          </cell>
          <cell r="C867" t="str">
            <v>lg glaze</v>
          </cell>
          <cell r="D867" t="str">
            <v>Pint</v>
          </cell>
          <cell r="E867" t="str">
            <v>1</v>
          </cell>
          <cell r="F867" t="str">
            <v>406953</v>
          </cell>
          <cell r="G867" t="str">
            <v>GLAZE GLOSS LG-59 HOT RED PINT</v>
          </cell>
          <cell r="H867" t="str">
            <v>ACTIVE</v>
          </cell>
          <cell r="I867">
            <v>40</v>
          </cell>
          <cell r="J867" t="str">
            <v>AMERICAN ART CLAY CO INC</v>
          </cell>
          <cell r="K867" t="str">
            <v>38511E</v>
          </cell>
          <cell r="L867" t="str">
            <v>SSI</v>
          </cell>
          <cell r="M867">
            <v>11.56</v>
          </cell>
          <cell r="N867">
            <v>5.1903114186853177E-4</v>
          </cell>
          <cell r="O867">
            <v>11.554</v>
          </cell>
          <cell r="P867">
            <v>11.56</v>
          </cell>
          <cell r="Q867">
            <v>5.1903114186853177E-4</v>
          </cell>
          <cell r="R867">
            <v>11.554</v>
          </cell>
          <cell r="S867">
            <v>5.1903114186853177E-4</v>
          </cell>
          <cell r="T867">
            <v>11.554</v>
          </cell>
          <cell r="U867">
            <v>11.56</v>
          </cell>
          <cell r="V867">
            <v>11.554</v>
          </cell>
          <cell r="W867">
            <v>2.8493647912885507E-2</v>
          </cell>
          <cell r="X867">
            <v>11.892871287128711</v>
          </cell>
          <cell r="Y867">
            <v>11.554</v>
          </cell>
          <cell r="Z867">
            <v>11.56</v>
          </cell>
          <cell r="AA867">
            <v>5.1903114186853177E-4</v>
          </cell>
          <cell r="AB867" t="str">
            <v>AMERICAN ART CLAY CO INC</v>
          </cell>
          <cell r="AC867" t="str">
            <v>38511E</v>
          </cell>
          <cell r="AD867">
            <v>11.554</v>
          </cell>
          <cell r="AE867">
            <v>11.56</v>
          </cell>
        </row>
        <row r="868">
          <cell r="B868" t="str">
            <v>LG-60</v>
          </cell>
          <cell r="C868" t="str">
            <v>lg glaze</v>
          </cell>
          <cell r="D868" t="str">
            <v>Pint</v>
          </cell>
          <cell r="E868" t="str">
            <v>1</v>
          </cell>
          <cell r="F868" t="str">
            <v>351863</v>
          </cell>
          <cell r="G868" t="str">
            <v>GLAZE GLOSS LG-60 DARK YELLOW</v>
          </cell>
          <cell r="H868" t="str">
            <v>ACTIVE</v>
          </cell>
          <cell r="I868">
            <v>24</v>
          </cell>
          <cell r="J868" t="str">
            <v>AMERICAN ART CLAY CO INC</v>
          </cell>
          <cell r="K868" t="str">
            <v>38506Y</v>
          </cell>
          <cell r="L868" t="str">
            <v>SSI</v>
          </cell>
          <cell r="M868">
            <v>8.17</v>
          </cell>
          <cell r="N868">
            <v>7.3439412484702907E-4</v>
          </cell>
          <cell r="O868">
            <v>8.1639999999999997</v>
          </cell>
          <cell r="P868">
            <v>8.17</v>
          </cell>
          <cell r="Q868">
            <v>7.3439412484702907E-4</v>
          </cell>
          <cell r="R868">
            <v>8.1639999999999997</v>
          </cell>
          <cell r="S868">
            <v>7.3439412484702907E-4</v>
          </cell>
          <cell r="T868">
            <v>8.1639999999999997</v>
          </cell>
          <cell r="U868">
            <v>8.17</v>
          </cell>
          <cell r="V868">
            <v>8.1639999999999997</v>
          </cell>
          <cell r="W868">
            <v>-1.4701803051317474E-2</v>
          </cell>
          <cell r="X868">
            <v>8.0457135046473489</v>
          </cell>
          <cell r="Y868">
            <v>8.1639999999999997</v>
          </cell>
          <cell r="Z868">
            <v>8.17</v>
          </cell>
          <cell r="AA868">
            <v>7.3439412484702907E-4</v>
          </cell>
          <cell r="AB868" t="str">
            <v>AMERICAN ART CLAY CO INC</v>
          </cell>
          <cell r="AC868" t="str">
            <v>38506Y</v>
          </cell>
          <cell r="AD868">
            <v>8.1639999999999997</v>
          </cell>
          <cell r="AE868">
            <v>8.17</v>
          </cell>
        </row>
        <row r="869">
          <cell r="B869" t="str">
            <v>LG-61</v>
          </cell>
          <cell r="C869" t="str">
            <v>lg glaze</v>
          </cell>
          <cell r="D869" t="str">
            <v>Pint</v>
          </cell>
          <cell r="E869" t="str">
            <v>1</v>
          </cell>
          <cell r="F869" t="str">
            <v>351866</v>
          </cell>
          <cell r="G869" t="str">
            <v>GLAZE GLOSS LG-61 CANARY YELLOW PINT</v>
          </cell>
          <cell r="H869" t="str">
            <v>ACTIVE</v>
          </cell>
          <cell r="I869">
            <v>86</v>
          </cell>
          <cell r="J869" t="str">
            <v>AMERICAN ART CLAY CO INC</v>
          </cell>
          <cell r="K869" t="str">
            <v>39154D</v>
          </cell>
          <cell r="L869" t="str">
            <v>SSI</v>
          </cell>
          <cell r="M869">
            <v>8.17</v>
          </cell>
          <cell r="N869">
            <v>7.3439412484702907E-4</v>
          </cell>
          <cell r="O869">
            <v>8.1639999999999997</v>
          </cell>
          <cell r="P869">
            <v>8.17</v>
          </cell>
          <cell r="Q869">
            <v>7.3439412484702907E-4</v>
          </cell>
          <cell r="R869">
            <v>8.1639999999999997</v>
          </cell>
          <cell r="S869">
            <v>7.3439412484702907E-4</v>
          </cell>
          <cell r="T869">
            <v>8.1639999999999997</v>
          </cell>
          <cell r="U869">
            <v>8.17</v>
          </cell>
          <cell r="V869">
            <v>8.1639999999999997</v>
          </cell>
          <cell r="W869">
            <v>-0.153943217665615</v>
          </cell>
          <cell r="X869">
            <v>7.0748715144887919</v>
          </cell>
          <cell r="Y869">
            <v>8.1639999999999997</v>
          </cell>
          <cell r="Z869">
            <v>8.17</v>
          </cell>
          <cell r="AA869">
            <v>7.3439412484702907E-4</v>
          </cell>
          <cell r="AB869" t="str">
            <v>AMERICAN ART CLAY CO INC</v>
          </cell>
          <cell r="AC869" t="str">
            <v>39154D</v>
          </cell>
          <cell r="AD869">
            <v>8.1639999999999997</v>
          </cell>
          <cell r="AE869">
            <v>8.17</v>
          </cell>
        </row>
        <row r="870">
          <cell r="B870" t="str">
            <v>LG-63</v>
          </cell>
          <cell r="C870" t="str">
            <v>lg glaze</v>
          </cell>
          <cell r="D870" t="str">
            <v>Pint</v>
          </cell>
          <cell r="E870" t="str">
            <v>1</v>
          </cell>
          <cell r="F870" t="str">
            <v>406955</v>
          </cell>
          <cell r="G870" t="str">
            <v>GLAZE GLOSS LG-63 BRILLIANT YELLOW PINT</v>
          </cell>
          <cell r="H870" t="str">
            <v>ACTIVE</v>
          </cell>
          <cell r="I870">
            <v>70</v>
          </cell>
          <cell r="J870" t="str">
            <v>AMERICAN ART CLAY CO INC</v>
          </cell>
          <cell r="K870" t="str">
            <v>38512F</v>
          </cell>
          <cell r="L870" t="str">
            <v>SSI</v>
          </cell>
          <cell r="M870">
            <v>8.17</v>
          </cell>
          <cell r="N870">
            <v>7.3439412484702907E-4</v>
          </cell>
          <cell r="O870">
            <v>8.1639999999999997</v>
          </cell>
          <cell r="P870">
            <v>8.17</v>
          </cell>
          <cell r="Q870">
            <v>7.3439412484702907E-4</v>
          </cell>
          <cell r="R870">
            <v>8.1639999999999997</v>
          </cell>
          <cell r="S870">
            <v>7.3439412484702907E-4</v>
          </cell>
          <cell r="T870">
            <v>8.1639999999999997</v>
          </cell>
          <cell r="U870">
            <v>8.17</v>
          </cell>
          <cell r="V870">
            <v>8.1639999999999997</v>
          </cell>
          <cell r="W870">
            <v>-0.153943217665615</v>
          </cell>
          <cell r="X870">
            <v>7.0748715144887919</v>
          </cell>
          <cell r="Y870">
            <v>8.1639999999999997</v>
          </cell>
          <cell r="Z870">
            <v>8.17</v>
          </cell>
          <cell r="AA870">
            <v>7.3439412484702907E-4</v>
          </cell>
          <cell r="AB870" t="str">
            <v>AMERICAN ART CLAY CO INC</v>
          </cell>
          <cell r="AC870" t="str">
            <v>38512F</v>
          </cell>
          <cell r="AD870">
            <v>8.1639999999999997</v>
          </cell>
          <cell r="AE870">
            <v>8.17</v>
          </cell>
        </row>
        <row r="871">
          <cell r="B871" t="str">
            <v>LG-65</v>
          </cell>
          <cell r="C871" t="str">
            <v>lg glaze</v>
          </cell>
          <cell r="D871" t="str">
            <v>Pint</v>
          </cell>
          <cell r="E871" t="str">
            <v>1</v>
          </cell>
          <cell r="F871" t="str">
            <v>351872</v>
          </cell>
          <cell r="G871" t="str">
            <v>GLAZE GLOSS LG-65 AMBER PINT</v>
          </cell>
          <cell r="H871" t="str">
            <v>ACTIVE</v>
          </cell>
          <cell r="I871">
            <v>48</v>
          </cell>
          <cell r="J871" t="str">
            <v>AMERICAN ART CLAY CO INC</v>
          </cell>
          <cell r="K871" t="str">
            <v>39155E</v>
          </cell>
          <cell r="L871" t="str">
            <v>SSI</v>
          </cell>
          <cell r="M871">
            <v>9.8699999999999992</v>
          </cell>
          <cell r="N871">
            <v>1.1144883485308241E-3</v>
          </cell>
          <cell r="O871">
            <v>9.859</v>
          </cell>
          <cell r="P871">
            <v>9.8699999999999992</v>
          </cell>
          <cell r="Q871">
            <v>1.1144883485308241E-3</v>
          </cell>
          <cell r="R871">
            <v>9.859</v>
          </cell>
          <cell r="S871">
            <v>1.1144883485308241E-3</v>
          </cell>
          <cell r="T871">
            <v>9.859</v>
          </cell>
          <cell r="U871">
            <v>9.8699999999999992</v>
          </cell>
          <cell r="V871">
            <v>9.859</v>
          </cell>
          <cell r="W871">
            <v>-9.2242424242424154E-2</v>
          </cell>
          <cell r="X871">
            <v>9.0263844190433922</v>
          </cell>
          <cell r="Y871">
            <v>9.859</v>
          </cell>
          <cell r="Z871">
            <v>9.8699999999999992</v>
          </cell>
          <cell r="AA871">
            <v>1.1144883485308241E-3</v>
          </cell>
          <cell r="AB871" t="str">
            <v>AMERICAN ART CLAY CO INC</v>
          </cell>
          <cell r="AC871" t="str">
            <v>39155E</v>
          </cell>
          <cell r="AD871">
            <v>9.859</v>
          </cell>
          <cell r="AE871">
            <v>9.8699999999999992</v>
          </cell>
        </row>
        <row r="872">
          <cell r="B872" t="str">
            <v>LG-67</v>
          </cell>
          <cell r="C872" t="str">
            <v>lg glaze</v>
          </cell>
          <cell r="D872" t="str">
            <v>Pint</v>
          </cell>
          <cell r="E872" t="str">
            <v>1</v>
          </cell>
          <cell r="F872" t="str">
            <v>406956</v>
          </cell>
          <cell r="G872" t="str">
            <v>GLAZE GLOSS LG-67 FIRE ORANGE PINT</v>
          </cell>
          <cell r="H872" t="str">
            <v>ACTIVE</v>
          </cell>
          <cell r="I872">
            <v>83</v>
          </cell>
          <cell r="J872" t="str">
            <v>AMERICAN ART CLAY CO INC</v>
          </cell>
          <cell r="K872" t="str">
            <v>38513G</v>
          </cell>
          <cell r="L872" t="str">
            <v>SSI</v>
          </cell>
          <cell r="M872">
            <v>11.56</v>
          </cell>
          <cell r="N872">
            <v>5.1903114186853177E-4</v>
          </cell>
          <cell r="O872">
            <v>11.554</v>
          </cell>
          <cell r="P872">
            <v>11.56</v>
          </cell>
          <cell r="Q872">
            <v>5.1903114186853177E-4</v>
          </cell>
          <cell r="R872">
            <v>11.554</v>
          </cell>
          <cell r="S872">
            <v>5.1903114186853177E-4</v>
          </cell>
          <cell r="T872">
            <v>11.554</v>
          </cell>
          <cell r="U872">
            <v>11.56</v>
          </cell>
          <cell r="V872">
            <v>11.554</v>
          </cell>
          <cell r="W872">
            <v>-8.5801217038539754E-2</v>
          </cell>
          <cell r="X872">
            <v>10.640990099009899</v>
          </cell>
          <cell r="Y872">
            <v>11.554</v>
          </cell>
          <cell r="Z872">
            <v>11.56</v>
          </cell>
          <cell r="AA872">
            <v>5.1903114186853177E-4</v>
          </cell>
          <cell r="AB872" t="str">
            <v>AMERICAN ART CLAY CO INC</v>
          </cell>
          <cell r="AC872" t="str">
            <v>38513G</v>
          </cell>
          <cell r="AD872">
            <v>11.554</v>
          </cell>
          <cell r="AE872">
            <v>11.56</v>
          </cell>
        </row>
        <row r="873">
          <cell r="B873" t="str">
            <v>LG-68</v>
          </cell>
          <cell r="C873" t="str">
            <v>lg glaze</v>
          </cell>
          <cell r="D873" t="str">
            <v>Pint</v>
          </cell>
          <cell r="E873" t="str">
            <v>1</v>
          </cell>
          <cell r="F873" t="str">
            <v>406958</v>
          </cell>
          <cell r="G873" t="str">
            <v>GLAZE GLOSS LG-68 VIVID ORANGE</v>
          </cell>
          <cell r="H873" t="str">
            <v>ACTIVE</v>
          </cell>
          <cell r="I873">
            <v>81</v>
          </cell>
          <cell r="J873" t="str">
            <v>AMERICAN ART CLAY CO INC</v>
          </cell>
          <cell r="K873" t="str">
            <v>38514K</v>
          </cell>
          <cell r="L873" t="str">
            <v>SSI</v>
          </cell>
          <cell r="M873">
            <v>11.56</v>
          </cell>
          <cell r="N873">
            <v>5.1903114186853177E-4</v>
          </cell>
          <cell r="O873">
            <v>11.554</v>
          </cell>
          <cell r="P873">
            <v>11.56</v>
          </cell>
          <cell r="Q873">
            <v>5.1903114186853177E-4</v>
          </cell>
          <cell r="R873">
            <v>11.554</v>
          </cell>
          <cell r="S873">
            <v>5.1903114186853177E-4</v>
          </cell>
          <cell r="T873">
            <v>11.554</v>
          </cell>
          <cell r="U873">
            <v>11.56</v>
          </cell>
          <cell r="V873">
            <v>11.554</v>
          </cell>
          <cell r="W873">
            <v>-5.0637880274779376E-2</v>
          </cell>
          <cell r="X873">
            <v>10.997128712871286</v>
          </cell>
          <cell r="Y873">
            <v>11.554</v>
          </cell>
          <cell r="Z873">
            <v>11.56</v>
          </cell>
          <cell r="AA873">
            <v>5.1903114186853177E-4</v>
          </cell>
          <cell r="AB873" t="str">
            <v>AMERICAN ART CLAY CO INC</v>
          </cell>
          <cell r="AC873" t="str">
            <v>38514K</v>
          </cell>
          <cell r="AD873">
            <v>11.554</v>
          </cell>
          <cell r="AE873">
            <v>11.56</v>
          </cell>
        </row>
        <row r="874">
          <cell r="B874" t="str">
            <v>P-1</v>
          </cell>
          <cell r="C874" t="str">
            <v xml:space="preserve">paints </v>
          </cell>
          <cell r="D874" t="str">
            <v>Pint</v>
          </cell>
          <cell r="E874">
            <v>1</v>
          </cell>
          <cell r="F874" t="str">
            <v>402599</v>
          </cell>
          <cell r="G874" t="str">
            <v>PAINT ACRYLIC BLOCKOUT WHITE TRUE FLOW PINT</v>
          </cell>
          <cell r="H874" t="str">
            <v>ACTIVE</v>
          </cell>
          <cell r="I874">
            <v>131</v>
          </cell>
          <cell r="J874" t="str">
            <v>CHROMA ACRYLICS INC</v>
          </cell>
          <cell r="K874" t="str">
            <v>59010</v>
          </cell>
          <cell r="L874" t="str">
            <v>SSI</v>
          </cell>
          <cell r="M874">
            <v>2.67</v>
          </cell>
          <cell r="N874">
            <v>0.15767790262172279</v>
          </cell>
          <cell r="O874">
            <v>2.2490000000000001</v>
          </cell>
          <cell r="P874">
            <v>2.5299999999999998</v>
          </cell>
          <cell r="Q874">
            <v>0.11106719367588921</v>
          </cell>
          <cell r="R874">
            <v>2.2490000000000001</v>
          </cell>
          <cell r="S874">
            <v>0.11106719367588921</v>
          </cell>
          <cell r="T874">
            <v>2.2490000000000001</v>
          </cell>
          <cell r="U874">
            <v>2.5299999999999998</v>
          </cell>
          <cell r="V874">
            <v>2.2490000000000001</v>
          </cell>
          <cell r="W874">
            <v>6.479400749063656E-2</v>
          </cell>
          <cell r="X874">
            <v>2.4048177813376048</v>
          </cell>
          <cell r="Y874">
            <v>2.2490000000000001</v>
          </cell>
          <cell r="Z874">
            <v>2.67</v>
          </cell>
          <cell r="AA874">
            <v>0.15767790262172279</v>
          </cell>
          <cell r="AB874" t="str">
            <v>CHROMA ACRYLICS INC</v>
          </cell>
          <cell r="AC874" t="str">
            <v>59010</v>
          </cell>
          <cell r="AD874">
            <v>2.2490000000000001</v>
          </cell>
          <cell r="AE874">
            <v>2.5299999999999998</v>
          </cell>
        </row>
        <row r="875">
          <cell r="B875" t="str">
            <v>P-2</v>
          </cell>
          <cell r="C875" t="str">
            <v xml:space="preserve">paints </v>
          </cell>
          <cell r="D875" t="str">
            <v>Quart</v>
          </cell>
          <cell r="E875">
            <v>1</v>
          </cell>
          <cell r="F875" t="str">
            <v>442139</v>
          </cell>
          <cell r="G875" t="str">
            <v>MEDIUM ACRYLIC TRUE FLOW QUART MATTE</v>
          </cell>
          <cell r="H875" t="str">
            <v>ACTIVE</v>
          </cell>
          <cell r="I875">
            <v>64</v>
          </cell>
          <cell r="J875" t="str">
            <v>CHROMA ACRYLICS INC</v>
          </cell>
          <cell r="K875" t="str">
            <v>30010</v>
          </cell>
          <cell r="L875" t="str">
            <v>SSI</v>
          </cell>
          <cell r="M875">
            <v>5.78</v>
          </cell>
          <cell r="N875">
            <v>2.4394463667820072E-2</v>
          </cell>
          <cell r="O875">
            <v>5.6390000000000002</v>
          </cell>
          <cell r="P875">
            <v>5.78</v>
          </cell>
          <cell r="Q875">
            <v>2.4394463667820072E-2</v>
          </cell>
          <cell r="R875">
            <v>5.6390000000000002</v>
          </cell>
          <cell r="S875">
            <v>2.4394463667820072E-2</v>
          </cell>
          <cell r="T875">
            <v>5.6390000000000002</v>
          </cell>
          <cell r="U875">
            <v>5.78</v>
          </cell>
          <cell r="V875">
            <v>5.6390000000000002</v>
          </cell>
          <cell r="W875">
            <v>6.1713286713286367E-2</v>
          </cell>
          <cell r="X875">
            <v>6.0098900689398151</v>
          </cell>
          <cell r="Y875">
            <v>5.6390000000000002</v>
          </cell>
          <cell r="Z875">
            <v>5.78</v>
          </cell>
          <cell r="AA875">
            <v>2.4394463667820072E-2</v>
          </cell>
          <cell r="AB875" t="str">
            <v>CHROMA ACRYLICS INC</v>
          </cell>
          <cell r="AC875" t="str">
            <v>30010</v>
          </cell>
          <cell r="AD875">
            <v>5.6390000000000002</v>
          </cell>
          <cell r="AE875">
            <v>5.78</v>
          </cell>
        </row>
        <row r="876">
          <cell r="B876" t="str">
            <v>P-4</v>
          </cell>
          <cell r="C876" t="str">
            <v xml:space="preserve">paints </v>
          </cell>
          <cell r="D876" t="str">
            <v>Pint</v>
          </cell>
          <cell r="E876">
            <v>1</v>
          </cell>
          <cell r="F876" t="str">
            <v>216632</v>
          </cell>
          <cell r="G876" t="str">
            <v>PAINT CRAYOLA PORTFOLIO ACRYLIC BRLNT BL/PRP PINT</v>
          </cell>
          <cell r="H876" t="str">
            <v>ACTIVE</v>
          </cell>
          <cell r="I876">
            <v>1</v>
          </cell>
          <cell r="J876" t="str">
            <v>CRAYOLA LLC</v>
          </cell>
          <cell r="K876" t="str">
            <v>20-4016-381</v>
          </cell>
          <cell r="L876" t="str">
            <v>SSI</v>
          </cell>
          <cell r="M876">
            <v>6.27</v>
          </cell>
          <cell r="N876">
            <v>0.12057416267942574</v>
          </cell>
          <cell r="O876">
            <v>5.5140000000000002</v>
          </cell>
          <cell r="P876">
            <v>6.27</v>
          </cell>
          <cell r="Q876">
            <v>0.12057416267942574</v>
          </cell>
          <cell r="R876">
            <v>5.5140000000000002</v>
          </cell>
          <cell r="S876">
            <v>0.12057416267942574</v>
          </cell>
          <cell r="T876">
            <v>5.5140000000000002</v>
          </cell>
          <cell r="U876">
            <v>6.27</v>
          </cell>
          <cell r="V876">
            <v>5.5140000000000002</v>
          </cell>
          <cell r="W876">
            <v>0</v>
          </cell>
          <cell r="X876">
            <v>5.5140000000000002</v>
          </cell>
          <cell r="Y876">
            <v>5.5140000000000002</v>
          </cell>
          <cell r="Z876">
            <v>6.27</v>
          </cell>
          <cell r="AA876">
            <v>0.12057416267942574</v>
          </cell>
          <cell r="AB876" t="str">
            <v>CRAYOLA LLC</v>
          </cell>
          <cell r="AC876" t="str">
            <v>20-4016-381</v>
          </cell>
          <cell r="AD876">
            <v>5.5140000000000002</v>
          </cell>
          <cell r="AE876">
            <v>6.27</v>
          </cell>
        </row>
        <row r="877">
          <cell r="B877" t="str">
            <v>P-5</v>
          </cell>
          <cell r="C877" t="str">
            <v xml:space="preserve">paints </v>
          </cell>
          <cell r="D877" t="str">
            <v>Pint</v>
          </cell>
          <cell r="E877">
            <v>1</v>
          </cell>
          <cell r="F877" t="str">
            <v>216636</v>
          </cell>
          <cell r="G877" t="str">
            <v>PAINT CRAYOLA PORTFOLIO ACRYLIC BRLNT YELLOW PINT</v>
          </cell>
          <cell r="H877" t="str">
            <v>ACTIVE</v>
          </cell>
          <cell r="I877">
            <v>1</v>
          </cell>
          <cell r="J877" t="str">
            <v>CRAYOLA LLC</v>
          </cell>
          <cell r="K877" t="str">
            <v>20-4016-830</v>
          </cell>
          <cell r="L877" t="str">
            <v>SSI</v>
          </cell>
          <cell r="M877">
            <v>6.27</v>
          </cell>
          <cell r="N877">
            <v>0.12057416267942574</v>
          </cell>
          <cell r="O877">
            <v>5.5140000000000002</v>
          </cell>
          <cell r="P877">
            <v>6.27</v>
          </cell>
          <cell r="Q877">
            <v>0.12057416267942574</v>
          </cell>
          <cell r="R877">
            <v>5.5140000000000002</v>
          </cell>
          <cell r="S877">
            <v>0.12057416267942574</v>
          </cell>
          <cell r="T877">
            <v>5.5140000000000002</v>
          </cell>
          <cell r="U877">
            <v>6.27</v>
          </cell>
          <cell r="V877">
            <v>5.5140000000000002</v>
          </cell>
          <cell r="W877">
            <v>0</v>
          </cell>
          <cell r="X877">
            <v>5.5140000000000002</v>
          </cell>
          <cell r="Y877">
            <v>5.5140000000000002</v>
          </cell>
          <cell r="Z877">
            <v>6.27</v>
          </cell>
          <cell r="AA877">
            <v>0.12057416267942574</v>
          </cell>
          <cell r="AB877" t="str">
            <v>CRAYOLA LLC</v>
          </cell>
          <cell r="AC877" t="str">
            <v>20-4016-830</v>
          </cell>
          <cell r="AD877">
            <v>5.5140000000000002</v>
          </cell>
          <cell r="AE877">
            <v>6.27</v>
          </cell>
        </row>
        <row r="878">
          <cell r="B878" t="str">
            <v>P-6</v>
          </cell>
          <cell r="C878" t="str">
            <v xml:space="preserve">paints </v>
          </cell>
          <cell r="D878" t="str">
            <v>Pint</v>
          </cell>
          <cell r="E878">
            <v>1</v>
          </cell>
          <cell r="F878" t="str">
            <v>216639</v>
          </cell>
          <cell r="G878" t="str">
            <v>PAINT CRAYOLA PORTFOLIO ACRYLIC BURNT UMBER PINT</v>
          </cell>
          <cell r="H878" t="str">
            <v>ACTIVE</v>
          </cell>
          <cell r="I878">
            <v>1</v>
          </cell>
          <cell r="J878" t="str">
            <v>CRAYOLA LLC</v>
          </cell>
          <cell r="K878" t="str">
            <v>20-4016-128</v>
          </cell>
          <cell r="L878" t="str">
            <v>SSI</v>
          </cell>
          <cell r="M878">
            <v>6.27</v>
          </cell>
          <cell r="N878">
            <v>0.12057416267942574</v>
          </cell>
          <cell r="O878">
            <v>5.5140000000000002</v>
          </cell>
          <cell r="P878">
            <v>6.27</v>
          </cell>
          <cell r="Q878">
            <v>0.12057416267942574</v>
          </cell>
          <cell r="R878">
            <v>5.5140000000000002</v>
          </cell>
          <cell r="S878">
            <v>0.12057416267942574</v>
          </cell>
          <cell r="T878">
            <v>5.5140000000000002</v>
          </cell>
          <cell r="U878">
            <v>6.27</v>
          </cell>
          <cell r="V878">
            <v>5.5140000000000002</v>
          </cell>
          <cell r="W878">
            <v>0</v>
          </cell>
          <cell r="X878">
            <v>5.5140000000000002</v>
          </cell>
          <cell r="Y878">
            <v>5.5140000000000002</v>
          </cell>
          <cell r="Z878">
            <v>6.27</v>
          </cell>
          <cell r="AA878">
            <v>0.12057416267942574</v>
          </cell>
          <cell r="AB878" t="str">
            <v>CRAYOLA LLC</v>
          </cell>
          <cell r="AC878" t="str">
            <v>20-4016-128</v>
          </cell>
          <cell r="AD878">
            <v>5.5140000000000002</v>
          </cell>
          <cell r="AE878">
            <v>6.27</v>
          </cell>
        </row>
        <row r="879">
          <cell r="B879" t="str">
            <v>P-7</v>
          </cell>
          <cell r="C879" t="str">
            <v xml:space="preserve">paints </v>
          </cell>
          <cell r="D879" t="str">
            <v>Pint</v>
          </cell>
          <cell r="E879">
            <v>1</v>
          </cell>
          <cell r="F879" t="str">
            <v>216641</v>
          </cell>
          <cell r="G879" t="str">
            <v>PAINT CRAYOLA PORTFOLIO ACRYLIC DEEP RED PINT</v>
          </cell>
          <cell r="H879" t="str">
            <v>ACTIVE</v>
          </cell>
          <cell r="I879">
            <v>1</v>
          </cell>
          <cell r="J879" t="str">
            <v>CRAYOLA LLC</v>
          </cell>
          <cell r="K879" t="str">
            <v>20-4016-115</v>
          </cell>
          <cell r="L879" t="str">
            <v>SSI</v>
          </cell>
          <cell r="M879">
            <v>6.27</v>
          </cell>
          <cell r="N879">
            <v>0.12057416267942574</v>
          </cell>
          <cell r="O879">
            <v>5.5140000000000002</v>
          </cell>
          <cell r="P879">
            <v>6.27</v>
          </cell>
          <cell r="Q879">
            <v>0.12057416267942574</v>
          </cell>
          <cell r="R879">
            <v>5.5140000000000002</v>
          </cell>
          <cell r="S879">
            <v>0.12057416267942574</v>
          </cell>
          <cell r="T879">
            <v>5.5140000000000002</v>
          </cell>
          <cell r="U879">
            <v>6.27</v>
          </cell>
          <cell r="V879">
            <v>5.5140000000000002</v>
          </cell>
          <cell r="W879">
            <v>0</v>
          </cell>
          <cell r="X879">
            <v>5.5140000000000002</v>
          </cell>
          <cell r="Y879">
            <v>5.5140000000000002</v>
          </cell>
          <cell r="Z879">
            <v>6.27</v>
          </cell>
          <cell r="AA879">
            <v>0.12057416267942574</v>
          </cell>
          <cell r="AB879" t="str">
            <v>CRAYOLA LLC</v>
          </cell>
          <cell r="AC879" t="str">
            <v>20-4016-115</v>
          </cell>
          <cell r="AD879">
            <v>5.5140000000000002</v>
          </cell>
          <cell r="AE879">
            <v>6.27</v>
          </cell>
        </row>
        <row r="880">
          <cell r="B880" t="str">
            <v>P-8</v>
          </cell>
          <cell r="C880" t="str">
            <v xml:space="preserve">paints </v>
          </cell>
          <cell r="D880" t="str">
            <v>Pint</v>
          </cell>
          <cell r="E880">
            <v>1</v>
          </cell>
          <cell r="F880" t="str">
            <v>216643</v>
          </cell>
          <cell r="G880" t="str">
            <v>PAINT CRAYOLA PORTFOLIO ACRYLIC IVORY BLACK PINT</v>
          </cell>
          <cell r="H880" t="str">
            <v>ACTIVE</v>
          </cell>
          <cell r="I880">
            <v>1</v>
          </cell>
          <cell r="J880" t="str">
            <v>CRAYOLA LLC</v>
          </cell>
          <cell r="K880" t="str">
            <v>20-4016-244</v>
          </cell>
          <cell r="L880" t="str">
            <v>SSI</v>
          </cell>
          <cell r="M880">
            <v>6.27</v>
          </cell>
          <cell r="N880">
            <v>0.12057416267942574</v>
          </cell>
          <cell r="O880">
            <v>5.5140000000000002</v>
          </cell>
          <cell r="P880">
            <v>6.27</v>
          </cell>
          <cell r="Q880">
            <v>0.12057416267942574</v>
          </cell>
          <cell r="R880">
            <v>5.5140000000000002</v>
          </cell>
          <cell r="S880">
            <v>0.12057416267942574</v>
          </cell>
          <cell r="T880">
            <v>5.5140000000000002</v>
          </cell>
          <cell r="U880">
            <v>6.27</v>
          </cell>
          <cell r="V880">
            <v>5.5140000000000002</v>
          </cell>
          <cell r="W880">
            <v>0</v>
          </cell>
          <cell r="X880">
            <v>5.5140000000000002</v>
          </cell>
          <cell r="Y880">
            <v>5.5140000000000002</v>
          </cell>
          <cell r="Z880">
            <v>6.27</v>
          </cell>
          <cell r="AA880">
            <v>0.12057416267942574</v>
          </cell>
          <cell r="AB880" t="str">
            <v>CRAYOLA LLC</v>
          </cell>
          <cell r="AC880" t="str">
            <v>20-4016-244</v>
          </cell>
          <cell r="AD880">
            <v>5.5140000000000002</v>
          </cell>
          <cell r="AE880">
            <v>6.27</v>
          </cell>
        </row>
        <row r="881">
          <cell r="B881" t="str">
            <v>P-9</v>
          </cell>
          <cell r="C881" t="str">
            <v xml:space="preserve">paints </v>
          </cell>
          <cell r="D881" t="str">
            <v>Pint</v>
          </cell>
          <cell r="E881">
            <v>1</v>
          </cell>
          <cell r="F881" t="str">
            <v>216640</v>
          </cell>
          <cell r="G881" t="str">
            <v>PAINT CRAYOLA ACRYLIC DEEP MAGENTA</v>
          </cell>
          <cell r="H881" t="str">
            <v>ACTIVE</v>
          </cell>
          <cell r="I881">
            <v>1</v>
          </cell>
          <cell r="J881" t="str">
            <v>CRAYOLA LLC</v>
          </cell>
          <cell r="K881" t="str">
            <v>20-4016-300</v>
          </cell>
          <cell r="L881" t="str">
            <v>SSI</v>
          </cell>
          <cell r="M881">
            <v>6.27</v>
          </cell>
          <cell r="N881">
            <v>0.12057416267942574</v>
          </cell>
          <cell r="O881">
            <v>5.5140000000000002</v>
          </cell>
          <cell r="P881">
            <v>6.27</v>
          </cell>
          <cell r="Q881">
            <v>0.12057416267942574</v>
          </cell>
          <cell r="R881">
            <v>5.5140000000000002</v>
          </cell>
          <cell r="S881">
            <v>0.12057416267942574</v>
          </cell>
          <cell r="T881">
            <v>5.5140000000000002</v>
          </cell>
          <cell r="U881">
            <v>6.27</v>
          </cell>
          <cell r="V881">
            <v>5.5140000000000002</v>
          </cell>
          <cell r="W881">
            <v>0</v>
          </cell>
          <cell r="X881">
            <v>5.5140000000000002</v>
          </cell>
          <cell r="Y881">
            <v>5.5140000000000002</v>
          </cell>
          <cell r="Z881">
            <v>6.27</v>
          </cell>
          <cell r="AA881">
            <v>0.12057416267942574</v>
          </cell>
          <cell r="AB881" t="str">
            <v>CRAYOLA LLC</v>
          </cell>
          <cell r="AC881" t="str">
            <v>20-4016-300</v>
          </cell>
          <cell r="AD881">
            <v>5.5140000000000002</v>
          </cell>
          <cell r="AE881">
            <v>6.27</v>
          </cell>
        </row>
        <row r="882">
          <cell r="B882" t="str">
            <v>P-10</v>
          </cell>
          <cell r="C882" t="str">
            <v xml:space="preserve">paints </v>
          </cell>
          <cell r="D882" t="str">
            <v>Pint</v>
          </cell>
          <cell r="E882">
            <v>1</v>
          </cell>
          <cell r="F882" t="str">
            <v>216650</v>
          </cell>
          <cell r="G882" t="str">
            <v>PAINT CRAYOLA PORTFOLIO ACRYLIC PHTHALO BLUE PINT</v>
          </cell>
          <cell r="H882" t="str">
            <v>ACTIVE</v>
          </cell>
          <cell r="I882">
            <v>1</v>
          </cell>
          <cell r="J882" t="str">
            <v>CRAYOLA LLC</v>
          </cell>
          <cell r="K882" t="str">
            <v>20-4016-316</v>
          </cell>
          <cell r="L882" t="str">
            <v>SSI</v>
          </cell>
          <cell r="M882">
            <v>6.27</v>
          </cell>
          <cell r="N882">
            <v>0.12057416267942574</v>
          </cell>
          <cell r="O882">
            <v>5.5140000000000002</v>
          </cell>
          <cell r="P882">
            <v>6.27</v>
          </cell>
          <cell r="Q882">
            <v>0.12057416267942574</v>
          </cell>
          <cell r="R882">
            <v>5.5140000000000002</v>
          </cell>
          <cell r="S882">
            <v>0.12057416267942574</v>
          </cell>
          <cell r="T882">
            <v>5.5140000000000002</v>
          </cell>
          <cell r="U882">
            <v>6.27</v>
          </cell>
          <cell r="V882">
            <v>5.5140000000000002</v>
          </cell>
          <cell r="W882">
            <v>0</v>
          </cell>
          <cell r="X882">
            <v>5.5140000000000002</v>
          </cell>
          <cell r="Y882">
            <v>5.5140000000000002</v>
          </cell>
          <cell r="Z882">
            <v>6.27</v>
          </cell>
          <cell r="AA882">
            <v>0.12057416267942574</v>
          </cell>
          <cell r="AB882" t="str">
            <v>CRAYOLA LLC</v>
          </cell>
          <cell r="AC882" t="str">
            <v>20-4016-316</v>
          </cell>
          <cell r="AD882">
            <v>5.5140000000000002</v>
          </cell>
          <cell r="AE882">
            <v>6.27</v>
          </cell>
        </row>
        <row r="883">
          <cell r="B883" t="str">
            <v>P-11</v>
          </cell>
          <cell r="C883" t="str">
            <v xml:space="preserve">paints </v>
          </cell>
          <cell r="D883" t="str">
            <v>Pint</v>
          </cell>
          <cell r="E883">
            <v>1</v>
          </cell>
          <cell r="F883" t="str">
            <v>216652</v>
          </cell>
          <cell r="G883" t="str">
            <v>PAINT CRAYOLA PORTFOLIO ACRYLIC PHTHALO GREEN PINT</v>
          </cell>
          <cell r="H883" t="str">
            <v>ACTIVE</v>
          </cell>
          <cell r="I883">
            <v>1</v>
          </cell>
          <cell r="J883" t="str">
            <v>CRAYOLA LLC</v>
          </cell>
          <cell r="K883" t="str">
            <v>20-4016-317</v>
          </cell>
          <cell r="L883" t="str">
            <v>SSI</v>
          </cell>
          <cell r="M883">
            <v>6.27</v>
          </cell>
          <cell r="N883">
            <v>0.12057416267942574</v>
          </cell>
          <cell r="O883">
            <v>5.5140000000000002</v>
          </cell>
          <cell r="P883">
            <v>6.27</v>
          </cell>
          <cell r="Q883">
            <v>0.12057416267942574</v>
          </cell>
          <cell r="R883">
            <v>5.5140000000000002</v>
          </cell>
          <cell r="S883">
            <v>0.12057416267942574</v>
          </cell>
          <cell r="T883">
            <v>5.5140000000000002</v>
          </cell>
          <cell r="U883">
            <v>6.27</v>
          </cell>
          <cell r="V883">
            <v>5.5140000000000002</v>
          </cell>
          <cell r="W883">
            <v>0</v>
          </cell>
          <cell r="X883">
            <v>5.5140000000000002</v>
          </cell>
          <cell r="Y883">
            <v>5.5140000000000002</v>
          </cell>
          <cell r="Z883">
            <v>6.27</v>
          </cell>
          <cell r="AA883">
            <v>0.12057416267942574</v>
          </cell>
          <cell r="AB883" t="str">
            <v>CRAYOLA LLC</v>
          </cell>
          <cell r="AC883" t="str">
            <v>20-4016-317</v>
          </cell>
          <cell r="AD883">
            <v>5.5140000000000002</v>
          </cell>
          <cell r="AE883">
            <v>6.27</v>
          </cell>
        </row>
        <row r="884">
          <cell r="B884" t="str">
            <v>P-12</v>
          </cell>
          <cell r="C884" t="str">
            <v xml:space="preserve">paints </v>
          </cell>
          <cell r="D884" t="str">
            <v>Pint</v>
          </cell>
          <cell r="E884">
            <v>1</v>
          </cell>
          <cell r="F884" t="str">
            <v>216655</v>
          </cell>
          <cell r="G884" t="str">
            <v>PAINT CRAYOLA PORTFOLIO ACRYLIC TITAN WHITE PINT</v>
          </cell>
          <cell r="H884" t="str">
            <v>ACTIVE</v>
          </cell>
          <cell r="I884">
            <v>1</v>
          </cell>
          <cell r="J884" t="str">
            <v>CRAYOLA LLC</v>
          </cell>
          <cell r="K884" t="str">
            <v>20-4016-432</v>
          </cell>
          <cell r="L884" t="str">
            <v>SSI</v>
          </cell>
          <cell r="M884">
            <v>6.27</v>
          </cell>
          <cell r="N884">
            <v>0.12057416267942574</v>
          </cell>
          <cell r="O884">
            <v>5.5140000000000002</v>
          </cell>
          <cell r="P884">
            <v>6.27</v>
          </cell>
          <cell r="Q884">
            <v>0.12057416267942574</v>
          </cell>
          <cell r="R884">
            <v>5.5140000000000002</v>
          </cell>
          <cell r="S884">
            <v>0.12057416267942574</v>
          </cell>
          <cell r="T884">
            <v>5.5140000000000002</v>
          </cell>
          <cell r="U884">
            <v>6.27</v>
          </cell>
          <cell r="V884">
            <v>5.5140000000000002</v>
          </cell>
          <cell r="W884">
            <v>0</v>
          </cell>
          <cell r="X884">
            <v>5.5140000000000002</v>
          </cell>
          <cell r="Y884">
            <v>5.5140000000000002</v>
          </cell>
          <cell r="Z884">
            <v>6.27</v>
          </cell>
          <cell r="AA884">
            <v>0.12057416267942574</v>
          </cell>
          <cell r="AB884" t="str">
            <v>CRAYOLA LLC</v>
          </cell>
          <cell r="AC884" t="str">
            <v>20-4016-432</v>
          </cell>
          <cell r="AD884">
            <v>5.5140000000000002</v>
          </cell>
          <cell r="AE884">
            <v>6.27</v>
          </cell>
        </row>
        <row r="885">
          <cell r="B885" t="str">
            <v>P-13</v>
          </cell>
          <cell r="C885" t="str">
            <v xml:space="preserve">paints </v>
          </cell>
          <cell r="D885" t="str">
            <v>Pint</v>
          </cell>
          <cell r="E885">
            <v>1</v>
          </cell>
          <cell r="F885" t="str">
            <v>439235</v>
          </cell>
          <cell r="G885" t="str">
            <v>PAINT ACRYLIC BRIGHT RED TRUE FLOW PINT</v>
          </cell>
          <cell r="H885" t="str">
            <v>ACTIVE</v>
          </cell>
          <cell r="I885">
            <v>218</v>
          </cell>
          <cell r="J885" t="str">
            <v>SARGENT ART</v>
          </cell>
          <cell r="K885" t="str">
            <v>15-2448</v>
          </cell>
          <cell r="L885" t="str">
            <v>SSI</v>
          </cell>
          <cell r="M885">
            <v>2.0699999999999998</v>
          </cell>
          <cell r="N885">
            <v>0.30676328502415451</v>
          </cell>
          <cell r="O885">
            <v>1.4350000000000001</v>
          </cell>
          <cell r="P885">
            <v>2.0699999999999998</v>
          </cell>
          <cell r="Q885">
            <v>0.30676328502415451</v>
          </cell>
          <cell r="R885">
            <v>1.22</v>
          </cell>
          <cell r="S885">
            <v>0.41062801932367149</v>
          </cell>
          <cell r="T885">
            <v>1.4350000000000001</v>
          </cell>
          <cell r="U885">
            <v>2.4347950819672133</v>
          </cell>
          <cell r="V885">
            <v>1.4350000000000001</v>
          </cell>
          <cell r="W885">
            <v>0.38586956521739141</v>
          </cell>
          <cell r="X885">
            <v>2.3366371681415932</v>
          </cell>
          <cell r="Y885">
            <v>1.4350000000000001</v>
          </cell>
          <cell r="Z885">
            <v>2.0699999999999998</v>
          </cell>
          <cell r="AA885">
            <v>0.30676328502415451</v>
          </cell>
          <cell r="AB885" t="str">
            <v>SARGENT ART</v>
          </cell>
          <cell r="AC885" t="str">
            <v>15-2448</v>
          </cell>
          <cell r="AD885">
            <v>1.4350000000000001</v>
          </cell>
          <cell r="AE885">
            <v>1.76</v>
          </cell>
        </row>
        <row r="886">
          <cell r="B886" t="str">
            <v>P-14</v>
          </cell>
          <cell r="C886" t="str">
            <v xml:space="preserve">paints </v>
          </cell>
          <cell r="D886" t="str">
            <v>Pint</v>
          </cell>
          <cell r="E886">
            <v>1</v>
          </cell>
          <cell r="F886" t="str">
            <v>439232</v>
          </cell>
          <cell r="G886" t="str">
            <v>PAINT ACRYLIC FIRE RED TRUE FLOW PINT</v>
          </cell>
          <cell r="H886" t="str">
            <v>ACTIVE</v>
          </cell>
          <cell r="I886">
            <v>93</v>
          </cell>
          <cell r="J886" t="str">
            <v>SARGENT ART</v>
          </cell>
          <cell r="K886" t="str">
            <v>15-2420</v>
          </cell>
          <cell r="L886" t="str">
            <v>SSI</v>
          </cell>
          <cell r="M886">
            <v>2.0699999999999998</v>
          </cell>
          <cell r="N886">
            <v>0.30676328502415451</v>
          </cell>
          <cell r="O886">
            <v>1.4350000000000001</v>
          </cell>
          <cell r="P886">
            <v>2.0699999999999998</v>
          </cell>
          <cell r="Q886">
            <v>0.30676328502415451</v>
          </cell>
          <cell r="R886">
            <v>1.22</v>
          </cell>
          <cell r="S886">
            <v>0.41062801932367149</v>
          </cell>
          <cell r="T886">
            <v>1.4350000000000001</v>
          </cell>
          <cell r="U886">
            <v>2.4347950819672133</v>
          </cell>
          <cell r="V886">
            <v>1.4350000000000001</v>
          </cell>
          <cell r="W886">
            <v>0.38586956521739141</v>
          </cell>
          <cell r="X886">
            <v>2.3366371681415932</v>
          </cell>
          <cell r="Y886">
            <v>1.4350000000000001</v>
          </cell>
          <cell r="Z886">
            <v>2.0699999999999998</v>
          </cell>
          <cell r="AA886">
            <v>0.30676328502415451</v>
          </cell>
          <cell r="AB886" t="str">
            <v>SARGENT ART</v>
          </cell>
          <cell r="AC886" t="str">
            <v>15-2420</v>
          </cell>
          <cell r="AD886">
            <v>1.4350000000000001</v>
          </cell>
          <cell r="AE886">
            <v>2.0699999999999998</v>
          </cell>
        </row>
        <row r="887">
          <cell r="B887" t="str">
            <v>P-15</v>
          </cell>
          <cell r="C887" t="str">
            <v xml:space="preserve">paints </v>
          </cell>
          <cell r="D887" t="str">
            <v>Pint</v>
          </cell>
          <cell r="E887">
            <v>1</v>
          </cell>
          <cell r="F887" t="str">
            <v>439238</v>
          </cell>
          <cell r="G887" t="str">
            <v>PAINT ACRYLIC GOLDEN YELLOW TRUE FLOW PINT</v>
          </cell>
          <cell r="H887" t="str">
            <v>ACTIVE</v>
          </cell>
          <cell r="I887">
            <v>138</v>
          </cell>
          <cell r="J887" t="str">
            <v>SARGENT ART</v>
          </cell>
          <cell r="K887" t="str">
            <v>15-2412</v>
          </cell>
          <cell r="L887" t="str">
            <v>SSI</v>
          </cell>
          <cell r="M887">
            <v>2.0699999999999998</v>
          </cell>
          <cell r="N887">
            <v>0.30676328502415451</v>
          </cell>
          <cell r="O887">
            <v>1.4350000000000001</v>
          </cell>
          <cell r="P887">
            <v>2.0699999999999998</v>
          </cell>
          <cell r="Q887">
            <v>0.30676328502415451</v>
          </cell>
          <cell r="R887">
            <v>1.22</v>
          </cell>
          <cell r="S887">
            <v>0.41062801932367149</v>
          </cell>
          <cell r="T887">
            <v>1.4350000000000001</v>
          </cell>
          <cell r="U887">
            <v>2.4347950819672133</v>
          </cell>
          <cell r="V887">
            <v>1.4350000000000001</v>
          </cell>
          <cell r="W887">
            <v>0.38586956521739141</v>
          </cell>
          <cell r="X887">
            <v>2.3366371681415932</v>
          </cell>
          <cell r="Y887">
            <v>1.4350000000000001</v>
          </cell>
          <cell r="Z887">
            <v>2.0699999999999998</v>
          </cell>
          <cell r="AA887">
            <v>0.30676328502415451</v>
          </cell>
          <cell r="AB887" t="str">
            <v>SARGENT ART</v>
          </cell>
          <cell r="AC887" t="str">
            <v>15-2412</v>
          </cell>
          <cell r="AD887">
            <v>1.4350000000000001</v>
          </cell>
          <cell r="AE887">
            <v>2.0699999999999998</v>
          </cell>
        </row>
        <row r="888">
          <cell r="B888" t="str">
            <v>P-16</v>
          </cell>
          <cell r="C888" t="str">
            <v xml:space="preserve">paints </v>
          </cell>
          <cell r="D888" t="str">
            <v>Pint</v>
          </cell>
          <cell r="E888">
            <v>1</v>
          </cell>
          <cell r="F888" t="str">
            <v>439259</v>
          </cell>
          <cell r="G888" t="str">
            <v>PAINT ACRYLIC BURNT UMBER TRUE FLOW PINT</v>
          </cell>
          <cell r="H888" t="str">
            <v>ACTIVE</v>
          </cell>
          <cell r="I888">
            <v>61</v>
          </cell>
          <cell r="J888" t="str">
            <v>SARGENT ART</v>
          </cell>
          <cell r="K888" t="str">
            <v>15-2483</v>
          </cell>
          <cell r="L888" t="str">
            <v>SSI</v>
          </cell>
          <cell r="M888">
            <v>2.0699999999999998</v>
          </cell>
          <cell r="N888">
            <v>0.30676328502415451</v>
          </cell>
          <cell r="O888">
            <v>1.4350000000000001</v>
          </cell>
          <cell r="P888">
            <v>2.0699999999999998</v>
          </cell>
          <cell r="Q888">
            <v>0.30676328502415451</v>
          </cell>
          <cell r="R888">
            <v>1.22</v>
          </cell>
          <cell r="S888">
            <v>0.41062801932367149</v>
          </cell>
          <cell r="T888">
            <v>1.4350000000000001</v>
          </cell>
          <cell r="U888">
            <v>2.4347950819672133</v>
          </cell>
          <cell r="V888">
            <v>1.4350000000000001</v>
          </cell>
          <cell r="W888">
            <v>0.38586956521739141</v>
          </cell>
          <cell r="X888">
            <v>2.3366371681415932</v>
          </cell>
          <cell r="Y888">
            <v>1.4350000000000001</v>
          </cell>
          <cell r="Z888">
            <v>2.0699999999999998</v>
          </cell>
          <cell r="AA888">
            <v>0.30676328502415451</v>
          </cell>
          <cell r="AB888" t="str">
            <v>SARGENT ART</v>
          </cell>
          <cell r="AC888" t="str">
            <v>15-2483</v>
          </cell>
          <cell r="AD888">
            <v>1.4350000000000001</v>
          </cell>
          <cell r="AE888">
            <v>2.0699999999999998</v>
          </cell>
        </row>
        <row r="889">
          <cell r="B889" t="str">
            <v>P-18</v>
          </cell>
          <cell r="C889" t="str">
            <v xml:space="preserve">paints </v>
          </cell>
          <cell r="D889" t="str">
            <v>Pint</v>
          </cell>
          <cell r="E889">
            <v>1</v>
          </cell>
          <cell r="F889" t="str">
            <v>439250</v>
          </cell>
          <cell r="G889" t="str">
            <v>PAINT ACRYLIC CHROME ORANGE TRUE FLOW PINT</v>
          </cell>
          <cell r="H889" t="str">
            <v>ACTIVE</v>
          </cell>
          <cell r="I889">
            <v>134</v>
          </cell>
          <cell r="J889" t="str">
            <v>SARGENT ART</v>
          </cell>
          <cell r="K889" t="str">
            <v>15-2415</v>
          </cell>
          <cell r="L889" t="str">
            <v>SSI</v>
          </cell>
          <cell r="M889">
            <v>2.0699999999999998</v>
          </cell>
          <cell r="N889">
            <v>0.30676328502415451</v>
          </cell>
          <cell r="O889">
            <v>1.4350000000000001</v>
          </cell>
          <cell r="P889">
            <v>2.0699999999999998</v>
          </cell>
          <cell r="Q889">
            <v>0.30676328502415451</v>
          </cell>
          <cell r="R889">
            <v>1.22</v>
          </cell>
          <cell r="S889">
            <v>0.41062801932367149</v>
          </cell>
          <cell r="T889">
            <v>1.4350000000000001</v>
          </cell>
          <cell r="U889">
            <v>2.4347950819672133</v>
          </cell>
          <cell r="V889">
            <v>1.4350000000000001</v>
          </cell>
          <cell r="W889">
            <v>0.38586956521739141</v>
          </cell>
          <cell r="X889">
            <v>2.3366371681415932</v>
          </cell>
          <cell r="Y889">
            <v>1.4350000000000001</v>
          </cell>
          <cell r="Z889">
            <v>2.0699999999999998</v>
          </cell>
          <cell r="AA889">
            <v>0.30676328502415451</v>
          </cell>
          <cell r="AB889" t="str">
            <v>SARGENT ART</v>
          </cell>
          <cell r="AC889" t="str">
            <v>15-2415</v>
          </cell>
          <cell r="AD889">
            <v>1.4350000000000001</v>
          </cell>
          <cell r="AE889">
            <v>2.0699999999999998</v>
          </cell>
        </row>
        <row r="890">
          <cell r="B890" t="str">
            <v>P-19</v>
          </cell>
          <cell r="C890" t="str">
            <v xml:space="preserve">paints </v>
          </cell>
          <cell r="D890" t="str">
            <v>Pint</v>
          </cell>
          <cell r="E890">
            <v>1</v>
          </cell>
          <cell r="F890" t="str">
            <v>408490</v>
          </cell>
          <cell r="G890" t="str">
            <v>PAINT ACRYLIC RAW SIENNA TRUE FLOW PINT</v>
          </cell>
          <cell r="H890" t="str">
            <v>ACTIVE</v>
          </cell>
          <cell r="I890">
            <v>56</v>
          </cell>
          <cell r="J890" t="str">
            <v>SARGENT ART</v>
          </cell>
          <cell r="K890" t="str">
            <v>15-2491</v>
          </cell>
          <cell r="L890" t="str">
            <v>SSI</v>
          </cell>
          <cell r="M890">
            <v>2.0699999999999998</v>
          </cell>
          <cell r="N890">
            <v>0.30676328502415451</v>
          </cell>
          <cell r="O890">
            <v>1.4350000000000001</v>
          </cell>
          <cell r="P890">
            <v>2.0699999999999998</v>
          </cell>
          <cell r="Q890">
            <v>0.30676328502415451</v>
          </cell>
          <cell r="R890">
            <v>1.22</v>
          </cell>
          <cell r="S890">
            <v>0.41062801932367149</v>
          </cell>
          <cell r="T890">
            <v>1.4350000000000001</v>
          </cell>
          <cell r="U890">
            <v>2.4347950819672133</v>
          </cell>
          <cell r="V890">
            <v>1.4350000000000001</v>
          </cell>
          <cell r="W890">
            <v>0.38586956521739141</v>
          </cell>
          <cell r="X890">
            <v>2.3366371681415932</v>
          </cell>
          <cell r="Y890">
            <v>1.4350000000000001</v>
          </cell>
          <cell r="Z890">
            <v>2.0699999999999998</v>
          </cell>
          <cell r="AA890">
            <v>0.30676328502415451</v>
          </cell>
          <cell r="AB890" t="str">
            <v>SARGENT ART</v>
          </cell>
          <cell r="AC890" t="str">
            <v>15-2491</v>
          </cell>
          <cell r="AD890">
            <v>1.4350000000000001</v>
          </cell>
          <cell r="AE890">
            <v>2.0699999999999998</v>
          </cell>
        </row>
        <row r="891">
          <cell r="B891" t="str">
            <v>P-21</v>
          </cell>
          <cell r="C891" t="str">
            <v xml:space="preserve">paints </v>
          </cell>
          <cell r="D891" t="str">
            <v>Pint</v>
          </cell>
          <cell r="E891">
            <v>1</v>
          </cell>
          <cell r="F891" t="str">
            <v>408492</v>
          </cell>
          <cell r="G891" t="str">
            <v>PAINT ACRYLIC YELLOW OCHRE TRUE FLOW PINT</v>
          </cell>
          <cell r="H891" t="str">
            <v>ACTIVE</v>
          </cell>
          <cell r="I891">
            <v>67</v>
          </cell>
          <cell r="J891" t="str">
            <v>SARGENT ART</v>
          </cell>
          <cell r="K891" t="str">
            <v>15-2403</v>
          </cell>
          <cell r="L891" t="str">
            <v>SSI</v>
          </cell>
          <cell r="M891">
            <v>2.0699999999999998</v>
          </cell>
          <cell r="N891">
            <v>0.30676328502415451</v>
          </cell>
          <cell r="O891">
            <v>1.4350000000000001</v>
          </cell>
          <cell r="P891">
            <v>2.0699999999999998</v>
          </cell>
          <cell r="Q891">
            <v>0.30676328502415451</v>
          </cell>
          <cell r="R891">
            <v>1.22</v>
          </cell>
          <cell r="S891">
            <v>0.41062801932367149</v>
          </cell>
          <cell r="T891">
            <v>1.4350000000000001</v>
          </cell>
          <cell r="U891">
            <v>2.4347950819672133</v>
          </cell>
          <cell r="V891">
            <v>1.4350000000000001</v>
          </cell>
          <cell r="W891">
            <v>0.38586956521739141</v>
          </cell>
          <cell r="X891">
            <v>2.3366371681415932</v>
          </cell>
          <cell r="Y891">
            <v>1.4350000000000001</v>
          </cell>
          <cell r="Z891">
            <v>2.0699999999999998</v>
          </cell>
          <cell r="AA891">
            <v>0.30676328502415451</v>
          </cell>
          <cell r="AB891" t="str">
            <v>SARGENT ART</v>
          </cell>
          <cell r="AC891" t="str">
            <v>15-2403</v>
          </cell>
          <cell r="AD891">
            <v>1.4350000000000001</v>
          </cell>
          <cell r="AE891">
            <v>2.0699999999999998</v>
          </cell>
        </row>
        <row r="892">
          <cell r="B892" t="str">
            <v>P-22</v>
          </cell>
          <cell r="C892" t="str">
            <v xml:space="preserve">paints </v>
          </cell>
          <cell r="D892" t="str">
            <v>Pint</v>
          </cell>
          <cell r="E892">
            <v>1</v>
          </cell>
          <cell r="F892" t="str">
            <v>408494</v>
          </cell>
          <cell r="G892" t="str">
            <v>PAINT ACRYLIC PHTHALO GREEN TRUE FLOW PINT</v>
          </cell>
          <cell r="H892" t="str">
            <v>ACTIVE</v>
          </cell>
          <cell r="I892">
            <v>82</v>
          </cell>
          <cell r="J892" t="str">
            <v>SARGENT ART</v>
          </cell>
          <cell r="K892" t="str">
            <v>15-2467</v>
          </cell>
          <cell r="L892" t="str">
            <v>SSI</v>
          </cell>
          <cell r="M892">
            <v>2.0699999999999998</v>
          </cell>
          <cell r="N892">
            <v>0.30676328502415451</v>
          </cell>
          <cell r="O892">
            <v>1.4350000000000001</v>
          </cell>
          <cell r="P892">
            <v>2.0699999999999998</v>
          </cell>
          <cell r="Q892">
            <v>0.30676328502415451</v>
          </cell>
          <cell r="R892">
            <v>1.22</v>
          </cell>
          <cell r="S892">
            <v>0.41062801932367149</v>
          </cell>
          <cell r="T892">
            <v>1.4350000000000001</v>
          </cell>
          <cell r="U892">
            <v>2.4347950819672133</v>
          </cell>
          <cell r="V892">
            <v>1.4350000000000001</v>
          </cell>
          <cell r="W892">
            <v>0.38586956521739141</v>
          </cell>
          <cell r="X892">
            <v>2.3366371681415932</v>
          </cell>
          <cell r="Y892">
            <v>1.4350000000000001</v>
          </cell>
          <cell r="Z892">
            <v>2.0699999999999998</v>
          </cell>
          <cell r="AA892">
            <v>0.30676328502415451</v>
          </cell>
          <cell r="AB892" t="str">
            <v>SARGENT ART</v>
          </cell>
          <cell r="AC892" t="str">
            <v>15-2467</v>
          </cell>
          <cell r="AD892">
            <v>1.4350000000000001</v>
          </cell>
          <cell r="AE892">
            <v>2.0699999999999998</v>
          </cell>
        </row>
        <row r="893">
          <cell r="B893" t="str">
            <v>P-23</v>
          </cell>
          <cell r="C893" t="str">
            <v xml:space="preserve">paints </v>
          </cell>
          <cell r="D893" t="str">
            <v>Pint</v>
          </cell>
          <cell r="E893">
            <v>1</v>
          </cell>
          <cell r="F893" t="str">
            <v>408495</v>
          </cell>
          <cell r="G893" t="str">
            <v>PAINT ACRYLIC MAGENTA TRUE FLOW PINT</v>
          </cell>
          <cell r="H893" t="str">
            <v>ACTIVE</v>
          </cell>
          <cell r="I893">
            <v>125</v>
          </cell>
          <cell r="J893" t="str">
            <v>SARGENT ART</v>
          </cell>
          <cell r="K893" t="str">
            <v>15-2438</v>
          </cell>
          <cell r="L893" t="str">
            <v>SSI</v>
          </cell>
          <cell r="M893">
            <v>2.0699999999999998</v>
          </cell>
          <cell r="N893">
            <v>0.30676328502415451</v>
          </cell>
          <cell r="O893">
            <v>1.4350000000000001</v>
          </cell>
          <cell r="P893">
            <v>2.0699999999999998</v>
          </cell>
          <cell r="Q893">
            <v>0.30676328502415451</v>
          </cell>
          <cell r="R893">
            <v>1.22</v>
          </cell>
          <cell r="S893">
            <v>0.41062801932367149</v>
          </cell>
          <cell r="T893">
            <v>1.4350000000000001</v>
          </cell>
          <cell r="U893">
            <v>2.4347950819672133</v>
          </cell>
          <cell r="V893">
            <v>1.4350000000000001</v>
          </cell>
          <cell r="W893">
            <v>0.38586956521739141</v>
          </cell>
          <cell r="X893">
            <v>2.3366371681415932</v>
          </cell>
          <cell r="Y893">
            <v>1.4350000000000001</v>
          </cell>
          <cell r="Z893">
            <v>2.0699999999999998</v>
          </cell>
          <cell r="AA893">
            <v>0.30676328502415451</v>
          </cell>
          <cell r="AB893" t="str">
            <v>SARGENT ART</v>
          </cell>
          <cell r="AC893" t="str">
            <v>15-2438</v>
          </cell>
          <cell r="AD893">
            <v>1.4350000000000001</v>
          </cell>
          <cell r="AE893">
            <v>2.0699999999999998</v>
          </cell>
        </row>
        <row r="894">
          <cell r="B894" t="str">
            <v>P-24</v>
          </cell>
          <cell r="C894" t="str">
            <v xml:space="preserve">paints </v>
          </cell>
          <cell r="D894" t="str">
            <v>Pint</v>
          </cell>
          <cell r="E894">
            <v>1</v>
          </cell>
          <cell r="F894" t="str">
            <v>408497</v>
          </cell>
          <cell r="G894" t="str">
            <v>PAINT ACRYLIC CHROME OXIDE GREEN TRUE FLOW PINT</v>
          </cell>
          <cell r="H894" t="str">
            <v>ACTIVE</v>
          </cell>
          <cell r="I894">
            <v>106</v>
          </cell>
          <cell r="J894" t="str">
            <v>SARGENT ART</v>
          </cell>
          <cell r="K894" t="str">
            <v>15-2477</v>
          </cell>
          <cell r="L894" t="str">
            <v>SSI</v>
          </cell>
          <cell r="M894">
            <v>2.0699999999999998</v>
          </cell>
          <cell r="N894">
            <v>0.30676328502415451</v>
          </cell>
          <cell r="O894">
            <v>1.4350000000000001</v>
          </cell>
          <cell r="P894">
            <v>2.0699999999999998</v>
          </cell>
          <cell r="Q894">
            <v>0.30676328502415451</v>
          </cell>
          <cell r="R894">
            <v>1.22</v>
          </cell>
          <cell r="S894">
            <v>0.41062801932367149</v>
          </cell>
          <cell r="T894">
            <v>1.4350000000000001</v>
          </cell>
          <cell r="U894">
            <v>2.4347950819672133</v>
          </cell>
          <cell r="V894">
            <v>1.4350000000000001</v>
          </cell>
          <cell r="W894">
            <v>0.38586956521739141</v>
          </cell>
          <cell r="X894">
            <v>2.3366371681415932</v>
          </cell>
          <cell r="Y894">
            <v>1.4350000000000001</v>
          </cell>
          <cell r="Z894">
            <v>2.0699999999999998</v>
          </cell>
          <cell r="AA894">
            <v>0.30676328502415451</v>
          </cell>
          <cell r="AB894" t="str">
            <v>SARGENT ART</v>
          </cell>
          <cell r="AC894" t="str">
            <v>15-2477</v>
          </cell>
          <cell r="AD894">
            <v>1.4350000000000001</v>
          </cell>
          <cell r="AE894">
            <v>2.0699999999999998</v>
          </cell>
        </row>
        <row r="895">
          <cell r="B895" t="str">
            <v>P-25</v>
          </cell>
          <cell r="C895" t="str">
            <v xml:space="preserve">paints </v>
          </cell>
          <cell r="D895" t="str">
            <v>Pint</v>
          </cell>
          <cell r="E895">
            <v>1</v>
          </cell>
          <cell r="F895" t="str">
            <v>408500</v>
          </cell>
          <cell r="G895" t="str">
            <v>PAINT ACRYLIC PHTHALO RED TRUE FLOW PINT</v>
          </cell>
          <cell r="H895" t="str">
            <v>ACTIVE</v>
          </cell>
          <cell r="I895">
            <v>62</v>
          </cell>
          <cell r="J895" t="str">
            <v>SARGENT ART</v>
          </cell>
          <cell r="K895" t="str">
            <v>15-2475</v>
          </cell>
          <cell r="L895" t="str">
            <v>SSI</v>
          </cell>
          <cell r="M895">
            <v>2.0699999999999998</v>
          </cell>
          <cell r="N895">
            <v>0.30676328502415451</v>
          </cell>
          <cell r="O895">
            <v>1.4350000000000001</v>
          </cell>
          <cell r="P895">
            <v>2.0699999999999998</v>
          </cell>
          <cell r="Q895">
            <v>0.30676328502415451</v>
          </cell>
          <cell r="R895">
            <v>1.22</v>
          </cell>
          <cell r="S895">
            <v>0.41062801932367149</v>
          </cell>
          <cell r="T895">
            <v>1.4350000000000001</v>
          </cell>
          <cell r="U895">
            <v>2.4347950819672133</v>
          </cell>
          <cell r="V895">
            <v>1.4350000000000001</v>
          </cell>
          <cell r="W895">
            <v>0.38586956521739141</v>
          </cell>
          <cell r="X895">
            <v>2.3366371681415932</v>
          </cell>
          <cell r="Y895">
            <v>1.4350000000000001</v>
          </cell>
          <cell r="Z895">
            <v>2.0699999999999998</v>
          </cell>
          <cell r="AA895">
            <v>0.30676328502415451</v>
          </cell>
          <cell r="AB895" t="str">
            <v>SARGENT ART</v>
          </cell>
          <cell r="AC895" t="str">
            <v>15-2475</v>
          </cell>
          <cell r="AD895">
            <v>1.4350000000000001</v>
          </cell>
          <cell r="AE895">
            <v>2.0699999999999998</v>
          </cell>
        </row>
        <row r="896">
          <cell r="B896" t="str">
            <v>P-26</v>
          </cell>
          <cell r="C896" t="str">
            <v xml:space="preserve">paints </v>
          </cell>
          <cell r="D896" t="str">
            <v>Pint</v>
          </cell>
          <cell r="E896">
            <v>1</v>
          </cell>
          <cell r="F896" t="str">
            <v>439241</v>
          </cell>
          <cell r="G896" t="str">
            <v>PAINT ACRYLIC CHROME YELLOW TRUE FLOW PINT</v>
          </cell>
          <cell r="H896" t="str">
            <v>ACTIVE</v>
          </cell>
          <cell r="I896">
            <v>196</v>
          </cell>
          <cell r="J896" t="str">
            <v>SARGENT ART</v>
          </cell>
          <cell r="K896" t="str">
            <v>15-2407</v>
          </cell>
          <cell r="L896" t="str">
            <v>SSI</v>
          </cell>
          <cell r="M896">
            <v>2.0699999999999998</v>
          </cell>
          <cell r="N896">
            <v>0.30676328502415451</v>
          </cell>
          <cell r="O896">
            <v>1.4350000000000001</v>
          </cell>
          <cell r="P896">
            <v>2.0699999999999998</v>
          </cell>
          <cell r="Q896">
            <v>0.30676328502415451</v>
          </cell>
          <cell r="R896">
            <v>1.22</v>
          </cell>
          <cell r="S896">
            <v>0.41062801932367149</v>
          </cell>
          <cell r="T896">
            <v>1.4350000000000001</v>
          </cell>
          <cell r="U896">
            <v>2.4347950819672133</v>
          </cell>
          <cell r="V896">
            <v>1.4350000000000001</v>
          </cell>
          <cell r="W896">
            <v>0.38586956521739141</v>
          </cell>
          <cell r="X896">
            <v>2.3366371681415932</v>
          </cell>
          <cell r="Y896">
            <v>1.4350000000000001</v>
          </cell>
          <cell r="Z896">
            <v>2.0699999999999998</v>
          </cell>
          <cell r="AA896">
            <v>0.30676328502415451</v>
          </cell>
          <cell r="AB896" t="str">
            <v>SARGENT ART</v>
          </cell>
          <cell r="AC896" t="str">
            <v>15-2407</v>
          </cell>
          <cell r="AD896">
            <v>1.4350000000000001</v>
          </cell>
          <cell r="AE896">
            <v>1.76</v>
          </cell>
        </row>
        <row r="897">
          <cell r="B897" t="str">
            <v>P-27</v>
          </cell>
          <cell r="C897" t="str">
            <v xml:space="preserve">paints </v>
          </cell>
          <cell r="D897" t="str">
            <v>Pint</v>
          </cell>
          <cell r="E897">
            <v>1</v>
          </cell>
          <cell r="F897" t="str">
            <v>439253</v>
          </cell>
          <cell r="G897" t="str">
            <v>PAINT ACRYLIC EMERALD GREEN TRUE FLOW PINT</v>
          </cell>
          <cell r="H897" t="str">
            <v>ACTIVE</v>
          </cell>
          <cell r="I897">
            <v>182</v>
          </cell>
          <cell r="J897" t="str">
            <v>SARGENT ART</v>
          </cell>
          <cell r="K897" t="str">
            <v>15-2476</v>
          </cell>
          <cell r="L897" t="str">
            <v>SSI</v>
          </cell>
          <cell r="M897">
            <v>2.0699999999999998</v>
          </cell>
          <cell r="N897">
            <v>0.30676328502415451</v>
          </cell>
          <cell r="O897">
            <v>1.4350000000000001</v>
          </cell>
          <cell r="P897">
            <v>2.0699999999999998</v>
          </cell>
          <cell r="Q897">
            <v>0.30676328502415451</v>
          </cell>
          <cell r="R897">
            <v>1.22</v>
          </cell>
          <cell r="S897">
            <v>0.41062801932367149</v>
          </cell>
          <cell r="T897">
            <v>1.4350000000000001</v>
          </cell>
          <cell r="U897">
            <v>2.4347950819672133</v>
          </cell>
          <cell r="V897">
            <v>1.4350000000000001</v>
          </cell>
          <cell r="W897">
            <v>0.38586956521739141</v>
          </cell>
          <cell r="X897">
            <v>2.3366371681415932</v>
          </cell>
          <cell r="Y897">
            <v>1.4350000000000001</v>
          </cell>
          <cell r="Z897">
            <v>2.0699999999999998</v>
          </cell>
          <cell r="AA897">
            <v>0.30676328502415451</v>
          </cell>
          <cell r="AB897" t="str">
            <v>SARGENT ART</v>
          </cell>
          <cell r="AC897" t="str">
            <v>15-2476</v>
          </cell>
          <cell r="AD897">
            <v>1.4350000000000001</v>
          </cell>
          <cell r="AE897">
            <v>2.0699999999999998</v>
          </cell>
        </row>
        <row r="898">
          <cell r="B898" t="str">
            <v>P-28</v>
          </cell>
          <cell r="C898" t="str">
            <v xml:space="preserve">paints </v>
          </cell>
          <cell r="D898" t="str">
            <v>Pint</v>
          </cell>
          <cell r="E898">
            <v>1</v>
          </cell>
          <cell r="F898" t="str">
            <v>408498</v>
          </cell>
          <cell r="G898" t="str">
            <v>PAINT ACRYLIC COBALT BLUE TRUE FLOW PINT</v>
          </cell>
          <cell r="H898" t="str">
            <v>ACTIVE</v>
          </cell>
          <cell r="I898">
            <v>167</v>
          </cell>
          <cell r="J898" t="str">
            <v>SARGENT ART</v>
          </cell>
          <cell r="K898" t="str">
            <v>15-2451</v>
          </cell>
          <cell r="L898" t="str">
            <v>SSI</v>
          </cell>
          <cell r="M898">
            <v>2.0699999999999998</v>
          </cell>
          <cell r="N898">
            <v>0.30676328502415451</v>
          </cell>
          <cell r="O898">
            <v>1.4350000000000001</v>
          </cell>
          <cell r="P898">
            <v>2.0699999999999998</v>
          </cell>
          <cell r="Q898">
            <v>0.30676328502415451</v>
          </cell>
          <cell r="R898">
            <v>1.22</v>
          </cell>
          <cell r="S898">
            <v>0.41062801932367149</v>
          </cell>
          <cell r="T898">
            <v>1.4350000000000001</v>
          </cell>
          <cell r="U898">
            <v>2.4347950819672133</v>
          </cell>
          <cell r="V898">
            <v>1.4350000000000001</v>
          </cell>
          <cell r="W898">
            <v>0.38586956521739141</v>
          </cell>
          <cell r="X898">
            <v>2.3366371681415932</v>
          </cell>
          <cell r="Y898">
            <v>1.4350000000000001</v>
          </cell>
          <cell r="Z898">
            <v>2.0699999999999998</v>
          </cell>
          <cell r="AA898">
            <v>0.30676328502415451</v>
          </cell>
          <cell r="AB898" t="str">
            <v>SARGENT ART</v>
          </cell>
          <cell r="AC898" t="str">
            <v>15-2451</v>
          </cell>
          <cell r="AD898">
            <v>1.4350000000000001</v>
          </cell>
          <cell r="AE898">
            <v>1.76</v>
          </cell>
        </row>
        <row r="899">
          <cell r="B899" t="str">
            <v>P-29</v>
          </cell>
          <cell r="C899" t="str">
            <v xml:space="preserve">paints </v>
          </cell>
          <cell r="D899" t="str">
            <v>Pint</v>
          </cell>
          <cell r="E899">
            <v>1</v>
          </cell>
          <cell r="F899" t="str">
            <v>439247</v>
          </cell>
          <cell r="G899" t="str">
            <v>PAINT ACRYLIC PHTHALO BLUE TRUE FLOW PINT</v>
          </cell>
          <cell r="H899" t="str">
            <v>ACTIVE</v>
          </cell>
          <cell r="I899">
            <v>106</v>
          </cell>
          <cell r="J899" t="str">
            <v>SARGENT ART</v>
          </cell>
          <cell r="K899" t="str">
            <v>15-2455</v>
          </cell>
          <cell r="L899" t="str">
            <v>SSI</v>
          </cell>
          <cell r="M899">
            <v>2.0699999999999998</v>
          </cell>
          <cell r="N899">
            <v>0.30676328502415451</v>
          </cell>
          <cell r="O899">
            <v>1.4350000000000001</v>
          </cell>
          <cell r="P899">
            <v>2.0699999999999998</v>
          </cell>
          <cell r="Q899">
            <v>0.30676328502415451</v>
          </cell>
          <cell r="R899">
            <v>1.22</v>
          </cell>
          <cell r="S899">
            <v>0.41062801932367149</v>
          </cell>
          <cell r="T899">
            <v>1.4350000000000001</v>
          </cell>
          <cell r="U899">
            <v>2.4347950819672133</v>
          </cell>
          <cell r="V899">
            <v>1.4350000000000001</v>
          </cell>
          <cell r="W899">
            <v>0.38586956521739141</v>
          </cell>
          <cell r="X899">
            <v>2.3366371681415932</v>
          </cell>
          <cell r="Y899">
            <v>1.4350000000000001</v>
          </cell>
          <cell r="Z899">
            <v>2.0699999999999998</v>
          </cell>
          <cell r="AA899">
            <v>0.30676328502415451</v>
          </cell>
          <cell r="AB899" t="str">
            <v>SARGENT ART</v>
          </cell>
          <cell r="AC899" t="str">
            <v>15-2455</v>
          </cell>
          <cell r="AD899">
            <v>1.4350000000000001</v>
          </cell>
          <cell r="AE899">
            <v>2.0699999999999998</v>
          </cell>
        </row>
        <row r="900">
          <cell r="B900" t="str">
            <v>P-30</v>
          </cell>
          <cell r="C900" t="str">
            <v xml:space="preserve">paints </v>
          </cell>
          <cell r="D900" t="str">
            <v>Pint</v>
          </cell>
          <cell r="E900">
            <v>1</v>
          </cell>
          <cell r="F900" t="str">
            <v>439256</v>
          </cell>
          <cell r="G900" t="str">
            <v>PAINT ACRYLIC VIOLET TRUE FLOW PINT</v>
          </cell>
          <cell r="H900" t="str">
            <v>ACTIVE</v>
          </cell>
          <cell r="I900">
            <v>177</v>
          </cell>
          <cell r="J900" t="str">
            <v>SARGENT ART</v>
          </cell>
          <cell r="K900" t="str">
            <v>15-2442</v>
          </cell>
          <cell r="L900" t="str">
            <v>SSI</v>
          </cell>
          <cell r="M900">
            <v>2.0699999999999998</v>
          </cell>
          <cell r="N900">
            <v>0.30676328502415451</v>
          </cell>
          <cell r="O900">
            <v>1.4350000000000001</v>
          </cell>
          <cell r="P900">
            <v>2.0699999999999998</v>
          </cell>
          <cell r="Q900">
            <v>0.30676328502415451</v>
          </cell>
          <cell r="R900">
            <v>1.22</v>
          </cell>
          <cell r="S900">
            <v>0.41062801932367149</v>
          </cell>
          <cell r="T900">
            <v>1.4350000000000001</v>
          </cell>
          <cell r="U900">
            <v>2.4347950819672133</v>
          </cell>
          <cell r="V900">
            <v>1.4350000000000001</v>
          </cell>
          <cell r="W900">
            <v>0.38586956521739141</v>
          </cell>
          <cell r="X900">
            <v>2.3366371681415932</v>
          </cell>
          <cell r="Y900">
            <v>1.4350000000000001</v>
          </cell>
          <cell r="Z900">
            <v>2.0699999999999998</v>
          </cell>
          <cell r="AA900">
            <v>0.30676328502415451</v>
          </cell>
          <cell r="AB900" t="str">
            <v>SARGENT ART</v>
          </cell>
          <cell r="AC900" t="str">
            <v>15-2442</v>
          </cell>
          <cell r="AD900">
            <v>1.4350000000000001</v>
          </cell>
          <cell r="AE900">
            <v>2.0699999999999998</v>
          </cell>
        </row>
        <row r="901">
          <cell r="B901" t="str">
            <v>P-31</v>
          </cell>
          <cell r="C901" t="str">
            <v xml:space="preserve">paints </v>
          </cell>
          <cell r="D901" t="str">
            <v>Pint</v>
          </cell>
          <cell r="E901">
            <v>1</v>
          </cell>
          <cell r="F901" t="str">
            <v>408489</v>
          </cell>
          <cell r="G901" t="str">
            <v>PAINT ACRYLIC BURNT SIENNA TRUE FLOW PINT</v>
          </cell>
          <cell r="H901" t="str">
            <v>ACTIVE</v>
          </cell>
          <cell r="I901">
            <v>63</v>
          </cell>
          <cell r="J901" t="str">
            <v>SARGENT ART</v>
          </cell>
          <cell r="K901" t="str">
            <v>15-2490</v>
          </cell>
          <cell r="L901" t="str">
            <v>SSI</v>
          </cell>
          <cell r="M901">
            <v>2.0699999999999998</v>
          </cell>
          <cell r="N901">
            <v>0.30676328502415451</v>
          </cell>
          <cell r="O901">
            <v>1.4350000000000001</v>
          </cell>
          <cell r="P901">
            <v>2.0699999999999998</v>
          </cell>
          <cell r="Q901">
            <v>0.30676328502415451</v>
          </cell>
          <cell r="R901">
            <v>1.22</v>
          </cell>
          <cell r="S901">
            <v>0.41062801932367149</v>
          </cell>
          <cell r="T901">
            <v>1.4350000000000001</v>
          </cell>
          <cell r="U901">
            <v>2.4347950819672133</v>
          </cell>
          <cell r="V901">
            <v>1.4350000000000001</v>
          </cell>
          <cell r="W901">
            <v>0.38586956521739141</v>
          </cell>
          <cell r="X901">
            <v>2.3366371681415932</v>
          </cell>
          <cell r="Y901">
            <v>1.4350000000000001</v>
          </cell>
          <cell r="Z901">
            <v>2.0699999999999998</v>
          </cell>
          <cell r="AA901">
            <v>0.30676328502415451</v>
          </cell>
          <cell r="AB901" t="str">
            <v>SARGENT ART</v>
          </cell>
          <cell r="AC901" t="str">
            <v>15-2490</v>
          </cell>
          <cell r="AD901">
            <v>1.4350000000000001</v>
          </cell>
          <cell r="AE901">
            <v>2.0699999999999998</v>
          </cell>
        </row>
        <row r="902">
          <cell r="B902" t="str">
            <v>P-32</v>
          </cell>
          <cell r="C902" t="str">
            <v xml:space="preserve">paints </v>
          </cell>
          <cell r="D902" t="str">
            <v>Pint</v>
          </cell>
          <cell r="E902">
            <v>1</v>
          </cell>
          <cell r="F902" t="str">
            <v>439262</v>
          </cell>
          <cell r="G902" t="str">
            <v>PAINT ACRYLIC MARS BLACK TRUE FLOW PINT</v>
          </cell>
          <cell r="H902" t="str">
            <v>ACTIVE</v>
          </cell>
          <cell r="I902">
            <v>260</v>
          </cell>
          <cell r="J902" t="str">
            <v>SARGENT ART</v>
          </cell>
          <cell r="K902" t="str">
            <v>15-2485</v>
          </cell>
          <cell r="L902" t="str">
            <v>SSI</v>
          </cell>
          <cell r="M902">
            <v>2.0699999999999998</v>
          </cell>
          <cell r="N902">
            <v>0.30676328502415451</v>
          </cell>
          <cell r="O902">
            <v>1.4350000000000001</v>
          </cell>
          <cell r="P902">
            <v>2.0699999999999998</v>
          </cell>
          <cell r="Q902">
            <v>0.30676328502415451</v>
          </cell>
          <cell r="R902">
            <v>1.22</v>
          </cell>
          <cell r="S902">
            <v>0.41062801932367149</v>
          </cell>
          <cell r="T902">
            <v>1.4350000000000001</v>
          </cell>
          <cell r="U902">
            <v>2.4347950819672133</v>
          </cell>
          <cell r="V902">
            <v>1.4350000000000001</v>
          </cell>
          <cell r="W902">
            <v>0.38586956521739141</v>
          </cell>
          <cell r="X902">
            <v>2.3366371681415932</v>
          </cell>
          <cell r="Y902">
            <v>1.4350000000000001</v>
          </cell>
          <cell r="Z902">
            <v>2.0699999999999998</v>
          </cell>
          <cell r="AA902">
            <v>0.30676328502415451</v>
          </cell>
          <cell r="AB902" t="str">
            <v>SARGENT ART</v>
          </cell>
          <cell r="AC902" t="str">
            <v>15-2485</v>
          </cell>
          <cell r="AD902">
            <v>1.4350000000000001</v>
          </cell>
          <cell r="AE902">
            <v>1.76</v>
          </cell>
        </row>
        <row r="903">
          <cell r="B903" t="str">
            <v>P-33</v>
          </cell>
          <cell r="C903" t="str">
            <v xml:space="preserve">paints </v>
          </cell>
          <cell r="D903" t="str">
            <v>Pint</v>
          </cell>
          <cell r="E903">
            <v>1</v>
          </cell>
          <cell r="F903" t="str">
            <v>439265</v>
          </cell>
          <cell r="G903" t="str">
            <v>PAINT ACRYLIC TITANIUM WHITE TRUE FLOW PINT</v>
          </cell>
          <cell r="H903" t="str">
            <v>ACTIVE</v>
          </cell>
          <cell r="I903">
            <v>247</v>
          </cell>
          <cell r="J903" t="str">
            <v>SARGENT ART</v>
          </cell>
          <cell r="K903" t="str">
            <v>15-2470</v>
          </cell>
          <cell r="L903" t="str">
            <v>SSI</v>
          </cell>
          <cell r="M903">
            <v>2.0699999999999998</v>
          </cell>
          <cell r="N903">
            <v>0.30676328502415451</v>
          </cell>
          <cell r="O903">
            <v>1.4350000000000001</v>
          </cell>
          <cell r="P903">
            <v>2.0699999999999998</v>
          </cell>
          <cell r="Q903">
            <v>0.30676328502415451</v>
          </cell>
          <cell r="R903">
            <v>1.22</v>
          </cell>
          <cell r="S903">
            <v>0.41062801932367149</v>
          </cell>
          <cell r="T903">
            <v>1.4350000000000001</v>
          </cell>
          <cell r="U903">
            <v>2.4347950819672133</v>
          </cell>
          <cell r="V903">
            <v>1.4350000000000001</v>
          </cell>
          <cell r="W903">
            <v>0.38586956521739141</v>
          </cell>
          <cell r="X903">
            <v>2.3366371681415932</v>
          </cell>
          <cell r="Y903">
            <v>1.4350000000000001</v>
          </cell>
          <cell r="Z903">
            <v>2.0699999999999998</v>
          </cell>
          <cell r="AA903">
            <v>0.30676328502415451</v>
          </cell>
          <cell r="AB903" t="str">
            <v>SARGENT ART</v>
          </cell>
          <cell r="AC903" t="str">
            <v>15-2470</v>
          </cell>
          <cell r="AD903">
            <v>1.4350000000000001</v>
          </cell>
          <cell r="AE903">
            <v>1.76</v>
          </cell>
        </row>
        <row r="904">
          <cell r="B904" t="str">
            <v>P-34</v>
          </cell>
          <cell r="C904" t="str">
            <v xml:space="preserve">paints </v>
          </cell>
          <cell r="D904" t="str">
            <v>Quart</v>
          </cell>
          <cell r="E904">
            <v>1</v>
          </cell>
          <cell r="F904" t="str">
            <v>409809</v>
          </cell>
          <cell r="G904" t="str">
            <v>PAINT ACRYLIC COBALT BLUE TRUE FLOW QUART</v>
          </cell>
          <cell r="H904" t="str">
            <v>ACTIVE</v>
          </cell>
          <cell r="I904">
            <v>98</v>
          </cell>
          <cell r="J904" t="str">
            <v>SARGENT ART</v>
          </cell>
          <cell r="K904" t="str">
            <v>15-2551</v>
          </cell>
          <cell r="L904" t="str">
            <v>SSI</v>
          </cell>
          <cell r="M904">
            <v>3.87</v>
          </cell>
          <cell r="N904">
            <v>0.30801033591731269</v>
          </cell>
          <cell r="O904">
            <v>2.6779999999999999</v>
          </cell>
          <cell r="P904">
            <v>3.87</v>
          </cell>
          <cell r="Q904">
            <v>0.30801033591731269</v>
          </cell>
          <cell r="R904">
            <v>2.2709999999999999</v>
          </cell>
          <cell r="S904">
            <v>0.41317829457364347</v>
          </cell>
          <cell r="T904">
            <v>2.6779999999999999</v>
          </cell>
          <cell r="U904">
            <v>4.5635667107001332</v>
          </cell>
          <cell r="V904">
            <v>2.6779999999999999</v>
          </cell>
          <cell r="W904">
            <v>0.38924418604651162</v>
          </cell>
          <cell r="X904">
            <v>4.384731080437887</v>
          </cell>
          <cell r="Y904">
            <v>2.6779999999999999</v>
          </cell>
          <cell r="Z904">
            <v>3.87</v>
          </cell>
          <cell r="AA904">
            <v>0.30801033591731269</v>
          </cell>
          <cell r="AB904" t="str">
            <v>SARGENT ART</v>
          </cell>
          <cell r="AC904" t="str">
            <v>15-2551</v>
          </cell>
          <cell r="AD904">
            <v>2.6779999999999999</v>
          </cell>
          <cell r="AE904">
            <v>3.87</v>
          </cell>
        </row>
        <row r="905">
          <cell r="B905" t="str">
            <v>P-35</v>
          </cell>
          <cell r="C905" t="str">
            <v xml:space="preserve">paints </v>
          </cell>
          <cell r="D905" t="str">
            <v>Quart</v>
          </cell>
          <cell r="E905">
            <v>1</v>
          </cell>
          <cell r="F905" t="str">
            <v>409788</v>
          </cell>
          <cell r="G905" t="str">
            <v>PAINT ACRYLIC ULTRAMARINE BLUE TRUE FLOW QUART</v>
          </cell>
          <cell r="H905" t="str">
            <v>ACTIVE</v>
          </cell>
          <cell r="I905">
            <v>180</v>
          </cell>
          <cell r="J905" t="str">
            <v>SARGENT ART</v>
          </cell>
          <cell r="K905" t="str">
            <v>15-2550</v>
          </cell>
          <cell r="L905" t="str">
            <v>SSI</v>
          </cell>
          <cell r="M905">
            <v>3.87</v>
          </cell>
          <cell r="N905">
            <v>0.30801033591731269</v>
          </cell>
          <cell r="O905">
            <v>2.6779999999999999</v>
          </cell>
          <cell r="P905">
            <v>3.87</v>
          </cell>
          <cell r="Q905">
            <v>0.30801033591731269</v>
          </cell>
          <cell r="R905">
            <v>2.2709999999999999</v>
          </cell>
          <cell r="S905">
            <v>0.41317829457364347</v>
          </cell>
          <cell r="T905">
            <v>2.6779999999999999</v>
          </cell>
          <cell r="U905">
            <v>4.5635667107001332</v>
          </cell>
          <cell r="V905">
            <v>2.6779999999999999</v>
          </cell>
          <cell r="W905">
            <v>0.38924418604651162</v>
          </cell>
          <cell r="X905">
            <v>4.384731080437887</v>
          </cell>
          <cell r="Y905">
            <v>2.6779999999999999</v>
          </cell>
          <cell r="Z905">
            <v>3.87</v>
          </cell>
          <cell r="AA905">
            <v>0.30801033591731269</v>
          </cell>
          <cell r="AB905" t="str">
            <v>SARGENT ART</v>
          </cell>
          <cell r="AC905" t="str">
            <v>15-2550</v>
          </cell>
          <cell r="AD905">
            <v>2.6779999999999999</v>
          </cell>
          <cell r="AE905">
            <v>3.87</v>
          </cell>
        </row>
        <row r="906">
          <cell r="B906" t="str">
            <v>P-36</v>
          </cell>
          <cell r="C906" t="str">
            <v xml:space="preserve">paints </v>
          </cell>
          <cell r="D906" t="str">
            <v>Quart</v>
          </cell>
          <cell r="E906">
            <v>1</v>
          </cell>
          <cell r="F906" t="str">
            <v>409791</v>
          </cell>
          <cell r="G906" t="str">
            <v>PAINT ACRYLIC CHROME ORANGE TRUE FLOW QUART</v>
          </cell>
          <cell r="H906" t="str">
            <v>ACTIVE</v>
          </cell>
          <cell r="I906">
            <v>152</v>
          </cell>
          <cell r="J906" t="str">
            <v>SARGENT ART</v>
          </cell>
          <cell r="K906" t="str">
            <v>15-2515</v>
          </cell>
          <cell r="L906" t="str">
            <v>SSI</v>
          </cell>
          <cell r="M906">
            <v>3.87</v>
          </cell>
          <cell r="N906">
            <v>0.30801033591731269</v>
          </cell>
          <cell r="O906">
            <v>2.6779999999999999</v>
          </cell>
          <cell r="P906">
            <v>3.87</v>
          </cell>
          <cell r="Q906">
            <v>0.30801033591731269</v>
          </cell>
          <cell r="R906">
            <v>2.2709999999999999</v>
          </cell>
          <cell r="S906">
            <v>0.41317829457364347</v>
          </cell>
          <cell r="T906">
            <v>2.6779999999999999</v>
          </cell>
          <cell r="U906">
            <v>4.5635667107001332</v>
          </cell>
          <cell r="V906">
            <v>2.6779999999999999</v>
          </cell>
          <cell r="W906">
            <v>0.38924418604651162</v>
          </cell>
          <cell r="X906">
            <v>4.384731080437887</v>
          </cell>
          <cell r="Y906">
            <v>2.6779999999999999</v>
          </cell>
          <cell r="Z906">
            <v>3.87</v>
          </cell>
          <cell r="AA906">
            <v>0.30801033591731269</v>
          </cell>
          <cell r="AB906" t="str">
            <v>SARGENT ART</v>
          </cell>
          <cell r="AC906" t="str">
            <v>15-2515</v>
          </cell>
          <cell r="AD906">
            <v>2.6779999999999999</v>
          </cell>
          <cell r="AE906">
            <v>3.87</v>
          </cell>
        </row>
        <row r="907">
          <cell r="B907" t="str">
            <v>P-37</v>
          </cell>
          <cell r="C907" t="str">
            <v xml:space="preserve">paints </v>
          </cell>
          <cell r="D907" t="str">
            <v>Quart</v>
          </cell>
          <cell r="E907">
            <v>1</v>
          </cell>
          <cell r="F907" t="str">
            <v>409787</v>
          </cell>
          <cell r="G907" t="str">
            <v>PAINT ACRYLIC CHROME YELLOW TRUE FLOW QUART</v>
          </cell>
          <cell r="H907" t="str">
            <v>ACTIVE</v>
          </cell>
          <cell r="I907">
            <v>275</v>
          </cell>
          <cell r="J907" t="str">
            <v>SARGENT ART</v>
          </cell>
          <cell r="K907" t="str">
            <v>15-2507</v>
          </cell>
          <cell r="L907" t="str">
            <v>SSI</v>
          </cell>
          <cell r="M907">
            <v>3.87</v>
          </cell>
          <cell r="N907">
            <v>0.30801033591731269</v>
          </cell>
          <cell r="O907">
            <v>2.6779999999999999</v>
          </cell>
          <cell r="P907">
            <v>3.87</v>
          </cell>
          <cell r="Q907">
            <v>0.30801033591731269</v>
          </cell>
          <cell r="R907">
            <v>2.2709999999999999</v>
          </cell>
          <cell r="S907">
            <v>0.41317829457364347</v>
          </cell>
          <cell r="T907">
            <v>2.6779999999999999</v>
          </cell>
          <cell r="U907">
            <v>4.5635667107001332</v>
          </cell>
          <cell r="V907">
            <v>2.6779999999999999</v>
          </cell>
          <cell r="W907">
            <v>0.38924418604651162</v>
          </cell>
          <cell r="X907">
            <v>4.384731080437887</v>
          </cell>
          <cell r="Y907">
            <v>2.6779999999999999</v>
          </cell>
          <cell r="Z907">
            <v>3.87</v>
          </cell>
          <cell r="AA907">
            <v>0.30801033591731269</v>
          </cell>
          <cell r="AB907" t="str">
            <v>SARGENT ART</v>
          </cell>
          <cell r="AC907" t="str">
            <v>15-2507</v>
          </cell>
          <cell r="AD907">
            <v>2.6779999999999999</v>
          </cell>
          <cell r="AE907">
            <v>3.87</v>
          </cell>
        </row>
        <row r="908">
          <cell r="B908" t="str">
            <v>P-38</v>
          </cell>
          <cell r="C908" t="str">
            <v xml:space="preserve">paints </v>
          </cell>
          <cell r="D908" t="str">
            <v>Quart</v>
          </cell>
          <cell r="E908">
            <v>1</v>
          </cell>
          <cell r="F908" t="str">
            <v>409801</v>
          </cell>
          <cell r="G908" t="str">
            <v>PAINT ACRYLIC BURNT SIENNA TRUE FLOW QUART</v>
          </cell>
          <cell r="H908" t="str">
            <v>ACTIVE</v>
          </cell>
          <cell r="I908">
            <v>67</v>
          </cell>
          <cell r="J908" t="str">
            <v>SARGENT ART</v>
          </cell>
          <cell r="K908" t="str">
            <v>15-2590</v>
          </cell>
          <cell r="L908" t="str">
            <v>SSI</v>
          </cell>
          <cell r="M908">
            <v>3.87</v>
          </cell>
          <cell r="N908">
            <v>0.30801033591731269</v>
          </cell>
          <cell r="O908">
            <v>2.6779999999999999</v>
          </cell>
          <cell r="P908">
            <v>3.87</v>
          </cell>
          <cell r="Q908">
            <v>0.30801033591731269</v>
          </cell>
          <cell r="R908">
            <v>2.2709999999999999</v>
          </cell>
          <cell r="S908">
            <v>0.41317829457364347</v>
          </cell>
          <cell r="T908">
            <v>2.6779999999999999</v>
          </cell>
          <cell r="U908">
            <v>4.5635667107001332</v>
          </cell>
          <cell r="V908">
            <v>2.6779999999999999</v>
          </cell>
          <cell r="W908">
            <v>0.38924418604651162</v>
          </cell>
          <cell r="X908">
            <v>4.384731080437887</v>
          </cell>
          <cell r="Y908">
            <v>2.6779999999999999</v>
          </cell>
          <cell r="Z908">
            <v>3.87</v>
          </cell>
          <cell r="AA908">
            <v>0.30801033591731269</v>
          </cell>
          <cell r="AB908" t="str">
            <v>SARGENT ART</v>
          </cell>
          <cell r="AC908" t="str">
            <v>15-2590</v>
          </cell>
          <cell r="AD908">
            <v>2.6779999999999999</v>
          </cell>
          <cell r="AE908">
            <v>3.87</v>
          </cell>
        </row>
        <row r="909">
          <cell r="B909" t="str">
            <v>P-39</v>
          </cell>
          <cell r="C909" t="str">
            <v xml:space="preserve">paints </v>
          </cell>
          <cell r="D909" t="str">
            <v>Quart</v>
          </cell>
          <cell r="E909">
            <v>1</v>
          </cell>
          <cell r="F909" t="str">
            <v>409796</v>
          </cell>
          <cell r="G909" t="str">
            <v>PAINT ACRYLIC BURNT UMBER TRUE FLOW QUART</v>
          </cell>
          <cell r="H909" t="str">
            <v>ACTIVE</v>
          </cell>
          <cell r="I909">
            <v>64</v>
          </cell>
          <cell r="J909" t="str">
            <v>SARGENT ART</v>
          </cell>
          <cell r="K909" t="str">
            <v>15-2583</v>
          </cell>
          <cell r="L909" t="str">
            <v>SSI</v>
          </cell>
          <cell r="M909">
            <v>3.87</v>
          </cell>
          <cell r="N909">
            <v>0.30801033591731269</v>
          </cell>
          <cell r="O909">
            <v>2.6779999999999999</v>
          </cell>
          <cell r="P909">
            <v>3.87</v>
          </cell>
          <cell r="Q909">
            <v>0.30801033591731269</v>
          </cell>
          <cell r="R909">
            <v>2.2709999999999999</v>
          </cell>
          <cell r="S909">
            <v>0.41317829457364347</v>
          </cell>
          <cell r="T909">
            <v>2.6779999999999999</v>
          </cell>
          <cell r="U909">
            <v>4.5635667107001332</v>
          </cell>
          <cell r="V909">
            <v>2.6779999999999999</v>
          </cell>
          <cell r="W909">
            <v>0.38924418604651162</v>
          </cell>
          <cell r="X909">
            <v>4.384731080437887</v>
          </cell>
          <cell r="Y909">
            <v>2.6779999999999999</v>
          </cell>
          <cell r="Z909">
            <v>3.87</v>
          </cell>
          <cell r="AA909">
            <v>0.30801033591731269</v>
          </cell>
          <cell r="AB909" t="str">
            <v>SARGENT ART</v>
          </cell>
          <cell r="AC909" t="str">
            <v>15-2583</v>
          </cell>
          <cell r="AD909">
            <v>2.6779999999999999</v>
          </cell>
          <cell r="AE909">
            <v>3.87</v>
          </cell>
        </row>
        <row r="910">
          <cell r="B910" t="str">
            <v>P-40</v>
          </cell>
          <cell r="C910" t="str">
            <v xml:space="preserve">paints </v>
          </cell>
          <cell r="D910" t="str">
            <v>Quart</v>
          </cell>
          <cell r="E910">
            <v>1</v>
          </cell>
          <cell r="F910" t="str">
            <v>409784</v>
          </cell>
          <cell r="G910" t="str">
            <v>PAINT ACRYLIC BRIGHT RED TRUE FLOW QUART</v>
          </cell>
          <cell r="H910" t="str">
            <v>ACTIVE</v>
          </cell>
          <cell r="I910">
            <v>315</v>
          </cell>
          <cell r="J910" t="str">
            <v>SARGENT ART</v>
          </cell>
          <cell r="K910" t="str">
            <v>15-2548</v>
          </cell>
          <cell r="L910" t="str">
            <v>SSI</v>
          </cell>
          <cell r="M910">
            <v>3.87</v>
          </cell>
          <cell r="N910">
            <v>0.30801033591731269</v>
          </cell>
          <cell r="O910">
            <v>2.6779999999999999</v>
          </cell>
          <cell r="P910">
            <v>3.87</v>
          </cell>
          <cell r="Q910">
            <v>0.30801033591731269</v>
          </cell>
          <cell r="R910">
            <v>2.2709999999999999</v>
          </cell>
          <cell r="S910">
            <v>0.41317829457364347</v>
          </cell>
          <cell r="T910">
            <v>2.6779999999999999</v>
          </cell>
          <cell r="U910">
            <v>4.5635667107001332</v>
          </cell>
          <cell r="V910">
            <v>2.6779999999999999</v>
          </cell>
          <cell r="W910">
            <v>0.38924418604651162</v>
          </cell>
          <cell r="X910">
            <v>4.384731080437887</v>
          </cell>
          <cell r="Y910">
            <v>2.6779999999999999</v>
          </cell>
          <cell r="Z910">
            <v>3.87</v>
          </cell>
          <cell r="AA910">
            <v>0.30801033591731269</v>
          </cell>
          <cell r="AB910" t="str">
            <v>SARGENT ART</v>
          </cell>
          <cell r="AC910" t="str">
            <v>15-2548</v>
          </cell>
          <cell r="AD910">
            <v>2.6779999999999999</v>
          </cell>
          <cell r="AE910">
            <v>3.87</v>
          </cell>
        </row>
        <row r="911">
          <cell r="B911" t="str">
            <v>P-41</v>
          </cell>
          <cell r="C911" t="str">
            <v xml:space="preserve">paints </v>
          </cell>
          <cell r="D911" t="str">
            <v>Quart</v>
          </cell>
          <cell r="E911">
            <v>1</v>
          </cell>
          <cell r="F911" t="str">
            <v>409797</v>
          </cell>
          <cell r="G911" t="str">
            <v>PAINT ACRYLIC MARS BLACK TRUE FLOW QUART</v>
          </cell>
          <cell r="H911" t="str">
            <v>ACTIVE</v>
          </cell>
          <cell r="I911">
            <v>320</v>
          </cell>
          <cell r="J911" t="str">
            <v>SARGENT ART</v>
          </cell>
          <cell r="K911" t="str">
            <v>15-2585</v>
          </cell>
          <cell r="L911" t="str">
            <v>SSI</v>
          </cell>
          <cell r="M911">
            <v>3.87</v>
          </cell>
          <cell r="N911">
            <v>0.30801033591731269</v>
          </cell>
          <cell r="O911">
            <v>2.6779999999999999</v>
          </cell>
          <cell r="P911">
            <v>3.87</v>
          </cell>
          <cell r="Q911">
            <v>0.30801033591731269</v>
          </cell>
          <cell r="R911">
            <v>2.2709999999999999</v>
          </cell>
          <cell r="S911">
            <v>0.41317829457364347</v>
          </cell>
          <cell r="T911">
            <v>2.6779999999999999</v>
          </cell>
          <cell r="U911">
            <v>4.5635667107001332</v>
          </cell>
          <cell r="V911">
            <v>2.6779999999999999</v>
          </cell>
          <cell r="W911">
            <v>0.38924418604651162</v>
          </cell>
          <cell r="X911">
            <v>4.384731080437887</v>
          </cell>
          <cell r="Y911">
            <v>2.6779999999999999</v>
          </cell>
          <cell r="Z911">
            <v>3.87</v>
          </cell>
          <cell r="AA911">
            <v>0.30801033591731269</v>
          </cell>
          <cell r="AB911" t="str">
            <v>SARGENT ART</v>
          </cell>
          <cell r="AC911" t="str">
            <v>15-2585</v>
          </cell>
          <cell r="AD911">
            <v>2.6779999999999999</v>
          </cell>
          <cell r="AE911">
            <v>3.87</v>
          </cell>
        </row>
        <row r="912">
          <cell r="B912" t="str">
            <v>P-42</v>
          </cell>
          <cell r="C912" t="str">
            <v xml:space="preserve">paints </v>
          </cell>
          <cell r="D912" t="str">
            <v>Quart</v>
          </cell>
          <cell r="E912">
            <v>1</v>
          </cell>
          <cell r="F912" t="str">
            <v>409847</v>
          </cell>
          <cell r="G912" t="str">
            <v>PAINT ACRYLIC FIRE RED TRUE FLOW QUART</v>
          </cell>
          <cell r="H912" t="str">
            <v>ACTIVE</v>
          </cell>
          <cell r="I912">
            <v>62</v>
          </cell>
          <cell r="J912" t="str">
            <v>SARGENT ART</v>
          </cell>
          <cell r="K912" t="str">
            <v>15-2520</v>
          </cell>
          <cell r="L912" t="str">
            <v>SSI</v>
          </cell>
          <cell r="M912">
            <v>3.87</v>
          </cell>
          <cell r="N912">
            <v>0.30801033591731269</v>
          </cell>
          <cell r="O912">
            <v>2.6779999999999999</v>
          </cell>
          <cell r="P912">
            <v>3.87</v>
          </cell>
          <cell r="Q912">
            <v>0.30801033591731269</v>
          </cell>
          <cell r="R912">
            <v>2.2709999999999999</v>
          </cell>
          <cell r="S912">
            <v>0.41317829457364347</v>
          </cell>
          <cell r="T912">
            <v>2.6779999999999999</v>
          </cell>
          <cell r="U912">
            <v>4.5635667107001332</v>
          </cell>
          <cell r="V912">
            <v>2.6779999999999999</v>
          </cell>
          <cell r="W912">
            <v>0.38924418604651162</v>
          </cell>
          <cell r="X912">
            <v>4.384731080437887</v>
          </cell>
          <cell r="Y912">
            <v>2.6779999999999999</v>
          </cell>
          <cell r="Z912">
            <v>3.87</v>
          </cell>
          <cell r="AA912">
            <v>0.30801033591731269</v>
          </cell>
          <cell r="AB912" t="str">
            <v>SARGENT ART</v>
          </cell>
          <cell r="AC912" t="str">
            <v>15-2520</v>
          </cell>
          <cell r="AD912">
            <v>2.6779999999999999</v>
          </cell>
          <cell r="AE912">
            <v>3.87</v>
          </cell>
        </row>
        <row r="913">
          <cell r="B913" t="str">
            <v>P-43</v>
          </cell>
          <cell r="C913" t="str">
            <v xml:space="preserve">paints </v>
          </cell>
          <cell r="D913" t="str">
            <v>Quart</v>
          </cell>
          <cell r="E913">
            <v>1</v>
          </cell>
          <cell r="F913" t="str">
            <v>409790</v>
          </cell>
          <cell r="G913" t="str">
            <v>PAINT ACRYLIC PHTHALO BLUE TRUE FLOW QUART</v>
          </cell>
          <cell r="H913" t="str">
            <v>ACTIVE</v>
          </cell>
          <cell r="I913">
            <v>105</v>
          </cell>
          <cell r="J913" t="str">
            <v>SARGENT ART</v>
          </cell>
          <cell r="K913" t="str">
            <v>15-2555</v>
          </cell>
          <cell r="L913" t="str">
            <v>SSI</v>
          </cell>
          <cell r="M913">
            <v>3.87</v>
          </cell>
          <cell r="N913">
            <v>0.30801033591731269</v>
          </cell>
          <cell r="O913">
            <v>2.6779999999999999</v>
          </cell>
          <cell r="P913">
            <v>3.87</v>
          </cell>
          <cell r="Q913">
            <v>0.30801033591731269</v>
          </cell>
          <cell r="R913">
            <v>2.2709999999999999</v>
          </cell>
          <cell r="S913">
            <v>0.41317829457364347</v>
          </cell>
          <cell r="T913">
            <v>2.6779999999999999</v>
          </cell>
          <cell r="U913">
            <v>4.5635667107001332</v>
          </cell>
          <cell r="V913">
            <v>2.6779999999999999</v>
          </cell>
          <cell r="W913">
            <v>0.38924418604651162</v>
          </cell>
          <cell r="X913">
            <v>4.384731080437887</v>
          </cell>
          <cell r="Y913">
            <v>2.6779999999999999</v>
          </cell>
          <cell r="Z913">
            <v>3.87</v>
          </cell>
          <cell r="AA913">
            <v>0.30801033591731269</v>
          </cell>
          <cell r="AB913" t="str">
            <v>SARGENT ART</v>
          </cell>
          <cell r="AC913" t="str">
            <v>15-2555</v>
          </cell>
          <cell r="AD913">
            <v>2.6779999999999999</v>
          </cell>
          <cell r="AE913">
            <v>3.87</v>
          </cell>
        </row>
        <row r="914">
          <cell r="B914" t="str">
            <v>P-44</v>
          </cell>
          <cell r="C914" t="str">
            <v xml:space="preserve">paints </v>
          </cell>
          <cell r="D914" t="str">
            <v>Quart</v>
          </cell>
          <cell r="E914">
            <v>1</v>
          </cell>
          <cell r="F914" t="str">
            <v>409806</v>
          </cell>
          <cell r="G914" t="str">
            <v>PAINT ACRYLIC PHTHALO GREEN TRUE FLOW QUART</v>
          </cell>
          <cell r="H914" t="str">
            <v>ACTIVE</v>
          </cell>
          <cell r="I914">
            <v>156</v>
          </cell>
          <cell r="J914" t="str">
            <v>SARGENT ART</v>
          </cell>
          <cell r="K914" t="str">
            <v>15-2567</v>
          </cell>
          <cell r="L914" t="str">
            <v>SSI</v>
          </cell>
          <cell r="M914">
            <v>3.87</v>
          </cell>
          <cell r="N914">
            <v>0.30801033591731269</v>
          </cell>
          <cell r="O914">
            <v>2.6779999999999999</v>
          </cell>
          <cell r="P914">
            <v>3.87</v>
          </cell>
          <cell r="Q914">
            <v>0.30801033591731269</v>
          </cell>
          <cell r="R914">
            <v>2.2709999999999999</v>
          </cell>
          <cell r="S914">
            <v>0.41317829457364347</v>
          </cell>
          <cell r="T914">
            <v>2.6779999999999999</v>
          </cell>
          <cell r="U914">
            <v>4.5635667107001332</v>
          </cell>
          <cell r="V914">
            <v>2.6779999999999999</v>
          </cell>
          <cell r="W914">
            <v>0.38924418604651162</v>
          </cell>
          <cell r="X914">
            <v>4.384731080437887</v>
          </cell>
          <cell r="Y914">
            <v>2.6779999999999999</v>
          </cell>
          <cell r="Z914">
            <v>3.87</v>
          </cell>
          <cell r="AA914">
            <v>0.30801033591731269</v>
          </cell>
          <cell r="AB914" t="str">
            <v>SARGENT ART</v>
          </cell>
          <cell r="AC914" t="str">
            <v>15-2567</v>
          </cell>
          <cell r="AD914">
            <v>2.6779999999999999</v>
          </cell>
          <cell r="AE914">
            <v>3.87</v>
          </cell>
        </row>
        <row r="915">
          <cell r="B915" t="str">
            <v>P-45</v>
          </cell>
          <cell r="C915" t="str">
            <v xml:space="preserve">paints </v>
          </cell>
          <cell r="D915" t="str">
            <v>Quart</v>
          </cell>
          <cell r="E915">
            <v>1</v>
          </cell>
          <cell r="F915" t="str">
            <v>409799</v>
          </cell>
          <cell r="G915" t="str">
            <v>PAINT ACRYLIC TITANIUM WHITE TRUE FLOW QUART</v>
          </cell>
          <cell r="H915" t="str">
            <v>ACTIVE</v>
          </cell>
          <cell r="I915">
            <v>439</v>
          </cell>
          <cell r="J915" t="str">
            <v>SARGENT ART</v>
          </cell>
          <cell r="K915" t="str">
            <v>15-2570</v>
          </cell>
          <cell r="L915" t="str">
            <v>SSI</v>
          </cell>
          <cell r="M915">
            <v>3.87</v>
          </cell>
          <cell r="N915">
            <v>0.30801033591731269</v>
          </cell>
          <cell r="O915">
            <v>2.6779999999999999</v>
          </cell>
          <cell r="P915">
            <v>3.87</v>
          </cell>
          <cell r="Q915">
            <v>0.30801033591731269</v>
          </cell>
          <cell r="R915">
            <v>2.2709999999999999</v>
          </cell>
          <cell r="S915">
            <v>0.41317829457364347</v>
          </cell>
          <cell r="T915">
            <v>2.6779999999999999</v>
          </cell>
          <cell r="U915">
            <v>4.5635667107001332</v>
          </cell>
          <cell r="V915">
            <v>2.6779999999999999</v>
          </cell>
          <cell r="W915">
            <v>0.38924418604651162</v>
          </cell>
          <cell r="X915">
            <v>4.384731080437887</v>
          </cell>
          <cell r="Y915">
            <v>2.6779999999999999</v>
          </cell>
          <cell r="Z915">
            <v>3.87</v>
          </cell>
          <cell r="AA915">
            <v>0.30801033591731269</v>
          </cell>
          <cell r="AB915" t="str">
            <v>SARGENT ART</v>
          </cell>
          <cell r="AC915" t="str">
            <v>15-2570</v>
          </cell>
          <cell r="AD915">
            <v>2.6779999999999999</v>
          </cell>
          <cell r="AE915">
            <v>3.87</v>
          </cell>
        </row>
        <row r="916">
          <cell r="B916" t="str">
            <v>P-46</v>
          </cell>
          <cell r="C916" t="str">
            <v xml:space="preserve">paints </v>
          </cell>
          <cell r="D916" t="str">
            <v>Quart</v>
          </cell>
          <cell r="E916">
            <v>1</v>
          </cell>
          <cell r="F916" t="str">
            <v>409794</v>
          </cell>
          <cell r="G916" t="str">
            <v>PAINT ACRYLIC VIOLET TRUE FLOW QUART</v>
          </cell>
          <cell r="H916" t="str">
            <v>ACTIVE</v>
          </cell>
          <cell r="I916">
            <v>145</v>
          </cell>
          <cell r="J916" t="str">
            <v>SARGENT ART</v>
          </cell>
          <cell r="K916" t="str">
            <v>15-2542</v>
          </cell>
          <cell r="L916" t="str">
            <v>SSI</v>
          </cell>
          <cell r="M916">
            <v>3.87</v>
          </cell>
          <cell r="N916">
            <v>0.30801033591731269</v>
          </cell>
          <cell r="O916">
            <v>2.6779999999999999</v>
          </cell>
          <cell r="P916">
            <v>3.87</v>
          </cell>
          <cell r="Q916">
            <v>0.30801033591731269</v>
          </cell>
          <cell r="R916">
            <v>2.2709999999999999</v>
          </cell>
          <cell r="S916">
            <v>0.41317829457364347</v>
          </cell>
          <cell r="T916">
            <v>2.6779999999999999</v>
          </cell>
          <cell r="U916">
            <v>4.5635667107001332</v>
          </cell>
          <cell r="V916">
            <v>2.6779999999999999</v>
          </cell>
          <cell r="W916">
            <v>0.38924418604651162</v>
          </cell>
          <cell r="X916">
            <v>4.384731080437887</v>
          </cell>
          <cell r="Y916">
            <v>2.6779999999999999</v>
          </cell>
          <cell r="Z916">
            <v>3.87</v>
          </cell>
          <cell r="AA916">
            <v>0.30801033591731269</v>
          </cell>
          <cell r="AB916" t="str">
            <v>SARGENT ART</v>
          </cell>
          <cell r="AC916" t="str">
            <v>15-2542</v>
          </cell>
          <cell r="AD916">
            <v>2.6779999999999999</v>
          </cell>
          <cell r="AE916">
            <v>3.87</v>
          </cell>
        </row>
        <row r="917">
          <cell r="B917" t="str">
            <v>P-47</v>
          </cell>
          <cell r="C917" t="str">
            <v xml:space="preserve">paints </v>
          </cell>
          <cell r="D917" t="str">
            <v>Pint</v>
          </cell>
          <cell r="E917">
            <v>1</v>
          </cell>
          <cell r="F917" t="str">
            <v>439244</v>
          </cell>
          <cell r="G917" t="str">
            <v>PAINT ACRYLIC ULTRAMARINE BLUE TRUE FLOW PINT</v>
          </cell>
          <cell r="H917" t="str">
            <v>ACTIVE</v>
          </cell>
          <cell r="I917">
            <v>6</v>
          </cell>
          <cell r="J917" t="str">
            <v>SARGENT ART</v>
          </cell>
          <cell r="K917" t="str">
            <v>15-2450</v>
          </cell>
          <cell r="L917" t="str">
            <v>SSI</v>
          </cell>
          <cell r="M917">
            <v>2.0699999999999998</v>
          </cell>
          <cell r="N917">
            <v>0.30676328502415451</v>
          </cell>
          <cell r="O917">
            <v>1.4350000000000001</v>
          </cell>
          <cell r="P917">
            <v>2.0699999999999998</v>
          </cell>
          <cell r="Q917">
            <v>0.30676328502415451</v>
          </cell>
          <cell r="R917">
            <v>1.22</v>
          </cell>
          <cell r="S917">
            <v>0.41062801932367149</v>
          </cell>
          <cell r="T917">
            <v>1.4350000000000001</v>
          </cell>
          <cell r="U917">
            <v>2.4347950819672133</v>
          </cell>
          <cell r="V917">
            <v>1.4350000000000001</v>
          </cell>
          <cell r="W917">
            <v>0.38586956521739141</v>
          </cell>
          <cell r="X917">
            <v>2.3366371681415932</v>
          </cell>
          <cell r="Y917">
            <v>1.4350000000000001</v>
          </cell>
          <cell r="Z917">
            <v>2.0699999999999998</v>
          </cell>
          <cell r="AA917">
            <v>0.30676328502415451</v>
          </cell>
          <cell r="AB917" t="str">
            <v>SARGENT ART</v>
          </cell>
          <cell r="AC917" t="str">
            <v>15-2450</v>
          </cell>
          <cell r="AD917">
            <v>1.4350000000000001</v>
          </cell>
          <cell r="AE917">
            <v>2.0699999999999998</v>
          </cell>
        </row>
        <row r="918">
          <cell r="B918" t="str">
            <v>P-48</v>
          </cell>
          <cell r="C918" t="str">
            <v xml:space="preserve">paints </v>
          </cell>
          <cell r="D918" t="str">
            <v>Quart</v>
          </cell>
          <cell r="E918">
            <v>1</v>
          </cell>
          <cell r="F918" t="str">
            <v>800510</v>
          </cell>
          <cell r="G918" t="str">
            <v>GEL MEDIUM LIQUITEX QUART WIDEMOUTH JAR</v>
          </cell>
          <cell r="H918" t="str">
            <v>ACTIVE</v>
          </cell>
          <cell r="I918">
            <v>1</v>
          </cell>
          <cell r="J918" t="str">
            <v>COLART AMERICAS</v>
          </cell>
          <cell r="K918" t="str">
            <v>5732</v>
          </cell>
          <cell r="L918" t="str">
            <v>SSI</v>
          </cell>
          <cell r="M918">
            <v>15.07</v>
          </cell>
          <cell r="N918">
            <v>4.9966821499668225E-2</v>
          </cell>
          <cell r="O918">
            <v>14.317</v>
          </cell>
          <cell r="P918">
            <v>15.07</v>
          </cell>
          <cell r="Q918">
            <v>4.9966821499668225E-2</v>
          </cell>
          <cell r="R918">
            <v>14.317</v>
          </cell>
          <cell r="S918">
            <v>4.9966821499668225E-2</v>
          </cell>
          <cell r="T918">
            <v>14.317</v>
          </cell>
          <cell r="U918">
            <v>15.07</v>
          </cell>
          <cell r="V918">
            <v>14.317</v>
          </cell>
          <cell r="W918">
            <v>0</v>
          </cell>
          <cell r="X918">
            <v>14.317</v>
          </cell>
          <cell r="Y918">
            <v>14.317</v>
          </cell>
          <cell r="Z918">
            <v>15.07</v>
          </cell>
          <cell r="AA918">
            <v>4.9966821499668225E-2</v>
          </cell>
          <cell r="AB918" t="str">
            <v>COLART AMERICAS</v>
          </cell>
          <cell r="AC918" t="str">
            <v>5732</v>
          </cell>
          <cell r="AD918">
            <v>14.317</v>
          </cell>
          <cell r="AE918">
            <v>15.07</v>
          </cell>
        </row>
        <row r="919">
          <cell r="B919" t="str">
            <v>P-49</v>
          </cell>
          <cell r="C919" t="str">
            <v xml:space="preserve">paints </v>
          </cell>
          <cell r="D919" t="str">
            <v>Pint</v>
          </cell>
          <cell r="E919">
            <v>1</v>
          </cell>
          <cell r="F919" t="str">
            <v>1329913</v>
          </cell>
          <cell r="G919" t="str">
            <v>PAINT ART TIME WASHABLE FINGER PAINT BLACK PINT</v>
          </cell>
          <cell r="H919" t="str">
            <v>ACTIVE</v>
          </cell>
          <cell r="I919">
            <v>49</v>
          </cell>
          <cell r="J919" t="str">
            <v>SARGENT ART</v>
          </cell>
          <cell r="K919" t="str">
            <v>22-9485</v>
          </cell>
          <cell r="L919" t="str">
            <v>SSI</v>
          </cell>
          <cell r="M919">
            <v>1.25</v>
          </cell>
          <cell r="N919">
            <v>-2.1599999999999932E-2</v>
          </cell>
          <cell r="O919">
            <v>1.2769999999999999</v>
          </cell>
          <cell r="P919">
            <v>1.35</v>
          </cell>
          <cell r="Q919">
            <v>5.4074074074074198E-2</v>
          </cell>
          <cell r="R919">
            <v>1.2769999999999999</v>
          </cell>
          <cell r="S919">
            <v>5.4074074074074198E-2</v>
          </cell>
          <cell r="T919">
            <v>1.2769999999999999</v>
          </cell>
          <cell r="U919">
            <v>1.35</v>
          </cell>
          <cell r="V919">
            <v>1.2769999999999999</v>
          </cell>
          <cell r="W919">
            <v>-2.080000000000002E-2</v>
          </cell>
          <cell r="X919">
            <v>1.2509796238244515</v>
          </cell>
          <cell r="Y919">
            <v>1.2769999999999999</v>
          </cell>
          <cell r="Z919">
            <v>1.25</v>
          </cell>
          <cell r="AA919">
            <v>-2.1599999999999932E-2</v>
          </cell>
          <cell r="AB919" t="str">
            <v>SARGENT ART</v>
          </cell>
          <cell r="AC919" t="str">
            <v>22-9485</v>
          </cell>
          <cell r="AD919">
            <v>1.2769999999999999</v>
          </cell>
          <cell r="AE919">
            <v>1.35</v>
          </cell>
        </row>
        <row r="920">
          <cell r="B920" t="str">
            <v>P-50</v>
          </cell>
          <cell r="C920" t="str">
            <v xml:space="preserve">paints </v>
          </cell>
          <cell r="D920" t="str">
            <v>Pint</v>
          </cell>
          <cell r="E920">
            <v>1</v>
          </cell>
          <cell r="F920" t="str">
            <v>1329910</v>
          </cell>
          <cell r="G920" t="str">
            <v>PAINT ART TIME WASHABLE FINGER PAINT BLUE PINT</v>
          </cell>
          <cell r="H920" t="str">
            <v>ACTIVE</v>
          </cell>
          <cell r="I920">
            <v>95</v>
          </cell>
          <cell r="J920" t="str">
            <v>SARGENT ART</v>
          </cell>
          <cell r="K920" t="str">
            <v>22-9450</v>
          </cell>
          <cell r="L920" t="str">
            <v>SSI</v>
          </cell>
          <cell r="M920">
            <v>1.25</v>
          </cell>
          <cell r="N920">
            <v>-2.1599999999999932E-2</v>
          </cell>
          <cell r="O920">
            <v>1.2769999999999999</v>
          </cell>
          <cell r="P920">
            <v>1.35</v>
          </cell>
          <cell r="Q920">
            <v>5.4074074074074198E-2</v>
          </cell>
          <cell r="R920">
            <v>1.2769999999999999</v>
          </cell>
          <cell r="S920">
            <v>5.4074074074074198E-2</v>
          </cell>
          <cell r="T920">
            <v>1.2769999999999999</v>
          </cell>
          <cell r="U920">
            <v>1.35</v>
          </cell>
          <cell r="V920">
            <v>1.2769999999999999</v>
          </cell>
          <cell r="W920">
            <v>-2.080000000000002E-2</v>
          </cell>
          <cell r="X920">
            <v>1.2509796238244515</v>
          </cell>
          <cell r="Y920">
            <v>1.2769999999999999</v>
          </cell>
          <cell r="Z920">
            <v>1.25</v>
          </cell>
          <cell r="AA920">
            <v>-2.1599999999999932E-2</v>
          </cell>
          <cell r="AB920" t="str">
            <v>SARGENT ART</v>
          </cell>
          <cell r="AC920" t="str">
            <v>22-9450</v>
          </cell>
          <cell r="AD920">
            <v>1.2769999999999999</v>
          </cell>
          <cell r="AE920">
            <v>1.35</v>
          </cell>
        </row>
        <row r="921">
          <cell r="B921" t="str">
            <v>P-51</v>
          </cell>
          <cell r="C921" t="str">
            <v xml:space="preserve">paints </v>
          </cell>
          <cell r="D921" t="str">
            <v>Pint</v>
          </cell>
          <cell r="E921">
            <v>1</v>
          </cell>
          <cell r="F921" t="str">
            <v>1329912</v>
          </cell>
          <cell r="G921" t="str">
            <v>PAINT ART TIME WASHABLE FINGER PAINT BROWN PINT</v>
          </cell>
          <cell r="H921" t="str">
            <v>ACTIVE</v>
          </cell>
          <cell r="I921">
            <v>36</v>
          </cell>
          <cell r="J921" t="str">
            <v>SARGENT ART</v>
          </cell>
          <cell r="K921" t="str">
            <v>22-9488</v>
          </cell>
          <cell r="L921" t="str">
            <v>SSI</v>
          </cell>
          <cell r="M921">
            <v>1.25</v>
          </cell>
          <cell r="N921">
            <v>-2.1599999999999932E-2</v>
          </cell>
          <cell r="O921">
            <v>1.2769999999999999</v>
          </cell>
          <cell r="P921">
            <v>1.35</v>
          </cell>
          <cell r="Q921">
            <v>5.4074074074074198E-2</v>
          </cell>
          <cell r="R921">
            <v>1.2769999999999999</v>
          </cell>
          <cell r="S921">
            <v>5.4074074074074198E-2</v>
          </cell>
          <cell r="T921">
            <v>1.2769999999999999</v>
          </cell>
          <cell r="U921">
            <v>1.35</v>
          </cell>
          <cell r="V921">
            <v>1.2769999999999999</v>
          </cell>
          <cell r="W921">
            <v>-2.080000000000002E-2</v>
          </cell>
          <cell r="X921">
            <v>1.2509796238244515</v>
          </cell>
          <cell r="Y921">
            <v>1.2769999999999999</v>
          </cell>
          <cell r="Z921">
            <v>1.25</v>
          </cell>
          <cell r="AA921">
            <v>-2.1599999999999932E-2</v>
          </cell>
          <cell r="AB921" t="str">
            <v>SARGENT ART</v>
          </cell>
          <cell r="AC921" t="str">
            <v>22-9488</v>
          </cell>
          <cell r="AD921">
            <v>1.2769999999999999</v>
          </cell>
          <cell r="AE921">
            <v>1.35</v>
          </cell>
        </row>
        <row r="922">
          <cell r="B922" t="str">
            <v>P-52</v>
          </cell>
          <cell r="C922" t="str">
            <v xml:space="preserve">paints </v>
          </cell>
          <cell r="D922" t="str">
            <v>Pint</v>
          </cell>
          <cell r="E922">
            <v>1</v>
          </cell>
          <cell r="F922" t="str">
            <v>1329909</v>
          </cell>
          <cell r="G922" t="str">
            <v>PAINT ART TIME WASHABLE FINGER PAINT GREEN PINT</v>
          </cell>
          <cell r="H922" t="str">
            <v>ACTIVE</v>
          </cell>
          <cell r="I922">
            <v>60</v>
          </cell>
          <cell r="J922" t="str">
            <v>SARGENT ART</v>
          </cell>
          <cell r="K922" t="str">
            <v>22-9466</v>
          </cell>
          <cell r="L922" t="str">
            <v>SSI</v>
          </cell>
          <cell r="M922">
            <v>1.25</v>
          </cell>
          <cell r="N922">
            <v>-2.1599999999999932E-2</v>
          </cell>
          <cell r="O922">
            <v>1.2769999999999999</v>
          </cell>
          <cell r="P922">
            <v>1.35</v>
          </cell>
          <cell r="Q922">
            <v>5.4074074074074198E-2</v>
          </cell>
          <cell r="R922">
            <v>1.2769999999999999</v>
          </cell>
          <cell r="S922">
            <v>5.4074074074074198E-2</v>
          </cell>
          <cell r="T922">
            <v>1.2769999999999999</v>
          </cell>
          <cell r="U922">
            <v>1.35</v>
          </cell>
          <cell r="V922">
            <v>1.2769999999999999</v>
          </cell>
          <cell r="W922">
            <v>-2.080000000000002E-2</v>
          </cell>
          <cell r="X922">
            <v>1.2509796238244515</v>
          </cell>
          <cell r="Y922">
            <v>1.2769999999999999</v>
          </cell>
          <cell r="Z922">
            <v>1.25</v>
          </cell>
          <cell r="AA922">
            <v>-2.1599999999999932E-2</v>
          </cell>
          <cell r="AB922" t="str">
            <v>SARGENT ART</v>
          </cell>
          <cell r="AC922" t="str">
            <v>22-9466</v>
          </cell>
          <cell r="AD922">
            <v>1.2769999999999999</v>
          </cell>
          <cell r="AE922">
            <v>1.35</v>
          </cell>
        </row>
        <row r="923">
          <cell r="B923" t="str">
            <v>P-53</v>
          </cell>
          <cell r="C923" t="str">
            <v xml:space="preserve">paints </v>
          </cell>
          <cell r="D923" t="str">
            <v>Pint</v>
          </cell>
          <cell r="E923">
            <v>1</v>
          </cell>
          <cell r="F923" t="str">
            <v>1329907</v>
          </cell>
          <cell r="G923" t="str">
            <v>PAINT ART TIME WASHABLE FINGER PAINT ORANGE PINT</v>
          </cell>
          <cell r="H923" t="str">
            <v>ACTIVE</v>
          </cell>
          <cell r="I923">
            <v>41</v>
          </cell>
          <cell r="J923" t="str">
            <v>SARGENT ART</v>
          </cell>
          <cell r="K923" t="str">
            <v>22-9414</v>
          </cell>
          <cell r="L923" t="str">
            <v>SSI</v>
          </cell>
          <cell r="M923">
            <v>1.25</v>
          </cell>
          <cell r="N923">
            <v>-2.1599999999999932E-2</v>
          </cell>
          <cell r="O923">
            <v>1.2769999999999999</v>
          </cell>
          <cell r="P923">
            <v>1.35</v>
          </cell>
          <cell r="Q923">
            <v>5.4074074074074198E-2</v>
          </cell>
          <cell r="R923">
            <v>1.2769999999999999</v>
          </cell>
          <cell r="S923">
            <v>5.4074074074074198E-2</v>
          </cell>
          <cell r="T923">
            <v>1.2769999999999999</v>
          </cell>
          <cell r="U923">
            <v>1.35</v>
          </cell>
          <cell r="V923">
            <v>1.2769999999999999</v>
          </cell>
          <cell r="W923">
            <v>-2.080000000000002E-2</v>
          </cell>
          <cell r="X923">
            <v>1.2509796238244515</v>
          </cell>
          <cell r="Y923">
            <v>1.2769999999999999</v>
          </cell>
          <cell r="Z923">
            <v>1.25</v>
          </cell>
          <cell r="AA923">
            <v>-2.1599999999999932E-2</v>
          </cell>
          <cell r="AB923" t="str">
            <v>SARGENT ART</v>
          </cell>
          <cell r="AC923" t="str">
            <v>22-9414</v>
          </cell>
          <cell r="AD923">
            <v>1.2769999999999999</v>
          </cell>
          <cell r="AE923">
            <v>1.35</v>
          </cell>
        </row>
        <row r="924">
          <cell r="B924" t="str">
            <v>P-54</v>
          </cell>
          <cell r="C924" t="str">
            <v xml:space="preserve">paints </v>
          </cell>
          <cell r="D924" t="str">
            <v>Pint</v>
          </cell>
          <cell r="E924">
            <v>1</v>
          </cell>
          <cell r="F924" t="str">
            <v>1329906</v>
          </cell>
          <cell r="G924" t="str">
            <v>PAINT ART TIME WASHABLE FINGER PAINT RED PINT</v>
          </cell>
          <cell r="H924" t="str">
            <v>ACTIVE</v>
          </cell>
          <cell r="I924">
            <v>107</v>
          </cell>
          <cell r="J924" t="str">
            <v>SARGENT ART</v>
          </cell>
          <cell r="K924" t="str">
            <v>22-9420</v>
          </cell>
          <cell r="L924" t="str">
            <v>SSI</v>
          </cell>
          <cell r="M924">
            <v>1.25</v>
          </cell>
          <cell r="N924">
            <v>-2.1599999999999932E-2</v>
          </cell>
          <cell r="O924">
            <v>1.2769999999999999</v>
          </cell>
          <cell r="P924">
            <v>1.35</v>
          </cell>
          <cell r="Q924">
            <v>5.4074074074074198E-2</v>
          </cell>
          <cell r="R924">
            <v>1.2769999999999999</v>
          </cell>
          <cell r="S924">
            <v>5.4074074074074198E-2</v>
          </cell>
          <cell r="T924">
            <v>1.2769999999999999</v>
          </cell>
          <cell r="U924">
            <v>1.35</v>
          </cell>
          <cell r="V924">
            <v>1.2769999999999999</v>
          </cell>
          <cell r="W924">
            <v>-2.080000000000002E-2</v>
          </cell>
          <cell r="X924">
            <v>1.2509796238244515</v>
          </cell>
          <cell r="Y924">
            <v>1.2769999999999999</v>
          </cell>
          <cell r="Z924">
            <v>1.25</v>
          </cell>
          <cell r="AA924">
            <v>-2.1599999999999932E-2</v>
          </cell>
          <cell r="AB924" t="str">
            <v>SARGENT ART</v>
          </cell>
          <cell r="AC924" t="str">
            <v>22-9420</v>
          </cell>
          <cell r="AD924">
            <v>1.2769999999999999</v>
          </cell>
          <cell r="AE924">
            <v>1.35</v>
          </cell>
        </row>
        <row r="925">
          <cell r="B925" t="str">
            <v>P-55</v>
          </cell>
          <cell r="C925" t="str">
            <v xml:space="preserve">paints </v>
          </cell>
          <cell r="D925" t="str">
            <v>Pint</v>
          </cell>
          <cell r="E925">
            <v>1</v>
          </cell>
          <cell r="F925" t="str">
            <v>1329911</v>
          </cell>
          <cell r="G925" t="str">
            <v>PAINT ART TIME WASHABLE FINGER PAINT VIOLET PINT</v>
          </cell>
          <cell r="H925" t="str">
            <v>ACTIVE</v>
          </cell>
          <cell r="I925">
            <v>43</v>
          </cell>
          <cell r="J925" t="str">
            <v>SARGENT ART</v>
          </cell>
          <cell r="K925" t="str">
            <v>22-9442</v>
          </cell>
          <cell r="L925" t="str">
            <v>SSI</v>
          </cell>
          <cell r="M925">
            <v>1.25</v>
          </cell>
          <cell r="N925">
            <v>-2.1599999999999932E-2</v>
          </cell>
          <cell r="O925">
            <v>1.2769999999999999</v>
          </cell>
          <cell r="P925">
            <v>1.35</v>
          </cell>
          <cell r="Q925">
            <v>5.4074074074074198E-2</v>
          </cell>
          <cell r="R925">
            <v>1.2769999999999999</v>
          </cell>
          <cell r="S925">
            <v>5.4074074074074198E-2</v>
          </cell>
          <cell r="T925">
            <v>1.2769999999999999</v>
          </cell>
          <cell r="U925">
            <v>1.35</v>
          </cell>
          <cell r="V925">
            <v>1.2769999999999999</v>
          </cell>
          <cell r="W925">
            <v>-2.080000000000002E-2</v>
          </cell>
          <cell r="X925">
            <v>1.2509796238244515</v>
          </cell>
          <cell r="Y925">
            <v>1.2769999999999999</v>
          </cell>
          <cell r="Z925">
            <v>1.25</v>
          </cell>
          <cell r="AA925">
            <v>-2.1599999999999932E-2</v>
          </cell>
          <cell r="AB925" t="str">
            <v>SARGENT ART</v>
          </cell>
          <cell r="AC925" t="str">
            <v>22-9442</v>
          </cell>
          <cell r="AD925">
            <v>1.2769999999999999</v>
          </cell>
          <cell r="AE925">
            <v>1.35</v>
          </cell>
        </row>
        <row r="926">
          <cell r="B926" t="str">
            <v>P-56</v>
          </cell>
          <cell r="C926" t="str">
            <v xml:space="preserve">paints </v>
          </cell>
          <cell r="D926" t="str">
            <v>Pint</v>
          </cell>
          <cell r="E926">
            <v>1</v>
          </cell>
          <cell r="F926" t="str">
            <v>1329908</v>
          </cell>
          <cell r="G926" t="str">
            <v>PAINT ART TIME WASHABLE FINGER PAINT YELLOW PINT</v>
          </cell>
          <cell r="H926" t="str">
            <v>ACTIVE</v>
          </cell>
          <cell r="I926">
            <v>93</v>
          </cell>
          <cell r="J926" t="str">
            <v>SARGENT ART</v>
          </cell>
          <cell r="K926" t="str">
            <v>22-9402</v>
          </cell>
          <cell r="L926" t="str">
            <v>SSI</v>
          </cell>
          <cell r="M926">
            <v>1.25</v>
          </cell>
          <cell r="N926">
            <v>-2.1599999999999932E-2</v>
          </cell>
          <cell r="O926">
            <v>1.2769999999999999</v>
          </cell>
          <cell r="P926">
            <v>1.35</v>
          </cell>
          <cell r="Q926">
            <v>5.4074074074074198E-2</v>
          </cell>
          <cell r="R926">
            <v>1.2769999999999999</v>
          </cell>
          <cell r="S926">
            <v>5.4074074074074198E-2</v>
          </cell>
          <cell r="T926">
            <v>1.2769999999999999</v>
          </cell>
          <cell r="U926">
            <v>1.35</v>
          </cell>
          <cell r="V926">
            <v>1.2769999999999999</v>
          </cell>
          <cell r="W926">
            <v>-2.080000000000002E-2</v>
          </cell>
          <cell r="X926">
            <v>1.2509796238244515</v>
          </cell>
          <cell r="Y926">
            <v>1.2769999999999999</v>
          </cell>
          <cell r="Z926">
            <v>1.25</v>
          </cell>
          <cell r="AA926">
            <v>-2.1599999999999932E-2</v>
          </cell>
          <cell r="AB926" t="str">
            <v>SARGENT ART</v>
          </cell>
          <cell r="AC926" t="str">
            <v>22-9402</v>
          </cell>
          <cell r="AD926">
            <v>1.2769999999999999</v>
          </cell>
          <cell r="AE926">
            <v>1.35</v>
          </cell>
        </row>
        <row r="927">
          <cell r="B927" t="str">
            <v>P-68</v>
          </cell>
          <cell r="C927" t="str">
            <v xml:space="preserve">paints </v>
          </cell>
          <cell r="D927" t="str">
            <v xml:space="preserve">Set </v>
          </cell>
          <cell r="E927">
            <v>1</v>
          </cell>
          <cell r="F927" t="str">
            <v>409454</v>
          </cell>
          <cell r="G927" t="str">
            <v>PAINT CRAYOLA MIXING MEDIUM SET OF 3</v>
          </cell>
          <cell r="H927" t="str">
            <v>ACTIVE</v>
          </cell>
          <cell r="I927">
            <v>1</v>
          </cell>
          <cell r="J927" t="str">
            <v>CRAYOLA LLC</v>
          </cell>
          <cell r="K927" t="str">
            <v>54-5504</v>
          </cell>
          <cell r="L927" t="str">
            <v>SSI</v>
          </cell>
          <cell r="M927">
            <v>6.79</v>
          </cell>
          <cell r="N927">
            <v>0.11958762886597943</v>
          </cell>
          <cell r="O927">
            <v>5.9779999999999998</v>
          </cell>
          <cell r="P927">
            <v>6.79</v>
          </cell>
          <cell r="Q927">
            <v>0.11958762886597943</v>
          </cell>
          <cell r="R927">
            <v>5.9779999999999998</v>
          </cell>
          <cell r="S927">
            <v>0.11958762886597943</v>
          </cell>
          <cell r="T927">
            <v>5.9779999999999998</v>
          </cell>
          <cell r="U927">
            <v>6.79</v>
          </cell>
          <cell r="V927">
            <v>5.9779999999999998</v>
          </cell>
          <cell r="W927">
            <v>0</v>
          </cell>
          <cell r="X927">
            <v>5.9779999999999998</v>
          </cell>
          <cell r="Y927">
            <v>5.9779999999999998</v>
          </cell>
          <cell r="Z927">
            <v>6.79</v>
          </cell>
          <cell r="AA927">
            <v>0.11958762886597943</v>
          </cell>
          <cell r="AB927" t="str">
            <v>CRAYOLA LLC</v>
          </cell>
          <cell r="AC927" t="str">
            <v>54-5504</v>
          </cell>
          <cell r="AD927">
            <v>5.9779999999999998</v>
          </cell>
          <cell r="AE927">
            <v>6.79</v>
          </cell>
        </row>
        <row r="928">
          <cell r="B928" t="str">
            <v>P-69</v>
          </cell>
          <cell r="C928" t="str">
            <v xml:space="preserve">paints </v>
          </cell>
          <cell r="D928" t="str">
            <v>Pint</v>
          </cell>
          <cell r="E928">
            <v>1</v>
          </cell>
          <cell r="F928" t="str">
            <v>007830</v>
          </cell>
          <cell r="G928" t="str">
            <v>PAINT TEMPERA BLACK CRAYOLA PREMIER PINT</v>
          </cell>
          <cell r="H928" t="str">
            <v>ACTIVE</v>
          </cell>
          <cell r="I928">
            <v>303</v>
          </cell>
          <cell r="J928" t="str">
            <v>CRAYOLA LLC</v>
          </cell>
          <cell r="K928" t="str">
            <v>54-1216-051</v>
          </cell>
          <cell r="L928" t="str">
            <v>SSI</v>
          </cell>
          <cell r="M928">
            <v>1.7</v>
          </cell>
          <cell r="N928">
            <v>-2.941176470588238E-2</v>
          </cell>
          <cell r="O928">
            <v>1.75</v>
          </cell>
          <cell r="P928">
            <v>1.7</v>
          </cell>
          <cell r="Q928">
            <v>-2.941176470588238E-2</v>
          </cell>
          <cell r="R928">
            <v>1.75</v>
          </cell>
          <cell r="S928">
            <v>-2.941176470588238E-2</v>
          </cell>
          <cell r="T928">
            <v>1.75</v>
          </cell>
          <cell r="U928">
            <v>1.6999999999999997</v>
          </cell>
          <cell r="V928">
            <v>1.75</v>
          </cell>
          <cell r="W928">
            <v>-2.941176470588238E-2</v>
          </cell>
          <cell r="X928">
            <v>1.6999999999999997</v>
          </cell>
          <cell r="Y928">
            <v>1.75</v>
          </cell>
          <cell r="Z928">
            <v>1.7</v>
          </cell>
          <cell r="AA928">
            <v>-2.941176470588238E-2</v>
          </cell>
          <cell r="AB928" t="str">
            <v>CRAYOLA LLC</v>
          </cell>
          <cell r="AC928" t="str">
            <v>54-1216-051</v>
          </cell>
          <cell r="AD928">
            <v>1.75</v>
          </cell>
          <cell r="AE928">
            <v>1.7</v>
          </cell>
        </row>
        <row r="929">
          <cell r="B929" t="str">
            <v>P-70</v>
          </cell>
          <cell r="C929" t="str">
            <v xml:space="preserve">paints </v>
          </cell>
          <cell r="D929" t="str">
            <v>Pint</v>
          </cell>
          <cell r="E929">
            <v>1</v>
          </cell>
          <cell r="F929" t="str">
            <v>008151</v>
          </cell>
          <cell r="G929" t="str">
            <v>PAINT TEMPERA BLACK CRAYOLA ARTISTA II PINT</v>
          </cell>
          <cell r="H929" t="str">
            <v>ACTIVE</v>
          </cell>
          <cell r="I929">
            <v>526</v>
          </cell>
          <cell r="J929" t="str">
            <v>CRAYOLA LLC</v>
          </cell>
          <cell r="K929" t="str">
            <v>54-3115-051</v>
          </cell>
          <cell r="L929" t="str">
            <v>SSI</v>
          </cell>
          <cell r="M929">
            <v>1.7</v>
          </cell>
          <cell r="N929">
            <v>0.26470588235294118</v>
          </cell>
          <cell r="O929">
            <v>1.25</v>
          </cell>
          <cell r="P929">
            <v>1.21</v>
          </cell>
          <cell r="Q929">
            <v>-3.305785123966945E-2</v>
          </cell>
          <cell r="R929">
            <v>1.25</v>
          </cell>
          <cell r="S929">
            <v>-3.305785123966945E-2</v>
          </cell>
          <cell r="T929">
            <v>1.25</v>
          </cell>
          <cell r="U929">
            <v>1.21</v>
          </cell>
          <cell r="V929">
            <v>1.25</v>
          </cell>
          <cell r="W929">
            <v>-3.3898305084745797E-2</v>
          </cell>
          <cell r="X929">
            <v>1.2090163934426228</v>
          </cell>
          <cell r="Y929">
            <v>1.25</v>
          </cell>
          <cell r="Z929">
            <v>1.7</v>
          </cell>
          <cell r="AA929">
            <v>0.26470588235294118</v>
          </cell>
          <cell r="AB929" t="str">
            <v>CRAYOLA LLC</v>
          </cell>
          <cell r="AC929" t="str">
            <v>54-3115-051</v>
          </cell>
          <cell r="AD929">
            <v>1.25</v>
          </cell>
          <cell r="AE929">
            <v>1.21</v>
          </cell>
        </row>
        <row r="930">
          <cell r="B930" t="str">
            <v>P-71</v>
          </cell>
          <cell r="C930" t="str">
            <v xml:space="preserve">paints </v>
          </cell>
          <cell r="D930" t="str">
            <v>Pint</v>
          </cell>
          <cell r="E930">
            <v>1</v>
          </cell>
          <cell r="F930" t="str">
            <v>007833</v>
          </cell>
          <cell r="G930" t="str">
            <v>PAINT TEMPERA BLUE CRAYOLA PREMIER PINT</v>
          </cell>
          <cell r="H930" t="str">
            <v>ACTIVE</v>
          </cell>
          <cell r="I930">
            <v>221</v>
          </cell>
          <cell r="J930" t="str">
            <v>CRAYOLA LLC</v>
          </cell>
          <cell r="K930" t="str">
            <v>54-1216-042</v>
          </cell>
          <cell r="L930" t="str">
            <v>SSI</v>
          </cell>
          <cell r="M930">
            <v>1.7</v>
          </cell>
          <cell r="N930">
            <v>-2.941176470588238E-2</v>
          </cell>
          <cell r="O930">
            <v>1.75</v>
          </cell>
          <cell r="P930">
            <v>1.7</v>
          </cell>
          <cell r="Q930">
            <v>-2.941176470588238E-2</v>
          </cell>
          <cell r="R930">
            <v>1.75</v>
          </cell>
          <cell r="S930">
            <v>-2.941176470588238E-2</v>
          </cell>
          <cell r="T930">
            <v>1.75</v>
          </cell>
          <cell r="U930">
            <v>1.6999999999999997</v>
          </cell>
          <cell r="V930">
            <v>1.75</v>
          </cell>
          <cell r="W930">
            <v>-2.941176470588238E-2</v>
          </cell>
          <cell r="X930">
            <v>1.6999999999999997</v>
          </cell>
          <cell r="Y930">
            <v>1.75</v>
          </cell>
          <cell r="Z930">
            <v>1.7</v>
          </cell>
          <cell r="AA930">
            <v>-2.941176470588238E-2</v>
          </cell>
          <cell r="AB930" t="str">
            <v>CRAYOLA LLC</v>
          </cell>
          <cell r="AC930" t="str">
            <v>54-1216-042</v>
          </cell>
          <cell r="AD930">
            <v>1.75</v>
          </cell>
          <cell r="AE930">
            <v>1.7</v>
          </cell>
        </row>
        <row r="931">
          <cell r="B931" t="str">
            <v>P-72</v>
          </cell>
          <cell r="C931" t="str">
            <v xml:space="preserve">paints </v>
          </cell>
          <cell r="D931" t="str">
            <v>Pint</v>
          </cell>
          <cell r="E931">
            <v>1</v>
          </cell>
          <cell r="F931" t="str">
            <v>007677</v>
          </cell>
          <cell r="G931" t="str">
            <v>PAINT TEMPERA BLUE CRAYOLA ARTISTA II PINT</v>
          </cell>
          <cell r="H931" t="str">
            <v>ACTIVE</v>
          </cell>
          <cell r="I931">
            <v>517</v>
          </cell>
          <cell r="J931" t="str">
            <v>CRAYOLA LLC</v>
          </cell>
          <cell r="K931" t="str">
            <v>54-3115-042</v>
          </cell>
          <cell r="L931" t="str">
            <v>SSI</v>
          </cell>
          <cell r="M931">
            <v>1.7</v>
          </cell>
          <cell r="N931">
            <v>0.26470588235294118</v>
          </cell>
          <cell r="O931">
            <v>1.25</v>
          </cell>
          <cell r="P931">
            <v>1.21</v>
          </cell>
          <cell r="Q931">
            <v>-3.305785123966945E-2</v>
          </cell>
          <cell r="R931">
            <v>1.25</v>
          </cell>
          <cell r="S931">
            <v>-3.305785123966945E-2</v>
          </cell>
          <cell r="T931">
            <v>1.25</v>
          </cell>
          <cell r="U931">
            <v>1.21</v>
          </cell>
          <cell r="V931">
            <v>1.25</v>
          </cell>
          <cell r="W931">
            <v>-3.3898305084745797E-2</v>
          </cell>
          <cell r="X931">
            <v>1.2090163934426228</v>
          </cell>
          <cell r="Y931">
            <v>1.25</v>
          </cell>
          <cell r="Z931">
            <v>1.7</v>
          </cell>
          <cell r="AA931">
            <v>0.26470588235294118</v>
          </cell>
          <cell r="AB931" t="str">
            <v>CRAYOLA LLC</v>
          </cell>
          <cell r="AC931" t="str">
            <v>54-3115-042</v>
          </cell>
          <cell r="AD931">
            <v>1.25</v>
          </cell>
          <cell r="AE931">
            <v>1.21</v>
          </cell>
        </row>
        <row r="932">
          <cell r="B932" t="str">
            <v>P-73</v>
          </cell>
          <cell r="C932" t="str">
            <v xml:space="preserve">paints </v>
          </cell>
          <cell r="D932" t="str">
            <v>Pint</v>
          </cell>
          <cell r="E932">
            <v>1</v>
          </cell>
          <cell r="F932" t="str">
            <v>007836</v>
          </cell>
          <cell r="G932" t="str">
            <v>PAINT TEMPERA BROWN CRAYOLA PREMIER PINT</v>
          </cell>
          <cell r="H932" t="str">
            <v>ACTIVE</v>
          </cell>
          <cell r="I932">
            <v>175</v>
          </cell>
          <cell r="J932" t="str">
            <v>CRAYOLA LLC</v>
          </cell>
          <cell r="K932" t="str">
            <v>54-1216-007</v>
          </cell>
          <cell r="L932" t="str">
            <v>SSI</v>
          </cell>
          <cell r="M932">
            <v>1.7</v>
          </cell>
          <cell r="N932">
            <v>-2.941176470588238E-2</v>
          </cell>
          <cell r="O932">
            <v>1.75</v>
          </cell>
          <cell r="P932">
            <v>1.7</v>
          </cell>
          <cell r="Q932">
            <v>-2.941176470588238E-2</v>
          </cell>
          <cell r="R932">
            <v>1.75</v>
          </cell>
          <cell r="S932">
            <v>-2.941176470588238E-2</v>
          </cell>
          <cell r="T932">
            <v>1.75</v>
          </cell>
          <cell r="U932">
            <v>1.6999999999999997</v>
          </cell>
          <cell r="V932">
            <v>1.75</v>
          </cell>
          <cell r="W932">
            <v>-2.941176470588238E-2</v>
          </cell>
          <cell r="X932">
            <v>1.6999999999999997</v>
          </cell>
          <cell r="Y932">
            <v>1.75</v>
          </cell>
          <cell r="Z932">
            <v>1.7</v>
          </cell>
          <cell r="AA932">
            <v>-2.941176470588238E-2</v>
          </cell>
          <cell r="AB932" t="str">
            <v>CRAYOLA LLC</v>
          </cell>
          <cell r="AC932" t="str">
            <v>54-1216-007</v>
          </cell>
          <cell r="AD932">
            <v>1.75</v>
          </cell>
          <cell r="AE932">
            <v>1.7</v>
          </cell>
        </row>
        <row r="933">
          <cell r="B933" t="str">
            <v>P-74</v>
          </cell>
          <cell r="C933" t="str">
            <v xml:space="preserve">paints </v>
          </cell>
          <cell r="D933" t="str">
            <v>Pint</v>
          </cell>
          <cell r="E933">
            <v>1</v>
          </cell>
          <cell r="F933" t="str">
            <v>007680</v>
          </cell>
          <cell r="G933" t="str">
            <v>PAINT TEMPERA BROWN CRAYOLA ARTISTA II PINT</v>
          </cell>
          <cell r="H933" t="str">
            <v>ACTIVE</v>
          </cell>
          <cell r="I933">
            <v>458</v>
          </cell>
          <cell r="J933" t="str">
            <v>CRAYOLA LLC</v>
          </cell>
          <cell r="K933" t="str">
            <v>54-3115-007</v>
          </cell>
          <cell r="L933" t="str">
            <v>SSI</v>
          </cell>
          <cell r="M933">
            <v>1.21</v>
          </cell>
          <cell r="N933">
            <v>-3.305785123966945E-2</v>
          </cell>
          <cell r="O933">
            <v>1.25</v>
          </cell>
          <cell r="P933">
            <v>1.21</v>
          </cell>
          <cell r="Q933">
            <v>-3.305785123966945E-2</v>
          </cell>
          <cell r="R933">
            <v>1.25</v>
          </cell>
          <cell r="S933">
            <v>-3.305785123966945E-2</v>
          </cell>
          <cell r="T933">
            <v>1.25</v>
          </cell>
          <cell r="U933">
            <v>1.21</v>
          </cell>
          <cell r="V933">
            <v>1.25</v>
          </cell>
          <cell r="W933">
            <v>-3.3898305084745797E-2</v>
          </cell>
          <cell r="X933">
            <v>1.2090163934426228</v>
          </cell>
          <cell r="Y933">
            <v>1.25</v>
          </cell>
          <cell r="Z933">
            <v>1.21</v>
          </cell>
          <cell r="AA933">
            <v>-3.305785123966945E-2</v>
          </cell>
          <cell r="AB933" t="str">
            <v>CRAYOLA LLC</v>
          </cell>
          <cell r="AC933" t="str">
            <v>54-3115-007</v>
          </cell>
          <cell r="AD933">
            <v>1.25</v>
          </cell>
          <cell r="AE933">
            <v>1.21</v>
          </cell>
        </row>
        <row r="934">
          <cell r="B934" t="str">
            <v>P-75</v>
          </cell>
          <cell r="C934" t="str">
            <v xml:space="preserve">paints </v>
          </cell>
          <cell r="D934" t="str">
            <v>Pint</v>
          </cell>
          <cell r="E934">
            <v>1</v>
          </cell>
          <cell r="F934" t="str">
            <v>007872</v>
          </cell>
          <cell r="G934" t="str">
            <v>PAINT CRAYOLA PREMIER TEMPERA GOLD PINT</v>
          </cell>
          <cell r="H934" t="str">
            <v>ACTIVE</v>
          </cell>
          <cell r="I934">
            <v>242</v>
          </cell>
          <cell r="J934" t="str">
            <v>CRAYOLA LLC</v>
          </cell>
          <cell r="K934" t="str">
            <v>54-1216-083</v>
          </cell>
          <cell r="L934" t="str">
            <v>SSI</v>
          </cell>
          <cell r="M934">
            <v>3.25</v>
          </cell>
          <cell r="N934">
            <v>-3.0769230769230795E-2</v>
          </cell>
          <cell r="O934">
            <v>3.35</v>
          </cell>
          <cell r="P934">
            <v>3.25</v>
          </cell>
          <cell r="Q934">
            <v>-3.0769230769230795E-2</v>
          </cell>
          <cell r="R934">
            <v>3.35</v>
          </cell>
          <cell r="S934">
            <v>-3.0769230769230795E-2</v>
          </cell>
          <cell r="T934">
            <v>3.35</v>
          </cell>
          <cell r="U934">
            <v>3.2499999999999996</v>
          </cell>
          <cell r="V934">
            <v>3.35</v>
          </cell>
          <cell r="W934">
            <v>-3.0769230769230795E-2</v>
          </cell>
          <cell r="X934">
            <v>3.2499999999999996</v>
          </cell>
          <cell r="Y934">
            <v>3.35</v>
          </cell>
          <cell r="Z934">
            <v>3.25</v>
          </cell>
          <cell r="AA934">
            <v>-3.0769230769230795E-2</v>
          </cell>
          <cell r="AB934" t="str">
            <v>CRAYOLA LLC</v>
          </cell>
          <cell r="AC934" t="str">
            <v>54-1216-083</v>
          </cell>
          <cell r="AD934">
            <v>3.35</v>
          </cell>
          <cell r="AE934">
            <v>3.25</v>
          </cell>
        </row>
        <row r="935">
          <cell r="B935" t="str">
            <v>P-76</v>
          </cell>
          <cell r="C935" t="str">
            <v xml:space="preserve">paints </v>
          </cell>
          <cell r="D935" t="str">
            <v>Pint</v>
          </cell>
          <cell r="E935">
            <v>1</v>
          </cell>
          <cell r="F935" t="str">
            <v>007842</v>
          </cell>
          <cell r="G935" t="str">
            <v>PAINT TEMPERA GREEN CRAYOLA PREMIER PINT</v>
          </cell>
          <cell r="H935" t="str">
            <v>ACTIVE</v>
          </cell>
          <cell r="I935">
            <v>214</v>
          </cell>
          <cell r="J935" t="str">
            <v>CRAYOLA LLC</v>
          </cell>
          <cell r="K935" t="str">
            <v>54-1216-044</v>
          </cell>
          <cell r="L935" t="str">
            <v>SSI</v>
          </cell>
          <cell r="M935">
            <v>1.7</v>
          </cell>
          <cell r="N935">
            <v>-2.941176470588238E-2</v>
          </cell>
          <cell r="O935">
            <v>1.75</v>
          </cell>
          <cell r="P935">
            <v>1.7</v>
          </cell>
          <cell r="Q935">
            <v>-2.941176470588238E-2</v>
          </cell>
          <cell r="R935">
            <v>1.75</v>
          </cell>
          <cell r="S935">
            <v>-2.941176470588238E-2</v>
          </cell>
          <cell r="T935">
            <v>1.75</v>
          </cell>
          <cell r="U935">
            <v>1.6999999999999997</v>
          </cell>
          <cell r="V935">
            <v>1.75</v>
          </cell>
          <cell r="W935">
            <v>-2.941176470588238E-2</v>
          </cell>
          <cell r="X935">
            <v>1.6999999999999997</v>
          </cell>
          <cell r="Y935">
            <v>1.75</v>
          </cell>
          <cell r="Z935">
            <v>1.7</v>
          </cell>
          <cell r="AA935">
            <v>-2.941176470588238E-2</v>
          </cell>
          <cell r="AB935" t="str">
            <v>CRAYOLA LLC</v>
          </cell>
          <cell r="AC935" t="str">
            <v>54-1216-044</v>
          </cell>
          <cell r="AD935">
            <v>1.75</v>
          </cell>
          <cell r="AE935">
            <v>1.7</v>
          </cell>
        </row>
        <row r="936">
          <cell r="B936" t="str">
            <v>P-77</v>
          </cell>
          <cell r="C936" t="str">
            <v xml:space="preserve">paints </v>
          </cell>
          <cell r="D936" t="str">
            <v>Pint</v>
          </cell>
          <cell r="E936">
            <v>1</v>
          </cell>
          <cell r="F936" t="str">
            <v>007683</v>
          </cell>
          <cell r="G936" t="str">
            <v>PAINT TEMPERA GREEN CRAYOLA ARTISTA II PINT</v>
          </cell>
          <cell r="H936" t="str">
            <v>ACTIVE</v>
          </cell>
          <cell r="I936">
            <v>541</v>
          </cell>
          <cell r="J936" t="str">
            <v>CRAYOLA LLC</v>
          </cell>
          <cell r="K936" t="str">
            <v>54-3115-044</v>
          </cell>
          <cell r="L936" t="str">
            <v>SSI</v>
          </cell>
          <cell r="M936">
            <v>1.21</v>
          </cell>
          <cell r="N936">
            <v>-3.305785123966945E-2</v>
          </cell>
          <cell r="O936">
            <v>1.25</v>
          </cell>
          <cell r="P936">
            <v>1.21</v>
          </cell>
          <cell r="Q936">
            <v>-3.305785123966945E-2</v>
          </cell>
          <cell r="R936">
            <v>1.25</v>
          </cell>
          <cell r="S936">
            <v>-3.305785123966945E-2</v>
          </cell>
          <cell r="T936">
            <v>1.25</v>
          </cell>
          <cell r="U936">
            <v>1.21</v>
          </cell>
          <cell r="V936">
            <v>1.25</v>
          </cell>
          <cell r="W936">
            <v>-3.3898305084745797E-2</v>
          </cell>
          <cell r="X936">
            <v>1.2090163934426228</v>
          </cell>
          <cell r="Y936">
            <v>1.25</v>
          </cell>
          <cell r="Z936">
            <v>1.21</v>
          </cell>
          <cell r="AA936">
            <v>-3.305785123966945E-2</v>
          </cell>
          <cell r="AB936" t="str">
            <v>CRAYOLA LLC</v>
          </cell>
          <cell r="AC936" t="str">
            <v>54-3115-044</v>
          </cell>
          <cell r="AD936">
            <v>1.25</v>
          </cell>
          <cell r="AE936">
            <v>1.21</v>
          </cell>
        </row>
        <row r="937">
          <cell r="B937" t="str">
            <v>P-78</v>
          </cell>
          <cell r="C937" t="str">
            <v xml:space="preserve">paints </v>
          </cell>
          <cell r="D937" t="str">
            <v>Pint</v>
          </cell>
          <cell r="E937">
            <v>1</v>
          </cell>
          <cell r="F937" t="str">
            <v>007848</v>
          </cell>
          <cell r="G937" t="str">
            <v>PAINT TEMPERA MAGENTA CRAYOLA PREMIER PINT</v>
          </cell>
          <cell r="H937" t="str">
            <v>ACTIVE</v>
          </cell>
          <cell r="I937">
            <v>104</v>
          </cell>
          <cell r="J937" t="str">
            <v>CRAYOLA LLC</v>
          </cell>
          <cell r="K937" t="str">
            <v>54-1216-069</v>
          </cell>
          <cell r="L937" t="str">
            <v>SSI</v>
          </cell>
          <cell r="M937">
            <v>1.7</v>
          </cell>
          <cell r="N937">
            <v>-2.941176470588238E-2</v>
          </cell>
          <cell r="O937">
            <v>1.75</v>
          </cell>
          <cell r="P937">
            <v>1.7</v>
          </cell>
          <cell r="Q937">
            <v>-2.941176470588238E-2</v>
          </cell>
          <cell r="R937">
            <v>1.75</v>
          </cell>
          <cell r="S937">
            <v>-2.941176470588238E-2</v>
          </cell>
          <cell r="T937">
            <v>1.75</v>
          </cell>
          <cell r="U937">
            <v>1.6999999999999997</v>
          </cell>
          <cell r="V937">
            <v>1.75</v>
          </cell>
          <cell r="W937">
            <v>-2.941176470588238E-2</v>
          </cell>
          <cell r="X937">
            <v>1.6999999999999997</v>
          </cell>
          <cell r="Y937">
            <v>1.75</v>
          </cell>
          <cell r="Z937">
            <v>1.7</v>
          </cell>
          <cell r="AA937">
            <v>-2.941176470588238E-2</v>
          </cell>
          <cell r="AB937" t="str">
            <v>CRAYOLA LLC</v>
          </cell>
          <cell r="AC937" t="str">
            <v>54-1216-069</v>
          </cell>
          <cell r="AD937">
            <v>1.75</v>
          </cell>
          <cell r="AE937">
            <v>1.7</v>
          </cell>
        </row>
        <row r="938">
          <cell r="B938" t="str">
            <v>P-79</v>
          </cell>
          <cell r="C938" t="str">
            <v xml:space="preserve">paints </v>
          </cell>
          <cell r="D938" t="str">
            <v>Pint</v>
          </cell>
          <cell r="E938">
            <v>1</v>
          </cell>
          <cell r="F938" t="str">
            <v>007686</v>
          </cell>
          <cell r="G938" t="str">
            <v>PAINT TEMPERA MAGENTA CRAYOLA ARTISTA II PINT</v>
          </cell>
          <cell r="H938" t="str">
            <v>ACTIVE</v>
          </cell>
          <cell r="I938">
            <v>259</v>
          </cell>
          <cell r="J938" t="str">
            <v>CRAYOLA LLC</v>
          </cell>
          <cell r="K938" t="str">
            <v>54-3115-069</v>
          </cell>
          <cell r="L938" t="str">
            <v>SSI</v>
          </cell>
          <cell r="M938">
            <v>1.21</v>
          </cell>
          <cell r="N938">
            <v>-3.305785123966945E-2</v>
          </cell>
          <cell r="O938">
            <v>1.25</v>
          </cell>
          <cell r="P938">
            <v>1.21</v>
          </cell>
          <cell r="Q938">
            <v>-3.305785123966945E-2</v>
          </cell>
          <cell r="R938">
            <v>1.25</v>
          </cell>
          <cell r="S938">
            <v>-3.305785123966945E-2</v>
          </cell>
          <cell r="T938">
            <v>1.25</v>
          </cell>
          <cell r="U938">
            <v>1.21</v>
          </cell>
          <cell r="V938">
            <v>1.25</v>
          </cell>
          <cell r="W938">
            <v>-3.3898305084745797E-2</v>
          </cell>
          <cell r="X938">
            <v>1.2090163934426228</v>
          </cell>
          <cell r="Y938">
            <v>1.25</v>
          </cell>
          <cell r="Z938">
            <v>1.21</v>
          </cell>
          <cell r="AA938">
            <v>-3.305785123966945E-2</v>
          </cell>
          <cell r="AB938" t="str">
            <v>CRAYOLA LLC</v>
          </cell>
          <cell r="AC938" t="str">
            <v>54-3115-069</v>
          </cell>
          <cell r="AD938">
            <v>1.25</v>
          </cell>
          <cell r="AE938">
            <v>1.21</v>
          </cell>
        </row>
        <row r="939">
          <cell r="B939" t="str">
            <v>P-80</v>
          </cell>
          <cell r="C939" t="str">
            <v xml:space="preserve">paints </v>
          </cell>
          <cell r="D939" t="str">
            <v>Pint</v>
          </cell>
          <cell r="E939">
            <v>1</v>
          </cell>
          <cell r="F939" t="str">
            <v>007851</v>
          </cell>
          <cell r="G939" t="str">
            <v>PAINT TEMPERA ORANGE CRAYOLA PREMIER PINT</v>
          </cell>
          <cell r="H939" t="str">
            <v>ACTIVE</v>
          </cell>
          <cell r="I939">
            <v>162</v>
          </cell>
          <cell r="J939" t="str">
            <v>CRAYOLA LLC</v>
          </cell>
          <cell r="K939" t="str">
            <v>54-1216-036</v>
          </cell>
          <cell r="L939" t="str">
            <v>SSI</v>
          </cell>
          <cell r="M939">
            <v>1.7</v>
          </cell>
          <cell r="N939">
            <v>-2.941176470588238E-2</v>
          </cell>
          <cell r="O939">
            <v>1.75</v>
          </cell>
          <cell r="P939">
            <v>1.7</v>
          </cell>
          <cell r="Q939">
            <v>-2.941176470588238E-2</v>
          </cell>
          <cell r="R939">
            <v>1.75</v>
          </cell>
          <cell r="S939">
            <v>-2.941176470588238E-2</v>
          </cell>
          <cell r="T939">
            <v>1.75</v>
          </cell>
          <cell r="U939">
            <v>1.6999999999999997</v>
          </cell>
          <cell r="V939">
            <v>1.75</v>
          </cell>
          <cell r="W939">
            <v>-2.941176470588238E-2</v>
          </cell>
          <cell r="X939">
            <v>1.6999999999999997</v>
          </cell>
          <cell r="Y939">
            <v>1.75</v>
          </cell>
          <cell r="Z939">
            <v>1.7</v>
          </cell>
          <cell r="AA939">
            <v>-2.941176470588238E-2</v>
          </cell>
          <cell r="AB939" t="str">
            <v>CRAYOLA LLC</v>
          </cell>
          <cell r="AC939" t="str">
            <v>54-1216-036</v>
          </cell>
          <cell r="AD939">
            <v>1.75</v>
          </cell>
          <cell r="AE939">
            <v>1.7</v>
          </cell>
        </row>
        <row r="940">
          <cell r="B940" t="str">
            <v>P-81</v>
          </cell>
          <cell r="C940" t="str">
            <v xml:space="preserve">paints </v>
          </cell>
          <cell r="D940" t="str">
            <v>Pint</v>
          </cell>
          <cell r="E940">
            <v>1</v>
          </cell>
          <cell r="F940" t="str">
            <v>007689</v>
          </cell>
          <cell r="G940" t="str">
            <v>PAINT TEMPERA ORANGE CRAYOLA ARTISTA II PINT</v>
          </cell>
          <cell r="H940" t="str">
            <v>ACTIVE</v>
          </cell>
          <cell r="I940">
            <v>497</v>
          </cell>
          <cell r="J940" t="str">
            <v>CRAYOLA LLC</v>
          </cell>
          <cell r="K940" t="str">
            <v>54-3115-036</v>
          </cell>
          <cell r="L940" t="str">
            <v>SSI</v>
          </cell>
          <cell r="M940">
            <v>1.21</v>
          </cell>
          <cell r="N940">
            <v>-3.305785123966945E-2</v>
          </cell>
          <cell r="O940">
            <v>1.25</v>
          </cell>
          <cell r="P940">
            <v>1.21</v>
          </cell>
          <cell r="Q940">
            <v>-3.305785123966945E-2</v>
          </cell>
          <cell r="R940">
            <v>1.25</v>
          </cell>
          <cell r="S940">
            <v>-3.305785123966945E-2</v>
          </cell>
          <cell r="T940">
            <v>1.25</v>
          </cell>
          <cell r="U940">
            <v>1.21</v>
          </cell>
          <cell r="V940">
            <v>1.25</v>
          </cell>
          <cell r="W940">
            <v>-3.3898305084745797E-2</v>
          </cell>
          <cell r="X940">
            <v>1.2090163934426228</v>
          </cell>
          <cell r="Y940">
            <v>1.25</v>
          </cell>
          <cell r="Z940">
            <v>1.21</v>
          </cell>
          <cell r="AA940">
            <v>-3.305785123966945E-2</v>
          </cell>
          <cell r="AB940" t="str">
            <v>CRAYOLA LLC</v>
          </cell>
          <cell r="AC940" t="str">
            <v>54-3115-036</v>
          </cell>
          <cell r="AD940">
            <v>1.25</v>
          </cell>
          <cell r="AE940">
            <v>1.21</v>
          </cell>
        </row>
        <row r="941">
          <cell r="B941" t="str">
            <v>P-82</v>
          </cell>
          <cell r="C941" t="str">
            <v xml:space="preserve">paints </v>
          </cell>
          <cell r="D941" t="str">
            <v>Pint</v>
          </cell>
          <cell r="E941">
            <v>1</v>
          </cell>
          <cell r="F941" t="str">
            <v>007854</v>
          </cell>
          <cell r="G941" t="str">
            <v>PAINT TEMPERA PEACH CRAYOLA PREMIER PINT</v>
          </cell>
          <cell r="H941" t="str">
            <v>ACTIVE</v>
          </cell>
          <cell r="I941">
            <v>141</v>
          </cell>
          <cell r="J941" t="str">
            <v>CRAYOLA LLC</v>
          </cell>
          <cell r="K941" t="str">
            <v>54-1216-033</v>
          </cell>
          <cell r="L941" t="str">
            <v>SSI</v>
          </cell>
          <cell r="M941">
            <v>1.7</v>
          </cell>
          <cell r="N941">
            <v>-2.941176470588238E-2</v>
          </cell>
          <cell r="O941">
            <v>1.75</v>
          </cell>
          <cell r="P941">
            <v>1.7</v>
          </cell>
          <cell r="Q941">
            <v>-2.941176470588238E-2</v>
          </cell>
          <cell r="R941">
            <v>1.75</v>
          </cell>
          <cell r="S941">
            <v>-2.941176470588238E-2</v>
          </cell>
          <cell r="T941">
            <v>1.75</v>
          </cell>
          <cell r="U941">
            <v>1.6999999999999997</v>
          </cell>
          <cell r="V941">
            <v>1.75</v>
          </cell>
          <cell r="W941">
            <v>-2.941176470588238E-2</v>
          </cell>
          <cell r="X941">
            <v>1.6999999999999997</v>
          </cell>
          <cell r="Y941">
            <v>1.75</v>
          </cell>
          <cell r="Z941">
            <v>1.7</v>
          </cell>
          <cell r="AA941">
            <v>-2.941176470588238E-2</v>
          </cell>
          <cell r="AB941" t="str">
            <v>CRAYOLA LLC</v>
          </cell>
          <cell r="AC941" t="str">
            <v>54-1216-033</v>
          </cell>
          <cell r="AD941">
            <v>1.75</v>
          </cell>
          <cell r="AE941">
            <v>1.7</v>
          </cell>
        </row>
        <row r="942">
          <cell r="B942" t="str">
            <v>P-83</v>
          </cell>
          <cell r="C942" t="str">
            <v xml:space="preserve">paints </v>
          </cell>
          <cell r="D942" t="str">
            <v>Pint</v>
          </cell>
          <cell r="E942">
            <v>1</v>
          </cell>
          <cell r="F942" t="str">
            <v>007692</v>
          </cell>
          <cell r="G942" t="str">
            <v>PAINT TEMPERA RED CRAYOLA ARTISTA II PINT</v>
          </cell>
          <cell r="H942" t="str">
            <v>ACTIVE</v>
          </cell>
          <cell r="I942">
            <v>690</v>
          </cell>
          <cell r="J942" t="str">
            <v>CRAYOLA LLC</v>
          </cell>
          <cell r="K942" t="str">
            <v>54-3115-038</v>
          </cell>
          <cell r="L942" t="str">
            <v>SSI</v>
          </cell>
          <cell r="M942">
            <v>1.21</v>
          </cell>
          <cell r="N942">
            <v>-3.305785123966945E-2</v>
          </cell>
          <cell r="O942">
            <v>1.25</v>
          </cell>
          <cell r="P942">
            <v>1.21</v>
          </cell>
          <cell r="Q942">
            <v>-3.305785123966945E-2</v>
          </cell>
          <cell r="R942">
            <v>1.25</v>
          </cell>
          <cell r="S942">
            <v>-3.305785123966945E-2</v>
          </cell>
          <cell r="T942">
            <v>1.25</v>
          </cell>
          <cell r="U942">
            <v>1.21</v>
          </cell>
          <cell r="V942">
            <v>1.25</v>
          </cell>
          <cell r="W942">
            <v>-3.3898305084745797E-2</v>
          </cell>
          <cell r="X942">
            <v>1.2090163934426228</v>
          </cell>
          <cell r="Y942">
            <v>1.25</v>
          </cell>
          <cell r="Z942">
            <v>1.21</v>
          </cell>
          <cell r="AA942">
            <v>-3.305785123966945E-2</v>
          </cell>
          <cell r="AB942" t="str">
            <v>CRAYOLA LLC</v>
          </cell>
          <cell r="AC942" t="str">
            <v>54-3115-038</v>
          </cell>
          <cell r="AD942">
            <v>1.25</v>
          </cell>
          <cell r="AE942">
            <v>1.21</v>
          </cell>
        </row>
        <row r="943">
          <cell r="B943" t="str">
            <v>P-84</v>
          </cell>
          <cell r="C943" t="str">
            <v xml:space="preserve">paints </v>
          </cell>
          <cell r="D943" t="str">
            <v>Pint</v>
          </cell>
          <cell r="E943">
            <v>1</v>
          </cell>
          <cell r="F943" t="str">
            <v>007857</v>
          </cell>
          <cell r="G943" t="str">
            <v>PAINT TEMPERA RED CRAYOLA PREMIER PINT</v>
          </cell>
          <cell r="H943" t="str">
            <v>ACTIVE</v>
          </cell>
          <cell r="I943">
            <v>270</v>
          </cell>
          <cell r="J943" t="str">
            <v>CRAYOLA LLC</v>
          </cell>
          <cell r="K943" t="str">
            <v>54-1216-038</v>
          </cell>
          <cell r="L943" t="str">
            <v>SSI</v>
          </cell>
          <cell r="M943">
            <v>1.7</v>
          </cell>
          <cell r="N943">
            <v>-2.941176470588238E-2</v>
          </cell>
          <cell r="O943">
            <v>1.75</v>
          </cell>
          <cell r="P943">
            <v>1.7</v>
          </cell>
          <cell r="Q943">
            <v>-2.941176470588238E-2</v>
          </cell>
          <cell r="R943">
            <v>1.75</v>
          </cell>
          <cell r="S943">
            <v>-2.941176470588238E-2</v>
          </cell>
          <cell r="T943">
            <v>1.75</v>
          </cell>
          <cell r="U943">
            <v>1.6999999999999997</v>
          </cell>
          <cell r="V943">
            <v>1.75</v>
          </cell>
          <cell r="W943">
            <v>-2.941176470588238E-2</v>
          </cell>
          <cell r="X943">
            <v>1.6999999999999997</v>
          </cell>
          <cell r="Y943">
            <v>1.75</v>
          </cell>
          <cell r="Z943">
            <v>1.7</v>
          </cell>
          <cell r="AA943">
            <v>-2.941176470588238E-2</v>
          </cell>
          <cell r="AB943" t="str">
            <v>CRAYOLA LLC</v>
          </cell>
          <cell r="AC943" t="str">
            <v>54-1216-038</v>
          </cell>
          <cell r="AD943">
            <v>1.75</v>
          </cell>
          <cell r="AE943">
            <v>1.7</v>
          </cell>
        </row>
        <row r="944">
          <cell r="B944" t="str">
            <v>P-85</v>
          </cell>
          <cell r="C944" t="str">
            <v xml:space="preserve">paints </v>
          </cell>
          <cell r="D944" t="str">
            <v>Pint</v>
          </cell>
          <cell r="E944">
            <v>1</v>
          </cell>
          <cell r="F944" t="str">
            <v>008523</v>
          </cell>
          <cell r="G944" t="str">
            <v>PAINT CRAYOLA PREMIER TEMPERA SILVER PINT</v>
          </cell>
          <cell r="H944" t="str">
            <v>ACTIVE</v>
          </cell>
          <cell r="I944">
            <v>267</v>
          </cell>
          <cell r="J944" t="str">
            <v>CRAYOLA LLC</v>
          </cell>
          <cell r="K944" t="str">
            <v>54-1216-084</v>
          </cell>
          <cell r="L944" t="str">
            <v>SSI</v>
          </cell>
          <cell r="M944">
            <v>3.25</v>
          </cell>
          <cell r="N944">
            <v>-3.0769230769230795E-2</v>
          </cell>
          <cell r="O944">
            <v>3.35</v>
          </cell>
          <cell r="P944">
            <v>3.25</v>
          </cell>
          <cell r="Q944">
            <v>-3.0769230769230795E-2</v>
          </cell>
          <cell r="R944">
            <v>3.35</v>
          </cell>
          <cell r="S944">
            <v>-3.0769230769230795E-2</v>
          </cell>
          <cell r="T944">
            <v>3.35</v>
          </cell>
          <cell r="U944">
            <v>3.2499999999999996</v>
          </cell>
          <cell r="V944">
            <v>3.35</v>
          </cell>
          <cell r="W944">
            <v>-3.0769230769230795E-2</v>
          </cell>
          <cell r="X944">
            <v>3.2499999999999996</v>
          </cell>
          <cell r="Y944">
            <v>3.35</v>
          </cell>
          <cell r="Z944">
            <v>3.25</v>
          </cell>
          <cell r="AA944">
            <v>-3.0769230769230795E-2</v>
          </cell>
          <cell r="AB944" t="str">
            <v>CRAYOLA LLC</v>
          </cell>
          <cell r="AC944" t="str">
            <v>54-1216-084</v>
          </cell>
          <cell r="AD944">
            <v>3.35</v>
          </cell>
          <cell r="AE944">
            <v>3.25</v>
          </cell>
        </row>
        <row r="945">
          <cell r="B945" t="str">
            <v>P-86</v>
          </cell>
          <cell r="C945" t="str">
            <v xml:space="preserve">paints </v>
          </cell>
          <cell r="D945" t="str">
            <v>Pint</v>
          </cell>
          <cell r="E945">
            <v>1</v>
          </cell>
          <cell r="F945" t="str">
            <v>007860</v>
          </cell>
          <cell r="G945" t="str">
            <v>PAINT TEMPERA TURQUOISE CRAYOLA PREMIER PINT</v>
          </cell>
          <cell r="H945" t="str">
            <v>ACTIVE</v>
          </cell>
          <cell r="I945">
            <v>145</v>
          </cell>
          <cell r="J945" t="str">
            <v>CRAYOLA LLC</v>
          </cell>
          <cell r="K945" t="str">
            <v>54-1216-048</v>
          </cell>
          <cell r="L945" t="str">
            <v>SSI</v>
          </cell>
          <cell r="M945">
            <v>1.7</v>
          </cell>
          <cell r="N945">
            <v>-2.941176470588238E-2</v>
          </cell>
          <cell r="O945">
            <v>1.75</v>
          </cell>
          <cell r="P945">
            <v>1.7</v>
          </cell>
          <cell r="Q945">
            <v>-2.941176470588238E-2</v>
          </cell>
          <cell r="R945">
            <v>1.75</v>
          </cell>
          <cell r="S945">
            <v>-2.941176470588238E-2</v>
          </cell>
          <cell r="T945">
            <v>1.75</v>
          </cell>
          <cell r="U945">
            <v>1.6999999999999997</v>
          </cell>
          <cell r="V945">
            <v>1.75</v>
          </cell>
          <cell r="W945">
            <v>-2.941176470588238E-2</v>
          </cell>
          <cell r="X945">
            <v>1.6999999999999997</v>
          </cell>
          <cell r="Y945">
            <v>1.75</v>
          </cell>
          <cell r="Z945">
            <v>1.7</v>
          </cell>
          <cell r="AA945">
            <v>-2.941176470588238E-2</v>
          </cell>
          <cell r="AB945" t="str">
            <v>CRAYOLA LLC</v>
          </cell>
          <cell r="AC945" t="str">
            <v>54-1216-048</v>
          </cell>
          <cell r="AD945">
            <v>1.75</v>
          </cell>
          <cell r="AE945">
            <v>1.7</v>
          </cell>
        </row>
        <row r="946">
          <cell r="B946" t="str">
            <v>P-87</v>
          </cell>
          <cell r="C946" t="str">
            <v xml:space="preserve">paints </v>
          </cell>
          <cell r="D946" t="str">
            <v>Pint</v>
          </cell>
          <cell r="E946">
            <v>1</v>
          </cell>
          <cell r="F946" t="str">
            <v>008580</v>
          </cell>
          <cell r="G946" t="str">
            <v>PAINT TEMPERA TURQUOISE CRAYOLA ARTISTA II PINT</v>
          </cell>
          <cell r="H946" t="str">
            <v>ACTIVE</v>
          </cell>
          <cell r="I946">
            <v>223</v>
          </cell>
          <cell r="J946" t="str">
            <v>CRAYOLA LLC</v>
          </cell>
          <cell r="K946" t="str">
            <v>54-3115-048</v>
          </cell>
          <cell r="L946" t="str">
            <v>SSI</v>
          </cell>
          <cell r="M946">
            <v>1.21</v>
          </cell>
          <cell r="N946">
            <v>-3.305785123966945E-2</v>
          </cell>
          <cell r="O946">
            <v>1.25</v>
          </cell>
          <cell r="P946">
            <v>1.21</v>
          </cell>
          <cell r="Q946">
            <v>-3.305785123966945E-2</v>
          </cell>
          <cell r="R946">
            <v>1.25</v>
          </cell>
          <cell r="S946">
            <v>-3.305785123966945E-2</v>
          </cell>
          <cell r="T946">
            <v>1.25</v>
          </cell>
          <cell r="U946">
            <v>1.21</v>
          </cell>
          <cell r="V946">
            <v>1.25</v>
          </cell>
          <cell r="W946">
            <v>-3.3898305084745797E-2</v>
          </cell>
          <cell r="X946">
            <v>1.2090163934426228</v>
          </cell>
          <cell r="Y946">
            <v>1.25</v>
          </cell>
          <cell r="Z946">
            <v>1.21</v>
          </cell>
          <cell r="AA946">
            <v>-3.305785123966945E-2</v>
          </cell>
          <cell r="AB946" t="str">
            <v>CRAYOLA LLC</v>
          </cell>
          <cell r="AC946" t="str">
            <v>54-3115-048</v>
          </cell>
          <cell r="AD946">
            <v>1.25</v>
          </cell>
          <cell r="AE946">
            <v>1.21</v>
          </cell>
        </row>
        <row r="947">
          <cell r="B947" t="str">
            <v>P-88</v>
          </cell>
          <cell r="C947" t="str">
            <v xml:space="preserve">paints </v>
          </cell>
          <cell r="D947" t="str">
            <v>Pint</v>
          </cell>
          <cell r="E947">
            <v>1</v>
          </cell>
          <cell r="F947" t="str">
            <v>007695</v>
          </cell>
          <cell r="G947" t="str">
            <v>PAINT TEMPERA VIOLET CRAYOLA ARTISTA II PINT</v>
          </cell>
          <cell r="H947" t="str">
            <v>ACTIVE</v>
          </cell>
          <cell r="I947">
            <v>316</v>
          </cell>
          <cell r="J947" t="str">
            <v>CRAYOLA LLC</v>
          </cell>
          <cell r="K947" t="str">
            <v>54-3115-040</v>
          </cell>
          <cell r="L947" t="str">
            <v>SSI</v>
          </cell>
          <cell r="M947">
            <v>1.21</v>
          </cell>
          <cell r="N947">
            <v>-3.305785123966945E-2</v>
          </cell>
          <cell r="O947">
            <v>1.25</v>
          </cell>
          <cell r="P947">
            <v>1.21</v>
          </cell>
          <cell r="Q947">
            <v>-3.305785123966945E-2</v>
          </cell>
          <cell r="R947">
            <v>1.25</v>
          </cell>
          <cell r="S947">
            <v>-3.305785123966945E-2</v>
          </cell>
          <cell r="T947">
            <v>1.25</v>
          </cell>
          <cell r="U947">
            <v>1.21</v>
          </cell>
          <cell r="V947">
            <v>1.25</v>
          </cell>
          <cell r="W947">
            <v>-3.3898305084745797E-2</v>
          </cell>
          <cell r="X947">
            <v>1.2090163934426228</v>
          </cell>
          <cell r="Y947">
            <v>1.25</v>
          </cell>
          <cell r="Z947">
            <v>1.21</v>
          </cell>
          <cell r="AA947">
            <v>-3.305785123966945E-2</v>
          </cell>
          <cell r="AB947" t="str">
            <v>CRAYOLA LLC</v>
          </cell>
          <cell r="AC947" t="str">
            <v>54-3115-040</v>
          </cell>
          <cell r="AD947">
            <v>1.25</v>
          </cell>
          <cell r="AE947">
            <v>1.21</v>
          </cell>
        </row>
        <row r="948">
          <cell r="B948" t="str">
            <v>P-89</v>
          </cell>
          <cell r="C948" t="str">
            <v xml:space="preserve">paints </v>
          </cell>
          <cell r="D948" t="str">
            <v>Pint</v>
          </cell>
          <cell r="E948">
            <v>1</v>
          </cell>
          <cell r="F948" t="str">
            <v>007863</v>
          </cell>
          <cell r="G948" t="str">
            <v>PAINT TEMPERA VIOLET CRAYOLA PREMIER PINT</v>
          </cell>
          <cell r="H948" t="str">
            <v>ACTIVE</v>
          </cell>
          <cell r="I948">
            <v>112</v>
          </cell>
          <cell r="J948" t="str">
            <v>CRAYOLA LLC</v>
          </cell>
          <cell r="K948" t="str">
            <v>54-1216-040</v>
          </cell>
          <cell r="L948" t="str">
            <v>SSI</v>
          </cell>
          <cell r="M948">
            <v>1.7</v>
          </cell>
          <cell r="N948">
            <v>-2.941176470588238E-2</v>
          </cell>
          <cell r="O948">
            <v>1.75</v>
          </cell>
          <cell r="P948">
            <v>1.7</v>
          </cell>
          <cell r="Q948">
            <v>-2.941176470588238E-2</v>
          </cell>
          <cell r="R948">
            <v>1.75</v>
          </cell>
          <cell r="S948">
            <v>-2.941176470588238E-2</v>
          </cell>
          <cell r="T948">
            <v>1.75</v>
          </cell>
          <cell r="U948">
            <v>1.6999999999999997</v>
          </cell>
          <cell r="V948">
            <v>1.75</v>
          </cell>
          <cell r="W948">
            <v>-2.941176470588238E-2</v>
          </cell>
          <cell r="X948">
            <v>1.6999999999999997</v>
          </cell>
          <cell r="Y948">
            <v>1.75</v>
          </cell>
          <cell r="Z948">
            <v>1.7</v>
          </cell>
          <cell r="AA948">
            <v>-2.941176470588238E-2</v>
          </cell>
          <cell r="AB948" t="str">
            <v>CRAYOLA LLC</v>
          </cell>
          <cell r="AC948" t="str">
            <v>54-1216-040</v>
          </cell>
          <cell r="AD948">
            <v>1.75</v>
          </cell>
          <cell r="AE948">
            <v>1.7</v>
          </cell>
        </row>
        <row r="949">
          <cell r="B949" t="str">
            <v>P-90</v>
          </cell>
          <cell r="C949" t="str">
            <v xml:space="preserve">paints </v>
          </cell>
          <cell r="D949" t="str">
            <v>Pint</v>
          </cell>
          <cell r="E949">
            <v>1</v>
          </cell>
          <cell r="F949" t="str">
            <v>007698</v>
          </cell>
          <cell r="G949" t="str">
            <v>PAINT TEMPERA WHITE CRAYOLA ARTISTA II PINT</v>
          </cell>
          <cell r="H949" t="str">
            <v>ACTIVE</v>
          </cell>
          <cell r="I949">
            <v>771</v>
          </cell>
          <cell r="J949" t="str">
            <v>CRAYOLA LLC</v>
          </cell>
          <cell r="K949" t="str">
            <v>54-3115-053</v>
          </cell>
          <cell r="L949" t="str">
            <v>SSI</v>
          </cell>
          <cell r="M949">
            <v>1.21</v>
          </cell>
          <cell r="N949">
            <v>-3.305785123966945E-2</v>
          </cell>
          <cell r="O949">
            <v>1.25</v>
          </cell>
          <cell r="P949">
            <v>1.21</v>
          </cell>
          <cell r="Q949">
            <v>-3.305785123966945E-2</v>
          </cell>
          <cell r="R949">
            <v>1.25</v>
          </cell>
          <cell r="S949">
            <v>-3.305785123966945E-2</v>
          </cell>
          <cell r="T949">
            <v>1.25</v>
          </cell>
          <cell r="U949">
            <v>1.21</v>
          </cell>
          <cell r="V949">
            <v>1.25</v>
          </cell>
          <cell r="W949">
            <v>-3.3898305084745797E-2</v>
          </cell>
          <cell r="X949">
            <v>1.2090163934426228</v>
          </cell>
          <cell r="Y949">
            <v>1.25</v>
          </cell>
          <cell r="Z949">
            <v>1.21</v>
          </cell>
          <cell r="AA949">
            <v>-3.305785123966945E-2</v>
          </cell>
          <cell r="AB949" t="str">
            <v>CRAYOLA LLC</v>
          </cell>
          <cell r="AC949" t="str">
            <v>54-3115-053</v>
          </cell>
          <cell r="AD949">
            <v>1.25</v>
          </cell>
          <cell r="AE949">
            <v>1.21</v>
          </cell>
        </row>
        <row r="950">
          <cell r="B950" t="str">
            <v>P-91</v>
          </cell>
          <cell r="C950" t="str">
            <v xml:space="preserve">paints </v>
          </cell>
          <cell r="D950" t="str">
            <v>Pint</v>
          </cell>
          <cell r="E950">
            <v>1</v>
          </cell>
          <cell r="F950" t="str">
            <v>007866</v>
          </cell>
          <cell r="G950" t="str">
            <v>PAINT TEMPERA WHITE CRAYOLA PREMIER PINT</v>
          </cell>
          <cell r="H950" t="str">
            <v>ACTIVE</v>
          </cell>
          <cell r="I950">
            <v>321</v>
          </cell>
          <cell r="J950" t="str">
            <v>CRAYOLA LLC</v>
          </cell>
          <cell r="K950" t="str">
            <v>54-1216-053</v>
          </cell>
          <cell r="L950" t="str">
            <v>SSI</v>
          </cell>
          <cell r="M950">
            <v>1.7</v>
          </cell>
          <cell r="N950">
            <v>-2.941176470588238E-2</v>
          </cell>
          <cell r="O950">
            <v>1.75</v>
          </cell>
          <cell r="P950">
            <v>1.7</v>
          </cell>
          <cell r="Q950">
            <v>-2.941176470588238E-2</v>
          </cell>
          <cell r="R950">
            <v>1.75</v>
          </cell>
          <cell r="S950">
            <v>-2.941176470588238E-2</v>
          </cell>
          <cell r="T950">
            <v>1.75</v>
          </cell>
          <cell r="U950">
            <v>1.6999999999999997</v>
          </cell>
          <cell r="V950">
            <v>1.75</v>
          </cell>
          <cell r="W950">
            <v>-2.941176470588238E-2</v>
          </cell>
          <cell r="X950">
            <v>1.6999999999999997</v>
          </cell>
          <cell r="Y950">
            <v>1.75</v>
          </cell>
          <cell r="Z950">
            <v>1.7</v>
          </cell>
          <cell r="AA950">
            <v>-2.941176470588238E-2</v>
          </cell>
          <cell r="AB950" t="str">
            <v>CRAYOLA LLC</v>
          </cell>
          <cell r="AC950" t="str">
            <v>54-1216-053</v>
          </cell>
          <cell r="AD950">
            <v>1.75</v>
          </cell>
          <cell r="AE950">
            <v>1.7</v>
          </cell>
        </row>
        <row r="951">
          <cell r="B951" t="str">
            <v>P-92</v>
          </cell>
          <cell r="C951" t="str">
            <v xml:space="preserve">paints </v>
          </cell>
          <cell r="D951" t="str">
            <v>Pint</v>
          </cell>
          <cell r="E951">
            <v>1</v>
          </cell>
          <cell r="F951" t="str">
            <v>007701</v>
          </cell>
          <cell r="G951" t="str">
            <v>PAINT TEMPERA YELLOW CRAYOLA ARTISTA II PINT</v>
          </cell>
          <cell r="H951" t="str">
            <v>ACTIVE</v>
          </cell>
          <cell r="I951">
            <v>537</v>
          </cell>
          <cell r="J951" t="str">
            <v>CRAYOLA LLC</v>
          </cell>
          <cell r="K951" t="str">
            <v>54-3115-034</v>
          </cell>
          <cell r="L951" t="str">
            <v>SSI</v>
          </cell>
          <cell r="M951">
            <v>1.21</v>
          </cell>
          <cell r="N951">
            <v>-3.305785123966945E-2</v>
          </cell>
          <cell r="O951">
            <v>1.25</v>
          </cell>
          <cell r="P951">
            <v>1.21</v>
          </cell>
          <cell r="Q951">
            <v>-3.305785123966945E-2</v>
          </cell>
          <cell r="R951">
            <v>1.25</v>
          </cell>
          <cell r="S951">
            <v>-3.305785123966945E-2</v>
          </cell>
          <cell r="T951">
            <v>1.25</v>
          </cell>
          <cell r="U951">
            <v>1.21</v>
          </cell>
          <cell r="V951">
            <v>1.25</v>
          </cell>
          <cell r="W951">
            <v>-3.3898305084745797E-2</v>
          </cell>
          <cell r="X951">
            <v>1.2090163934426228</v>
          </cell>
          <cell r="Y951">
            <v>1.25</v>
          </cell>
          <cell r="Z951">
            <v>1.21</v>
          </cell>
          <cell r="AA951">
            <v>-3.305785123966945E-2</v>
          </cell>
          <cell r="AB951" t="str">
            <v>CRAYOLA LLC</v>
          </cell>
          <cell r="AC951" t="str">
            <v>54-3115-034</v>
          </cell>
          <cell r="AD951">
            <v>1.25</v>
          </cell>
          <cell r="AE951">
            <v>1.21</v>
          </cell>
        </row>
        <row r="952">
          <cell r="B952" t="str">
            <v>P-93</v>
          </cell>
          <cell r="C952" t="str">
            <v xml:space="preserve">paints </v>
          </cell>
          <cell r="D952" t="str">
            <v>Pint</v>
          </cell>
          <cell r="E952">
            <v>1</v>
          </cell>
          <cell r="F952" t="str">
            <v>007869</v>
          </cell>
          <cell r="G952" t="str">
            <v>PAINT TEMPERA YELLOW CRAYOLA PREMIER PINT</v>
          </cell>
          <cell r="H952" t="str">
            <v>ACTIVE</v>
          </cell>
          <cell r="I952">
            <v>244</v>
          </cell>
          <cell r="J952" t="str">
            <v>CRAYOLA LLC</v>
          </cell>
          <cell r="K952" t="str">
            <v>54-1216-034</v>
          </cell>
          <cell r="L952" t="str">
            <v>SSI</v>
          </cell>
          <cell r="M952">
            <v>1.7</v>
          </cell>
          <cell r="N952">
            <v>-2.941176470588238E-2</v>
          </cell>
          <cell r="O952">
            <v>1.75</v>
          </cell>
          <cell r="P952">
            <v>1.7</v>
          </cell>
          <cell r="Q952">
            <v>-2.941176470588238E-2</v>
          </cell>
          <cell r="R952">
            <v>1.75</v>
          </cell>
          <cell r="S952">
            <v>-2.941176470588238E-2</v>
          </cell>
          <cell r="T952">
            <v>1.75</v>
          </cell>
          <cell r="U952">
            <v>1.6999999999999997</v>
          </cell>
          <cell r="V952">
            <v>1.75</v>
          </cell>
          <cell r="W952">
            <v>-2.941176470588238E-2</v>
          </cell>
          <cell r="X952">
            <v>1.6999999999999997</v>
          </cell>
          <cell r="Y952">
            <v>1.75</v>
          </cell>
          <cell r="Z952">
            <v>1.7</v>
          </cell>
          <cell r="AA952">
            <v>-2.941176470588238E-2</v>
          </cell>
          <cell r="AB952" t="str">
            <v>CRAYOLA LLC</v>
          </cell>
          <cell r="AC952" t="str">
            <v>54-1216-034</v>
          </cell>
          <cell r="AD952">
            <v>1.75</v>
          </cell>
          <cell r="AE952">
            <v>1.7</v>
          </cell>
        </row>
        <row r="953">
          <cell r="B953" t="str">
            <v>P-94</v>
          </cell>
          <cell r="C953" t="str">
            <v xml:space="preserve">paints </v>
          </cell>
          <cell r="D953" t="str">
            <v>Quart</v>
          </cell>
          <cell r="E953">
            <v>1</v>
          </cell>
          <cell r="F953" t="str">
            <v>007875</v>
          </cell>
          <cell r="G953" t="str">
            <v>PAINT TEMPERA BLACK CRAYOLA PREMIER QUART</v>
          </cell>
          <cell r="H953" t="str">
            <v>ACTIVE</v>
          </cell>
          <cell r="I953">
            <v>779</v>
          </cell>
          <cell r="J953" t="str">
            <v>CRAYOLA LLC</v>
          </cell>
          <cell r="K953" t="str">
            <v>54-1232-051</v>
          </cell>
          <cell r="L953" t="str">
            <v>SSI</v>
          </cell>
          <cell r="M953">
            <v>3.4</v>
          </cell>
          <cell r="N953">
            <v>-4.4117647058823505E-2</v>
          </cell>
          <cell r="O953">
            <v>3.55</v>
          </cell>
          <cell r="P953">
            <v>3.4</v>
          </cell>
          <cell r="Q953">
            <v>-4.4117647058823505E-2</v>
          </cell>
          <cell r="R953">
            <v>3.55</v>
          </cell>
          <cell r="S953">
            <v>-4.4117647058823505E-2</v>
          </cell>
          <cell r="T953">
            <v>3.55</v>
          </cell>
          <cell r="U953">
            <v>3.3999999999999995</v>
          </cell>
          <cell r="V953">
            <v>3.55</v>
          </cell>
          <cell r="W953">
            <v>-4.4117647058823505E-2</v>
          </cell>
          <cell r="X953">
            <v>3.3999999999999995</v>
          </cell>
          <cell r="Y953">
            <v>3.55</v>
          </cell>
          <cell r="Z953">
            <v>3.4</v>
          </cell>
          <cell r="AA953">
            <v>-4.4117647058823505E-2</v>
          </cell>
          <cell r="AB953" t="str">
            <v>CRAYOLA LLC</v>
          </cell>
          <cell r="AC953" t="str">
            <v>54-1232-051</v>
          </cell>
          <cell r="AD953">
            <v>3.55</v>
          </cell>
          <cell r="AE953">
            <v>3.4</v>
          </cell>
        </row>
        <row r="954">
          <cell r="B954" t="str">
            <v>P-95</v>
          </cell>
          <cell r="C954" t="str">
            <v xml:space="preserve">paints </v>
          </cell>
          <cell r="D954" t="str">
            <v>Quart</v>
          </cell>
          <cell r="E954">
            <v>1</v>
          </cell>
          <cell r="F954" t="str">
            <v>007878</v>
          </cell>
          <cell r="G954" t="str">
            <v>PAINT TEMPERA BLUE CRAYOLA PREMIER QUART</v>
          </cell>
          <cell r="H954" t="str">
            <v>ACTIVE</v>
          </cell>
          <cell r="I954">
            <v>694</v>
          </cell>
          <cell r="J954" t="str">
            <v>CRAYOLA LLC</v>
          </cell>
          <cell r="K954" t="str">
            <v>54-1232-042</v>
          </cell>
          <cell r="L954" t="str">
            <v>SSI</v>
          </cell>
          <cell r="M954">
            <v>3.4</v>
          </cell>
          <cell r="N954">
            <v>-4.4117647058823505E-2</v>
          </cell>
          <cell r="O954">
            <v>3.55</v>
          </cell>
          <cell r="P954">
            <v>3.4</v>
          </cell>
          <cell r="Q954">
            <v>-4.4117647058823505E-2</v>
          </cell>
          <cell r="R954">
            <v>3.55</v>
          </cell>
          <cell r="S954">
            <v>-4.4117647058823505E-2</v>
          </cell>
          <cell r="T954">
            <v>3.55</v>
          </cell>
          <cell r="U954">
            <v>3.3999999999999995</v>
          </cell>
          <cell r="V954">
            <v>3.55</v>
          </cell>
          <cell r="W954">
            <v>-4.4117647058823505E-2</v>
          </cell>
          <cell r="X954">
            <v>3.3999999999999995</v>
          </cell>
          <cell r="Y954">
            <v>3.55</v>
          </cell>
          <cell r="Z954">
            <v>3.4</v>
          </cell>
          <cell r="AA954">
            <v>-4.4117647058823505E-2</v>
          </cell>
          <cell r="AB954" t="str">
            <v>CRAYOLA LLC</v>
          </cell>
          <cell r="AC954" t="str">
            <v>54-1232-042</v>
          </cell>
          <cell r="AD954">
            <v>3.55</v>
          </cell>
          <cell r="AE954">
            <v>3.4</v>
          </cell>
        </row>
        <row r="955">
          <cell r="B955" t="str">
            <v>P-96</v>
          </cell>
          <cell r="C955" t="str">
            <v xml:space="preserve">paints </v>
          </cell>
          <cell r="D955" t="str">
            <v>Quart</v>
          </cell>
          <cell r="E955">
            <v>1</v>
          </cell>
          <cell r="F955" t="str">
            <v>007881</v>
          </cell>
          <cell r="G955" t="str">
            <v>PAINT TEMPERA BROWN CRAYOLA PREMIER QUART</v>
          </cell>
          <cell r="H955" t="str">
            <v>ACTIVE</v>
          </cell>
          <cell r="I955">
            <v>461</v>
          </cell>
          <cell r="J955" t="str">
            <v>CRAYOLA LLC</v>
          </cell>
          <cell r="K955" t="str">
            <v>54-1232-007</v>
          </cell>
          <cell r="L955" t="str">
            <v>SSI</v>
          </cell>
          <cell r="M955">
            <v>3.4</v>
          </cell>
          <cell r="N955">
            <v>-4.4117647058823505E-2</v>
          </cell>
          <cell r="O955">
            <v>3.55</v>
          </cell>
          <cell r="P955">
            <v>3.4</v>
          </cell>
          <cell r="Q955">
            <v>-4.4117647058823505E-2</v>
          </cell>
          <cell r="R955">
            <v>3.55</v>
          </cell>
          <cell r="S955">
            <v>-4.4117647058823505E-2</v>
          </cell>
          <cell r="T955">
            <v>3.55</v>
          </cell>
          <cell r="U955">
            <v>3.3999999999999995</v>
          </cell>
          <cell r="V955">
            <v>3.55</v>
          </cell>
          <cell r="W955">
            <v>-4.4117647058823505E-2</v>
          </cell>
          <cell r="X955">
            <v>3.3999999999999995</v>
          </cell>
          <cell r="Y955">
            <v>3.55</v>
          </cell>
          <cell r="Z955">
            <v>3.4</v>
          </cell>
          <cell r="AA955">
            <v>-4.4117647058823505E-2</v>
          </cell>
          <cell r="AB955" t="str">
            <v>CRAYOLA LLC</v>
          </cell>
          <cell r="AC955" t="str">
            <v>54-1232-007</v>
          </cell>
          <cell r="AD955">
            <v>3.55</v>
          </cell>
          <cell r="AE955">
            <v>3.4</v>
          </cell>
        </row>
        <row r="956">
          <cell r="B956" t="str">
            <v>P-97</v>
          </cell>
          <cell r="C956" t="str">
            <v xml:space="preserve">paints </v>
          </cell>
          <cell r="D956" t="str">
            <v>Quart</v>
          </cell>
          <cell r="E956">
            <v>1</v>
          </cell>
          <cell r="F956" t="str">
            <v>007887</v>
          </cell>
          <cell r="G956" t="str">
            <v>PAINT TEMPERA GREEN CRAYOLA PREMIER QUART</v>
          </cell>
          <cell r="H956" t="str">
            <v>ACTIVE</v>
          </cell>
          <cell r="I956">
            <v>574</v>
          </cell>
          <cell r="J956" t="str">
            <v>CRAYOLA LLC</v>
          </cell>
          <cell r="K956" t="str">
            <v>54-1232-044</v>
          </cell>
          <cell r="L956" t="str">
            <v>SSI</v>
          </cell>
          <cell r="M956">
            <v>3.4</v>
          </cell>
          <cell r="N956">
            <v>-4.4117647058823505E-2</v>
          </cell>
          <cell r="O956">
            <v>3.55</v>
          </cell>
          <cell r="P956">
            <v>3.4</v>
          </cell>
          <cell r="Q956">
            <v>-4.4117647058823505E-2</v>
          </cell>
          <cell r="R956">
            <v>3.55</v>
          </cell>
          <cell r="S956">
            <v>-4.4117647058823505E-2</v>
          </cell>
          <cell r="T956">
            <v>3.55</v>
          </cell>
          <cell r="U956">
            <v>3.3999999999999995</v>
          </cell>
          <cell r="V956">
            <v>3.55</v>
          </cell>
          <cell r="W956">
            <v>-4.4117647058823505E-2</v>
          </cell>
          <cell r="X956">
            <v>3.3999999999999995</v>
          </cell>
          <cell r="Y956">
            <v>3.55</v>
          </cell>
          <cell r="Z956">
            <v>3.4</v>
          </cell>
          <cell r="AA956">
            <v>-4.4117647058823505E-2</v>
          </cell>
          <cell r="AB956" t="str">
            <v>CRAYOLA LLC</v>
          </cell>
          <cell r="AC956" t="str">
            <v>54-1232-044</v>
          </cell>
          <cell r="AD956">
            <v>3.55</v>
          </cell>
          <cell r="AE956">
            <v>3.4</v>
          </cell>
        </row>
        <row r="957">
          <cell r="B957" t="str">
            <v>P-98</v>
          </cell>
          <cell r="C957" t="str">
            <v xml:space="preserve">paints </v>
          </cell>
          <cell r="D957" t="str">
            <v>Quart</v>
          </cell>
          <cell r="E957">
            <v>1</v>
          </cell>
          <cell r="F957" t="str">
            <v>007890</v>
          </cell>
          <cell r="G957" t="str">
            <v>PAINT TEMPERA MAGENTA CRAYOLA PREMIER QUART</v>
          </cell>
          <cell r="H957" t="str">
            <v>ACTIVE</v>
          </cell>
          <cell r="I957">
            <v>263</v>
          </cell>
          <cell r="J957" t="str">
            <v>CRAYOLA LLC</v>
          </cell>
          <cell r="K957" t="str">
            <v>54-1232-069</v>
          </cell>
          <cell r="L957" t="str">
            <v>SSI</v>
          </cell>
          <cell r="M957">
            <v>3.4</v>
          </cell>
          <cell r="N957">
            <v>-4.4117647058823505E-2</v>
          </cell>
          <cell r="O957">
            <v>3.55</v>
          </cell>
          <cell r="P957">
            <v>3.4</v>
          </cell>
          <cell r="Q957">
            <v>-4.4117647058823505E-2</v>
          </cell>
          <cell r="R957">
            <v>3.55</v>
          </cell>
          <cell r="S957">
            <v>-4.4117647058823505E-2</v>
          </cell>
          <cell r="T957">
            <v>3.55</v>
          </cell>
          <cell r="U957">
            <v>3.3999999999999995</v>
          </cell>
          <cell r="V957">
            <v>3.55</v>
          </cell>
          <cell r="W957">
            <v>-4.4117647058823505E-2</v>
          </cell>
          <cell r="X957">
            <v>3.3999999999999995</v>
          </cell>
          <cell r="Y957">
            <v>3.55</v>
          </cell>
          <cell r="Z957">
            <v>3.4</v>
          </cell>
          <cell r="AA957">
            <v>-4.4117647058823505E-2</v>
          </cell>
          <cell r="AB957" t="str">
            <v>CRAYOLA LLC</v>
          </cell>
          <cell r="AC957" t="str">
            <v>54-1232-069</v>
          </cell>
          <cell r="AD957">
            <v>3.55</v>
          </cell>
          <cell r="AE957">
            <v>3.4</v>
          </cell>
        </row>
        <row r="958">
          <cell r="B958" t="str">
            <v>P-99</v>
          </cell>
          <cell r="C958" t="str">
            <v xml:space="preserve">paints </v>
          </cell>
          <cell r="D958" t="str">
            <v>Quart</v>
          </cell>
          <cell r="E958">
            <v>1</v>
          </cell>
          <cell r="F958" t="str">
            <v>007893</v>
          </cell>
          <cell r="G958" t="str">
            <v>PAINT TEMPERA ORANGE CRAYOLA PREMIER QUART</v>
          </cell>
          <cell r="H958" t="str">
            <v>ACTIVE</v>
          </cell>
          <cell r="I958">
            <v>513</v>
          </cell>
          <cell r="J958" t="str">
            <v>CRAYOLA LLC</v>
          </cell>
          <cell r="K958" t="str">
            <v>54-1232-036</v>
          </cell>
          <cell r="L958" t="str">
            <v>SSI</v>
          </cell>
          <cell r="M958">
            <v>3.4</v>
          </cell>
          <cell r="N958">
            <v>-4.4117647058823505E-2</v>
          </cell>
          <cell r="O958">
            <v>3.55</v>
          </cell>
          <cell r="P958">
            <v>3.4</v>
          </cell>
          <cell r="Q958">
            <v>-4.4117647058823505E-2</v>
          </cell>
          <cell r="R958">
            <v>3.55</v>
          </cell>
          <cell r="S958">
            <v>-4.4117647058823505E-2</v>
          </cell>
          <cell r="T958">
            <v>3.55</v>
          </cell>
          <cell r="U958">
            <v>3.3999999999999995</v>
          </cell>
          <cell r="V958">
            <v>3.55</v>
          </cell>
          <cell r="W958">
            <v>-4.4117647058823505E-2</v>
          </cell>
          <cell r="X958">
            <v>3.3999999999999995</v>
          </cell>
          <cell r="Y958">
            <v>3.55</v>
          </cell>
          <cell r="Z958">
            <v>3.4</v>
          </cell>
          <cell r="AA958">
            <v>-4.4117647058823505E-2</v>
          </cell>
          <cell r="AB958" t="str">
            <v>CRAYOLA LLC</v>
          </cell>
          <cell r="AC958" t="str">
            <v>54-1232-036</v>
          </cell>
          <cell r="AD958">
            <v>3.55</v>
          </cell>
          <cell r="AE958">
            <v>3.4</v>
          </cell>
        </row>
        <row r="959">
          <cell r="B959" t="str">
            <v>P-100</v>
          </cell>
          <cell r="C959" t="str">
            <v xml:space="preserve">paints </v>
          </cell>
          <cell r="D959" t="str">
            <v>Quart</v>
          </cell>
          <cell r="E959">
            <v>1</v>
          </cell>
          <cell r="F959" t="str">
            <v>007896</v>
          </cell>
          <cell r="G959" t="str">
            <v>PAINT TEMPERA PEACH CRAYOLA PREMIER QUART</v>
          </cell>
          <cell r="H959" t="str">
            <v>ACTIVE</v>
          </cell>
          <cell r="I959">
            <v>117</v>
          </cell>
          <cell r="J959" t="str">
            <v>CRAYOLA LLC</v>
          </cell>
          <cell r="K959" t="str">
            <v>54-1232-033</v>
          </cell>
          <cell r="L959" t="str">
            <v>SSI</v>
          </cell>
          <cell r="M959">
            <v>3.4</v>
          </cell>
          <cell r="N959">
            <v>-4.4117647058823505E-2</v>
          </cell>
          <cell r="O959">
            <v>3.55</v>
          </cell>
          <cell r="P959">
            <v>3.4</v>
          </cell>
          <cell r="Q959">
            <v>-4.4117647058823505E-2</v>
          </cell>
          <cell r="R959">
            <v>3.55</v>
          </cell>
          <cell r="S959">
            <v>-4.4117647058823505E-2</v>
          </cell>
          <cell r="T959">
            <v>3.55</v>
          </cell>
          <cell r="U959">
            <v>3.3999999999999995</v>
          </cell>
          <cell r="V959">
            <v>3.55</v>
          </cell>
          <cell r="W959">
            <v>-4.4117647058823505E-2</v>
          </cell>
          <cell r="X959">
            <v>3.3999999999999995</v>
          </cell>
          <cell r="Y959">
            <v>3.55</v>
          </cell>
          <cell r="Z959">
            <v>3.4</v>
          </cell>
          <cell r="AA959">
            <v>-4.4117647058823505E-2</v>
          </cell>
          <cell r="AB959" t="str">
            <v>CRAYOLA LLC</v>
          </cell>
          <cell r="AC959" t="str">
            <v>54-1232-033</v>
          </cell>
          <cell r="AD959">
            <v>3.55</v>
          </cell>
          <cell r="AE959">
            <v>3.4</v>
          </cell>
        </row>
        <row r="960">
          <cell r="B960" t="str">
            <v>P-101</v>
          </cell>
          <cell r="C960" t="str">
            <v xml:space="preserve">paints </v>
          </cell>
          <cell r="D960" t="str">
            <v>Quart</v>
          </cell>
          <cell r="E960">
            <v>1</v>
          </cell>
          <cell r="F960" t="str">
            <v>007899</v>
          </cell>
          <cell r="G960" t="str">
            <v>PAINT TEMPERA RED CRAYOLA PREMIER QUART</v>
          </cell>
          <cell r="H960" t="str">
            <v>ACTIVE</v>
          </cell>
          <cell r="I960">
            <v>723</v>
          </cell>
          <cell r="J960" t="str">
            <v>CRAYOLA LLC</v>
          </cell>
          <cell r="K960" t="str">
            <v>54-1232-038</v>
          </cell>
          <cell r="L960" t="str">
            <v>SSI</v>
          </cell>
          <cell r="M960">
            <v>3.4</v>
          </cell>
          <cell r="N960">
            <v>-4.4117647058823505E-2</v>
          </cell>
          <cell r="O960">
            <v>3.55</v>
          </cell>
          <cell r="P960">
            <v>3.4</v>
          </cell>
          <cell r="Q960">
            <v>-4.4117647058823505E-2</v>
          </cell>
          <cell r="R960">
            <v>3.55</v>
          </cell>
          <cell r="S960">
            <v>-4.4117647058823505E-2</v>
          </cell>
          <cell r="T960">
            <v>3.55</v>
          </cell>
          <cell r="U960">
            <v>3.3999999999999995</v>
          </cell>
          <cell r="V960">
            <v>3.55</v>
          </cell>
          <cell r="W960">
            <v>-4.4117647058823505E-2</v>
          </cell>
          <cell r="X960">
            <v>3.3999999999999995</v>
          </cell>
          <cell r="Y960">
            <v>3.55</v>
          </cell>
          <cell r="Z960">
            <v>3.4</v>
          </cell>
          <cell r="AA960">
            <v>-4.4117647058823505E-2</v>
          </cell>
          <cell r="AB960" t="str">
            <v>CRAYOLA LLC</v>
          </cell>
          <cell r="AC960" t="str">
            <v>54-1232-038</v>
          </cell>
          <cell r="AD960">
            <v>3.55</v>
          </cell>
          <cell r="AE960">
            <v>3.4</v>
          </cell>
        </row>
        <row r="961">
          <cell r="B961" t="str">
            <v>P-102</v>
          </cell>
          <cell r="C961" t="str">
            <v xml:space="preserve">paints </v>
          </cell>
          <cell r="D961" t="str">
            <v>Quart</v>
          </cell>
          <cell r="E961">
            <v>1</v>
          </cell>
          <cell r="F961" t="str">
            <v>007902</v>
          </cell>
          <cell r="G961" t="str">
            <v>PAINT TEMPERA TURQUOISE CRAYOLA PREMIER QUART</v>
          </cell>
          <cell r="H961" t="str">
            <v>ACTIVE</v>
          </cell>
          <cell r="I961">
            <v>345</v>
          </cell>
          <cell r="J961" t="str">
            <v>CRAYOLA LLC</v>
          </cell>
          <cell r="K961" t="str">
            <v>54-1232-048</v>
          </cell>
          <cell r="L961" t="str">
            <v>SSI</v>
          </cell>
          <cell r="M961">
            <v>3.4</v>
          </cell>
          <cell r="N961">
            <v>-4.4117647058823505E-2</v>
          </cell>
          <cell r="O961">
            <v>3.55</v>
          </cell>
          <cell r="P961">
            <v>3.4</v>
          </cell>
          <cell r="Q961">
            <v>-4.4117647058823505E-2</v>
          </cell>
          <cell r="R961">
            <v>3.55</v>
          </cell>
          <cell r="S961">
            <v>-4.4117647058823505E-2</v>
          </cell>
          <cell r="T961">
            <v>3.55</v>
          </cell>
          <cell r="U961">
            <v>3.3999999999999995</v>
          </cell>
          <cell r="V961">
            <v>3.55</v>
          </cell>
          <cell r="W961">
            <v>-4.4117647058823505E-2</v>
          </cell>
          <cell r="X961">
            <v>3.3999999999999995</v>
          </cell>
          <cell r="Y961">
            <v>3.55</v>
          </cell>
          <cell r="Z961">
            <v>3.4</v>
          </cell>
          <cell r="AA961">
            <v>-4.4117647058823505E-2</v>
          </cell>
          <cell r="AB961" t="str">
            <v>CRAYOLA LLC</v>
          </cell>
          <cell r="AC961" t="str">
            <v>54-1232-048</v>
          </cell>
          <cell r="AD961">
            <v>3.55</v>
          </cell>
          <cell r="AE961">
            <v>3.4</v>
          </cell>
        </row>
        <row r="962">
          <cell r="B962" t="str">
            <v>P-103</v>
          </cell>
          <cell r="C962" t="str">
            <v xml:space="preserve">paints </v>
          </cell>
          <cell r="D962" t="str">
            <v>Quart</v>
          </cell>
          <cell r="E962">
            <v>1</v>
          </cell>
          <cell r="F962" t="str">
            <v>007905</v>
          </cell>
          <cell r="G962" t="str">
            <v>PAINT TEMPERA VIOLET CRAYOLA PREMIER QUART</v>
          </cell>
          <cell r="H962" t="str">
            <v>ACTIVE</v>
          </cell>
          <cell r="I962">
            <v>375</v>
          </cell>
          <cell r="J962" t="str">
            <v>CRAYOLA LLC</v>
          </cell>
          <cell r="K962" t="str">
            <v>54-1232-040</v>
          </cell>
          <cell r="L962" t="str">
            <v>SSI</v>
          </cell>
          <cell r="M962">
            <v>3.4</v>
          </cell>
          <cell r="N962">
            <v>-4.4117647058823505E-2</v>
          </cell>
          <cell r="O962">
            <v>3.55</v>
          </cell>
          <cell r="P962">
            <v>3.4</v>
          </cell>
          <cell r="Q962">
            <v>-4.4117647058823505E-2</v>
          </cell>
          <cell r="R962">
            <v>3.55</v>
          </cell>
          <cell r="S962">
            <v>-4.4117647058823505E-2</v>
          </cell>
          <cell r="T962">
            <v>3.55</v>
          </cell>
          <cell r="U962">
            <v>3.3999999999999995</v>
          </cell>
          <cell r="V962">
            <v>3.55</v>
          </cell>
          <cell r="W962">
            <v>-4.4117647058823505E-2</v>
          </cell>
          <cell r="X962">
            <v>3.3999999999999995</v>
          </cell>
          <cell r="Y962">
            <v>3.55</v>
          </cell>
          <cell r="Z962">
            <v>3.4</v>
          </cell>
          <cell r="AA962">
            <v>-4.4117647058823505E-2</v>
          </cell>
          <cell r="AB962" t="str">
            <v>CRAYOLA LLC</v>
          </cell>
          <cell r="AC962" t="str">
            <v>54-1232-040</v>
          </cell>
          <cell r="AD962">
            <v>3.55</v>
          </cell>
          <cell r="AE962">
            <v>3.4</v>
          </cell>
        </row>
        <row r="963">
          <cell r="B963" t="str">
            <v>P-104</v>
          </cell>
          <cell r="C963" t="str">
            <v xml:space="preserve">paints </v>
          </cell>
          <cell r="D963" t="str">
            <v>Quart</v>
          </cell>
          <cell r="E963">
            <v>1</v>
          </cell>
          <cell r="F963" t="str">
            <v>007908</v>
          </cell>
          <cell r="G963" t="str">
            <v>PAINT TEMPERA WHITE CRAYOLA PREMIER QUART</v>
          </cell>
          <cell r="H963" t="str">
            <v>ACTIVE</v>
          </cell>
          <cell r="I963">
            <v>1155</v>
          </cell>
          <cell r="J963" t="str">
            <v>CRAYOLA LLC</v>
          </cell>
          <cell r="K963" t="str">
            <v>54-1232-053</v>
          </cell>
          <cell r="L963" t="str">
            <v>SSI</v>
          </cell>
          <cell r="M963">
            <v>3.4</v>
          </cell>
          <cell r="N963">
            <v>-4.4117647058823505E-2</v>
          </cell>
          <cell r="O963">
            <v>3.55</v>
          </cell>
          <cell r="P963">
            <v>3.4</v>
          </cell>
          <cell r="Q963">
            <v>-4.4117647058823505E-2</v>
          </cell>
          <cell r="R963">
            <v>3.55</v>
          </cell>
          <cell r="S963">
            <v>-4.4117647058823505E-2</v>
          </cell>
          <cell r="T963">
            <v>3.55</v>
          </cell>
          <cell r="U963">
            <v>3.3999999999999995</v>
          </cell>
          <cell r="V963">
            <v>3.55</v>
          </cell>
          <cell r="W963">
            <v>-4.4117647058823505E-2</v>
          </cell>
          <cell r="X963">
            <v>3.3999999999999995</v>
          </cell>
          <cell r="Y963">
            <v>3.55</v>
          </cell>
          <cell r="Z963">
            <v>3.4</v>
          </cell>
          <cell r="AA963">
            <v>-4.4117647058823505E-2</v>
          </cell>
          <cell r="AB963" t="str">
            <v>CRAYOLA LLC</v>
          </cell>
          <cell r="AC963" t="str">
            <v>54-1232-053</v>
          </cell>
          <cell r="AD963">
            <v>3.55</v>
          </cell>
          <cell r="AE963">
            <v>3.4</v>
          </cell>
        </row>
        <row r="964">
          <cell r="B964" t="str">
            <v>P-105</v>
          </cell>
          <cell r="C964" t="str">
            <v xml:space="preserve">paints </v>
          </cell>
          <cell r="D964" t="str">
            <v>Quart</v>
          </cell>
          <cell r="E964">
            <v>1</v>
          </cell>
          <cell r="F964" t="str">
            <v>007911</v>
          </cell>
          <cell r="G964" t="str">
            <v>PAINT TEMPERA YELLOW CRAYOLA PREMIER QUART</v>
          </cell>
          <cell r="H964" t="str">
            <v>ACTIVE</v>
          </cell>
          <cell r="I964">
            <v>727</v>
          </cell>
          <cell r="J964" t="str">
            <v>CRAYOLA LLC</v>
          </cell>
          <cell r="K964" t="str">
            <v>54-1232-034</v>
          </cell>
          <cell r="L964" t="str">
            <v>SSI</v>
          </cell>
          <cell r="M964">
            <v>3.4</v>
          </cell>
          <cell r="N964">
            <v>-4.4117647058823505E-2</v>
          </cell>
          <cell r="O964">
            <v>3.55</v>
          </cell>
          <cell r="P964">
            <v>3.4</v>
          </cell>
          <cell r="Q964">
            <v>-4.4117647058823505E-2</v>
          </cell>
          <cell r="R964">
            <v>3.55</v>
          </cell>
          <cell r="S964">
            <v>-4.4117647058823505E-2</v>
          </cell>
          <cell r="T964">
            <v>3.55</v>
          </cell>
          <cell r="U964">
            <v>3.3999999999999995</v>
          </cell>
          <cell r="V964">
            <v>3.55</v>
          </cell>
          <cell r="W964">
            <v>-4.4117647058823505E-2</v>
          </cell>
          <cell r="X964">
            <v>3.3999999999999995</v>
          </cell>
          <cell r="Y964">
            <v>3.55</v>
          </cell>
          <cell r="Z964">
            <v>3.4</v>
          </cell>
          <cell r="AA964">
            <v>-4.4117647058823505E-2</v>
          </cell>
          <cell r="AB964" t="str">
            <v>CRAYOLA LLC</v>
          </cell>
          <cell r="AC964" t="str">
            <v>54-1232-034</v>
          </cell>
          <cell r="AD964">
            <v>3.55</v>
          </cell>
          <cell r="AE964">
            <v>3.4</v>
          </cell>
        </row>
        <row r="965">
          <cell r="B965" t="str">
            <v>P-106</v>
          </cell>
          <cell r="C965" t="str">
            <v xml:space="preserve">paints </v>
          </cell>
          <cell r="D965" t="str">
            <v>lb</v>
          </cell>
          <cell r="E965">
            <v>1</v>
          </cell>
          <cell r="F965" t="str">
            <v>281239</v>
          </cell>
          <cell r="G965" t="str">
            <v>PAINT TEMPERA 1# POWDER BLACK</v>
          </cell>
          <cell r="H965" t="str">
            <v>ACTIVE</v>
          </cell>
          <cell r="I965">
            <v>7</v>
          </cell>
          <cell r="J965" t="str">
            <v>SARGENT ART</v>
          </cell>
          <cell r="K965" t="str">
            <v>22-7185</v>
          </cell>
          <cell r="L965" t="str">
            <v>SSI</v>
          </cell>
          <cell r="M965">
            <v>1.46</v>
          </cell>
          <cell r="N965">
            <v>-2.1917808219178103E-2</v>
          </cell>
          <cell r="O965">
            <v>1.492</v>
          </cell>
          <cell r="P965">
            <v>1.55</v>
          </cell>
          <cell r="Q965">
            <v>3.7419354838709708E-2</v>
          </cell>
          <cell r="R965">
            <v>1.492</v>
          </cell>
          <cell r="S965">
            <v>3.7419354838709708E-2</v>
          </cell>
          <cell r="T965">
            <v>2.77</v>
          </cell>
          <cell r="U965">
            <v>2.8776809651474533</v>
          </cell>
          <cell r="V965">
            <v>2.77</v>
          </cell>
          <cell r="W965">
            <v>-2.1232876712329013E-2</v>
          </cell>
          <cell r="X965">
            <v>2.7124077800134128</v>
          </cell>
          <cell r="Y965">
            <v>1.492</v>
          </cell>
          <cell r="Z965">
            <v>1.46</v>
          </cell>
          <cell r="AA965">
            <v>-2.1917808219178103E-2</v>
          </cell>
          <cell r="AB965" t="str">
            <v>SARGENT ART</v>
          </cell>
          <cell r="AC965" t="str">
            <v>22-7185</v>
          </cell>
          <cell r="AD965">
            <v>1.492</v>
          </cell>
          <cell r="AE965">
            <v>1.55</v>
          </cell>
        </row>
        <row r="966">
          <cell r="B966" t="str">
            <v>P-107</v>
          </cell>
          <cell r="C966" t="str">
            <v xml:space="preserve">paints </v>
          </cell>
          <cell r="D966" t="str">
            <v>lb</v>
          </cell>
          <cell r="E966">
            <v>1</v>
          </cell>
          <cell r="F966" t="str">
            <v>281242</v>
          </cell>
          <cell r="G966" t="str">
            <v>PAINT TEMPERA 1# POWDER ULTRA BLUE</v>
          </cell>
          <cell r="H966" t="str">
            <v>ACTIVE</v>
          </cell>
          <cell r="I966">
            <v>32</v>
          </cell>
          <cell r="J966" t="str">
            <v>SARGENT ART</v>
          </cell>
          <cell r="K966" t="str">
            <v>22-7150</v>
          </cell>
          <cell r="L966" t="str">
            <v>SSI</v>
          </cell>
          <cell r="M966">
            <v>1.46</v>
          </cell>
          <cell r="N966">
            <v>-2.1917808219178103E-2</v>
          </cell>
          <cell r="O966">
            <v>1.492</v>
          </cell>
          <cell r="P966">
            <v>1.55</v>
          </cell>
          <cell r="Q966">
            <v>3.7419354838709708E-2</v>
          </cell>
          <cell r="R966">
            <v>1.492</v>
          </cell>
          <cell r="S966">
            <v>3.7419354838709708E-2</v>
          </cell>
          <cell r="T966">
            <v>1.61</v>
          </cell>
          <cell r="U966">
            <v>1.6725871313672924</v>
          </cell>
          <cell r="V966">
            <v>1.61</v>
          </cell>
          <cell r="W966">
            <v>-2.1232876712329013E-2</v>
          </cell>
          <cell r="X966">
            <v>1.5765258215962437</v>
          </cell>
          <cell r="Y966">
            <v>1.492</v>
          </cell>
          <cell r="Z966">
            <v>1.46</v>
          </cell>
          <cell r="AA966">
            <v>-2.1917808219178103E-2</v>
          </cell>
          <cell r="AB966" t="str">
            <v>SARGENT ART</v>
          </cell>
          <cell r="AC966" t="str">
            <v>22-7150</v>
          </cell>
          <cell r="AD966">
            <v>1.492</v>
          </cell>
          <cell r="AE966">
            <v>1.55</v>
          </cell>
        </row>
        <row r="967">
          <cell r="B967" t="str">
            <v>P-108</v>
          </cell>
          <cell r="C967" t="str">
            <v xml:space="preserve">paints </v>
          </cell>
          <cell r="D967" t="str">
            <v>lb</v>
          </cell>
          <cell r="E967">
            <v>1</v>
          </cell>
          <cell r="F967" t="str">
            <v>281245</v>
          </cell>
          <cell r="G967" t="str">
            <v>PAINT TEMPERA 1# POWDER BROWN</v>
          </cell>
          <cell r="H967" t="str">
            <v>ACTIVE</v>
          </cell>
          <cell r="I967">
            <v>9</v>
          </cell>
          <cell r="J967" t="str">
            <v>SARGENT ART</v>
          </cell>
          <cell r="K967" t="str">
            <v>22-7188</v>
          </cell>
          <cell r="L967" t="str">
            <v>SSI</v>
          </cell>
          <cell r="M967">
            <v>1.46</v>
          </cell>
          <cell r="N967">
            <v>-2.1917808219178103E-2</v>
          </cell>
          <cell r="O967">
            <v>1.492</v>
          </cell>
          <cell r="P967">
            <v>1.55</v>
          </cell>
          <cell r="Q967">
            <v>3.7419354838709708E-2</v>
          </cell>
          <cell r="R967">
            <v>1.492</v>
          </cell>
          <cell r="S967">
            <v>3.7419354838709708E-2</v>
          </cell>
          <cell r="T967">
            <v>1.61</v>
          </cell>
          <cell r="U967">
            <v>1.6725871313672924</v>
          </cell>
          <cell r="V967">
            <v>1.61</v>
          </cell>
          <cell r="W967">
            <v>-2.1232876712329013E-2</v>
          </cell>
          <cell r="X967">
            <v>1.5765258215962437</v>
          </cell>
          <cell r="Y967">
            <v>1.492</v>
          </cell>
          <cell r="Z967">
            <v>1.46</v>
          </cell>
          <cell r="AA967">
            <v>-2.1917808219178103E-2</v>
          </cell>
          <cell r="AB967" t="str">
            <v>SARGENT ART</v>
          </cell>
          <cell r="AC967" t="str">
            <v>22-7188</v>
          </cell>
          <cell r="AD967">
            <v>1.492</v>
          </cell>
          <cell r="AE967">
            <v>1.55</v>
          </cell>
        </row>
        <row r="968">
          <cell r="B968" t="str">
            <v>P-109</v>
          </cell>
          <cell r="C968" t="str">
            <v xml:space="preserve">paints </v>
          </cell>
          <cell r="D968" t="str">
            <v>lb</v>
          </cell>
          <cell r="E968">
            <v>1</v>
          </cell>
          <cell r="F968" t="str">
            <v>281248</v>
          </cell>
          <cell r="G968" t="str">
            <v>PAINT TEMPERA 1# POWDER GREEN</v>
          </cell>
          <cell r="H968" t="str">
            <v>ACTIVE</v>
          </cell>
          <cell r="I968">
            <v>61</v>
          </cell>
          <cell r="J968" t="str">
            <v>SARGENT ART</v>
          </cell>
          <cell r="K968" t="str">
            <v>22-7166</v>
          </cell>
          <cell r="L968" t="str">
            <v>SSI</v>
          </cell>
          <cell r="M968">
            <v>1.46</v>
          </cell>
          <cell r="N968">
            <v>-2.1917808219178103E-2</v>
          </cell>
          <cell r="O968">
            <v>1.492</v>
          </cell>
          <cell r="P968">
            <v>1.55</v>
          </cell>
          <cell r="Q968">
            <v>3.7419354838709708E-2</v>
          </cell>
          <cell r="R968">
            <v>1.492</v>
          </cell>
          <cell r="S968">
            <v>3.7419354838709708E-2</v>
          </cell>
          <cell r="T968">
            <v>1.61</v>
          </cell>
          <cell r="U968">
            <v>1.6725871313672924</v>
          </cell>
          <cell r="V968">
            <v>1.61</v>
          </cell>
          <cell r="W968">
            <v>-2.1232876712329013E-2</v>
          </cell>
          <cell r="X968">
            <v>1.5765258215962437</v>
          </cell>
          <cell r="Y968">
            <v>1.492</v>
          </cell>
          <cell r="Z968">
            <v>1.46</v>
          </cell>
          <cell r="AA968">
            <v>-2.1917808219178103E-2</v>
          </cell>
          <cell r="AB968" t="str">
            <v>SARGENT ART</v>
          </cell>
          <cell r="AC968" t="str">
            <v>22-7166</v>
          </cell>
          <cell r="AD968">
            <v>1.492</v>
          </cell>
          <cell r="AE968">
            <v>1.55</v>
          </cell>
        </row>
        <row r="969">
          <cell r="B969" t="str">
            <v>P-111</v>
          </cell>
          <cell r="C969" t="str">
            <v xml:space="preserve">paints </v>
          </cell>
          <cell r="D969" t="str">
            <v>lb</v>
          </cell>
          <cell r="E969">
            <v>1</v>
          </cell>
          <cell r="F969" t="str">
            <v>281251</v>
          </cell>
          <cell r="G969" t="str">
            <v>PAINT TEMPERA 1# POWDER ORANGE</v>
          </cell>
          <cell r="H969" t="str">
            <v>ACTIVE</v>
          </cell>
          <cell r="I969">
            <v>37</v>
          </cell>
          <cell r="J969" t="str">
            <v>SARGENT ART</v>
          </cell>
          <cell r="K969" t="str">
            <v>22-7114</v>
          </cell>
          <cell r="L969" t="str">
            <v>SSI</v>
          </cell>
          <cell r="M969">
            <v>1.46</v>
          </cell>
          <cell r="N969">
            <v>-2.1917808219178103E-2</v>
          </cell>
          <cell r="O969">
            <v>1.492</v>
          </cell>
          <cell r="P969">
            <v>1.55</v>
          </cell>
          <cell r="Q969">
            <v>3.7419354838709708E-2</v>
          </cell>
          <cell r="R969">
            <v>1.492</v>
          </cell>
          <cell r="S969">
            <v>3.7419354838709708E-2</v>
          </cell>
          <cell r="T969">
            <v>1.61</v>
          </cell>
          <cell r="U969">
            <v>1.6725871313672924</v>
          </cell>
          <cell r="V969">
            <v>1.61</v>
          </cell>
          <cell r="W969">
            <v>-2.1232876712329013E-2</v>
          </cell>
          <cell r="X969">
            <v>1.5765258215962437</v>
          </cell>
          <cell r="Y969">
            <v>1.492</v>
          </cell>
          <cell r="Z969">
            <v>1.46</v>
          </cell>
          <cell r="AA969">
            <v>-2.1917808219178103E-2</v>
          </cell>
          <cell r="AB969" t="str">
            <v>SARGENT ART</v>
          </cell>
          <cell r="AC969" t="str">
            <v>22-7114</v>
          </cell>
          <cell r="AD969">
            <v>1.492</v>
          </cell>
          <cell r="AE969">
            <v>1.55</v>
          </cell>
        </row>
        <row r="970">
          <cell r="B970" t="str">
            <v>P-112</v>
          </cell>
          <cell r="C970" t="str">
            <v xml:space="preserve">paints </v>
          </cell>
          <cell r="D970" t="str">
            <v>lb</v>
          </cell>
          <cell r="E970">
            <v>1</v>
          </cell>
          <cell r="F970" t="str">
            <v>281257</v>
          </cell>
          <cell r="G970" t="str">
            <v>PAINT TEMPERA 1# POWDER RED</v>
          </cell>
          <cell r="H970" t="str">
            <v>ACTIVE</v>
          </cell>
          <cell r="I970">
            <v>8</v>
          </cell>
          <cell r="J970" t="str">
            <v>SARGENT ART</v>
          </cell>
          <cell r="K970" t="str">
            <v>22-7120</v>
          </cell>
          <cell r="L970" t="str">
            <v>SSI</v>
          </cell>
          <cell r="M970">
            <v>1.46</v>
          </cell>
          <cell r="N970">
            <v>-2.1917808219178103E-2</v>
          </cell>
          <cell r="O970">
            <v>1.492</v>
          </cell>
          <cell r="P970">
            <v>1.55</v>
          </cell>
          <cell r="Q970">
            <v>3.7419354838709708E-2</v>
          </cell>
          <cell r="R970">
            <v>1.492</v>
          </cell>
          <cell r="S970">
            <v>3.7419354838709708E-2</v>
          </cell>
          <cell r="T970">
            <v>1.61</v>
          </cell>
          <cell r="U970">
            <v>1.6725871313672924</v>
          </cell>
          <cell r="V970">
            <v>1.61</v>
          </cell>
          <cell r="W970">
            <v>-2.1232876712329013E-2</v>
          </cell>
          <cell r="X970">
            <v>1.5765258215962437</v>
          </cell>
          <cell r="Y970">
            <v>1.492</v>
          </cell>
          <cell r="Z970">
            <v>1.46</v>
          </cell>
          <cell r="AA970">
            <v>-2.1917808219178103E-2</v>
          </cell>
          <cell r="AB970" t="str">
            <v>SARGENT ART</v>
          </cell>
          <cell r="AC970" t="str">
            <v>22-7120</v>
          </cell>
          <cell r="AD970">
            <v>1.492</v>
          </cell>
          <cell r="AE970">
            <v>1.55</v>
          </cell>
        </row>
        <row r="971">
          <cell r="B971" t="str">
            <v>P-114</v>
          </cell>
          <cell r="C971" t="str">
            <v xml:space="preserve">paints </v>
          </cell>
          <cell r="D971" t="str">
            <v>lb</v>
          </cell>
          <cell r="E971">
            <v>1</v>
          </cell>
          <cell r="F971" t="str">
            <v>281260</v>
          </cell>
          <cell r="G971" t="str">
            <v>PAINT TEMPERA 1# POWDER VIOLET</v>
          </cell>
          <cell r="H971" t="str">
            <v>ACTIVE</v>
          </cell>
          <cell r="I971">
            <v>7</v>
          </cell>
          <cell r="J971" t="str">
            <v>SARGENT ART</v>
          </cell>
          <cell r="K971" t="str">
            <v>22-7142</v>
          </cell>
          <cell r="L971" t="str">
            <v>SSI</v>
          </cell>
          <cell r="M971">
            <v>1.46</v>
          </cell>
          <cell r="N971">
            <v>-2.1917808219178103E-2</v>
          </cell>
          <cell r="O971">
            <v>1.492</v>
          </cell>
          <cell r="P971">
            <v>1.55</v>
          </cell>
          <cell r="Q971">
            <v>3.7419354838709708E-2</v>
          </cell>
          <cell r="R971">
            <v>1.492</v>
          </cell>
          <cell r="S971">
            <v>3.7419354838709708E-2</v>
          </cell>
          <cell r="T971">
            <v>1.61</v>
          </cell>
          <cell r="U971">
            <v>1.6725871313672924</v>
          </cell>
          <cell r="V971">
            <v>1.61</v>
          </cell>
          <cell r="W971">
            <v>-2.1232876712329013E-2</v>
          </cell>
          <cell r="X971">
            <v>1.5765258215962437</v>
          </cell>
          <cell r="Y971">
            <v>1.492</v>
          </cell>
          <cell r="Z971">
            <v>1.46</v>
          </cell>
          <cell r="AA971">
            <v>-2.1917808219178103E-2</v>
          </cell>
          <cell r="AB971" t="str">
            <v>SARGENT ART</v>
          </cell>
          <cell r="AC971" t="str">
            <v>22-7142</v>
          </cell>
          <cell r="AD971">
            <v>1.492</v>
          </cell>
          <cell r="AE971">
            <v>1.55</v>
          </cell>
        </row>
        <row r="972">
          <cell r="B972" t="str">
            <v>P-115</v>
          </cell>
          <cell r="C972" t="str">
            <v xml:space="preserve">paints </v>
          </cell>
          <cell r="D972" t="str">
            <v>lb</v>
          </cell>
          <cell r="E972">
            <v>1</v>
          </cell>
          <cell r="F972" t="str">
            <v>281263</v>
          </cell>
          <cell r="G972" t="str">
            <v>PAINT TEMPERA 1# POWDER WHITE</v>
          </cell>
          <cell r="H972" t="str">
            <v>ACTIVE</v>
          </cell>
          <cell r="I972">
            <v>139</v>
          </cell>
          <cell r="J972" t="str">
            <v>SARGENT ART</v>
          </cell>
          <cell r="K972" t="str">
            <v>22-7196</v>
          </cell>
          <cell r="L972" t="str">
            <v>SSI</v>
          </cell>
          <cell r="M972">
            <v>1.46</v>
          </cell>
          <cell r="N972">
            <v>-2.1917808219178103E-2</v>
          </cell>
          <cell r="O972">
            <v>1.492</v>
          </cell>
          <cell r="P972">
            <v>1.55</v>
          </cell>
          <cell r="Q972">
            <v>3.7419354838709708E-2</v>
          </cell>
          <cell r="R972">
            <v>1.492</v>
          </cell>
          <cell r="S972">
            <v>3.7419354838709708E-2</v>
          </cell>
          <cell r="T972">
            <v>1.492</v>
          </cell>
          <cell r="U972">
            <v>1.55</v>
          </cell>
          <cell r="V972">
            <v>1.492</v>
          </cell>
          <cell r="W972">
            <v>-2.1232876712329013E-2</v>
          </cell>
          <cell r="X972">
            <v>1.4609792085848419</v>
          </cell>
          <cell r="Y972">
            <v>1.492</v>
          </cell>
          <cell r="Z972">
            <v>1.46</v>
          </cell>
          <cell r="AA972">
            <v>-2.1917808219178103E-2</v>
          </cell>
          <cell r="AB972" t="str">
            <v>SARGENT ART</v>
          </cell>
          <cell r="AC972" t="str">
            <v>22-7196</v>
          </cell>
          <cell r="AD972">
            <v>1.492</v>
          </cell>
          <cell r="AE972">
            <v>1.55</v>
          </cell>
        </row>
        <row r="973">
          <cell r="B973" t="str">
            <v>P-116</v>
          </cell>
          <cell r="C973" t="str">
            <v xml:space="preserve">paints </v>
          </cell>
          <cell r="D973" t="str">
            <v>lb</v>
          </cell>
          <cell r="E973">
            <v>1</v>
          </cell>
          <cell r="F973" t="str">
            <v>281266</v>
          </cell>
          <cell r="G973" t="str">
            <v>PAINT TEMPERA 1# POWDER YELLOW</v>
          </cell>
          <cell r="H973" t="str">
            <v>ACTIVE</v>
          </cell>
          <cell r="I973">
            <v>88</v>
          </cell>
          <cell r="J973" t="str">
            <v>SARGENT ART</v>
          </cell>
          <cell r="K973" t="str">
            <v>22-7102</v>
          </cell>
          <cell r="L973" t="str">
            <v>SSI</v>
          </cell>
          <cell r="M973">
            <v>1.46</v>
          </cell>
          <cell r="N973">
            <v>-2.1917808219178103E-2</v>
          </cell>
          <cell r="O973">
            <v>1.492</v>
          </cell>
          <cell r="P973">
            <v>1.55</v>
          </cell>
          <cell r="Q973">
            <v>3.7419354838709708E-2</v>
          </cell>
          <cell r="R973">
            <v>1.492</v>
          </cell>
          <cell r="S973">
            <v>3.7419354838709708E-2</v>
          </cell>
          <cell r="T973">
            <v>1.492</v>
          </cell>
          <cell r="U973">
            <v>1.55</v>
          </cell>
          <cell r="V973">
            <v>1.492</v>
          </cell>
          <cell r="W973">
            <v>-2.1232876712329013E-2</v>
          </cell>
          <cell r="X973">
            <v>1.4609792085848419</v>
          </cell>
          <cell r="Y973">
            <v>1.492</v>
          </cell>
          <cell r="Z973">
            <v>1.46</v>
          </cell>
          <cell r="AA973">
            <v>-2.1917808219178103E-2</v>
          </cell>
          <cell r="AB973" t="str">
            <v>SARGENT ART</v>
          </cell>
          <cell r="AC973" t="str">
            <v>22-7102</v>
          </cell>
          <cell r="AD973">
            <v>1.492</v>
          </cell>
          <cell r="AE973">
            <v>1.55</v>
          </cell>
        </row>
        <row r="974">
          <cell r="B974" t="str">
            <v>P-117</v>
          </cell>
          <cell r="C974" t="str">
            <v xml:space="preserve">paints </v>
          </cell>
          <cell r="D974" t="str">
            <v>Set</v>
          </cell>
          <cell r="E974">
            <v>6</v>
          </cell>
          <cell r="F974" t="str">
            <v>007560</v>
          </cell>
          <cell r="G974" t="str">
            <v>PAINT CRAYOLA WATERCOLORS OVAL PAN SET OF 8</v>
          </cell>
          <cell r="H974" t="str">
            <v>ACTIVE</v>
          </cell>
          <cell r="I974">
            <v>1</v>
          </cell>
          <cell r="J974" t="str">
            <v>CRAYOLA LLC</v>
          </cell>
          <cell r="K974" t="str">
            <v>53-0080</v>
          </cell>
          <cell r="L974" t="str">
            <v>SSI</v>
          </cell>
          <cell r="M974">
            <v>15.36</v>
          </cell>
          <cell r="N974">
            <v>0.81966145833333337</v>
          </cell>
          <cell r="O974">
            <v>2.77</v>
          </cell>
          <cell r="P974">
            <v>2.66</v>
          </cell>
          <cell r="Q974">
            <v>-4.1353383458646566E-2</v>
          </cell>
          <cell r="R974">
            <v>2.7690000000000001</v>
          </cell>
          <cell r="S974">
            <v>-4.097744360902255E-2</v>
          </cell>
          <cell r="T974">
            <v>2.77</v>
          </cell>
          <cell r="U974">
            <v>2.6609606356085234</v>
          </cell>
          <cell r="V974">
            <v>2.77</v>
          </cell>
          <cell r="W974">
            <v>0.1834808259587023</v>
          </cell>
          <cell r="X974">
            <v>3.3924494219653187</v>
          </cell>
          <cell r="Y974">
            <v>2.77</v>
          </cell>
          <cell r="Z974">
            <v>15.36</v>
          </cell>
          <cell r="AA974">
            <v>0.81966145833333337</v>
          </cell>
          <cell r="AB974" t="str">
            <v>CRAYOLA LLC</v>
          </cell>
          <cell r="AC974" t="str">
            <v>53-0080</v>
          </cell>
          <cell r="AD974">
            <v>2.77</v>
          </cell>
          <cell r="AE974">
            <v>2.66</v>
          </cell>
        </row>
        <row r="975">
          <cell r="B975" t="str">
            <v>P-118</v>
          </cell>
          <cell r="C975" t="str">
            <v xml:space="preserve">paints </v>
          </cell>
          <cell r="D975" t="str">
            <v>Set</v>
          </cell>
          <cell r="E975">
            <v>6</v>
          </cell>
          <cell r="F975" t="str">
            <v>007605</v>
          </cell>
          <cell r="G975" t="str">
            <v>PAINT BLACK WATERCOLOR OVAL REFILLS SET OF 6</v>
          </cell>
          <cell r="H975" t="str">
            <v>ACTIVE</v>
          </cell>
          <cell r="I975">
            <v>207</v>
          </cell>
          <cell r="J975" t="str">
            <v>CRAYOLA LLC</v>
          </cell>
          <cell r="K975" t="str">
            <v>53-1205-051</v>
          </cell>
          <cell r="L975" t="str">
            <v>SSI</v>
          </cell>
          <cell r="M975">
            <v>2.4300000000000002</v>
          </cell>
          <cell r="N975">
            <v>0.33744855967078191</v>
          </cell>
          <cell r="O975">
            <v>1.61</v>
          </cell>
          <cell r="P975">
            <v>2.4300000000000002</v>
          </cell>
          <cell r="Q975">
            <v>0.33744855967078191</v>
          </cell>
          <cell r="R975">
            <v>1.605</v>
          </cell>
          <cell r="S975">
            <v>0.33950617283950624</v>
          </cell>
          <cell r="T975">
            <v>1.61</v>
          </cell>
          <cell r="U975">
            <v>2.4375700934579445</v>
          </cell>
          <cell r="V975">
            <v>1.61</v>
          </cell>
          <cell r="W975">
            <v>0.33991769547325112</v>
          </cell>
          <cell r="X975">
            <v>2.4390897755610976</v>
          </cell>
          <cell r="Y975">
            <v>1.61</v>
          </cell>
          <cell r="Z975">
            <v>2.4300000000000002</v>
          </cell>
          <cell r="AA975">
            <v>0.33744855967078191</v>
          </cell>
          <cell r="AB975" t="str">
            <v>CRAYOLA LLC</v>
          </cell>
          <cell r="AC975" t="str">
            <v>53-1205-051</v>
          </cell>
          <cell r="AD975">
            <v>1.61</v>
          </cell>
          <cell r="AE975">
            <v>2.4300000000000002</v>
          </cell>
        </row>
        <row r="976">
          <cell r="B976" t="str">
            <v>P-119</v>
          </cell>
          <cell r="C976" t="str">
            <v xml:space="preserve">paints </v>
          </cell>
          <cell r="D976" t="str">
            <v>Set</v>
          </cell>
          <cell r="E976">
            <v>6</v>
          </cell>
          <cell r="F976" t="str">
            <v>007608</v>
          </cell>
          <cell r="G976" t="str">
            <v>PAINT BLUE WATERCOLOR OVAL REFILLS SET OF 6</v>
          </cell>
          <cell r="H976" t="str">
            <v>ACTIVE</v>
          </cell>
          <cell r="I976">
            <v>660</v>
          </cell>
          <cell r="J976" t="str">
            <v>CRAYOLA LLC</v>
          </cell>
          <cell r="K976" t="str">
            <v>53-1205-042</v>
          </cell>
          <cell r="L976" t="str">
            <v>SSI</v>
          </cell>
          <cell r="M976">
            <v>2.4300000000000002</v>
          </cell>
          <cell r="N976">
            <v>0.33744855967078191</v>
          </cell>
          <cell r="O976">
            <v>1.61</v>
          </cell>
          <cell r="P976">
            <v>2.4300000000000002</v>
          </cell>
          <cell r="Q976">
            <v>0.33744855967078191</v>
          </cell>
          <cell r="R976">
            <v>1.605</v>
          </cell>
          <cell r="S976">
            <v>0.33950617283950624</v>
          </cell>
          <cell r="T976">
            <v>1.61</v>
          </cell>
          <cell r="U976">
            <v>2.4375700934579445</v>
          </cell>
          <cell r="V976">
            <v>1.61</v>
          </cell>
          <cell r="W976">
            <v>0.33991769547325112</v>
          </cell>
          <cell r="X976">
            <v>2.4390897755610976</v>
          </cell>
          <cell r="Y976">
            <v>1.61</v>
          </cell>
          <cell r="Z976">
            <v>2.4300000000000002</v>
          </cell>
          <cell r="AA976">
            <v>0.33744855967078191</v>
          </cell>
          <cell r="AB976" t="str">
            <v>CRAYOLA LLC</v>
          </cell>
          <cell r="AC976" t="str">
            <v>53-1205-042</v>
          </cell>
          <cell r="AD976">
            <v>1.61</v>
          </cell>
          <cell r="AE976">
            <v>2.4300000000000002</v>
          </cell>
        </row>
        <row r="977">
          <cell r="B977" t="str">
            <v>P-120</v>
          </cell>
          <cell r="C977" t="str">
            <v xml:space="preserve">paints </v>
          </cell>
          <cell r="D977" t="str">
            <v>Set</v>
          </cell>
          <cell r="E977">
            <v>6</v>
          </cell>
          <cell r="F977" t="str">
            <v>007611</v>
          </cell>
          <cell r="G977" t="str">
            <v>PAINT BROWN WATERCOLOR OVAL REFILLS SET OF 6</v>
          </cell>
          <cell r="H977" t="str">
            <v>ACTIVE</v>
          </cell>
          <cell r="I977">
            <v>214</v>
          </cell>
          <cell r="J977" t="str">
            <v>CRAYOLA LLC</v>
          </cell>
          <cell r="K977" t="str">
            <v>53-1205-007</v>
          </cell>
          <cell r="L977" t="str">
            <v>SSI</v>
          </cell>
          <cell r="M977">
            <v>2.4300000000000002</v>
          </cell>
          <cell r="N977">
            <v>0.33744855967078191</v>
          </cell>
          <cell r="O977">
            <v>1.61</v>
          </cell>
          <cell r="P977">
            <v>2.4300000000000002</v>
          </cell>
          <cell r="Q977">
            <v>0.33744855967078191</v>
          </cell>
          <cell r="R977">
            <v>1.605</v>
          </cell>
          <cell r="S977">
            <v>0.33950617283950624</v>
          </cell>
          <cell r="T977">
            <v>1.61</v>
          </cell>
          <cell r="U977">
            <v>2.4375700934579445</v>
          </cell>
          <cell r="V977">
            <v>1.61</v>
          </cell>
          <cell r="W977">
            <v>0.33991769547325112</v>
          </cell>
          <cell r="X977">
            <v>2.4390897755610976</v>
          </cell>
          <cell r="Y977">
            <v>1.61</v>
          </cell>
          <cell r="Z977">
            <v>2.4300000000000002</v>
          </cell>
          <cell r="AA977">
            <v>0.33744855967078191</v>
          </cell>
          <cell r="AB977" t="str">
            <v>CRAYOLA LLC</v>
          </cell>
          <cell r="AC977" t="str">
            <v>53-1205-007</v>
          </cell>
          <cell r="AD977">
            <v>1.61</v>
          </cell>
          <cell r="AE977">
            <v>2.4300000000000002</v>
          </cell>
        </row>
        <row r="978">
          <cell r="B978" t="str">
            <v>P-121</v>
          </cell>
          <cell r="C978" t="str">
            <v xml:space="preserve">paints </v>
          </cell>
          <cell r="D978" t="str">
            <v>Set</v>
          </cell>
          <cell r="E978">
            <v>6</v>
          </cell>
          <cell r="F978" t="str">
            <v>008157</v>
          </cell>
          <cell r="G978" t="str">
            <v>PAINT GREEN WATERCOLOR OVAL REFILLS SET OF 6</v>
          </cell>
          <cell r="H978" t="str">
            <v>ACTIVE</v>
          </cell>
          <cell r="I978">
            <v>502</v>
          </cell>
          <cell r="J978" t="str">
            <v>CRAYOLA LLC</v>
          </cell>
          <cell r="K978" t="str">
            <v>53-1205-044</v>
          </cell>
          <cell r="L978" t="str">
            <v>SSI</v>
          </cell>
          <cell r="M978">
            <v>2.4300000000000002</v>
          </cell>
          <cell r="N978">
            <v>0.33744855967078191</v>
          </cell>
          <cell r="O978">
            <v>1.61</v>
          </cell>
          <cell r="P978">
            <v>2.4300000000000002</v>
          </cell>
          <cell r="Q978">
            <v>0.33744855967078191</v>
          </cell>
          <cell r="R978">
            <v>1.605</v>
          </cell>
          <cell r="S978">
            <v>0.33950617283950624</v>
          </cell>
          <cell r="T978">
            <v>1.61</v>
          </cell>
          <cell r="U978">
            <v>2.4375700934579445</v>
          </cell>
          <cell r="V978">
            <v>1.61</v>
          </cell>
          <cell r="W978">
            <v>0.33991769547325112</v>
          </cell>
          <cell r="X978">
            <v>2.4390897755610976</v>
          </cell>
          <cell r="Y978">
            <v>1.61</v>
          </cell>
          <cell r="Z978">
            <v>2.4300000000000002</v>
          </cell>
          <cell r="AA978">
            <v>0.33744855967078191</v>
          </cell>
          <cell r="AB978" t="str">
            <v>CRAYOLA LLC</v>
          </cell>
          <cell r="AC978" t="str">
            <v>53-1205-044</v>
          </cell>
          <cell r="AD978">
            <v>1.61</v>
          </cell>
          <cell r="AE978">
            <v>2.4300000000000002</v>
          </cell>
        </row>
        <row r="979">
          <cell r="B979" t="str">
            <v>P-122</v>
          </cell>
          <cell r="C979" t="str">
            <v xml:space="preserve">paints </v>
          </cell>
          <cell r="D979" t="str">
            <v>Set</v>
          </cell>
          <cell r="E979">
            <v>6</v>
          </cell>
          <cell r="F979" t="str">
            <v>008160</v>
          </cell>
          <cell r="G979" t="str">
            <v>PAINT ORANGE WATERCOLOR OVAL REFILLS SET OF 6</v>
          </cell>
          <cell r="H979" t="str">
            <v>ACTIVE</v>
          </cell>
          <cell r="I979">
            <v>461</v>
          </cell>
          <cell r="J979" t="str">
            <v>CRAYOLA LLC</v>
          </cell>
          <cell r="K979" t="str">
            <v>53-1205-036</v>
          </cell>
          <cell r="L979" t="str">
            <v>SSI</v>
          </cell>
          <cell r="M979">
            <v>2.4300000000000002</v>
          </cell>
          <cell r="N979">
            <v>0.33744855967078191</v>
          </cell>
          <cell r="O979">
            <v>1.61</v>
          </cell>
          <cell r="P979">
            <v>2.4300000000000002</v>
          </cell>
          <cell r="Q979">
            <v>0.33744855967078191</v>
          </cell>
          <cell r="R979">
            <v>1.605</v>
          </cell>
          <cell r="S979">
            <v>0.33950617283950624</v>
          </cell>
          <cell r="T979">
            <v>1.61</v>
          </cell>
          <cell r="U979">
            <v>2.4375700934579445</v>
          </cell>
          <cell r="V979">
            <v>1.61</v>
          </cell>
          <cell r="W979">
            <v>0.33991769547325112</v>
          </cell>
          <cell r="X979">
            <v>2.4390897755610976</v>
          </cell>
          <cell r="Y979">
            <v>1.61</v>
          </cell>
          <cell r="Z979">
            <v>2.4300000000000002</v>
          </cell>
          <cell r="AA979">
            <v>0.33744855967078191</v>
          </cell>
          <cell r="AB979" t="str">
            <v>CRAYOLA LLC</v>
          </cell>
          <cell r="AC979" t="str">
            <v>53-1205-036</v>
          </cell>
          <cell r="AD979">
            <v>1.61</v>
          </cell>
          <cell r="AE979">
            <v>2.4300000000000002</v>
          </cell>
        </row>
        <row r="980">
          <cell r="B980" t="str">
            <v>P-123</v>
          </cell>
          <cell r="C980" t="str">
            <v xml:space="preserve">paints </v>
          </cell>
          <cell r="D980" t="str">
            <v>Set</v>
          </cell>
          <cell r="E980">
            <v>6</v>
          </cell>
          <cell r="F980" t="str">
            <v>007614</v>
          </cell>
          <cell r="G980" t="str">
            <v>PAINT RED WATERCOLOR OVAL REFILLS SET OF 6</v>
          </cell>
          <cell r="H980" t="str">
            <v>ACTIVE</v>
          </cell>
          <cell r="I980">
            <v>526</v>
          </cell>
          <cell r="J980" t="str">
            <v>CRAYOLA LLC</v>
          </cell>
          <cell r="K980" t="str">
            <v>53-1205-038</v>
          </cell>
          <cell r="L980" t="str">
            <v>SSI</v>
          </cell>
          <cell r="M980">
            <v>2.4300000000000002</v>
          </cell>
          <cell r="N980">
            <v>0.33744855967078191</v>
          </cell>
          <cell r="O980">
            <v>1.61</v>
          </cell>
          <cell r="P980">
            <v>2.4300000000000002</v>
          </cell>
          <cell r="Q980">
            <v>0.33744855967078191</v>
          </cell>
          <cell r="R980">
            <v>1.605</v>
          </cell>
          <cell r="S980">
            <v>0.33950617283950624</v>
          </cell>
          <cell r="T980">
            <v>1.61</v>
          </cell>
          <cell r="U980">
            <v>2.4375700934579445</v>
          </cell>
          <cell r="V980">
            <v>1.61</v>
          </cell>
          <cell r="W980">
            <v>0.33991769547325112</v>
          </cell>
          <cell r="X980">
            <v>2.4390897755610976</v>
          </cell>
          <cell r="Y980">
            <v>1.61</v>
          </cell>
          <cell r="Z980">
            <v>2.4300000000000002</v>
          </cell>
          <cell r="AA980">
            <v>0.33744855967078191</v>
          </cell>
          <cell r="AB980" t="str">
            <v>CRAYOLA LLC</v>
          </cell>
          <cell r="AC980" t="str">
            <v>53-1205-038</v>
          </cell>
          <cell r="AD980">
            <v>1.61</v>
          </cell>
          <cell r="AE980">
            <v>2.4300000000000002</v>
          </cell>
        </row>
        <row r="981">
          <cell r="B981" t="str">
            <v>P-124</v>
          </cell>
          <cell r="C981" t="str">
            <v xml:space="preserve">paints </v>
          </cell>
          <cell r="D981" t="str">
            <v>Set</v>
          </cell>
          <cell r="E981">
            <v>6</v>
          </cell>
          <cell r="F981" t="str">
            <v>411435</v>
          </cell>
          <cell r="G981" t="str">
            <v>PAINT TURQUOISE BLUE WATERCOLOR OVAL REFILLS SET OF 6</v>
          </cell>
          <cell r="H981" t="str">
            <v>ACTIVE</v>
          </cell>
          <cell r="I981">
            <v>280</v>
          </cell>
          <cell r="J981" t="str">
            <v>CRAYOLA LLC</v>
          </cell>
          <cell r="K981" t="str">
            <v>53-1205-048</v>
          </cell>
          <cell r="L981" t="str">
            <v>SSI</v>
          </cell>
          <cell r="M981">
            <v>2.4300000000000002</v>
          </cell>
          <cell r="N981">
            <v>0.32098765432098775</v>
          </cell>
          <cell r="O981">
            <v>1.65</v>
          </cell>
          <cell r="P981">
            <v>2.4300000000000002</v>
          </cell>
          <cell r="Q981">
            <v>0.32098765432098775</v>
          </cell>
          <cell r="R981">
            <v>1.65</v>
          </cell>
          <cell r="S981">
            <v>0.32098765432098775</v>
          </cell>
          <cell r="T981">
            <v>1.65</v>
          </cell>
          <cell r="U981">
            <v>2.4300000000000002</v>
          </cell>
          <cell r="V981">
            <v>1.65</v>
          </cell>
          <cell r="W981">
            <v>0.33991769547325112</v>
          </cell>
          <cell r="X981">
            <v>2.4996882793017461</v>
          </cell>
          <cell r="Y981">
            <v>1.65</v>
          </cell>
          <cell r="Z981">
            <v>2.4300000000000002</v>
          </cell>
          <cell r="AA981">
            <v>0.32098765432098775</v>
          </cell>
          <cell r="AB981" t="str">
            <v>CRAYOLA LLC</v>
          </cell>
          <cell r="AC981" t="str">
            <v>53-1205-048</v>
          </cell>
          <cell r="AD981">
            <v>1.65</v>
          </cell>
          <cell r="AE981">
            <v>2.4300000000000002</v>
          </cell>
        </row>
        <row r="982">
          <cell r="B982" t="str">
            <v>P-125</v>
          </cell>
          <cell r="C982" t="str">
            <v xml:space="preserve">paints </v>
          </cell>
          <cell r="D982" t="str">
            <v>Set</v>
          </cell>
          <cell r="E982">
            <v>6</v>
          </cell>
          <cell r="F982" t="str">
            <v>008163</v>
          </cell>
          <cell r="G982" t="str">
            <v>PAINT VIOLET WATERCOLOR OVAL REFILLS SET OF 6</v>
          </cell>
          <cell r="H982" t="str">
            <v>ACTIVE</v>
          </cell>
          <cell r="I982">
            <v>393</v>
          </cell>
          <cell r="J982" t="str">
            <v>CRAYOLA LLC</v>
          </cell>
          <cell r="K982" t="str">
            <v>53-1205-040</v>
          </cell>
          <cell r="L982" t="str">
            <v>SSI</v>
          </cell>
          <cell r="M982">
            <v>2.4300000000000002</v>
          </cell>
          <cell r="N982">
            <v>0.33744855967078191</v>
          </cell>
          <cell r="O982">
            <v>1.61</v>
          </cell>
          <cell r="P982">
            <v>2.4300000000000002</v>
          </cell>
          <cell r="Q982">
            <v>0.33744855967078191</v>
          </cell>
          <cell r="R982">
            <v>1.605</v>
          </cell>
          <cell r="S982">
            <v>0.33950617283950624</v>
          </cell>
          <cell r="T982">
            <v>1.61</v>
          </cell>
          <cell r="U982">
            <v>2.4375700934579445</v>
          </cell>
          <cell r="V982">
            <v>1.61</v>
          </cell>
          <cell r="W982">
            <v>0.33991769547325112</v>
          </cell>
          <cell r="X982">
            <v>2.4390897755610976</v>
          </cell>
          <cell r="Y982">
            <v>1.61</v>
          </cell>
          <cell r="Z982">
            <v>2.4300000000000002</v>
          </cell>
          <cell r="AA982">
            <v>0.33744855967078191</v>
          </cell>
          <cell r="AB982" t="str">
            <v>CRAYOLA LLC</v>
          </cell>
          <cell r="AC982" t="str">
            <v>53-1205-040</v>
          </cell>
          <cell r="AD982">
            <v>1.61</v>
          </cell>
          <cell r="AE982">
            <v>2.4300000000000002</v>
          </cell>
        </row>
        <row r="983">
          <cell r="B983" t="str">
            <v>P-126</v>
          </cell>
          <cell r="C983" t="str">
            <v xml:space="preserve">paints </v>
          </cell>
          <cell r="D983" t="str">
            <v>Set</v>
          </cell>
          <cell r="E983">
            <v>6</v>
          </cell>
          <cell r="F983" t="str">
            <v>411437</v>
          </cell>
          <cell r="G983" t="str">
            <v>PAINT WHITE WATERCOLOR OVAL REFILLS SET OF 6</v>
          </cell>
          <cell r="H983" t="str">
            <v>ACTIVE</v>
          </cell>
          <cell r="I983">
            <v>149</v>
          </cell>
          <cell r="J983" t="str">
            <v>CRAYOLA LLC</v>
          </cell>
          <cell r="K983" t="str">
            <v>53-1205-053</v>
          </cell>
          <cell r="L983" t="str">
            <v>SSI</v>
          </cell>
          <cell r="M983">
            <v>2.4300000000000002</v>
          </cell>
          <cell r="N983">
            <v>0.32098765432098775</v>
          </cell>
          <cell r="O983">
            <v>1.65</v>
          </cell>
          <cell r="P983">
            <v>2.4300000000000002</v>
          </cell>
          <cell r="Q983">
            <v>0.32098765432098775</v>
          </cell>
          <cell r="R983">
            <v>1.65</v>
          </cell>
          <cell r="S983">
            <v>0.32098765432098775</v>
          </cell>
          <cell r="T983">
            <v>1.65</v>
          </cell>
          <cell r="U983">
            <v>2.4300000000000002</v>
          </cell>
          <cell r="V983">
            <v>1.65</v>
          </cell>
          <cell r="W983">
            <v>0.33991769547325112</v>
          </cell>
          <cell r="X983">
            <v>2.4996882793017461</v>
          </cell>
          <cell r="Y983">
            <v>1.65</v>
          </cell>
          <cell r="Z983">
            <v>2.4300000000000002</v>
          </cell>
          <cell r="AA983">
            <v>0.32098765432098775</v>
          </cell>
          <cell r="AB983" t="str">
            <v>CRAYOLA LLC</v>
          </cell>
          <cell r="AC983" t="str">
            <v>53-1205-053</v>
          </cell>
          <cell r="AD983">
            <v>1.65</v>
          </cell>
          <cell r="AE983">
            <v>2.4300000000000002</v>
          </cell>
        </row>
        <row r="984">
          <cell r="B984" t="str">
            <v>P-127</v>
          </cell>
          <cell r="C984" t="str">
            <v xml:space="preserve">paints </v>
          </cell>
          <cell r="D984" t="str">
            <v>Set</v>
          </cell>
          <cell r="E984">
            <v>6</v>
          </cell>
          <cell r="F984" t="str">
            <v>007617</v>
          </cell>
          <cell r="G984" t="str">
            <v>PAINT YELLOW WATERCOLOR OVAL REFILLS SET OF 6</v>
          </cell>
          <cell r="H984" t="str">
            <v>ACTIVE</v>
          </cell>
          <cell r="I984">
            <v>599</v>
          </cell>
          <cell r="J984" t="str">
            <v>CRAYOLA LLC</v>
          </cell>
          <cell r="K984" t="str">
            <v>53-1205-034</v>
          </cell>
          <cell r="L984" t="str">
            <v>SSI</v>
          </cell>
          <cell r="M984">
            <v>2.4300000000000002</v>
          </cell>
          <cell r="N984">
            <v>0.33744855967078191</v>
          </cell>
          <cell r="O984">
            <v>1.61</v>
          </cell>
          <cell r="P984">
            <v>2.4300000000000002</v>
          </cell>
          <cell r="Q984">
            <v>0.33744855967078191</v>
          </cell>
          <cell r="R984">
            <v>1.605</v>
          </cell>
          <cell r="S984">
            <v>0.33950617283950624</v>
          </cell>
          <cell r="T984">
            <v>1.61</v>
          </cell>
          <cell r="U984">
            <v>2.4375700934579445</v>
          </cell>
          <cell r="V984">
            <v>1.61</v>
          </cell>
          <cell r="W984">
            <v>0.33991769547325112</v>
          </cell>
          <cell r="X984">
            <v>2.4390897755610976</v>
          </cell>
          <cell r="Y984">
            <v>1.61</v>
          </cell>
          <cell r="Z984">
            <v>2.4300000000000002</v>
          </cell>
          <cell r="AA984">
            <v>0.33744855967078191</v>
          </cell>
          <cell r="AB984" t="str">
            <v>CRAYOLA LLC</v>
          </cell>
          <cell r="AC984" t="str">
            <v>53-1205-034</v>
          </cell>
          <cell r="AD984">
            <v>1.61</v>
          </cell>
          <cell r="AE984">
            <v>2.4300000000000002</v>
          </cell>
        </row>
        <row r="985">
          <cell r="B985" t="str">
            <v>P-128</v>
          </cell>
          <cell r="C985" t="str">
            <v xml:space="preserve">paints </v>
          </cell>
          <cell r="D985">
            <v>0</v>
          </cell>
          <cell r="E985">
            <v>0</v>
          </cell>
          <cell r="F985" t="str">
            <v>405577</v>
          </cell>
          <cell r="G985" t="str">
            <v>PAINT PRANG WTRCLR METALLIC PAN W/BRSH SET OF 8</v>
          </cell>
          <cell r="H985" t="str">
            <v>ACTIVE</v>
          </cell>
          <cell r="I985">
            <v>1</v>
          </cell>
          <cell r="J985" t="str">
            <v>DIXON TICONDEROGA CO</v>
          </cell>
          <cell r="K985" t="str">
            <v>80516</v>
          </cell>
          <cell r="L985" t="str">
            <v>NEW</v>
          </cell>
          <cell r="M985">
            <v>0</v>
          </cell>
          <cell r="N985">
            <v>0</v>
          </cell>
          <cell r="O985">
            <v>1.548</v>
          </cell>
          <cell r="P985">
            <v>0</v>
          </cell>
          <cell r="Q985" t="e">
            <v>#DIV/0!</v>
          </cell>
          <cell r="R985">
            <v>1.548</v>
          </cell>
          <cell r="S985">
            <v>0</v>
          </cell>
          <cell r="T985">
            <v>1.548</v>
          </cell>
          <cell r="U985">
            <v>0</v>
          </cell>
          <cell r="V985">
            <v>1.548</v>
          </cell>
          <cell r="W985">
            <v>0</v>
          </cell>
          <cell r="X985">
            <v>1.548</v>
          </cell>
          <cell r="Y985">
            <v>1.548</v>
          </cell>
          <cell r="Z985">
            <v>0</v>
          </cell>
          <cell r="AA985" t="e">
            <v>#DIV/0!</v>
          </cell>
          <cell r="AB985" t="str">
            <v>DIXON TICONDEROGA CO</v>
          </cell>
          <cell r="AC985" t="str">
            <v>80516</v>
          </cell>
          <cell r="AD985">
            <v>1.548</v>
          </cell>
          <cell r="AE985">
            <v>1.61</v>
          </cell>
        </row>
        <row r="986">
          <cell r="B986" t="str">
            <v>P-129</v>
          </cell>
          <cell r="C986" t="str">
            <v xml:space="preserve">paints </v>
          </cell>
          <cell r="D986">
            <v>0</v>
          </cell>
          <cell r="E986">
            <v>0</v>
          </cell>
          <cell r="F986" t="str">
            <v>405576</v>
          </cell>
          <cell r="G986" t="str">
            <v>PAINT PRANG WTRCLR GLITTER PAN W/BRSH SET OF 8</v>
          </cell>
          <cell r="H986" t="str">
            <v>ACTIVE</v>
          </cell>
          <cell r="I986">
            <v>1</v>
          </cell>
          <cell r="J986" t="str">
            <v>DIXON TICONDEROGA CO</v>
          </cell>
          <cell r="K986" t="str">
            <v>80515</v>
          </cell>
          <cell r="L986" t="str">
            <v>NEW</v>
          </cell>
          <cell r="M986">
            <v>0</v>
          </cell>
          <cell r="N986">
            <v>0</v>
          </cell>
          <cell r="O986">
            <v>1.548</v>
          </cell>
          <cell r="P986">
            <v>0</v>
          </cell>
          <cell r="Q986" t="e">
            <v>#DIV/0!</v>
          </cell>
          <cell r="R986">
            <v>1.548</v>
          </cell>
          <cell r="S986">
            <v>0</v>
          </cell>
          <cell r="T986">
            <v>1.548</v>
          </cell>
          <cell r="U986">
            <v>0</v>
          </cell>
          <cell r="V986">
            <v>1.548</v>
          </cell>
          <cell r="W986">
            <v>0</v>
          </cell>
          <cell r="X986">
            <v>1.548</v>
          </cell>
          <cell r="Y986">
            <v>1.548</v>
          </cell>
          <cell r="Z986">
            <v>0</v>
          </cell>
          <cell r="AA986" t="e">
            <v>#DIV/0!</v>
          </cell>
          <cell r="AB986" t="str">
            <v>DIXON TICONDEROGA CO</v>
          </cell>
          <cell r="AC986" t="str">
            <v>80515</v>
          </cell>
          <cell r="AD986">
            <v>1.548</v>
          </cell>
          <cell r="AE986">
            <v>1.61</v>
          </cell>
        </row>
        <row r="987">
          <cell r="B987" t="str">
            <v>P-130</v>
          </cell>
          <cell r="C987" t="str">
            <v xml:space="preserve">paints </v>
          </cell>
          <cell r="D987" t="str">
            <v>Pk/12</v>
          </cell>
          <cell r="E987">
            <v>12</v>
          </cell>
          <cell r="F987" t="str">
            <v>085855</v>
          </cell>
          <cell r="G987" t="str">
            <v>PAINT TRAY PLASTIC 6 WELLS PACK OF 12 - SCHOOL SMART</v>
          </cell>
          <cell r="H987" t="str">
            <v>ACTIVE</v>
          </cell>
          <cell r="I987">
            <v>195</v>
          </cell>
          <cell r="J987" t="str">
            <v>FAST POWER ENTERPRISE LTD</v>
          </cell>
          <cell r="K987" t="str">
            <v>085855</v>
          </cell>
          <cell r="L987" t="str">
            <v>SSI</v>
          </cell>
          <cell r="M987">
            <v>1.84</v>
          </cell>
          <cell r="N987">
            <v>0.29239130434782612</v>
          </cell>
          <cell r="O987">
            <v>1.302</v>
          </cell>
          <cell r="P987">
            <v>1.84</v>
          </cell>
          <cell r="Q987">
            <v>0.29239130434782612</v>
          </cell>
          <cell r="R987">
            <v>1.302</v>
          </cell>
          <cell r="S987">
            <v>0.29239130434782612</v>
          </cell>
          <cell r="T987">
            <v>1.302</v>
          </cell>
          <cell r="U987">
            <v>1.84</v>
          </cell>
          <cell r="V987">
            <v>1.302</v>
          </cell>
          <cell r="W987">
            <v>0.27041420118343185</v>
          </cell>
          <cell r="X987">
            <v>1.7845742092457419</v>
          </cell>
          <cell r="Y987">
            <v>1.302</v>
          </cell>
          <cell r="Z987">
            <v>1.84</v>
          </cell>
          <cell r="AA987">
            <v>0.29239130434782612</v>
          </cell>
          <cell r="AB987" t="str">
            <v>FAST POWER ENTERPRISE LTD</v>
          </cell>
          <cell r="AC987" t="str">
            <v>085855</v>
          </cell>
          <cell r="AD987">
            <v>1.302</v>
          </cell>
          <cell r="AE987">
            <v>1.84</v>
          </cell>
        </row>
        <row r="988">
          <cell r="B988" t="str">
            <v>P-131</v>
          </cell>
          <cell r="C988" t="str">
            <v xml:space="preserve">paints </v>
          </cell>
          <cell r="D988" t="str">
            <v>Gallon</v>
          </cell>
          <cell r="E988">
            <v>4</v>
          </cell>
          <cell r="F988" t="str">
            <v>1439239</v>
          </cell>
          <cell r="G988" t="str">
            <v>PAINT GALLONS SET OF 4 WASHABLE TEMPERA SCHOOL SMART</v>
          </cell>
          <cell r="H988" t="str">
            <v>ACTIVE</v>
          </cell>
          <cell r="I988">
            <v>1</v>
          </cell>
          <cell r="J988" t="str">
            <v>RICH ART COLOR</v>
          </cell>
          <cell r="K988" t="str">
            <v>SS-CGA-4</v>
          </cell>
          <cell r="L988" t="str">
            <v>NEW</v>
          </cell>
          <cell r="M988">
            <v>0</v>
          </cell>
          <cell r="N988">
            <v>0</v>
          </cell>
          <cell r="O988">
            <v>19.48</v>
          </cell>
          <cell r="P988">
            <v>0</v>
          </cell>
          <cell r="Q988" t="e">
            <v>#DIV/0!</v>
          </cell>
          <cell r="R988">
            <v>19.48</v>
          </cell>
          <cell r="S988">
            <v>0</v>
          </cell>
          <cell r="T988">
            <v>19.48</v>
          </cell>
          <cell r="U988">
            <v>0</v>
          </cell>
          <cell r="V988">
            <v>19.48</v>
          </cell>
          <cell r="W988">
            <v>0</v>
          </cell>
          <cell r="X988">
            <v>19.48</v>
          </cell>
          <cell r="Y988">
            <v>19.48</v>
          </cell>
          <cell r="Z988">
            <v>0</v>
          </cell>
          <cell r="AA988" t="e">
            <v>#DIV/0!</v>
          </cell>
          <cell r="AB988" t="str">
            <v>RICH ART COLOR</v>
          </cell>
          <cell r="AC988" t="str">
            <v>SS-CGA-4</v>
          </cell>
          <cell r="AD988">
            <v>19.48</v>
          </cell>
          <cell r="AE988">
            <v>21.21</v>
          </cell>
        </row>
        <row r="989">
          <cell r="B989" t="str">
            <v>P-133</v>
          </cell>
          <cell r="C989" t="str">
            <v xml:space="preserve">paints </v>
          </cell>
          <cell r="D989" t="str">
            <v>Gallon</v>
          </cell>
          <cell r="E989">
            <v>1</v>
          </cell>
          <cell r="F989" t="str">
            <v>1439199</v>
          </cell>
          <cell r="G989" t="str">
            <v>PAINT TEMPERA RED GALLON SCHOOL SMART</v>
          </cell>
          <cell r="H989" t="str">
            <v>ACTIVE</v>
          </cell>
          <cell r="I989">
            <v>1</v>
          </cell>
          <cell r="J989" t="str">
            <v>RICH ART COLOR</v>
          </cell>
          <cell r="K989" t="str">
            <v>SS-LF-GA-52</v>
          </cell>
          <cell r="L989" t="str">
            <v>NEW</v>
          </cell>
          <cell r="M989">
            <v>0</v>
          </cell>
          <cell r="N989">
            <v>0</v>
          </cell>
          <cell r="O989">
            <v>5.28</v>
          </cell>
          <cell r="P989">
            <v>0</v>
          </cell>
          <cell r="Q989" t="e">
            <v>#DIV/0!</v>
          </cell>
          <cell r="R989">
            <v>5.28</v>
          </cell>
          <cell r="S989">
            <v>0</v>
          </cell>
          <cell r="T989">
            <v>5.28</v>
          </cell>
          <cell r="U989">
            <v>0</v>
          </cell>
          <cell r="V989">
            <v>5.28</v>
          </cell>
          <cell r="W989">
            <v>0</v>
          </cell>
          <cell r="X989">
            <v>5.28</v>
          </cell>
          <cell r="Y989">
            <v>5.28</v>
          </cell>
          <cell r="Z989">
            <v>0</v>
          </cell>
          <cell r="AA989" t="e">
            <v>#DIV/0!</v>
          </cell>
          <cell r="AB989" t="str">
            <v>RICH ART COLOR</v>
          </cell>
          <cell r="AC989" t="str">
            <v>SS-LF-GA-52</v>
          </cell>
          <cell r="AD989">
            <v>5.28</v>
          </cell>
          <cell r="AE989">
            <v>5.45</v>
          </cell>
        </row>
        <row r="990">
          <cell r="B990" t="str">
            <v>P-134</v>
          </cell>
          <cell r="C990" t="str">
            <v xml:space="preserve">paints </v>
          </cell>
          <cell r="D990" t="str">
            <v>Gallon</v>
          </cell>
          <cell r="E990">
            <v>1</v>
          </cell>
          <cell r="F990" t="str">
            <v>1439189</v>
          </cell>
          <cell r="G990" t="str">
            <v>PAINT TEMPERA ORANGE GALLON SCHOOL SMART</v>
          </cell>
          <cell r="H990" t="str">
            <v>ACTIVE</v>
          </cell>
          <cell r="I990">
            <v>1</v>
          </cell>
          <cell r="J990" t="str">
            <v>RICH ART COLOR</v>
          </cell>
          <cell r="K990" t="str">
            <v>SS-LF-GA-42</v>
          </cell>
          <cell r="L990" t="str">
            <v>NEW</v>
          </cell>
          <cell r="M990">
            <v>0</v>
          </cell>
          <cell r="N990">
            <v>0</v>
          </cell>
          <cell r="O990">
            <v>5.28</v>
          </cell>
          <cell r="P990">
            <v>0</v>
          </cell>
          <cell r="Q990" t="e">
            <v>#DIV/0!</v>
          </cell>
          <cell r="R990">
            <v>5.28</v>
          </cell>
          <cell r="S990">
            <v>0</v>
          </cell>
          <cell r="T990">
            <v>5.28</v>
          </cell>
          <cell r="U990">
            <v>0</v>
          </cell>
          <cell r="V990">
            <v>5.28</v>
          </cell>
          <cell r="W990">
            <v>0</v>
          </cell>
          <cell r="X990">
            <v>5.28</v>
          </cell>
          <cell r="Y990">
            <v>5.28</v>
          </cell>
          <cell r="Z990">
            <v>0</v>
          </cell>
          <cell r="AA990" t="e">
            <v>#DIV/0!</v>
          </cell>
          <cell r="AB990" t="str">
            <v>RICH ART COLOR</v>
          </cell>
          <cell r="AC990" t="str">
            <v>SS-LF-GA-42</v>
          </cell>
          <cell r="AD990">
            <v>5.28</v>
          </cell>
          <cell r="AE990">
            <v>5.45</v>
          </cell>
        </row>
        <row r="991">
          <cell r="B991" t="str">
            <v>P-135</v>
          </cell>
          <cell r="C991" t="str">
            <v xml:space="preserve">paints </v>
          </cell>
          <cell r="D991" t="str">
            <v>Gallon</v>
          </cell>
          <cell r="E991">
            <v>1</v>
          </cell>
          <cell r="F991" t="str">
            <v>1439193</v>
          </cell>
          <cell r="G991" t="str">
            <v>PAINT TEMPERA YELLOW GALLON SCHOOL SMART</v>
          </cell>
          <cell r="H991" t="str">
            <v>ACTIVE</v>
          </cell>
          <cell r="I991">
            <v>1</v>
          </cell>
          <cell r="J991" t="str">
            <v>RICH ART COLOR</v>
          </cell>
          <cell r="K991" t="str">
            <v>SS-LF-GA-31</v>
          </cell>
          <cell r="L991" t="str">
            <v>NEW</v>
          </cell>
          <cell r="M991">
            <v>0</v>
          </cell>
          <cell r="N991">
            <v>0</v>
          </cell>
          <cell r="O991">
            <v>5.28</v>
          </cell>
          <cell r="P991">
            <v>0</v>
          </cell>
          <cell r="Q991" t="e">
            <v>#DIV/0!</v>
          </cell>
          <cell r="R991">
            <v>5.28</v>
          </cell>
          <cell r="S991">
            <v>0</v>
          </cell>
          <cell r="T991">
            <v>5.28</v>
          </cell>
          <cell r="U991">
            <v>0</v>
          </cell>
          <cell r="V991">
            <v>5.28</v>
          </cell>
          <cell r="W991">
            <v>0</v>
          </cell>
          <cell r="X991">
            <v>5.28</v>
          </cell>
          <cell r="Y991">
            <v>5.28</v>
          </cell>
          <cell r="Z991">
            <v>0</v>
          </cell>
          <cell r="AA991" t="e">
            <v>#DIV/0!</v>
          </cell>
          <cell r="AB991" t="str">
            <v>RICH ART COLOR</v>
          </cell>
          <cell r="AC991" t="str">
            <v>SS-LF-GA-31</v>
          </cell>
          <cell r="AD991">
            <v>5.28</v>
          </cell>
          <cell r="AE991">
            <v>5.45</v>
          </cell>
        </row>
        <row r="992">
          <cell r="B992" t="str">
            <v>P-136</v>
          </cell>
          <cell r="C992" t="str">
            <v xml:space="preserve">paints </v>
          </cell>
          <cell r="D992" t="str">
            <v>Gallon</v>
          </cell>
          <cell r="E992">
            <v>1</v>
          </cell>
          <cell r="F992" t="str">
            <v>1439196</v>
          </cell>
          <cell r="G992" t="str">
            <v>PAINT TEMPERA GREEN GALLON SCHOOL SMART</v>
          </cell>
          <cell r="H992" t="str">
            <v>ACTIVE</v>
          </cell>
          <cell r="I992">
            <v>1</v>
          </cell>
          <cell r="J992" t="str">
            <v>RICH ART COLOR</v>
          </cell>
          <cell r="K992" t="str">
            <v>SS-LF-GA-72</v>
          </cell>
          <cell r="L992" t="str">
            <v>NEW</v>
          </cell>
          <cell r="M992">
            <v>0</v>
          </cell>
          <cell r="N992">
            <v>0</v>
          </cell>
          <cell r="O992">
            <v>5.28</v>
          </cell>
          <cell r="P992">
            <v>0</v>
          </cell>
          <cell r="Q992" t="e">
            <v>#DIV/0!</v>
          </cell>
          <cell r="R992">
            <v>5.28</v>
          </cell>
          <cell r="S992">
            <v>0</v>
          </cell>
          <cell r="T992">
            <v>5.28</v>
          </cell>
          <cell r="U992">
            <v>0</v>
          </cell>
          <cell r="V992">
            <v>5.28</v>
          </cell>
          <cell r="W992">
            <v>0</v>
          </cell>
          <cell r="X992">
            <v>5.28</v>
          </cell>
          <cell r="Y992">
            <v>5.28</v>
          </cell>
          <cell r="Z992">
            <v>0</v>
          </cell>
          <cell r="AA992" t="e">
            <v>#DIV/0!</v>
          </cell>
          <cell r="AB992" t="str">
            <v>RICH ART COLOR</v>
          </cell>
          <cell r="AC992" t="str">
            <v>SS-LF-GA-72</v>
          </cell>
          <cell r="AD992">
            <v>5.28</v>
          </cell>
          <cell r="AE992">
            <v>5.45</v>
          </cell>
        </row>
        <row r="993">
          <cell r="B993" t="str">
            <v>P-137</v>
          </cell>
          <cell r="C993" t="str">
            <v xml:space="preserve">paints </v>
          </cell>
          <cell r="D993" t="str">
            <v>Gallon</v>
          </cell>
          <cell r="E993">
            <v>1</v>
          </cell>
          <cell r="F993" t="str">
            <v>1439188</v>
          </cell>
          <cell r="G993" t="str">
            <v>PAINT TEMPERA BLUE GALLON SCHOOL SMART</v>
          </cell>
          <cell r="H993" t="str">
            <v>ACTIVE</v>
          </cell>
          <cell r="I993">
            <v>1</v>
          </cell>
          <cell r="J993" t="str">
            <v>RICH ART COLOR</v>
          </cell>
          <cell r="K993" t="str">
            <v>SS-LF-GA-62</v>
          </cell>
          <cell r="L993" t="str">
            <v>NEW</v>
          </cell>
          <cell r="M993">
            <v>0</v>
          </cell>
          <cell r="N993">
            <v>0</v>
          </cell>
          <cell r="O993">
            <v>5.28</v>
          </cell>
          <cell r="P993">
            <v>0</v>
          </cell>
          <cell r="Q993" t="e">
            <v>#DIV/0!</v>
          </cell>
          <cell r="R993">
            <v>5.28</v>
          </cell>
          <cell r="S993">
            <v>0</v>
          </cell>
          <cell r="T993">
            <v>5.28</v>
          </cell>
          <cell r="U993">
            <v>0</v>
          </cell>
          <cell r="V993">
            <v>5.28</v>
          </cell>
          <cell r="W993">
            <v>0</v>
          </cell>
          <cell r="X993">
            <v>5.28</v>
          </cell>
          <cell r="Y993">
            <v>5.28</v>
          </cell>
          <cell r="Z993">
            <v>0</v>
          </cell>
          <cell r="AA993" t="e">
            <v>#DIV/0!</v>
          </cell>
          <cell r="AB993" t="str">
            <v>RICH ART COLOR</v>
          </cell>
          <cell r="AC993" t="str">
            <v>SS-LF-GA-62</v>
          </cell>
          <cell r="AD993">
            <v>5.28</v>
          </cell>
          <cell r="AE993">
            <v>5.45</v>
          </cell>
        </row>
        <row r="994">
          <cell r="B994" t="str">
            <v>P-138</v>
          </cell>
          <cell r="C994" t="str">
            <v xml:space="preserve">paints </v>
          </cell>
          <cell r="D994" t="str">
            <v>Gallon</v>
          </cell>
          <cell r="E994">
            <v>1</v>
          </cell>
          <cell r="F994" t="str">
            <v>1439191</v>
          </cell>
          <cell r="G994" t="str">
            <v>PAINT TEMPERA PURPLE GALLON SCHOOL SMART</v>
          </cell>
          <cell r="H994" t="str">
            <v>ACTIVE</v>
          </cell>
          <cell r="I994">
            <v>1</v>
          </cell>
          <cell r="J994" t="str">
            <v>RICH ART COLOR</v>
          </cell>
          <cell r="K994" t="str">
            <v>SS-LF-GA-88</v>
          </cell>
          <cell r="L994" t="str">
            <v>NEW</v>
          </cell>
          <cell r="M994">
            <v>0</v>
          </cell>
          <cell r="N994">
            <v>0</v>
          </cell>
          <cell r="O994">
            <v>5.28</v>
          </cell>
          <cell r="P994">
            <v>0</v>
          </cell>
          <cell r="Q994" t="e">
            <v>#DIV/0!</v>
          </cell>
          <cell r="R994">
            <v>5.28</v>
          </cell>
          <cell r="S994">
            <v>0</v>
          </cell>
          <cell r="T994">
            <v>5.28</v>
          </cell>
          <cell r="U994">
            <v>0</v>
          </cell>
          <cell r="V994">
            <v>5.28</v>
          </cell>
          <cell r="W994">
            <v>0</v>
          </cell>
          <cell r="X994">
            <v>5.28</v>
          </cell>
          <cell r="Y994">
            <v>5.28</v>
          </cell>
          <cell r="Z994">
            <v>0</v>
          </cell>
          <cell r="AA994" t="e">
            <v>#DIV/0!</v>
          </cell>
          <cell r="AB994" t="str">
            <v>RICH ART COLOR</v>
          </cell>
          <cell r="AC994" t="str">
            <v>SS-LF-GA-88</v>
          </cell>
          <cell r="AD994">
            <v>5.28</v>
          </cell>
          <cell r="AE994">
            <v>5.45</v>
          </cell>
        </row>
        <row r="995">
          <cell r="B995" t="str">
            <v>P-139</v>
          </cell>
          <cell r="C995" t="str">
            <v xml:space="preserve">paints </v>
          </cell>
          <cell r="D995" t="str">
            <v>Gallon</v>
          </cell>
          <cell r="E995">
            <v>1</v>
          </cell>
          <cell r="F995" t="str">
            <v>1439198</v>
          </cell>
          <cell r="G995" t="str">
            <v>PAINT TEMPERA BLACK GALLON SCHOOL SMART</v>
          </cell>
          <cell r="H995" t="str">
            <v>ACTIVE</v>
          </cell>
          <cell r="I995">
            <v>1</v>
          </cell>
          <cell r="J995" t="str">
            <v>RICH ART COLOR</v>
          </cell>
          <cell r="K995" t="str">
            <v>SS-LF-GA-24</v>
          </cell>
          <cell r="L995" t="str">
            <v>NEW</v>
          </cell>
          <cell r="M995">
            <v>0</v>
          </cell>
          <cell r="N995">
            <v>0</v>
          </cell>
          <cell r="O995">
            <v>5.28</v>
          </cell>
          <cell r="P995">
            <v>0</v>
          </cell>
          <cell r="Q995" t="e">
            <v>#DIV/0!</v>
          </cell>
          <cell r="R995">
            <v>5.28</v>
          </cell>
          <cell r="S995">
            <v>0</v>
          </cell>
          <cell r="T995">
            <v>5.28</v>
          </cell>
          <cell r="U995">
            <v>0</v>
          </cell>
          <cell r="V995">
            <v>5.28</v>
          </cell>
          <cell r="W995">
            <v>0</v>
          </cell>
          <cell r="X995">
            <v>5.28</v>
          </cell>
          <cell r="Y995">
            <v>5.28</v>
          </cell>
          <cell r="Z995">
            <v>0</v>
          </cell>
          <cell r="AA995" t="e">
            <v>#DIV/0!</v>
          </cell>
          <cell r="AB995" t="str">
            <v>RICH ART COLOR</v>
          </cell>
          <cell r="AC995" t="str">
            <v>SS-LF-GA-24</v>
          </cell>
          <cell r="AD995">
            <v>5.28</v>
          </cell>
          <cell r="AE995">
            <v>5.45</v>
          </cell>
        </row>
        <row r="996">
          <cell r="B996" t="str">
            <v>P-140</v>
          </cell>
          <cell r="C996" t="str">
            <v xml:space="preserve">paints </v>
          </cell>
          <cell r="D996" t="str">
            <v>Gallon</v>
          </cell>
          <cell r="E996">
            <v>1</v>
          </cell>
          <cell r="F996" t="str">
            <v>1439197</v>
          </cell>
          <cell r="G996" t="str">
            <v>PAINT TEMPERA WHITE GALLON SCHOOL SMART</v>
          </cell>
          <cell r="H996" t="str">
            <v>ACTIVE</v>
          </cell>
          <cell r="I996">
            <v>1</v>
          </cell>
          <cell r="J996" t="str">
            <v>RICH ART COLOR</v>
          </cell>
          <cell r="K996" t="str">
            <v>SS-LF-GA-14</v>
          </cell>
          <cell r="L996" t="str">
            <v>NEW</v>
          </cell>
          <cell r="M996">
            <v>0</v>
          </cell>
          <cell r="N996">
            <v>0</v>
          </cell>
          <cell r="O996">
            <v>5.28</v>
          </cell>
          <cell r="P996">
            <v>0</v>
          </cell>
          <cell r="Q996" t="e">
            <v>#DIV/0!</v>
          </cell>
          <cell r="R996">
            <v>5.28</v>
          </cell>
          <cell r="S996">
            <v>0</v>
          </cell>
          <cell r="T996">
            <v>5.28</v>
          </cell>
          <cell r="U996">
            <v>0</v>
          </cell>
          <cell r="V996">
            <v>5.28</v>
          </cell>
          <cell r="W996">
            <v>0</v>
          </cell>
          <cell r="X996">
            <v>5.28</v>
          </cell>
          <cell r="Y996">
            <v>5.28</v>
          </cell>
          <cell r="Z996">
            <v>0</v>
          </cell>
          <cell r="AA996" t="e">
            <v>#DIV/0!</v>
          </cell>
          <cell r="AB996" t="str">
            <v>RICH ART COLOR</v>
          </cell>
          <cell r="AC996" t="str">
            <v>SS-LF-GA-14</v>
          </cell>
          <cell r="AD996">
            <v>5.28</v>
          </cell>
          <cell r="AE996">
            <v>5.45</v>
          </cell>
        </row>
        <row r="1001">
          <cell r="G1001">
            <v>0</v>
          </cell>
          <cell r="P1001">
            <v>0</v>
          </cell>
          <cell r="AE1001">
            <v>0</v>
          </cell>
        </row>
        <row r="1002">
          <cell r="G1002">
            <v>0</v>
          </cell>
          <cell r="P1002">
            <v>0</v>
          </cell>
          <cell r="AE1002">
            <v>0</v>
          </cell>
        </row>
        <row r="1003">
          <cell r="G1003">
            <v>0</v>
          </cell>
          <cell r="P1003">
            <v>0</v>
          </cell>
          <cell r="AE1003">
            <v>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1272 Usage"/>
    </sheetNames>
    <sheetDataSet>
      <sheetData sheetId="0">
        <row r="5">
          <cell r="A5" t="str">
            <v>SKU</v>
          </cell>
          <cell r="B5" t="str">
            <v>Item Description</v>
          </cell>
          <cell r="C5" t="str">
            <v>Supplier Product Code</v>
          </cell>
          <cell r="D5" t="str">
            <v>UOM</v>
          </cell>
          <cell r="E5" t="str">
            <v>Net Sales Units</v>
          </cell>
          <cell r="F5" t="str">
            <v>Net Sales</v>
          </cell>
          <cell r="G5" t="str">
            <v>Contract Net Sales</v>
          </cell>
          <cell r="H5" t="str">
            <v>BSD Contract Id</v>
          </cell>
        </row>
        <row r="6">
          <cell r="A6">
            <v>100624</v>
          </cell>
          <cell r="B6" t="str">
            <v>TIME RECORDER,TOTALIZING</v>
          </cell>
          <cell r="C6" t="str">
            <v>ACP010215000</v>
          </cell>
          <cell r="D6" t="str">
            <v xml:space="preserve">EA    </v>
          </cell>
          <cell r="E6">
            <v>1</v>
          </cell>
          <cell r="F6">
            <v>502.99</v>
          </cell>
          <cell r="G6">
            <v>502.99</v>
          </cell>
          <cell r="H6">
            <v>0</v>
          </cell>
        </row>
        <row r="7">
          <cell r="A7">
            <v>100632</v>
          </cell>
          <cell r="B7" t="str">
            <v>TIME CARDS,ES1010</v>
          </cell>
          <cell r="C7" t="str">
            <v>ACP099111000</v>
          </cell>
          <cell r="D7" t="str">
            <v xml:space="preserve">PK    </v>
          </cell>
          <cell r="E7">
            <v>20</v>
          </cell>
          <cell r="F7">
            <v>14.29</v>
          </cell>
          <cell r="G7">
            <v>285.8</v>
          </cell>
          <cell r="H7">
            <v>0</v>
          </cell>
        </row>
        <row r="8">
          <cell r="A8">
            <v>100632</v>
          </cell>
          <cell r="B8" t="str">
            <v>TIME CARDS,ES1010</v>
          </cell>
          <cell r="C8" t="str">
            <v>ACP099111000</v>
          </cell>
          <cell r="D8" t="str">
            <v xml:space="preserve">PK    </v>
          </cell>
          <cell r="E8">
            <v>10</v>
          </cell>
          <cell r="F8">
            <v>15.49</v>
          </cell>
          <cell r="G8">
            <v>154.9</v>
          </cell>
          <cell r="H8">
            <v>0</v>
          </cell>
        </row>
        <row r="9">
          <cell r="A9">
            <v>101071</v>
          </cell>
          <cell r="B9" t="str">
            <v>Panasonic KX FL421 - fax / cop</v>
          </cell>
          <cell r="C9" t="str">
            <v>10524863</v>
          </cell>
          <cell r="D9" t="str">
            <v xml:space="preserve">EA    </v>
          </cell>
          <cell r="E9">
            <v>1</v>
          </cell>
          <cell r="F9">
            <v>152.99</v>
          </cell>
          <cell r="G9">
            <v>152.99</v>
          </cell>
          <cell r="H9">
            <v>0</v>
          </cell>
        </row>
        <row r="10">
          <cell r="A10">
            <v>101916</v>
          </cell>
          <cell r="B10" t="str">
            <v>COMPACT PRO MEGAPHONE</v>
          </cell>
          <cell r="C10" t="str">
            <v>TW7049</v>
          </cell>
          <cell r="D10" t="str">
            <v xml:space="preserve">EA    </v>
          </cell>
          <cell r="E10">
            <v>3</v>
          </cell>
          <cell r="F10">
            <v>12.99</v>
          </cell>
          <cell r="G10">
            <v>38.97</v>
          </cell>
          <cell r="H10">
            <v>0</v>
          </cell>
        </row>
        <row r="11">
          <cell r="A11">
            <v>101949</v>
          </cell>
          <cell r="B11" t="str">
            <v>RIBBON,EPC,VICTOR 600,BLK/RED</v>
          </cell>
          <cell r="C11" t="str">
            <v>11212</v>
          </cell>
          <cell r="D11" t="str">
            <v xml:space="preserve">EA    </v>
          </cell>
          <cell r="E11">
            <v>4</v>
          </cell>
          <cell r="F11">
            <v>7.67</v>
          </cell>
          <cell r="G11">
            <v>30.68</v>
          </cell>
          <cell r="H11">
            <v>7200000</v>
          </cell>
        </row>
        <row r="12">
          <cell r="A12">
            <v>102015</v>
          </cell>
          <cell r="B12" t="str">
            <v>PAD,EASEL,SELF STCK,25X30,WHT</v>
          </cell>
          <cell r="C12" t="str">
            <v>559VAD6PK</v>
          </cell>
          <cell r="D12" t="str">
            <v xml:space="preserve">PK    </v>
          </cell>
          <cell r="E12">
            <v>5</v>
          </cell>
          <cell r="F12">
            <v>198.33</v>
          </cell>
          <cell r="G12">
            <v>991.65000000000009</v>
          </cell>
          <cell r="H12">
            <v>7200000</v>
          </cell>
        </row>
        <row r="13">
          <cell r="A13">
            <v>102055</v>
          </cell>
          <cell r="B13" t="str">
            <v>PAD,ESL,SLF STCK,25X30,YELLOW</v>
          </cell>
          <cell r="C13" t="str">
            <v>561VAD4PK</v>
          </cell>
          <cell r="D13" t="str">
            <v xml:space="preserve">PK    </v>
          </cell>
          <cell r="E13">
            <v>8</v>
          </cell>
          <cell r="F13">
            <v>135.62</v>
          </cell>
          <cell r="G13">
            <v>1084.96</v>
          </cell>
          <cell r="H13">
            <v>7200000</v>
          </cell>
        </row>
        <row r="14">
          <cell r="A14">
            <v>102204</v>
          </cell>
          <cell r="B14" t="str">
            <v>PAPER,CONST,18X24,GRYGW</v>
          </cell>
          <cell r="C14" t="str">
            <v>103473</v>
          </cell>
          <cell r="D14" t="str">
            <v xml:space="preserve">PK    </v>
          </cell>
          <cell r="E14">
            <v>5</v>
          </cell>
          <cell r="F14">
            <v>2.75</v>
          </cell>
          <cell r="G14">
            <v>13.75</v>
          </cell>
          <cell r="H14">
            <v>9005812</v>
          </cell>
        </row>
        <row r="15">
          <cell r="A15">
            <v>102204</v>
          </cell>
          <cell r="B15" t="str">
            <v>PAPER,CONST,18X24,GRYGW</v>
          </cell>
          <cell r="C15" t="str">
            <v>103473</v>
          </cell>
          <cell r="D15" t="str">
            <v xml:space="preserve">PK    </v>
          </cell>
          <cell r="E15">
            <v>1</v>
          </cell>
          <cell r="F15">
            <v>0</v>
          </cell>
          <cell r="G15">
            <v>2.75</v>
          </cell>
          <cell r="H15">
            <v>9922450</v>
          </cell>
        </row>
        <row r="16">
          <cell r="A16">
            <v>102207</v>
          </cell>
          <cell r="B16" t="str">
            <v>EASEL,SLF STK,25x30 4PK WHT</v>
          </cell>
          <cell r="C16" t="str">
            <v>OD-ST30R-4</v>
          </cell>
          <cell r="D16" t="str">
            <v xml:space="preserve">PK    </v>
          </cell>
          <cell r="E16">
            <v>5</v>
          </cell>
          <cell r="F16">
            <v>121.59</v>
          </cell>
          <cell r="G16">
            <v>607.95000000000005</v>
          </cell>
          <cell r="H16">
            <v>7200000</v>
          </cell>
        </row>
        <row r="17">
          <cell r="A17">
            <v>102231</v>
          </cell>
          <cell r="B17" t="str">
            <v>PAPER,CONST,18X24,BLKGW</v>
          </cell>
          <cell r="C17" t="str">
            <v>103472</v>
          </cell>
          <cell r="D17" t="str">
            <v xml:space="preserve">PK    </v>
          </cell>
          <cell r="E17">
            <v>16</v>
          </cell>
          <cell r="F17">
            <v>2.75</v>
          </cell>
          <cell r="G17">
            <v>44</v>
          </cell>
          <cell r="H17">
            <v>9005812</v>
          </cell>
        </row>
        <row r="18">
          <cell r="A18">
            <v>102286</v>
          </cell>
          <cell r="B18" t="str">
            <v>PAPER,CONST,18X24,DK BRN,GW</v>
          </cell>
          <cell r="C18" t="str">
            <v>103471</v>
          </cell>
          <cell r="D18" t="str">
            <v xml:space="preserve">PK    </v>
          </cell>
          <cell r="E18">
            <v>1</v>
          </cell>
          <cell r="F18">
            <v>2.75</v>
          </cell>
          <cell r="G18">
            <v>2.75</v>
          </cell>
          <cell r="H18">
            <v>9005812</v>
          </cell>
        </row>
        <row r="19">
          <cell r="A19">
            <v>102295</v>
          </cell>
          <cell r="B19" t="str">
            <v>PAPER,CONST,18X24,GW,PINK</v>
          </cell>
          <cell r="C19" t="str">
            <v>PAC103456</v>
          </cell>
          <cell r="D19" t="str">
            <v xml:space="preserve">PK    </v>
          </cell>
          <cell r="E19">
            <v>1</v>
          </cell>
          <cell r="F19">
            <v>2.97</v>
          </cell>
          <cell r="G19">
            <v>2.97</v>
          </cell>
          <cell r="H19">
            <v>9922450</v>
          </cell>
        </row>
        <row r="20">
          <cell r="A20">
            <v>102339</v>
          </cell>
          <cell r="B20" t="str">
            <v>PAPER,CONST,18X24BRNGW</v>
          </cell>
          <cell r="C20" t="str">
            <v>103470</v>
          </cell>
          <cell r="D20" t="str">
            <v xml:space="preserve">PK    </v>
          </cell>
          <cell r="E20">
            <v>1</v>
          </cell>
          <cell r="F20">
            <v>2.75</v>
          </cell>
          <cell r="G20">
            <v>2.75</v>
          </cell>
          <cell r="H20">
            <v>9922450</v>
          </cell>
        </row>
        <row r="21">
          <cell r="A21">
            <v>102366</v>
          </cell>
          <cell r="B21" t="str">
            <v>PAPER,CONST,18X24REDGW</v>
          </cell>
          <cell r="C21" t="str">
            <v>PAC103455</v>
          </cell>
          <cell r="D21" t="str">
            <v xml:space="preserve">PK    </v>
          </cell>
          <cell r="E21">
            <v>11</v>
          </cell>
          <cell r="F21">
            <v>2.9</v>
          </cell>
          <cell r="G21">
            <v>31.9</v>
          </cell>
          <cell r="H21">
            <v>9005812</v>
          </cell>
        </row>
        <row r="22">
          <cell r="A22">
            <v>102366</v>
          </cell>
          <cell r="B22" t="str">
            <v>PAPER,CONST,18X24REDGW</v>
          </cell>
          <cell r="C22" t="str">
            <v>PAC103455</v>
          </cell>
          <cell r="D22" t="str">
            <v xml:space="preserve">PK    </v>
          </cell>
          <cell r="E22">
            <v>1</v>
          </cell>
          <cell r="F22">
            <v>0</v>
          </cell>
          <cell r="G22">
            <v>2.9</v>
          </cell>
          <cell r="H22">
            <v>9922450</v>
          </cell>
        </row>
        <row r="23">
          <cell r="A23">
            <v>102419</v>
          </cell>
          <cell r="B23" t="str">
            <v>PAPER,CONST,18X24,VIOGW</v>
          </cell>
          <cell r="C23" t="str">
            <v>103468</v>
          </cell>
          <cell r="D23" t="str">
            <v xml:space="preserve">PK    </v>
          </cell>
          <cell r="E23">
            <v>7</v>
          </cell>
          <cell r="F23">
            <v>2.75</v>
          </cell>
          <cell r="G23">
            <v>19.25</v>
          </cell>
          <cell r="H23">
            <v>9005812</v>
          </cell>
        </row>
        <row r="24">
          <cell r="A24">
            <v>102434</v>
          </cell>
          <cell r="B24" t="str">
            <v>TAB,FOLDER,HANG,PLAS,1/3,CLEAR</v>
          </cell>
          <cell r="C24" t="str">
            <v>43-12</v>
          </cell>
          <cell r="D24" t="str">
            <v xml:space="preserve">PK    </v>
          </cell>
          <cell r="E24">
            <v>5</v>
          </cell>
          <cell r="F24">
            <v>5.99</v>
          </cell>
          <cell r="G24">
            <v>29.95</v>
          </cell>
          <cell r="H24">
            <v>0</v>
          </cell>
        </row>
        <row r="25">
          <cell r="A25">
            <v>102509</v>
          </cell>
          <cell r="B25" t="str">
            <v>CARD,INDEX,BLNK,5X8,WHT,100PK</v>
          </cell>
          <cell r="C25" t="str">
            <v>OXF50</v>
          </cell>
          <cell r="D25" t="str">
            <v xml:space="preserve">PK    </v>
          </cell>
          <cell r="E25">
            <v>35</v>
          </cell>
          <cell r="F25">
            <v>0.76</v>
          </cell>
          <cell r="G25">
            <v>26.6</v>
          </cell>
          <cell r="H25">
            <v>9005812</v>
          </cell>
        </row>
        <row r="26">
          <cell r="A26">
            <v>102543</v>
          </cell>
          <cell r="B26" t="str">
            <v>PAPER,CONST,18X24,BLGRNGW</v>
          </cell>
          <cell r="C26" t="str">
            <v>103467</v>
          </cell>
          <cell r="D26" t="str">
            <v xml:space="preserve">PK    </v>
          </cell>
          <cell r="E26">
            <v>2</v>
          </cell>
          <cell r="F26">
            <v>2.75</v>
          </cell>
          <cell r="G26">
            <v>5.5</v>
          </cell>
          <cell r="H26">
            <v>9005812</v>
          </cell>
        </row>
        <row r="27">
          <cell r="A27">
            <v>102624</v>
          </cell>
          <cell r="B27" t="str">
            <v>PAPER FASTENER 2"BASE 100BX</v>
          </cell>
          <cell r="C27" t="str">
            <v>10232</v>
          </cell>
          <cell r="D27" t="str">
            <v xml:space="preserve">BX    </v>
          </cell>
          <cell r="E27">
            <v>4</v>
          </cell>
          <cell r="F27">
            <v>2.82</v>
          </cell>
          <cell r="G27">
            <v>11.28</v>
          </cell>
          <cell r="H27">
            <v>7200000</v>
          </cell>
        </row>
        <row r="28">
          <cell r="A28">
            <v>102641</v>
          </cell>
          <cell r="B28" t="str">
            <v>PAPER,CONST,18X24,GW,LT BLUE</v>
          </cell>
          <cell r="C28" t="str">
            <v>103464</v>
          </cell>
          <cell r="D28" t="str">
            <v xml:space="preserve">PK    </v>
          </cell>
          <cell r="E28">
            <v>6</v>
          </cell>
          <cell r="F28">
            <v>2.75</v>
          </cell>
          <cell r="G28">
            <v>16.5</v>
          </cell>
          <cell r="H28">
            <v>9005812</v>
          </cell>
        </row>
        <row r="29">
          <cell r="A29">
            <v>102641</v>
          </cell>
          <cell r="B29" t="str">
            <v>PAPER,CONST,18X24,GW,LT BLUE</v>
          </cell>
          <cell r="C29" t="str">
            <v>103464</v>
          </cell>
          <cell r="D29" t="str">
            <v xml:space="preserve">PK    </v>
          </cell>
          <cell r="E29">
            <v>5</v>
          </cell>
          <cell r="F29">
            <v>0</v>
          </cell>
          <cell r="G29">
            <v>13.75</v>
          </cell>
          <cell r="H29">
            <v>9922450</v>
          </cell>
        </row>
        <row r="30">
          <cell r="A30">
            <v>102776</v>
          </cell>
          <cell r="B30" t="str">
            <v>PAPER,CONST,18X24,GRN</v>
          </cell>
          <cell r="C30" t="str">
            <v>PAC103461</v>
          </cell>
          <cell r="D30" t="str">
            <v xml:space="preserve">PK    </v>
          </cell>
          <cell r="E30">
            <v>10</v>
          </cell>
          <cell r="F30">
            <v>2.75</v>
          </cell>
          <cell r="G30">
            <v>27.5</v>
          </cell>
          <cell r="H30">
            <v>9005812</v>
          </cell>
        </row>
        <row r="31">
          <cell r="A31">
            <v>102776</v>
          </cell>
          <cell r="B31" t="str">
            <v>PAPER,CONST,18X24,GRN</v>
          </cell>
          <cell r="C31" t="str">
            <v>PAC103461</v>
          </cell>
          <cell r="D31" t="str">
            <v xml:space="preserve">PK    </v>
          </cell>
          <cell r="E31">
            <v>1</v>
          </cell>
          <cell r="F31">
            <v>0</v>
          </cell>
          <cell r="G31">
            <v>2.75</v>
          </cell>
          <cell r="H31">
            <v>9922450</v>
          </cell>
        </row>
        <row r="32">
          <cell r="A32">
            <v>102842</v>
          </cell>
          <cell r="B32" t="str">
            <v>ONLINE PRINT CENTER</v>
          </cell>
          <cell r="C32" t="str">
            <v>102842</v>
          </cell>
          <cell r="D32" t="str">
            <v xml:space="preserve">EA    </v>
          </cell>
          <cell r="E32">
            <v>1</v>
          </cell>
          <cell r="F32">
            <v>0</v>
          </cell>
          <cell r="G32">
            <v>0</v>
          </cell>
          <cell r="H32">
            <v>0</v>
          </cell>
        </row>
        <row r="33">
          <cell r="A33">
            <v>102847</v>
          </cell>
          <cell r="B33" t="str">
            <v>PAPER,CONST,18X24ORNGW</v>
          </cell>
          <cell r="C33" t="str">
            <v>PAC103459</v>
          </cell>
          <cell r="D33" t="str">
            <v xml:space="preserve">PK    </v>
          </cell>
          <cell r="E33">
            <v>16</v>
          </cell>
          <cell r="F33">
            <v>2.75</v>
          </cell>
          <cell r="G33">
            <v>44</v>
          </cell>
          <cell r="H33">
            <v>9005812</v>
          </cell>
        </row>
        <row r="34">
          <cell r="A34">
            <v>102847</v>
          </cell>
          <cell r="B34" t="str">
            <v>PAPER,CONST,18X24ORNGW</v>
          </cell>
          <cell r="C34" t="str">
            <v>PAC103459</v>
          </cell>
          <cell r="D34" t="str">
            <v xml:space="preserve">PK    </v>
          </cell>
          <cell r="E34">
            <v>4</v>
          </cell>
          <cell r="F34">
            <v>0</v>
          </cell>
          <cell r="G34">
            <v>11</v>
          </cell>
          <cell r="H34">
            <v>9922450</v>
          </cell>
        </row>
        <row r="35">
          <cell r="A35">
            <v>102918</v>
          </cell>
          <cell r="B35" t="str">
            <v>PAPER,CONST,18X24,GW,YELLOW</v>
          </cell>
          <cell r="C35" t="str">
            <v>PAC103457</v>
          </cell>
          <cell r="D35" t="str">
            <v xml:space="preserve">PK    </v>
          </cell>
          <cell r="E35">
            <v>19</v>
          </cell>
          <cell r="F35">
            <v>2.75</v>
          </cell>
          <cell r="G35">
            <v>52.25</v>
          </cell>
          <cell r="H35">
            <v>9005812</v>
          </cell>
        </row>
        <row r="36">
          <cell r="A36">
            <v>102936</v>
          </cell>
          <cell r="B36" t="str">
            <v>PAPER,CONST,9X12,WHT</v>
          </cell>
          <cell r="C36" t="str">
            <v>103589EA</v>
          </cell>
          <cell r="D36" t="str">
            <v xml:space="preserve">PK    </v>
          </cell>
          <cell r="E36">
            <v>1323</v>
          </cell>
          <cell r="F36">
            <v>0.7</v>
          </cell>
          <cell r="G36">
            <v>926.0999999999998</v>
          </cell>
          <cell r="H36">
            <v>9005812</v>
          </cell>
        </row>
        <row r="37">
          <cell r="A37">
            <v>102936</v>
          </cell>
          <cell r="B37" t="str">
            <v>PAPER,CONST,9X12,WHT</v>
          </cell>
          <cell r="C37" t="str">
            <v>103589EA</v>
          </cell>
          <cell r="D37" t="str">
            <v xml:space="preserve">PK    </v>
          </cell>
          <cell r="E37">
            <v>487</v>
          </cell>
          <cell r="F37">
            <v>0</v>
          </cell>
          <cell r="G37">
            <v>340.89999999999992</v>
          </cell>
          <cell r="H37">
            <v>9922450</v>
          </cell>
        </row>
        <row r="38">
          <cell r="A38">
            <v>102936</v>
          </cell>
          <cell r="B38" t="str">
            <v>PAPER,CONST,9X12,WHT</v>
          </cell>
          <cell r="C38" t="str">
            <v>103589EA</v>
          </cell>
          <cell r="D38" t="str">
            <v xml:space="preserve">PK    </v>
          </cell>
          <cell r="E38">
            <v>0</v>
          </cell>
          <cell r="F38">
            <v>0</v>
          </cell>
          <cell r="G38">
            <v>-2.1</v>
          </cell>
          <cell r="H38">
            <v>9005812</v>
          </cell>
        </row>
        <row r="39">
          <cell r="A39">
            <v>102998</v>
          </cell>
          <cell r="B39" t="str">
            <v>PAD,DSK,17X22,KRYSTLVW,MCN,CLR</v>
          </cell>
          <cell r="C39" t="str">
            <v>60-7-0M-OD</v>
          </cell>
          <cell r="D39" t="str">
            <v xml:space="preserve">EA    </v>
          </cell>
          <cell r="E39">
            <v>1</v>
          </cell>
          <cell r="F39">
            <v>21.99</v>
          </cell>
          <cell r="G39">
            <v>21.99</v>
          </cell>
          <cell r="H39">
            <v>0</v>
          </cell>
        </row>
        <row r="40">
          <cell r="A40">
            <v>103366</v>
          </cell>
          <cell r="B40" t="str">
            <v>DIVIDERS,RB 11X8.5 1/5TAB</v>
          </cell>
          <cell r="C40" t="str">
            <v>M1158</v>
          </cell>
          <cell r="D40" t="str">
            <v xml:space="preserve">BX    </v>
          </cell>
          <cell r="E40">
            <v>2</v>
          </cell>
          <cell r="F40">
            <v>41.89</v>
          </cell>
          <cell r="G40">
            <v>83.78</v>
          </cell>
          <cell r="H40">
            <v>0</v>
          </cell>
        </row>
        <row r="41">
          <cell r="A41">
            <v>103481</v>
          </cell>
          <cell r="B41" t="str">
            <v>INDEX,RG,BK,11X8.5,A-Z,BLACK</v>
          </cell>
          <cell r="C41" t="str">
            <v>L213</v>
          </cell>
          <cell r="D41" t="str">
            <v xml:space="preserve">ST    </v>
          </cell>
          <cell r="E41">
            <v>2</v>
          </cell>
          <cell r="F41">
            <v>5.99</v>
          </cell>
          <cell r="G41">
            <v>11.98</v>
          </cell>
          <cell r="H41">
            <v>0</v>
          </cell>
        </row>
        <row r="42">
          <cell r="A42">
            <v>104663</v>
          </cell>
          <cell r="B42" t="str">
            <v>PAD,DSK,20X36,RHINOLIN,MCN,BLK</v>
          </cell>
          <cell r="C42" t="str">
            <v>LT61-2M-OD</v>
          </cell>
          <cell r="D42" t="str">
            <v xml:space="preserve">EA    </v>
          </cell>
          <cell r="E42">
            <v>1</v>
          </cell>
          <cell r="F42">
            <v>41.19</v>
          </cell>
          <cell r="G42">
            <v>41.19</v>
          </cell>
          <cell r="H42">
            <v>7200000</v>
          </cell>
        </row>
        <row r="43">
          <cell r="A43">
            <v>105047</v>
          </cell>
          <cell r="B43" t="str">
            <v>PEN,BP,STCK,GRP,MD,24PK,BLU</v>
          </cell>
          <cell r="C43" t="str">
            <v>15010</v>
          </cell>
          <cell r="D43" t="str">
            <v xml:space="preserve">PK    </v>
          </cell>
          <cell r="E43">
            <v>2</v>
          </cell>
          <cell r="F43">
            <v>2.89</v>
          </cell>
          <cell r="G43">
            <v>5.78</v>
          </cell>
          <cell r="H43">
            <v>9005812</v>
          </cell>
        </row>
        <row r="44">
          <cell r="A44">
            <v>105047</v>
          </cell>
          <cell r="B44" t="str">
            <v>PEN,BP,STCK,GRP,MD,24PK,BLU</v>
          </cell>
          <cell r="C44" t="str">
            <v>15010</v>
          </cell>
          <cell r="D44" t="str">
            <v xml:space="preserve">PK    </v>
          </cell>
          <cell r="E44">
            <v>11</v>
          </cell>
          <cell r="F44">
            <v>3.2</v>
          </cell>
          <cell r="G44">
            <v>35.199999999999996</v>
          </cell>
          <cell r="H44">
            <v>9005812</v>
          </cell>
        </row>
        <row r="45">
          <cell r="A45">
            <v>105066</v>
          </cell>
          <cell r="B45" t="str">
            <v>PEN,SHARPIE,FINE,0.3MM,DZ,BLUE</v>
          </cell>
          <cell r="C45" t="str">
            <v>1742664</v>
          </cell>
          <cell r="D45" t="str">
            <v xml:space="preserve">DZ    </v>
          </cell>
          <cell r="E45">
            <v>1</v>
          </cell>
          <cell r="F45">
            <v>11.27</v>
          </cell>
          <cell r="G45">
            <v>11.27</v>
          </cell>
          <cell r="H45">
            <v>9903375</v>
          </cell>
        </row>
        <row r="46">
          <cell r="A46">
            <v>105110</v>
          </cell>
          <cell r="B46" t="str">
            <v>PAPER,CARBONLESS3PT P/C/W</v>
          </cell>
          <cell r="C46" t="str">
            <v>NEK17392</v>
          </cell>
          <cell r="D46" t="str">
            <v xml:space="preserve">CT    </v>
          </cell>
          <cell r="E46">
            <v>1</v>
          </cell>
          <cell r="F46">
            <v>116.59</v>
          </cell>
          <cell r="G46">
            <v>116.59</v>
          </cell>
          <cell r="H46">
            <v>0</v>
          </cell>
        </row>
        <row r="47">
          <cell r="A47">
            <v>105110</v>
          </cell>
          <cell r="B47" t="str">
            <v>PAPER,CARBONLESS3PT P/C/W</v>
          </cell>
          <cell r="C47" t="str">
            <v>NEK17392</v>
          </cell>
          <cell r="D47" t="str">
            <v xml:space="preserve">CT    </v>
          </cell>
          <cell r="E47">
            <v>1</v>
          </cell>
          <cell r="F47">
            <v>119.99</v>
          </cell>
          <cell r="G47">
            <v>119.99</v>
          </cell>
          <cell r="H47">
            <v>0</v>
          </cell>
        </row>
        <row r="48">
          <cell r="A48">
            <v>105461</v>
          </cell>
          <cell r="B48" t="str">
            <v>PAPER,CONST,12X18,50/PK,ASTD</v>
          </cell>
          <cell r="C48" t="str">
            <v>103638</v>
          </cell>
          <cell r="D48" t="str">
            <v xml:space="preserve">PK    </v>
          </cell>
          <cell r="E48">
            <v>283</v>
          </cell>
          <cell r="F48">
            <v>1.38</v>
          </cell>
          <cell r="G48">
            <v>390.53999999999957</v>
          </cell>
          <cell r="H48">
            <v>9005812</v>
          </cell>
        </row>
        <row r="49">
          <cell r="A49">
            <v>105461</v>
          </cell>
          <cell r="B49" t="str">
            <v>PAPER,CONST,12X18,50/PK,ASTD</v>
          </cell>
          <cell r="C49" t="str">
            <v>103638</v>
          </cell>
          <cell r="D49" t="str">
            <v xml:space="preserve">PK    </v>
          </cell>
          <cell r="E49">
            <v>27</v>
          </cell>
          <cell r="F49">
            <v>0</v>
          </cell>
          <cell r="G49">
            <v>37.26</v>
          </cell>
          <cell r="H49">
            <v>9922450</v>
          </cell>
        </row>
        <row r="50">
          <cell r="A50">
            <v>105470</v>
          </cell>
          <cell r="B50" t="str">
            <v>PAPER,CONST,9X12,GW,ASTD</v>
          </cell>
          <cell r="C50" t="str">
            <v>103637EA</v>
          </cell>
          <cell r="D50" t="str">
            <v xml:space="preserve">PK    </v>
          </cell>
          <cell r="E50">
            <v>326</v>
          </cell>
          <cell r="F50">
            <v>0.69</v>
          </cell>
          <cell r="G50">
            <v>224.93999999999988</v>
          </cell>
          <cell r="H50">
            <v>9005812</v>
          </cell>
        </row>
        <row r="51">
          <cell r="A51">
            <v>105470</v>
          </cell>
          <cell r="B51" t="str">
            <v>PAPER,CONST,9X12,GW,ASTD</v>
          </cell>
          <cell r="C51" t="str">
            <v>103637EA</v>
          </cell>
          <cell r="D51" t="str">
            <v xml:space="preserve">PK    </v>
          </cell>
          <cell r="E51">
            <v>75</v>
          </cell>
          <cell r="F51">
            <v>0</v>
          </cell>
          <cell r="G51">
            <v>51.750000000000014</v>
          </cell>
          <cell r="H51">
            <v>9922450</v>
          </cell>
        </row>
        <row r="52">
          <cell r="A52">
            <v>105698</v>
          </cell>
          <cell r="B52" t="str">
            <v>HOOK,NICKLE,LARGE,COMMAND(R)</v>
          </cell>
          <cell r="C52" t="str">
            <v>FC13-BN-ES</v>
          </cell>
          <cell r="D52" t="str">
            <v xml:space="preserve">EA    </v>
          </cell>
          <cell r="E52">
            <v>4</v>
          </cell>
          <cell r="F52">
            <v>7.18</v>
          </cell>
          <cell r="G52">
            <v>28.72</v>
          </cell>
          <cell r="H52">
            <v>7200000</v>
          </cell>
        </row>
        <row r="53">
          <cell r="A53">
            <v>106201</v>
          </cell>
          <cell r="B53" t="str">
            <v>PEN,MED,RTRCBL,EASYTOUCH,BK</v>
          </cell>
          <cell r="C53" t="str">
            <v>32220</v>
          </cell>
          <cell r="D53" t="str">
            <v xml:space="preserve">DZ    </v>
          </cell>
          <cell r="E53">
            <v>4</v>
          </cell>
          <cell r="F53">
            <v>6.46</v>
          </cell>
          <cell r="G53">
            <v>25.84</v>
          </cell>
          <cell r="H53">
            <v>9903375</v>
          </cell>
        </row>
        <row r="54">
          <cell r="A54">
            <v>106278</v>
          </cell>
          <cell r="B54" t="str">
            <v>GUIDE,FILE,LTR,PSBD,A-Z/METAL</v>
          </cell>
          <cell r="C54" t="str">
            <v>S1151-25</v>
          </cell>
          <cell r="D54" t="str">
            <v xml:space="preserve">ST    </v>
          </cell>
          <cell r="E54">
            <v>2</v>
          </cell>
          <cell r="F54">
            <v>37.99</v>
          </cell>
          <cell r="G54">
            <v>75.98</v>
          </cell>
          <cell r="H54">
            <v>0</v>
          </cell>
        </row>
        <row r="55">
          <cell r="A55">
            <v>106401</v>
          </cell>
          <cell r="B55" t="str">
            <v>FILE STOR LGL 15X10X24 12</v>
          </cell>
          <cell r="C55" t="str">
            <v>00702</v>
          </cell>
          <cell r="D55" t="str">
            <v xml:space="preserve">CT    </v>
          </cell>
          <cell r="E55">
            <v>4</v>
          </cell>
          <cell r="F55">
            <v>75.59</v>
          </cell>
          <cell r="G55">
            <v>302.36</v>
          </cell>
          <cell r="H55">
            <v>9903375</v>
          </cell>
        </row>
        <row r="56">
          <cell r="A56">
            <v>106481</v>
          </cell>
          <cell r="B56" t="str">
            <v>PEN,EASYTOUCH,RTRCBL,FINE,BLK</v>
          </cell>
          <cell r="C56" t="str">
            <v>32210</v>
          </cell>
          <cell r="D56" t="str">
            <v xml:space="preserve">DZ    </v>
          </cell>
          <cell r="E56">
            <v>1</v>
          </cell>
          <cell r="F56">
            <v>6.53</v>
          </cell>
          <cell r="G56">
            <v>6.53</v>
          </cell>
          <cell r="H56">
            <v>7200000</v>
          </cell>
        </row>
        <row r="57">
          <cell r="A57">
            <v>106491</v>
          </cell>
          <cell r="B57" t="str">
            <v>PEN,EASYTOUCH,RTRCBL,FINE,BLUE</v>
          </cell>
          <cell r="C57" t="str">
            <v>32211</v>
          </cell>
          <cell r="D57" t="str">
            <v xml:space="preserve">DZ    </v>
          </cell>
          <cell r="E57">
            <v>1</v>
          </cell>
          <cell r="F57">
            <v>6.53</v>
          </cell>
          <cell r="G57">
            <v>6.53</v>
          </cell>
          <cell r="H57">
            <v>7200000</v>
          </cell>
        </row>
        <row r="58">
          <cell r="A58">
            <v>106541</v>
          </cell>
          <cell r="B58" t="str">
            <v>PEN,EASYTOUCH,RTRCBL,MED,BLUE</v>
          </cell>
          <cell r="C58" t="str">
            <v>32221</v>
          </cell>
          <cell r="D58" t="str">
            <v xml:space="preserve">DZ    </v>
          </cell>
          <cell r="E58">
            <v>4</v>
          </cell>
          <cell r="F58">
            <v>6.46</v>
          </cell>
          <cell r="G58">
            <v>25.84</v>
          </cell>
          <cell r="H58">
            <v>9903375</v>
          </cell>
        </row>
        <row r="59">
          <cell r="A59">
            <v>107580</v>
          </cell>
          <cell r="B59" t="str">
            <v>PENCIL,#2,OD,12/PK</v>
          </cell>
          <cell r="C59" t="str">
            <v>20395EA</v>
          </cell>
          <cell r="D59" t="str">
            <v xml:space="preserve">DZ    </v>
          </cell>
          <cell r="E59">
            <v>10</v>
          </cell>
          <cell r="F59">
            <v>0.39</v>
          </cell>
          <cell r="G59">
            <v>3.9</v>
          </cell>
          <cell r="H59">
            <v>0</v>
          </cell>
        </row>
        <row r="60">
          <cell r="A60">
            <v>107580</v>
          </cell>
          <cell r="B60" t="str">
            <v>PENCIL,#2,OD,12/PK</v>
          </cell>
          <cell r="C60" t="str">
            <v>20395EA</v>
          </cell>
          <cell r="D60" t="str">
            <v xml:space="preserve">DZ    </v>
          </cell>
          <cell r="E60">
            <v>998</v>
          </cell>
          <cell r="F60">
            <v>0.77</v>
          </cell>
          <cell r="G60">
            <v>768.45999999999992</v>
          </cell>
          <cell r="H60">
            <v>9005812</v>
          </cell>
        </row>
        <row r="61">
          <cell r="A61">
            <v>107580</v>
          </cell>
          <cell r="B61" t="str">
            <v>PENCIL,#2,OD,12/PK</v>
          </cell>
          <cell r="C61" t="str">
            <v>20395EA</v>
          </cell>
          <cell r="D61" t="str">
            <v xml:space="preserve">DZ    </v>
          </cell>
          <cell r="E61">
            <v>135</v>
          </cell>
          <cell r="F61">
            <v>0</v>
          </cell>
          <cell r="G61">
            <v>103.95</v>
          </cell>
          <cell r="H61">
            <v>9922450</v>
          </cell>
        </row>
        <row r="62">
          <cell r="A62">
            <v>107613</v>
          </cell>
          <cell r="B62" t="str">
            <v>ERASER,SMALL,ART GUM</v>
          </cell>
          <cell r="C62" t="str">
            <v>73028</v>
          </cell>
          <cell r="D62" t="str">
            <v xml:space="preserve">EA    </v>
          </cell>
          <cell r="E62">
            <v>28</v>
          </cell>
          <cell r="F62">
            <v>0.99</v>
          </cell>
          <cell r="G62">
            <v>27.72</v>
          </cell>
          <cell r="H62">
            <v>0</v>
          </cell>
        </row>
        <row r="63">
          <cell r="A63">
            <v>107752</v>
          </cell>
          <cell r="B63" t="str">
            <v>KEURIG,K2.0,COFFEE,CAROUSEL</v>
          </cell>
          <cell r="C63" t="str">
            <v>117254</v>
          </cell>
          <cell r="D63" t="str">
            <v xml:space="preserve">EA    </v>
          </cell>
          <cell r="E63">
            <v>1</v>
          </cell>
          <cell r="F63">
            <v>24.99</v>
          </cell>
          <cell r="G63">
            <v>24.99</v>
          </cell>
          <cell r="H63">
            <v>0</v>
          </cell>
        </row>
        <row r="64">
          <cell r="A64">
            <v>108185</v>
          </cell>
          <cell r="B64" t="str">
            <v>POCKET,DOUBLE,8TAB,PLASTIC,SET</v>
          </cell>
          <cell r="C64" t="str">
            <v>11907</v>
          </cell>
          <cell r="D64" t="str">
            <v xml:space="preserve">ST    </v>
          </cell>
          <cell r="E64">
            <v>4</v>
          </cell>
          <cell r="F64">
            <v>6.89</v>
          </cell>
          <cell r="G64">
            <v>27.56</v>
          </cell>
          <cell r="H64">
            <v>0</v>
          </cell>
        </row>
        <row r="65">
          <cell r="A65">
            <v>108205</v>
          </cell>
          <cell r="B65" t="str">
            <v>DOTS ON BLACK DES LTRS</v>
          </cell>
          <cell r="C65" t="str">
            <v>1196</v>
          </cell>
          <cell r="D65" t="str">
            <v xml:space="preserve">EA    </v>
          </cell>
          <cell r="E65">
            <v>1</v>
          </cell>
          <cell r="F65">
            <v>6.83</v>
          </cell>
          <cell r="G65">
            <v>6.83</v>
          </cell>
          <cell r="H65">
            <v>9903375</v>
          </cell>
        </row>
        <row r="66">
          <cell r="A66">
            <v>108244</v>
          </cell>
          <cell r="B66" t="str">
            <v>MOP,WET,HANDLE,INVADER,60"</v>
          </cell>
          <cell r="C66" t="str">
            <v>H116</v>
          </cell>
          <cell r="D66" t="str">
            <v xml:space="preserve">EA    </v>
          </cell>
          <cell r="E66">
            <v>4</v>
          </cell>
          <cell r="F66">
            <v>15.26</v>
          </cell>
          <cell r="G66">
            <v>61.04</v>
          </cell>
          <cell r="H66">
            <v>7200000</v>
          </cell>
        </row>
        <row r="67">
          <cell r="A67">
            <v>108393</v>
          </cell>
          <cell r="B67" t="str">
            <v>CART,COLLAPSIBLE,W/LID,BLUE</v>
          </cell>
          <cell r="C67" t="str">
            <v>50803</v>
          </cell>
          <cell r="D67" t="str">
            <v xml:space="preserve">EA    </v>
          </cell>
          <cell r="E67">
            <v>4</v>
          </cell>
          <cell r="F67">
            <v>21.897500000000001</v>
          </cell>
          <cell r="G67">
            <v>87.59</v>
          </cell>
          <cell r="H67">
            <v>9903375</v>
          </cell>
        </row>
        <row r="68">
          <cell r="A68">
            <v>108862</v>
          </cell>
          <cell r="B68" t="str">
            <v>PAPER ROLL,2-1/4X130,SNGL PLY</v>
          </cell>
          <cell r="C68" t="str">
            <v>108862</v>
          </cell>
          <cell r="D68" t="str">
            <v xml:space="preserve">PK    </v>
          </cell>
          <cell r="E68">
            <v>11</v>
          </cell>
          <cell r="F68">
            <v>2.39</v>
          </cell>
          <cell r="G68">
            <v>26.290000000000003</v>
          </cell>
          <cell r="H68">
            <v>9005812</v>
          </cell>
        </row>
        <row r="69">
          <cell r="A69">
            <v>108862</v>
          </cell>
          <cell r="B69" t="str">
            <v>PAPER ROLL,2-1/4X130,SNGL PLY</v>
          </cell>
          <cell r="C69" t="str">
            <v>108862</v>
          </cell>
          <cell r="D69" t="str">
            <v xml:space="preserve">PK    </v>
          </cell>
          <cell r="E69">
            <v>4</v>
          </cell>
          <cell r="F69">
            <v>0</v>
          </cell>
          <cell r="G69">
            <v>9.56</v>
          </cell>
          <cell r="H69">
            <v>9922450</v>
          </cell>
        </row>
        <row r="70">
          <cell r="A70">
            <v>109317</v>
          </cell>
          <cell r="B70" t="str">
            <v>PAPER,THERMAL,RL,OD,2.25",9PK</v>
          </cell>
          <cell r="C70" t="str">
            <v>109317</v>
          </cell>
          <cell r="D70" t="str">
            <v xml:space="preserve">PK    </v>
          </cell>
          <cell r="E70">
            <v>1</v>
          </cell>
          <cell r="F70">
            <v>6.24</v>
          </cell>
          <cell r="G70">
            <v>6.24</v>
          </cell>
          <cell r="H70">
            <v>7200000</v>
          </cell>
        </row>
        <row r="71">
          <cell r="A71">
            <v>109317</v>
          </cell>
          <cell r="B71" t="str">
            <v>PAPER,THERMAL,RL,OD,2.25",9PK</v>
          </cell>
          <cell r="C71" t="str">
            <v>109317</v>
          </cell>
          <cell r="D71" t="str">
            <v xml:space="preserve">PK    </v>
          </cell>
          <cell r="E71">
            <v>2</v>
          </cell>
          <cell r="F71">
            <v>17.489999999999998</v>
          </cell>
          <cell r="G71">
            <v>34.979999999999997</v>
          </cell>
          <cell r="H71">
            <v>0</v>
          </cell>
        </row>
        <row r="72">
          <cell r="A72">
            <v>109317</v>
          </cell>
          <cell r="B72" t="str">
            <v>PAPER,THERMAL,RL,OD,2.25",9PK</v>
          </cell>
          <cell r="C72" t="str">
            <v>109317</v>
          </cell>
          <cell r="D72" t="str">
            <v xml:space="preserve">PK    </v>
          </cell>
          <cell r="E72">
            <v>1</v>
          </cell>
          <cell r="F72">
            <v>17.59</v>
          </cell>
          <cell r="G72">
            <v>17.59</v>
          </cell>
          <cell r="H72">
            <v>0</v>
          </cell>
        </row>
        <row r="73">
          <cell r="A73">
            <v>110077</v>
          </cell>
          <cell r="B73" t="str">
            <v>PEN,LIQ EXPRESSO,MEDIUM,BLACK</v>
          </cell>
          <cell r="C73" t="str">
            <v>21001</v>
          </cell>
          <cell r="D73" t="str">
            <v xml:space="preserve">DZ    </v>
          </cell>
          <cell r="E73">
            <v>3</v>
          </cell>
          <cell r="F73">
            <v>15.17</v>
          </cell>
          <cell r="G73">
            <v>45.51</v>
          </cell>
          <cell r="H73">
            <v>7200000</v>
          </cell>
        </row>
        <row r="74">
          <cell r="A74">
            <v>110284</v>
          </cell>
          <cell r="B74" t="str">
            <v>DUSTER,OFFICE DEPOT,10OZ,6PK</v>
          </cell>
          <cell r="C74" t="str">
            <v>UDS10-MS-P6</v>
          </cell>
          <cell r="D74" t="str">
            <v xml:space="preserve">PK    </v>
          </cell>
          <cell r="E74">
            <v>1</v>
          </cell>
          <cell r="F74">
            <v>45.18</v>
          </cell>
          <cell r="G74">
            <v>45.18</v>
          </cell>
          <cell r="H74">
            <v>7200000</v>
          </cell>
        </row>
        <row r="75">
          <cell r="A75">
            <v>111271</v>
          </cell>
          <cell r="B75" t="str">
            <v>LABEL,LSR,ADDR,CLEAR,750CT</v>
          </cell>
          <cell r="C75" t="str">
            <v>5630</v>
          </cell>
          <cell r="D75" t="str">
            <v xml:space="preserve">PK    </v>
          </cell>
          <cell r="E75">
            <v>2</v>
          </cell>
          <cell r="F75">
            <v>12.4</v>
          </cell>
          <cell r="G75">
            <v>24.8</v>
          </cell>
          <cell r="H75">
            <v>7200000</v>
          </cell>
        </row>
        <row r="76">
          <cell r="A76">
            <v>111341</v>
          </cell>
          <cell r="B76" t="str">
            <v>INDEX  MAKR ,INKJT,8TAB,MI</v>
          </cell>
          <cell r="C76" t="str">
            <v>11424</v>
          </cell>
          <cell r="D76" t="str">
            <v xml:space="preserve">BX    </v>
          </cell>
          <cell r="E76">
            <v>2</v>
          </cell>
          <cell r="F76">
            <v>65.95</v>
          </cell>
          <cell r="G76">
            <v>131.9</v>
          </cell>
          <cell r="H76">
            <v>7200000</v>
          </cell>
        </row>
        <row r="77">
          <cell r="A77">
            <v>111617</v>
          </cell>
          <cell r="B77" t="str">
            <v>LABEL,P/S,COPR,1X2.75,3300/BX</v>
          </cell>
          <cell r="C77" t="str">
            <v>5351</v>
          </cell>
          <cell r="D77" t="str">
            <v xml:space="preserve">BX    </v>
          </cell>
          <cell r="E77">
            <v>1</v>
          </cell>
          <cell r="F77">
            <v>15.97</v>
          </cell>
          <cell r="G77">
            <v>15.97</v>
          </cell>
          <cell r="H77">
            <v>7200000</v>
          </cell>
        </row>
        <row r="78">
          <cell r="A78">
            <v>112203</v>
          </cell>
          <cell r="B78" t="str">
            <v>TOTE,WING LID,LTR/LGL,CLR/BLUE</v>
          </cell>
          <cell r="C78" t="str">
            <v>139557</v>
          </cell>
          <cell r="D78" t="str">
            <v xml:space="preserve">EA    </v>
          </cell>
          <cell r="E78">
            <v>1</v>
          </cell>
          <cell r="F78">
            <v>15.99</v>
          </cell>
          <cell r="G78">
            <v>15.99</v>
          </cell>
          <cell r="H78">
            <v>7200000</v>
          </cell>
        </row>
        <row r="79">
          <cell r="A79">
            <v>112220</v>
          </cell>
          <cell r="B79" t="str">
            <v>PEN,GRIP/ROUND STIC,DOZ,BLACK</v>
          </cell>
          <cell r="C79" t="str">
            <v>GSMG11BK</v>
          </cell>
          <cell r="D79" t="str">
            <v xml:space="preserve">DZ    </v>
          </cell>
          <cell r="E79">
            <v>26</v>
          </cell>
          <cell r="F79">
            <v>1.74</v>
          </cell>
          <cell r="G79">
            <v>45.239999999999995</v>
          </cell>
          <cell r="H79">
            <v>9005812</v>
          </cell>
        </row>
        <row r="80">
          <cell r="A80">
            <v>112220</v>
          </cell>
          <cell r="B80" t="str">
            <v>PEN,GRIP/ROUND STIC,DOZ,BLACK</v>
          </cell>
          <cell r="C80" t="str">
            <v>GSMG11BK</v>
          </cell>
          <cell r="D80" t="str">
            <v xml:space="preserve">DZ    </v>
          </cell>
          <cell r="E80">
            <v>1</v>
          </cell>
          <cell r="F80">
            <v>0</v>
          </cell>
          <cell r="G80">
            <v>1.74</v>
          </cell>
          <cell r="H80">
            <v>9118339</v>
          </cell>
        </row>
        <row r="81">
          <cell r="A81">
            <v>112266</v>
          </cell>
          <cell r="B81" t="str">
            <v>PEN,GRIP/ROUND STIC,DOZ,BLUE</v>
          </cell>
          <cell r="C81" t="str">
            <v>GSMG11BE</v>
          </cell>
          <cell r="D81" t="str">
            <v xml:space="preserve">DZ    </v>
          </cell>
          <cell r="E81">
            <v>28</v>
          </cell>
          <cell r="F81">
            <v>1.74</v>
          </cell>
          <cell r="G81">
            <v>48.72</v>
          </cell>
          <cell r="H81">
            <v>9005812</v>
          </cell>
        </row>
        <row r="82">
          <cell r="A82">
            <v>112266</v>
          </cell>
          <cell r="B82" t="str">
            <v>PEN,GRIP/ROUND STIC,DOZ,BLUE</v>
          </cell>
          <cell r="C82" t="str">
            <v>GSMG11BE</v>
          </cell>
          <cell r="D82" t="str">
            <v xml:space="preserve">DZ    </v>
          </cell>
          <cell r="E82">
            <v>1</v>
          </cell>
          <cell r="F82">
            <v>0</v>
          </cell>
          <cell r="G82">
            <v>1.74</v>
          </cell>
          <cell r="H82">
            <v>9118339</v>
          </cell>
        </row>
        <row r="83">
          <cell r="A83">
            <v>112266</v>
          </cell>
          <cell r="B83" t="str">
            <v>PEN,GRIP/ROUND STIC,DOZ,BLUE</v>
          </cell>
          <cell r="C83" t="str">
            <v>GSMG11BE</v>
          </cell>
          <cell r="D83" t="str">
            <v xml:space="preserve">DZ    </v>
          </cell>
          <cell r="E83">
            <v>2</v>
          </cell>
          <cell r="F83">
            <v>1.78</v>
          </cell>
          <cell r="G83">
            <v>3.56</v>
          </cell>
          <cell r="H83">
            <v>7200000</v>
          </cell>
        </row>
        <row r="84">
          <cell r="A84">
            <v>112300</v>
          </cell>
          <cell r="B84" t="str">
            <v>LABEL,FILE FOLDER,DBL,252/PK</v>
          </cell>
          <cell r="C84" t="str">
            <v>05200</v>
          </cell>
          <cell r="D84" t="str">
            <v xml:space="preserve">PK    </v>
          </cell>
          <cell r="E84">
            <v>15</v>
          </cell>
          <cell r="F84">
            <v>0.99</v>
          </cell>
          <cell r="G84">
            <v>14.850000000000001</v>
          </cell>
          <cell r="H84">
            <v>9005812</v>
          </cell>
        </row>
        <row r="85">
          <cell r="A85">
            <v>112391</v>
          </cell>
          <cell r="B85" t="str">
            <v>LABEL,FILE FOLDER,WHT,252/PK</v>
          </cell>
          <cell r="C85" t="str">
            <v>05202</v>
          </cell>
          <cell r="D85" t="str">
            <v xml:space="preserve">PK    </v>
          </cell>
          <cell r="E85">
            <v>7</v>
          </cell>
          <cell r="F85">
            <v>2.13</v>
          </cell>
          <cell r="G85">
            <v>14.91</v>
          </cell>
          <cell r="H85">
            <v>7200000</v>
          </cell>
        </row>
        <row r="86">
          <cell r="A86">
            <v>112441</v>
          </cell>
          <cell r="B86" t="str">
            <v>LABEL,P/S,1IN DIA,6C/PK,WHITE</v>
          </cell>
          <cell r="C86" t="str">
            <v>AVE05410</v>
          </cell>
          <cell r="D86" t="str">
            <v xml:space="preserve">PK    </v>
          </cell>
          <cell r="E86">
            <v>2</v>
          </cell>
          <cell r="F86">
            <v>6.99</v>
          </cell>
          <cell r="G86">
            <v>13.98</v>
          </cell>
          <cell r="H86">
            <v>0</v>
          </cell>
        </row>
        <row r="87">
          <cell r="A87">
            <v>112664</v>
          </cell>
          <cell r="B87" t="str">
            <v>LABEL,P/S,1"X3",WHT,250/PK</v>
          </cell>
          <cell r="C87" t="str">
            <v>05436</v>
          </cell>
          <cell r="D87" t="str">
            <v xml:space="preserve">PK    </v>
          </cell>
          <cell r="E87">
            <v>4</v>
          </cell>
          <cell r="F87">
            <v>3.29</v>
          </cell>
          <cell r="G87">
            <v>13.16</v>
          </cell>
          <cell r="H87">
            <v>0</v>
          </cell>
        </row>
        <row r="88">
          <cell r="A88">
            <v>112821</v>
          </cell>
          <cell r="B88" t="str">
            <v>LABEL,P/S,3/4"DIA,BLK,1M/PK</v>
          </cell>
          <cell r="C88" t="str">
            <v>05459</v>
          </cell>
          <cell r="D88" t="str">
            <v xml:space="preserve">PK    </v>
          </cell>
          <cell r="E88">
            <v>2</v>
          </cell>
          <cell r="F88">
            <v>3.35</v>
          </cell>
          <cell r="G88">
            <v>6.7</v>
          </cell>
          <cell r="H88">
            <v>7200000</v>
          </cell>
        </row>
        <row r="89">
          <cell r="A89">
            <v>112847</v>
          </cell>
          <cell r="B89" t="str">
            <v>LABEL,P/S,3/4"DIA,BLU,1008PK</v>
          </cell>
          <cell r="C89" t="str">
            <v>05461</v>
          </cell>
          <cell r="D89" t="str">
            <v xml:space="preserve">PK    </v>
          </cell>
          <cell r="E89">
            <v>1</v>
          </cell>
          <cell r="F89">
            <v>3.35</v>
          </cell>
          <cell r="G89">
            <v>3.35</v>
          </cell>
          <cell r="H89">
            <v>7200000</v>
          </cell>
        </row>
        <row r="90">
          <cell r="A90">
            <v>112862</v>
          </cell>
          <cell r="B90" t="str">
            <v>LABEL,P/S,3/4"DIA,GRN,1008/PK</v>
          </cell>
          <cell r="C90" t="str">
            <v>5463</v>
          </cell>
          <cell r="D90" t="str">
            <v xml:space="preserve">PK    </v>
          </cell>
          <cell r="E90">
            <v>3</v>
          </cell>
          <cell r="F90">
            <v>3.35</v>
          </cell>
          <cell r="G90">
            <v>10.050000000000001</v>
          </cell>
          <cell r="H90">
            <v>7200000</v>
          </cell>
        </row>
        <row r="91">
          <cell r="A91">
            <v>112920</v>
          </cell>
          <cell r="B91" t="str">
            <v>LABEL,P/S,3/4"DIA,D.BLU,1008PK</v>
          </cell>
          <cell r="C91" t="str">
            <v>05469</v>
          </cell>
          <cell r="D91" t="str">
            <v xml:space="preserve">PK    </v>
          </cell>
          <cell r="E91">
            <v>1</v>
          </cell>
          <cell r="F91">
            <v>3.35</v>
          </cell>
          <cell r="G91">
            <v>3.35</v>
          </cell>
          <cell r="H91">
            <v>7200000</v>
          </cell>
        </row>
        <row r="92">
          <cell r="A92">
            <v>113167</v>
          </cell>
          <cell r="B92" t="str">
            <v>REINFORCEMENT,P/S,1/4"HOLE,WHT</v>
          </cell>
          <cell r="C92" t="str">
            <v>5729</v>
          </cell>
          <cell r="D92" t="str">
            <v xml:space="preserve">PK    </v>
          </cell>
          <cell r="E92">
            <v>21</v>
          </cell>
          <cell r="F92">
            <v>0.72</v>
          </cell>
          <cell r="G92">
            <v>15.12</v>
          </cell>
          <cell r="H92">
            <v>9005812</v>
          </cell>
        </row>
        <row r="93">
          <cell r="A93">
            <v>113915</v>
          </cell>
          <cell r="B93" t="str">
            <v>ENVELOPE,6-3/4,SECURITY,80/BX.</v>
          </cell>
          <cell r="C93" t="str">
            <v>MEA75212</v>
          </cell>
          <cell r="D93" t="str">
            <v xml:space="preserve">BX    </v>
          </cell>
          <cell r="E93">
            <v>1</v>
          </cell>
          <cell r="F93">
            <v>3.19</v>
          </cell>
          <cell r="G93">
            <v>3.19</v>
          </cell>
          <cell r="H93">
            <v>0</v>
          </cell>
        </row>
        <row r="94">
          <cell r="A94">
            <v>114453</v>
          </cell>
          <cell r="B94" t="str">
            <v>MARKER,FLP CHRT,8PK,SHARPIE,BK</v>
          </cell>
          <cell r="C94" t="str">
            <v>1760445</v>
          </cell>
          <cell r="D94" t="str">
            <v xml:space="preserve">PK    </v>
          </cell>
          <cell r="E94">
            <v>2</v>
          </cell>
          <cell r="F94">
            <v>4.18</v>
          </cell>
          <cell r="G94">
            <v>8.36</v>
          </cell>
          <cell r="H94">
            <v>9903375</v>
          </cell>
        </row>
        <row r="95">
          <cell r="A95">
            <v>114756</v>
          </cell>
          <cell r="B95" t="str">
            <v>TONER,HP 51A,LASERJET,BLACK</v>
          </cell>
          <cell r="C95" t="str">
            <v>Q7551A</v>
          </cell>
          <cell r="D95" t="str">
            <v xml:space="preserve">EA    </v>
          </cell>
          <cell r="E95">
            <v>2</v>
          </cell>
          <cell r="F95">
            <v>139.88999999999999</v>
          </cell>
          <cell r="G95">
            <v>279.77999999999997</v>
          </cell>
          <cell r="H95">
            <v>7200000</v>
          </cell>
        </row>
        <row r="96">
          <cell r="A96">
            <v>115361</v>
          </cell>
          <cell r="B96" t="str">
            <v>FOLDER,CLASS,2/5ROC,2DIV,DBE</v>
          </cell>
          <cell r="C96" t="str">
            <v>C402-5A-2D-DBE</v>
          </cell>
          <cell r="D96" t="str">
            <v xml:space="preserve">BX    </v>
          </cell>
          <cell r="E96">
            <v>2</v>
          </cell>
          <cell r="F96">
            <v>69.989999999999995</v>
          </cell>
          <cell r="G96">
            <v>139.97999999999999</v>
          </cell>
          <cell r="H96">
            <v>0</v>
          </cell>
        </row>
        <row r="97">
          <cell r="A97">
            <v>115872</v>
          </cell>
          <cell r="B97" t="str">
            <v>MR CLEAN MAGIC ERASER,4/BX</v>
          </cell>
          <cell r="C97" t="str">
            <v>PGC82027CT</v>
          </cell>
          <cell r="D97" t="str">
            <v xml:space="preserve">BX    </v>
          </cell>
          <cell r="E97">
            <v>12</v>
          </cell>
          <cell r="F97">
            <v>6.29</v>
          </cell>
          <cell r="G97">
            <v>75.48</v>
          </cell>
          <cell r="H97">
            <v>9903375</v>
          </cell>
        </row>
        <row r="98">
          <cell r="A98">
            <v>116939</v>
          </cell>
          <cell r="B98" t="str">
            <v>PENCIL,LEAD,W/ERASER,"MIRADO"</v>
          </cell>
          <cell r="C98" t="str">
            <v>2097</v>
          </cell>
          <cell r="D98" t="str">
            <v xml:space="preserve">DZ    </v>
          </cell>
          <cell r="E98">
            <v>10</v>
          </cell>
          <cell r="F98">
            <v>1.77</v>
          </cell>
          <cell r="G98">
            <v>17.7</v>
          </cell>
          <cell r="H98">
            <v>7200000</v>
          </cell>
        </row>
        <row r="99">
          <cell r="A99">
            <v>117361</v>
          </cell>
          <cell r="B99" t="str">
            <v>LBL,ADD,ROLL1-1/8X3.5,130CL</v>
          </cell>
          <cell r="C99" t="str">
            <v>30254</v>
          </cell>
          <cell r="D99" t="str">
            <v xml:space="preserve">BX    </v>
          </cell>
          <cell r="E99">
            <v>10</v>
          </cell>
          <cell r="F99">
            <v>4.51</v>
          </cell>
          <cell r="G99">
            <v>45.099999999999994</v>
          </cell>
          <cell r="H99">
            <v>7200000</v>
          </cell>
        </row>
        <row r="100">
          <cell r="A100">
            <v>117544</v>
          </cell>
          <cell r="B100" t="str">
            <v>10X13 CLASP ENV BULK PACK</v>
          </cell>
          <cell r="C100" t="str">
            <v>37597</v>
          </cell>
          <cell r="D100" t="str">
            <v xml:space="preserve">CT    </v>
          </cell>
          <cell r="E100">
            <v>4</v>
          </cell>
          <cell r="F100">
            <v>34.99</v>
          </cell>
          <cell r="G100">
            <v>139.96</v>
          </cell>
          <cell r="H100">
            <v>0</v>
          </cell>
        </row>
        <row r="101">
          <cell r="A101">
            <v>117898</v>
          </cell>
          <cell r="B101" t="str">
            <v>TAPE,REMOVEABLE,DBL COATED</v>
          </cell>
          <cell r="C101" t="str">
            <v>667 3/4 X 400"</v>
          </cell>
          <cell r="D101" t="str">
            <v xml:space="preserve">EA    </v>
          </cell>
          <cell r="E101">
            <v>5</v>
          </cell>
          <cell r="F101">
            <v>3.12</v>
          </cell>
          <cell r="G101">
            <v>15.600000000000001</v>
          </cell>
          <cell r="H101">
            <v>7200000</v>
          </cell>
        </row>
        <row r="102">
          <cell r="A102">
            <v>118211</v>
          </cell>
          <cell r="B102" t="str">
            <v>BNDG COMB,PLAS,1/4",BK</v>
          </cell>
          <cell r="C102" t="str">
            <v>FEL52366</v>
          </cell>
          <cell r="D102" t="str">
            <v xml:space="preserve">PK    </v>
          </cell>
          <cell r="E102">
            <v>4</v>
          </cell>
          <cell r="F102">
            <v>6.89</v>
          </cell>
          <cell r="G102">
            <v>27.56</v>
          </cell>
          <cell r="H102">
            <v>0</v>
          </cell>
        </row>
        <row r="103">
          <cell r="A103">
            <v>118645</v>
          </cell>
          <cell r="B103" t="str">
            <v>STAPLE,OPTIMA,PREMIUM,3750/BX</v>
          </cell>
          <cell r="C103" t="str">
            <v>35556</v>
          </cell>
          <cell r="D103" t="str">
            <v xml:space="preserve">BX    </v>
          </cell>
          <cell r="E103">
            <v>1</v>
          </cell>
          <cell r="F103">
            <v>2.88</v>
          </cell>
          <cell r="G103">
            <v>2.88</v>
          </cell>
          <cell r="H103">
            <v>9903375</v>
          </cell>
        </row>
        <row r="104">
          <cell r="A104">
            <v>119503</v>
          </cell>
          <cell r="B104" t="str">
            <v>CRAYON,3-5/8",CRAYOLA,24/BOX</v>
          </cell>
          <cell r="C104" t="str">
            <v>52-0024</v>
          </cell>
          <cell r="D104" t="str">
            <v xml:space="preserve">BX    </v>
          </cell>
          <cell r="E104">
            <v>14</v>
          </cell>
          <cell r="F104">
            <v>4.04</v>
          </cell>
          <cell r="G104">
            <v>56.56</v>
          </cell>
          <cell r="H104">
            <v>9903375</v>
          </cell>
        </row>
        <row r="105">
          <cell r="A105">
            <v>119677</v>
          </cell>
          <cell r="B105" t="str">
            <v>GLUE,ALL PURPOSE,4OZ</v>
          </cell>
          <cell r="C105" t="str">
            <v>E1322</v>
          </cell>
          <cell r="D105" t="str">
            <v xml:space="preserve">EA    </v>
          </cell>
          <cell r="E105">
            <v>12</v>
          </cell>
          <cell r="F105">
            <v>0.63</v>
          </cell>
          <cell r="G105">
            <v>7.56</v>
          </cell>
          <cell r="H105">
            <v>0</v>
          </cell>
        </row>
        <row r="106">
          <cell r="A106">
            <v>119677</v>
          </cell>
          <cell r="B106" t="str">
            <v>GLUE,ALL PURPOSE,4OZ</v>
          </cell>
          <cell r="C106" t="str">
            <v>E1322</v>
          </cell>
          <cell r="D106" t="str">
            <v xml:space="preserve">EA    </v>
          </cell>
          <cell r="E106">
            <v>8</v>
          </cell>
          <cell r="F106">
            <v>0.99</v>
          </cell>
          <cell r="G106">
            <v>7.92</v>
          </cell>
          <cell r="H106">
            <v>0</v>
          </cell>
        </row>
        <row r="107">
          <cell r="A107">
            <v>119693</v>
          </cell>
          <cell r="B107" t="str">
            <v>GLUE,ALL PURPOSE,7.625oz</v>
          </cell>
          <cell r="C107" t="str">
            <v>E1324</v>
          </cell>
          <cell r="D107" t="str">
            <v xml:space="preserve">EA    </v>
          </cell>
          <cell r="E107">
            <v>3</v>
          </cell>
          <cell r="F107">
            <v>1.8</v>
          </cell>
          <cell r="G107">
            <v>5.4</v>
          </cell>
          <cell r="H107">
            <v>9005812</v>
          </cell>
        </row>
        <row r="108">
          <cell r="A108">
            <v>119693</v>
          </cell>
          <cell r="B108" t="str">
            <v>GLUE,ALL PURPOSE,7.625oz</v>
          </cell>
          <cell r="C108" t="str">
            <v>E1324</v>
          </cell>
          <cell r="D108" t="str">
            <v xml:space="preserve">EA    </v>
          </cell>
          <cell r="E108">
            <v>54</v>
          </cell>
          <cell r="F108">
            <v>3.39</v>
          </cell>
          <cell r="G108">
            <v>183.05999999999989</v>
          </cell>
          <cell r="H108">
            <v>9005812</v>
          </cell>
        </row>
        <row r="109">
          <cell r="A109">
            <v>119693</v>
          </cell>
          <cell r="B109" t="str">
            <v>GLUE,ALL PURPOSE,7.625oz</v>
          </cell>
          <cell r="C109" t="str">
            <v>E1324</v>
          </cell>
          <cell r="D109" t="str">
            <v xml:space="preserve">EA    </v>
          </cell>
          <cell r="E109">
            <v>3</v>
          </cell>
          <cell r="F109">
            <v>0</v>
          </cell>
          <cell r="G109">
            <v>10.17</v>
          </cell>
          <cell r="H109">
            <v>9922450</v>
          </cell>
        </row>
        <row r="110">
          <cell r="A110">
            <v>119719</v>
          </cell>
          <cell r="B110" t="str">
            <v>GLUE,ALL PURPOSE,GL</v>
          </cell>
          <cell r="C110" t="str">
            <v>E1326</v>
          </cell>
          <cell r="D110" t="str">
            <v xml:space="preserve">EA    </v>
          </cell>
          <cell r="E110">
            <v>4</v>
          </cell>
          <cell r="F110">
            <v>9.0500000000000007</v>
          </cell>
          <cell r="G110">
            <v>36.200000000000003</v>
          </cell>
          <cell r="H110">
            <v>9005812</v>
          </cell>
        </row>
        <row r="111">
          <cell r="A111">
            <v>119960</v>
          </cell>
          <cell r="B111" t="str">
            <v>FLDR LTR SL/PKT 1/3 POLY AS</v>
          </cell>
          <cell r="C111" t="str">
            <v>10540</v>
          </cell>
          <cell r="D111" t="str">
            <v xml:space="preserve">BX    </v>
          </cell>
          <cell r="E111">
            <v>1</v>
          </cell>
          <cell r="F111">
            <v>33.39</v>
          </cell>
          <cell r="G111">
            <v>33.39</v>
          </cell>
          <cell r="H111">
            <v>0</v>
          </cell>
        </row>
        <row r="112">
          <cell r="A112">
            <v>120179</v>
          </cell>
          <cell r="B112" t="str">
            <v>NOTES,POSTIT,3X3,LIME,EVERNOTE</v>
          </cell>
          <cell r="C112" t="str">
            <v>654-4SSLE-EV</v>
          </cell>
          <cell r="D112" t="str">
            <v xml:space="preserve">PK    </v>
          </cell>
          <cell r="E112">
            <v>3</v>
          </cell>
          <cell r="F112">
            <v>3.49</v>
          </cell>
          <cell r="G112">
            <v>10.47</v>
          </cell>
          <cell r="H112">
            <v>9922450</v>
          </cell>
        </row>
        <row r="113">
          <cell r="A113">
            <v>120451</v>
          </cell>
          <cell r="B113" t="str">
            <v>ERASER,MARS,PLASTIC VINYL,4/PK</v>
          </cell>
          <cell r="C113" t="str">
            <v>526 50 BK4 NA</v>
          </cell>
          <cell r="D113" t="str">
            <v xml:space="preserve">PK    </v>
          </cell>
          <cell r="E113">
            <v>6</v>
          </cell>
          <cell r="F113">
            <v>6.09</v>
          </cell>
          <cell r="G113">
            <v>36.54</v>
          </cell>
          <cell r="H113">
            <v>0</v>
          </cell>
        </row>
        <row r="114">
          <cell r="A114">
            <v>120675</v>
          </cell>
          <cell r="B114" t="str">
            <v>PENS,MED.PT,RSVP,12PK,BLACK</v>
          </cell>
          <cell r="C114" t="str">
            <v>BK91PC12A</v>
          </cell>
          <cell r="D114" t="str">
            <v xml:space="preserve">DZ    </v>
          </cell>
          <cell r="E114">
            <v>125</v>
          </cell>
          <cell r="F114">
            <v>3.24</v>
          </cell>
          <cell r="G114">
            <v>405.00000000000011</v>
          </cell>
          <cell r="H114">
            <v>9005812</v>
          </cell>
        </row>
        <row r="115">
          <cell r="A115">
            <v>120675</v>
          </cell>
          <cell r="B115" t="str">
            <v>PENS,MED.PT,RSVP,12PK,BLACK</v>
          </cell>
          <cell r="C115" t="str">
            <v>BK91PC12A</v>
          </cell>
          <cell r="D115" t="str">
            <v xml:space="preserve">DZ    </v>
          </cell>
          <cell r="E115">
            <v>2</v>
          </cell>
          <cell r="F115">
            <v>0</v>
          </cell>
          <cell r="G115">
            <v>6.48</v>
          </cell>
          <cell r="H115">
            <v>9922450</v>
          </cell>
        </row>
        <row r="116">
          <cell r="A116">
            <v>120709</v>
          </cell>
          <cell r="B116" t="str">
            <v>PENS,MED.PT,RSVP,12PK,BLUE</v>
          </cell>
          <cell r="C116" t="str">
            <v>BK91PC12C</v>
          </cell>
          <cell r="D116" t="str">
            <v xml:space="preserve">DZ    </v>
          </cell>
          <cell r="E116">
            <v>105</v>
          </cell>
          <cell r="F116">
            <v>3.24</v>
          </cell>
          <cell r="G116">
            <v>340.20000000000005</v>
          </cell>
          <cell r="H116">
            <v>9005812</v>
          </cell>
        </row>
        <row r="117">
          <cell r="A117">
            <v>120709</v>
          </cell>
          <cell r="B117" t="str">
            <v>PENS,MED.PT,RSVP,12PK,BLUE</v>
          </cell>
          <cell r="C117" t="str">
            <v>BK91PC12C</v>
          </cell>
          <cell r="D117" t="str">
            <v xml:space="preserve">DZ    </v>
          </cell>
          <cell r="E117">
            <v>9</v>
          </cell>
          <cell r="F117">
            <v>0</v>
          </cell>
          <cell r="G117">
            <v>29.160000000000004</v>
          </cell>
          <cell r="H117">
            <v>9922450</v>
          </cell>
        </row>
        <row r="118">
          <cell r="A118">
            <v>121739</v>
          </cell>
          <cell r="B118" t="str">
            <v>CIPS,STIKKI,6PK,OF,30,WHITE</v>
          </cell>
          <cell r="C118" t="str">
            <v>STK01420BN</v>
          </cell>
          <cell r="D118" t="str">
            <v xml:space="preserve">BD    </v>
          </cell>
          <cell r="E118">
            <v>1</v>
          </cell>
          <cell r="F118">
            <v>34.590000000000003</v>
          </cell>
          <cell r="G118">
            <v>34.590000000000003</v>
          </cell>
          <cell r="H118">
            <v>0</v>
          </cell>
        </row>
        <row r="119">
          <cell r="A119">
            <v>121791</v>
          </cell>
          <cell r="B119" t="str">
            <v>PLANNER,WKMO,AY17,9X12,COLORPL</v>
          </cell>
          <cell r="C119" t="str">
            <v>895-905A-A6</v>
          </cell>
          <cell r="D119" t="str">
            <v xml:space="preserve">EA    </v>
          </cell>
          <cell r="E119">
            <v>1</v>
          </cell>
          <cell r="F119">
            <v>23.39</v>
          </cell>
          <cell r="G119">
            <v>23.39</v>
          </cell>
          <cell r="H119">
            <v>0</v>
          </cell>
        </row>
        <row r="120">
          <cell r="A120">
            <v>122080</v>
          </cell>
          <cell r="B120" t="str">
            <v>CD-RW,650MB,74MIN,10PK</v>
          </cell>
          <cell r="C120" t="str">
            <v>2716442</v>
          </cell>
          <cell r="D120" t="str">
            <v xml:space="preserve">PK    </v>
          </cell>
          <cell r="E120">
            <v>1</v>
          </cell>
          <cell r="F120">
            <v>12.19</v>
          </cell>
          <cell r="G120">
            <v>12.19</v>
          </cell>
          <cell r="H120">
            <v>0</v>
          </cell>
        </row>
        <row r="121">
          <cell r="A121">
            <v>122951</v>
          </cell>
          <cell r="B121" t="str">
            <v>TAPE,DUCT,1.88"X45YD</v>
          </cell>
          <cell r="C121" t="str">
            <v>394468</v>
          </cell>
          <cell r="D121" t="str">
            <v xml:space="preserve">RL    </v>
          </cell>
          <cell r="E121">
            <v>4</v>
          </cell>
          <cell r="F121">
            <v>6.33</v>
          </cell>
          <cell r="G121">
            <v>25.32</v>
          </cell>
          <cell r="H121">
            <v>0</v>
          </cell>
        </row>
        <row r="122">
          <cell r="A122">
            <v>123911</v>
          </cell>
          <cell r="B122" t="str">
            <v>CREAMR,COFFEEMATE,22OZ</v>
          </cell>
          <cell r="C122" t="str">
            <v>NES 30212CT</v>
          </cell>
          <cell r="D122" t="str">
            <v xml:space="preserve">EA    </v>
          </cell>
          <cell r="E122">
            <v>3</v>
          </cell>
          <cell r="F122">
            <v>6.27</v>
          </cell>
          <cell r="G122">
            <v>18.809999999999999</v>
          </cell>
          <cell r="H122">
            <v>9005812</v>
          </cell>
        </row>
        <row r="123">
          <cell r="A123">
            <v>123911</v>
          </cell>
          <cell r="B123" t="str">
            <v>CREAMR,COFFEEMATE,22OZ</v>
          </cell>
          <cell r="C123" t="str">
            <v>NES 30212CT</v>
          </cell>
          <cell r="D123" t="str">
            <v xml:space="preserve">EA    </v>
          </cell>
          <cell r="E123">
            <v>25</v>
          </cell>
          <cell r="F123">
            <v>6.6</v>
          </cell>
          <cell r="G123">
            <v>164.99999999999997</v>
          </cell>
          <cell r="H123">
            <v>7200000</v>
          </cell>
        </row>
        <row r="124">
          <cell r="A124">
            <v>124485</v>
          </cell>
          <cell r="B124" t="str">
            <v>PAD,ESL,TBLTP,20X23S/STK,30SHT</v>
          </cell>
          <cell r="C124" t="str">
            <v>FL1419507-001</v>
          </cell>
          <cell r="D124" t="str">
            <v xml:space="preserve">EA    </v>
          </cell>
          <cell r="E124">
            <v>3</v>
          </cell>
          <cell r="F124">
            <v>25.19</v>
          </cell>
          <cell r="G124">
            <v>75.569999999999993</v>
          </cell>
          <cell r="H124">
            <v>9903375</v>
          </cell>
        </row>
        <row r="125">
          <cell r="A125">
            <v>124505</v>
          </cell>
          <cell r="B125" t="str">
            <v>PAD,EASEL,GRD,SS,40S,2P,25X30B</v>
          </cell>
          <cell r="C125" t="str">
            <v>FL1219201-002</v>
          </cell>
          <cell r="D125" t="str">
            <v xml:space="preserve">PK    </v>
          </cell>
          <cell r="E125">
            <v>1</v>
          </cell>
          <cell r="F125">
            <v>40.49</v>
          </cell>
          <cell r="G125">
            <v>40.49</v>
          </cell>
          <cell r="H125">
            <v>9903375</v>
          </cell>
        </row>
        <row r="126">
          <cell r="A126">
            <v>124540</v>
          </cell>
          <cell r="B126" t="str">
            <v>PAD,EASEL,40SHT,2PK,25X30,WHT</v>
          </cell>
          <cell r="C126" t="str">
            <v>FL1219401-002</v>
          </cell>
          <cell r="D126" t="str">
            <v xml:space="preserve">PK    </v>
          </cell>
          <cell r="E126">
            <v>1</v>
          </cell>
          <cell r="F126">
            <v>40.49</v>
          </cell>
          <cell r="G126">
            <v>40.49</v>
          </cell>
          <cell r="H126">
            <v>9903375</v>
          </cell>
        </row>
        <row r="127">
          <cell r="A127">
            <v>124550</v>
          </cell>
          <cell r="B127" t="str">
            <v>PAD,EASEL,40SHT,4PK,25X30,WHT</v>
          </cell>
          <cell r="C127" t="str">
            <v>FL1219607-002</v>
          </cell>
          <cell r="D127" t="str">
            <v xml:space="preserve">PK    </v>
          </cell>
          <cell r="E127">
            <v>5</v>
          </cell>
          <cell r="F127">
            <v>89.54</v>
          </cell>
          <cell r="G127">
            <v>447.7</v>
          </cell>
          <cell r="H127">
            <v>0</v>
          </cell>
        </row>
        <row r="128">
          <cell r="A128">
            <v>124550</v>
          </cell>
          <cell r="B128" t="str">
            <v>PAD,EASEL,40SHT,4PK,25X30,WHT</v>
          </cell>
          <cell r="C128" t="str">
            <v>FL1219607-002</v>
          </cell>
          <cell r="D128" t="str">
            <v xml:space="preserve">PK    </v>
          </cell>
          <cell r="E128">
            <v>2</v>
          </cell>
          <cell r="F128">
            <v>94.04</v>
          </cell>
          <cell r="G128">
            <v>188.08</v>
          </cell>
          <cell r="H128">
            <v>9903375</v>
          </cell>
        </row>
        <row r="129">
          <cell r="A129">
            <v>124587</v>
          </cell>
          <cell r="B129" t="str">
            <v>PEN,BP,RTRCT,.5MM,12PK,BLACK</v>
          </cell>
          <cell r="C129" t="str">
            <v>AH534-BL</v>
          </cell>
          <cell r="D129" t="str">
            <v xml:space="preserve">DZ    </v>
          </cell>
          <cell r="E129">
            <v>1</v>
          </cell>
          <cell r="F129">
            <v>6.77</v>
          </cell>
          <cell r="G129">
            <v>6.77</v>
          </cell>
          <cell r="H129">
            <v>9903375</v>
          </cell>
        </row>
        <row r="130">
          <cell r="A130">
            <v>124837</v>
          </cell>
          <cell r="B130" t="str">
            <v>HOLEPUNCH,LOW FORCE,20SHTS,BLK</v>
          </cell>
          <cell r="C130" t="str">
            <v>A7074133</v>
          </cell>
          <cell r="D130" t="str">
            <v xml:space="preserve">EA    </v>
          </cell>
          <cell r="E130">
            <v>1</v>
          </cell>
          <cell r="F130">
            <v>13.2</v>
          </cell>
          <cell r="G130">
            <v>13.2</v>
          </cell>
          <cell r="H130">
            <v>0</v>
          </cell>
        </row>
        <row r="131">
          <cell r="A131">
            <v>124837</v>
          </cell>
          <cell r="B131" t="str">
            <v>HOLEPUNCH,LOW FORCE,20SHTS,BLK</v>
          </cell>
          <cell r="C131" t="str">
            <v>A7074133</v>
          </cell>
          <cell r="D131" t="str">
            <v xml:space="preserve">EA    </v>
          </cell>
          <cell r="E131">
            <v>2</v>
          </cell>
          <cell r="F131">
            <v>0</v>
          </cell>
          <cell r="G131">
            <v>26.4</v>
          </cell>
          <cell r="H131">
            <v>7200000</v>
          </cell>
        </row>
        <row r="132">
          <cell r="A132">
            <v>125363</v>
          </cell>
          <cell r="B132" t="str">
            <v>StarTech.com High Speed HDMI C</v>
          </cell>
          <cell r="C132" t="str">
            <v>RA3014</v>
          </cell>
          <cell r="D132" t="str">
            <v xml:space="preserve">EA    </v>
          </cell>
          <cell r="E132">
            <v>1</v>
          </cell>
          <cell r="F132">
            <v>7.99</v>
          </cell>
          <cell r="G132">
            <v>7.99</v>
          </cell>
          <cell r="H132">
            <v>0</v>
          </cell>
        </row>
        <row r="133">
          <cell r="A133">
            <v>125420</v>
          </cell>
          <cell r="B133" t="str">
            <v>PAPER,BOISE,ASPEN,11",10CA,WHT</v>
          </cell>
          <cell r="C133" t="str">
            <v>054922-CTN</v>
          </cell>
          <cell r="D133" t="str">
            <v xml:space="preserve">CA    </v>
          </cell>
          <cell r="E133">
            <v>5</v>
          </cell>
          <cell r="F133">
            <v>91.29</v>
          </cell>
          <cell r="G133">
            <v>456.45</v>
          </cell>
          <cell r="H133">
            <v>7200000</v>
          </cell>
        </row>
        <row r="134">
          <cell r="A134">
            <v>125485</v>
          </cell>
          <cell r="B134" t="str">
            <v>ADHESIVE,PLASTIC,HOLD-IT,3 OZ</v>
          </cell>
          <cell r="C134" t="str">
            <v>SAU99681</v>
          </cell>
          <cell r="D134" t="str">
            <v xml:space="preserve">BX    </v>
          </cell>
          <cell r="E134">
            <v>6</v>
          </cell>
          <cell r="F134">
            <v>3.59</v>
          </cell>
          <cell r="G134">
            <v>21.54</v>
          </cell>
          <cell r="H134">
            <v>0</v>
          </cell>
        </row>
        <row r="135">
          <cell r="A135">
            <v>127198</v>
          </cell>
          <cell r="B135" t="str">
            <v>ENVELOPE,INTER-DEPT,10X13,BLU</v>
          </cell>
          <cell r="C135" t="str">
            <v>63577</v>
          </cell>
          <cell r="D135" t="str">
            <v xml:space="preserve">CT    </v>
          </cell>
          <cell r="E135">
            <v>1</v>
          </cell>
          <cell r="F135">
            <v>45.59</v>
          </cell>
          <cell r="G135">
            <v>45.59</v>
          </cell>
          <cell r="H135">
            <v>0</v>
          </cell>
        </row>
        <row r="136">
          <cell r="A136">
            <v>127270</v>
          </cell>
          <cell r="B136" t="str">
            <v>STAPLE,REMOVER,3/PK ASSRTD COL</v>
          </cell>
          <cell r="C136" t="str">
            <v>C1029ODX3/ODU/ODP/1</v>
          </cell>
          <cell r="D136" t="str">
            <v xml:space="preserve">PK    </v>
          </cell>
          <cell r="E136">
            <v>21</v>
          </cell>
          <cell r="F136">
            <v>1.19</v>
          </cell>
          <cell r="G136">
            <v>24.990000000000002</v>
          </cell>
          <cell r="H136">
            <v>9005812</v>
          </cell>
        </row>
        <row r="137">
          <cell r="A137">
            <v>127270</v>
          </cell>
          <cell r="B137" t="str">
            <v>STAPLE,REMOVER,3/PK ASSRTD COL</v>
          </cell>
          <cell r="C137" t="str">
            <v>C1029ODX3/ODU/ODP/1</v>
          </cell>
          <cell r="D137" t="str">
            <v xml:space="preserve">PK    </v>
          </cell>
          <cell r="E137">
            <v>4</v>
          </cell>
          <cell r="F137">
            <v>0</v>
          </cell>
          <cell r="G137">
            <v>4.76</v>
          </cell>
          <cell r="H137">
            <v>9922450</v>
          </cell>
        </row>
        <row r="138">
          <cell r="A138">
            <v>127512</v>
          </cell>
          <cell r="B138" t="str">
            <v>FOLDING MACHINE,AUTO FEED</v>
          </cell>
          <cell r="C138" t="str">
            <v>P7200</v>
          </cell>
          <cell r="D138" t="str">
            <v xml:space="preserve">EA    </v>
          </cell>
          <cell r="E138">
            <v>3</v>
          </cell>
          <cell r="F138">
            <v>195.31</v>
          </cell>
          <cell r="G138">
            <v>585.93000000000006</v>
          </cell>
          <cell r="H138">
            <v>9005812</v>
          </cell>
        </row>
        <row r="139">
          <cell r="A139">
            <v>127601</v>
          </cell>
          <cell r="B139" t="str">
            <v>STAMP,INKED,"E-MAILED"RD/BE</v>
          </cell>
          <cell r="C139" t="str">
            <v>XST2025</v>
          </cell>
          <cell r="D139" t="str">
            <v xml:space="preserve">EA    </v>
          </cell>
          <cell r="E139">
            <v>1</v>
          </cell>
          <cell r="F139">
            <v>12.29</v>
          </cell>
          <cell r="G139">
            <v>12.29</v>
          </cell>
          <cell r="H139">
            <v>0</v>
          </cell>
        </row>
        <row r="140">
          <cell r="A140">
            <v>127611</v>
          </cell>
          <cell r="B140" t="str">
            <v>STAMP,INKED,COMPLETED,RD/BE</v>
          </cell>
          <cell r="C140" t="str">
            <v>XST2026</v>
          </cell>
          <cell r="D140" t="str">
            <v xml:space="preserve">EA    </v>
          </cell>
          <cell r="E140">
            <v>3</v>
          </cell>
          <cell r="F140">
            <v>12.29</v>
          </cell>
          <cell r="G140">
            <v>36.869999999999997</v>
          </cell>
          <cell r="H140">
            <v>0</v>
          </cell>
        </row>
        <row r="141">
          <cell r="A141">
            <v>127671</v>
          </cell>
          <cell r="B141" t="str">
            <v>STAMP,INKED,RECEIVED,RD/BE</v>
          </cell>
          <cell r="C141" t="str">
            <v>XST2030</v>
          </cell>
          <cell r="D141" t="str">
            <v xml:space="preserve">EA    </v>
          </cell>
          <cell r="E141">
            <v>1</v>
          </cell>
          <cell r="F141">
            <v>12.29</v>
          </cell>
          <cell r="G141">
            <v>12.29</v>
          </cell>
          <cell r="H141">
            <v>0</v>
          </cell>
        </row>
        <row r="142">
          <cell r="A142">
            <v>127731</v>
          </cell>
          <cell r="B142" t="str">
            <v>CLEANER,BOARD,DRY ERASE,1GAL</v>
          </cell>
          <cell r="C142" t="str">
            <v>81800</v>
          </cell>
          <cell r="D142" t="str">
            <v xml:space="preserve">GA    </v>
          </cell>
          <cell r="E142">
            <v>11</v>
          </cell>
          <cell r="F142">
            <v>12.82</v>
          </cell>
          <cell r="G142">
            <v>141.01999999999998</v>
          </cell>
          <cell r="H142">
            <v>9005812</v>
          </cell>
        </row>
        <row r="143">
          <cell r="A143">
            <v>127731</v>
          </cell>
          <cell r="B143" t="str">
            <v>CLEANER,BOARD,DRY ERASE,1GAL</v>
          </cell>
          <cell r="C143" t="str">
            <v>81800</v>
          </cell>
          <cell r="D143" t="str">
            <v xml:space="preserve">GA    </v>
          </cell>
          <cell r="E143">
            <v>2</v>
          </cell>
          <cell r="F143">
            <v>0</v>
          </cell>
          <cell r="G143">
            <v>25.64</v>
          </cell>
          <cell r="H143">
            <v>9922450</v>
          </cell>
        </row>
        <row r="144">
          <cell r="A144">
            <v>128628</v>
          </cell>
          <cell r="B144" t="str">
            <v>MARKERS,DRY ERASE,12PK,ASTD</v>
          </cell>
          <cell r="C144" t="str">
            <v>BY1066-MX</v>
          </cell>
          <cell r="D144" t="str">
            <v xml:space="preserve">DZ    </v>
          </cell>
          <cell r="E144">
            <v>24</v>
          </cell>
          <cell r="F144">
            <v>6.48</v>
          </cell>
          <cell r="G144">
            <v>155.52000000000001</v>
          </cell>
          <cell r="H144">
            <v>9903375</v>
          </cell>
        </row>
        <row r="145">
          <cell r="A145">
            <v>128772</v>
          </cell>
          <cell r="B145" t="str">
            <v>MARKERS,DRY ERASE,12PK,BLACK</v>
          </cell>
          <cell r="C145" t="str">
            <v>BY1066-BK</v>
          </cell>
          <cell r="D145" t="str">
            <v xml:space="preserve">DZ    </v>
          </cell>
          <cell r="E145">
            <v>184</v>
          </cell>
          <cell r="F145">
            <v>3.91</v>
          </cell>
          <cell r="G145">
            <v>719.43999999999983</v>
          </cell>
          <cell r="H145">
            <v>9005812</v>
          </cell>
        </row>
        <row r="146">
          <cell r="A146">
            <v>128772</v>
          </cell>
          <cell r="B146" t="str">
            <v>MARKERS,DRY ERASE,12PK,BLACK</v>
          </cell>
          <cell r="C146" t="str">
            <v>BY1066-BK</v>
          </cell>
          <cell r="D146" t="str">
            <v xml:space="preserve">DZ    </v>
          </cell>
          <cell r="E146">
            <v>49</v>
          </cell>
          <cell r="F146">
            <v>0</v>
          </cell>
          <cell r="G146">
            <v>191.58999999999997</v>
          </cell>
          <cell r="H146">
            <v>9922450</v>
          </cell>
        </row>
        <row r="147">
          <cell r="A147">
            <v>128817</v>
          </cell>
          <cell r="B147" t="str">
            <v>MARKER,PERM,DESK,12PK,BLACK</v>
          </cell>
          <cell r="C147" t="str">
            <v>PY106603</v>
          </cell>
          <cell r="D147" t="str">
            <v xml:space="preserve">DZ    </v>
          </cell>
          <cell r="E147">
            <v>33</v>
          </cell>
          <cell r="F147">
            <v>3.41</v>
          </cell>
          <cell r="G147">
            <v>112.53</v>
          </cell>
          <cell r="H147">
            <v>9005812</v>
          </cell>
        </row>
        <row r="148">
          <cell r="A148">
            <v>128817</v>
          </cell>
          <cell r="B148" t="str">
            <v>MARKER,PERM,DESK,12PK,BLACK</v>
          </cell>
          <cell r="C148" t="str">
            <v>PY106603</v>
          </cell>
          <cell r="D148" t="str">
            <v xml:space="preserve">DZ    </v>
          </cell>
          <cell r="E148">
            <v>7</v>
          </cell>
          <cell r="F148">
            <v>0</v>
          </cell>
          <cell r="G148">
            <v>23.87</v>
          </cell>
          <cell r="H148">
            <v>9922450</v>
          </cell>
        </row>
        <row r="149">
          <cell r="A149">
            <v>128844</v>
          </cell>
          <cell r="B149" t="str">
            <v>HIGHLIGHTER,12PK,YELLOW</v>
          </cell>
          <cell r="C149" t="str">
            <v>HY1066-YL</v>
          </cell>
          <cell r="D149" t="str">
            <v xml:space="preserve">DZ    </v>
          </cell>
          <cell r="E149">
            <v>106</v>
          </cell>
          <cell r="F149">
            <v>2.67</v>
          </cell>
          <cell r="G149">
            <v>283.02000000000004</v>
          </cell>
          <cell r="H149">
            <v>9005812</v>
          </cell>
        </row>
        <row r="150">
          <cell r="A150">
            <v>128844</v>
          </cell>
          <cell r="B150" t="str">
            <v>HIGHLIGHTER,12PK,YELLOW</v>
          </cell>
          <cell r="C150" t="str">
            <v>HY1066-YL</v>
          </cell>
          <cell r="D150" t="str">
            <v xml:space="preserve">DZ    </v>
          </cell>
          <cell r="E150">
            <v>66</v>
          </cell>
          <cell r="F150">
            <v>0</v>
          </cell>
          <cell r="G150">
            <v>176.22</v>
          </cell>
          <cell r="H150">
            <v>9922450</v>
          </cell>
        </row>
        <row r="151">
          <cell r="A151">
            <v>128853</v>
          </cell>
          <cell r="B151" t="str">
            <v>HIGHLIGHTER,12PK,ASSORTED</v>
          </cell>
          <cell r="C151" t="str">
            <v>HY1066-OG</v>
          </cell>
          <cell r="D151" t="str">
            <v xml:space="preserve">DZ    </v>
          </cell>
          <cell r="E151">
            <v>3</v>
          </cell>
          <cell r="F151">
            <v>2.69</v>
          </cell>
          <cell r="G151">
            <v>8.07</v>
          </cell>
          <cell r="H151">
            <v>9509799</v>
          </cell>
        </row>
        <row r="152">
          <cell r="A152">
            <v>128853</v>
          </cell>
          <cell r="B152" t="str">
            <v>HIGHLIGHTER,12PK,ASSORTED</v>
          </cell>
          <cell r="C152" t="str">
            <v>HY1066-OG</v>
          </cell>
          <cell r="D152" t="str">
            <v xml:space="preserve">DZ    </v>
          </cell>
          <cell r="E152">
            <v>55</v>
          </cell>
          <cell r="F152">
            <v>3.93</v>
          </cell>
          <cell r="G152">
            <v>216.15000000000009</v>
          </cell>
          <cell r="H152">
            <v>9903375</v>
          </cell>
        </row>
        <row r="153">
          <cell r="A153">
            <v>129101</v>
          </cell>
          <cell r="B153" t="str">
            <v>BOARD,CORK,4X3,WOODFRM</v>
          </cell>
          <cell r="C153" t="str">
            <v>SPR19768</v>
          </cell>
          <cell r="D153" t="str">
            <v xml:space="preserve">EA    </v>
          </cell>
          <cell r="E153">
            <v>1</v>
          </cell>
          <cell r="F153">
            <v>74.989999999999995</v>
          </cell>
          <cell r="G153">
            <v>74.989999999999995</v>
          </cell>
          <cell r="H153">
            <v>0</v>
          </cell>
        </row>
        <row r="154">
          <cell r="A154">
            <v>130313</v>
          </cell>
          <cell r="B154" t="str">
            <v>CHAIR,9000 SERIES,MIDBK,BLKFAB</v>
          </cell>
          <cell r="C154" t="str">
            <v>QUANTUM-BKF</v>
          </cell>
          <cell r="D154" t="str">
            <v xml:space="preserve">EA    </v>
          </cell>
          <cell r="E154">
            <v>3</v>
          </cell>
          <cell r="F154">
            <v>299.99</v>
          </cell>
          <cell r="G154">
            <v>899.97</v>
          </cell>
          <cell r="H154">
            <v>0</v>
          </cell>
        </row>
        <row r="155">
          <cell r="A155">
            <v>130795</v>
          </cell>
          <cell r="B155" t="str">
            <v>INK,PHOTO,HP 564,BLACK</v>
          </cell>
          <cell r="C155" t="str">
            <v>CB317WN#140</v>
          </cell>
          <cell r="D155" t="str">
            <v xml:space="preserve">EA    </v>
          </cell>
          <cell r="E155">
            <v>3</v>
          </cell>
          <cell r="F155">
            <v>10.38</v>
          </cell>
          <cell r="G155">
            <v>31.14</v>
          </cell>
          <cell r="H155">
            <v>7200000</v>
          </cell>
        </row>
        <row r="156">
          <cell r="A156">
            <v>130820</v>
          </cell>
          <cell r="B156" t="str">
            <v>INK,HP 564,CYAN</v>
          </cell>
          <cell r="C156" t="str">
            <v>CB318WN#140</v>
          </cell>
          <cell r="D156" t="str">
            <v xml:space="preserve">EA    </v>
          </cell>
          <cell r="E156">
            <v>2</v>
          </cell>
          <cell r="F156">
            <v>9.58</v>
          </cell>
          <cell r="G156">
            <v>19.16</v>
          </cell>
          <cell r="H156">
            <v>9393745</v>
          </cell>
        </row>
        <row r="157">
          <cell r="A157">
            <v>130820</v>
          </cell>
          <cell r="B157" t="str">
            <v>INK,HP 564,CYAN</v>
          </cell>
          <cell r="C157" t="str">
            <v>CB318WN#140</v>
          </cell>
          <cell r="D157" t="str">
            <v xml:space="preserve">EA    </v>
          </cell>
          <cell r="E157">
            <v>1</v>
          </cell>
          <cell r="F157">
            <v>10.38</v>
          </cell>
          <cell r="G157">
            <v>10.38</v>
          </cell>
          <cell r="H157">
            <v>7200000</v>
          </cell>
        </row>
        <row r="158">
          <cell r="A158">
            <v>130885</v>
          </cell>
          <cell r="B158" t="str">
            <v>INK,HP 564,MAGENTA</v>
          </cell>
          <cell r="C158" t="str">
            <v>CB319WN#140</v>
          </cell>
          <cell r="D158" t="str">
            <v xml:space="preserve">EA    </v>
          </cell>
          <cell r="E158">
            <v>2</v>
          </cell>
          <cell r="F158">
            <v>9.58</v>
          </cell>
          <cell r="G158">
            <v>19.16</v>
          </cell>
          <cell r="H158">
            <v>9393745</v>
          </cell>
        </row>
        <row r="159">
          <cell r="A159">
            <v>130885</v>
          </cell>
          <cell r="B159" t="str">
            <v>INK,HP 564,MAGENTA</v>
          </cell>
          <cell r="C159" t="str">
            <v>CB319WN#140</v>
          </cell>
          <cell r="D159" t="str">
            <v xml:space="preserve">EA    </v>
          </cell>
          <cell r="E159">
            <v>1</v>
          </cell>
          <cell r="F159">
            <v>10.38</v>
          </cell>
          <cell r="G159">
            <v>10.38</v>
          </cell>
          <cell r="H159">
            <v>7200000</v>
          </cell>
        </row>
        <row r="160">
          <cell r="A160">
            <v>131078</v>
          </cell>
          <cell r="B160" t="str">
            <v>TAG,KEY,ROUND,1.25",50/PK</v>
          </cell>
          <cell r="C160" t="str">
            <v>11025</v>
          </cell>
          <cell r="D160" t="str">
            <v xml:space="preserve">PK    </v>
          </cell>
          <cell r="E160">
            <v>10</v>
          </cell>
          <cell r="F160">
            <v>8.49</v>
          </cell>
          <cell r="G160">
            <v>84.899999999999991</v>
          </cell>
          <cell r="H160">
            <v>0</v>
          </cell>
        </row>
        <row r="161">
          <cell r="A161">
            <v>131260</v>
          </cell>
          <cell r="B161" t="str">
            <v>INK,HP 564XL,CYAN</v>
          </cell>
          <cell r="C161" t="str">
            <v>CB323WN#140</v>
          </cell>
          <cell r="D161" t="str">
            <v xml:space="preserve">EA    </v>
          </cell>
          <cell r="E161">
            <v>1</v>
          </cell>
          <cell r="F161">
            <v>20.010000000000002</v>
          </cell>
          <cell r="G161">
            <v>20.010000000000002</v>
          </cell>
          <cell r="H161">
            <v>7200000</v>
          </cell>
        </row>
        <row r="162">
          <cell r="A162">
            <v>131295</v>
          </cell>
          <cell r="B162" t="str">
            <v>INK,HP 564XL,MAGENTA</v>
          </cell>
          <cell r="C162" t="str">
            <v>CB324WN#140</v>
          </cell>
          <cell r="D162" t="str">
            <v xml:space="preserve">EA    </v>
          </cell>
          <cell r="E162">
            <v>1</v>
          </cell>
          <cell r="F162">
            <v>20.010000000000002</v>
          </cell>
          <cell r="G162">
            <v>20.010000000000002</v>
          </cell>
          <cell r="H162">
            <v>7200000</v>
          </cell>
        </row>
        <row r="163">
          <cell r="A163">
            <v>131929</v>
          </cell>
          <cell r="B163" t="str">
            <v>TISSUE,FACIAL,WH</v>
          </cell>
          <cell r="C163" t="str">
            <v>GPCW548550</v>
          </cell>
          <cell r="D163" t="str">
            <v xml:space="preserve">CT    </v>
          </cell>
          <cell r="E163">
            <v>1</v>
          </cell>
          <cell r="F163">
            <v>68.989999999999995</v>
          </cell>
          <cell r="G163">
            <v>68.989999999999995</v>
          </cell>
          <cell r="H163">
            <v>0</v>
          </cell>
        </row>
        <row r="164">
          <cell r="A164">
            <v>132407</v>
          </cell>
          <cell r="B164" t="str">
            <v>QUART RUBBER CEMENT</v>
          </cell>
          <cell r="C164" t="str">
            <v>233</v>
          </cell>
          <cell r="D164" t="str">
            <v xml:space="preserve">QT    </v>
          </cell>
          <cell r="E164">
            <v>82</v>
          </cell>
          <cell r="F164">
            <v>3.75</v>
          </cell>
          <cell r="G164">
            <v>307.5</v>
          </cell>
          <cell r="H164">
            <v>9005812</v>
          </cell>
        </row>
        <row r="165">
          <cell r="A165">
            <v>132407</v>
          </cell>
          <cell r="B165" t="str">
            <v>QUART RUBBER CEMENT</v>
          </cell>
          <cell r="C165" t="str">
            <v>233</v>
          </cell>
          <cell r="D165" t="str">
            <v xml:space="preserve">QT    </v>
          </cell>
          <cell r="E165">
            <v>2</v>
          </cell>
          <cell r="F165">
            <v>0</v>
          </cell>
          <cell r="G165">
            <v>7.5</v>
          </cell>
          <cell r="H165">
            <v>9922450</v>
          </cell>
        </row>
        <row r="166">
          <cell r="A166">
            <v>132561</v>
          </cell>
          <cell r="B166" t="str">
            <v>COVER,TABLE,PLASTIC,54X108WE,6PK</v>
          </cell>
          <cell r="C166" t="str">
            <v>TBL549WH</v>
          </cell>
          <cell r="D166" t="str">
            <v xml:space="preserve">PK    </v>
          </cell>
          <cell r="E166">
            <v>1</v>
          </cell>
          <cell r="F166">
            <v>15.79</v>
          </cell>
          <cell r="G166">
            <v>15.79</v>
          </cell>
          <cell r="H166">
            <v>0</v>
          </cell>
        </row>
        <row r="167">
          <cell r="A167">
            <v>134000</v>
          </cell>
          <cell r="B167" t="str">
            <v>MARKER,SHARPIE,FINE,5/PK,BLACK</v>
          </cell>
          <cell r="C167" t="str">
            <v>30665</v>
          </cell>
          <cell r="D167" t="str">
            <v xml:space="preserve">PK    </v>
          </cell>
          <cell r="E167">
            <v>1</v>
          </cell>
          <cell r="F167">
            <v>5.99</v>
          </cell>
          <cell r="G167">
            <v>5.99</v>
          </cell>
          <cell r="H167">
            <v>0</v>
          </cell>
        </row>
        <row r="168">
          <cell r="A168">
            <v>134057</v>
          </cell>
          <cell r="B168" t="str">
            <v>MARKER,SHARPIE CHISEL BLK 4/C</v>
          </cell>
          <cell r="C168" t="str">
            <v>38264</v>
          </cell>
          <cell r="D168" t="str">
            <v xml:space="preserve">PK    </v>
          </cell>
          <cell r="E168">
            <v>3</v>
          </cell>
          <cell r="F168">
            <v>4.99</v>
          </cell>
          <cell r="G168">
            <v>14.97</v>
          </cell>
          <cell r="H168">
            <v>0</v>
          </cell>
        </row>
        <row r="169">
          <cell r="A169">
            <v>134669</v>
          </cell>
          <cell r="B169" t="str">
            <v>MARKER,PAINT,MARKAL,FINEWHITE</v>
          </cell>
          <cell r="C169" t="str">
            <v>096960</v>
          </cell>
          <cell r="D169" t="str">
            <v xml:space="preserve">EA    </v>
          </cell>
          <cell r="E169">
            <v>2</v>
          </cell>
          <cell r="F169">
            <v>4.79</v>
          </cell>
          <cell r="G169">
            <v>9.58</v>
          </cell>
          <cell r="H169">
            <v>0</v>
          </cell>
        </row>
        <row r="170">
          <cell r="A170">
            <v>135223</v>
          </cell>
          <cell r="B170" t="str">
            <v>LC/LC SINGLEMODESIMPLEX OS29/1</v>
          </cell>
          <cell r="C170" t="str">
            <v>3939833</v>
          </cell>
          <cell r="D170" t="str">
            <v xml:space="preserve">EA    </v>
          </cell>
          <cell r="E170">
            <v>0</v>
          </cell>
          <cell r="F170">
            <v>37.79</v>
          </cell>
          <cell r="G170">
            <v>0</v>
          </cell>
          <cell r="H170">
            <v>0</v>
          </cell>
        </row>
        <row r="171">
          <cell r="A171">
            <v>135530</v>
          </cell>
          <cell r="B171" t="str">
            <v>INK,HP 564XL,YELLOW</v>
          </cell>
          <cell r="C171" t="str">
            <v>CB325WN#140</v>
          </cell>
          <cell r="D171" t="str">
            <v xml:space="preserve">EA    </v>
          </cell>
          <cell r="E171">
            <v>4</v>
          </cell>
          <cell r="F171">
            <v>20.010000000000002</v>
          </cell>
          <cell r="G171">
            <v>80.040000000000006</v>
          </cell>
          <cell r="H171">
            <v>7200000</v>
          </cell>
        </row>
        <row r="172">
          <cell r="A172">
            <v>135952</v>
          </cell>
          <cell r="B172" t="str">
            <v>CRAYONS,MINI TWST,24PK,CRAYOLA</v>
          </cell>
          <cell r="C172" t="str">
            <v>52-9724</v>
          </cell>
          <cell r="D172" t="str">
            <v xml:space="preserve">PK    </v>
          </cell>
          <cell r="E172">
            <v>32</v>
          </cell>
          <cell r="F172">
            <v>2.9</v>
          </cell>
          <cell r="G172">
            <v>92.800000000000011</v>
          </cell>
          <cell r="H172">
            <v>9005812</v>
          </cell>
        </row>
        <row r="173">
          <cell r="A173">
            <v>135952</v>
          </cell>
          <cell r="B173" t="str">
            <v>CRAYONS,MINI TWST,24PK,CRAYOLA</v>
          </cell>
          <cell r="C173" t="str">
            <v>52-9724</v>
          </cell>
          <cell r="D173" t="str">
            <v xml:space="preserve">PK    </v>
          </cell>
          <cell r="E173">
            <v>1</v>
          </cell>
          <cell r="F173">
            <v>0</v>
          </cell>
          <cell r="G173">
            <v>2.9</v>
          </cell>
          <cell r="H173">
            <v>9922450</v>
          </cell>
        </row>
        <row r="174">
          <cell r="A174">
            <v>136328</v>
          </cell>
          <cell r="B174" t="str">
            <v>BINDER,WJ,PRM,LCK,DR,1.5",BLK</v>
          </cell>
          <cell r="C174" t="str">
            <v>W87603PP</v>
          </cell>
          <cell r="D174" t="str">
            <v xml:space="preserve">EA    </v>
          </cell>
          <cell r="E174">
            <v>2</v>
          </cell>
          <cell r="F174">
            <v>9.2899999999999991</v>
          </cell>
          <cell r="G174">
            <v>18.579999999999998</v>
          </cell>
          <cell r="H174">
            <v>0</v>
          </cell>
        </row>
        <row r="175">
          <cell r="A175">
            <v>136328</v>
          </cell>
          <cell r="B175" t="str">
            <v>BINDER,WJ,PRM,LCK,DR,1.5",BLK</v>
          </cell>
          <cell r="C175" t="str">
            <v>W87603PP</v>
          </cell>
          <cell r="D175" t="str">
            <v xml:space="preserve">EA    </v>
          </cell>
          <cell r="E175">
            <v>0</v>
          </cell>
          <cell r="F175" t="str">
            <v>(blank)</v>
          </cell>
          <cell r="G175">
            <v>-9.2899999999999991</v>
          </cell>
          <cell r="H175">
            <v>0</v>
          </cell>
        </row>
        <row r="176">
          <cell r="A176">
            <v>136448</v>
          </cell>
          <cell r="B176" t="str">
            <v>BINDER,WJ,PRM,LCK,DR,3",BLK</v>
          </cell>
          <cell r="C176" t="str">
            <v>WLJ87609</v>
          </cell>
          <cell r="D176" t="str">
            <v xml:space="preserve">EA    </v>
          </cell>
          <cell r="E176">
            <v>1</v>
          </cell>
          <cell r="F176">
            <v>15.39</v>
          </cell>
          <cell r="G176">
            <v>15.39</v>
          </cell>
          <cell r="H176">
            <v>0</v>
          </cell>
        </row>
        <row r="177">
          <cell r="A177">
            <v>136495</v>
          </cell>
          <cell r="B177" t="str">
            <v>1CH ANNUAL EVENT TIMER 12 OR</v>
          </cell>
          <cell r="C177" t="str">
            <v>2941269</v>
          </cell>
          <cell r="D177" t="str">
            <v xml:space="preserve">EA    </v>
          </cell>
          <cell r="E177">
            <v>0</v>
          </cell>
          <cell r="F177">
            <v>82.19</v>
          </cell>
          <cell r="G177">
            <v>0</v>
          </cell>
          <cell r="H177">
            <v>0</v>
          </cell>
        </row>
        <row r="178">
          <cell r="A178">
            <v>136557</v>
          </cell>
          <cell r="B178" t="str">
            <v>BREWER,KEURIG,OFFICEPRO,B145</v>
          </cell>
          <cell r="C178" t="str">
            <v>K145</v>
          </cell>
          <cell r="D178" t="str">
            <v xml:space="preserve">EA    </v>
          </cell>
          <cell r="E178">
            <v>1</v>
          </cell>
          <cell r="F178">
            <v>129.99</v>
          </cell>
          <cell r="G178">
            <v>129.99</v>
          </cell>
          <cell r="H178">
            <v>0</v>
          </cell>
        </row>
        <row r="179">
          <cell r="A179">
            <v>136711</v>
          </cell>
          <cell r="B179" t="str">
            <v>PUNCH,MED,DUTY,ELEC,BGE</v>
          </cell>
          <cell r="C179" t="str">
            <v>SWI9800350A</v>
          </cell>
          <cell r="D179" t="str">
            <v xml:space="preserve">EA    </v>
          </cell>
          <cell r="E179">
            <v>1</v>
          </cell>
          <cell r="F179">
            <v>210.48</v>
          </cell>
          <cell r="G179">
            <v>210.48</v>
          </cell>
          <cell r="H179">
            <v>7200000</v>
          </cell>
        </row>
        <row r="180">
          <cell r="A180">
            <v>137959</v>
          </cell>
          <cell r="B180" t="str">
            <v>DISPENSER,PEBBLE,NOTES,BK</v>
          </cell>
          <cell r="C180" t="str">
            <v>MMMPBL100</v>
          </cell>
          <cell r="D180" t="str">
            <v xml:space="preserve">PK    </v>
          </cell>
          <cell r="E180">
            <v>1</v>
          </cell>
          <cell r="F180">
            <v>19.190000000000001</v>
          </cell>
          <cell r="G180">
            <v>19.190000000000001</v>
          </cell>
          <cell r="H180">
            <v>0</v>
          </cell>
        </row>
        <row r="181">
          <cell r="A181">
            <v>138354</v>
          </cell>
          <cell r="B181" t="str">
            <v>PENCIL,EBONY,SKETCH DESIGN</v>
          </cell>
          <cell r="C181" t="str">
            <v>SAN14420</v>
          </cell>
          <cell r="D181" t="str">
            <v xml:space="preserve">DZ    </v>
          </cell>
          <cell r="E181">
            <v>12</v>
          </cell>
          <cell r="F181">
            <v>6.15</v>
          </cell>
          <cell r="G181">
            <v>73.800000000000011</v>
          </cell>
          <cell r="H181">
            <v>9005812</v>
          </cell>
        </row>
        <row r="182">
          <cell r="A182">
            <v>139046</v>
          </cell>
          <cell r="B182" t="str">
            <v>Paper,Dsgn,Crayn Drawing,100Pk</v>
          </cell>
          <cell r="C182" t="str">
            <v>67246</v>
          </cell>
          <cell r="D182" t="str">
            <v xml:space="preserve">PK    </v>
          </cell>
          <cell r="E182">
            <v>4</v>
          </cell>
          <cell r="F182">
            <v>7.99</v>
          </cell>
          <cell r="G182">
            <v>31.96</v>
          </cell>
          <cell r="H182">
            <v>0</v>
          </cell>
        </row>
        <row r="183">
          <cell r="A183">
            <v>139580</v>
          </cell>
          <cell r="B183" t="str">
            <v>HEAVY 2-IN-1 TAPE DISPENSER</v>
          </cell>
          <cell r="C183" t="str">
            <v>OIC96690</v>
          </cell>
          <cell r="D183" t="str">
            <v xml:space="preserve">EA    </v>
          </cell>
          <cell r="E183">
            <v>1</v>
          </cell>
          <cell r="F183">
            <v>51.23</v>
          </cell>
          <cell r="G183">
            <v>51.23</v>
          </cell>
          <cell r="H183">
            <v>7200000</v>
          </cell>
        </row>
        <row r="184">
          <cell r="A184">
            <v>139616</v>
          </cell>
          <cell r="B184" t="str">
            <v>LEAD,HB,0.7MM,BLK,12PK</v>
          </cell>
          <cell r="C184" t="str">
            <v>BF07HB12</v>
          </cell>
          <cell r="D184" t="str">
            <v xml:space="preserve">PK    </v>
          </cell>
          <cell r="E184">
            <v>1</v>
          </cell>
          <cell r="F184">
            <v>4.8</v>
          </cell>
          <cell r="G184">
            <v>4.8</v>
          </cell>
          <cell r="H184">
            <v>7200000</v>
          </cell>
        </row>
        <row r="185">
          <cell r="A185">
            <v>139704</v>
          </cell>
          <cell r="B185" t="str">
            <v>BOX,PENCIL,ASST COLORS</v>
          </cell>
          <cell r="C185" t="str">
            <v>65435</v>
          </cell>
          <cell r="D185" t="str">
            <v xml:space="preserve">EA    </v>
          </cell>
          <cell r="E185">
            <v>2</v>
          </cell>
          <cell r="F185">
            <v>1.89</v>
          </cell>
          <cell r="G185">
            <v>3.78</v>
          </cell>
          <cell r="H185">
            <v>9903375</v>
          </cell>
        </row>
        <row r="186">
          <cell r="A186">
            <v>139720</v>
          </cell>
          <cell r="B186" t="str">
            <v>ERASERS,SM,36/BX,PINK</v>
          </cell>
          <cell r="C186" t="str">
            <v>BG139720</v>
          </cell>
          <cell r="D186" t="str">
            <v xml:space="preserve">BX    </v>
          </cell>
          <cell r="E186">
            <v>2</v>
          </cell>
          <cell r="F186">
            <v>6.7</v>
          </cell>
          <cell r="G186">
            <v>13.4</v>
          </cell>
          <cell r="H186">
            <v>9903375</v>
          </cell>
        </row>
        <row r="187">
          <cell r="A187">
            <v>139736</v>
          </cell>
          <cell r="B187" t="str">
            <v>ERASERS,LRG,DZ,PINK</v>
          </cell>
          <cell r="C187" t="str">
            <v>BG139736</v>
          </cell>
          <cell r="D187" t="str">
            <v xml:space="preserve">DZ    </v>
          </cell>
          <cell r="E187">
            <v>9</v>
          </cell>
          <cell r="F187">
            <v>4.75</v>
          </cell>
          <cell r="G187">
            <v>42.75</v>
          </cell>
          <cell r="H187">
            <v>9903375</v>
          </cell>
        </row>
        <row r="188">
          <cell r="A188">
            <v>140686</v>
          </cell>
          <cell r="B188" t="str">
            <v>WIPES,DISINF,LL,80CT-3PK</v>
          </cell>
          <cell r="C188" t="str">
            <v>RAC84251</v>
          </cell>
          <cell r="D188" t="str">
            <v xml:space="preserve">PK    </v>
          </cell>
          <cell r="E188">
            <v>3</v>
          </cell>
          <cell r="F188">
            <v>13.29</v>
          </cell>
          <cell r="G188">
            <v>39.869999999999997</v>
          </cell>
          <cell r="H188">
            <v>0</v>
          </cell>
        </row>
        <row r="189">
          <cell r="A189">
            <v>140686</v>
          </cell>
          <cell r="B189" t="str">
            <v>WIPES,DISINF,LL,80CT-3PK</v>
          </cell>
          <cell r="C189" t="str">
            <v>RAC84251</v>
          </cell>
          <cell r="D189" t="str">
            <v xml:space="preserve">PK    </v>
          </cell>
          <cell r="E189">
            <v>2</v>
          </cell>
          <cell r="F189">
            <v>21.19</v>
          </cell>
          <cell r="G189">
            <v>42.38</v>
          </cell>
          <cell r="H189">
            <v>0</v>
          </cell>
        </row>
        <row r="190">
          <cell r="A190">
            <v>140686</v>
          </cell>
          <cell r="B190" t="str">
            <v>WIPES,DISINF,LL,80CT-3PK</v>
          </cell>
          <cell r="C190" t="str">
            <v>RAC84251</v>
          </cell>
          <cell r="D190" t="str">
            <v xml:space="preserve">PK    </v>
          </cell>
          <cell r="E190">
            <v>0</v>
          </cell>
          <cell r="F190" t="str">
            <v>(blank)</v>
          </cell>
          <cell r="G190">
            <v>-21.19</v>
          </cell>
          <cell r="H190">
            <v>0</v>
          </cell>
        </row>
        <row r="191">
          <cell r="A191">
            <v>140704</v>
          </cell>
          <cell r="B191" t="str">
            <v>BAG,TRASH,OD,SHREDDER,25CT</v>
          </cell>
          <cell r="C191" t="str">
            <v>DP00704</v>
          </cell>
          <cell r="D191" t="str">
            <v xml:space="preserve">BX    </v>
          </cell>
          <cell r="E191">
            <v>2</v>
          </cell>
          <cell r="F191">
            <v>7.04</v>
          </cell>
          <cell r="G191">
            <v>14.08</v>
          </cell>
          <cell r="H191">
            <v>7200000</v>
          </cell>
        </row>
        <row r="192">
          <cell r="A192">
            <v>141747</v>
          </cell>
          <cell r="B192" t="str">
            <v>LABELER,BROTHER,PTD400</v>
          </cell>
          <cell r="C192" t="str">
            <v>PTD400</v>
          </cell>
          <cell r="D192" t="str">
            <v xml:space="preserve">EA    </v>
          </cell>
          <cell r="E192">
            <v>1</v>
          </cell>
          <cell r="F192">
            <v>24.99</v>
          </cell>
          <cell r="G192">
            <v>24.99</v>
          </cell>
          <cell r="H192">
            <v>0</v>
          </cell>
        </row>
        <row r="193">
          <cell r="A193">
            <v>141747</v>
          </cell>
          <cell r="B193" t="str">
            <v>LABELER,BROTHER,PTD400</v>
          </cell>
          <cell r="C193" t="str">
            <v>PTD400</v>
          </cell>
          <cell r="D193" t="str">
            <v xml:space="preserve">EA    </v>
          </cell>
          <cell r="E193">
            <v>1</v>
          </cell>
          <cell r="F193">
            <v>39.99</v>
          </cell>
          <cell r="G193">
            <v>39.99</v>
          </cell>
          <cell r="H193">
            <v>0</v>
          </cell>
        </row>
        <row r="194">
          <cell r="A194">
            <v>141747</v>
          </cell>
          <cell r="B194" t="str">
            <v>LABELER,BROTHER,PTD400</v>
          </cell>
          <cell r="C194" t="str">
            <v>PTD400</v>
          </cell>
          <cell r="D194" t="str">
            <v xml:space="preserve">EA    </v>
          </cell>
          <cell r="E194">
            <v>1</v>
          </cell>
          <cell r="F194">
            <v>58.39</v>
          </cell>
          <cell r="G194">
            <v>58.39</v>
          </cell>
          <cell r="H194">
            <v>0</v>
          </cell>
        </row>
        <row r="195">
          <cell r="A195">
            <v>142087</v>
          </cell>
          <cell r="B195" t="str">
            <v>CHAIRMAT,ALL PILE MAT,45X53</v>
          </cell>
          <cell r="C195" t="str">
            <v>OD36224</v>
          </cell>
          <cell r="D195" t="str">
            <v xml:space="preserve">EA    </v>
          </cell>
          <cell r="E195">
            <v>1</v>
          </cell>
          <cell r="F195">
            <v>66.989999999999995</v>
          </cell>
          <cell r="G195">
            <v>66.989999999999995</v>
          </cell>
          <cell r="H195">
            <v>0</v>
          </cell>
        </row>
        <row r="196">
          <cell r="A196">
            <v>142575</v>
          </cell>
          <cell r="B196" t="str">
            <v>HOOK,SMALLWIRE,COMMAND,9/PK</v>
          </cell>
          <cell r="C196" t="str">
            <v>17067-VP</v>
          </cell>
          <cell r="D196" t="str">
            <v xml:space="preserve">PK    </v>
          </cell>
          <cell r="E196">
            <v>11</v>
          </cell>
          <cell r="F196">
            <v>4.83</v>
          </cell>
          <cell r="G196">
            <v>53.129999999999995</v>
          </cell>
          <cell r="H196">
            <v>7200000</v>
          </cell>
        </row>
        <row r="197">
          <cell r="A197">
            <v>142968</v>
          </cell>
          <cell r="B197" t="str">
            <v>GLOWCANDLES,LED,MULTICOLOR</v>
          </cell>
          <cell r="C197" t="str">
            <v>GC-MC6</v>
          </cell>
          <cell r="D197" t="str">
            <v xml:space="preserve">EA    </v>
          </cell>
          <cell r="E197">
            <v>1</v>
          </cell>
          <cell r="F197">
            <v>19.989999999999998</v>
          </cell>
          <cell r="G197">
            <v>19.989999999999998</v>
          </cell>
          <cell r="H197">
            <v>0</v>
          </cell>
        </row>
        <row r="198">
          <cell r="A198">
            <v>143162</v>
          </cell>
          <cell r="B198" t="str">
            <v>COVER,DOCUMENT,6PK,BLACK</v>
          </cell>
          <cell r="C198" t="str">
            <v>45331</v>
          </cell>
          <cell r="D198" t="str">
            <v xml:space="preserve">PK    </v>
          </cell>
          <cell r="E198">
            <v>10</v>
          </cell>
          <cell r="F198">
            <v>6</v>
          </cell>
          <cell r="G198">
            <v>60</v>
          </cell>
          <cell r="H198">
            <v>9903375</v>
          </cell>
        </row>
        <row r="199">
          <cell r="A199">
            <v>143162</v>
          </cell>
          <cell r="B199" t="str">
            <v>COVER,DOCUMENT,6PK,BLACK</v>
          </cell>
          <cell r="C199" t="str">
            <v>45331</v>
          </cell>
          <cell r="D199" t="str">
            <v xml:space="preserve">PK    </v>
          </cell>
          <cell r="E199">
            <v>20</v>
          </cell>
          <cell r="F199">
            <v>11.96</v>
          </cell>
          <cell r="G199">
            <v>239.2</v>
          </cell>
          <cell r="H199">
            <v>9903375</v>
          </cell>
        </row>
        <row r="200">
          <cell r="A200">
            <v>143291</v>
          </cell>
          <cell r="B200" t="str">
            <v>HP 83A BLK LJ TNR 2-PK</v>
          </cell>
          <cell r="C200" t="str">
            <v>CF283AD</v>
          </cell>
          <cell r="D200" t="str">
            <v xml:space="preserve">EA    </v>
          </cell>
          <cell r="E200">
            <v>2</v>
          </cell>
          <cell r="F200">
            <v>111.64</v>
          </cell>
          <cell r="G200">
            <v>223.28</v>
          </cell>
          <cell r="H200">
            <v>7200000</v>
          </cell>
        </row>
        <row r="201">
          <cell r="A201">
            <v>143291</v>
          </cell>
          <cell r="B201" t="str">
            <v>HP 83A BLK LJ TNR 2-PK</v>
          </cell>
          <cell r="C201" t="str">
            <v>CF283AD</v>
          </cell>
          <cell r="D201" t="str">
            <v xml:space="preserve">EA    </v>
          </cell>
          <cell r="E201">
            <v>1</v>
          </cell>
          <cell r="F201">
            <v>114.99</v>
          </cell>
          <cell r="G201">
            <v>114.99</v>
          </cell>
          <cell r="H201">
            <v>0</v>
          </cell>
        </row>
        <row r="202">
          <cell r="A202">
            <v>144375</v>
          </cell>
          <cell r="B202" t="str">
            <v>GUIDE,FILE,LTR,A-Z,CLRTAB,MNLA</v>
          </cell>
          <cell r="C202" t="str">
            <v>S125-25MC</v>
          </cell>
          <cell r="D202" t="str">
            <v xml:space="preserve">ST    </v>
          </cell>
          <cell r="E202">
            <v>1</v>
          </cell>
          <cell r="F202">
            <v>8.6</v>
          </cell>
          <cell r="G202">
            <v>8.6</v>
          </cell>
          <cell r="H202">
            <v>8393605</v>
          </cell>
        </row>
        <row r="203">
          <cell r="A203">
            <v>145872</v>
          </cell>
          <cell r="B203" t="str">
            <v>CALCULATOR,84CE,GRAPH,CLR,BLK</v>
          </cell>
          <cell r="C203" t="str">
            <v>84 PLUS CE</v>
          </cell>
          <cell r="D203" t="str">
            <v xml:space="preserve">EA    </v>
          </cell>
          <cell r="E203">
            <v>15</v>
          </cell>
          <cell r="F203">
            <v>119.2</v>
          </cell>
          <cell r="G203">
            <v>1788</v>
          </cell>
          <cell r="H203">
            <v>7200000</v>
          </cell>
        </row>
        <row r="204">
          <cell r="A204">
            <v>145878</v>
          </cell>
          <cell r="B204" t="str">
            <v>DISPLAY,LIT,23POCK,GY</v>
          </cell>
          <cell r="C204" t="str">
            <v>SAF4322GR</v>
          </cell>
          <cell r="D204" t="str">
            <v xml:space="preserve">EA    </v>
          </cell>
          <cell r="E204">
            <v>1</v>
          </cell>
          <cell r="F204">
            <v>148.99</v>
          </cell>
          <cell r="G204">
            <v>148.99</v>
          </cell>
          <cell r="H204">
            <v>0</v>
          </cell>
        </row>
        <row r="205">
          <cell r="A205">
            <v>146202</v>
          </cell>
          <cell r="B205" t="str">
            <v>NOTEBOOK,1 SUB COLLEGE</v>
          </cell>
          <cell r="C205" t="str">
            <v>65021</v>
          </cell>
          <cell r="D205" t="str">
            <v xml:space="preserve">EA    </v>
          </cell>
          <cell r="E205">
            <v>1</v>
          </cell>
          <cell r="F205">
            <v>2.69</v>
          </cell>
          <cell r="G205">
            <v>2.69</v>
          </cell>
          <cell r="H205">
            <v>0</v>
          </cell>
        </row>
        <row r="206">
          <cell r="A206">
            <v>147954</v>
          </cell>
          <cell r="B206" t="str">
            <v>2YR REPL GEAR 25-49.99</v>
          </cell>
          <cell r="C206" t="str">
            <v>RD-CE0049RN2B</v>
          </cell>
          <cell r="D206" t="str">
            <v xml:space="preserve">EA    </v>
          </cell>
          <cell r="E206">
            <v>1</v>
          </cell>
          <cell r="F206">
            <v>9.99</v>
          </cell>
          <cell r="G206">
            <v>9.99</v>
          </cell>
          <cell r="H206">
            <v>0</v>
          </cell>
        </row>
        <row r="207">
          <cell r="A207">
            <v>148350</v>
          </cell>
          <cell r="B207" t="str">
            <v>Tripp Lite Gold w/RGB Coax - V</v>
          </cell>
          <cell r="C207" t="str">
            <v>K66016</v>
          </cell>
          <cell r="D207" t="str">
            <v xml:space="preserve">EA    </v>
          </cell>
          <cell r="E207">
            <v>1</v>
          </cell>
          <cell r="F207">
            <v>16.989999999999998</v>
          </cell>
          <cell r="G207">
            <v>16.989999999999998</v>
          </cell>
          <cell r="H207">
            <v>0</v>
          </cell>
        </row>
        <row r="208">
          <cell r="A208">
            <v>148894</v>
          </cell>
          <cell r="B208" t="str">
            <v>LABEL,MP,30UP,NEON,REMV</v>
          </cell>
          <cell r="C208" t="str">
            <v>AVE6479</v>
          </cell>
          <cell r="D208" t="str">
            <v xml:space="preserve">PK    </v>
          </cell>
          <cell r="E208">
            <v>4</v>
          </cell>
          <cell r="F208">
            <v>7.31</v>
          </cell>
          <cell r="G208">
            <v>29.24</v>
          </cell>
          <cell r="H208">
            <v>7200000</v>
          </cell>
        </row>
        <row r="209">
          <cell r="A209">
            <v>149039</v>
          </cell>
          <cell r="B209" t="str">
            <v>PENCIL,COLOR,COL-ERASE,BLU</v>
          </cell>
          <cell r="C209" t="str">
            <v>20044</v>
          </cell>
          <cell r="D209" t="str">
            <v xml:space="preserve">BX    </v>
          </cell>
          <cell r="E209">
            <v>4</v>
          </cell>
          <cell r="F209">
            <v>7.77</v>
          </cell>
          <cell r="G209">
            <v>31.08</v>
          </cell>
          <cell r="H209">
            <v>9005812</v>
          </cell>
        </row>
        <row r="210">
          <cell r="A210">
            <v>149088</v>
          </cell>
          <cell r="B210" t="str">
            <v>ERASER,MAGIC RUB,BLOCK SHAPE</v>
          </cell>
          <cell r="C210" t="str">
            <v>73201</v>
          </cell>
          <cell r="D210" t="str">
            <v xml:space="preserve">DZ    </v>
          </cell>
          <cell r="E210">
            <v>5</v>
          </cell>
          <cell r="F210">
            <v>5.51</v>
          </cell>
          <cell r="G210">
            <v>27.549999999999997</v>
          </cell>
          <cell r="H210">
            <v>9005812</v>
          </cell>
        </row>
        <row r="211">
          <cell r="A211">
            <v>149088</v>
          </cell>
          <cell r="B211" t="str">
            <v>ERASER,MAGIC RUB,BLOCK SHAPE</v>
          </cell>
          <cell r="C211" t="str">
            <v>73201</v>
          </cell>
          <cell r="D211" t="str">
            <v xml:space="preserve">DZ    </v>
          </cell>
          <cell r="E211">
            <v>53</v>
          </cell>
          <cell r="F211">
            <v>5.79</v>
          </cell>
          <cell r="G211">
            <v>306.87</v>
          </cell>
          <cell r="H211">
            <v>9005812</v>
          </cell>
        </row>
        <row r="212">
          <cell r="A212">
            <v>149088</v>
          </cell>
          <cell r="B212" t="str">
            <v>ERASER,MAGIC RUB,BLOCK SHAPE</v>
          </cell>
          <cell r="C212" t="str">
            <v>73201</v>
          </cell>
          <cell r="D212" t="str">
            <v xml:space="preserve">DZ    </v>
          </cell>
          <cell r="E212">
            <v>2</v>
          </cell>
          <cell r="F212">
            <v>0</v>
          </cell>
          <cell r="G212">
            <v>11.58</v>
          </cell>
          <cell r="H212">
            <v>9922450</v>
          </cell>
        </row>
        <row r="213">
          <cell r="A213">
            <v>149452</v>
          </cell>
          <cell r="B213" t="str">
            <v>WIPES,DISINFECTING,CLOROX,3PK</v>
          </cell>
          <cell r="C213" t="str">
            <v>CLO 30112CT</v>
          </cell>
          <cell r="D213" t="str">
            <v xml:space="preserve">PK    </v>
          </cell>
          <cell r="E213">
            <v>30</v>
          </cell>
          <cell r="F213">
            <v>6.99</v>
          </cell>
          <cell r="G213">
            <v>209.7</v>
          </cell>
          <cell r="H213">
            <v>0</v>
          </cell>
        </row>
        <row r="214">
          <cell r="A214">
            <v>149452</v>
          </cell>
          <cell r="B214" t="str">
            <v>WIPES,DISINFECTING,CLOROX,3PK</v>
          </cell>
          <cell r="C214" t="str">
            <v>CLO 30112CT</v>
          </cell>
          <cell r="D214" t="str">
            <v xml:space="preserve">PK    </v>
          </cell>
          <cell r="E214">
            <v>1</v>
          </cell>
          <cell r="F214">
            <v>7.19</v>
          </cell>
          <cell r="G214">
            <v>7.19</v>
          </cell>
          <cell r="H214">
            <v>0</v>
          </cell>
        </row>
        <row r="215">
          <cell r="A215">
            <v>149452</v>
          </cell>
          <cell r="B215" t="str">
            <v>WIPES,DISINFECTING,CLOROX,3PK</v>
          </cell>
          <cell r="C215" t="str">
            <v>CLO 30112CT</v>
          </cell>
          <cell r="D215" t="str">
            <v xml:space="preserve">PK    </v>
          </cell>
          <cell r="E215">
            <v>1</v>
          </cell>
          <cell r="F215">
            <v>7.99</v>
          </cell>
          <cell r="G215">
            <v>7.99</v>
          </cell>
          <cell r="H215">
            <v>0</v>
          </cell>
        </row>
        <row r="216">
          <cell r="A216">
            <v>149716</v>
          </cell>
          <cell r="B216" t="str">
            <v>PEN,UNIBAL,FINE,UB101,BLU</v>
          </cell>
          <cell r="C216" t="str">
            <v>60103</v>
          </cell>
          <cell r="D216" t="str">
            <v xml:space="preserve">DZ    </v>
          </cell>
          <cell r="E216">
            <v>1</v>
          </cell>
          <cell r="F216">
            <v>12.09</v>
          </cell>
          <cell r="G216">
            <v>12.09</v>
          </cell>
          <cell r="H216">
            <v>0</v>
          </cell>
        </row>
        <row r="217">
          <cell r="A217">
            <v>150810</v>
          </cell>
          <cell r="B217" t="str">
            <v>PEN,CORR,SHAKE'N SQUEEZE,2/PK</v>
          </cell>
          <cell r="C217" t="str">
            <v>WOSQPP21-WHI</v>
          </cell>
          <cell r="D217" t="str">
            <v xml:space="preserve">OP    </v>
          </cell>
          <cell r="E217">
            <v>1</v>
          </cell>
          <cell r="F217">
            <v>4.99</v>
          </cell>
          <cell r="G217">
            <v>4.99</v>
          </cell>
          <cell r="H217">
            <v>0</v>
          </cell>
        </row>
        <row r="218">
          <cell r="A218">
            <v>151049</v>
          </cell>
          <cell r="B218" t="str">
            <v>Tape,Duct,1.89x45,Silver</v>
          </cell>
          <cell r="C218" t="str">
            <v>DT-402A</v>
          </cell>
          <cell r="D218" t="str">
            <v xml:space="preserve">EA    </v>
          </cell>
          <cell r="E218">
            <v>126</v>
          </cell>
          <cell r="F218">
            <v>2.99</v>
          </cell>
          <cell r="G218">
            <v>376.74000000000018</v>
          </cell>
          <cell r="H218">
            <v>9005812</v>
          </cell>
        </row>
        <row r="219">
          <cell r="A219">
            <v>151049</v>
          </cell>
          <cell r="B219" t="str">
            <v>Tape,Duct,1.89x45,Silver</v>
          </cell>
          <cell r="C219" t="str">
            <v>DT-402A</v>
          </cell>
          <cell r="D219" t="str">
            <v xml:space="preserve">EA    </v>
          </cell>
          <cell r="E219">
            <v>17</v>
          </cell>
          <cell r="F219">
            <v>0</v>
          </cell>
          <cell r="G219">
            <v>50.83</v>
          </cell>
          <cell r="H219">
            <v>9922450</v>
          </cell>
        </row>
        <row r="220">
          <cell r="A220">
            <v>151252</v>
          </cell>
          <cell r="B220" t="str">
            <v>BRD,FORM,VALUE,12CT,WH</v>
          </cell>
          <cell r="C220" t="str">
            <v>PAC3861</v>
          </cell>
          <cell r="D220" t="str">
            <v xml:space="preserve">CT    </v>
          </cell>
          <cell r="E220">
            <v>1</v>
          </cell>
          <cell r="F220">
            <v>61.59</v>
          </cell>
          <cell r="G220">
            <v>61.59</v>
          </cell>
          <cell r="H220">
            <v>0</v>
          </cell>
        </row>
        <row r="221">
          <cell r="A221">
            <v>151506</v>
          </cell>
          <cell r="B221" t="str">
            <v>FOLDER,HNG,LTR,1/5,BRG</v>
          </cell>
          <cell r="C221" t="str">
            <v>4152 1/5 BUR</v>
          </cell>
          <cell r="D221" t="str">
            <v xml:space="preserve">BX    </v>
          </cell>
          <cell r="E221">
            <v>1</v>
          </cell>
          <cell r="F221">
            <v>26.69</v>
          </cell>
          <cell r="G221">
            <v>26.69</v>
          </cell>
          <cell r="H221">
            <v>0</v>
          </cell>
        </row>
        <row r="222">
          <cell r="A222">
            <v>152172</v>
          </cell>
          <cell r="B222" t="str">
            <v>GLUE,GLITTER,JUMBO</v>
          </cell>
          <cell r="C222" t="str">
            <v>PA-1328</v>
          </cell>
          <cell r="D222" t="str">
            <v xml:space="preserve">PK    </v>
          </cell>
          <cell r="E222">
            <v>2</v>
          </cell>
          <cell r="F222">
            <v>6.49</v>
          </cell>
          <cell r="G222">
            <v>12.98</v>
          </cell>
          <cell r="H222">
            <v>0</v>
          </cell>
        </row>
        <row r="223">
          <cell r="A223">
            <v>152406</v>
          </cell>
          <cell r="B223" t="str">
            <v>TACK,POSTER</v>
          </cell>
          <cell r="C223" t="str">
            <v>PA-1231</v>
          </cell>
          <cell r="D223" t="str">
            <v xml:space="preserve">EA    </v>
          </cell>
          <cell r="E223">
            <v>3</v>
          </cell>
          <cell r="F223">
            <v>2.09</v>
          </cell>
          <cell r="G223">
            <v>6.27</v>
          </cell>
          <cell r="H223">
            <v>0</v>
          </cell>
        </row>
        <row r="224">
          <cell r="A224">
            <v>153731</v>
          </cell>
          <cell r="B224" t="str">
            <v>STRING,10-PLY COTTON,WE</v>
          </cell>
          <cell r="C224" t="str">
            <v>QUA46171</v>
          </cell>
          <cell r="D224" t="str">
            <v xml:space="preserve">EA    </v>
          </cell>
          <cell r="E224">
            <v>3</v>
          </cell>
          <cell r="F224">
            <v>6.69</v>
          </cell>
          <cell r="G224">
            <v>20.07</v>
          </cell>
          <cell r="H224">
            <v>0</v>
          </cell>
        </row>
        <row r="225">
          <cell r="A225">
            <v>154131</v>
          </cell>
          <cell r="B225" t="str">
            <v>CARD,STCK8.5X11,1C/PK,BK</v>
          </cell>
          <cell r="C225" t="str">
            <v>PAC101187</v>
          </cell>
          <cell r="D225" t="str">
            <v xml:space="preserve">PK    </v>
          </cell>
          <cell r="E225">
            <v>2</v>
          </cell>
          <cell r="F225">
            <v>17.59</v>
          </cell>
          <cell r="G225">
            <v>35.18</v>
          </cell>
          <cell r="H225">
            <v>0</v>
          </cell>
        </row>
        <row r="226">
          <cell r="A226">
            <v>154414</v>
          </cell>
          <cell r="B226" t="str">
            <v>CARTRIDGE,LASER,Q2612A</v>
          </cell>
          <cell r="C226" t="str">
            <v>Q2612A</v>
          </cell>
          <cell r="D226" t="str">
            <v xml:space="preserve">EA    </v>
          </cell>
          <cell r="E226">
            <v>1</v>
          </cell>
          <cell r="F226">
            <v>75.569999999999993</v>
          </cell>
          <cell r="G226">
            <v>75.569999999999993</v>
          </cell>
          <cell r="H226">
            <v>7200000</v>
          </cell>
        </row>
        <row r="227">
          <cell r="A227">
            <v>154605</v>
          </cell>
          <cell r="B227" t="str">
            <v>CARTRIDGE,INK,HP#57,TRI-COLOR</v>
          </cell>
          <cell r="C227" t="str">
            <v>C6657AN#140</v>
          </cell>
          <cell r="D227" t="str">
            <v xml:space="preserve">EA    </v>
          </cell>
          <cell r="E227">
            <v>2</v>
          </cell>
          <cell r="F227">
            <v>38.14</v>
          </cell>
          <cell r="G227">
            <v>76.28</v>
          </cell>
          <cell r="H227">
            <v>9393745</v>
          </cell>
        </row>
        <row r="228">
          <cell r="A228">
            <v>155917</v>
          </cell>
          <cell r="B228" t="str">
            <v>SHEETPROTECTOR,NON GLR,HW,50BX</v>
          </cell>
          <cell r="C228" t="str">
            <v>WLJ21401</v>
          </cell>
          <cell r="D228" t="str">
            <v xml:space="preserve">BX    </v>
          </cell>
          <cell r="E228">
            <v>2</v>
          </cell>
          <cell r="F228">
            <v>14.79</v>
          </cell>
          <cell r="G228">
            <v>29.58</v>
          </cell>
          <cell r="H228">
            <v>0</v>
          </cell>
        </row>
        <row r="229">
          <cell r="A229">
            <v>156075</v>
          </cell>
          <cell r="B229" t="str">
            <v>PAPER,COPY,11X17,500SH,BLUE</v>
          </cell>
          <cell r="C229" t="str">
            <v>3R20090</v>
          </cell>
          <cell r="D229" t="str">
            <v xml:space="preserve">RM    </v>
          </cell>
          <cell r="E229">
            <v>0</v>
          </cell>
          <cell r="F229">
            <v>15.09</v>
          </cell>
          <cell r="G229">
            <v>0</v>
          </cell>
          <cell r="H229">
            <v>9903375</v>
          </cell>
        </row>
        <row r="230">
          <cell r="A230">
            <v>156142</v>
          </cell>
          <cell r="B230" t="str">
            <v>SHEET PROTECT,HW,CLEAR, 50CT</v>
          </cell>
          <cell r="C230" t="str">
            <v>W21410</v>
          </cell>
          <cell r="D230" t="str">
            <v xml:space="preserve">BX    </v>
          </cell>
          <cell r="E230">
            <v>7</v>
          </cell>
          <cell r="F230">
            <v>5.13</v>
          </cell>
          <cell r="G230">
            <v>35.909999999999997</v>
          </cell>
          <cell r="H230">
            <v>9903375</v>
          </cell>
        </row>
        <row r="231">
          <cell r="A231">
            <v>156205</v>
          </cell>
          <cell r="B231" t="str">
            <v>SHEET PROTECT,HW,CLEAR,100CT</v>
          </cell>
          <cell r="C231" t="str">
            <v>W21411</v>
          </cell>
          <cell r="D231" t="str">
            <v xml:space="preserve">BX    </v>
          </cell>
          <cell r="E231">
            <v>7</v>
          </cell>
          <cell r="F231">
            <v>8.3699999999999992</v>
          </cell>
          <cell r="G231">
            <v>58.59</v>
          </cell>
          <cell r="H231">
            <v>9903375</v>
          </cell>
        </row>
        <row r="232">
          <cell r="A232">
            <v>156268</v>
          </cell>
          <cell r="B232" t="str">
            <v>SHEET PROTECT,HW,NONGLRE,100CT</v>
          </cell>
          <cell r="C232" t="str">
            <v>W21413</v>
          </cell>
          <cell r="D232" t="str">
            <v xml:space="preserve">BX    </v>
          </cell>
          <cell r="E232">
            <v>1</v>
          </cell>
          <cell r="F232">
            <v>8.3699999999999992</v>
          </cell>
          <cell r="G232">
            <v>8.3699999999999992</v>
          </cell>
          <cell r="H232">
            <v>9903375</v>
          </cell>
        </row>
        <row r="233">
          <cell r="A233">
            <v>156620</v>
          </cell>
          <cell r="B233" t="str">
            <v>GARMENT BAG</v>
          </cell>
          <cell r="C233" t="str">
            <v>187</v>
          </cell>
          <cell r="D233" t="str">
            <v xml:space="preserve">EA    </v>
          </cell>
          <cell r="E233">
            <v>2</v>
          </cell>
          <cell r="F233">
            <v>13.99</v>
          </cell>
          <cell r="G233">
            <v>27.98</v>
          </cell>
          <cell r="H233">
            <v>0</v>
          </cell>
        </row>
        <row r="234">
          <cell r="A234">
            <v>156704</v>
          </cell>
          <cell r="B234" t="str">
            <v>PAPER,DES,BALLOON BRDR,100PK</v>
          </cell>
          <cell r="C234" t="str">
            <v>70466</v>
          </cell>
          <cell r="D234" t="str">
            <v xml:space="preserve">PK    </v>
          </cell>
          <cell r="E234">
            <v>4</v>
          </cell>
          <cell r="F234">
            <v>7.99</v>
          </cell>
          <cell r="G234">
            <v>31.96</v>
          </cell>
          <cell r="H234">
            <v>0</v>
          </cell>
        </row>
        <row r="235">
          <cell r="A235">
            <v>156821</v>
          </cell>
          <cell r="B235" t="str">
            <v>POCKET,LTR EXP 5.25 BK</v>
          </cell>
          <cell r="C235" t="str">
            <v>73810</v>
          </cell>
          <cell r="D235" t="str">
            <v xml:space="preserve">BX    </v>
          </cell>
          <cell r="E235">
            <v>1</v>
          </cell>
          <cell r="F235">
            <v>89.99</v>
          </cell>
          <cell r="G235">
            <v>89.99</v>
          </cell>
          <cell r="H235">
            <v>0</v>
          </cell>
        </row>
        <row r="236">
          <cell r="A236">
            <v>158588</v>
          </cell>
          <cell r="B236" t="str">
            <v>CHAIR,LTHR,OFFICE,LARGE,BLK</v>
          </cell>
          <cell r="C236" t="str">
            <v>GO-2132-LEA-GG</v>
          </cell>
          <cell r="D236" t="str">
            <v xml:space="preserve">EA    </v>
          </cell>
          <cell r="E236">
            <v>1</v>
          </cell>
          <cell r="F236">
            <v>219.99</v>
          </cell>
          <cell r="G236">
            <v>219.99</v>
          </cell>
          <cell r="H236">
            <v>0</v>
          </cell>
        </row>
        <row r="237">
          <cell r="A237">
            <v>159261</v>
          </cell>
          <cell r="B237" t="str">
            <v>MAGIC CARD TAPE 1"X10'</v>
          </cell>
          <cell r="C237" t="str">
            <v>AFG-12345-PGY</v>
          </cell>
          <cell r="D237" t="str">
            <v xml:space="preserve">EA    </v>
          </cell>
          <cell r="E237">
            <v>1</v>
          </cell>
          <cell r="F237">
            <v>8.39</v>
          </cell>
          <cell r="G237">
            <v>8.39</v>
          </cell>
          <cell r="H237">
            <v>0</v>
          </cell>
        </row>
        <row r="238">
          <cell r="A238">
            <v>159261</v>
          </cell>
          <cell r="B238" t="str">
            <v>MAGIC CARD TAPE 1"X10'</v>
          </cell>
          <cell r="C238" t="str">
            <v>AFG-12345-PGY</v>
          </cell>
          <cell r="D238" t="str">
            <v xml:space="preserve">EA    </v>
          </cell>
          <cell r="E238">
            <v>14</v>
          </cell>
          <cell r="F238">
            <v>9.49</v>
          </cell>
          <cell r="G238">
            <v>132.85999999999999</v>
          </cell>
          <cell r="H238">
            <v>0</v>
          </cell>
        </row>
        <row r="239">
          <cell r="A239">
            <v>159888</v>
          </cell>
          <cell r="B239" t="str">
            <v>CABINET,STRG,2D,COMP,HNSN CHRY</v>
          </cell>
          <cell r="C239" t="str">
            <v>WC24496</v>
          </cell>
          <cell r="D239" t="str">
            <v xml:space="preserve">EA    </v>
          </cell>
          <cell r="E239">
            <v>1</v>
          </cell>
          <cell r="F239">
            <v>199.99</v>
          </cell>
          <cell r="G239">
            <v>199.99</v>
          </cell>
          <cell r="H239">
            <v>0</v>
          </cell>
        </row>
        <row r="240">
          <cell r="A240">
            <v>159928</v>
          </cell>
          <cell r="B240" t="str">
            <v>HUTCH,STRG,30,COMP,HANSEN CHRY</v>
          </cell>
          <cell r="C240" t="str">
            <v>WC24497</v>
          </cell>
          <cell r="D240" t="str">
            <v xml:space="preserve">EA    </v>
          </cell>
          <cell r="E240">
            <v>1</v>
          </cell>
          <cell r="F240">
            <v>180.86</v>
          </cell>
          <cell r="G240">
            <v>180.86</v>
          </cell>
          <cell r="H240">
            <v>0</v>
          </cell>
        </row>
        <row r="241">
          <cell r="A241">
            <v>159936</v>
          </cell>
          <cell r="B241" t="str">
            <v>FILE,PRINTOUT,10.75X11-5/8X13</v>
          </cell>
          <cell r="C241" t="str">
            <v>00648</v>
          </cell>
          <cell r="D241" t="str">
            <v xml:space="preserve">CT    </v>
          </cell>
          <cell r="E241">
            <v>1</v>
          </cell>
          <cell r="F241">
            <v>222.26</v>
          </cell>
          <cell r="G241">
            <v>222.26</v>
          </cell>
          <cell r="H241">
            <v>0</v>
          </cell>
        </row>
        <row r="242">
          <cell r="A242">
            <v>160064</v>
          </cell>
          <cell r="B242" t="str">
            <v>FLAGS,POST-IT(R),SMALL SIZED</v>
          </cell>
          <cell r="C242" t="str">
            <v>683-VAD1</v>
          </cell>
          <cell r="D242" t="str">
            <v xml:space="preserve">EA    </v>
          </cell>
          <cell r="E242">
            <v>26</v>
          </cell>
          <cell r="F242">
            <v>6.26</v>
          </cell>
          <cell r="G242">
            <v>162.76</v>
          </cell>
          <cell r="H242">
            <v>9005812</v>
          </cell>
        </row>
        <row r="243">
          <cell r="A243">
            <v>160064</v>
          </cell>
          <cell r="B243" t="str">
            <v>FLAGS,POST-IT(R),SMALL SIZED</v>
          </cell>
          <cell r="C243" t="str">
            <v>683-VAD1</v>
          </cell>
          <cell r="D243" t="str">
            <v xml:space="preserve">EA    </v>
          </cell>
          <cell r="E243">
            <v>1</v>
          </cell>
          <cell r="F243">
            <v>0</v>
          </cell>
          <cell r="G243">
            <v>6.26</v>
          </cell>
          <cell r="H243">
            <v>9922450</v>
          </cell>
        </row>
        <row r="244">
          <cell r="A244">
            <v>160260</v>
          </cell>
          <cell r="B244" t="str">
            <v>STAPLER,ELECTRIC,OPTIMA 20</v>
          </cell>
          <cell r="C244" t="str">
            <v>48208</v>
          </cell>
          <cell r="D244" t="str">
            <v xml:space="preserve">EA    </v>
          </cell>
          <cell r="E244">
            <v>3</v>
          </cell>
          <cell r="F244">
            <v>46.58</v>
          </cell>
          <cell r="G244">
            <v>139.74</v>
          </cell>
          <cell r="H244">
            <v>7200000</v>
          </cell>
        </row>
        <row r="245">
          <cell r="A245">
            <v>160325</v>
          </cell>
          <cell r="B245" t="str">
            <v>PAD,EASEL,27X34,PLAIN,2PK,WHT</v>
          </cell>
          <cell r="C245" t="str">
            <v>TOP24028</v>
          </cell>
          <cell r="D245" t="str">
            <v xml:space="preserve">PK    </v>
          </cell>
          <cell r="E245">
            <v>1</v>
          </cell>
          <cell r="F245">
            <v>84.69</v>
          </cell>
          <cell r="G245">
            <v>84.69</v>
          </cell>
          <cell r="H245">
            <v>0</v>
          </cell>
        </row>
        <row r="246">
          <cell r="A246">
            <v>160678</v>
          </cell>
          <cell r="B246" t="str">
            <v>PAPER,8 1/2X11,110#,250CT,ASTD</v>
          </cell>
          <cell r="C246" t="str">
            <v>48990</v>
          </cell>
          <cell r="D246" t="str">
            <v xml:space="preserve">PK    </v>
          </cell>
          <cell r="E246">
            <v>3</v>
          </cell>
          <cell r="F246">
            <v>7.45</v>
          </cell>
          <cell r="G246">
            <v>22.35</v>
          </cell>
          <cell r="H246">
            <v>9903375</v>
          </cell>
        </row>
        <row r="247">
          <cell r="A247">
            <v>160678</v>
          </cell>
          <cell r="B247" t="str">
            <v>PAPER,8 1/2X11,110#,250CT,ASTD</v>
          </cell>
          <cell r="C247" t="str">
            <v>48990</v>
          </cell>
          <cell r="D247" t="str">
            <v xml:space="preserve">PK    </v>
          </cell>
          <cell r="E247">
            <v>2</v>
          </cell>
          <cell r="F247">
            <v>7.65</v>
          </cell>
          <cell r="G247">
            <v>15.3</v>
          </cell>
          <cell r="H247">
            <v>9903375</v>
          </cell>
        </row>
        <row r="248">
          <cell r="A248">
            <v>161488</v>
          </cell>
          <cell r="B248" t="str">
            <v>BOX,LTR/LGL,OD ,12PK</v>
          </cell>
          <cell r="C248" t="str">
            <v>0800303</v>
          </cell>
          <cell r="D248" t="str">
            <v xml:space="preserve">DZ    </v>
          </cell>
          <cell r="E248">
            <v>2</v>
          </cell>
          <cell r="F248">
            <v>33.29</v>
          </cell>
          <cell r="G248">
            <v>66.58</v>
          </cell>
          <cell r="H248">
            <v>9903375</v>
          </cell>
        </row>
        <row r="249">
          <cell r="A249">
            <v>161488</v>
          </cell>
          <cell r="B249" t="str">
            <v>BOX,LTR/LGL,OD ,12PK</v>
          </cell>
          <cell r="C249" t="str">
            <v>0800303</v>
          </cell>
          <cell r="D249" t="str">
            <v xml:space="preserve">DZ    </v>
          </cell>
          <cell r="E249">
            <v>1</v>
          </cell>
          <cell r="F249">
            <v>35.99</v>
          </cell>
          <cell r="G249">
            <v>35.99</v>
          </cell>
          <cell r="H249">
            <v>9903375</v>
          </cell>
        </row>
        <row r="250">
          <cell r="A250">
            <v>161631</v>
          </cell>
          <cell r="B250" t="str">
            <v>DIVIDER,INDEXMAKER,5TAB,MULTI</v>
          </cell>
          <cell r="C250" t="str">
            <v>11418</v>
          </cell>
          <cell r="D250" t="str">
            <v xml:space="preserve">ST    </v>
          </cell>
          <cell r="E250">
            <v>5</v>
          </cell>
          <cell r="F250">
            <v>13.5</v>
          </cell>
          <cell r="G250">
            <v>67.5</v>
          </cell>
          <cell r="H250">
            <v>7200000</v>
          </cell>
        </row>
        <row r="251">
          <cell r="A251">
            <v>162354</v>
          </cell>
          <cell r="B251" t="str">
            <v>MONEY/RENT RECEIPT BK 3PT</v>
          </cell>
          <cell r="C251" t="str">
            <v>TC1182</v>
          </cell>
          <cell r="D251" t="str">
            <v xml:space="preserve">EA    </v>
          </cell>
          <cell r="E251">
            <v>20</v>
          </cell>
          <cell r="F251">
            <v>4.8499999999999996</v>
          </cell>
          <cell r="G251">
            <v>97</v>
          </cell>
          <cell r="H251">
            <v>9005812</v>
          </cell>
        </row>
        <row r="252">
          <cell r="A252">
            <v>162370</v>
          </cell>
          <cell r="B252" t="str">
            <v>MONEY/RENT RECEIPT BK 2PT</v>
          </cell>
          <cell r="C252" t="str">
            <v>DC2501</v>
          </cell>
          <cell r="D252" t="str">
            <v xml:space="preserve">EA    </v>
          </cell>
          <cell r="E252">
            <v>45</v>
          </cell>
          <cell r="F252">
            <v>1.27</v>
          </cell>
          <cell r="G252">
            <v>57.15</v>
          </cell>
          <cell r="H252">
            <v>7200000</v>
          </cell>
        </row>
        <row r="253">
          <cell r="A253">
            <v>162946</v>
          </cell>
          <cell r="B253" t="str">
            <v>PEN,TRIPLUS FINELINR,20PK,ASTD</v>
          </cell>
          <cell r="C253" t="str">
            <v>334 SB20US</v>
          </cell>
          <cell r="D253" t="str">
            <v xml:space="preserve">PK    </v>
          </cell>
          <cell r="E253">
            <v>1</v>
          </cell>
          <cell r="F253">
            <v>21.99</v>
          </cell>
          <cell r="G253">
            <v>21.99</v>
          </cell>
          <cell r="H253">
            <v>0</v>
          </cell>
        </row>
        <row r="254">
          <cell r="A254">
            <v>163335</v>
          </cell>
          <cell r="B254" t="str">
            <v>PLAQUE,INSERTABLE,WALNUT</v>
          </cell>
          <cell r="C254" t="str">
            <v>OD1009</v>
          </cell>
          <cell r="D254" t="str">
            <v xml:space="preserve">EA    </v>
          </cell>
          <cell r="E254">
            <v>10</v>
          </cell>
          <cell r="F254">
            <v>18.690000000000001</v>
          </cell>
          <cell r="G254">
            <v>186.9</v>
          </cell>
          <cell r="H254">
            <v>0</v>
          </cell>
        </row>
        <row r="255">
          <cell r="A255">
            <v>163335</v>
          </cell>
          <cell r="B255" t="str">
            <v>PLAQUE,INSERTABLE,WALNUT</v>
          </cell>
          <cell r="C255" t="str">
            <v>OD1009</v>
          </cell>
          <cell r="D255" t="str">
            <v xml:space="preserve">EA    </v>
          </cell>
          <cell r="E255">
            <v>25</v>
          </cell>
          <cell r="F255">
            <v>21.29</v>
          </cell>
          <cell r="G255">
            <v>532.25</v>
          </cell>
          <cell r="H255">
            <v>0</v>
          </cell>
        </row>
        <row r="256">
          <cell r="A256">
            <v>163460</v>
          </cell>
          <cell r="B256" t="str">
            <v>STAPLER,ELECTRIC,HEAVY DUTY,B8</v>
          </cell>
          <cell r="C256" t="str">
            <v>B8E VALUE</v>
          </cell>
          <cell r="D256" t="str">
            <v xml:space="preserve">EA    </v>
          </cell>
          <cell r="E256">
            <v>1</v>
          </cell>
          <cell r="F256">
            <v>73.2</v>
          </cell>
          <cell r="G256">
            <v>73.2</v>
          </cell>
          <cell r="H256">
            <v>7200000</v>
          </cell>
        </row>
        <row r="257">
          <cell r="A257">
            <v>164252</v>
          </cell>
          <cell r="B257" t="str">
            <v>PLANNER,MO,AY17,8X11,YPSTITCH</v>
          </cell>
          <cell r="C257" t="str">
            <v>YP109A5817</v>
          </cell>
          <cell r="D257" t="str">
            <v xml:space="preserve">EA    </v>
          </cell>
          <cell r="E257">
            <v>1</v>
          </cell>
          <cell r="F257">
            <v>14.25</v>
          </cell>
          <cell r="G257">
            <v>14.25</v>
          </cell>
          <cell r="H257">
            <v>0</v>
          </cell>
        </row>
        <row r="258">
          <cell r="A258">
            <v>164420</v>
          </cell>
          <cell r="B258" t="str">
            <v>TI 30XIIS Teacher Kit</v>
          </cell>
          <cell r="C258" t="str">
            <v>TI30XIISTK</v>
          </cell>
          <cell r="D258" t="str">
            <v xml:space="preserve">EA    </v>
          </cell>
          <cell r="E258">
            <v>5</v>
          </cell>
          <cell r="F258">
            <v>127.99</v>
          </cell>
          <cell r="G258">
            <v>639.95000000000005</v>
          </cell>
          <cell r="H258">
            <v>0</v>
          </cell>
        </row>
        <row r="259">
          <cell r="A259">
            <v>164420</v>
          </cell>
          <cell r="B259" t="str">
            <v>TI 30XIIS Teacher Kit</v>
          </cell>
          <cell r="C259" t="str">
            <v>TI30XIISTK</v>
          </cell>
          <cell r="D259" t="str">
            <v xml:space="preserve">EA    </v>
          </cell>
          <cell r="E259">
            <v>1</v>
          </cell>
          <cell r="F259">
            <v>135.99</v>
          </cell>
          <cell r="G259">
            <v>135.99</v>
          </cell>
          <cell r="H259">
            <v>0</v>
          </cell>
        </row>
        <row r="260">
          <cell r="A260">
            <v>165076</v>
          </cell>
          <cell r="B260" t="str">
            <v>CLIPBOARD,9X12,ASTD</v>
          </cell>
          <cell r="C260" t="str">
            <v>OD85003</v>
          </cell>
          <cell r="D260" t="str">
            <v xml:space="preserve">EA    </v>
          </cell>
          <cell r="E260">
            <v>130</v>
          </cell>
          <cell r="F260">
            <v>1.58</v>
          </cell>
          <cell r="G260">
            <v>205.40000000000003</v>
          </cell>
          <cell r="H260">
            <v>9005812</v>
          </cell>
        </row>
        <row r="261">
          <cell r="A261">
            <v>165076</v>
          </cell>
          <cell r="B261" t="str">
            <v>CLIPBOARD,9X12,ASTD</v>
          </cell>
          <cell r="C261" t="str">
            <v>OD85003</v>
          </cell>
          <cell r="D261" t="str">
            <v xml:space="preserve">EA    </v>
          </cell>
          <cell r="E261">
            <v>105</v>
          </cell>
          <cell r="F261">
            <v>0</v>
          </cell>
          <cell r="G261">
            <v>165.89999999999998</v>
          </cell>
          <cell r="H261">
            <v>9922450</v>
          </cell>
        </row>
        <row r="262">
          <cell r="A262">
            <v>165692</v>
          </cell>
          <cell r="B262" t="str">
            <v>GLUESTICK,6G,30PK,NATURAL</v>
          </cell>
          <cell r="C262" t="str">
            <v>E5043</v>
          </cell>
          <cell r="D262" t="str">
            <v xml:space="preserve">PK    </v>
          </cell>
          <cell r="E262">
            <v>1</v>
          </cell>
          <cell r="F262">
            <v>9.33</v>
          </cell>
          <cell r="G262">
            <v>9.33</v>
          </cell>
          <cell r="H262">
            <v>7200000</v>
          </cell>
        </row>
        <row r="263">
          <cell r="A263">
            <v>165782</v>
          </cell>
          <cell r="B263" t="str">
            <v>PEN,BPNT,ECO,R.STIC,50PK,BLK</v>
          </cell>
          <cell r="C263" t="str">
            <v>GSME509-BLK</v>
          </cell>
          <cell r="D263" t="str">
            <v xml:space="preserve">PK    </v>
          </cell>
          <cell r="E263">
            <v>15</v>
          </cell>
          <cell r="F263">
            <v>5.21</v>
          </cell>
          <cell r="G263">
            <v>78.149999999999991</v>
          </cell>
          <cell r="H263">
            <v>9005812</v>
          </cell>
        </row>
        <row r="264">
          <cell r="A264">
            <v>165782</v>
          </cell>
          <cell r="B264" t="str">
            <v>PEN,BPNT,ECO,R.STIC,50PK,BLK</v>
          </cell>
          <cell r="C264" t="str">
            <v>GSME509-BLK</v>
          </cell>
          <cell r="D264" t="str">
            <v xml:space="preserve">PK    </v>
          </cell>
          <cell r="E264">
            <v>2</v>
          </cell>
          <cell r="F264">
            <v>0</v>
          </cell>
          <cell r="G264">
            <v>10.419999999999998</v>
          </cell>
          <cell r="H264">
            <v>9922450</v>
          </cell>
        </row>
        <row r="265">
          <cell r="A265">
            <v>165989</v>
          </cell>
          <cell r="B265" t="str">
            <v>Binding Cover, Clear</v>
          </cell>
          <cell r="C265" t="str">
            <v>FINISHING24</v>
          </cell>
          <cell r="D265" t="str">
            <v xml:space="preserve">EA    </v>
          </cell>
          <cell r="E265">
            <v>0</v>
          </cell>
          <cell r="F265">
            <v>0.5</v>
          </cell>
          <cell r="G265">
            <v>0</v>
          </cell>
          <cell r="H265">
            <v>0</v>
          </cell>
        </row>
        <row r="266">
          <cell r="A266">
            <v>166073</v>
          </cell>
          <cell r="B266" t="str">
            <v>Lam Pouch LDG 5 Mil</v>
          </cell>
          <cell r="C266" t="str">
            <v>FINISHING3</v>
          </cell>
          <cell r="D266" t="str">
            <v xml:space="preserve">EA    </v>
          </cell>
          <cell r="E266">
            <v>7</v>
          </cell>
          <cell r="F266">
            <v>2.99</v>
          </cell>
          <cell r="G266">
            <v>20.93</v>
          </cell>
          <cell r="H266">
            <v>0</v>
          </cell>
        </row>
        <row r="267">
          <cell r="A267">
            <v>166185</v>
          </cell>
          <cell r="B267" t="str">
            <v>Binding Cover, Regency</v>
          </cell>
          <cell r="C267" t="str">
            <v>FINISHING35</v>
          </cell>
          <cell r="D267" t="str">
            <v xml:space="preserve">EA    </v>
          </cell>
          <cell r="E267">
            <v>0</v>
          </cell>
          <cell r="F267">
            <v>0.625</v>
          </cell>
          <cell r="G267">
            <v>0</v>
          </cell>
          <cell r="H267">
            <v>0</v>
          </cell>
        </row>
        <row r="268">
          <cell r="A268">
            <v>166493</v>
          </cell>
          <cell r="B268" t="str">
            <v>Coil Binding 1-110 pages</v>
          </cell>
          <cell r="C268" t="str">
            <v>FINISHING53</v>
          </cell>
          <cell r="D268" t="str">
            <v xml:space="preserve">EA    </v>
          </cell>
          <cell r="E268">
            <v>0</v>
          </cell>
          <cell r="F268">
            <v>2.79</v>
          </cell>
          <cell r="G268">
            <v>0</v>
          </cell>
          <cell r="H268">
            <v>0</v>
          </cell>
        </row>
        <row r="269">
          <cell r="A269">
            <v>166682</v>
          </cell>
          <cell r="B269" t="str">
            <v>Lam Pouch ID Card 5 Mil</v>
          </cell>
          <cell r="C269" t="str">
            <v>FINISHING7</v>
          </cell>
          <cell r="D269" t="str">
            <v xml:space="preserve">EA    </v>
          </cell>
          <cell r="E269">
            <v>25</v>
          </cell>
          <cell r="F269">
            <v>1.49</v>
          </cell>
          <cell r="G269">
            <v>37.25</v>
          </cell>
          <cell r="H269">
            <v>0</v>
          </cell>
        </row>
        <row r="270">
          <cell r="A270">
            <v>166955</v>
          </cell>
          <cell r="B270" t="str">
            <v>FS B&amp;W LTR DblSd 20# Wht</v>
          </cell>
          <cell r="C270" t="str">
            <v>IMPRESSIONS1</v>
          </cell>
          <cell r="D270" t="str">
            <v xml:space="preserve">EA    </v>
          </cell>
          <cell r="E270">
            <v>0</v>
          </cell>
          <cell r="F270">
            <v>9.7993197278000002E-2</v>
          </cell>
          <cell r="G270">
            <v>0</v>
          </cell>
          <cell r="H270">
            <v>0</v>
          </cell>
        </row>
        <row r="271">
          <cell r="A271">
            <v>166997</v>
          </cell>
          <cell r="B271" t="str">
            <v>FS Color LDG SglSd, 24#</v>
          </cell>
          <cell r="C271" t="str">
            <v>IMPRESSIONS12</v>
          </cell>
          <cell r="D271" t="str">
            <v xml:space="preserve">EA    </v>
          </cell>
          <cell r="E271">
            <v>7</v>
          </cell>
          <cell r="F271">
            <v>1.18</v>
          </cell>
          <cell r="G271">
            <v>8.26</v>
          </cell>
          <cell r="H271">
            <v>0</v>
          </cell>
        </row>
        <row r="272">
          <cell r="A272">
            <v>167787</v>
          </cell>
          <cell r="B272" t="str">
            <v>CARTRIDGE,INK,CLR,C1823D</v>
          </cell>
          <cell r="C272" t="str">
            <v>C1823D</v>
          </cell>
          <cell r="D272" t="str">
            <v xml:space="preserve">EA    </v>
          </cell>
          <cell r="E272">
            <v>2</v>
          </cell>
          <cell r="F272">
            <v>46.14</v>
          </cell>
          <cell r="G272">
            <v>92.28</v>
          </cell>
          <cell r="H272">
            <v>7200000</v>
          </cell>
        </row>
        <row r="273">
          <cell r="A273">
            <v>168423</v>
          </cell>
          <cell r="B273" t="str">
            <v>PORT,PAPER,WO,PRONG,10PK</v>
          </cell>
          <cell r="C273" t="str">
            <v>OD168423</v>
          </cell>
          <cell r="D273" t="str">
            <v xml:space="preserve">PK    </v>
          </cell>
          <cell r="E273">
            <v>859</v>
          </cell>
          <cell r="F273">
            <v>1.35</v>
          </cell>
          <cell r="G273">
            <v>1159.6499999999999</v>
          </cell>
          <cell r="H273">
            <v>9005812</v>
          </cell>
        </row>
        <row r="274">
          <cell r="A274">
            <v>168423</v>
          </cell>
          <cell r="B274" t="str">
            <v>PORT,PAPER,WO,PRONG,10PK</v>
          </cell>
          <cell r="C274" t="str">
            <v>OD168423</v>
          </cell>
          <cell r="D274" t="str">
            <v xml:space="preserve">PK    </v>
          </cell>
          <cell r="E274">
            <v>51</v>
          </cell>
          <cell r="F274">
            <v>0</v>
          </cell>
          <cell r="G274">
            <v>68.849999999999994</v>
          </cell>
          <cell r="H274">
            <v>9922450</v>
          </cell>
        </row>
        <row r="275">
          <cell r="A275">
            <v>169157</v>
          </cell>
          <cell r="B275" t="str">
            <v>MARKERS,PRMNT,FN,RCYL,12PK,RED</v>
          </cell>
          <cell r="C275" t="str">
            <v>PY100200-12RD</v>
          </cell>
          <cell r="D275" t="str">
            <v xml:space="preserve">DZ    </v>
          </cell>
          <cell r="E275">
            <v>5</v>
          </cell>
          <cell r="F275">
            <v>4.6100000000000003</v>
          </cell>
          <cell r="G275">
            <v>23.05</v>
          </cell>
          <cell r="H275">
            <v>9005812</v>
          </cell>
        </row>
        <row r="276">
          <cell r="A276">
            <v>169157</v>
          </cell>
          <cell r="B276" t="str">
            <v>MARKERS,PRMNT,FN,RCYL,12PK,RED</v>
          </cell>
          <cell r="C276" t="str">
            <v>PY100200-12RD</v>
          </cell>
          <cell r="D276" t="str">
            <v xml:space="preserve">DZ    </v>
          </cell>
          <cell r="E276">
            <v>1</v>
          </cell>
          <cell r="F276">
            <v>0</v>
          </cell>
          <cell r="G276">
            <v>4.6100000000000003</v>
          </cell>
          <cell r="H276">
            <v>9922450</v>
          </cell>
        </row>
        <row r="277">
          <cell r="A277">
            <v>169229</v>
          </cell>
          <cell r="B277" t="str">
            <v>PENCIL,#2,OD,PRESHARP,DZ,YLW</v>
          </cell>
          <cell r="C277" t="str">
            <v>OD_WPCIL_12PK</v>
          </cell>
          <cell r="D277" t="str">
            <v xml:space="preserve">DZ    </v>
          </cell>
          <cell r="E277">
            <v>52</v>
          </cell>
          <cell r="F277">
            <v>1.78</v>
          </cell>
          <cell r="G277">
            <v>92.56</v>
          </cell>
          <cell r="H277">
            <v>9005812</v>
          </cell>
        </row>
        <row r="278">
          <cell r="A278">
            <v>169424</v>
          </cell>
          <cell r="B278" t="str">
            <v>CASE,SLIM JEWEL,CLEAR,100PK</v>
          </cell>
          <cell r="C278" t="str">
            <v>32020019157</v>
          </cell>
          <cell r="D278" t="str">
            <v xml:space="preserve">PK    </v>
          </cell>
          <cell r="E278">
            <v>1</v>
          </cell>
          <cell r="F278">
            <v>33.99</v>
          </cell>
          <cell r="G278">
            <v>33.99</v>
          </cell>
          <cell r="H278">
            <v>0</v>
          </cell>
        </row>
        <row r="279">
          <cell r="A279">
            <v>169771</v>
          </cell>
          <cell r="B279" t="str">
            <v>CARTRIDGE,INK,BLK,51645A</v>
          </cell>
          <cell r="C279" t="str">
            <v>51645A#140</v>
          </cell>
          <cell r="D279" t="str">
            <v xml:space="preserve">EA    </v>
          </cell>
          <cell r="E279">
            <v>1</v>
          </cell>
          <cell r="F279">
            <v>44.54</v>
          </cell>
          <cell r="G279">
            <v>44.54</v>
          </cell>
          <cell r="H279">
            <v>9393745</v>
          </cell>
        </row>
        <row r="280">
          <cell r="A280">
            <v>169771</v>
          </cell>
          <cell r="B280" t="str">
            <v>CARTRIDGE,INK,BLK,51645A</v>
          </cell>
          <cell r="C280" t="str">
            <v>51645A#140</v>
          </cell>
          <cell r="D280" t="str">
            <v xml:space="preserve">EA    </v>
          </cell>
          <cell r="E280">
            <v>2</v>
          </cell>
          <cell r="F280">
            <v>44.99</v>
          </cell>
          <cell r="G280">
            <v>89.98</v>
          </cell>
          <cell r="H280">
            <v>9393745</v>
          </cell>
        </row>
        <row r="281">
          <cell r="A281">
            <v>169816</v>
          </cell>
          <cell r="B281" t="str">
            <v>BD,MARKER,ALU,48"X31"</v>
          </cell>
          <cell r="C281" t="str">
            <v>M4831</v>
          </cell>
          <cell r="D281" t="str">
            <v xml:space="preserve">EA    </v>
          </cell>
          <cell r="E281">
            <v>0</v>
          </cell>
          <cell r="F281">
            <v>67.5</v>
          </cell>
          <cell r="G281">
            <v>0</v>
          </cell>
          <cell r="H281">
            <v>0</v>
          </cell>
        </row>
        <row r="282">
          <cell r="A282">
            <v>169972</v>
          </cell>
          <cell r="B282" t="str">
            <v>HOLDER,PAPER CLIP,MESH,BLACK</v>
          </cell>
          <cell r="C282" t="str">
            <v>169972</v>
          </cell>
          <cell r="D282" t="str">
            <v xml:space="preserve">EA    </v>
          </cell>
          <cell r="E282">
            <v>2</v>
          </cell>
          <cell r="F282">
            <v>4.9000000000000004</v>
          </cell>
          <cell r="G282">
            <v>9.8000000000000007</v>
          </cell>
          <cell r="H282">
            <v>7200000</v>
          </cell>
        </row>
        <row r="283">
          <cell r="A283">
            <v>169986</v>
          </cell>
          <cell r="B283" t="str">
            <v>2000+ Self-ink, Rectangle</v>
          </cell>
          <cell r="C283" t="str">
            <v>1SI25P</v>
          </cell>
          <cell r="D283" t="str">
            <v xml:space="preserve">EA    </v>
          </cell>
          <cell r="E283">
            <v>3</v>
          </cell>
          <cell r="F283">
            <v>22.56</v>
          </cell>
          <cell r="G283">
            <v>67.680000000000007</v>
          </cell>
          <cell r="H283">
            <v>7200000</v>
          </cell>
        </row>
        <row r="284">
          <cell r="A284">
            <v>170042</v>
          </cell>
          <cell r="B284" t="str">
            <v>2000+ Self-ink, Rectangle</v>
          </cell>
          <cell r="C284" t="str">
            <v>1SI54P</v>
          </cell>
          <cell r="D284" t="str">
            <v xml:space="preserve">EA    </v>
          </cell>
          <cell r="E284">
            <v>2</v>
          </cell>
          <cell r="F284">
            <v>25.99</v>
          </cell>
          <cell r="G284">
            <v>51.98</v>
          </cell>
          <cell r="H284">
            <v>0</v>
          </cell>
        </row>
        <row r="285">
          <cell r="A285">
            <v>170719</v>
          </cell>
          <cell r="B285" t="str">
            <v>PAPER,ASTRONEON,LTR,24#,HAPPY AST</v>
          </cell>
          <cell r="C285" t="str">
            <v>21289</v>
          </cell>
          <cell r="D285" t="str">
            <v xml:space="preserve">RM    </v>
          </cell>
          <cell r="E285">
            <v>33</v>
          </cell>
          <cell r="F285">
            <v>11.16</v>
          </cell>
          <cell r="G285">
            <v>368.28000000000014</v>
          </cell>
          <cell r="H285">
            <v>9005812</v>
          </cell>
        </row>
        <row r="286">
          <cell r="A286">
            <v>171561</v>
          </cell>
          <cell r="B286" t="str">
            <v>ROLLS,MOUNTING,SLF-STK,.5x.75</v>
          </cell>
          <cell r="C286" t="str">
            <v>110</v>
          </cell>
          <cell r="D286" t="str">
            <v xml:space="preserve">EA    </v>
          </cell>
          <cell r="E286">
            <v>11</v>
          </cell>
          <cell r="F286">
            <v>3.99</v>
          </cell>
          <cell r="G286">
            <v>43.890000000000008</v>
          </cell>
          <cell r="H286">
            <v>9005812</v>
          </cell>
        </row>
        <row r="287">
          <cell r="A287">
            <v>171561</v>
          </cell>
          <cell r="B287" t="str">
            <v>ROLLS,MOUNTING,SLF-STK,.5x.75</v>
          </cell>
          <cell r="C287" t="str">
            <v>110</v>
          </cell>
          <cell r="D287" t="str">
            <v xml:space="preserve">EA    </v>
          </cell>
          <cell r="E287">
            <v>6</v>
          </cell>
          <cell r="F287">
            <v>0</v>
          </cell>
          <cell r="G287">
            <v>23.94</v>
          </cell>
          <cell r="H287">
            <v>9922450</v>
          </cell>
        </row>
        <row r="288">
          <cell r="A288">
            <v>172047</v>
          </cell>
          <cell r="B288" t="str">
            <v>NOTE,POST-IT,POPUP,SS,10PK,NY</v>
          </cell>
          <cell r="C288" t="str">
            <v>R330-10SSNY</v>
          </cell>
          <cell r="D288" t="str">
            <v xml:space="preserve">PK    </v>
          </cell>
          <cell r="E288">
            <v>1</v>
          </cell>
          <cell r="F288">
            <v>18.89</v>
          </cell>
          <cell r="G288">
            <v>18.89</v>
          </cell>
          <cell r="H288">
            <v>0</v>
          </cell>
        </row>
        <row r="289">
          <cell r="A289">
            <v>172049</v>
          </cell>
          <cell r="B289" t="str">
            <v>TAPE BOX SEALING TAN</v>
          </cell>
          <cell r="C289" t="str">
            <v>MMM37102TN</v>
          </cell>
          <cell r="D289" t="str">
            <v xml:space="preserve">RL    </v>
          </cell>
          <cell r="E289">
            <v>15</v>
          </cell>
          <cell r="F289">
            <v>1.99</v>
          </cell>
          <cell r="G289">
            <v>29.85</v>
          </cell>
          <cell r="H289">
            <v>0</v>
          </cell>
        </row>
        <row r="290">
          <cell r="A290">
            <v>172437</v>
          </cell>
          <cell r="B290" t="str">
            <v>ADHESIVE,SPRAY MOUNT,9.75 OZ</v>
          </cell>
          <cell r="C290" t="str">
            <v>6065</v>
          </cell>
          <cell r="D290" t="str">
            <v xml:space="preserve">EA    </v>
          </cell>
          <cell r="E290">
            <v>16</v>
          </cell>
          <cell r="F290">
            <v>7.52</v>
          </cell>
          <cell r="G290">
            <v>120.31999999999998</v>
          </cell>
          <cell r="H290">
            <v>9005812</v>
          </cell>
        </row>
        <row r="291">
          <cell r="A291">
            <v>172437</v>
          </cell>
          <cell r="B291" t="str">
            <v>ADHESIVE,SPRAY MOUNT,9.75 OZ</v>
          </cell>
          <cell r="C291" t="str">
            <v>6065</v>
          </cell>
          <cell r="D291" t="str">
            <v xml:space="preserve">EA    </v>
          </cell>
          <cell r="E291">
            <v>2</v>
          </cell>
          <cell r="F291">
            <v>0</v>
          </cell>
          <cell r="G291">
            <v>15.04</v>
          </cell>
          <cell r="H291">
            <v>9922450</v>
          </cell>
        </row>
        <row r="292">
          <cell r="A292">
            <v>172593</v>
          </cell>
          <cell r="B292" t="str">
            <v>TAPE,COVER-UP,POST-IT,1"X700"</v>
          </cell>
          <cell r="C292" t="str">
            <v>658</v>
          </cell>
          <cell r="D292" t="str">
            <v xml:space="preserve">RL    </v>
          </cell>
          <cell r="E292">
            <v>14</v>
          </cell>
          <cell r="F292">
            <v>5.99</v>
          </cell>
          <cell r="G292">
            <v>83.86</v>
          </cell>
          <cell r="H292">
            <v>0</v>
          </cell>
        </row>
        <row r="293">
          <cell r="A293">
            <v>172593</v>
          </cell>
          <cell r="B293" t="str">
            <v>TAPE,COVER-UP,POST-IT,1"X700"</v>
          </cell>
          <cell r="C293" t="str">
            <v>658</v>
          </cell>
          <cell r="D293" t="str">
            <v xml:space="preserve">RL    </v>
          </cell>
          <cell r="E293">
            <v>2</v>
          </cell>
          <cell r="F293">
            <v>6.49</v>
          </cell>
          <cell r="G293">
            <v>12.98</v>
          </cell>
          <cell r="H293">
            <v>0</v>
          </cell>
        </row>
        <row r="294">
          <cell r="A294">
            <v>172593</v>
          </cell>
          <cell r="B294" t="str">
            <v>TAPE,COVER-UP,POST-IT,1"X700"</v>
          </cell>
          <cell r="C294" t="str">
            <v>658</v>
          </cell>
          <cell r="D294" t="str">
            <v xml:space="preserve">RL    </v>
          </cell>
          <cell r="E294">
            <v>4</v>
          </cell>
          <cell r="F294">
            <v>6.89</v>
          </cell>
          <cell r="G294">
            <v>27.56</v>
          </cell>
          <cell r="H294">
            <v>0</v>
          </cell>
        </row>
        <row r="295">
          <cell r="A295">
            <v>172681</v>
          </cell>
          <cell r="B295" t="str">
            <v>CARTRIDGE,INKJET,HP #78,TRICLR</v>
          </cell>
          <cell r="C295" t="str">
            <v>C6578DN#140</v>
          </cell>
          <cell r="D295" t="str">
            <v xml:space="preserve">EA    </v>
          </cell>
          <cell r="E295">
            <v>4</v>
          </cell>
          <cell r="F295">
            <v>36.54</v>
          </cell>
          <cell r="G295">
            <v>146.16</v>
          </cell>
          <cell r="H295">
            <v>9393745</v>
          </cell>
        </row>
        <row r="296">
          <cell r="A296">
            <v>172684</v>
          </cell>
          <cell r="B296" t="str">
            <v>PAPER DRAWING WHITE 9X12</v>
          </cell>
          <cell r="C296" t="str">
            <v>PAC4709</v>
          </cell>
          <cell r="D296" t="str">
            <v xml:space="preserve">RM    </v>
          </cell>
          <cell r="E296">
            <v>26</v>
          </cell>
          <cell r="F296">
            <v>4.8099999999999996</v>
          </cell>
          <cell r="G296">
            <v>125.06000000000003</v>
          </cell>
          <cell r="H296">
            <v>9005812</v>
          </cell>
        </row>
        <row r="297">
          <cell r="A297">
            <v>172684</v>
          </cell>
          <cell r="B297" t="str">
            <v>PAPER DRAWING WHITE 9X12</v>
          </cell>
          <cell r="C297" t="str">
            <v>PAC4709</v>
          </cell>
          <cell r="D297" t="str">
            <v xml:space="preserve">RM    </v>
          </cell>
          <cell r="E297">
            <v>7</v>
          </cell>
          <cell r="F297">
            <v>0</v>
          </cell>
          <cell r="G297">
            <v>33.67</v>
          </cell>
          <cell r="H297">
            <v>9922450</v>
          </cell>
        </row>
        <row r="298">
          <cell r="A298">
            <v>172692</v>
          </cell>
          <cell r="B298" t="str">
            <v>PAPER,DRAWING,12X18,WHITE</v>
          </cell>
          <cell r="C298" t="str">
            <v>4712</v>
          </cell>
          <cell r="D298" t="str">
            <v xml:space="preserve">RM    </v>
          </cell>
          <cell r="E298">
            <v>110</v>
          </cell>
          <cell r="F298">
            <v>8.41</v>
          </cell>
          <cell r="G298">
            <v>925.09999999999991</v>
          </cell>
          <cell r="H298">
            <v>9005812</v>
          </cell>
        </row>
        <row r="299">
          <cell r="A299">
            <v>172692</v>
          </cell>
          <cell r="B299" t="str">
            <v>PAPER,DRAWING,12X18,WHITE</v>
          </cell>
          <cell r="C299" t="str">
            <v>4712</v>
          </cell>
          <cell r="D299" t="str">
            <v xml:space="preserve">RM    </v>
          </cell>
          <cell r="E299">
            <v>2</v>
          </cell>
          <cell r="F299">
            <v>0</v>
          </cell>
          <cell r="G299">
            <v>16.82</v>
          </cell>
          <cell r="H299">
            <v>9922450</v>
          </cell>
        </row>
        <row r="300">
          <cell r="A300">
            <v>172718</v>
          </cell>
          <cell r="B300" t="str">
            <v>PAPER DRAWING WHITE 9X12</v>
          </cell>
          <cell r="C300" t="str">
            <v>4809</v>
          </cell>
          <cell r="D300" t="str">
            <v xml:space="preserve">RM    </v>
          </cell>
          <cell r="E300">
            <v>53</v>
          </cell>
          <cell r="F300">
            <v>7.24</v>
          </cell>
          <cell r="G300">
            <v>383.72</v>
          </cell>
          <cell r="H300">
            <v>9005812</v>
          </cell>
        </row>
        <row r="301">
          <cell r="A301">
            <v>172726</v>
          </cell>
          <cell r="B301" t="str">
            <v>PAPER,DRAWING,12X18,WHITE</v>
          </cell>
          <cell r="C301" t="str">
            <v>4812</v>
          </cell>
          <cell r="D301" t="str">
            <v xml:space="preserve">RM    </v>
          </cell>
          <cell r="E301">
            <v>102</v>
          </cell>
          <cell r="F301">
            <v>8.6999999999999993</v>
          </cell>
          <cell r="G301">
            <v>887.4</v>
          </cell>
          <cell r="H301">
            <v>9005812</v>
          </cell>
        </row>
        <row r="302">
          <cell r="A302">
            <v>172726</v>
          </cell>
          <cell r="B302" t="str">
            <v>PAPER,DRAWING,12X18,WHITE</v>
          </cell>
          <cell r="C302" t="str">
            <v>4812</v>
          </cell>
          <cell r="D302" t="str">
            <v xml:space="preserve">RM    </v>
          </cell>
          <cell r="E302">
            <v>9</v>
          </cell>
          <cell r="F302">
            <v>0</v>
          </cell>
          <cell r="G302">
            <v>78.3</v>
          </cell>
          <cell r="H302">
            <v>9922450</v>
          </cell>
        </row>
        <row r="303">
          <cell r="A303">
            <v>172734</v>
          </cell>
          <cell r="B303" t="str">
            <v>PAPER,DRAWING,18X24,WHITE</v>
          </cell>
          <cell r="C303" t="str">
            <v>4818</v>
          </cell>
          <cell r="D303" t="str">
            <v xml:space="preserve">RM    </v>
          </cell>
          <cell r="E303">
            <v>1</v>
          </cell>
          <cell r="F303">
            <v>0</v>
          </cell>
          <cell r="G303">
            <v>0</v>
          </cell>
          <cell r="H303">
            <v>0</v>
          </cell>
        </row>
        <row r="304">
          <cell r="A304">
            <v>172734</v>
          </cell>
          <cell r="B304" t="str">
            <v>PAPER,DRAWING,18X24,WHITE</v>
          </cell>
          <cell r="C304" t="str">
            <v>4818</v>
          </cell>
          <cell r="D304" t="str">
            <v xml:space="preserve">RM    </v>
          </cell>
          <cell r="E304">
            <v>11</v>
          </cell>
          <cell r="F304">
            <v>30.35</v>
          </cell>
          <cell r="G304">
            <v>333.85</v>
          </cell>
          <cell r="H304">
            <v>9005812</v>
          </cell>
        </row>
        <row r="305">
          <cell r="A305">
            <v>172777</v>
          </cell>
          <cell r="B305" t="str">
            <v>CLEANER,DISHWSH,DAWN,38OZ</v>
          </cell>
          <cell r="C305" t="str">
            <v>45112EA</v>
          </cell>
          <cell r="D305" t="str">
            <v xml:space="preserve">EA    </v>
          </cell>
          <cell r="E305">
            <v>2</v>
          </cell>
          <cell r="F305">
            <v>6.5</v>
          </cell>
          <cell r="G305">
            <v>13</v>
          </cell>
          <cell r="H305">
            <v>7200000</v>
          </cell>
        </row>
        <row r="306">
          <cell r="A306">
            <v>172784</v>
          </cell>
          <cell r="B306" t="str">
            <v>FILE,PKT,5PK,LTR,5.25",ASTD</v>
          </cell>
          <cell r="C306" t="str">
            <v>1534GSS-AZ</v>
          </cell>
          <cell r="D306" t="str">
            <v xml:space="preserve">PK    </v>
          </cell>
          <cell r="E306">
            <v>4</v>
          </cell>
          <cell r="F306">
            <v>8.41</v>
          </cell>
          <cell r="G306">
            <v>33.64</v>
          </cell>
          <cell r="H306">
            <v>9903375</v>
          </cell>
        </row>
        <row r="307">
          <cell r="A307">
            <v>172809</v>
          </cell>
          <cell r="B307" t="str">
            <v>BOOK,COMP,WR,6.875X8.5,40S</v>
          </cell>
          <cell r="C307" t="str">
            <v>MNT-010</v>
          </cell>
          <cell r="D307" t="str">
            <v xml:space="preserve">EA    </v>
          </cell>
          <cell r="E307">
            <v>20</v>
          </cell>
          <cell r="F307">
            <v>1.34</v>
          </cell>
          <cell r="G307">
            <v>26.8</v>
          </cell>
          <cell r="H307">
            <v>9903375</v>
          </cell>
        </row>
        <row r="308">
          <cell r="A308">
            <v>172816</v>
          </cell>
          <cell r="B308" t="str">
            <v>FOLDER,LTR,1/3CUT,150BX,MANILA</v>
          </cell>
          <cell r="C308" t="str">
            <v>NF172816</v>
          </cell>
          <cell r="D308" t="str">
            <v xml:space="preserve">BX    </v>
          </cell>
          <cell r="E308">
            <v>7</v>
          </cell>
          <cell r="F308">
            <v>11.33</v>
          </cell>
          <cell r="G308">
            <v>79.31</v>
          </cell>
          <cell r="H308">
            <v>9005812</v>
          </cell>
        </row>
        <row r="309">
          <cell r="A309">
            <v>172816</v>
          </cell>
          <cell r="B309" t="str">
            <v>FOLDER,LTR,1/3CUT,150BX,MANILA</v>
          </cell>
          <cell r="C309" t="str">
            <v>NF172816</v>
          </cell>
          <cell r="D309" t="str">
            <v xml:space="preserve">BX    </v>
          </cell>
          <cell r="E309">
            <v>19</v>
          </cell>
          <cell r="F309">
            <v>12.59</v>
          </cell>
          <cell r="G309">
            <v>239.21000000000004</v>
          </cell>
          <cell r="H309">
            <v>9903375</v>
          </cell>
        </row>
        <row r="310">
          <cell r="A310">
            <v>172816</v>
          </cell>
          <cell r="B310" t="str">
            <v>FOLDER,LTR,1/3CUT,150BX,MANILA</v>
          </cell>
          <cell r="C310" t="str">
            <v>NF172816</v>
          </cell>
          <cell r="D310" t="str">
            <v xml:space="preserve">BX    </v>
          </cell>
          <cell r="E310">
            <v>1</v>
          </cell>
          <cell r="F310">
            <v>13.99</v>
          </cell>
          <cell r="G310">
            <v>13.99</v>
          </cell>
          <cell r="H310">
            <v>0</v>
          </cell>
        </row>
        <row r="311">
          <cell r="A311">
            <v>172882</v>
          </cell>
          <cell r="B311" t="str">
            <v>PAPER,CHART,1"RLD,24X36</v>
          </cell>
          <cell r="C311" t="str">
            <v>X4700AA-11980</v>
          </cell>
          <cell r="D311" t="str">
            <v xml:space="preserve">PK    </v>
          </cell>
          <cell r="E311">
            <v>1</v>
          </cell>
          <cell r="F311">
            <v>29.78</v>
          </cell>
          <cell r="G311">
            <v>29.78</v>
          </cell>
          <cell r="H311">
            <v>9903375</v>
          </cell>
        </row>
        <row r="312">
          <cell r="A312">
            <v>173259</v>
          </cell>
          <cell r="B312" t="str">
            <v>MARKER,SHARPIE,FINE,NAVY</v>
          </cell>
          <cell r="C312" t="str">
            <v>1769173</v>
          </cell>
          <cell r="D312" t="str">
            <v xml:space="preserve">EA    </v>
          </cell>
          <cell r="E312">
            <v>23</v>
          </cell>
          <cell r="F312">
            <v>1.29</v>
          </cell>
          <cell r="G312">
            <v>29.67</v>
          </cell>
          <cell r="H312">
            <v>0</v>
          </cell>
        </row>
        <row r="313">
          <cell r="A313">
            <v>173336</v>
          </cell>
          <cell r="B313" t="str">
            <v>DISPENSER,TAPE,DSKTOP,3/4",BLK</v>
          </cell>
          <cell r="C313" t="str">
            <v>C38-BK</v>
          </cell>
          <cell r="D313" t="str">
            <v xml:space="preserve">EA    </v>
          </cell>
          <cell r="E313">
            <v>9</v>
          </cell>
          <cell r="F313">
            <v>2.2000000000000002</v>
          </cell>
          <cell r="G313">
            <v>19.8</v>
          </cell>
          <cell r="H313">
            <v>0</v>
          </cell>
        </row>
        <row r="314">
          <cell r="A314">
            <v>173336</v>
          </cell>
          <cell r="B314" t="str">
            <v>DISPENSER,TAPE,DSKTOP,3/4",BLK</v>
          </cell>
          <cell r="C314" t="str">
            <v>C38-BK</v>
          </cell>
          <cell r="D314" t="str">
            <v xml:space="preserve">EA    </v>
          </cell>
          <cell r="E314">
            <v>32</v>
          </cell>
          <cell r="F314">
            <v>4.49</v>
          </cell>
          <cell r="G314">
            <v>143.68000000000004</v>
          </cell>
          <cell r="H314">
            <v>9903375</v>
          </cell>
        </row>
        <row r="315">
          <cell r="A315">
            <v>173336</v>
          </cell>
          <cell r="B315" t="str">
            <v>DISPENSER,TAPE,DSKTOP,3/4",BLK</v>
          </cell>
          <cell r="C315" t="str">
            <v>C38-BK</v>
          </cell>
          <cell r="D315" t="str">
            <v xml:space="preserve">EA    </v>
          </cell>
          <cell r="E315">
            <v>7</v>
          </cell>
          <cell r="F315">
            <v>5.39</v>
          </cell>
          <cell r="G315">
            <v>37.729999999999997</v>
          </cell>
          <cell r="H315">
            <v>9903375</v>
          </cell>
        </row>
        <row r="316">
          <cell r="A316">
            <v>173393</v>
          </cell>
          <cell r="B316" t="str">
            <v>DISPENSER,TAPE,DELUXE,1",BLACK</v>
          </cell>
          <cell r="C316" t="str">
            <v>C40-BK</v>
          </cell>
          <cell r="D316" t="str">
            <v xml:space="preserve">EA    </v>
          </cell>
          <cell r="E316">
            <v>5</v>
          </cell>
          <cell r="F316">
            <v>7.76</v>
          </cell>
          <cell r="G316">
            <v>38.799999999999997</v>
          </cell>
          <cell r="H316">
            <v>7200000</v>
          </cell>
        </row>
        <row r="317">
          <cell r="A317">
            <v>173583</v>
          </cell>
          <cell r="B317" t="str">
            <v>STICKERS,PRESTO,ST,1/2,BLU</v>
          </cell>
          <cell r="C317" t="str">
            <v>824120-AKOQ</v>
          </cell>
          <cell r="D317" t="str">
            <v xml:space="preserve">PK    </v>
          </cell>
          <cell r="E317">
            <v>2</v>
          </cell>
          <cell r="F317">
            <v>1.57</v>
          </cell>
          <cell r="G317">
            <v>3.14</v>
          </cell>
          <cell r="H317">
            <v>9903375</v>
          </cell>
        </row>
        <row r="318">
          <cell r="A318">
            <v>173591</v>
          </cell>
          <cell r="B318" t="str">
            <v>STICKERS,PRESTO,ST,1/2,GLD</v>
          </cell>
          <cell r="C318" t="str">
            <v>824220-AKOQ</v>
          </cell>
          <cell r="D318" t="str">
            <v xml:space="preserve">PK    </v>
          </cell>
          <cell r="E318">
            <v>2</v>
          </cell>
          <cell r="F318">
            <v>1.57</v>
          </cell>
          <cell r="G318">
            <v>3.14</v>
          </cell>
          <cell r="H318">
            <v>9903375</v>
          </cell>
        </row>
        <row r="319">
          <cell r="A319">
            <v>173617</v>
          </cell>
          <cell r="B319" t="str">
            <v>STICKERS,PRESTO,ST,1/2,GRN</v>
          </cell>
          <cell r="C319" t="str">
            <v>824420-AKOQ</v>
          </cell>
          <cell r="D319" t="str">
            <v xml:space="preserve">PK    </v>
          </cell>
          <cell r="E319">
            <v>2</v>
          </cell>
          <cell r="F319">
            <v>1.57</v>
          </cell>
          <cell r="G319">
            <v>3.14</v>
          </cell>
          <cell r="H319">
            <v>9903375</v>
          </cell>
        </row>
        <row r="320">
          <cell r="A320">
            <v>173625</v>
          </cell>
          <cell r="B320" t="str">
            <v>STICKERS,PRESTO,ST,1/2,RED</v>
          </cell>
          <cell r="C320" t="str">
            <v>824620-AKOQ</v>
          </cell>
          <cell r="D320" t="str">
            <v xml:space="preserve">PK    </v>
          </cell>
          <cell r="E320">
            <v>2</v>
          </cell>
          <cell r="F320">
            <v>1.57</v>
          </cell>
          <cell r="G320">
            <v>3.14</v>
          </cell>
          <cell r="H320">
            <v>9903375</v>
          </cell>
        </row>
        <row r="321">
          <cell r="A321">
            <v>173641</v>
          </cell>
          <cell r="B321" t="str">
            <v>STICKERS,PRESTO,ST,1/2,SLV</v>
          </cell>
          <cell r="C321" t="str">
            <v>824720-AKOQ</v>
          </cell>
          <cell r="D321" t="str">
            <v xml:space="preserve">PK    </v>
          </cell>
          <cell r="E321">
            <v>2</v>
          </cell>
          <cell r="F321">
            <v>1.57</v>
          </cell>
          <cell r="G321">
            <v>3.14</v>
          </cell>
          <cell r="H321">
            <v>9903375</v>
          </cell>
        </row>
        <row r="322">
          <cell r="A322">
            <v>173807</v>
          </cell>
          <cell r="B322" t="str">
            <v>BORDER,ROLL,CORR,2.25X50FT,WHT</v>
          </cell>
          <cell r="C322" t="str">
            <v>37014</v>
          </cell>
          <cell r="D322" t="str">
            <v xml:space="preserve">RL    </v>
          </cell>
          <cell r="E322">
            <v>1</v>
          </cell>
          <cell r="F322">
            <v>3.59</v>
          </cell>
          <cell r="G322">
            <v>3.59</v>
          </cell>
          <cell r="H322">
            <v>9903375</v>
          </cell>
        </row>
        <row r="323">
          <cell r="A323">
            <v>173823</v>
          </cell>
          <cell r="B323" t="str">
            <v>BORDER,ROLL,CORR,2.25X50',FLME</v>
          </cell>
          <cell r="C323" t="str">
            <v>37034</v>
          </cell>
          <cell r="D323" t="str">
            <v xml:space="preserve">RL    </v>
          </cell>
          <cell r="E323">
            <v>4</v>
          </cell>
          <cell r="F323">
            <v>3.59</v>
          </cell>
          <cell r="G323">
            <v>14.36</v>
          </cell>
          <cell r="H323">
            <v>9903375</v>
          </cell>
        </row>
        <row r="324">
          <cell r="A324">
            <v>173906</v>
          </cell>
          <cell r="B324" t="str">
            <v>BORDER,ROLL,CORR,2.25X50FT,BK</v>
          </cell>
          <cell r="C324" t="str">
            <v>37304</v>
          </cell>
          <cell r="D324" t="str">
            <v xml:space="preserve">RL    </v>
          </cell>
          <cell r="E324">
            <v>6</v>
          </cell>
          <cell r="F324">
            <v>3.59</v>
          </cell>
          <cell r="G324">
            <v>21.54</v>
          </cell>
          <cell r="H324">
            <v>9903375</v>
          </cell>
        </row>
        <row r="325">
          <cell r="A325">
            <v>174276</v>
          </cell>
          <cell r="B325" t="str">
            <v>CLIPBOARD,LEGAL SIZE</v>
          </cell>
          <cell r="C325" t="str">
            <v>83141</v>
          </cell>
          <cell r="D325" t="str">
            <v xml:space="preserve">EA    </v>
          </cell>
          <cell r="E325">
            <v>166</v>
          </cell>
          <cell r="F325">
            <v>0.63</v>
          </cell>
          <cell r="G325">
            <v>104.58000000000001</v>
          </cell>
          <cell r="H325">
            <v>9005812</v>
          </cell>
        </row>
        <row r="326">
          <cell r="A326">
            <v>174276</v>
          </cell>
          <cell r="B326" t="str">
            <v>CLIPBOARD,LEGAL SIZE</v>
          </cell>
          <cell r="C326" t="str">
            <v>83141</v>
          </cell>
          <cell r="D326" t="str">
            <v xml:space="preserve">EA    </v>
          </cell>
          <cell r="E326">
            <v>10</v>
          </cell>
          <cell r="F326">
            <v>0</v>
          </cell>
          <cell r="G326">
            <v>6.3</v>
          </cell>
          <cell r="H326">
            <v>9922450</v>
          </cell>
        </row>
        <row r="327">
          <cell r="A327">
            <v>174818</v>
          </cell>
          <cell r="B327" t="str">
            <v>STYLUS,SLIM,TARGUS,METALIC BLU</v>
          </cell>
          <cell r="C327" t="str">
            <v>AMM1203US</v>
          </cell>
          <cell r="D327" t="str">
            <v xml:space="preserve">EA    </v>
          </cell>
          <cell r="E327">
            <v>3</v>
          </cell>
          <cell r="F327">
            <v>10.39</v>
          </cell>
          <cell r="G327">
            <v>31.17</v>
          </cell>
          <cell r="H327">
            <v>7200000</v>
          </cell>
        </row>
        <row r="328">
          <cell r="A328">
            <v>175889</v>
          </cell>
          <cell r="B328" t="str">
            <v>TOWELS,SCTFLD,3000CT,WHT</v>
          </cell>
          <cell r="C328" t="str">
            <v>KCC 13254</v>
          </cell>
          <cell r="D328" t="str">
            <v xml:space="preserve">CA    </v>
          </cell>
          <cell r="E328">
            <v>2</v>
          </cell>
          <cell r="F328">
            <v>56.99</v>
          </cell>
          <cell r="G328">
            <v>113.98</v>
          </cell>
          <cell r="H328">
            <v>0</v>
          </cell>
        </row>
        <row r="329">
          <cell r="A329">
            <v>176572</v>
          </cell>
          <cell r="B329" t="str">
            <v>PAPER,250SH,90#EXINDEX,GY</v>
          </cell>
          <cell r="C329" t="str">
            <v>WAU49191</v>
          </cell>
          <cell r="D329" t="str">
            <v xml:space="preserve">PK    </v>
          </cell>
          <cell r="E329">
            <v>1</v>
          </cell>
          <cell r="F329">
            <v>9.7899999999999991</v>
          </cell>
          <cell r="G329">
            <v>9.7899999999999991</v>
          </cell>
          <cell r="H329">
            <v>0</v>
          </cell>
        </row>
        <row r="330">
          <cell r="A330">
            <v>176928</v>
          </cell>
          <cell r="B330" t="str">
            <v>CALCULATOR,SCNTFC,SLR,TI-30XII</v>
          </cell>
          <cell r="C330" t="str">
            <v>TI-30X IIS</v>
          </cell>
          <cell r="D330" t="str">
            <v xml:space="preserve">EA    </v>
          </cell>
          <cell r="E330">
            <v>100</v>
          </cell>
          <cell r="F330">
            <v>12.59</v>
          </cell>
          <cell r="G330">
            <v>1259</v>
          </cell>
          <cell r="H330">
            <v>9903375</v>
          </cell>
        </row>
        <row r="331">
          <cell r="A331">
            <v>176928</v>
          </cell>
          <cell r="B331" t="str">
            <v>CALCULATOR,SCNTFC,SLR,TI-30XII</v>
          </cell>
          <cell r="C331" t="str">
            <v>TI-30X IIS</v>
          </cell>
          <cell r="D331" t="str">
            <v xml:space="preserve">EA    </v>
          </cell>
          <cell r="E331">
            <v>78</v>
          </cell>
          <cell r="F331">
            <v>14.39</v>
          </cell>
          <cell r="G331">
            <v>1122.42</v>
          </cell>
          <cell r="H331">
            <v>9903375</v>
          </cell>
        </row>
        <row r="332">
          <cell r="A332">
            <v>178173</v>
          </cell>
          <cell r="B332" t="str">
            <v>Epson Perfection V600 Photo -</v>
          </cell>
          <cell r="C332" t="str">
            <v>BH3920</v>
          </cell>
          <cell r="D332" t="str">
            <v xml:space="preserve">EA    </v>
          </cell>
          <cell r="E332">
            <v>1</v>
          </cell>
          <cell r="F332">
            <v>229.99</v>
          </cell>
          <cell r="G332">
            <v>229.99</v>
          </cell>
          <cell r="H332">
            <v>0</v>
          </cell>
        </row>
        <row r="333">
          <cell r="A333">
            <v>178750</v>
          </cell>
          <cell r="B333" t="str">
            <v>CLIPS,BINDER,30TUB,ASTD SZ,SLV</v>
          </cell>
          <cell r="C333" t="str">
            <v>31021</v>
          </cell>
          <cell r="D333" t="str">
            <v xml:space="preserve">EA    </v>
          </cell>
          <cell r="E333">
            <v>12</v>
          </cell>
          <cell r="F333">
            <v>1.7</v>
          </cell>
          <cell r="G333">
            <v>20.399999999999999</v>
          </cell>
          <cell r="H333">
            <v>9005812</v>
          </cell>
        </row>
        <row r="334">
          <cell r="A334">
            <v>179230</v>
          </cell>
          <cell r="B334" t="str">
            <v>STAPLER,ELECTRIC,OPTIMA 45</v>
          </cell>
          <cell r="C334" t="str">
            <v>48209</v>
          </cell>
          <cell r="D334" t="str">
            <v xml:space="preserve">EA    </v>
          </cell>
          <cell r="E334">
            <v>1</v>
          </cell>
          <cell r="F334">
            <v>87.63</v>
          </cell>
          <cell r="G334">
            <v>87.63</v>
          </cell>
          <cell r="H334">
            <v>7200000</v>
          </cell>
        </row>
        <row r="335">
          <cell r="A335">
            <v>179487</v>
          </cell>
          <cell r="B335" t="str">
            <v>ERASERS,BEVLD,3PK,PINK</v>
          </cell>
          <cell r="C335" t="str">
            <v>BG179487</v>
          </cell>
          <cell r="D335" t="str">
            <v xml:space="preserve">PK    </v>
          </cell>
          <cell r="E335">
            <v>5</v>
          </cell>
          <cell r="F335">
            <v>1.32</v>
          </cell>
          <cell r="G335">
            <v>6.6</v>
          </cell>
          <cell r="H335">
            <v>7200000</v>
          </cell>
        </row>
        <row r="336">
          <cell r="A336">
            <v>179680</v>
          </cell>
          <cell r="B336" t="str">
            <v>Super Glue Sgh22-12 Super Glue</v>
          </cell>
          <cell r="C336" t="str">
            <v>SGCSGH22</v>
          </cell>
          <cell r="D336" t="str">
            <v xml:space="preserve">EA    </v>
          </cell>
          <cell r="E336">
            <v>6</v>
          </cell>
          <cell r="F336">
            <v>2.99</v>
          </cell>
          <cell r="G336">
            <v>17.940000000000001</v>
          </cell>
          <cell r="H336">
            <v>0</v>
          </cell>
        </row>
        <row r="337">
          <cell r="A337">
            <v>180366</v>
          </cell>
          <cell r="B337" t="str">
            <v>NOTES,POPUP,OD,12PK,ASTD PSTL</v>
          </cell>
          <cell r="C337" t="str">
            <v>OD-3312PA</v>
          </cell>
          <cell r="D337" t="str">
            <v xml:space="preserve">PK    </v>
          </cell>
          <cell r="E337">
            <v>3</v>
          </cell>
          <cell r="F337">
            <v>16.59</v>
          </cell>
          <cell r="G337">
            <v>49.769999999999996</v>
          </cell>
          <cell r="H337">
            <v>0</v>
          </cell>
        </row>
        <row r="338">
          <cell r="A338">
            <v>180806</v>
          </cell>
          <cell r="B338" t="str">
            <v>Chair,7000 Series,B&amp;T,MeshBlk</v>
          </cell>
          <cell r="C338" t="str">
            <v>SL-H6 (II)</v>
          </cell>
          <cell r="D338" t="str">
            <v xml:space="preserve">EA    </v>
          </cell>
          <cell r="E338">
            <v>1</v>
          </cell>
          <cell r="F338">
            <v>349.99</v>
          </cell>
          <cell r="G338">
            <v>349.99</v>
          </cell>
          <cell r="H338">
            <v>0</v>
          </cell>
        </row>
        <row r="339">
          <cell r="A339">
            <v>180806</v>
          </cell>
          <cell r="B339" t="str">
            <v>Chair,7000 Series,B&amp;T,MeshBlk</v>
          </cell>
          <cell r="C339" t="str">
            <v>SL-H6 (II)</v>
          </cell>
          <cell r="D339" t="str">
            <v xml:space="preserve">EA    </v>
          </cell>
          <cell r="E339">
            <v>2</v>
          </cell>
          <cell r="F339">
            <v>350</v>
          </cell>
          <cell r="G339">
            <v>700</v>
          </cell>
          <cell r="H339">
            <v>0</v>
          </cell>
        </row>
        <row r="340">
          <cell r="A340">
            <v>180806</v>
          </cell>
          <cell r="B340" t="str">
            <v>Chair,7000 Series,B&amp;T,MeshBlk</v>
          </cell>
          <cell r="C340" t="str">
            <v>SL-H6 (II)</v>
          </cell>
          <cell r="D340" t="str">
            <v xml:space="preserve">EA    </v>
          </cell>
          <cell r="E340">
            <v>-1</v>
          </cell>
          <cell r="F340">
            <v>0</v>
          </cell>
          <cell r="G340">
            <v>-350</v>
          </cell>
          <cell r="H340">
            <v>7200000</v>
          </cell>
        </row>
        <row r="341">
          <cell r="A341">
            <v>181529</v>
          </cell>
          <cell r="B341" t="str">
            <v>PENCIL,#2 POLY LEAD,DISP,12/PK</v>
          </cell>
          <cell r="C341" t="str">
            <v>30301</v>
          </cell>
          <cell r="D341" t="str">
            <v xml:space="preserve">DZ    </v>
          </cell>
          <cell r="E341">
            <v>2</v>
          </cell>
          <cell r="F341">
            <v>4.9400000000000004</v>
          </cell>
          <cell r="G341">
            <v>9.8800000000000008</v>
          </cell>
          <cell r="H341">
            <v>9903375</v>
          </cell>
        </row>
        <row r="342">
          <cell r="A342">
            <v>181578</v>
          </cell>
          <cell r="B342" t="str">
            <v>PEN,BALL PT,MEDIUM,STICK,BLUE</v>
          </cell>
          <cell r="C342" t="str">
            <v>33111</v>
          </cell>
          <cell r="D342" t="str">
            <v xml:space="preserve">DZ    </v>
          </cell>
          <cell r="E342">
            <v>2</v>
          </cell>
          <cell r="F342">
            <v>1.86</v>
          </cell>
          <cell r="G342">
            <v>3.72</v>
          </cell>
          <cell r="H342">
            <v>7200000</v>
          </cell>
        </row>
        <row r="343">
          <cell r="A343">
            <v>181586</v>
          </cell>
          <cell r="B343" t="str">
            <v>PEN,BALL PT,MEDIUM,STICK,RED</v>
          </cell>
          <cell r="C343" t="str">
            <v>33211</v>
          </cell>
          <cell r="D343" t="str">
            <v xml:space="preserve">DZ    </v>
          </cell>
          <cell r="E343">
            <v>4</v>
          </cell>
          <cell r="F343">
            <v>1.86</v>
          </cell>
          <cell r="G343">
            <v>7.44</v>
          </cell>
          <cell r="H343">
            <v>7200000</v>
          </cell>
        </row>
        <row r="344">
          <cell r="A344">
            <v>181594</v>
          </cell>
          <cell r="B344" t="str">
            <v>PEN,BALL PT,MEDIUM,STICK,BLK</v>
          </cell>
          <cell r="C344" t="str">
            <v>33311</v>
          </cell>
          <cell r="D344" t="str">
            <v xml:space="preserve">DZ    </v>
          </cell>
          <cell r="E344">
            <v>10</v>
          </cell>
          <cell r="F344">
            <v>1.86</v>
          </cell>
          <cell r="G344">
            <v>18.600000000000001</v>
          </cell>
          <cell r="H344">
            <v>7200000</v>
          </cell>
        </row>
        <row r="345">
          <cell r="A345">
            <v>181602</v>
          </cell>
          <cell r="B345" t="str">
            <v>PEN,BALL PT,MEDIUM,STICK,GRN</v>
          </cell>
          <cell r="C345" t="str">
            <v>33411</v>
          </cell>
          <cell r="D345" t="str">
            <v xml:space="preserve">BX    </v>
          </cell>
          <cell r="E345">
            <v>2</v>
          </cell>
          <cell r="F345">
            <v>2.69</v>
          </cell>
          <cell r="G345">
            <v>5.38</v>
          </cell>
          <cell r="H345">
            <v>0</v>
          </cell>
        </row>
        <row r="346">
          <cell r="A346">
            <v>181610</v>
          </cell>
          <cell r="B346" t="str">
            <v>PEN,BALL PT,FINE,STICK,BLUE</v>
          </cell>
          <cell r="C346" t="str">
            <v>33611</v>
          </cell>
          <cell r="D346" t="str">
            <v xml:space="preserve">BX    </v>
          </cell>
          <cell r="E346">
            <v>22</v>
          </cell>
          <cell r="F346">
            <v>1.51</v>
          </cell>
          <cell r="G346">
            <v>33.22</v>
          </cell>
          <cell r="H346">
            <v>9005812</v>
          </cell>
        </row>
        <row r="347">
          <cell r="A347">
            <v>181628</v>
          </cell>
          <cell r="B347" t="str">
            <v>Q1 PEN,BALL PT,FINE,STICK,RE</v>
          </cell>
          <cell r="C347" t="str">
            <v>33711</v>
          </cell>
          <cell r="D347" t="str">
            <v xml:space="preserve">BX    </v>
          </cell>
          <cell r="E347">
            <v>3</v>
          </cell>
          <cell r="F347">
            <v>1.51</v>
          </cell>
          <cell r="G347">
            <v>4.53</v>
          </cell>
          <cell r="H347">
            <v>9005812</v>
          </cell>
        </row>
        <row r="348">
          <cell r="A348">
            <v>181628</v>
          </cell>
          <cell r="B348" t="str">
            <v>Q1 PEN,BALL PT,FINE,STICK,RE</v>
          </cell>
          <cell r="C348" t="str">
            <v>33711</v>
          </cell>
          <cell r="D348" t="str">
            <v xml:space="preserve">BX    </v>
          </cell>
          <cell r="E348">
            <v>4</v>
          </cell>
          <cell r="F348">
            <v>0</v>
          </cell>
          <cell r="G348">
            <v>6.04</v>
          </cell>
          <cell r="H348">
            <v>9922450</v>
          </cell>
        </row>
        <row r="349">
          <cell r="A349">
            <v>181636</v>
          </cell>
          <cell r="B349" t="str">
            <v>PEN,BALL PT,FINE,STICK,BLACK</v>
          </cell>
          <cell r="C349" t="str">
            <v>33811</v>
          </cell>
          <cell r="D349" t="str">
            <v xml:space="preserve">DZ    </v>
          </cell>
          <cell r="E349">
            <v>58</v>
          </cell>
          <cell r="F349">
            <v>1.51</v>
          </cell>
          <cell r="G349">
            <v>87.58</v>
          </cell>
          <cell r="H349">
            <v>9005812</v>
          </cell>
        </row>
        <row r="350">
          <cell r="A350">
            <v>181652</v>
          </cell>
          <cell r="B350" t="str">
            <v>2016 BSD SCHOOL SOLUTIONS</v>
          </cell>
          <cell r="C350" t="str">
            <v>2016SCHSOL</v>
          </cell>
          <cell r="D350" t="str">
            <v xml:space="preserve">EA    </v>
          </cell>
          <cell r="E350">
            <v>9</v>
          </cell>
          <cell r="F350">
            <v>0</v>
          </cell>
          <cell r="G350">
            <v>0</v>
          </cell>
          <cell r="H350">
            <v>0</v>
          </cell>
        </row>
        <row r="351">
          <cell r="A351">
            <v>182089</v>
          </cell>
          <cell r="B351" t="str">
            <v>FLUID,CORRECTION,WHITE</v>
          </cell>
          <cell r="C351" t="str">
            <v>5640115</v>
          </cell>
          <cell r="D351" t="str">
            <v xml:space="preserve">DZ    </v>
          </cell>
          <cell r="E351">
            <v>6</v>
          </cell>
          <cell r="F351">
            <v>10.46</v>
          </cell>
          <cell r="G351">
            <v>62.760000000000005</v>
          </cell>
          <cell r="H351">
            <v>7200000</v>
          </cell>
        </row>
        <row r="352">
          <cell r="A352">
            <v>182494</v>
          </cell>
          <cell r="B352" t="str">
            <v>LABEL,LSR,SHIP,COLORJOBS,200CT</v>
          </cell>
          <cell r="C352" t="str">
            <v>6873</v>
          </cell>
          <cell r="D352" t="str">
            <v xml:space="preserve">BX    </v>
          </cell>
          <cell r="E352">
            <v>2</v>
          </cell>
          <cell r="F352">
            <v>13.99</v>
          </cell>
          <cell r="G352">
            <v>27.98</v>
          </cell>
          <cell r="H352">
            <v>0</v>
          </cell>
        </row>
        <row r="353">
          <cell r="A353">
            <v>182494</v>
          </cell>
          <cell r="B353" t="str">
            <v>LABEL,LSR,SHIP,COLORJOBS,200CT</v>
          </cell>
          <cell r="C353" t="str">
            <v>6873</v>
          </cell>
          <cell r="D353" t="str">
            <v xml:space="preserve">BX    </v>
          </cell>
          <cell r="E353">
            <v>1</v>
          </cell>
          <cell r="F353">
            <v>14.49</v>
          </cell>
          <cell r="G353">
            <v>14.49</v>
          </cell>
          <cell r="H353">
            <v>0</v>
          </cell>
        </row>
        <row r="354">
          <cell r="A354">
            <v>182725</v>
          </cell>
          <cell r="B354" t="str">
            <v>PEN,FLAIR,W/PNTGRD,BLUE,DZ</v>
          </cell>
          <cell r="C354" t="str">
            <v>84101</v>
          </cell>
          <cell r="D354" t="str">
            <v xml:space="preserve">DZ    </v>
          </cell>
          <cell r="E354">
            <v>2</v>
          </cell>
          <cell r="F354">
            <v>10.72</v>
          </cell>
          <cell r="G354">
            <v>21.44</v>
          </cell>
          <cell r="H354">
            <v>9005812</v>
          </cell>
        </row>
        <row r="355">
          <cell r="A355">
            <v>182725</v>
          </cell>
          <cell r="B355" t="str">
            <v>PEN,FLAIR,W/PNTGRD,BLUE,DZ</v>
          </cell>
          <cell r="C355" t="str">
            <v>84101</v>
          </cell>
          <cell r="D355" t="str">
            <v xml:space="preserve">DZ    </v>
          </cell>
          <cell r="E355">
            <v>9</v>
          </cell>
          <cell r="F355">
            <v>12.88</v>
          </cell>
          <cell r="G355">
            <v>115.91999999999999</v>
          </cell>
          <cell r="H355">
            <v>9005812</v>
          </cell>
        </row>
        <row r="356">
          <cell r="A356">
            <v>182725</v>
          </cell>
          <cell r="B356" t="str">
            <v>PEN,FLAIR,W/PNTGRD,BLUE,DZ</v>
          </cell>
          <cell r="C356" t="str">
            <v>84101</v>
          </cell>
          <cell r="D356" t="str">
            <v xml:space="preserve">DZ    </v>
          </cell>
          <cell r="E356">
            <v>1</v>
          </cell>
          <cell r="F356">
            <v>0</v>
          </cell>
          <cell r="G356">
            <v>12.88</v>
          </cell>
          <cell r="H356">
            <v>9922450</v>
          </cell>
        </row>
        <row r="357">
          <cell r="A357">
            <v>182733</v>
          </cell>
          <cell r="B357" t="str">
            <v>PEN,FLAIR,W/POINTGUARD,DZ,RED</v>
          </cell>
          <cell r="C357" t="str">
            <v>8420152</v>
          </cell>
          <cell r="D357" t="str">
            <v xml:space="preserve">DZ    </v>
          </cell>
          <cell r="E357">
            <v>1</v>
          </cell>
          <cell r="F357">
            <v>12.88</v>
          </cell>
          <cell r="G357">
            <v>12.88</v>
          </cell>
          <cell r="H357">
            <v>9005812</v>
          </cell>
        </row>
        <row r="358">
          <cell r="A358">
            <v>182733</v>
          </cell>
          <cell r="B358" t="str">
            <v>PEN,FLAIR,W/POINTGUARD,DZ,RED</v>
          </cell>
          <cell r="C358" t="str">
            <v>8420152</v>
          </cell>
          <cell r="D358" t="str">
            <v xml:space="preserve">DZ    </v>
          </cell>
          <cell r="E358">
            <v>4</v>
          </cell>
          <cell r="F358">
            <v>0</v>
          </cell>
          <cell r="G358">
            <v>51.52</v>
          </cell>
          <cell r="H358">
            <v>9922450</v>
          </cell>
        </row>
        <row r="359">
          <cell r="A359">
            <v>182741</v>
          </cell>
          <cell r="B359" t="str">
            <v>PEN,FLAIR,PNTGRD,DZ,BLK</v>
          </cell>
          <cell r="C359" t="str">
            <v>8430152</v>
          </cell>
          <cell r="D359" t="str">
            <v xml:space="preserve">DZ    </v>
          </cell>
          <cell r="E359">
            <v>2</v>
          </cell>
          <cell r="F359">
            <v>10.72</v>
          </cell>
          <cell r="G359">
            <v>21.44</v>
          </cell>
          <cell r="H359">
            <v>9005812</v>
          </cell>
        </row>
        <row r="360">
          <cell r="A360">
            <v>182741</v>
          </cell>
          <cell r="B360" t="str">
            <v>PEN,FLAIR,PNTGRD,DZ,BLK</v>
          </cell>
          <cell r="C360" t="str">
            <v>8430152</v>
          </cell>
          <cell r="D360" t="str">
            <v xml:space="preserve">DZ    </v>
          </cell>
          <cell r="E360">
            <v>8</v>
          </cell>
          <cell r="F360">
            <v>12.88</v>
          </cell>
          <cell r="G360">
            <v>103.03999999999999</v>
          </cell>
          <cell r="H360">
            <v>9005812</v>
          </cell>
        </row>
        <row r="361">
          <cell r="A361">
            <v>182741</v>
          </cell>
          <cell r="B361" t="str">
            <v>PEN,FLAIR,PNTGRD,DZ,BLK</v>
          </cell>
          <cell r="C361" t="str">
            <v>8430152</v>
          </cell>
          <cell r="D361" t="str">
            <v xml:space="preserve">DZ    </v>
          </cell>
          <cell r="E361">
            <v>0</v>
          </cell>
          <cell r="F361" t="str">
            <v>(blank)</v>
          </cell>
          <cell r="G361">
            <v>-12.88</v>
          </cell>
          <cell r="H361">
            <v>9005812</v>
          </cell>
        </row>
        <row r="362">
          <cell r="A362">
            <v>182758</v>
          </cell>
          <cell r="B362" t="str">
            <v>PEN,FLAIR,W/POINTGUARD,DZ</v>
          </cell>
          <cell r="C362" t="str">
            <v>8440152</v>
          </cell>
          <cell r="D362" t="str">
            <v xml:space="preserve">DZ    </v>
          </cell>
          <cell r="E362">
            <v>8</v>
          </cell>
          <cell r="F362">
            <v>9.19</v>
          </cell>
          <cell r="G362">
            <v>73.52</v>
          </cell>
          <cell r="H362">
            <v>0</v>
          </cell>
        </row>
        <row r="363">
          <cell r="A363">
            <v>182758</v>
          </cell>
          <cell r="B363" t="str">
            <v>PEN,FLAIR,W/POINTGUARD,DZ</v>
          </cell>
          <cell r="C363" t="str">
            <v>8440152</v>
          </cell>
          <cell r="D363" t="str">
            <v xml:space="preserve">DZ    </v>
          </cell>
          <cell r="E363">
            <v>2</v>
          </cell>
          <cell r="F363">
            <v>10.72</v>
          </cell>
          <cell r="G363">
            <v>21.44</v>
          </cell>
          <cell r="H363">
            <v>9005812</v>
          </cell>
        </row>
        <row r="364">
          <cell r="A364">
            <v>182758</v>
          </cell>
          <cell r="B364" t="str">
            <v>PEN,FLAIR,W/POINTGUARD,DZ</v>
          </cell>
          <cell r="C364" t="str">
            <v>8440152</v>
          </cell>
          <cell r="D364" t="str">
            <v xml:space="preserve">DZ    </v>
          </cell>
          <cell r="E364">
            <v>4</v>
          </cell>
          <cell r="F364">
            <v>12.88</v>
          </cell>
          <cell r="G364">
            <v>51.52</v>
          </cell>
          <cell r="H364">
            <v>9005812</v>
          </cell>
        </row>
        <row r="365">
          <cell r="A365">
            <v>183113</v>
          </cell>
          <cell r="B365" t="str">
            <v>sharp ult fine clr burst 24cd</v>
          </cell>
          <cell r="C365" t="str">
            <v>1949558</v>
          </cell>
          <cell r="D365" t="str">
            <v xml:space="preserve">CG    </v>
          </cell>
          <cell r="E365">
            <v>1</v>
          </cell>
          <cell r="F365">
            <v>22.99</v>
          </cell>
          <cell r="G365">
            <v>22.99</v>
          </cell>
          <cell r="H365">
            <v>0</v>
          </cell>
        </row>
        <row r="366">
          <cell r="A366">
            <v>183178</v>
          </cell>
          <cell r="B366" t="str">
            <v>REFILL,PEN,BP,FN,BLU,1/CD</v>
          </cell>
          <cell r="C366" t="str">
            <v>1782468</v>
          </cell>
          <cell r="D366" t="str">
            <v xml:space="preserve">EA    </v>
          </cell>
          <cell r="E366">
            <v>5</v>
          </cell>
          <cell r="F366">
            <v>4.99</v>
          </cell>
          <cell r="G366">
            <v>24.950000000000006</v>
          </cell>
          <cell r="H366">
            <v>0</v>
          </cell>
        </row>
        <row r="367">
          <cell r="A367">
            <v>183411</v>
          </cell>
          <cell r="B367" t="str">
            <v>PEN,UNI-BALL,VISION,MAJESTIC,P</v>
          </cell>
          <cell r="C367" t="str">
            <v>60382EA</v>
          </cell>
          <cell r="D367" t="str">
            <v xml:space="preserve">EA    </v>
          </cell>
          <cell r="E367">
            <v>1</v>
          </cell>
          <cell r="F367">
            <v>2.69</v>
          </cell>
          <cell r="G367">
            <v>2.69</v>
          </cell>
          <cell r="H367">
            <v>0</v>
          </cell>
        </row>
        <row r="368">
          <cell r="A368">
            <v>183636</v>
          </cell>
          <cell r="B368" t="str">
            <v>2000+ Self-inking Round</v>
          </cell>
          <cell r="C368" t="str">
            <v>1SIR40</v>
          </cell>
          <cell r="D368" t="str">
            <v xml:space="preserve">EA    </v>
          </cell>
          <cell r="E368">
            <v>2</v>
          </cell>
          <cell r="F368">
            <v>37.99</v>
          </cell>
          <cell r="G368">
            <v>75.98</v>
          </cell>
          <cell r="H368">
            <v>0</v>
          </cell>
        </row>
        <row r="369">
          <cell r="A369">
            <v>183665</v>
          </cell>
          <cell r="B369" t="str">
            <v>SCALE,MONARCH,50LBX2OZ</v>
          </cell>
          <cell r="C369" t="str">
            <v>PELY50</v>
          </cell>
          <cell r="D369" t="str">
            <v xml:space="preserve">EA    </v>
          </cell>
          <cell r="E369">
            <v>1</v>
          </cell>
          <cell r="F369">
            <v>46.69</v>
          </cell>
          <cell r="G369">
            <v>46.69</v>
          </cell>
          <cell r="H369">
            <v>0</v>
          </cell>
        </row>
        <row r="370">
          <cell r="A370">
            <v>185074</v>
          </cell>
          <cell r="B370" t="str">
            <v>PAPER ARTKRAFT 48"X200'WHT</v>
          </cell>
          <cell r="C370" t="str">
            <v>PAC67004</v>
          </cell>
          <cell r="D370" t="str">
            <v xml:space="preserve">RL    </v>
          </cell>
          <cell r="E370">
            <v>2</v>
          </cell>
          <cell r="F370">
            <v>25.41</v>
          </cell>
          <cell r="G370">
            <v>50.82</v>
          </cell>
          <cell r="H370">
            <v>9903375</v>
          </cell>
        </row>
        <row r="371">
          <cell r="A371">
            <v>185432</v>
          </cell>
          <cell r="B371" t="str">
            <v>SANITIZER,HAND,PURELL,ALOE,8OZ</v>
          </cell>
          <cell r="C371" t="str">
            <v>GOJ 9674-12</v>
          </cell>
          <cell r="D371" t="str">
            <v xml:space="preserve">EA    </v>
          </cell>
          <cell r="E371">
            <v>3</v>
          </cell>
          <cell r="F371">
            <v>4.49</v>
          </cell>
          <cell r="G371">
            <v>13.47</v>
          </cell>
          <cell r="H371">
            <v>9903375</v>
          </cell>
        </row>
        <row r="372">
          <cell r="A372">
            <v>185529</v>
          </cell>
          <cell r="B372" t="str">
            <v>PEN,ATLANTIS,COMFORT,3PK,ASST</v>
          </cell>
          <cell r="C372" t="str">
            <v>VCGCAP31-AST</v>
          </cell>
          <cell r="D372" t="str">
            <v xml:space="preserve">PK    </v>
          </cell>
          <cell r="E372">
            <v>1</v>
          </cell>
          <cell r="F372">
            <v>4.99</v>
          </cell>
          <cell r="G372">
            <v>4.99</v>
          </cell>
          <cell r="H372">
            <v>0</v>
          </cell>
        </row>
        <row r="373">
          <cell r="A373">
            <v>186348</v>
          </cell>
          <cell r="B373" t="str">
            <v>Index Card 3x5 Ruld Wht 100Ct</v>
          </cell>
          <cell r="C373" t="str">
            <v>OD40153</v>
          </cell>
          <cell r="D373" t="str">
            <v xml:space="preserve">PK    </v>
          </cell>
          <cell r="E373">
            <v>22</v>
          </cell>
          <cell r="F373">
            <v>0.33</v>
          </cell>
          <cell r="G373">
            <v>7.26</v>
          </cell>
          <cell r="H373">
            <v>9005812</v>
          </cell>
        </row>
        <row r="374">
          <cell r="A374">
            <v>186348</v>
          </cell>
          <cell r="B374" t="str">
            <v>Index Card 3x5 Ruld Wht 100Ct</v>
          </cell>
          <cell r="C374" t="str">
            <v>OD40153</v>
          </cell>
          <cell r="D374" t="str">
            <v xml:space="preserve">PK    </v>
          </cell>
          <cell r="E374">
            <v>50</v>
          </cell>
          <cell r="F374">
            <v>0.99</v>
          </cell>
          <cell r="G374">
            <v>49.5</v>
          </cell>
          <cell r="H374">
            <v>0</v>
          </cell>
        </row>
        <row r="375">
          <cell r="A375">
            <v>186348</v>
          </cell>
          <cell r="B375" t="str">
            <v>Index Card 3x5 Ruld Wht 100Ct</v>
          </cell>
          <cell r="C375" t="str">
            <v>OD40153</v>
          </cell>
          <cell r="D375" t="str">
            <v xml:space="preserve">PK    </v>
          </cell>
          <cell r="E375">
            <v>3</v>
          </cell>
          <cell r="F375">
            <v>1.19</v>
          </cell>
          <cell r="G375">
            <v>3.57</v>
          </cell>
          <cell r="H375">
            <v>0</v>
          </cell>
        </row>
        <row r="376">
          <cell r="A376">
            <v>186368</v>
          </cell>
          <cell r="B376" t="str">
            <v>CARD,INDEX,RLD,3X5,CHR,PNK,100</v>
          </cell>
          <cell r="C376" t="str">
            <v>OD7321CH</v>
          </cell>
          <cell r="D376" t="str">
            <v xml:space="preserve">PK    </v>
          </cell>
          <cell r="E376">
            <v>2</v>
          </cell>
          <cell r="F376">
            <v>1.99</v>
          </cell>
          <cell r="G376">
            <v>3.98</v>
          </cell>
          <cell r="H376">
            <v>0</v>
          </cell>
        </row>
        <row r="377">
          <cell r="A377">
            <v>186462</v>
          </cell>
          <cell r="B377" t="str">
            <v>MARKER,SHARPIE,ULTRA FINE,NAVY</v>
          </cell>
          <cell r="C377" t="str">
            <v>1769174</v>
          </cell>
          <cell r="D377" t="str">
            <v xml:space="preserve">EA    </v>
          </cell>
          <cell r="E377">
            <v>10</v>
          </cell>
          <cell r="F377">
            <v>1.69</v>
          </cell>
          <cell r="G377">
            <v>16.899999999999999</v>
          </cell>
          <cell r="H377">
            <v>0</v>
          </cell>
        </row>
        <row r="378">
          <cell r="A378">
            <v>186494</v>
          </cell>
          <cell r="B378" t="str">
            <v>GUIDE,CARD,SELF,A-Z,PSBD,5X8</v>
          </cell>
          <cell r="C378" t="str">
            <v>OD5825</v>
          </cell>
          <cell r="D378" t="str">
            <v xml:space="preserve">PK    </v>
          </cell>
          <cell r="E378">
            <v>2</v>
          </cell>
          <cell r="F378">
            <v>16</v>
          </cell>
          <cell r="G378">
            <v>32</v>
          </cell>
          <cell r="H378">
            <v>7200000</v>
          </cell>
        </row>
        <row r="379">
          <cell r="A379">
            <v>186555</v>
          </cell>
          <cell r="B379" t="str">
            <v>file,magazine,large,recycled</v>
          </cell>
          <cell r="C379" t="str">
            <v>10412</v>
          </cell>
          <cell r="D379" t="str">
            <v xml:space="preserve">EA    </v>
          </cell>
          <cell r="E379">
            <v>6</v>
          </cell>
          <cell r="F379">
            <v>8</v>
          </cell>
          <cell r="G379">
            <v>48</v>
          </cell>
          <cell r="H379">
            <v>9903375</v>
          </cell>
        </row>
        <row r="380">
          <cell r="A380">
            <v>186908</v>
          </cell>
          <cell r="B380" t="str">
            <v>FOLDER,LTR,DBL,11PT,1/3,MANILA</v>
          </cell>
          <cell r="C380" t="str">
            <v>PFXR75213</v>
          </cell>
          <cell r="D380" t="str">
            <v xml:space="preserve">BX    </v>
          </cell>
          <cell r="E380">
            <v>1</v>
          </cell>
          <cell r="F380">
            <v>38.19</v>
          </cell>
          <cell r="G380">
            <v>38.19</v>
          </cell>
          <cell r="H380">
            <v>0</v>
          </cell>
        </row>
        <row r="381">
          <cell r="A381">
            <v>187478</v>
          </cell>
          <cell r="B381" t="str">
            <v>CARD,INDEX,RLD,300PK,5X8,WHI</v>
          </cell>
          <cell r="C381" t="str">
            <v>OD10003</v>
          </cell>
          <cell r="D381" t="str">
            <v xml:space="preserve">PK    </v>
          </cell>
          <cell r="E381">
            <v>7</v>
          </cell>
          <cell r="F381">
            <v>2.19</v>
          </cell>
          <cell r="G381">
            <v>15.33</v>
          </cell>
          <cell r="H381">
            <v>9005812</v>
          </cell>
        </row>
        <row r="382">
          <cell r="A382">
            <v>187478</v>
          </cell>
          <cell r="B382" t="str">
            <v>CARD,INDEX,RLD,300PK,5X8,WHI</v>
          </cell>
          <cell r="C382" t="str">
            <v>OD10003</v>
          </cell>
          <cell r="D382" t="str">
            <v xml:space="preserve">PK    </v>
          </cell>
          <cell r="E382">
            <v>2</v>
          </cell>
          <cell r="F382">
            <v>10.64</v>
          </cell>
          <cell r="G382">
            <v>21.28</v>
          </cell>
          <cell r="H382">
            <v>7200000</v>
          </cell>
        </row>
        <row r="383">
          <cell r="A383">
            <v>187514</v>
          </cell>
          <cell r="B383" t="str">
            <v>CARD,INDEX,300CT,NEON ASSORTED</v>
          </cell>
          <cell r="C383" t="str">
            <v>OD81300</v>
          </cell>
          <cell r="D383" t="str">
            <v xml:space="preserve">PK    </v>
          </cell>
          <cell r="E383">
            <v>5</v>
          </cell>
          <cell r="F383">
            <v>5.39</v>
          </cell>
          <cell r="G383">
            <v>26.950000000000003</v>
          </cell>
          <cell r="H383">
            <v>0</v>
          </cell>
        </row>
        <row r="384">
          <cell r="A384">
            <v>187578</v>
          </cell>
          <cell r="B384" t="str">
            <v>BOOK,PHONE MESSAGE,4X5.5</v>
          </cell>
          <cell r="C384" t="str">
            <v>ABFSC9711D</v>
          </cell>
          <cell r="D384" t="str">
            <v xml:space="preserve">EA    </v>
          </cell>
          <cell r="E384">
            <v>8</v>
          </cell>
          <cell r="F384">
            <v>6.59</v>
          </cell>
          <cell r="G384">
            <v>52.72</v>
          </cell>
          <cell r="H384">
            <v>0</v>
          </cell>
        </row>
        <row r="385">
          <cell r="A385">
            <v>187873</v>
          </cell>
          <cell r="B385" t="str">
            <v>PAPER,PHOTO,ULTRA PREM,GLOSSY</v>
          </cell>
          <cell r="C385" t="str">
            <v>S042182</v>
          </cell>
          <cell r="D385" t="str">
            <v xml:space="preserve">EA    </v>
          </cell>
          <cell r="E385">
            <v>2</v>
          </cell>
          <cell r="F385">
            <v>17.29</v>
          </cell>
          <cell r="G385">
            <v>34.58</v>
          </cell>
          <cell r="H385">
            <v>0</v>
          </cell>
        </row>
        <row r="386">
          <cell r="A386">
            <v>187873</v>
          </cell>
          <cell r="B386" t="str">
            <v>PAPER,PHOTO,ULTRA PREM,GLOSSY</v>
          </cell>
          <cell r="C386" t="str">
            <v>S042182</v>
          </cell>
          <cell r="D386" t="str">
            <v xml:space="preserve">EA    </v>
          </cell>
          <cell r="E386">
            <v>4</v>
          </cell>
          <cell r="F386">
            <v>21.99</v>
          </cell>
          <cell r="G386">
            <v>87.96</v>
          </cell>
          <cell r="H386">
            <v>0</v>
          </cell>
        </row>
        <row r="387">
          <cell r="A387">
            <v>188300</v>
          </cell>
          <cell r="B387" t="str">
            <v>FOLDER,LTR,11PT,DBL,1/3-1,MAN.</v>
          </cell>
          <cell r="C387" t="str">
            <v>2-153L-1</v>
          </cell>
          <cell r="D387" t="str">
            <v xml:space="preserve">BX    </v>
          </cell>
          <cell r="E387">
            <v>2</v>
          </cell>
          <cell r="F387">
            <v>34.99</v>
          </cell>
          <cell r="G387">
            <v>69.98</v>
          </cell>
          <cell r="H387">
            <v>0</v>
          </cell>
        </row>
        <row r="388">
          <cell r="A388">
            <v>188585</v>
          </cell>
          <cell r="B388" t="str">
            <v>Organizer,drawer,recycled</v>
          </cell>
          <cell r="C388" t="str">
            <v>OD10404</v>
          </cell>
          <cell r="D388" t="str">
            <v xml:space="preserve">EA    </v>
          </cell>
          <cell r="E388">
            <v>2</v>
          </cell>
          <cell r="F388">
            <v>4.9400000000000004</v>
          </cell>
          <cell r="G388">
            <v>9.8800000000000008</v>
          </cell>
          <cell r="H388">
            <v>9903375</v>
          </cell>
        </row>
        <row r="389">
          <cell r="A389">
            <v>188585</v>
          </cell>
          <cell r="B389" t="str">
            <v>Organizer,drawer,recycled</v>
          </cell>
          <cell r="C389" t="str">
            <v>OD10404</v>
          </cell>
          <cell r="D389" t="str">
            <v xml:space="preserve">EA    </v>
          </cell>
          <cell r="E389">
            <v>0</v>
          </cell>
          <cell r="F389">
            <v>0</v>
          </cell>
          <cell r="G389">
            <v>-4.9400000000000004</v>
          </cell>
          <cell r="H389">
            <v>9903375</v>
          </cell>
        </row>
        <row r="390">
          <cell r="A390">
            <v>188733</v>
          </cell>
          <cell r="B390" t="str">
            <v>BOOK,COLORING,ADULT,CATS&amp;DOGS</v>
          </cell>
          <cell r="C390" t="str">
            <v>90145</v>
          </cell>
          <cell r="D390" t="str">
            <v xml:space="preserve">EA    </v>
          </cell>
          <cell r="E390">
            <v>1</v>
          </cell>
          <cell r="F390">
            <v>9.99</v>
          </cell>
          <cell r="G390">
            <v>9.99</v>
          </cell>
          <cell r="H390">
            <v>0</v>
          </cell>
        </row>
        <row r="391">
          <cell r="A391">
            <v>189654</v>
          </cell>
          <cell r="B391" t="str">
            <v>CARD,INDEX,RLD,3X5,5 AST,100PK</v>
          </cell>
          <cell r="C391" t="str">
            <v>OXF40280</v>
          </cell>
          <cell r="D391" t="str">
            <v xml:space="preserve">PK    </v>
          </cell>
          <cell r="E391">
            <v>628</v>
          </cell>
          <cell r="F391">
            <v>0.56999999999999995</v>
          </cell>
          <cell r="G391">
            <v>357.95999999999964</v>
          </cell>
          <cell r="H391">
            <v>9005812</v>
          </cell>
        </row>
        <row r="392">
          <cell r="A392">
            <v>189654</v>
          </cell>
          <cell r="B392" t="str">
            <v>CARD,INDEX,RLD,3X5,5 AST,100PK</v>
          </cell>
          <cell r="C392" t="str">
            <v>OXF40280</v>
          </cell>
          <cell r="D392" t="str">
            <v xml:space="preserve">PK    </v>
          </cell>
          <cell r="E392">
            <v>34</v>
          </cell>
          <cell r="F392">
            <v>0</v>
          </cell>
          <cell r="G392">
            <v>19.38</v>
          </cell>
          <cell r="H392">
            <v>9922450</v>
          </cell>
        </row>
        <row r="393">
          <cell r="A393">
            <v>189662</v>
          </cell>
          <cell r="B393" t="str">
            <v>CARD,INDX,RLD,5X8,8PT,WHT,100PK</v>
          </cell>
          <cell r="C393" t="str">
            <v>51</v>
          </cell>
          <cell r="D393" t="str">
            <v xml:space="preserve">PK    </v>
          </cell>
          <cell r="E393">
            <v>8</v>
          </cell>
          <cell r="F393">
            <v>1.29</v>
          </cell>
          <cell r="G393">
            <v>10.32</v>
          </cell>
          <cell r="H393">
            <v>9005812</v>
          </cell>
        </row>
        <row r="394">
          <cell r="A394">
            <v>189662</v>
          </cell>
          <cell r="B394" t="str">
            <v>CARD,INDX,RLD,5X8,8PT,WHT,100PK</v>
          </cell>
          <cell r="C394" t="str">
            <v>OXF51</v>
          </cell>
          <cell r="D394" t="str">
            <v xml:space="preserve">PK    </v>
          </cell>
          <cell r="E394">
            <v>87</v>
          </cell>
          <cell r="F394">
            <v>1.29</v>
          </cell>
          <cell r="G394">
            <v>112.23000000000002</v>
          </cell>
          <cell r="H394">
            <v>9005812</v>
          </cell>
        </row>
        <row r="395">
          <cell r="A395">
            <v>189662</v>
          </cell>
          <cell r="B395" t="str">
            <v>CARD,INDX,RLD,5X8,8PT,WHT,100PK</v>
          </cell>
          <cell r="C395" t="str">
            <v>OXF51</v>
          </cell>
          <cell r="D395" t="str">
            <v xml:space="preserve">PK    </v>
          </cell>
          <cell r="E395">
            <v>0</v>
          </cell>
          <cell r="F395">
            <v>0</v>
          </cell>
          <cell r="G395">
            <v>-7.74</v>
          </cell>
          <cell r="H395">
            <v>9005812</v>
          </cell>
        </row>
        <row r="396">
          <cell r="A396">
            <v>191219</v>
          </cell>
          <cell r="B396" t="str">
            <v>PROMOTIONAL PRODUCTS CAT 2015</v>
          </cell>
          <cell r="C396" t="str">
            <v>BSD871295</v>
          </cell>
          <cell r="D396" t="str">
            <v xml:space="preserve">EA    </v>
          </cell>
          <cell r="E396">
            <v>8</v>
          </cell>
          <cell r="F396">
            <v>0</v>
          </cell>
          <cell r="G396">
            <v>0</v>
          </cell>
          <cell r="H396">
            <v>0</v>
          </cell>
        </row>
        <row r="397">
          <cell r="A397">
            <v>191304</v>
          </cell>
          <cell r="B397" t="str">
            <v>LABEL,DOT,P S,.75IN,MUL 1008PK</v>
          </cell>
          <cell r="C397" t="str">
            <v>05472</v>
          </cell>
          <cell r="D397" t="str">
            <v xml:space="preserve">PK    </v>
          </cell>
          <cell r="E397">
            <v>5</v>
          </cell>
          <cell r="F397">
            <v>3.73</v>
          </cell>
          <cell r="G397">
            <v>18.649999999999999</v>
          </cell>
          <cell r="H397">
            <v>7200000</v>
          </cell>
        </row>
        <row r="398">
          <cell r="A398">
            <v>191342</v>
          </cell>
          <cell r="B398" t="str">
            <v>BOARD,TE,MAG,3X2,GRAPHITE</v>
          </cell>
          <cell r="C398" t="str">
            <v>TEM543G</v>
          </cell>
          <cell r="D398" t="str">
            <v xml:space="preserve">EA    </v>
          </cell>
          <cell r="E398">
            <v>2</v>
          </cell>
          <cell r="F398">
            <v>117.74</v>
          </cell>
          <cell r="G398">
            <v>235.48</v>
          </cell>
          <cell r="H398">
            <v>7200000</v>
          </cell>
        </row>
        <row r="399">
          <cell r="A399">
            <v>191639</v>
          </cell>
          <cell r="B399" t="str">
            <v>HOOKS,EASELPAD,BOARDS,SLVR,2PK</v>
          </cell>
          <cell r="C399" t="str">
            <v>QRT85378</v>
          </cell>
          <cell r="D399" t="str">
            <v xml:space="preserve">PK    </v>
          </cell>
          <cell r="E399">
            <v>2</v>
          </cell>
          <cell r="F399">
            <v>6.99</v>
          </cell>
          <cell r="G399">
            <v>13.98</v>
          </cell>
          <cell r="H399">
            <v>0</v>
          </cell>
        </row>
        <row r="400">
          <cell r="A400">
            <v>192252</v>
          </cell>
          <cell r="B400" t="str">
            <v>PAPER,TISSUE,20X30,20SHT,ASTD</v>
          </cell>
          <cell r="C400" t="str">
            <v>58506</v>
          </cell>
          <cell r="D400" t="str">
            <v xml:space="preserve">PK    </v>
          </cell>
          <cell r="E400">
            <v>2</v>
          </cell>
          <cell r="F400">
            <v>5.75</v>
          </cell>
          <cell r="G400">
            <v>11.5</v>
          </cell>
          <cell r="H400">
            <v>9903375</v>
          </cell>
        </row>
        <row r="401">
          <cell r="A401">
            <v>193022</v>
          </cell>
          <cell r="B401" t="str">
            <v>CARD,INDEX,CLR RULED,3X5,100PK</v>
          </cell>
          <cell r="C401" t="str">
            <v>OD04753</v>
          </cell>
          <cell r="D401" t="str">
            <v xml:space="preserve">PK    </v>
          </cell>
          <cell r="E401">
            <v>1</v>
          </cell>
          <cell r="F401">
            <v>0.56999999999999995</v>
          </cell>
          <cell r="G401">
            <v>0.56999999999999995</v>
          </cell>
          <cell r="H401">
            <v>0</v>
          </cell>
        </row>
        <row r="402">
          <cell r="A402">
            <v>193080</v>
          </cell>
          <cell r="B402" t="str">
            <v>PEN,ROLRB,UNI-BALL VISION,FINE</v>
          </cell>
          <cell r="C402" t="str">
            <v>60126</v>
          </cell>
          <cell r="D402" t="str">
            <v xml:space="preserve">DZ    </v>
          </cell>
          <cell r="E402">
            <v>2</v>
          </cell>
          <cell r="F402">
            <v>15.55</v>
          </cell>
          <cell r="G402">
            <v>31.1</v>
          </cell>
          <cell r="H402">
            <v>7200000</v>
          </cell>
        </row>
        <row r="403">
          <cell r="A403">
            <v>193151</v>
          </cell>
          <cell r="B403" t="str">
            <v>BRUSH,W/C,WOOD,#8</v>
          </cell>
          <cell r="C403" t="str">
            <v>05-1121-008</v>
          </cell>
          <cell r="D403" t="str">
            <v xml:space="preserve">EA    </v>
          </cell>
          <cell r="E403">
            <v>2</v>
          </cell>
          <cell r="F403">
            <v>1.07</v>
          </cell>
          <cell r="G403">
            <v>2.14</v>
          </cell>
          <cell r="H403">
            <v>9005812</v>
          </cell>
        </row>
        <row r="404">
          <cell r="A404">
            <v>193259</v>
          </cell>
          <cell r="B404" t="str">
            <v>NOTE,LINED,3X3,6 PK,YELLOW</v>
          </cell>
          <cell r="C404" t="str">
            <v>630-6PK</v>
          </cell>
          <cell r="D404" t="str">
            <v xml:space="preserve">PK    </v>
          </cell>
          <cell r="E404">
            <v>15</v>
          </cell>
          <cell r="F404">
            <v>4.92</v>
          </cell>
          <cell r="G404">
            <v>73.8</v>
          </cell>
          <cell r="H404">
            <v>7200000</v>
          </cell>
        </row>
        <row r="405">
          <cell r="A405">
            <v>193453</v>
          </cell>
          <cell r="B405" t="str">
            <v>EASEL,MASTERVISION,DE,4-LEG,EA</v>
          </cell>
          <cell r="C405" t="str">
            <v>EA2300335-002</v>
          </cell>
          <cell r="D405" t="str">
            <v xml:space="preserve">EA    </v>
          </cell>
          <cell r="E405">
            <v>1</v>
          </cell>
          <cell r="F405">
            <v>188.99</v>
          </cell>
          <cell r="G405">
            <v>188.99</v>
          </cell>
          <cell r="H405">
            <v>0</v>
          </cell>
        </row>
        <row r="406">
          <cell r="A406">
            <v>194100</v>
          </cell>
          <cell r="B406" t="str">
            <v>FORM,SALES,NCR,4.25X6-3/8,2PT</v>
          </cell>
          <cell r="C406" t="str">
            <v>DC4705</v>
          </cell>
          <cell r="D406" t="str">
            <v xml:space="preserve">EA    </v>
          </cell>
          <cell r="E406">
            <v>20</v>
          </cell>
          <cell r="F406">
            <v>1.71</v>
          </cell>
          <cell r="G406">
            <v>34.200000000000003</v>
          </cell>
          <cell r="H406">
            <v>7200000</v>
          </cell>
        </row>
        <row r="407">
          <cell r="A407">
            <v>195304</v>
          </cell>
          <cell r="B407" t="str">
            <v>NOTE,POST-IT,SSTCKY,5/PK</v>
          </cell>
          <cell r="C407" t="str">
            <v>654-5SST</v>
          </cell>
          <cell r="D407" t="str">
            <v xml:space="preserve">PK    </v>
          </cell>
          <cell r="E407">
            <v>2</v>
          </cell>
          <cell r="F407">
            <v>3.49</v>
          </cell>
          <cell r="G407">
            <v>6.98</v>
          </cell>
          <cell r="H407">
            <v>0</v>
          </cell>
        </row>
        <row r="408">
          <cell r="A408">
            <v>195304</v>
          </cell>
          <cell r="B408" t="str">
            <v>NOTE,POST-IT,SSTCKY,5/PK</v>
          </cell>
          <cell r="C408" t="str">
            <v>654-5SST</v>
          </cell>
          <cell r="D408" t="str">
            <v xml:space="preserve">PK    </v>
          </cell>
          <cell r="E408">
            <v>1</v>
          </cell>
          <cell r="F408">
            <v>8.99</v>
          </cell>
          <cell r="G408">
            <v>8.99</v>
          </cell>
          <cell r="H408">
            <v>0</v>
          </cell>
        </row>
        <row r="409">
          <cell r="A409">
            <v>196048</v>
          </cell>
          <cell r="B409" t="str">
            <v>REFILL,PEN,STAY-PUT,BLACK</v>
          </cell>
          <cell r="C409" t="str">
            <v>BF-S-3</v>
          </cell>
          <cell r="D409" t="str">
            <v xml:space="preserve">EA    </v>
          </cell>
          <cell r="E409">
            <v>45</v>
          </cell>
          <cell r="F409">
            <v>1.19</v>
          </cell>
          <cell r="G409">
            <v>53.550000000000004</v>
          </cell>
          <cell r="H409">
            <v>9903375</v>
          </cell>
        </row>
        <row r="410">
          <cell r="A410">
            <v>196063</v>
          </cell>
          <cell r="B410" t="str">
            <v>PEN,BALLPOINT,STAY-PUT,BLACK</v>
          </cell>
          <cell r="C410" t="str">
            <v>BF-S-1</v>
          </cell>
          <cell r="D410" t="str">
            <v xml:space="preserve">EA    </v>
          </cell>
          <cell r="E410">
            <v>6</v>
          </cell>
          <cell r="F410">
            <v>1.8</v>
          </cell>
          <cell r="G410">
            <v>10.8</v>
          </cell>
          <cell r="H410">
            <v>9903375</v>
          </cell>
        </row>
        <row r="411">
          <cell r="A411">
            <v>196093</v>
          </cell>
          <cell r="B411" t="str">
            <v>HIGHLIGHTER, ACCENTINTOR,FBE</v>
          </cell>
          <cell r="C411" t="str">
            <v>22710</v>
          </cell>
          <cell r="D411" t="str">
            <v xml:space="preserve">DZ    </v>
          </cell>
          <cell r="E411">
            <v>2</v>
          </cell>
          <cell r="F411">
            <v>5.99</v>
          </cell>
          <cell r="G411">
            <v>11.98</v>
          </cell>
          <cell r="H411">
            <v>0</v>
          </cell>
        </row>
        <row r="412">
          <cell r="A412">
            <v>196245</v>
          </cell>
          <cell r="B412" t="str">
            <v>Book,Daily Language Rview,Gr 8</v>
          </cell>
          <cell r="C412" t="str">
            <v>2798</v>
          </cell>
          <cell r="D412" t="str">
            <v xml:space="preserve">EA    </v>
          </cell>
          <cell r="E412">
            <v>1</v>
          </cell>
          <cell r="F412">
            <v>17.41</v>
          </cell>
          <cell r="G412">
            <v>17.41</v>
          </cell>
          <cell r="H412">
            <v>9903375</v>
          </cell>
        </row>
        <row r="413">
          <cell r="A413">
            <v>196402</v>
          </cell>
          <cell r="B413" t="str">
            <v>REPORT COVER 11" TWIN CO,25/BX</v>
          </cell>
          <cell r="C413" t="str">
            <v>SMD87850</v>
          </cell>
          <cell r="D413" t="str">
            <v xml:space="preserve">BX    </v>
          </cell>
          <cell r="E413">
            <v>5</v>
          </cell>
          <cell r="F413">
            <v>29.99</v>
          </cell>
          <cell r="G413">
            <v>149.94999999999999</v>
          </cell>
          <cell r="H413">
            <v>0</v>
          </cell>
        </row>
        <row r="414">
          <cell r="A414">
            <v>196447</v>
          </cell>
          <cell r="B414" t="str">
            <v>PUNCH,1/4-REACH,1-HOLE</v>
          </cell>
          <cell r="C414" t="str">
            <v>CUI61005</v>
          </cell>
          <cell r="D414" t="str">
            <v xml:space="preserve">EA    </v>
          </cell>
          <cell r="E414">
            <v>1</v>
          </cell>
          <cell r="F414">
            <v>8.4499999999999993</v>
          </cell>
          <cell r="G414">
            <v>8.4499999999999993</v>
          </cell>
          <cell r="H414">
            <v>9005812</v>
          </cell>
        </row>
        <row r="415">
          <cell r="A415">
            <v>196517</v>
          </cell>
          <cell r="B415" t="str">
            <v>PAPER,X-9,11",20LB,10/CASE</v>
          </cell>
          <cell r="C415" t="str">
            <v>OX9001-CTN</v>
          </cell>
          <cell r="D415" t="str">
            <v xml:space="preserve">CA    </v>
          </cell>
          <cell r="E415">
            <v>160</v>
          </cell>
          <cell r="F415">
            <v>24.99</v>
          </cell>
          <cell r="G415">
            <v>3998.4</v>
          </cell>
          <cell r="H415">
            <v>0</v>
          </cell>
        </row>
        <row r="416">
          <cell r="A416">
            <v>196517</v>
          </cell>
          <cell r="B416" t="str">
            <v>PAPER,X-9,11",20LB,10/CASE</v>
          </cell>
          <cell r="C416" t="str">
            <v>OX9001-CTN</v>
          </cell>
          <cell r="D416" t="str">
            <v xml:space="preserve">CA    </v>
          </cell>
          <cell r="E416">
            <v>117</v>
          </cell>
          <cell r="F416">
            <v>28.99</v>
          </cell>
          <cell r="G416">
            <v>3391.8299999999995</v>
          </cell>
          <cell r="H416">
            <v>9922461</v>
          </cell>
        </row>
        <row r="417">
          <cell r="A417">
            <v>196568</v>
          </cell>
          <cell r="B417" t="str">
            <v>BINDER,ODP,VW,RR,1,YELLOW</v>
          </cell>
          <cell r="C417" t="str">
            <v>OD06330</v>
          </cell>
          <cell r="D417" t="str">
            <v xml:space="preserve">EA    </v>
          </cell>
          <cell r="E417">
            <v>2</v>
          </cell>
          <cell r="F417">
            <v>4.1100000000000003</v>
          </cell>
          <cell r="G417">
            <v>8.2200000000000006</v>
          </cell>
          <cell r="H417">
            <v>0</v>
          </cell>
        </row>
        <row r="418">
          <cell r="A418">
            <v>196629</v>
          </cell>
          <cell r="B418" t="str">
            <v>PENCILS,MCHNCL,20PC,ASTD</v>
          </cell>
          <cell r="C418" t="str">
            <v>BFMP-24SET</v>
          </cell>
          <cell r="D418" t="str">
            <v xml:space="preserve">PK    </v>
          </cell>
          <cell r="E418">
            <v>1</v>
          </cell>
          <cell r="F418">
            <v>4.99</v>
          </cell>
          <cell r="G418">
            <v>4.99</v>
          </cell>
          <cell r="H418">
            <v>0</v>
          </cell>
        </row>
        <row r="419">
          <cell r="A419">
            <v>196634</v>
          </cell>
          <cell r="B419" t="str">
            <v>FILE,CARD,5X8,BLACK</v>
          </cell>
          <cell r="C419" t="str">
            <v>45003</v>
          </cell>
          <cell r="D419" t="str">
            <v xml:space="preserve">EA    </v>
          </cell>
          <cell r="E419">
            <v>3</v>
          </cell>
          <cell r="F419">
            <v>5.79</v>
          </cell>
          <cell r="G419">
            <v>17.37</v>
          </cell>
          <cell r="H419">
            <v>0</v>
          </cell>
        </row>
        <row r="420">
          <cell r="A420">
            <v>197092</v>
          </cell>
          <cell r="B420" t="str">
            <v>TONER,Q2670A,HP,F/CLJ3500,BLK</v>
          </cell>
          <cell r="C420" t="str">
            <v>Q2670A</v>
          </cell>
          <cell r="D420" t="str">
            <v xml:space="preserve">EA    </v>
          </cell>
          <cell r="E420">
            <v>1</v>
          </cell>
          <cell r="F420">
            <v>157.01</v>
          </cell>
          <cell r="G420">
            <v>157.01</v>
          </cell>
          <cell r="H420">
            <v>9393745</v>
          </cell>
        </row>
        <row r="421">
          <cell r="A421">
            <v>197155</v>
          </cell>
          <cell r="B421" t="str">
            <v>PAD,LEGAL,JR SIZE,CANARY</v>
          </cell>
          <cell r="C421" t="str">
            <v>SPR2058</v>
          </cell>
          <cell r="D421" t="str">
            <v xml:space="preserve">DZ    </v>
          </cell>
          <cell r="E421">
            <v>3</v>
          </cell>
          <cell r="F421">
            <v>13.19</v>
          </cell>
          <cell r="G421">
            <v>39.57</v>
          </cell>
          <cell r="H421">
            <v>0</v>
          </cell>
        </row>
        <row r="422">
          <cell r="A422">
            <v>198514</v>
          </cell>
          <cell r="B422" t="str">
            <v>PEN,GEL,UNIBALL 207,4PK,BLK</v>
          </cell>
          <cell r="C422" t="str">
            <v>33960</v>
          </cell>
          <cell r="D422" t="str">
            <v xml:space="preserve">PK    </v>
          </cell>
          <cell r="E422">
            <v>3</v>
          </cell>
          <cell r="F422">
            <v>8.49</v>
          </cell>
          <cell r="G422">
            <v>25.47</v>
          </cell>
          <cell r="H422">
            <v>0</v>
          </cell>
        </row>
        <row r="423">
          <cell r="A423">
            <v>198514</v>
          </cell>
          <cell r="B423" t="str">
            <v>PEN,GEL,UNIBALL 207,4PK,BLK</v>
          </cell>
          <cell r="C423" t="str">
            <v>33960</v>
          </cell>
          <cell r="D423" t="str">
            <v xml:space="preserve">PK    </v>
          </cell>
          <cell r="E423">
            <v>2</v>
          </cell>
          <cell r="F423">
            <v>8.99</v>
          </cell>
          <cell r="G423">
            <v>17.98</v>
          </cell>
          <cell r="H423">
            <v>0</v>
          </cell>
        </row>
        <row r="424">
          <cell r="A424">
            <v>198613</v>
          </cell>
          <cell r="B424" t="str">
            <v>PEN,GEL,UNIBALL,RT,4/PK,BLUE</v>
          </cell>
          <cell r="C424" t="str">
            <v>45532</v>
          </cell>
          <cell r="D424" t="str">
            <v xml:space="preserve">PK    </v>
          </cell>
          <cell r="E424">
            <v>2</v>
          </cell>
          <cell r="F424">
            <v>8.49</v>
          </cell>
          <cell r="G424">
            <v>16.98</v>
          </cell>
          <cell r="H424">
            <v>0</v>
          </cell>
        </row>
        <row r="425">
          <cell r="A425">
            <v>198613</v>
          </cell>
          <cell r="B425" t="str">
            <v>PEN,GEL,UNIBALL,RT,4/PK,BLUE</v>
          </cell>
          <cell r="C425" t="str">
            <v>45532</v>
          </cell>
          <cell r="D425" t="str">
            <v xml:space="preserve">PK    </v>
          </cell>
          <cell r="E425">
            <v>1</v>
          </cell>
          <cell r="F425">
            <v>8.99</v>
          </cell>
          <cell r="G425">
            <v>8.99</v>
          </cell>
          <cell r="H425">
            <v>0</v>
          </cell>
        </row>
        <row r="426">
          <cell r="A426">
            <v>198695</v>
          </cell>
          <cell r="B426" t="str">
            <v>PAPER,LTR,ASTRO,65LB,250RM,PNK</v>
          </cell>
          <cell r="C426" t="str">
            <v>98854</v>
          </cell>
          <cell r="D426" t="str">
            <v xml:space="preserve">RM    </v>
          </cell>
          <cell r="E426">
            <v>1</v>
          </cell>
          <cell r="F426">
            <v>17.89</v>
          </cell>
          <cell r="G426">
            <v>17.89</v>
          </cell>
          <cell r="H426">
            <v>0</v>
          </cell>
        </row>
        <row r="427">
          <cell r="A427">
            <v>198714</v>
          </cell>
          <cell r="B427" t="str">
            <v>PENCILS,COLORED,ERASABLE,12CT</v>
          </cell>
          <cell r="C427" t="str">
            <v>684412</v>
          </cell>
          <cell r="D427" t="str">
            <v xml:space="preserve">PK    </v>
          </cell>
          <cell r="E427">
            <v>3</v>
          </cell>
          <cell r="F427">
            <v>0</v>
          </cell>
          <cell r="G427">
            <v>0</v>
          </cell>
          <cell r="H427">
            <v>0</v>
          </cell>
        </row>
        <row r="428">
          <cell r="A428">
            <v>198714</v>
          </cell>
          <cell r="B428" t="str">
            <v>PENCILS,COLORED,ERASABLE,12CT</v>
          </cell>
          <cell r="C428" t="str">
            <v>684412</v>
          </cell>
          <cell r="D428" t="str">
            <v xml:space="preserve">PK    </v>
          </cell>
          <cell r="E428">
            <v>22</v>
          </cell>
          <cell r="F428">
            <v>2.2599999999999998</v>
          </cell>
          <cell r="G428">
            <v>49.719999999999985</v>
          </cell>
          <cell r="H428">
            <v>9005812</v>
          </cell>
        </row>
        <row r="429">
          <cell r="A429">
            <v>198714</v>
          </cell>
          <cell r="B429" t="str">
            <v>PENCILS,COLORED,ERASABLE,12CT</v>
          </cell>
          <cell r="C429" t="str">
            <v>68-4412</v>
          </cell>
          <cell r="D429" t="str">
            <v xml:space="preserve">PK    </v>
          </cell>
          <cell r="E429">
            <v>108</v>
          </cell>
          <cell r="F429">
            <v>2.2599999999999998</v>
          </cell>
          <cell r="G429">
            <v>244.07999999999998</v>
          </cell>
          <cell r="H429">
            <v>9005812</v>
          </cell>
        </row>
        <row r="430">
          <cell r="A430">
            <v>198758</v>
          </cell>
          <cell r="B430" t="str">
            <v>PAPER,LTR,ASTR,250RM,GAMMA GRN</v>
          </cell>
          <cell r="C430" t="str">
            <v>98855</v>
          </cell>
          <cell r="D430" t="str">
            <v xml:space="preserve">RM    </v>
          </cell>
          <cell r="E430">
            <v>1</v>
          </cell>
          <cell r="F430">
            <v>16.989999999999998</v>
          </cell>
          <cell r="G430">
            <v>16.989999999999998</v>
          </cell>
          <cell r="H430">
            <v>0</v>
          </cell>
        </row>
        <row r="431">
          <cell r="A431">
            <v>198758</v>
          </cell>
          <cell r="B431" t="str">
            <v>PAPER,LTR,ASTR,250RM,GAMMA GRN</v>
          </cell>
          <cell r="C431" t="str">
            <v>98855</v>
          </cell>
          <cell r="D431" t="str">
            <v xml:space="preserve">RM    </v>
          </cell>
          <cell r="E431">
            <v>7</v>
          </cell>
          <cell r="F431">
            <v>17.89</v>
          </cell>
          <cell r="G431">
            <v>125.23</v>
          </cell>
          <cell r="H431">
            <v>0</v>
          </cell>
        </row>
        <row r="432">
          <cell r="A432">
            <v>198876</v>
          </cell>
          <cell r="B432" t="str">
            <v>RULER,JR,CLEAR,7*3</v>
          </cell>
          <cell r="C432" t="str">
            <v>JNR-DIV-RULR-1PK</v>
          </cell>
          <cell r="D432" t="str">
            <v xml:space="preserve">EA    </v>
          </cell>
          <cell r="E432">
            <v>1</v>
          </cell>
          <cell r="F432">
            <v>2.99</v>
          </cell>
          <cell r="G432">
            <v>2.99</v>
          </cell>
          <cell r="H432">
            <v>0</v>
          </cell>
        </row>
        <row r="433">
          <cell r="A433">
            <v>199560</v>
          </cell>
          <cell r="B433" t="str">
            <v>PEN,BIC,GRIP/RNDSTCK,PURPLE,DZ</v>
          </cell>
          <cell r="C433" t="str">
            <v>GSMG11-PPL</v>
          </cell>
          <cell r="D433" t="str">
            <v xml:space="preserve">DZ    </v>
          </cell>
          <cell r="E433">
            <v>13</v>
          </cell>
          <cell r="F433">
            <v>1.78</v>
          </cell>
          <cell r="G433">
            <v>23.14</v>
          </cell>
          <cell r="H433">
            <v>7200000</v>
          </cell>
        </row>
        <row r="434">
          <cell r="A434">
            <v>199570</v>
          </cell>
          <cell r="B434" t="str">
            <v>BOX,STOR,ECON LETTER/LEG</v>
          </cell>
          <cell r="C434" t="str">
            <v>00703</v>
          </cell>
          <cell r="D434" t="str">
            <v xml:space="preserve">CT    </v>
          </cell>
          <cell r="E434">
            <v>1</v>
          </cell>
          <cell r="F434">
            <v>35.99</v>
          </cell>
          <cell r="G434">
            <v>35.99</v>
          </cell>
          <cell r="H434">
            <v>9903375</v>
          </cell>
        </row>
        <row r="435">
          <cell r="A435">
            <v>200134</v>
          </cell>
          <cell r="B435" t="str">
            <v>TAPE,WASHI,SCOTCH,15M,DOTS</v>
          </cell>
          <cell r="C435" t="str">
            <v>C314-P47</v>
          </cell>
          <cell r="D435" t="str">
            <v xml:space="preserve">RL    </v>
          </cell>
          <cell r="E435">
            <v>1</v>
          </cell>
          <cell r="F435">
            <v>2.99</v>
          </cell>
          <cell r="G435">
            <v>2.99</v>
          </cell>
          <cell r="H435">
            <v>0</v>
          </cell>
        </row>
        <row r="436">
          <cell r="A436">
            <v>200470</v>
          </cell>
          <cell r="B436" t="str">
            <v>ERASER,BD,DRYERASE,BLK</v>
          </cell>
          <cell r="C436" t="str">
            <v>LLR24850</v>
          </cell>
          <cell r="D436" t="str">
            <v xml:space="preserve">EA    </v>
          </cell>
          <cell r="E436">
            <v>1</v>
          </cell>
          <cell r="F436">
            <v>4.99</v>
          </cell>
          <cell r="G436">
            <v>4.99</v>
          </cell>
          <cell r="H436">
            <v>0</v>
          </cell>
        </row>
        <row r="437">
          <cell r="A437">
            <v>200680</v>
          </cell>
          <cell r="B437" t="str">
            <v>BALL,EXERCISE,BLL,GRN</v>
          </cell>
          <cell r="C437" t="str">
            <v>VA3583GN</v>
          </cell>
          <cell r="D437" t="str">
            <v xml:space="preserve">EA    </v>
          </cell>
          <cell r="E437">
            <v>1</v>
          </cell>
          <cell r="F437">
            <v>14.69</v>
          </cell>
          <cell r="G437">
            <v>14.69</v>
          </cell>
          <cell r="H437">
            <v>0</v>
          </cell>
        </row>
        <row r="438">
          <cell r="A438">
            <v>202334</v>
          </cell>
          <cell r="B438" t="str">
            <v>PORTFOLIO,POLY,FASTENERS,ASTD</v>
          </cell>
          <cell r="C438" t="str">
            <v>89206</v>
          </cell>
          <cell r="D438" t="str">
            <v xml:space="preserve">EA    </v>
          </cell>
          <cell r="E438">
            <v>200</v>
          </cell>
          <cell r="F438">
            <v>0.79</v>
          </cell>
          <cell r="G438">
            <v>158</v>
          </cell>
          <cell r="H438">
            <v>0</v>
          </cell>
        </row>
        <row r="439">
          <cell r="A439">
            <v>202612</v>
          </cell>
          <cell r="B439" t="str">
            <v>PEN, SHARPIE PEN PINKRIBBON</v>
          </cell>
          <cell r="C439" t="str">
            <v>SAN1800067</v>
          </cell>
          <cell r="D439" t="str">
            <v xml:space="preserve">EA    </v>
          </cell>
          <cell r="E439">
            <v>1</v>
          </cell>
          <cell r="F439">
            <v>3.39</v>
          </cell>
          <cell r="G439">
            <v>3.39</v>
          </cell>
          <cell r="H439">
            <v>0</v>
          </cell>
        </row>
        <row r="440">
          <cell r="A440">
            <v>202812</v>
          </cell>
          <cell r="B440" t="str">
            <v>MARKER,FELT,PERM,KING SIZE,DZ</v>
          </cell>
          <cell r="C440" t="str">
            <v>15001</v>
          </cell>
          <cell r="D440" t="str">
            <v xml:space="preserve">DZ    </v>
          </cell>
          <cell r="E440">
            <v>9</v>
          </cell>
          <cell r="F440">
            <v>14.02</v>
          </cell>
          <cell r="G440">
            <v>126.17999999999999</v>
          </cell>
          <cell r="H440">
            <v>7200000</v>
          </cell>
        </row>
        <row r="441">
          <cell r="A441">
            <v>203034</v>
          </cell>
          <cell r="B441" t="str">
            <v>MARKER,SET,SCENT,MR SKTCH,SET</v>
          </cell>
          <cell r="C441" t="str">
            <v>1905069</v>
          </cell>
          <cell r="D441" t="str">
            <v xml:space="preserve">ST    </v>
          </cell>
          <cell r="E441">
            <v>2</v>
          </cell>
          <cell r="F441">
            <v>4.49</v>
          </cell>
          <cell r="G441">
            <v>8.98</v>
          </cell>
          <cell r="H441">
            <v>9510404</v>
          </cell>
        </row>
        <row r="442">
          <cell r="A442">
            <v>203034</v>
          </cell>
          <cell r="B442" t="str">
            <v>MARKER,SET,SCENT,MR SKTCH,SET</v>
          </cell>
          <cell r="C442" t="str">
            <v>1905069</v>
          </cell>
          <cell r="D442" t="str">
            <v xml:space="preserve">ST    </v>
          </cell>
          <cell r="E442">
            <v>2</v>
          </cell>
          <cell r="F442">
            <v>8.9</v>
          </cell>
          <cell r="G442">
            <v>17.8</v>
          </cell>
          <cell r="H442">
            <v>9903375</v>
          </cell>
        </row>
        <row r="443">
          <cell r="A443">
            <v>203141</v>
          </cell>
          <cell r="B443" t="str">
            <v>MARKER,MEDIUM,MAJOR ACCENT,PNK</v>
          </cell>
          <cell r="C443" t="str">
            <v>25009</v>
          </cell>
          <cell r="D443" t="str">
            <v xml:space="preserve">DZ    </v>
          </cell>
          <cell r="E443">
            <v>2</v>
          </cell>
          <cell r="F443">
            <v>6.24</v>
          </cell>
          <cell r="G443">
            <v>12.48</v>
          </cell>
          <cell r="H443">
            <v>7200000</v>
          </cell>
        </row>
        <row r="444">
          <cell r="A444">
            <v>203174</v>
          </cell>
          <cell r="B444" t="str">
            <v>HIGHLIGHTER,MAJ ACC,YEL,DOZ</v>
          </cell>
          <cell r="C444" t="str">
            <v>25025</v>
          </cell>
          <cell r="D444" t="str">
            <v xml:space="preserve">DZ    </v>
          </cell>
          <cell r="E444">
            <v>1</v>
          </cell>
          <cell r="F444">
            <v>5.66</v>
          </cell>
          <cell r="G444">
            <v>5.66</v>
          </cell>
          <cell r="H444">
            <v>7200000</v>
          </cell>
        </row>
        <row r="445">
          <cell r="A445">
            <v>203174</v>
          </cell>
          <cell r="B445" t="str">
            <v>HIGHLIGHTER,MAJ ACC,YEL,DOZ</v>
          </cell>
          <cell r="C445" t="str">
            <v>25025</v>
          </cell>
          <cell r="D445" t="str">
            <v xml:space="preserve">DZ    </v>
          </cell>
          <cell r="E445">
            <v>1</v>
          </cell>
          <cell r="F445">
            <v>6.03</v>
          </cell>
          <cell r="G445">
            <v>6.03</v>
          </cell>
          <cell r="H445">
            <v>9509799</v>
          </cell>
        </row>
        <row r="446">
          <cell r="A446">
            <v>203174</v>
          </cell>
          <cell r="B446" t="str">
            <v>HIGHLIGHTER,MAJ ACC,YEL,DOZ</v>
          </cell>
          <cell r="C446" t="str">
            <v>25025</v>
          </cell>
          <cell r="D446" t="str">
            <v xml:space="preserve">DZ    </v>
          </cell>
          <cell r="E446">
            <v>4</v>
          </cell>
          <cell r="F446">
            <v>6.24</v>
          </cell>
          <cell r="G446">
            <v>24.96</v>
          </cell>
          <cell r="H446">
            <v>7200000</v>
          </cell>
        </row>
        <row r="447">
          <cell r="A447">
            <v>203265</v>
          </cell>
          <cell r="B447" t="str">
            <v>MARKER,SET,POCKET ACCENT,5CLR</v>
          </cell>
          <cell r="C447" t="str">
            <v>27075</v>
          </cell>
          <cell r="D447" t="str">
            <v xml:space="preserve">PK    </v>
          </cell>
          <cell r="E447">
            <v>1</v>
          </cell>
          <cell r="F447">
            <v>5.01</v>
          </cell>
          <cell r="G447">
            <v>5.01</v>
          </cell>
          <cell r="H447">
            <v>7200000</v>
          </cell>
        </row>
        <row r="448">
          <cell r="A448">
            <v>203349</v>
          </cell>
          <cell r="B448" t="str">
            <v>MARKER,SHARPIE,FINE,DZ,BLACK</v>
          </cell>
          <cell r="C448" t="str">
            <v>30001</v>
          </cell>
          <cell r="D448" t="str">
            <v xml:space="preserve">DZ    </v>
          </cell>
          <cell r="E448">
            <v>552</v>
          </cell>
          <cell r="F448">
            <v>5.76</v>
          </cell>
          <cell r="G448">
            <v>3179.5200000000086</v>
          </cell>
          <cell r="H448">
            <v>9005812</v>
          </cell>
        </row>
        <row r="449">
          <cell r="A449">
            <v>203349</v>
          </cell>
          <cell r="B449" t="str">
            <v>MARKER,SHARPIE,FINE,DZ,BLACK</v>
          </cell>
          <cell r="C449" t="str">
            <v>30001</v>
          </cell>
          <cell r="D449" t="str">
            <v xml:space="preserve">DZ    </v>
          </cell>
          <cell r="E449">
            <v>31</v>
          </cell>
          <cell r="F449">
            <v>0</v>
          </cell>
          <cell r="G449">
            <v>178.55999999999992</v>
          </cell>
          <cell r="H449">
            <v>9922450</v>
          </cell>
        </row>
        <row r="450">
          <cell r="A450">
            <v>203352</v>
          </cell>
          <cell r="B450" t="str">
            <v>NOTE,POST-IT,SS,4X6,ULTRA,PK3</v>
          </cell>
          <cell r="C450" t="str">
            <v>660-3SSUC</v>
          </cell>
          <cell r="D450" t="str">
            <v xml:space="preserve">PK    </v>
          </cell>
          <cell r="E450">
            <v>2</v>
          </cell>
          <cell r="F450">
            <v>6.01</v>
          </cell>
          <cell r="G450">
            <v>12.02</v>
          </cell>
          <cell r="H450">
            <v>9903375</v>
          </cell>
        </row>
        <row r="451">
          <cell r="A451">
            <v>203356</v>
          </cell>
          <cell r="B451" t="str">
            <v>MARKER,SHARPIE,FINE,DZ,RED</v>
          </cell>
          <cell r="C451" t="str">
            <v>30002</v>
          </cell>
          <cell r="D451" t="str">
            <v xml:space="preserve">DZ    </v>
          </cell>
          <cell r="E451">
            <v>79</v>
          </cell>
          <cell r="F451">
            <v>5.76</v>
          </cell>
          <cell r="G451">
            <v>455.03999999999974</v>
          </cell>
          <cell r="H451">
            <v>9005812</v>
          </cell>
        </row>
        <row r="452">
          <cell r="A452">
            <v>203356</v>
          </cell>
          <cell r="B452" t="str">
            <v>MARKER,SHARPIE,FINE,DZ,RED</v>
          </cell>
          <cell r="C452" t="str">
            <v>30002</v>
          </cell>
          <cell r="D452" t="str">
            <v xml:space="preserve">DZ    </v>
          </cell>
          <cell r="E452">
            <v>1</v>
          </cell>
          <cell r="F452">
            <v>0</v>
          </cell>
          <cell r="G452">
            <v>5.76</v>
          </cell>
          <cell r="H452">
            <v>9922450</v>
          </cell>
        </row>
        <row r="453">
          <cell r="A453">
            <v>204057</v>
          </cell>
          <cell r="B453" t="str">
            <v>CLEANER,BOARD,DRY ERASE,8 OZ</v>
          </cell>
          <cell r="C453" t="str">
            <v>81803</v>
          </cell>
          <cell r="D453" t="str">
            <v xml:space="preserve">EA    </v>
          </cell>
          <cell r="E453">
            <v>316</v>
          </cell>
          <cell r="F453">
            <v>1.59</v>
          </cell>
          <cell r="G453">
            <v>502.43999999999988</v>
          </cell>
          <cell r="H453">
            <v>9005812</v>
          </cell>
        </row>
        <row r="454">
          <cell r="A454">
            <v>204057</v>
          </cell>
          <cell r="B454" t="str">
            <v>CLEANER,BOARD,DRY ERASE,8 OZ</v>
          </cell>
          <cell r="C454" t="str">
            <v>81803</v>
          </cell>
          <cell r="D454" t="str">
            <v xml:space="preserve">EA    </v>
          </cell>
          <cell r="E454">
            <v>34</v>
          </cell>
          <cell r="F454">
            <v>0</v>
          </cell>
          <cell r="G454">
            <v>54.060000000000009</v>
          </cell>
          <cell r="H454">
            <v>9922450</v>
          </cell>
        </row>
        <row r="455">
          <cell r="A455">
            <v>204164</v>
          </cell>
          <cell r="B455" t="str">
            <v>MRKR,SET,D/ERS,8CLR</v>
          </cell>
          <cell r="C455" t="str">
            <v>83078</v>
          </cell>
          <cell r="D455" t="str">
            <v xml:space="preserve">ST    </v>
          </cell>
          <cell r="E455">
            <v>1</v>
          </cell>
          <cell r="F455">
            <v>9.59</v>
          </cell>
          <cell r="G455">
            <v>9.59</v>
          </cell>
          <cell r="H455">
            <v>0</v>
          </cell>
        </row>
        <row r="456">
          <cell r="A456">
            <v>204164</v>
          </cell>
          <cell r="B456" t="str">
            <v>MRKR,SET,D/ERS,8CLR</v>
          </cell>
          <cell r="C456" t="str">
            <v>83078</v>
          </cell>
          <cell r="D456" t="str">
            <v xml:space="preserve">ST    </v>
          </cell>
          <cell r="E456">
            <v>1</v>
          </cell>
          <cell r="F456">
            <v>10.09</v>
          </cell>
          <cell r="G456">
            <v>10.09</v>
          </cell>
          <cell r="H456">
            <v>0</v>
          </cell>
        </row>
        <row r="457">
          <cell r="A457">
            <v>204164</v>
          </cell>
          <cell r="B457" t="str">
            <v>MRKR,SET,D/ERS,8CLR</v>
          </cell>
          <cell r="C457" t="str">
            <v>83078</v>
          </cell>
          <cell r="D457" t="str">
            <v xml:space="preserve">ST    </v>
          </cell>
          <cell r="E457">
            <v>2</v>
          </cell>
          <cell r="F457">
            <v>10.39</v>
          </cell>
          <cell r="G457">
            <v>20.78</v>
          </cell>
          <cell r="H457">
            <v>0</v>
          </cell>
        </row>
        <row r="458">
          <cell r="A458">
            <v>204164</v>
          </cell>
          <cell r="B458" t="str">
            <v>MRKR,SET,D/ERS,8CLR</v>
          </cell>
          <cell r="C458" t="str">
            <v>83078</v>
          </cell>
          <cell r="D458" t="str">
            <v xml:space="preserve">ST    </v>
          </cell>
          <cell r="E458">
            <v>2</v>
          </cell>
          <cell r="F458">
            <v>10.99</v>
          </cell>
          <cell r="G458">
            <v>21.98</v>
          </cell>
          <cell r="H458">
            <v>0</v>
          </cell>
        </row>
        <row r="459">
          <cell r="A459">
            <v>204164</v>
          </cell>
          <cell r="B459" t="str">
            <v>MRKR,SET,D/ERS,8CLR</v>
          </cell>
          <cell r="C459" t="str">
            <v>83078</v>
          </cell>
          <cell r="D459" t="str">
            <v xml:space="preserve">ST    </v>
          </cell>
          <cell r="E459">
            <v>4</v>
          </cell>
          <cell r="F459">
            <v>11.19</v>
          </cell>
          <cell r="G459">
            <v>44.76</v>
          </cell>
          <cell r="H459">
            <v>0</v>
          </cell>
        </row>
        <row r="460">
          <cell r="A460">
            <v>204164</v>
          </cell>
          <cell r="B460" t="str">
            <v>MRKR,SET,D/ERS,8CLR</v>
          </cell>
          <cell r="C460" t="str">
            <v>83078</v>
          </cell>
          <cell r="D460" t="str">
            <v xml:space="preserve">ST    </v>
          </cell>
          <cell r="E460">
            <v>4</v>
          </cell>
          <cell r="F460">
            <v>11.49</v>
          </cell>
          <cell r="G460">
            <v>45.96</v>
          </cell>
          <cell r="H460">
            <v>0</v>
          </cell>
        </row>
        <row r="461">
          <cell r="A461">
            <v>204164</v>
          </cell>
          <cell r="B461" t="str">
            <v>MRKR,SET,D/ERS,8CLR</v>
          </cell>
          <cell r="C461" t="str">
            <v>83078</v>
          </cell>
          <cell r="D461" t="str">
            <v xml:space="preserve">ST    </v>
          </cell>
          <cell r="E461">
            <v>3</v>
          </cell>
          <cell r="F461">
            <v>13.29</v>
          </cell>
          <cell r="G461">
            <v>39.869999999999997</v>
          </cell>
          <cell r="H461">
            <v>0</v>
          </cell>
        </row>
        <row r="462">
          <cell r="A462">
            <v>204164</v>
          </cell>
          <cell r="B462" t="str">
            <v>MRKR,SET,D/ERS,8CLR</v>
          </cell>
          <cell r="C462" t="str">
            <v>83078</v>
          </cell>
          <cell r="D462" t="str">
            <v xml:space="preserve">ST    </v>
          </cell>
          <cell r="E462">
            <v>18</v>
          </cell>
          <cell r="F462">
            <v>15.59</v>
          </cell>
          <cell r="G462">
            <v>280.62</v>
          </cell>
          <cell r="H462">
            <v>0</v>
          </cell>
        </row>
        <row r="463">
          <cell r="A463">
            <v>204392</v>
          </cell>
          <cell r="B463" t="str">
            <v>HL,SHARPIE ACC,RT,ASDT,8PK</v>
          </cell>
          <cell r="C463" t="str">
            <v>28101</v>
          </cell>
          <cell r="D463" t="str">
            <v xml:space="preserve">PK    </v>
          </cell>
          <cell r="E463">
            <v>13</v>
          </cell>
          <cell r="F463">
            <v>6.46</v>
          </cell>
          <cell r="G463">
            <v>83.979999999999976</v>
          </cell>
          <cell r="H463">
            <v>7200000</v>
          </cell>
        </row>
        <row r="464">
          <cell r="A464">
            <v>204568</v>
          </cell>
          <cell r="B464" t="str">
            <v>TUB,POSTING,LETTER-SIZE,BLACK</v>
          </cell>
          <cell r="C464" t="str">
            <v>MMF2061TBK</v>
          </cell>
          <cell r="D464" t="str">
            <v xml:space="preserve">EA    </v>
          </cell>
          <cell r="E464">
            <v>1</v>
          </cell>
          <cell r="F464">
            <v>48.59</v>
          </cell>
          <cell r="G464">
            <v>48.59</v>
          </cell>
          <cell r="H464">
            <v>0</v>
          </cell>
        </row>
        <row r="465">
          <cell r="A465">
            <v>205299</v>
          </cell>
          <cell r="B465" t="str">
            <v>Trimmer,Terrific,Gel Stars</v>
          </cell>
          <cell r="C465" t="str">
            <v>T92322MP</v>
          </cell>
          <cell r="D465" t="str">
            <v xml:space="preserve">EA    </v>
          </cell>
          <cell r="E465">
            <v>2</v>
          </cell>
          <cell r="F465">
            <v>2.99</v>
          </cell>
          <cell r="G465">
            <v>5.98</v>
          </cell>
          <cell r="H465">
            <v>0</v>
          </cell>
        </row>
        <row r="466">
          <cell r="A466">
            <v>205305</v>
          </cell>
          <cell r="B466" t="str">
            <v>SIGN,SLANTED,8.5X11,CLR</v>
          </cell>
          <cell r="C466" t="str">
            <v>DAXN270985VT</v>
          </cell>
          <cell r="D466" t="str">
            <v xml:space="preserve">EA    </v>
          </cell>
          <cell r="E466">
            <v>1</v>
          </cell>
          <cell r="F466">
            <v>7.39</v>
          </cell>
          <cell r="G466">
            <v>7.39</v>
          </cell>
          <cell r="H466">
            <v>0</v>
          </cell>
        </row>
        <row r="467">
          <cell r="A467">
            <v>205344</v>
          </cell>
          <cell r="B467" t="str">
            <v>GLUE,SCHOOL,ELMERS,7.625OZ</v>
          </cell>
          <cell r="C467" t="str">
            <v>E308NR</v>
          </cell>
          <cell r="D467" t="str">
            <v xml:space="preserve">EA    </v>
          </cell>
          <cell r="E467">
            <v>6</v>
          </cell>
          <cell r="F467">
            <v>0.7</v>
          </cell>
          <cell r="G467">
            <v>4.2</v>
          </cell>
          <cell r="H467">
            <v>0</v>
          </cell>
        </row>
        <row r="468">
          <cell r="A468">
            <v>205344</v>
          </cell>
          <cell r="B468" t="str">
            <v>GLUE,SCHOOL,ELMERS,7.625OZ</v>
          </cell>
          <cell r="C468" t="str">
            <v>E308NR</v>
          </cell>
          <cell r="D468" t="str">
            <v xml:space="preserve">EA    </v>
          </cell>
          <cell r="E468">
            <v>342</v>
          </cell>
          <cell r="F468">
            <v>0.76</v>
          </cell>
          <cell r="G468">
            <v>259.91999999999996</v>
          </cell>
          <cell r="H468">
            <v>9005812</v>
          </cell>
        </row>
        <row r="469">
          <cell r="A469">
            <v>205344</v>
          </cell>
          <cell r="B469" t="str">
            <v>GLUE,SCHOOL,ELMERS,7.625OZ</v>
          </cell>
          <cell r="C469" t="str">
            <v>E308NR</v>
          </cell>
          <cell r="D469" t="str">
            <v xml:space="preserve">EA    </v>
          </cell>
          <cell r="E469">
            <v>40</v>
          </cell>
          <cell r="F469">
            <v>0</v>
          </cell>
          <cell r="G469">
            <v>30.4</v>
          </cell>
          <cell r="H469">
            <v>9922450</v>
          </cell>
        </row>
        <row r="470">
          <cell r="A470">
            <v>205351</v>
          </cell>
          <cell r="B470" t="str">
            <v>GLUE,SCHOOL,ELMERS,GALLON</v>
          </cell>
          <cell r="C470" t="str">
            <v>E340NR</v>
          </cell>
          <cell r="D470" t="str">
            <v xml:space="preserve">EA    </v>
          </cell>
          <cell r="E470">
            <v>24</v>
          </cell>
          <cell r="F470">
            <v>6.25</v>
          </cell>
          <cell r="G470">
            <v>150</v>
          </cell>
          <cell r="H470">
            <v>9005812</v>
          </cell>
        </row>
        <row r="471">
          <cell r="A471">
            <v>205351</v>
          </cell>
          <cell r="B471" t="str">
            <v>GLUE,SCHOOL,ELMERS,GALLON</v>
          </cell>
          <cell r="C471" t="str">
            <v>E340NR</v>
          </cell>
          <cell r="D471" t="str">
            <v xml:space="preserve">EA    </v>
          </cell>
          <cell r="E471">
            <v>1</v>
          </cell>
          <cell r="F471">
            <v>0</v>
          </cell>
          <cell r="G471">
            <v>6.25</v>
          </cell>
          <cell r="H471">
            <v>9922450</v>
          </cell>
        </row>
        <row r="472">
          <cell r="A472">
            <v>206345</v>
          </cell>
          <cell r="B472" t="str">
            <v>TAPE,SAFETY,MARKING,YELLOW</v>
          </cell>
          <cell r="C472" t="str">
            <v>NSN6174257</v>
          </cell>
          <cell r="D472" t="str">
            <v xml:space="preserve">RL    </v>
          </cell>
          <cell r="E472">
            <v>1</v>
          </cell>
          <cell r="F472">
            <v>8.49</v>
          </cell>
          <cell r="G472">
            <v>8.49</v>
          </cell>
          <cell r="H472">
            <v>0</v>
          </cell>
        </row>
        <row r="473">
          <cell r="A473">
            <v>206426</v>
          </cell>
          <cell r="B473" t="str">
            <v>ERASER,CAP,ASSORTED CLRS,72/PK</v>
          </cell>
          <cell r="C473" t="str">
            <v>BG206426</v>
          </cell>
          <cell r="D473" t="str">
            <v xml:space="preserve">PK    </v>
          </cell>
          <cell r="E473">
            <v>3</v>
          </cell>
          <cell r="F473">
            <v>0.87</v>
          </cell>
          <cell r="G473">
            <v>2.61</v>
          </cell>
          <cell r="H473">
            <v>9509799</v>
          </cell>
        </row>
        <row r="474">
          <cell r="A474">
            <v>206426</v>
          </cell>
          <cell r="B474" t="str">
            <v>ERASER,CAP,ASSORTED CLRS,72/PK</v>
          </cell>
          <cell r="C474" t="str">
            <v>BG206426</v>
          </cell>
          <cell r="D474" t="str">
            <v xml:space="preserve">PK    </v>
          </cell>
          <cell r="E474">
            <v>5</v>
          </cell>
          <cell r="F474">
            <v>2.42</v>
          </cell>
          <cell r="G474">
            <v>12.1</v>
          </cell>
          <cell r="H474">
            <v>9005812</v>
          </cell>
        </row>
        <row r="475">
          <cell r="A475">
            <v>206426</v>
          </cell>
          <cell r="B475" t="str">
            <v>ERASER,CAP,ASSORTED CLRS,72/PK</v>
          </cell>
          <cell r="C475" t="str">
            <v>BG206426</v>
          </cell>
          <cell r="D475" t="str">
            <v xml:space="preserve">PK    </v>
          </cell>
          <cell r="E475">
            <v>18</v>
          </cell>
          <cell r="F475">
            <v>2.69</v>
          </cell>
          <cell r="G475">
            <v>48.41999999999998</v>
          </cell>
          <cell r="H475">
            <v>9903375</v>
          </cell>
        </row>
        <row r="476">
          <cell r="A476">
            <v>206503</v>
          </cell>
          <cell r="B476" t="str">
            <v>ERASER,CAP,RED,12/PK</v>
          </cell>
          <cell r="C476" t="str">
            <v>BG206503</v>
          </cell>
          <cell r="D476" t="str">
            <v xml:space="preserve">PK    </v>
          </cell>
          <cell r="E476">
            <v>837</v>
          </cell>
          <cell r="F476">
            <v>0.14000000000000001</v>
          </cell>
          <cell r="G476">
            <v>117.18000000000005</v>
          </cell>
          <cell r="H476">
            <v>9005812</v>
          </cell>
        </row>
        <row r="477">
          <cell r="A477">
            <v>206503</v>
          </cell>
          <cell r="B477" t="str">
            <v>ERASER,CAP,RED,12/PK</v>
          </cell>
          <cell r="C477" t="str">
            <v>BG206503</v>
          </cell>
          <cell r="D477" t="str">
            <v xml:space="preserve">PK    </v>
          </cell>
          <cell r="E477">
            <v>77</v>
          </cell>
          <cell r="F477">
            <v>0</v>
          </cell>
          <cell r="G477">
            <v>10.78</v>
          </cell>
          <cell r="H477">
            <v>9922450</v>
          </cell>
        </row>
        <row r="478">
          <cell r="A478">
            <v>206593</v>
          </cell>
          <cell r="B478" t="str">
            <v>ENVELOPE,LINEN,A6,BRIGHT WHITE</v>
          </cell>
          <cell r="C478" t="str">
            <v>3137</v>
          </cell>
          <cell r="D478" t="str">
            <v xml:space="preserve">PK    </v>
          </cell>
          <cell r="E478">
            <v>4</v>
          </cell>
          <cell r="F478">
            <v>5.49</v>
          </cell>
          <cell r="G478">
            <v>21.96</v>
          </cell>
          <cell r="H478">
            <v>0</v>
          </cell>
        </row>
        <row r="479">
          <cell r="A479">
            <v>206605</v>
          </cell>
          <cell r="B479" t="str">
            <v>CRAYONS,TUCK BOX,16PK,ASTD</v>
          </cell>
          <cell r="C479" t="str">
            <v>22-0533</v>
          </cell>
          <cell r="D479" t="str">
            <v xml:space="preserve">PK    </v>
          </cell>
          <cell r="E479">
            <v>25</v>
          </cell>
          <cell r="F479">
            <v>1.19</v>
          </cell>
          <cell r="G479">
            <v>29.75</v>
          </cell>
          <cell r="H479">
            <v>9005812</v>
          </cell>
        </row>
        <row r="480">
          <cell r="A480">
            <v>206605</v>
          </cell>
          <cell r="B480" t="str">
            <v>CRAYONS,TUCK BOX,16PK,ASTD</v>
          </cell>
          <cell r="C480" t="str">
            <v>22-0533</v>
          </cell>
          <cell r="D480" t="str">
            <v xml:space="preserve">PK    </v>
          </cell>
          <cell r="E480">
            <v>2</v>
          </cell>
          <cell r="F480">
            <v>0</v>
          </cell>
          <cell r="G480">
            <v>2.38</v>
          </cell>
          <cell r="H480">
            <v>9922450</v>
          </cell>
        </row>
        <row r="481">
          <cell r="A481">
            <v>206713</v>
          </cell>
          <cell r="B481" t="str">
            <v>MARKERS,WASHABLE, BROAD TIP,8P</v>
          </cell>
          <cell r="C481" t="str">
            <v>22-1550</v>
          </cell>
          <cell r="D481" t="str">
            <v xml:space="preserve">PK    </v>
          </cell>
          <cell r="E481">
            <v>268</v>
          </cell>
          <cell r="F481">
            <v>1.56</v>
          </cell>
          <cell r="G481">
            <v>418.08000000000021</v>
          </cell>
          <cell r="H481">
            <v>9005812</v>
          </cell>
        </row>
        <row r="482">
          <cell r="A482">
            <v>206713</v>
          </cell>
          <cell r="B482" t="str">
            <v>MARKERS,WASHABLE, BROAD TIP,8P</v>
          </cell>
          <cell r="C482" t="str">
            <v>22-1550</v>
          </cell>
          <cell r="D482" t="str">
            <v xml:space="preserve">PK    </v>
          </cell>
          <cell r="E482">
            <v>35</v>
          </cell>
          <cell r="F482">
            <v>0</v>
          </cell>
          <cell r="G482">
            <v>54.599999999999994</v>
          </cell>
          <cell r="H482">
            <v>9922450</v>
          </cell>
        </row>
        <row r="483">
          <cell r="A483">
            <v>206740</v>
          </cell>
          <cell r="B483" t="str">
            <v>MARKERS,WASHABLE,FINE TIP,8PK,</v>
          </cell>
          <cell r="C483" t="str">
            <v>22-1560</v>
          </cell>
          <cell r="D483" t="str">
            <v xml:space="preserve">PK    </v>
          </cell>
          <cell r="E483">
            <v>206</v>
          </cell>
          <cell r="F483">
            <v>1.04</v>
          </cell>
          <cell r="G483">
            <v>214.23999999999995</v>
          </cell>
          <cell r="H483">
            <v>9005812</v>
          </cell>
        </row>
        <row r="484">
          <cell r="A484">
            <v>206740</v>
          </cell>
          <cell r="B484" t="str">
            <v>MARKERS,WASHABLE,FINE TIP,8PK,</v>
          </cell>
          <cell r="C484" t="str">
            <v>22-1560</v>
          </cell>
          <cell r="D484" t="str">
            <v xml:space="preserve">PK    </v>
          </cell>
          <cell r="E484">
            <v>5</v>
          </cell>
          <cell r="F484">
            <v>0</v>
          </cell>
          <cell r="G484">
            <v>5.2</v>
          </cell>
          <cell r="H484">
            <v>9922450</v>
          </cell>
        </row>
        <row r="485">
          <cell r="A485">
            <v>206749</v>
          </cell>
          <cell r="B485" t="str">
            <v>CRAYONS,BEST BUY,ASTD,400PK</v>
          </cell>
          <cell r="C485" t="str">
            <v>22-3220</v>
          </cell>
          <cell r="D485" t="str">
            <v xml:space="preserve">PK    </v>
          </cell>
          <cell r="E485">
            <v>7</v>
          </cell>
          <cell r="F485">
            <v>22.49</v>
          </cell>
          <cell r="G485">
            <v>157.43</v>
          </cell>
          <cell r="H485">
            <v>9005812</v>
          </cell>
        </row>
        <row r="486">
          <cell r="A486">
            <v>206749</v>
          </cell>
          <cell r="B486" t="str">
            <v>CRAYONS,BEST BUY,ASTD,400PK</v>
          </cell>
          <cell r="C486" t="str">
            <v>22-3220</v>
          </cell>
          <cell r="D486" t="str">
            <v xml:space="preserve">PK    </v>
          </cell>
          <cell r="E486">
            <v>1</v>
          </cell>
          <cell r="F486">
            <v>0</v>
          </cell>
          <cell r="G486">
            <v>22.49</v>
          </cell>
          <cell r="H486">
            <v>9922450</v>
          </cell>
        </row>
        <row r="487">
          <cell r="A487">
            <v>206883</v>
          </cell>
          <cell r="B487" t="str">
            <v>PEN,RT,LIQ,RB,V5,XFINE,DZ,BLK</v>
          </cell>
          <cell r="C487" t="str">
            <v>26062</v>
          </cell>
          <cell r="D487" t="str">
            <v xml:space="preserve">DZ    </v>
          </cell>
          <cell r="E487">
            <v>3</v>
          </cell>
          <cell r="F487">
            <v>13.39</v>
          </cell>
          <cell r="G487">
            <v>40.17</v>
          </cell>
          <cell r="H487">
            <v>7200000</v>
          </cell>
        </row>
        <row r="488">
          <cell r="A488">
            <v>206890</v>
          </cell>
          <cell r="B488" t="str">
            <v>PEN,RT,LIQ,RB,V5,XFINE,DZ,BLUE</v>
          </cell>
          <cell r="C488" t="str">
            <v>26063</v>
          </cell>
          <cell r="D488" t="str">
            <v xml:space="preserve">DZ    </v>
          </cell>
          <cell r="E488">
            <v>3</v>
          </cell>
          <cell r="F488">
            <v>13.39</v>
          </cell>
          <cell r="G488">
            <v>40.17</v>
          </cell>
          <cell r="H488">
            <v>7200000</v>
          </cell>
        </row>
        <row r="489">
          <cell r="A489">
            <v>206918</v>
          </cell>
          <cell r="B489" t="str">
            <v>PEN,RT,LIQ,RB,V5,XFINE,DZ,GRN</v>
          </cell>
          <cell r="C489" t="str">
            <v>PIL26065DZ</v>
          </cell>
          <cell r="D489" t="str">
            <v xml:space="preserve">DZ    </v>
          </cell>
          <cell r="E489">
            <v>2</v>
          </cell>
          <cell r="F489">
            <v>23.99</v>
          </cell>
          <cell r="G489">
            <v>47.98</v>
          </cell>
          <cell r="H489">
            <v>0</v>
          </cell>
        </row>
        <row r="490">
          <cell r="A490">
            <v>206938</v>
          </cell>
          <cell r="B490" t="str">
            <v>BINDER,JB,VW,RR,0.5",BLK,12pk</v>
          </cell>
          <cell r="C490" t="str">
            <v>OD02794</v>
          </cell>
          <cell r="D490" t="str">
            <v xml:space="preserve">PK    </v>
          </cell>
          <cell r="E490">
            <v>3</v>
          </cell>
          <cell r="F490">
            <v>27.99</v>
          </cell>
          <cell r="G490">
            <v>83.97</v>
          </cell>
          <cell r="H490">
            <v>0</v>
          </cell>
        </row>
        <row r="491">
          <cell r="A491">
            <v>207037</v>
          </cell>
          <cell r="B491" t="str">
            <v>PEN,RT,GEL,G2,1.0MM,DZ,BLUE</v>
          </cell>
          <cell r="C491" t="str">
            <v>31257</v>
          </cell>
          <cell r="D491" t="str">
            <v xml:space="preserve">DZ    </v>
          </cell>
          <cell r="E491">
            <v>4</v>
          </cell>
          <cell r="F491">
            <v>10.56</v>
          </cell>
          <cell r="G491">
            <v>42.24</v>
          </cell>
          <cell r="H491">
            <v>7200000</v>
          </cell>
        </row>
        <row r="492">
          <cell r="A492">
            <v>207091</v>
          </cell>
          <cell r="B492" t="str">
            <v>BINDER,JB,VW,RR,1",BLK,12pk</v>
          </cell>
          <cell r="C492" t="str">
            <v>OD03317</v>
          </cell>
          <cell r="D492" t="str">
            <v xml:space="preserve">PK    </v>
          </cell>
          <cell r="E492">
            <v>3</v>
          </cell>
          <cell r="F492">
            <v>29.99</v>
          </cell>
          <cell r="G492">
            <v>89.97</v>
          </cell>
          <cell r="H492">
            <v>0</v>
          </cell>
        </row>
        <row r="493">
          <cell r="A493">
            <v>207253</v>
          </cell>
          <cell r="B493" t="str">
            <v>BINDER,ODP,RR,1",BLACK</v>
          </cell>
          <cell r="C493" t="str">
            <v>OD02821</v>
          </cell>
          <cell r="D493" t="str">
            <v xml:space="preserve">EA    </v>
          </cell>
          <cell r="E493">
            <v>10</v>
          </cell>
          <cell r="F493">
            <v>3.99</v>
          </cell>
          <cell r="G493">
            <v>39.9</v>
          </cell>
          <cell r="H493">
            <v>0</v>
          </cell>
        </row>
        <row r="494">
          <cell r="A494">
            <v>207262</v>
          </cell>
          <cell r="B494" t="str">
            <v>BINDER,ODP,RR,1",BLUE</v>
          </cell>
          <cell r="C494" t="str">
            <v>OD03289</v>
          </cell>
          <cell r="D494" t="str">
            <v xml:space="preserve">EA    </v>
          </cell>
          <cell r="E494">
            <v>10</v>
          </cell>
          <cell r="F494">
            <v>2.37</v>
          </cell>
          <cell r="G494">
            <v>23.7</v>
          </cell>
          <cell r="H494">
            <v>7200000</v>
          </cell>
        </row>
        <row r="495">
          <cell r="A495">
            <v>207370</v>
          </cell>
          <cell r="B495" t="str">
            <v>PENCILS,COLORED,BEST BUY,ASST,</v>
          </cell>
          <cell r="C495" t="str">
            <v>22-7200</v>
          </cell>
          <cell r="D495" t="str">
            <v xml:space="preserve">PK    </v>
          </cell>
          <cell r="E495">
            <v>5</v>
          </cell>
          <cell r="F495">
            <v>44.07</v>
          </cell>
          <cell r="G495">
            <v>220.35</v>
          </cell>
          <cell r="H495">
            <v>9005812</v>
          </cell>
        </row>
        <row r="496">
          <cell r="A496">
            <v>207388</v>
          </cell>
          <cell r="B496" t="str">
            <v>BINDER,ODP,RR,1.5",GREEN</v>
          </cell>
          <cell r="C496" t="str">
            <v>OD03321</v>
          </cell>
          <cell r="D496" t="str">
            <v xml:space="preserve">EA    </v>
          </cell>
          <cell r="E496">
            <v>1</v>
          </cell>
          <cell r="F496">
            <v>5.49</v>
          </cell>
          <cell r="G496">
            <v>5.49</v>
          </cell>
          <cell r="H496">
            <v>0</v>
          </cell>
        </row>
        <row r="497">
          <cell r="A497">
            <v>207442</v>
          </cell>
          <cell r="B497" t="str">
            <v>PENCILS,7",COLORED,24PK,ASTD</v>
          </cell>
          <cell r="C497" t="str">
            <v>22-7224</v>
          </cell>
          <cell r="D497" t="str">
            <v xml:space="preserve">PK    </v>
          </cell>
          <cell r="E497">
            <v>2</v>
          </cell>
          <cell r="F497">
            <v>2.8</v>
          </cell>
          <cell r="G497">
            <v>5.6</v>
          </cell>
          <cell r="H497">
            <v>9903375</v>
          </cell>
        </row>
        <row r="498">
          <cell r="A498">
            <v>207451</v>
          </cell>
          <cell r="B498" t="str">
            <v>BINDER,ODP,RR,1.5",RED</v>
          </cell>
          <cell r="C498" t="str">
            <v>OD02822</v>
          </cell>
          <cell r="D498" t="str">
            <v xml:space="preserve">EA    </v>
          </cell>
          <cell r="E498">
            <v>1</v>
          </cell>
          <cell r="F498">
            <v>3.09</v>
          </cell>
          <cell r="G498">
            <v>3.09</v>
          </cell>
          <cell r="H498">
            <v>0</v>
          </cell>
        </row>
        <row r="499">
          <cell r="A499">
            <v>207814</v>
          </cell>
          <cell r="B499" t="str">
            <v>RISER,MONITOR,STANDARD</v>
          </cell>
          <cell r="C499" t="str">
            <v>91712</v>
          </cell>
          <cell r="D499" t="str">
            <v xml:space="preserve">EA    </v>
          </cell>
          <cell r="E499">
            <v>1</v>
          </cell>
          <cell r="F499">
            <v>23.19</v>
          </cell>
          <cell r="G499">
            <v>23.19</v>
          </cell>
          <cell r="H499">
            <v>7200000</v>
          </cell>
        </row>
        <row r="500">
          <cell r="A500">
            <v>207902</v>
          </cell>
          <cell r="B500" t="str">
            <v>STAPLE,1/4",15-25SHT,5000BX</v>
          </cell>
          <cell r="C500" t="str">
            <v>191/4CP</v>
          </cell>
          <cell r="D500" t="str">
            <v xml:space="preserve">BX    </v>
          </cell>
          <cell r="E500">
            <v>157</v>
          </cell>
          <cell r="F500">
            <v>1.04</v>
          </cell>
          <cell r="G500">
            <v>163.27999999999994</v>
          </cell>
          <cell r="H500">
            <v>9005812</v>
          </cell>
        </row>
        <row r="501">
          <cell r="A501">
            <v>207902</v>
          </cell>
          <cell r="B501" t="str">
            <v>STAPLE,1/4",15-25SHT,5000BX</v>
          </cell>
          <cell r="C501" t="str">
            <v>191/4CP</v>
          </cell>
          <cell r="D501" t="str">
            <v xml:space="preserve">BX    </v>
          </cell>
          <cell r="E501">
            <v>8</v>
          </cell>
          <cell r="F501">
            <v>0</v>
          </cell>
          <cell r="G501">
            <v>8.32</v>
          </cell>
          <cell r="H501">
            <v>9922450</v>
          </cell>
        </row>
        <row r="502">
          <cell r="A502">
            <v>207944</v>
          </cell>
          <cell r="B502" t="str">
            <v>FOLDER,LTR,1/3CUT,100BX,BLUE</v>
          </cell>
          <cell r="C502" t="str">
            <v>53LBE</v>
          </cell>
          <cell r="D502" t="str">
            <v xml:space="preserve">BX    </v>
          </cell>
          <cell r="E502">
            <v>9</v>
          </cell>
          <cell r="F502">
            <v>9.33</v>
          </cell>
          <cell r="G502">
            <v>83.97</v>
          </cell>
          <cell r="H502">
            <v>9005812</v>
          </cell>
        </row>
        <row r="503">
          <cell r="A503">
            <v>207944</v>
          </cell>
          <cell r="B503" t="str">
            <v>FOLDER,LTR,1/3CUT,100BX,BLUE</v>
          </cell>
          <cell r="C503" t="str">
            <v>53LBE</v>
          </cell>
          <cell r="D503" t="str">
            <v xml:space="preserve">BX    </v>
          </cell>
          <cell r="E503">
            <v>3</v>
          </cell>
          <cell r="F503">
            <v>0</v>
          </cell>
          <cell r="G503">
            <v>27.990000000000002</v>
          </cell>
          <cell r="H503">
            <v>9922450</v>
          </cell>
        </row>
        <row r="504">
          <cell r="A504">
            <v>207951</v>
          </cell>
          <cell r="B504" t="str">
            <v>FOLDER,LTR,1/3CUT,100BX,GREEN</v>
          </cell>
          <cell r="C504" t="str">
            <v>53LGN</v>
          </cell>
          <cell r="D504" t="str">
            <v xml:space="preserve">BX    </v>
          </cell>
          <cell r="E504">
            <v>17</v>
          </cell>
          <cell r="F504">
            <v>9.35</v>
          </cell>
          <cell r="G504">
            <v>158.94999999999999</v>
          </cell>
          <cell r="H504">
            <v>9005812</v>
          </cell>
        </row>
        <row r="505">
          <cell r="A505">
            <v>207977</v>
          </cell>
          <cell r="B505" t="str">
            <v>FOLDER,FILE,LETTER,100BX,GRAY</v>
          </cell>
          <cell r="C505" t="str">
            <v>53LGY</v>
          </cell>
          <cell r="D505" t="str">
            <v xml:space="preserve">BX    </v>
          </cell>
          <cell r="E505">
            <v>1</v>
          </cell>
          <cell r="F505">
            <v>17.989999999999998</v>
          </cell>
          <cell r="G505">
            <v>17.989999999999998</v>
          </cell>
          <cell r="H505">
            <v>9903375</v>
          </cell>
        </row>
        <row r="506">
          <cell r="A506">
            <v>207985</v>
          </cell>
          <cell r="B506" t="str">
            <v>FOLDER,LTR,11PT,DBL,1/3,KRAFT.</v>
          </cell>
          <cell r="C506" t="str">
            <v>2-153LK</v>
          </cell>
          <cell r="D506" t="str">
            <v xml:space="preserve">BX    </v>
          </cell>
          <cell r="E506">
            <v>1</v>
          </cell>
          <cell r="F506">
            <v>29.99</v>
          </cell>
          <cell r="G506">
            <v>29.99</v>
          </cell>
          <cell r="H506">
            <v>0</v>
          </cell>
        </row>
        <row r="507">
          <cell r="A507">
            <v>208009</v>
          </cell>
          <cell r="B507" t="str">
            <v>FOLDER,FILE,LTR,1/3,ORA</v>
          </cell>
          <cell r="C507" t="str">
            <v>53LOR</v>
          </cell>
          <cell r="D507" t="str">
            <v xml:space="preserve">BX    </v>
          </cell>
          <cell r="E507">
            <v>16</v>
          </cell>
          <cell r="F507">
            <v>9.3699999999999992</v>
          </cell>
          <cell r="G507">
            <v>149.92000000000002</v>
          </cell>
          <cell r="H507">
            <v>9005812</v>
          </cell>
        </row>
        <row r="508">
          <cell r="A508">
            <v>208009</v>
          </cell>
          <cell r="B508" t="str">
            <v>FOLDER,FILE,LTR,1/3,ORA</v>
          </cell>
          <cell r="C508" t="str">
            <v>53LOR</v>
          </cell>
          <cell r="D508" t="str">
            <v xml:space="preserve">BX    </v>
          </cell>
          <cell r="E508">
            <v>1</v>
          </cell>
          <cell r="F508">
            <v>0</v>
          </cell>
          <cell r="G508">
            <v>9.3699999999999992</v>
          </cell>
          <cell r="H508">
            <v>9922450</v>
          </cell>
        </row>
        <row r="509">
          <cell r="A509">
            <v>208025</v>
          </cell>
          <cell r="B509" t="str">
            <v>FOLDER,LTR,1/3CUT,100BX,RED</v>
          </cell>
          <cell r="C509" t="str">
            <v>53LR</v>
          </cell>
          <cell r="D509" t="str">
            <v xml:space="preserve">BX    </v>
          </cell>
          <cell r="E509">
            <v>16</v>
          </cell>
          <cell r="F509">
            <v>9.36</v>
          </cell>
          <cell r="G509">
            <v>149.76</v>
          </cell>
          <cell r="H509">
            <v>9005812</v>
          </cell>
        </row>
        <row r="510">
          <cell r="A510">
            <v>208025</v>
          </cell>
          <cell r="B510" t="str">
            <v>FOLDER,LTR,1/3CUT,100BX,RED</v>
          </cell>
          <cell r="C510" t="str">
            <v>53LR</v>
          </cell>
          <cell r="D510" t="str">
            <v xml:space="preserve">BX    </v>
          </cell>
          <cell r="E510">
            <v>3</v>
          </cell>
          <cell r="F510">
            <v>0</v>
          </cell>
          <cell r="G510">
            <v>28.08</v>
          </cell>
          <cell r="H510">
            <v>9922450</v>
          </cell>
        </row>
        <row r="511">
          <cell r="A511">
            <v>208041</v>
          </cell>
          <cell r="B511" t="str">
            <v>FOLDER,LTR,1/3CUT,100BX,YLW</v>
          </cell>
          <cell r="C511" t="str">
            <v>53LY</v>
          </cell>
          <cell r="D511" t="str">
            <v xml:space="preserve">BX    </v>
          </cell>
          <cell r="E511">
            <v>21</v>
          </cell>
          <cell r="F511">
            <v>9.33</v>
          </cell>
          <cell r="G511">
            <v>195.93000000000009</v>
          </cell>
          <cell r="H511">
            <v>9005812</v>
          </cell>
        </row>
        <row r="512">
          <cell r="A512">
            <v>208041</v>
          </cell>
          <cell r="B512" t="str">
            <v>FOLDER,LTR,1/3CUT,100BX,YLW</v>
          </cell>
          <cell r="C512" t="str">
            <v>53LY</v>
          </cell>
          <cell r="D512" t="str">
            <v xml:space="preserve">BX    </v>
          </cell>
          <cell r="E512">
            <v>2</v>
          </cell>
          <cell r="F512">
            <v>0</v>
          </cell>
          <cell r="G512">
            <v>18.66</v>
          </cell>
          <cell r="H512">
            <v>9922450</v>
          </cell>
        </row>
        <row r="513">
          <cell r="A513">
            <v>208186</v>
          </cell>
          <cell r="B513" t="str">
            <v>TAG BOARD,SPRBRT,CLRWV,9X12</v>
          </cell>
          <cell r="C513" t="str">
            <v>PAC1709</v>
          </cell>
          <cell r="D513" t="str">
            <v xml:space="preserve">PK    </v>
          </cell>
          <cell r="E513">
            <v>2</v>
          </cell>
          <cell r="F513">
            <v>11.08</v>
          </cell>
          <cell r="G513">
            <v>22.16</v>
          </cell>
          <cell r="H513">
            <v>9903375</v>
          </cell>
        </row>
        <row r="514">
          <cell r="A514">
            <v>208207</v>
          </cell>
          <cell r="B514" t="str">
            <v>BINDER,ODP,DR,4",BLACK</v>
          </cell>
          <cell r="C514" t="str">
            <v>OD02843</v>
          </cell>
          <cell r="D514" t="str">
            <v xml:space="preserve">EA    </v>
          </cell>
          <cell r="E514">
            <v>1</v>
          </cell>
          <cell r="F514">
            <v>9.9600000000000009</v>
          </cell>
          <cell r="G514">
            <v>9.9600000000000009</v>
          </cell>
          <cell r="H514">
            <v>7200000</v>
          </cell>
        </row>
        <row r="515">
          <cell r="A515">
            <v>208208</v>
          </cell>
          <cell r="B515" t="str">
            <v>PAPER,THEME,MRGN,8.5X11,500PK</v>
          </cell>
          <cell r="C515" t="str">
            <v>2401</v>
          </cell>
          <cell r="D515" t="str">
            <v xml:space="preserve">PK    </v>
          </cell>
          <cell r="E515">
            <v>2</v>
          </cell>
          <cell r="F515">
            <v>7.55</v>
          </cell>
          <cell r="G515">
            <v>15.1</v>
          </cell>
          <cell r="H515">
            <v>9903375</v>
          </cell>
        </row>
        <row r="516">
          <cell r="A516">
            <v>208210</v>
          </cell>
          <cell r="B516" t="str">
            <v>MARKER,BRUSH TIP,12PK,AST</v>
          </cell>
          <cell r="C516" t="str">
            <v>1810704</v>
          </cell>
          <cell r="D516" t="str">
            <v xml:space="preserve">PK    </v>
          </cell>
          <cell r="E516">
            <v>1</v>
          </cell>
          <cell r="F516">
            <v>21.99</v>
          </cell>
          <cell r="G516">
            <v>21.99</v>
          </cell>
          <cell r="H516">
            <v>0</v>
          </cell>
        </row>
        <row r="517">
          <cell r="A517">
            <v>208396</v>
          </cell>
          <cell r="B517" t="str">
            <v>BINDER,ODP,VW,RR,1",JWL BLUE</v>
          </cell>
          <cell r="C517" t="str">
            <v>OD06315</v>
          </cell>
          <cell r="D517" t="str">
            <v xml:space="preserve">EA    </v>
          </cell>
          <cell r="E517">
            <v>3</v>
          </cell>
          <cell r="F517">
            <v>5.99</v>
          </cell>
          <cell r="G517">
            <v>17.97</v>
          </cell>
          <cell r="H517">
            <v>0</v>
          </cell>
        </row>
        <row r="518">
          <cell r="A518">
            <v>208531</v>
          </cell>
          <cell r="B518" t="str">
            <v>BINDER,ODP,VW,RR,1",PINK</v>
          </cell>
          <cell r="C518" t="str">
            <v>OD03316</v>
          </cell>
          <cell r="D518" t="str">
            <v xml:space="preserve">EA    </v>
          </cell>
          <cell r="E518">
            <v>3</v>
          </cell>
          <cell r="F518">
            <v>5.99</v>
          </cell>
          <cell r="G518">
            <v>17.97</v>
          </cell>
          <cell r="H518">
            <v>0</v>
          </cell>
        </row>
        <row r="519">
          <cell r="A519">
            <v>208593</v>
          </cell>
          <cell r="B519" t="str">
            <v>TAG BOARD,HVYWT,9X12,WE</v>
          </cell>
          <cell r="C519" t="str">
            <v>PAC5211</v>
          </cell>
          <cell r="D519" t="str">
            <v xml:space="preserve">PK    </v>
          </cell>
          <cell r="E519">
            <v>51</v>
          </cell>
          <cell r="F519">
            <v>3.53</v>
          </cell>
          <cell r="G519">
            <v>180.03000000000003</v>
          </cell>
          <cell r="H519">
            <v>9005812</v>
          </cell>
        </row>
        <row r="520">
          <cell r="A520">
            <v>208604</v>
          </cell>
          <cell r="B520" t="str">
            <v>TAG BOARD,HVYWT,12X18,WE</v>
          </cell>
          <cell r="C520" t="str">
            <v>5214</v>
          </cell>
          <cell r="D520" t="str">
            <v xml:space="preserve">PK    </v>
          </cell>
          <cell r="E520">
            <v>5</v>
          </cell>
          <cell r="F520">
            <v>3.93</v>
          </cell>
          <cell r="G520">
            <v>19.649999999999999</v>
          </cell>
          <cell r="H520">
            <v>0</v>
          </cell>
        </row>
        <row r="521">
          <cell r="A521">
            <v>208604</v>
          </cell>
          <cell r="B521" t="str">
            <v>TAG BOARD,HVYWT,12X18,WE</v>
          </cell>
          <cell r="C521" t="str">
            <v>5214</v>
          </cell>
          <cell r="D521" t="str">
            <v xml:space="preserve">PK    </v>
          </cell>
          <cell r="E521">
            <v>23</v>
          </cell>
          <cell r="F521">
            <v>5.67</v>
          </cell>
          <cell r="G521">
            <v>130.41000000000003</v>
          </cell>
          <cell r="H521">
            <v>9005812</v>
          </cell>
        </row>
        <row r="522">
          <cell r="A522">
            <v>208604</v>
          </cell>
          <cell r="B522" t="str">
            <v>TAG BOARD,HVYWT,12X18,WE</v>
          </cell>
          <cell r="C522" t="str">
            <v>5214</v>
          </cell>
          <cell r="D522" t="str">
            <v xml:space="preserve">PK    </v>
          </cell>
          <cell r="E522">
            <v>6</v>
          </cell>
          <cell r="F522">
            <v>0</v>
          </cell>
          <cell r="G522">
            <v>34.020000000000003</v>
          </cell>
          <cell r="H522">
            <v>9922450</v>
          </cell>
        </row>
        <row r="523">
          <cell r="A523">
            <v>208615</v>
          </cell>
          <cell r="B523" t="str">
            <v>TAG BOARD,HVYWT,18X24,WE</v>
          </cell>
          <cell r="C523" t="str">
            <v>PAC5220</v>
          </cell>
          <cell r="D523" t="str">
            <v xml:space="preserve">PK    </v>
          </cell>
          <cell r="E523">
            <v>20</v>
          </cell>
          <cell r="F523">
            <v>11.29</v>
          </cell>
          <cell r="G523">
            <v>225.79999999999995</v>
          </cell>
          <cell r="H523">
            <v>9005812</v>
          </cell>
        </row>
        <row r="524">
          <cell r="A524">
            <v>208648</v>
          </cell>
          <cell r="B524" t="str">
            <v>TAG BOARD,HVYWT,24X36,WE</v>
          </cell>
          <cell r="C524" t="str">
            <v>5226</v>
          </cell>
          <cell r="D524" t="str">
            <v xml:space="preserve">PK    </v>
          </cell>
          <cell r="E524">
            <v>1</v>
          </cell>
          <cell r="F524">
            <v>46.79</v>
          </cell>
          <cell r="G524">
            <v>46.79</v>
          </cell>
          <cell r="H524">
            <v>9903375</v>
          </cell>
        </row>
        <row r="525">
          <cell r="A525">
            <v>208697</v>
          </cell>
          <cell r="B525" t="str">
            <v>STUMPY,WIDE,CONTAINER,WHITE</v>
          </cell>
          <cell r="C525" t="str">
            <v>PER004</v>
          </cell>
          <cell r="D525" t="str">
            <v xml:space="preserve">EA    </v>
          </cell>
          <cell r="E525">
            <v>3</v>
          </cell>
          <cell r="F525">
            <v>9.99</v>
          </cell>
          <cell r="G525">
            <v>29.97</v>
          </cell>
          <cell r="H525">
            <v>0</v>
          </cell>
        </row>
        <row r="526">
          <cell r="A526">
            <v>208702</v>
          </cell>
          <cell r="B526" t="str">
            <v>BINDER,ODP,VW,RR,1",PURPLE</v>
          </cell>
          <cell r="C526" t="str">
            <v>OD02974</v>
          </cell>
          <cell r="D526" t="str">
            <v xml:space="preserve">EA    </v>
          </cell>
          <cell r="E526">
            <v>12</v>
          </cell>
          <cell r="F526">
            <v>5.99</v>
          </cell>
          <cell r="G526">
            <v>71.88</v>
          </cell>
          <cell r="H526">
            <v>0</v>
          </cell>
        </row>
        <row r="527">
          <cell r="A527">
            <v>208754</v>
          </cell>
          <cell r="B527" t="str">
            <v>BIGGY,LARGE,CONTAINER,WHITE</v>
          </cell>
          <cell r="C527" t="str">
            <v>PER003</v>
          </cell>
          <cell r="D527" t="str">
            <v xml:space="preserve">EA    </v>
          </cell>
          <cell r="E527">
            <v>3</v>
          </cell>
          <cell r="F527">
            <v>14.99</v>
          </cell>
          <cell r="G527">
            <v>44.97</v>
          </cell>
          <cell r="H527">
            <v>0</v>
          </cell>
        </row>
        <row r="528">
          <cell r="A528">
            <v>208801</v>
          </cell>
          <cell r="B528" t="str">
            <v>BINDER,ODP,VW,RR,1",RED</v>
          </cell>
          <cell r="C528" t="str">
            <v>OD02975</v>
          </cell>
          <cell r="D528" t="str">
            <v xml:space="preserve">EA    </v>
          </cell>
          <cell r="E528">
            <v>4</v>
          </cell>
          <cell r="F528">
            <v>1.45</v>
          </cell>
          <cell r="G528">
            <v>5.8</v>
          </cell>
          <cell r="H528">
            <v>9005812</v>
          </cell>
        </row>
        <row r="529">
          <cell r="A529">
            <v>208801</v>
          </cell>
          <cell r="B529" t="str">
            <v>BINDER,ODP,VW,RR,1",RED</v>
          </cell>
          <cell r="C529" t="str">
            <v>OD02975</v>
          </cell>
          <cell r="D529" t="str">
            <v xml:space="preserve">EA    </v>
          </cell>
          <cell r="E529">
            <v>46</v>
          </cell>
          <cell r="F529">
            <v>2.25</v>
          </cell>
          <cell r="G529">
            <v>103.5</v>
          </cell>
          <cell r="H529">
            <v>9005812</v>
          </cell>
        </row>
        <row r="530">
          <cell r="A530">
            <v>208819</v>
          </cell>
          <cell r="B530" t="str">
            <v>OD DUR VW 1" BINDER WHITE</v>
          </cell>
          <cell r="C530" t="str">
            <v>OD02960</v>
          </cell>
          <cell r="D530" t="str">
            <v xml:space="preserve">EA    </v>
          </cell>
          <cell r="E530">
            <v>11</v>
          </cell>
          <cell r="F530">
            <v>5.99</v>
          </cell>
          <cell r="G530">
            <v>65.89</v>
          </cell>
          <cell r="H530">
            <v>0</v>
          </cell>
        </row>
        <row r="531">
          <cell r="A531">
            <v>208945</v>
          </cell>
          <cell r="B531" t="str">
            <v>BINDER,ODP,VW,RR,1.5",BLUE</v>
          </cell>
          <cell r="C531" t="str">
            <v>OD02964</v>
          </cell>
          <cell r="D531" t="str">
            <v xml:space="preserve">EA    </v>
          </cell>
          <cell r="E531">
            <v>1</v>
          </cell>
          <cell r="F531">
            <v>6.99</v>
          </cell>
          <cell r="G531">
            <v>6.99</v>
          </cell>
          <cell r="H531">
            <v>0</v>
          </cell>
        </row>
        <row r="532">
          <cell r="A532">
            <v>209044</v>
          </cell>
          <cell r="B532" t="str">
            <v>BINDER,ODP,VW,RR,1.5",JWL BLUE</v>
          </cell>
          <cell r="C532" t="str">
            <v>OD06316</v>
          </cell>
          <cell r="D532" t="str">
            <v xml:space="preserve">EA    </v>
          </cell>
          <cell r="E532">
            <v>1</v>
          </cell>
          <cell r="F532">
            <v>6.99</v>
          </cell>
          <cell r="G532">
            <v>6.99</v>
          </cell>
          <cell r="H532">
            <v>0</v>
          </cell>
        </row>
        <row r="533">
          <cell r="A533">
            <v>209080</v>
          </cell>
          <cell r="B533" t="str">
            <v>BINDER,ODP,VW,RR,1.5",GREEN</v>
          </cell>
          <cell r="C533" t="str">
            <v>OD03319</v>
          </cell>
          <cell r="D533" t="str">
            <v xml:space="preserve">EA    </v>
          </cell>
          <cell r="E533">
            <v>12</v>
          </cell>
          <cell r="F533">
            <v>6.99</v>
          </cell>
          <cell r="G533">
            <v>83.88</v>
          </cell>
          <cell r="H533">
            <v>0</v>
          </cell>
        </row>
        <row r="534">
          <cell r="A534">
            <v>209143</v>
          </cell>
          <cell r="B534" t="str">
            <v>BINDER,ODP,VW,RR,1.5",PINK</v>
          </cell>
          <cell r="C534" t="str">
            <v>OD06317</v>
          </cell>
          <cell r="D534" t="str">
            <v xml:space="preserve">EA    </v>
          </cell>
          <cell r="E534">
            <v>1</v>
          </cell>
          <cell r="F534">
            <v>6.99</v>
          </cell>
          <cell r="G534">
            <v>6.99</v>
          </cell>
          <cell r="H534">
            <v>0</v>
          </cell>
        </row>
        <row r="535">
          <cell r="A535">
            <v>209161</v>
          </cell>
          <cell r="B535" t="str">
            <v>BINDER,ODP,VW,RR,1.5",PURPLE</v>
          </cell>
          <cell r="C535" t="str">
            <v>OD02965</v>
          </cell>
          <cell r="D535" t="str">
            <v xml:space="preserve">EA    </v>
          </cell>
          <cell r="E535">
            <v>1</v>
          </cell>
          <cell r="F535">
            <v>6.99</v>
          </cell>
          <cell r="G535">
            <v>6.99</v>
          </cell>
          <cell r="H535">
            <v>0</v>
          </cell>
        </row>
        <row r="536">
          <cell r="A536">
            <v>209197</v>
          </cell>
          <cell r="B536" t="str">
            <v>BINDER,ODP,VW,RR,1.5",RED</v>
          </cell>
          <cell r="C536" t="str">
            <v>OD02967</v>
          </cell>
          <cell r="D536" t="str">
            <v xml:space="preserve">EA    </v>
          </cell>
          <cell r="E536">
            <v>1</v>
          </cell>
          <cell r="F536">
            <v>6.99</v>
          </cell>
          <cell r="G536">
            <v>6.99</v>
          </cell>
          <cell r="H536">
            <v>0</v>
          </cell>
        </row>
        <row r="537">
          <cell r="A537">
            <v>209215</v>
          </cell>
          <cell r="B537" t="str">
            <v>BINDER,ODP,VW,RR,1.5",WHITE</v>
          </cell>
          <cell r="C537" t="str">
            <v>OD02961</v>
          </cell>
          <cell r="D537" t="str">
            <v xml:space="preserve">EA    </v>
          </cell>
          <cell r="E537">
            <v>2</v>
          </cell>
          <cell r="F537">
            <v>6.99</v>
          </cell>
          <cell r="G537">
            <v>13.98</v>
          </cell>
          <cell r="H537">
            <v>0</v>
          </cell>
        </row>
        <row r="538">
          <cell r="A538">
            <v>209251</v>
          </cell>
          <cell r="B538" t="str">
            <v>BINDER,ODP,VW,RR,2",BLUE</v>
          </cell>
          <cell r="C538" t="str">
            <v>OD02971</v>
          </cell>
          <cell r="D538" t="str">
            <v xml:space="preserve">EA    </v>
          </cell>
          <cell r="E538">
            <v>24</v>
          </cell>
          <cell r="F538">
            <v>8.99</v>
          </cell>
          <cell r="G538">
            <v>215.76000000000002</v>
          </cell>
          <cell r="H538">
            <v>0</v>
          </cell>
        </row>
        <row r="539">
          <cell r="A539">
            <v>209260</v>
          </cell>
          <cell r="B539" t="str">
            <v>BINDER,ODP,VW,RR,2",JWL BLUE</v>
          </cell>
          <cell r="C539" t="str">
            <v>OD06616</v>
          </cell>
          <cell r="D539" t="str">
            <v xml:space="preserve">EA    </v>
          </cell>
          <cell r="E539">
            <v>1</v>
          </cell>
          <cell r="F539">
            <v>8.99</v>
          </cell>
          <cell r="G539">
            <v>8.99</v>
          </cell>
          <cell r="H539">
            <v>0</v>
          </cell>
        </row>
        <row r="540">
          <cell r="A540">
            <v>209368</v>
          </cell>
          <cell r="B540" t="str">
            <v>BINDER,ODP,VW,RR,2",PINK</v>
          </cell>
          <cell r="C540" t="str">
            <v>OD06618</v>
          </cell>
          <cell r="D540" t="str">
            <v xml:space="preserve">EA    </v>
          </cell>
          <cell r="E540">
            <v>1</v>
          </cell>
          <cell r="F540">
            <v>8.99</v>
          </cell>
          <cell r="G540">
            <v>8.99</v>
          </cell>
          <cell r="H540">
            <v>0</v>
          </cell>
        </row>
        <row r="541">
          <cell r="A541">
            <v>209593</v>
          </cell>
          <cell r="B541" t="str">
            <v>BINDER,ODP,VW,RR,2",RED</v>
          </cell>
          <cell r="C541" t="str">
            <v>OD06621</v>
          </cell>
          <cell r="D541" t="str">
            <v xml:space="preserve">EA    </v>
          </cell>
          <cell r="E541">
            <v>6</v>
          </cell>
          <cell r="F541">
            <v>2.99</v>
          </cell>
          <cell r="G541">
            <v>17.940000000000001</v>
          </cell>
          <cell r="H541">
            <v>0</v>
          </cell>
        </row>
        <row r="542">
          <cell r="A542">
            <v>209692</v>
          </cell>
          <cell r="B542" t="str">
            <v>BINDER,ODP,VW,RR,2",WHITE</v>
          </cell>
          <cell r="C542" t="str">
            <v>OD02962</v>
          </cell>
          <cell r="D542" t="str">
            <v xml:space="preserve">EA    </v>
          </cell>
          <cell r="E542">
            <v>4</v>
          </cell>
          <cell r="F542">
            <v>8.99</v>
          </cell>
          <cell r="G542">
            <v>35.96</v>
          </cell>
          <cell r="H542">
            <v>0</v>
          </cell>
        </row>
        <row r="543">
          <cell r="A543">
            <v>209944</v>
          </cell>
          <cell r="B543" t="str">
            <v>PEN,RT,UNI-BALL 207,0.7,DZ,PUR</v>
          </cell>
          <cell r="C543" t="str">
            <v>70221</v>
          </cell>
          <cell r="D543" t="str">
            <v xml:space="preserve">DZ    </v>
          </cell>
          <cell r="E543">
            <v>1</v>
          </cell>
          <cell r="F543">
            <v>5.58</v>
          </cell>
          <cell r="G543">
            <v>5.58</v>
          </cell>
          <cell r="H543">
            <v>7200000</v>
          </cell>
        </row>
        <row r="544">
          <cell r="A544">
            <v>210007</v>
          </cell>
          <cell r="B544" t="str">
            <v>BINDER,ODP,VW,RR,3",PURPLE</v>
          </cell>
          <cell r="C544" t="str">
            <v>OD06623</v>
          </cell>
          <cell r="D544" t="str">
            <v xml:space="preserve">EA    </v>
          </cell>
          <cell r="E544">
            <v>1</v>
          </cell>
          <cell r="F544">
            <v>10.99</v>
          </cell>
          <cell r="G544">
            <v>10.99</v>
          </cell>
          <cell r="H544">
            <v>0</v>
          </cell>
        </row>
        <row r="545">
          <cell r="A545">
            <v>210016</v>
          </cell>
          <cell r="B545" t="str">
            <v>BINDER,ODP,VW,RR,3",WHITE</v>
          </cell>
          <cell r="C545" t="str">
            <v>OD02972</v>
          </cell>
          <cell r="D545" t="str">
            <v xml:space="preserve">EA    </v>
          </cell>
          <cell r="E545">
            <v>2</v>
          </cell>
          <cell r="F545">
            <v>10.99</v>
          </cell>
          <cell r="G545">
            <v>21.98</v>
          </cell>
          <cell r="H545">
            <v>0</v>
          </cell>
        </row>
        <row r="546">
          <cell r="A546">
            <v>210106</v>
          </cell>
          <cell r="B546" t="str">
            <v>BATTERY,ALKALINE,MAX,AA,16/PK</v>
          </cell>
          <cell r="C546" t="str">
            <v>E91S16F4T</v>
          </cell>
          <cell r="D546" t="str">
            <v xml:space="preserve">PK    </v>
          </cell>
          <cell r="E546">
            <v>1</v>
          </cell>
          <cell r="F546">
            <v>15.11</v>
          </cell>
          <cell r="G546">
            <v>15.11</v>
          </cell>
          <cell r="H546">
            <v>9903375</v>
          </cell>
        </row>
        <row r="547">
          <cell r="A547">
            <v>210142</v>
          </cell>
          <cell r="B547" t="str">
            <v>BATTERY,ALKALINE,MAX,AAA,16/PK</v>
          </cell>
          <cell r="C547" t="str">
            <v>E92S16F4T</v>
          </cell>
          <cell r="D547" t="str">
            <v xml:space="preserve">PK    </v>
          </cell>
          <cell r="E547">
            <v>5</v>
          </cell>
          <cell r="F547">
            <v>14.39</v>
          </cell>
          <cell r="G547">
            <v>71.95</v>
          </cell>
          <cell r="H547">
            <v>9903375</v>
          </cell>
        </row>
        <row r="548">
          <cell r="A548">
            <v>210142</v>
          </cell>
          <cell r="B548" t="str">
            <v>BATTERY,ALKALINE,MAX,AAA,16/PK</v>
          </cell>
          <cell r="C548" t="str">
            <v>E92S16F4T</v>
          </cell>
          <cell r="D548" t="str">
            <v xml:space="preserve">PK    </v>
          </cell>
          <cell r="E548">
            <v>4</v>
          </cell>
          <cell r="F548">
            <v>15.11</v>
          </cell>
          <cell r="G548">
            <v>60.44</v>
          </cell>
          <cell r="H548">
            <v>9903375</v>
          </cell>
        </row>
        <row r="549">
          <cell r="A549">
            <v>210142</v>
          </cell>
          <cell r="B549" t="str">
            <v>BATTERY,ALKALINE,MAX,AAA,16/PK</v>
          </cell>
          <cell r="C549" t="str">
            <v>E92S16F4T</v>
          </cell>
          <cell r="D549" t="str">
            <v xml:space="preserve">PK    </v>
          </cell>
          <cell r="E549">
            <v>5</v>
          </cell>
          <cell r="F549">
            <v>17.72</v>
          </cell>
          <cell r="G549">
            <v>88.6</v>
          </cell>
          <cell r="H549">
            <v>9903375</v>
          </cell>
        </row>
        <row r="550">
          <cell r="A550">
            <v>210286</v>
          </cell>
          <cell r="B550" t="str">
            <v>BINDER,INP,DR,1.5",NAVY</v>
          </cell>
          <cell r="C550" t="str">
            <v>OD03110</v>
          </cell>
          <cell r="D550" t="str">
            <v xml:space="preserve">EA    </v>
          </cell>
          <cell r="E550">
            <v>1</v>
          </cell>
          <cell r="F550">
            <v>4.91</v>
          </cell>
          <cell r="G550">
            <v>4.91</v>
          </cell>
          <cell r="H550">
            <v>7200000</v>
          </cell>
        </row>
        <row r="551">
          <cell r="A551">
            <v>210476</v>
          </cell>
          <cell r="B551" t="str">
            <v>FILE,DESK,LTR,A-Z,20 TABS,BLUE</v>
          </cell>
          <cell r="C551" t="str">
            <v>C33BZ</v>
          </cell>
          <cell r="D551" t="str">
            <v xml:space="preserve">EA    </v>
          </cell>
          <cell r="E551">
            <v>1</v>
          </cell>
          <cell r="F551">
            <v>15.99</v>
          </cell>
          <cell r="G551">
            <v>15.99</v>
          </cell>
          <cell r="H551">
            <v>0</v>
          </cell>
        </row>
        <row r="552">
          <cell r="A552">
            <v>210476</v>
          </cell>
          <cell r="B552" t="str">
            <v>FILE,DESK,LTR,A-Z,20 TABS,BLUE</v>
          </cell>
          <cell r="C552" t="str">
            <v>C33BZ</v>
          </cell>
          <cell r="D552" t="str">
            <v xml:space="preserve">EA    </v>
          </cell>
          <cell r="E552">
            <v>4</v>
          </cell>
          <cell r="F552">
            <v>18.29</v>
          </cell>
          <cell r="G552">
            <v>73.16</v>
          </cell>
          <cell r="H552">
            <v>0</v>
          </cell>
        </row>
        <row r="553">
          <cell r="A553">
            <v>210484</v>
          </cell>
          <cell r="B553" t="str">
            <v>FILE,EVERYDAY,LTR SZ,30PG,1-31</v>
          </cell>
          <cell r="C553" t="str">
            <v>89294</v>
          </cell>
          <cell r="D553" t="str">
            <v xml:space="preserve">EA    </v>
          </cell>
          <cell r="E553">
            <v>1</v>
          </cell>
          <cell r="F553">
            <v>11.59</v>
          </cell>
          <cell r="G553">
            <v>11.59</v>
          </cell>
          <cell r="H553">
            <v>0</v>
          </cell>
        </row>
        <row r="554">
          <cell r="A554">
            <v>210492</v>
          </cell>
          <cell r="B554" t="str">
            <v>FILE,EVERYDAY,42 PG,1-31</v>
          </cell>
          <cell r="C554" t="str">
            <v>89235</v>
          </cell>
          <cell r="D554" t="str">
            <v xml:space="preserve">EA    </v>
          </cell>
          <cell r="E554">
            <v>2</v>
          </cell>
          <cell r="F554">
            <v>22.29</v>
          </cell>
          <cell r="G554">
            <v>44.58</v>
          </cell>
          <cell r="H554">
            <v>0</v>
          </cell>
        </row>
        <row r="555">
          <cell r="A555">
            <v>210617</v>
          </cell>
          <cell r="B555" t="str">
            <v>FOLDER,ENDTAB,LTR,100BX,MNLA</v>
          </cell>
          <cell r="C555" t="str">
            <v>ET2-150L</v>
          </cell>
          <cell r="D555" t="str">
            <v xml:space="preserve">BX    </v>
          </cell>
          <cell r="E555">
            <v>1</v>
          </cell>
          <cell r="F555">
            <v>44.19</v>
          </cell>
          <cell r="G555">
            <v>44.19</v>
          </cell>
          <cell r="H555">
            <v>0</v>
          </cell>
        </row>
        <row r="556">
          <cell r="A556">
            <v>210781</v>
          </cell>
          <cell r="B556" t="str">
            <v>BINDER,INP,DR,2",BLACK</v>
          </cell>
          <cell r="C556" t="str">
            <v>OD03060</v>
          </cell>
          <cell r="D556" t="str">
            <v xml:space="preserve">EA    </v>
          </cell>
          <cell r="E556">
            <v>2</v>
          </cell>
          <cell r="F556">
            <v>6.47</v>
          </cell>
          <cell r="G556">
            <v>12.94</v>
          </cell>
          <cell r="H556">
            <v>7200000</v>
          </cell>
        </row>
        <row r="557">
          <cell r="A557">
            <v>210871</v>
          </cell>
          <cell r="B557" t="str">
            <v>BINDER,INP,DR,2",ARMY GREEN</v>
          </cell>
          <cell r="C557" t="str">
            <v>OD03310</v>
          </cell>
          <cell r="D557" t="str">
            <v xml:space="preserve">EA    </v>
          </cell>
          <cell r="E557">
            <v>1</v>
          </cell>
          <cell r="F557">
            <v>5.74</v>
          </cell>
          <cell r="G557">
            <v>5.74</v>
          </cell>
          <cell r="H557">
            <v>7200000</v>
          </cell>
        </row>
        <row r="558">
          <cell r="A558">
            <v>210880</v>
          </cell>
          <cell r="B558" t="str">
            <v>BINDER,INP,DR,2",NAVY</v>
          </cell>
          <cell r="C558" t="str">
            <v>OD03059</v>
          </cell>
          <cell r="D558" t="str">
            <v xml:space="preserve">EA    </v>
          </cell>
          <cell r="E558">
            <v>1</v>
          </cell>
          <cell r="F558">
            <v>5.74</v>
          </cell>
          <cell r="G558">
            <v>5.74</v>
          </cell>
          <cell r="H558">
            <v>7200000</v>
          </cell>
        </row>
        <row r="559">
          <cell r="A559">
            <v>210916</v>
          </cell>
          <cell r="B559" t="str">
            <v>ROLLER,LINT,SCOTCH,2 PACK</v>
          </cell>
          <cell r="C559" t="str">
            <v>836R-56TPP</v>
          </cell>
          <cell r="D559" t="str">
            <v xml:space="preserve">PK    </v>
          </cell>
          <cell r="E559">
            <v>1</v>
          </cell>
          <cell r="F559">
            <v>8.2799999999999994</v>
          </cell>
          <cell r="G559">
            <v>8.2799999999999994</v>
          </cell>
          <cell r="H559">
            <v>7200000</v>
          </cell>
        </row>
        <row r="560">
          <cell r="A560">
            <v>211024</v>
          </cell>
          <cell r="B560" t="str">
            <v>BINDER,INP,DR,3",DARK RED</v>
          </cell>
          <cell r="C560" t="str">
            <v>OD03032</v>
          </cell>
          <cell r="D560" t="str">
            <v xml:space="preserve">EA    </v>
          </cell>
          <cell r="E560">
            <v>1</v>
          </cell>
          <cell r="F560">
            <v>8.84</v>
          </cell>
          <cell r="G560">
            <v>8.84</v>
          </cell>
          <cell r="H560">
            <v>7200000</v>
          </cell>
        </row>
        <row r="561">
          <cell r="A561">
            <v>211167</v>
          </cell>
          <cell r="B561" t="str">
            <v>GME430R RED POINT PRO 2.4G</v>
          </cell>
          <cell r="C561" t="str">
            <v>TQ3845</v>
          </cell>
          <cell r="D561" t="str">
            <v xml:space="preserve">EA    </v>
          </cell>
          <cell r="E561">
            <v>1</v>
          </cell>
          <cell r="F561">
            <v>39.99</v>
          </cell>
          <cell r="G561">
            <v>39.99</v>
          </cell>
          <cell r="H561">
            <v>0</v>
          </cell>
        </row>
        <row r="562">
          <cell r="A562">
            <v>211186</v>
          </cell>
          <cell r="B562" t="str">
            <v>BINDER,INP,VW,DR,1",BLACK</v>
          </cell>
          <cell r="C562" t="str">
            <v>OD03054</v>
          </cell>
          <cell r="D562" t="str">
            <v xml:space="preserve">EA    </v>
          </cell>
          <cell r="E562">
            <v>30</v>
          </cell>
          <cell r="F562">
            <v>4.6399999999999997</v>
          </cell>
          <cell r="G562">
            <v>139.19999999999999</v>
          </cell>
          <cell r="H562">
            <v>7200000</v>
          </cell>
        </row>
        <row r="563">
          <cell r="A563">
            <v>211222</v>
          </cell>
          <cell r="B563" t="str">
            <v>BINDER,INP,VW,DR,1",NAVY</v>
          </cell>
          <cell r="C563" t="str">
            <v>OD03053</v>
          </cell>
          <cell r="D563" t="str">
            <v xml:space="preserve">EA    </v>
          </cell>
          <cell r="E563">
            <v>28</v>
          </cell>
          <cell r="F563">
            <v>4.6399999999999997</v>
          </cell>
          <cell r="G563">
            <v>129.91999999999999</v>
          </cell>
          <cell r="H563">
            <v>7200000</v>
          </cell>
        </row>
        <row r="564">
          <cell r="A564">
            <v>212006</v>
          </cell>
          <cell r="B564" t="str">
            <v>PLANNER,DAILY,AY17,5X8,BLACK</v>
          </cell>
          <cell r="C564" t="str">
            <v>708070517</v>
          </cell>
          <cell r="D564" t="str">
            <v xml:space="preserve">EA    </v>
          </cell>
          <cell r="E564">
            <v>1</v>
          </cell>
          <cell r="F564">
            <v>26.99</v>
          </cell>
          <cell r="G564">
            <v>26.99</v>
          </cell>
          <cell r="H564">
            <v>0</v>
          </cell>
        </row>
        <row r="565">
          <cell r="A565">
            <v>212014</v>
          </cell>
          <cell r="B565" t="str">
            <v>BINDER,INP,VW,DR,1.5",PERIWNKL</v>
          </cell>
          <cell r="C565" t="str">
            <v>OD03040</v>
          </cell>
          <cell r="D565" t="str">
            <v xml:space="preserve">EA    </v>
          </cell>
          <cell r="E565">
            <v>1</v>
          </cell>
          <cell r="F565">
            <v>8.99</v>
          </cell>
          <cell r="G565">
            <v>8.99</v>
          </cell>
          <cell r="H565">
            <v>0</v>
          </cell>
        </row>
        <row r="566">
          <cell r="A566">
            <v>212084</v>
          </cell>
          <cell r="B566" t="str">
            <v>COOKIE,CRACKER,VARIETY,40CT</v>
          </cell>
          <cell r="C566" t="str">
            <v>220-00086</v>
          </cell>
          <cell r="D566" t="str">
            <v xml:space="preserve">EA    </v>
          </cell>
          <cell r="E566">
            <v>1</v>
          </cell>
          <cell r="F566">
            <v>32.590000000000003</v>
          </cell>
          <cell r="G566">
            <v>32.590000000000003</v>
          </cell>
          <cell r="H566">
            <v>0</v>
          </cell>
        </row>
        <row r="567">
          <cell r="A567">
            <v>212158</v>
          </cell>
          <cell r="B567" t="str">
            <v>BINDER,INP,VW,DR,2",ARMY GREEN</v>
          </cell>
          <cell r="C567" t="str">
            <v>OD03288</v>
          </cell>
          <cell r="D567" t="str">
            <v xml:space="preserve">EA    </v>
          </cell>
          <cell r="E567">
            <v>1</v>
          </cell>
          <cell r="F567">
            <v>6.39</v>
          </cell>
          <cell r="G567">
            <v>6.39</v>
          </cell>
          <cell r="H567">
            <v>7200000</v>
          </cell>
        </row>
        <row r="568">
          <cell r="A568">
            <v>212221</v>
          </cell>
          <cell r="B568" t="str">
            <v>BINDER,INP,VW,DR,2",PURPLE</v>
          </cell>
          <cell r="C568" t="str">
            <v>OD03290</v>
          </cell>
          <cell r="D568" t="str">
            <v xml:space="preserve">EA    </v>
          </cell>
          <cell r="E568">
            <v>10</v>
          </cell>
          <cell r="F568">
            <v>10.99</v>
          </cell>
          <cell r="G568">
            <v>109.9</v>
          </cell>
          <cell r="H568">
            <v>0</v>
          </cell>
        </row>
        <row r="569">
          <cell r="A569">
            <v>212257</v>
          </cell>
          <cell r="B569" t="str">
            <v>RINGS,BOOK,25PK,2'',SILVER</v>
          </cell>
          <cell r="C569" t="str">
            <v>ODBR-2IIN</v>
          </cell>
          <cell r="D569" t="str">
            <v xml:space="preserve">PK    </v>
          </cell>
          <cell r="E569">
            <v>1</v>
          </cell>
          <cell r="F569">
            <v>10.49</v>
          </cell>
          <cell r="G569">
            <v>10.49</v>
          </cell>
          <cell r="H569">
            <v>0</v>
          </cell>
        </row>
        <row r="570">
          <cell r="A570">
            <v>212257</v>
          </cell>
          <cell r="B570" t="str">
            <v>RINGS,BOOK,25PK,2'',SILVER</v>
          </cell>
          <cell r="C570" t="str">
            <v>ODBR-2IIN</v>
          </cell>
          <cell r="D570" t="str">
            <v xml:space="preserve">PK    </v>
          </cell>
          <cell r="E570">
            <v>5</v>
          </cell>
          <cell r="F570">
            <v>12.29</v>
          </cell>
          <cell r="G570">
            <v>61.45</v>
          </cell>
          <cell r="H570">
            <v>0</v>
          </cell>
        </row>
        <row r="571">
          <cell r="A571">
            <v>212266</v>
          </cell>
          <cell r="B571" t="str">
            <v>BINDER,INP,VW,DR,2",RED</v>
          </cell>
          <cell r="C571" t="str">
            <v>OD03315</v>
          </cell>
          <cell r="D571" t="str">
            <v xml:space="preserve">EA    </v>
          </cell>
          <cell r="E571">
            <v>3</v>
          </cell>
          <cell r="F571">
            <v>6.39</v>
          </cell>
          <cell r="G571">
            <v>19.169999999999998</v>
          </cell>
          <cell r="H571">
            <v>7200000</v>
          </cell>
        </row>
        <row r="572">
          <cell r="A572">
            <v>212275</v>
          </cell>
          <cell r="B572" t="str">
            <v>RINGS,BOOK,10PK,3",SILVER</v>
          </cell>
          <cell r="C572" t="str">
            <v>ODBR-3IN</v>
          </cell>
          <cell r="D572" t="str">
            <v xml:space="preserve">PK    </v>
          </cell>
          <cell r="E572">
            <v>1</v>
          </cell>
          <cell r="F572">
            <v>6.79</v>
          </cell>
          <cell r="G572">
            <v>6.79</v>
          </cell>
          <cell r="H572">
            <v>0</v>
          </cell>
        </row>
        <row r="573">
          <cell r="A573">
            <v>212311</v>
          </cell>
          <cell r="B573" t="str">
            <v>BINDER,INP,VW,DR,2",TEAL</v>
          </cell>
          <cell r="C573" t="str">
            <v>OD06610</v>
          </cell>
          <cell r="D573" t="str">
            <v xml:space="preserve">EA    </v>
          </cell>
          <cell r="E573">
            <v>1</v>
          </cell>
          <cell r="F573">
            <v>10.99</v>
          </cell>
          <cell r="G573">
            <v>10.99</v>
          </cell>
          <cell r="H573">
            <v>0</v>
          </cell>
        </row>
        <row r="574">
          <cell r="A574">
            <v>212464</v>
          </cell>
          <cell r="B574" t="str">
            <v>BINDER,INP,VW,DR,3",BLACK</v>
          </cell>
          <cell r="C574" t="str">
            <v>OD03020</v>
          </cell>
          <cell r="D574" t="str">
            <v xml:space="preserve">EA    </v>
          </cell>
          <cell r="E574">
            <v>24</v>
          </cell>
          <cell r="F574">
            <v>9.64</v>
          </cell>
          <cell r="G574">
            <v>231.35999999999996</v>
          </cell>
          <cell r="H574">
            <v>7200000</v>
          </cell>
        </row>
        <row r="575">
          <cell r="A575">
            <v>212634</v>
          </cell>
          <cell r="B575" t="str">
            <v>PENCIL,GOLF,SHRPND,144PK,YLW</v>
          </cell>
          <cell r="C575" t="str">
            <v>14998</v>
          </cell>
          <cell r="D575" t="str">
            <v xml:space="preserve">PK    </v>
          </cell>
          <cell r="E575">
            <v>3</v>
          </cell>
          <cell r="F575">
            <v>8.94</v>
          </cell>
          <cell r="G575">
            <v>26.82</v>
          </cell>
          <cell r="H575">
            <v>7200000</v>
          </cell>
        </row>
        <row r="576">
          <cell r="A576">
            <v>212662</v>
          </cell>
          <cell r="B576" t="str">
            <v>BINDER,INP,VW,DR,3",NAVY</v>
          </cell>
          <cell r="C576" t="str">
            <v>OD03012</v>
          </cell>
          <cell r="D576" t="str">
            <v xml:space="preserve">EA    </v>
          </cell>
          <cell r="E576">
            <v>5</v>
          </cell>
          <cell r="F576">
            <v>9.64</v>
          </cell>
          <cell r="G576">
            <v>48.2</v>
          </cell>
          <cell r="H576">
            <v>7200000</v>
          </cell>
        </row>
        <row r="577">
          <cell r="A577">
            <v>212779</v>
          </cell>
          <cell r="B577" t="str">
            <v>BINDER,INP,VW,DR,3",RDNT ORCD</v>
          </cell>
          <cell r="C577" t="str">
            <v>OD03047</v>
          </cell>
          <cell r="D577" t="str">
            <v xml:space="preserve">EA    </v>
          </cell>
          <cell r="E577">
            <v>1</v>
          </cell>
          <cell r="F577">
            <v>14.99</v>
          </cell>
          <cell r="G577">
            <v>14.99</v>
          </cell>
          <cell r="H577">
            <v>0</v>
          </cell>
        </row>
        <row r="578">
          <cell r="A578">
            <v>212860</v>
          </cell>
          <cell r="B578" t="str">
            <v>BINDER,INP,VW,DR,3",PURPLE</v>
          </cell>
          <cell r="C578" t="str">
            <v>OD03302</v>
          </cell>
          <cell r="D578" t="str">
            <v xml:space="preserve">EA    </v>
          </cell>
          <cell r="E578">
            <v>2</v>
          </cell>
          <cell r="F578">
            <v>13.99</v>
          </cell>
          <cell r="G578">
            <v>27.98</v>
          </cell>
          <cell r="H578">
            <v>0</v>
          </cell>
        </row>
        <row r="579">
          <cell r="A579">
            <v>212878</v>
          </cell>
          <cell r="B579" t="str">
            <v>BINDER,INP,VW,DR,3",WHITE</v>
          </cell>
          <cell r="C579" t="str">
            <v>OD03105</v>
          </cell>
          <cell r="D579" t="str">
            <v xml:space="preserve">EA    </v>
          </cell>
          <cell r="E579">
            <v>2</v>
          </cell>
          <cell r="F579">
            <v>9.64</v>
          </cell>
          <cell r="G579">
            <v>19.28</v>
          </cell>
          <cell r="H579">
            <v>7200000</v>
          </cell>
        </row>
        <row r="580">
          <cell r="A580">
            <v>212948</v>
          </cell>
          <cell r="B580" t="str">
            <v>BULLETIN,BOARD,SIGNS,ITALY</v>
          </cell>
          <cell r="C580" t="str">
            <v>LL1415</v>
          </cell>
          <cell r="D580" t="str">
            <v xml:space="preserve">PK    </v>
          </cell>
          <cell r="E580">
            <v>1</v>
          </cell>
          <cell r="F580">
            <v>6.99</v>
          </cell>
          <cell r="G580">
            <v>6.99</v>
          </cell>
          <cell r="H580">
            <v>0</v>
          </cell>
        </row>
        <row r="581">
          <cell r="A581">
            <v>213004</v>
          </cell>
          <cell r="B581" t="str">
            <v>BINDER,INP,VW,DR,4",BLACK</v>
          </cell>
          <cell r="C581" t="str">
            <v>OD03016</v>
          </cell>
          <cell r="D581" t="str">
            <v xml:space="preserve">EA    </v>
          </cell>
          <cell r="E581">
            <v>2</v>
          </cell>
          <cell r="F581">
            <v>13.74</v>
          </cell>
          <cell r="G581">
            <v>27.48</v>
          </cell>
          <cell r="H581">
            <v>7200000</v>
          </cell>
        </row>
        <row r="582">
          <cell r="A582">
            <v>213022</v>
          </cell>
          <cell r="B582" t="str">
            <v>BINDER,INP,VW,DR,4",WHITE</v>
          </cell>
          <cell r="C582" t="str">
            <v>OD03106</v>
          </cell>
          <cell r="D582" t="str">
            <v xml:space="preserve">EA    </v>
          </cell>
          <cell r="E582">
            <v>1</v>
          </cell>
          <cell r="F582">
            <v>13.74</v>
          </cell>
          <cell r="G582">
            <v>13.74</v>
          </cell>
          <cell r="H582">
            <v>7200000</v>
          </cell>
        </row>
        <row r="583">
          <cell r="A583">
            <v>213148</v>
          </cell>
          <cell r="B583" t="str">
            <v>BINDER,INP,VW,DR,5",WHITE</v>
          </cell>
          <cell r="C583" t="str">
            <v>OD03299</v>
          </cell>
          <cell r="D583" t="str">
            <v xml:space="preserve">EA    </v>
          </cell>
          <cell r="E583">
            <v>12</v>
          </cell>
          <cell r="F583">
            <v>22.46</v>
          </cell>
          <cell r="G583">
            <v>269.52</v>
          </cell>
          <cell r="H583">
            <v>7200000</v>
          </cell>
        </row>
        <row r="584">
          <cell r="A584">
            <v>213436</v>
          </cell>
          <cell r="B584" t="str">
            <v>GRIP,FINGERTIP,SZ 5,10/BX,ASTD</v>
          </cell>
          <cell r="C584" t="str">
            <v>61050</v>
          </cell>
          <cell r="D584" t="str">
            <v xml:space="preserve">BX    </v>
          </cell>
          <cell r="E584">
            <v>1</v>
          </cell>
          <cell r="F584">
            <v>4.4400000000000004</v>
          </cell>
          <cell r="G584">
            <v>4.4400000000000004</v>
          </cell>
          <cell r="H584">
            <v>7200000</v>
          </cell>
        </row>
        <row r="585">
          <cell r="A585">
            <v>213858</v>
          </cell>
          <cell r="B585" t="str">
            <v>TONER,HIGH CAP,BK</v>
          </cell>
          <cell r="C585" t="str">
            <v>XER106R01486</v>
          </cell>
          <cell r="D585" t="str">
            <v xml:space="preserve">EA    </v>
          </cell>
          <cell r="E585">
            <v>1</v>
          </cell>
          <cell r="F585">
            <v>98</v>
          </cell>
          <cell r="G585">
            <v>98</v>
          </cell>
          <cell r="H585">
            <v>7200000</v>
          </cell>
        </row>
        <row r="586">
          <cell r="A586">
            <v>214718</v>
          </cell>
          <cell r="B586" t="str">
            <v>STAPLES,HD,3/8",2500/BX</v>
          </cell>
          <cell r="C586" t="str">
            <v>35550</v>
          </cell>
          <cell r="D586" t="str">
            <v xml:space="preserve">BX    </v>
          </cell>
          <cell r="E586">
            <v>4</v>
          </cell>
          <cell r="F586">
            <v>3.22</v>
          </cell>
          <cell r="G586">
            <v>12.88</v>
          </cell>
          <cell r="H586">
            <v>7200000</v>
          </cell>
        </row>
        <row r="587">
          <cell r="A587">
            <v>215426</v>
          </cell>
          <cell r="B587" t="str">
            <v>PAPER ARTKRAFT 48"X200'BLK</v>
          </cell>
          <cell r="C587" t="str">
            <v>PAC67304</v>
          </cell>
          <cell r="D587" t="str">
            <v xml:space="preserve">RL    </v>
          </cell>
          <cell r="E587">
            <v>3</v>
          </cell>
          <cell r="F587">
            <v>23.21</v>
          </cell>
          <cell r="G587">
            <v>69.63</v>
          </cell>
          <cell r="H587">
            <v>9903375</v>
          </cell>
        </row>
        <row r="588">
          <cell r="A588">
            <v>215426</v>
          </cell>
          <cell r="B588" t="str">
            <v>PAPER ARTKRAFT 48"X200'BLK</v>
          </cell>
          <cell r="C588" t="str">
            <v>PAC67304</v>
          </cell>
          <cell r="D588" t="str">
            <v xml:space="preserve">RL    </v>
          </cell>
          <cell r="E588">
            <v>4</v>
          </cell>
          <cell r="F588">
            <v>29.24</v>
          </cell>
          <cell r="G588">
            <v>116.96</v>
          </cell>
          <cell r="H588">
            <v>9903375</v>
          </cell>
        </row>
        <row r="589">
          <cell r="A589">
            <v>215451</v>
          </cell>
          <cell r="B589" t="str">
            <v>HIGHLIGHTER,LIQUID ACCENT,ORN</v>
          </cell>
          <cell r="C589" t="str">
            <v>1754466</v>
          </cell>
          <cell r="D589" t="str">
            <v xml:space="preserve">DZ    </v>
          </cell>
          <cell r="E589">
            <v>1</v>
          </cell>
          <cell r="F589">
            <v>10.46</v>
          </cell>
          <cell r="G589">
            <v>10.46</v>
          </cell>
          <cell r="H589">
            <v>7200000</v>
          </cell>
        </row>
        <row r="590">
          <cell r="A590">
            <v>216131</v>
          </cell>
          <cell r="B590" t="str">
            <v>HIGHLIGHTER,LIQUID ACCENT,YEL</v>
          </cell>
          <cell r="C590" t="str">
            <v>1754463</v>
          </cell>
          <cell r="D590" t="str">
            <v xml:space="preserve">DZ    </v>
          </cell>
          <cell r="E590">
            <v>1</v>
          </cell>
          <cell r="F590">
            <v>10.46</v>
          </cell>
          <cell r="G590">
            <v>10.46</v>
          </cell>
          <cell r="H590">
            <v>7200000</v>
          </cell>
        </row>
        <row r="591">
          <cell r="A591">
            <v>216133</v>
          </cell>
          <cell r="B591" t="str">
            <v>INK,933,PHOTO PK,CYN/MGNTA/YLW</v>
          </cell>
          <cell r="C591" t="str">
            <v>B3B32FN#140</v>
          </cell>
          <cell r="D591" t="str">
            <v xml:space="preserve">PK    </v>
          </cell>
          <cell r="E591">
            <v>1</v>
          </cell>
          <cell r="F591">
            <v>30.99</v>
          </cell>
          <cell r="G591">
            <v>30.99</v>
          </cell>
          <cell r="H591">
            <v>9393745</v>
          </cell>
        </row>
        <row r="592">
          <cell r="A592">
            <v>216287</v>
          </cell>
          <cell r="B592" t="str">
            <v>POST-IT,MIAMI,3x3,12PK</v>
          </cell>
          <cell r="C592" t="str">
            <v>654-12SSMIA</v>
          </cell>
          <cell r="D592" t="str">
            <v xml:space="preserve">PK    </v>
          </cell>
          <cell r="E592">
            <v>1</v>
          </cell>
          <cell r="F592">
            <v>14.99</v>
          </cell>
          <cell r="G592">
            <v>14.99</v>
          </cell>
          <cell r="H592">
            <v>0</v>
          </cell>
        </row>
        <row r="593">
          <cell r="A593">
            <v>216561</v>
          </cell>
          <cell r="B593" t="str">
            <v>COVER,REPORT,LTR,1/2"CAP,DBL</v>
          </cell>
          <cell r="C593" t="str">
            <v>58802</v>
          </cell>
          <cell r="D593" t="str">
            <v xml:space="preserve">BX    </v>
          </cell>
          <cell r="E593">
            <v>5</v>
          </cell>
          <cell r="F593">
            <v>23.86</v>
          </cell>
          <cell r="G593">
            <v>119.3</v>
          </cell>
          <cell r="H593">
            <v>7200000</v>
          </cell>
        </row>
        <row r="594">
          <cell r="A594">
            <v>216651</v>
          </cell>
          <cell r="B594" t="str">
            <v>PEN,UNI-GEL GRIP,MEDIUM,BLACK</v>
          </cell>
          <cell r="C594" t="str">
            <v>65450</v>
          </cell>
          <cell r="D594" t="str">
            <v xml:space="preserve">DZ    </v>
          </cell>
          <cell r="E594">
            <v>2</v>
          </cell>
          <cell r="F594">
            <v>10.56</v>
          </cell>
          <cell r="G594">
            <v>21.12</v>
          </cell>
          <cell r="H594">
            <v>7200000</v>
          </cell>
        </row>
        <row r="595">
          <cell r="A595">
            <v>216661</v>
          </cell>
          <cell r="B595" t="str">
            <v>PEN,UNI-GEL GRIP,MEDIUM,BLUE</v>
          </cell>
          <cell r="C595" t="str">
            <v>65451</v>
          </cell>
          <cell r="D595" t="str">
            <v xml:space="preserve">DZ    </v>
          </cell>
          <cell r="E595">
            <v>1</v>
          </cell>
          <cell r="F595">
            <v>10.56</v>
          </cell>
          <cell r="G595">
            <v>10.56</v>
          </cell>
          <cell r="H595">
            <v>7200000</v>
          </cell>
        </row>
        <row r="596">
          <cell r="A596">
            <v>217018</v>
          </cell>
          <cell r="B596" t="str">
            <v>BINDER,JB,VW,RR,1",WHT,12pk</v>
          </cell>
          <cell r="C596" t="str">
            <v>OD05525</v>
          </cell>
          <cell r="D596" t="str">
            <v xml:space="preserve">PK    </v>
          </cell>
          <cell r="E596">
            <v>1</v>
          </cell>
          <cell r="F596">
            <v>29.99</v>
          </cell>
          <cell r="G596">
            <v>29.99</v>
          </cell>
          <cell r="H596">
            <v>0</v>
          </cell>
        </row>
        <row r="597">
          <cell r="A597">
            <v>217299</v>
          </cell>
          <cell r="B597" t="str">
            <v>NOTES,LINED,4x6,3PK,NEON</v>
          </cell>
          <cell r="C597" t="str">
            <v>660-3AN</v>
          </cell>
          <cell r="D597" t="str">
            <v xml:space="preserve">PK    </v>
          </cell>
          <cell r="E597">
            <v>3</v>
          </cell>
          <cell r="F597">
            <v>5.93</v>
          </cell>
          <cell r="G597">
            <v>17.79</v>
          </cell>
          <cell r="H597">
            <v>7200000</v>
          </cell>
        </row>
        <row r="598">
          <cell r="A598">
            <v>217315</v>
          </cell>
          <cell r="B598" t="str">
            <v>NOTE,POST-IT,ULTRA,4X6,3/PK</v>
          </cell>
          <cell r="C598" t="str">
            <v>660-3AU</v>
          </cell>
          <cell r="D598" t="str">
            <v xml:space="preserve">PK    </v>
          </cell>
          <cell r="E598">
            <v>3</v>
          </cell>
          <cell r="F598">
            <v>5.93</v>
          </cell>
          <cell r="G598">
            <v>17.79</v>
          </cell>
          <cell r="H598">
            <v>7200000</v>
          </cell>
        </row>
        <row r="599">
          <cell r="A599">
            <v>218281</v>
          </cell>
          <cell r="B599" t="str">
            <v>STAMPS,RE-INKING,FLUID,BLACK</v>
          </cell>
          <cell r="C599" t="str">
            <v>1SA145F-01</v>
          </cell>
          <cell r="D599" t="str">
            <v xml:space="preserve">EA    </v>
          </cell>
          <cell r="E599">
            <v>3</v>
          </cell>
          <cell r="F599">
            <v>8.99</v>
          </cell>
          <cell r="G599">
            <v>26.97</v>
          </cell>
          <cell r="H599">
            <v>0</v>
          </cell>
        </row>
        <row r="600">
          <cell r="A600">
            <v>218412</v>
          </cell>
          <cell r="B600" t="str">
            <v>CARTRIDGE,TAPE,BLACK ON WE</v>
          </cell>
          <cell r="C600" t="str">
            <v>45013</v>
          </cell>
          <cell r="D600" t="str">
            <v xml:space="preserve">EA    </v>
          </cell>
          <cell r="E600">
            <v>3</v>
          </cell>
          <cell r="F600">
            <v>8.9700000000000006</v>
          </cell>
          <cell r="G600">
            <v>26.910000000000004</v>
          </cell>
          <cell r="H600">
            <v>7200000</v>
          </cell>
        </row>
        <row r="601">
          <cell r="A601">
            <v>218691</v>
          </cell>
          <cell r="B601" t="str">
            <v>PAD,EASEL,TABLE TOP,POST-IT</v>
          </cell>
          <cell r="C601" t="str">
            <v>563R</v>
          </cell>
          <cell r="D601" t="str">
            <v xml:space="preserve">EA    </v>
          </cell>
          <cell r="E601">
            <v>12</v>
          </cell>
          <cell r="F601">
            <v>28.8</v>
          </cell>
          <cell r="G601">
            <v>345.6</v>
          </cell>
          <cell r="H601">
            <v>7200000</v>
          </cell>
        </row>
        <row r="602">
          <cell r="A602">
            <v>218877</v>
          </cell>
          <cell r="B602" t="str">
            <v>INK,HP 564XL,BLACK</v>
          </cell>
          <cell r="C602" t="str">
            <v>CN684WN#140</v>
          </cell>
          <cell r="D602" t="str">
            <v xml:space="preserve">EA    </v>
          </cell>
          <cell r="E602">
            <v>6</v>
          </cell>
          <cell r="F602">
            <v>21.95</v>
          </cell>
          <cell r="G602">
            <v>131.69999999999999</v>
          </cell>
          <cell r="H602">
            <v>9393745</v>
          </cell>
        </row>
        <row r="603">
          <cell r="A603">
            <v>218877</v>
          </cell>
          <cell r="B603" t="str">
            <v>INK,HP 564XL,BLACK</v>
          </cell>
          <cell r="C603" t="str">
            <v>CN684WN#140</v>
          </cell>
          <cell r="D603" t="str">
            <v xml:space="preserve">EA    </v>
          </cell>
          <cell r="E603">
            <v>1</v>
          </cell>
          <cell r="F603">
            <v>22.83</v>
          </cell>
          <cell r="G603">
            <v>22.83</v>
          </cell>
          <cell r="H603">
            <v>7200000</v>
          </cell>
        </row>
        <row r="604">
          <cell r="A604">
            <v>219279</v>
          </cell>
          <cell r="B604" t="str">
            <v>TEMPERA,CRAYOLA,16OZ,WHITE</v>
          </cell>
          <cell r="C604" t="str">
            <v>CYO541216053</v>
          </cell>
          <cell r="D604" t="str">
            <v xml:space="preserve">EA    </v>
          </cell>
          <cell r="E604">
            <v>4</v>
          </cell>
          <cell r="F604">
            <v>7.19</v>
          </cell>
          <cell r="G604">
            <v>28.76</v>
          </cell>
          <cell r="H604">
            <v>9903375</v>
          </cell>
        </row>
        <row r="605">
          <cell r="A605">
            <v>219301</v>
          </cell>
          <cell r="B605" t="str">
            <v>STAMP,XPL N10-141 .5"X1.6</v>
          </cell>
          <cell r="C605" t="str">
            <v>1XPN10</v>
          </cell>
          <cell r="D605" t="str">
            <v xml:space="preserve">EA    </v>
          </cell>
          <cell r="E605">
            <v>1</v>
          </cell>
          <cell r="F605">
            <v>23.99</v>
          </cell>
          <cell r="G605">
            <v>23.99</v>
          </cell>
          <cell r="H605">
            <v>0</v>
          </cell>
        </row>
        <row r="606">
          <cell r="A606">
            <v>220115</v>
          </cell>
          <cell r="B606" t="str">
            <v>DRIVE,DESKTOP,4TB,MY BOOK</v>
          </cell>
          <cell r="C606" t="str">
            <v>WDBFJK0040HBK-NESN</v>
          </cell>
          <cell r="D606" t="str">
            <v xml:space="preserve">EA    </v>
          </cell>
          <cell r="E606">
            <v>1</v>
          </cell>
          <cell r="F606">
            <v>169.99</v>
          </cell>
          <cell r="G606">
            <v>169.99</v>
          </cell>
          <cell r="H606">
            <v>0</v>
          </cell>
        </row>
        <row r="607">
          <cell r="A607">
            <v>220376</v>
          </cell>
          <cell r="B607" t="str">
            <v>STAPLER,ELECT,W/BATT.PAR,BLK</v>
          </cell>
          <cell r="C607" t="str">
            <v>50201</v>
          </cell>
          <cell r="D607" t="str">
            <v xml:space="preserve">EA    </v>
          </cell>
          <cell r="E607">
            <v>1</v>
          </cell>
          <cell r="F607">
            <v>119.99</v>
          </cell>
          <cell r="G607">
            <v>119.99</v>
          </cell>
          <cell r="H607">
            <v>0</v>
          </cell>
        </row>
        <row r="608">
          <cell r="A608">
            <v>220424</v>
          </cell>
          <cell r="B608" t="str">
            <v>LABEL,OD,DL FILE,1/3,1500,WHT</v>
          </cell>
          <cell r="C608" t="str">
            <v>505-O004-0013</v>
          </cell>
          <cell r="D608" t="str">
            <v xml:space="preserve">PK    </v>
          </cell>
          <cell r="E608">
            <v>1</v>
          </cell>
          <cell r="F608">
            <v>8.82</v>
          </cell>
          <cell r="G608">
            <v>8.82</v>
          </cell>
          <cell r="H608">
            <v>9005812</v>
          </cell>
        </row>
        <row r="609">
          <cell r="A609">
            <v>220424</v>
          </cell>
          <cell r="B609" t="str">
            <v>LABEL,OD,DL FILE,1/3,1500,WHT</v>
          </cell>
          <cell r="C609" t="str">
            <v>505-O004-0013</v>
          </cell>
          <cell r="D609" t="str">
            <v xml:space="preserve">PK    </v>
          </cell>
          <cell r="E609">
            <v>8</v>
          </cell>
          <cell r="F609">
            <v>9</v>
          </cell>
          <cell r="G609">
            <v>72</v>
          </cell>
          <cell r="H609">
            <v>9005812</v>
          </cell>
        </row>
        <row r="610">
          <cell r="A610">
            <v>220459</v>
          </cell>
          <cell r="B610" t="str">
            <v>OIL SET,PASTEL,25 COLOR</v>
          </cell>
          <cell r="C610" t="str">
            <v>PENPHN25</v>
          </cell>
          <cell r="D610" t="str">
            <v xml:space="preserve">ST    </v>
          </cell>
          <cell r="E610">
            <v>165</v>
          </cell>
          <cell r="F610">
            <v>1.46</v>
          </cell>
          <cell r="G610">
            <v>240.89999999999998</v>
          </cell>
          <cell r="H610">
            <v>9005812</v>
          </cell>
        </row>
        <row r="611">
          <cell r="A611">
            <v>220459</v>
          </cell>
          <cell r="B611" t="str">
            <v>OIL SET,PASTEL,25 COLOR</v>
          </cell>
          <cell r="C611" t="str">
            <v>PENPHN25</v>
          </cell>
          <cell r="D611" t="str">
            <v xml:space="preserve">ST    </v>
          </cell>
          <cell r="E611">
            <v>26</v>
          </cell>
          <cell r="F611">
            <v>0</v>
          </cell>
          <cell r="G611">
            <v>37.96</v>
          </cell>
          <cell r="H611">
            <v>9922450</v>
          </cell>
        </row>
        <row r="612">
          <cell r="A612">
            <v>220661</v>
          </cell>
          <cell r="B612" t="str">
            <v>EMBOSSER,W/2" INSERT</v>
          </cell>
          <cell r="C612" t="str">
            <v>2ED6</v>
          </cell>
          <cell r="D612" t="str">
            <v xml:space="preserve">EA    </v>
          </cell>
          <cell r="E612">
            <v>1</v>
          </cell>
          <cell r="F612">
            <v>46.99</v>
          </cell>
          <cell r="G612">
            <v>46.99</v>
          </cell>
          <cell r="H612">
            <v>0</v>
          </cell>
        </row>
        <row r="613">
          <cell r="A613">
            <v>220690</v>
          </cell>
          <cell r="B613" t="str">
            <v>Tape,MP,1.89x54.6,6pk,Clear</v>
          </cell>
          <cell r="C613" t="str">
            <v>OD-A19-6</v>
          </cell>
          <cell r="D613" t="str">
            <v xml:space="preserve">PK    </v>
          </cell>
          <cell r="E613">
            <v>15</v>
          </cell>
          <cell r="F613">
            <v>9.59</v>
          </cell>
          <cell r="G613">
            <v>143.85000000000002</v>
          </cell>
          <cell r="H613">
            <v>7200000</v>
          </cell>
        </row>
        <row r="614">
          <cell r="A614">
            <v>220690</v>
          </cell>
          <cell r="B614" t="str">
            <v>Tape,MP,1.89x54.6,6pk,Clear</v>
          </cell>
          <cell r="C614" t="str">
            <v>OD-A19-6</v>
          </cell>
          <cell r="D614" t="str">
            <v xml:space="preserve">PK    </v>
          </cell>
          <cell r="E614">
            <v>3</v>
          </cell>
          <cell r="F614">
            <v>9.6</v>
          </cell>
          <cell r="G614">
            <v>28.799999999999997</v>
          </cell>
          <cell r="H614">
            <v>7200000</v>
          </cell>
        </row>
        <row r="615">
          <cell r="A615">
            <v>221051</v>
          </cell>
          <cell r="B615" t="str">
            <v>STAPLE,1/4",15-25 SHT,5000BX</v>
          </cell>
          <cell r="C615" t="str">
            <v>35450</v>
          </cell>
          <cell r="D615" t="str">
            <v xml:space="preserve">BX    </v>
          </cell>
          <cell r="E615">
            <v>12</v>
          </cell>
          <cell r="F615">
            <v>1.86</v>
          </cell>
          <cell r="G615">
            <v>22.32</v>
          </cell>
          <cell r="H615">
            <v>7200000</v>
          </cell>
        </row>
        <row r="616">
          <cell r="A616">
            <v>221481</v>
          </cell>
          <cell r="B616" t="str">
            <v>WASTEBASKET,28QT,BLK</v>
          </cell>
          <cell r="C616" t="str">
            <v>FG295600BLA</v>
          </cell>
          <cell r="D616" t="str">
            <v xml:space="preserve">EA    </v>
          </cell>
          <cell r="E616">
            <v>1</v>
          </cell>
          <cell r="F616">
            <v>10.15</v>
          </cell>
          <cell r="G616">
            <v>10.15</v>
          </cell>
          <cell r="H616">
            <v>7200000</v>
          </cell>
        </row>
        <row r="617">
          <cell r="A617">
            <v>221507</v>
          </cell>
          <cell r="B617" t="str">
            <v>WASTEBASKET,28QT,PTY</v>
          </cell>
          <cell r="C617" t="str">
            <v>FG295600BEIG</v>
          </cell>
          <cell r="D617" t="str">
            <v xml:space="preserve">EA    </v>
          </cell>
          <cell r="E617">
            <v>10</v>
          </cell>
          <cell r="F617">
            <v>7.99</v>
          </cell>
          <cell r="G617">
            <v>79.900000000000006</v>
          </cell>
          <cell r="H617">
            <v>0</v>
          </cell>
        </row>
        <row r="618">
          <cell r="A618">
            <v>221515</v>
          </cell>
          <cell r="B618" t="str">
            <v>WASTEBASKET,RECT,41 QT CAP,BLK</v>
          </cell>
          <cell r="C618" t="str">
            <v>295700 BLK</v>
          </cell>
          <cell r="D618" t="str">
            <v xml:space="preserve">EA    </v>
          </cell>
          <cell r="E618">
            <v>4</v>
          </cell>
          <cell r="F618">
            <v>18.899999999999999</v>
          </cell>
          <cell r="G618">
            <v>75.599999999999994</v>
          </cell>
          <cell r="H618">
            <v>7200000</v>
          </cell>
        </row>
        <row r="619">
          <cell r="A619">
            <v>221587</v>
          </cell>
          <cell r="B619" t="str">
            <v>PEN,ENERGEL,RTX,.7MM,3PK,PUR</v>
          </cell>
          <cell r="C619" t="str">
            <v>BL77BP3V</v>
          </cell>
          <cell r="D619" t="str">
            <v xml:space="preserve">EA    </v>
          </cell>
          <cell r="E619">
            <v>4</v>
          </cell>
          <cell r="F619">
            <v>7.79</v>
          </cell>
          <cell r="G619">
            <v>31.16</v>
          </cell>
          <cell r="H619">
            <v>0</v>
          </cell>
        </row>
        <row r="620">
          <cell r="A620">
            <v>221720</v>
          </cell>
          <cell r="B620" t="str">
            <v>CLIP,PPR,#1,PRM SMTH,OD,500PK</v>
          </cell>
          <cell r="C620" t="str">
            <v>10008</v>
          </cell>
          <cell r="D620" t="str">
            <v xml:space="preserve">PK    </v>
          </cell>
          <cell r="E620">
            <v>12</v>
          </cell>
          <cell r="F620">
            <v>2.64</v>
          </cell>
          <cell r="G620">
            <v>31.68</v>
          </cell>
          <cell r="H620">
            <v>7200000</v>
          </cell>
        </row>
        <row r="621">
          <cell r="A621">
            <v>222059</v>
          </cell>
          <cell r="B621" t="str">
            <v>CALCULATOR,DESKTOP,TI-1795SV</v>
          </cell>
          <cell r="C621" t="str">
            <v>TI-1795SV</v>
          </cell>
          <cell r="D621" t="str">
            <v xml:space="preserve">EA    </v>
          </cell>
          <cell r="E621">
            <v>8</v>
          </cell>
          <cell r="F621">
            <v>12</v>
          </cell>
          <cell r="G621">
            <v>96</v>
          </cell>
          <cell r="H621">
            <v>7200000</v>
          </cell>
        </row>
        <row r="622">
          <cell r="A622">
            <v>222570</v>
          </cell>
          <cell r="B622" t="str">
            <v>FORM,TIME CARD,3.5X9,MAN,5C/BX</v>
          </cell>
          <cell r="C622" t="str">
            <v>TOP1256</v>
          </cell>
          <cell r="D622" t="str">
            <v xml:space="preserve">BX    </v>
          </cell>
          <cell r="E622">
            <v>1</v>
          </cell>
          <cell r="F622">
            <v>29.09</v>
          </cell>
          <cell r="G622">
            <v>29.09</v>
          </cell>
          <cell r="H622">
            <v>0</v>
          </cell>
        </row>
        <row r="623">
          <cell r="A623">
            <v>222851</v>
          </cell>
          <cell r="B623" t="str">
            <v>PASTEL,OIL,12-COLOR</v>
          </cell>
          <cell r="C623" t="str">
            <v>PHN-12</v>
          </cell>
          <cell r="D623" t="str">
            <v xml:space="preserve">ST    </v>
          </cell>
          <cell r="E623">
            <v>26</v>
          </cell>
          <cell r="F623">
            <v>0.78</v>
          </cell>
          <cell r="G623">
            <v>20.279999999999998</v>
          </cell>
          <cell r="H623">
            <v>9005812</v>
          </cell>
        </row>
        <row r="624">
          <cell r="A624">
            <v>222851</v>
          </cell>
          <cell r="B624" t="str">
            <v>PASTEL,OIL,12-COLOR</v>
          </cell>
          <cell r="C624" t="str">
            <v>PHN-12</v>
          </cell>
          <cell r="D624" t="str">
            <v xml:space="preserve">ST    </v>
          </cell>
          <cell r="E624">
            <v>48</v>
          </cell>
          <cell r="F624">
            <v>0</v>
          </cell>
          <cell r="G624">
            <v>37.44</v>
          </cell>
          <cell r="H624">
            <v>9922450</v>
          </cell>
        </row>
        <row r="625">
          <cell r="A625">
            <v>223111</v>
          </cell>
          <cell r="B625" t="str">
            <v>PAD,PERF,OD,LGL RLD,8.5X14,CAN</v>
          </cell>
          <cell r="C625" t="str">
            <v>99420</v>
          </cell>
          <cell r="D625" t="str">
            <v xml:space="preserve">DZ    </v>
          </cell>
          <cell r="E625">
            <v>2</v>
          </cell>
          <cell r="F625">
            <v>4.6100000000000003</v>
          </cell>
          <cell r="G625">
            <v>9.2200000000000006</v>
          </cell>
          <cell r="H625">
            <v>0</v>
          </cell>
        </row>
        <row r="626">
          <cell r="A626">
            <v>223271</v>
          </cell>
          <cell r="B626" t="str">
            <v>PENCIL,COLOR,VERITHIN,SILVER</v>
          </cell>
          <cell r="C626" t="str">
            <v>SAN2460</v>
          </cell>
          <cell r="D626" t="str">
            <v xml:space="preserve">BX    </v>
          </cell>
          <cell r="E626">
            <v>4</v>
          </cell>
          <cell r="F626">
            <v>12.29</v>
          </cell>
          <cell r="G626">
            <v>49.16</v>
          </cell>
          <cell r="H626">
            <v>0</v>
          </cell>
        </row>
        <row r="627">
          <cell r="A627">
            <v>223487</v>
          </cell>
          <cell r="B627" t="str">
            <v>MONEY/RENT RECEIPT BK 2 PT</v>
          </cell>
          <cell r="C627" t="str">
            <v>SC1152</v>
          </cell>
          <cell r="D627" t="str">
            <v xml:space="preserve">EA    </v>
          </cell>
          <cell r="E627">
            <v>12</v>
          </cell>
          <cell r="F627">
            <v>4.45</v>
          </cell>
          <cell r="G627">
            <v>53.4</v>
          </cell>
          <cell r="H627">
            <v>7200000</v>
          </cell>
        </row>
        <row r="628">
          <cell r="A628">
            <v>224550</v>
          </cell>
          <cell r="B628" t="str">
            <v>HIGHLIGHTER,POCKET ACCENT,FLOR</v>
          </cell>
          <cell r="C628" t="str">
            <v>27006EA</v>
          </cell>
          <cell r="D628" t="str">
            <v xml:space="preserve">EA    </v>
          </cell>
          <cell r="E628">
            <v>1</v>
          </cell>
          <cell r="F628">
            <v>1.99</v>
          </cell>
          <cell r="G628">
            <v>1.99</v>
          </cell>
          <cell r="H628">
            <v>0</v>
          </cell>
        </row>
        <row r="629">
          <cell r="A629">
            <v>224604</v>
          </cell>
          <cell r="B629" t="str">
            <v>DIVIDER,WRITE-ON W/ POCKET,5TB</v>
          </cell>
          <cell r="C629" t="str">
            <v>16176</v>
          </cell>
          <cell r="D629" t="str">
            <v xml:space="preserve">PK    </v>
          </cell>
          <cell r="E629">
            <v>30</v>
          </cell>
          <cell r="F629">
            <v>6.49</v>
          </cell>
          <cell r="G629">
            <v>194.7</v>
          </cell>
          <cell r="H629">
            <v>0</v>
          </cell>
        </row>
        <row r="630">
          <cell r="A630">
            <v>225103</v>
          </cell>
          <cell r="B630" t="str">
            <v>CALENDAR,DESK,OD,AY17,22X17</v>
          </cell>
          <cell r="C630" t="str">
            <v>11OD60100017</v>
          </cell>
          <cell r="D630" t="str">
            <v xml:space="preserve">EA    </v>
          </cell>
          <cell r="E630">
            <v>2</v>
          </cell>
          <cell r="F630">
            <v>9.99</v>
          </cell>
          <cell r="G630">
            <v>19.98</v>
          </cell>
          <cell r="H630">
            <v>0</v>
          </cell>
        </row>
        <row r="631">
          <cell r="A631">
            <v>225103</v>
          </cell>
          <cell r="B631" t="str">
            <v>CALENDAR,DESK,OD,AY17,22X17</v>
          </cell>
          <cell r="C631" t="str">
            <v>ODUS1601-022</v>
          </cell>
          <cell r="D631" t="str">
            <v xml:space="preserve">EA    </v>
          </cell>
          <cell r="E631">
            <v>5</v>
          </cell>
          <cell r="F631">
            <v>9.99</v>
          </cell>
          <cell r="G631">
            <v>49.95</v>
          </cell>
          <cell r="H631">
            <v>0</v>
          </cell>
        </row>
        <row r="632">
          <cell r="A632">
            <v>225103</v>
          </cell>
          <cell r="B632" t="str">
            <v>CALENDAR,DESK,OD,AY17,22X17</v>
          </cell>
          <cell r="C632" t="str">
            <v>ODUS1601-022</v>
          </cell>
          <cell r="D632" t="str">
            <v xml:space="preserve">EA    </v>
          </cell>
          <cell r="E632">
            <v>0</v>
          </cell>
          <cell r="F632" t="str">
            <v>(blank)</v>
          </cell>
          <cell r="G632">
            <v>-9.99</v>
          </cell>
          <cell r="H632">
            <v>0</v>
          </cell>
        </row>
        <row r="633">
          <cell r="A633">
            <v>225524</v>
          </cell>
          <cell r="B633" t="str">
            <v>PEN,BOLD,GEL,ASST</v>
          </cell>
          <cell r="C633" t="str">
            <v>31651</v>
          </cell>
          <cell r="D633" t="str">
            <v xml:space="preserve">EA    </v>
          </cell>
          <cell r="E633">
            <v>2</v>
          </cell>
          <cell r="F633">
            <v>5.49</v>
          </cell>
          <cell r="G633">
            <v>10.98</v>
          </cell>
          <cell r="H633">
            <v>0</v>
          </cell>
        </row>
        <row r="634">
          <cell r="A634">
            <v>225736</v>
          </cell>
          <cell r="B634" t="str">
            <v>BOX,FILE,MOBILE,ORG,LTR,BRGNDY</v>
          </cell>
          <cell r="C634" t="str">
            <v>110986</v>
          </cell>
          <cell r="D634" t="str">
            <v xml:space="preserve">EA    </v>
          </cell>
          <cell r="E634">
            <v>1</v>
          </cell>
          <cell r="F634">
            <v>10</v>
          </cell>
          <cell r="G634">
            <v>10</v>
          </cell>
          <cell r="H634">
            <v>0</v>
          </cell>
        </row>
        <row r="635">
          <cell r="A635">
            <v>226298</v>
          </cell>
          <cell r="B635" t="str">
            <v>CRTDGS,DSNJT,HP 711,YW,3 PK</v>
          </cell>
          <cell r="C635" t="str">
            <v>HEWCZ136A</v>
          </cell>
          <cell r="D635" t="str">
            <v xml:space="preserve">PK    </v>
          </cell>
          <cell r="E635">
            <v>4</v>
          </cell>
          <cell r="F635">
            <v>63.29</v>
          </cell>
          <cell r="G635">
            <v>253.16</v>
          </cell>
          <cell r="H635">
            <v>0</v>
          </cell>
        </row>
        <row r="636">
          <cell r="A636">
            <v>226836</v>
          </cell>
          <cell r="B636" t="str">
            <v>4PORT USB 2.0 COMPACT MOBILE</v>
          </cell>
          <cell r="C636" t="str">
            <v>VR4062</v>
          </cell>
          <cell r="D636" t="str">
            <v xml:space="preserve">EA    </v>
          </cell>
          <cell r="E636">
            <v>2</v>
          </cell>
          <cell r="F636">
            <v>7.99</v>
          </cell>
          <cell r="G636">
            <v>15.98</v>
          </cell>
          <cell r="H636">
            <v>0</v>
          </cell>
        </row>
        <row r="637">
          <cell r="A637">
            <v>227381</v>
          </cell>
          <cell r="B637" t="str">
            <v>DESKPAD,MTH,AY17,22X17,DRKBLUE</v>
          </cell>
          <cell r="C637" t="str">
            <v>AYST241717</v>
          </cell>
          <cell r="D637" t="str">
            <v xml:space="preserve">EA    </v>
          </cell>
          <cell r="E637">
            <v>13</v>
          </cell>
          <cell r="F637">
            <v>17.39</v>
          </cell>
          <cell r="G637">
            <v>226.07</v>
          </cell>
          <cell r="H637">
            <v>0</v>
          </cell>
        </row>
        <row r="638">
          <cell r="A638">
            <v>228969</v>
          </cell>
          <cell r="B638" t="str">
            <v>PEN,BALLPOINT,10PK,BLACK</v>
          </cell>
          <cell r="C638" t="str">
            <v>1318</v>
          </cell>
          <cell r="D638" t="str">
            <v xml:space="preserve">PK    </v>
          </cell>
          <cell r="E638">
            <v>2</v>
          </cell>
          <cell r="F638">
            <v>0.5</v>
          </cell>
          <cell r="G638">
            <v>1</v>
          </cell>
          <cell r="H638">
            <v>0</v>
          </cell>
        </row>
        <row r="639">
          <cell r="A639">
            <v>229095</v>
          </cell>
          <cell r="B639" t="str">
            <v>PEN,BALLPOINT,10PK,BLUE</v>
          </cell>
          <cell r="C639" t="str">
            <v>1319</v>
          </cell>
          <cell r="D639" t="str">
            <v xml:space="preserve">PK    </v>
          </cell>
          <cell r="E639">
            <v>2</v>
          </cell>
          <cell r="F639">
            <v>0.5</v>
          </cell>
          <cell r="G639">
            <v>1</v>
          </cell>
          <cell r="H639">
            <v>0</v>
          </cell>
        </row>
        <row r="640">
          <cell r="A640">
            <v>229278</v>
          </cell>
          <cell r="B640" t="str">
            <v>PENCIL,COLORED,LNG,AST,50/BX</v>
          </cell>
          <cell r="C640" t="str">
            <v>68-4050</v>
          </cell>
          <cell r="D640" t="str">
            <v xml:space="preserve">BX    </v>
          </cell>
          <cell r="E640">
            <v>16</v>
          </cell>
          <cell r="F640">
            <v>8.09</v>
          </cell>
          <cell r="G640">
            <v>129.44000000000003</v>
          </cell>
          <cell r="H640">
            <v>9005812</v>
          </cell>
        </row>
        <row r="641">
          <cell r="A641">
            <v>229278</v>
          </cell>
          <cell r="B641" t="str">
            <v>PENCIL,COLORED,LNG,AST,50/BX</v>
          </cell>
          <cell r="C641" t="str">
            <v>68-4050</v>
          </cell>
          <cell r="D641" t="str">
            <v xml:space="preserve">BX    </v>
          </cell>
          <cell r="E641">
            <v>3</v>
          </cell>
          <cell r="F641">
            <v>5.5</v>
          </cell>
          <cell r="G641">
            <v>16.5</v>
          </cell>
          <cell r="H641">
            <v>9005812</v>
          </cell>
        </row>
        <row r="642">
          <cell r="A642">
            <v>229278</v>
          </cell>
          <cell r="B642" t="str">
            <v>PENCIL,COLORED,LNG,AST,50/BX</v>
          </cell>
          <cell r="C642" t="str">
            <v>68-4050</v>
          </cell>
          <cell r="D642" t="str">
            <v xml:space="preserve">BX    </v>
          </cell>
          <cell r="E642">
            <v>6</v>
          </cell>
          <cell r="F642">
            <v>8.09</v>
          </cell>
          <cell r="G642">
            <v>48.54</v>
          </cell>
          <cell r="H642">
            <v>9005812</v>
          </cell>
        </row>
        <row r="643">
          <cell r="A643">
            <v>229380</v>
          </cell>
          <cell r="B643" t="str">
            <v>PAINT,TEMPERA CAKES,AST</v>
          </cell>
          <cell r="C643" t="str">
            <v>CKC9833</v>
          </cell>
          <cell r="D643" t="str">
            <v xml:space="preserve">ST    </v>
          </cell>
          <cell r="E643">
            <v>6</v>
          </cell>
          <cell r="F643">
            <v>14.69</v>
          </cell>
          <cell r="G643">
            <v>88.14</v>
          </cell>
          <cell r="H643">
            <v>0</v>
          </cell>
        </row>
        <row r="644">
          <cell r="A644">
            <v>229582</v>
          </cell>
          <cell r="B644" t="str">
            <v>TONER,REPLACE DELL 3115,BLACK</v>
          </cell>
          <cell r="C644" t="str">
            <v>ODD3115B</v>
          </cell>
          <cell r="D644" t="str">
            <v xml:space="preserve">EA    </v>
          </cell>
          <cell r="E644">
            <v>1</v>
          </cell>
          <cell r="F644">
            <v>87.12</v>
          </cell>
          <cell r="G644">
            <v>87.12</v>
          </cell>
          <cell r="H644">
            <v>7200000</v>
          </cell>
        </row>
        <row r="645">
          <cell r="A645">
            <v>229842</v>
          </cell>
          <cell r="B645" t="str">
            <v>18" D SOHO 2 Dr File, Charcoal</v>
          </cell>
          <cell r="C645" t="str">
            <v>HID17574</v>
          </cell>
          <cell r="D645" t="str">
            <v xml:space="preserve">EA    </v>
          </cell>
          <cell r="E645">
            <v>1</v>
          </cell>
          <cell r="F645">
            <v>57.63</v>
          </cell>
          <cell r="G645">
            <v>57.63</v>
          </cell>
          <cell r="H645">
            <v>0</v>
          </cell>
        </row>
        <row r="646">
          <cell r="A646">
            <v>229849</v>
          </cell>
          <cell r="B646" t="str">
            <v>PAPER,CONST,LIME,12X18</v>
          </cell>
          <cell r="C646" t="str">
            <v>103425EA</v>
          </cell>
          <cell r="D646" t="str">
            <v xml:space="preserve">PK    </v>
          </cell>
          <cell r="E646">
            <v>12</v>
          </cell>
          <cell r="F646">
            <v>1.38</v>
          </cell>
          <cell r="G646">
            <v>16.559999999999999</v>
          </cell>
          <cell r="H646">
            <v>0</v>
          </cell>
        </row>
        <row r="647">
          <cell r="A647">
            <v>229849</v>
          </cell>
          <cell r="B647" t="str">
            <v>PAPER,CONST,LIME,12X18</v>
          </cell>
          <cell r="C647" t="str">
            <v>103425EA</v>
          </cell>
          <cell r="D647" t="str">
            <v xml:space="preserve">PK    </v>
          </cell>
          <cell r="E647">
            <v>2</v>
          </cell>
          <cell r="F647">
            <v>4.76</v>
          </cell>
          <cell r="G647">
            <v>9.52</v>
          </cell>
          <cell r="H647">
            <v>9903375</v>
          </cell>
        </row>
        <row r="648">
          <cell r="A648">
            <v>229860</v>
          </cell>
          <cell r="B648" t="str">
            <v>FILE,SOHO,ORGNZR,3DRAWER,BLACK</v>
          </cell>
          <cell r="C648" t="str">
            <v>HID17575</v>
          </cell>
          <cell r="D648" t="str">
            <v xml:space="preserve">EA    </v>
          </cell>
          <cell r="E648">
            <v>1</v>
          </cell>
          <cell r="F648">
            <v>74.989999999999995</v>
          </cell>
          <cell r="G648">
            <v>74.989999999999995</v>
          </cell>
          <cell r="H648">
            <v>9510434</v>
          </cell>
        </row>
        <row r="649">
          <cell r="A649">
            <v>229860</v>
          </cell>
          <cell r="B649" t="str">
            <v>FILE,SOHO,ORGNZR,3DRAWER,BLACK</v>
          </cell>
          <cell r="C649" t="str">
            <v>HID17575</v>
          </cell>
          <cell r="D649" t="str">
            <v xml:space="preserve">EA    </v>
          </cell>
          <cell r="E649">
            <v>1</v>
          </cell>
          <cell r="F649">
            <v>89.99</v>
          </cell>
          <cell r="G649">
            <v>89.99</v>
          </cell>
          <cell r="H649">
            <v>0</v>
          </cell>
        </row>
        <row r="650">
          <cell r="A650">
            <v>229872</v>
          </cell>
          <cell r="B650" t="str">
            <v>PAPER,CONST,LIME,9X12</v>
          </cell>
          <cell r="C650" t="str">
            <v>103423EA</v>
          </cell>
          <cell r="D650" t="str">
            <v xml:space="preserve">PK    </v>
          </cell>
          <cell r="E650">
            <v>1</v>
          </cell>
          <cell r="F650">
            <v>2.2400000000000002</v>
          </cell>
          <cell r="G650">
            <v>2.2400000000000002</v>
          </cell>
          <cell r="H650">
            <v>9903375</v>
          </cell>
        </row>
        <row r="651">
          <cell r="A651">
            <v>229987</v>
          </cell>
          <cell r="B651" t="str">
            <v>TONER,REPLACE HP P4015,BLACK</v>
          </cell>
          <cell r="C651" t="str">
            <v>OD64A</v>
          </cell>
          <cell r="D651" t="str">
            <v xml:space="preserve">EA    </v>
          </cell>
          <cell r="E651">
            <v>1</v>
          </cell>
          <cell r="F651">
            <v>133.6</v>
          </cell>
          <cell r="G651">
            <v>133.6</v>
          </cell>
          <cell r="H651">
            <v>7200000</v>
          </cell>
        </row>
        <row r="652">
          <cell r="A652">
            <v>230102</v>
          </cell>
          <cell r="B652" t="str">
            <v>PAPER,CONST,PURP,12X18</v>
          </cell>
          <cell r="C652" t="str">
            <v>103051EA</v>
          </cell>
          <cell r="D652" t="str">
            <v xml:space="preserve">PK    </v>
          </cell>
          <cell r="E652">
            <v>1</v>
          </cell>
          <cell r="F652">
            <v>5.84</v>
          </cell>
          <cell r="G652">
            <v>5.84</v>
          </cell>
          <cell r="H652">
            <v>9903375</v>
          </cell>
        </row>
        <row r="653">
          <cell r="A653">
            <v>230136</v>
          </cell>
          <cell r="B653" t="str">
            <v>PAPER,CONST,PURP,9X12</v>
          </cell>
          <cell r="C653" t="str">
            <v>103019EA</v>
          </cell>
          <cell r="D653" t="str">
            <v xml:space="preserve">PK    </v>
          </cell>
          <cell r="E653">
            <v>1</v>
          </cell>
          <cell r="F653">
            <v>2.2400000000000002</v>
          </cell>
          <cell r="G653">
            <v>2.2400000000000002</v>
          </cell>
          <cell r="H653">
            <v>9903375</v>
          </cell>
        </row>
        <row r="654">
          <cell r="A654">
            <v>230329</v>
          </cell>
          <cell r="B654" t="str">
            <v>RUBBERBANDS,FILE,BRITES,50PK</v>
          </cell>
          <cell r="C654" t="str">
            <v>07806</v>
          </cell>
          <cell r="D654" t="str">
            <v xml:space="preserve">PK    </v>
          </cell>
          <cell r="E654">
            <v>4</v>
          </cell>
          <cell r="F654">
            <v>1.7</v>
          </cell>
          <cell r="G654">
            <v>6.8</v>
          </cell>
          <cell r="H654">
            <v>7200000</v>
          </cell>
        </row>
        <row r="655">
          <cell r="A655">
            <v>230334</v>
          </cell>
          <cell r="B655" t="str">
            <v>PAPER,CONST,9X12,HOLIDAY RED</v>
          </cell>
          <cell r="C655" t="str">
            <v>103442EA</v>
          </cell>
          <cell r="D655" t="str">
            <v xml:space="preserve">PK    </v>
          </cell>
          <cell r="E655">
            <v>2</v>
          </cell>
          <cell r="F655">
            <v>2.69</v>
          </cell>
          <cell r="G655">
            <v>5.38</v>
          </cell>
          <cell r="H655">
            <v>9903375</v>
          </cell>
        </row>
        <row r="656">
          <cell r="A656">
            <v>230490</v>
          </cell>
          <cell r="B656" t="str">
            <v>PAPER CONST,WHT,24X36</v>
          </cell>
          <cell r="C656" t="str">
            <v>103122-5</v>
          </cell>
          <cell r="D656" t="str">
            <v xml:space="preserve">PK    </v>
          </cell>
          <cell r="E656">
            <v>1</v>
          </cell>
          <cell r="F656">
            <v>16.149999999999999</v>
          </cell>
          <cell r="G656">
            <v>16.149999999999999</v>
          </cell>
          <cell r="H656">
            <v>9903375</v>
          </cell>
        </row>
        <row r="657">
          <cell r="A657">
            <v>230540</v>
          </cell>
          <cell r="B657" t="str">
            <v>PAPER,CONST,BLK,18X24</v>
          </cell>
          <cell r="C657" t="str">
            <v>103093EA</v>
          </cell>
          <cell r="D657" t="str">
            <v xml:space="preserve">PK    </v>
          </cell>
          <cell r="E657">
            <v>6</v>
          </cell>
          <cell r="F657">
            <v>8.09</v>
          </cell>
          <cell r="G657">
            <v>48.54</v>
          </cell>
          <cell r="H657">
            <v>9903375</v>
          </cell>
        </row>
        <row r="658">
          <cell r="A658">
            <v>231769</v>
          </cell>
          <cell r="B658" t="str">
            <v>TAB,HNG FLDR,1/5CUT,25PK,CLR</v>
          </cell>
          <cell r="C658" t="str">
            <v>64600</v>
          </cell>
          <cell r="D658" t="str">
            <v xml:space="preserve">PK    </v>
          </cell>
          <cell r="E658">
            <v>1</v>
          </cell>
          <cell r="F658">
            <v>2.36</v>
          </cell>
          <cell r="G658">
            <v>2.36</v>
          </cell>
          <cell r="H658">
            <v>7200000</v>
          </cell>
        </row>
        <row r="659">
          <cell r="A659">
            <v>231804</v>
          </cell>
          <cell r="B659" t="str">
            <v>STRIPS,REUSABLE,6PK,1"x3"</v>
          </cell>
          <cell r="C659" t="str">
            <v>R101</v>
          </cell>
          <cell r="D659" t="str">
            <v xml:space="preserve">PK    </v>
          </cell>
          <cell r="E659">
            <v>2</v>
          </cell>
          <cell r="F659">
            <v>3.89</v>
          </cell>
          <cell r="G659">
            <v>7.78</v>
          </cell>
          <cell r="H659">
            <v>0</v>
          </cell>
        </row>
        <row r="660">
          <cell r="A660">
            <v>231822</v>
          </cell>
          <cell r="B660" t="str">
            <v>TONER,LJ CE278A,HP,BLACK</v>
          </cell>
          <cell r="C660" t="str">
            <v>CE278A</v>
          </cell>
          <cell r="D660" t="str">
            <v xml:space="preserve">EA    </v>
          </cell>
          <cell r="E660">
            <v>2</v>
          </cell>
          <cell r="F660">
            <v>76.06</v>
          </cell>
          <cell r="G660">
            <v>152.12</v>
          </cell>
          <cell r="H660">
            <v>7200000</v>
          </cell>
        </row>
        <row r="661">
          <cell r="A661">
            <v>231822</v>
          </cell>
          <cell r="B661" t="str">
            <v>TONER,LJ CE278A,HP,BLACK</v>
          </cell>
          <cell r="C661" t="str">
            <v>CE278A</v>
          </cell>
          <cell r="D661" t="str">
            <v xml:space="preserve">EA    </v>
          </cell>
          <cell r="E661">
            <v>5</v>
          </cell>
          <cell r="F661">
            <v>0</v>
          </cell>
          <cell r="G661">
            <v>380.3</v>
          </cell>
          <cell r="H661">
            <v>9393745</v>
          </cell>
        </row>
        <row r="662">
          <cell r="A662">
            <v>231939</v>
          </cell>
          <cell r="B662" t="str">
            <v>TONER,LJ CE285A,HP,BLACK</v>
          </cell>
          <cell r="C662" t="str">
            <v>CE285A</v>
          </cell>
          <cell r="D662" t="str">
            <v xml:space="preserve">EA    </v>
          </cell>
          <cell r="E662">
            <v>1</v>
          </cell>
          <cell r="F662">
            <v>65.75</v>
          </cell>
          <cell r="G662">
            <v>65.75</v>
          </cell>
          <cell r="H662">
            <v>9393745</v>
          </cell>
        </row>
        <row r="663">
          <cell r="A663">
            <v>231939</v>
          </cell>
          <cell r="B663" t="str">
            <v>TONER,LJ CE285A,HP,BLACK</v>
          </cell>
          <cell r="C663" t="str">
            <v>CE285A</v>
          </cell>
          <cell r="D663" t="str">
            <v xml:space="preserve">EA    </v>
          </cell>
          <cell r="E663">
            <v>3</v>
          </cell>
          <cell r="F663">
            <v>66.41</v>
          </cell>
          <cell r="G663">
            <v>199.23</v>
          </cell>
          <cell r="H663">
            <v>9393745</v>
          </cell>
        </row>
        <row r="664">
          <cell r="A664">
            <v>232403</v>
          </cell>
          <cell r="B664" t="str">
            <v>TAPE,SCOTCH MAGIC,3/4X1000,4PK</v>
          </cell>
          <cell r="C664" t="str">
            <v>810K4-GW3</v>
          </cell>
          <cell r="D664" t="str">
            <v xml:space="preserve">PK    </v>
          </cell>
          <cell r="E664">
            <v>4</v>
          </cell>
          <cell r="F664">
            <v>6.52</v>
          </cell>
          <cell r="G664">
            <v>26.08</v>
          </cell>
          <cell r="H664">
            <v>9903375</v>
          </cell>
        </row>
        <row r="665">
          <cell r="A665">
            <v>232403</v>
          </cell>
          <cell r="B665" t="str">
            <v>TAPE,SCOTCH MAGIC,3/4X1000,4PK</v>
          </cell>
          <cell r="C665" t="str">
            <v>810K4-GW3</v>
          </cell>
          <cell r="D665" t="str">
            <v xml:space="preserve">PK    </v>
          </cell>
          <cell r="E665">
            <v>1</v>
          </cell>
          <cell r="F665">
            <v>7.16</v>
          </cell>
          <cell r="G665">
            <v>7.16</v>
          </cell>
          <cell r="H665">
            <v>9509799</v>
          </cell>
        </row>
        <row r="666">
          <cell r="A666">
            <v>232832</v>
          </cell>
          <cell r="B666" t="str">
            <v>MRKER,BROADLINE,ASST,12PK</v>
          </cell>
          <cell r="C666" t="str">
            <v>58-7712</v>
          </cell>
          <cell r="D666" t="str">
            <v xml:space="preserve">PK    </v>
          </cell>
          <cell r="E666">
            <v>16</v>
          </cell>
          <cell r="F666">
            <v>4.9400000000000004</v>
          </cell>
          <cell r="G666">
            <v>79.040000000000006</v>
          </cell>
          <cell r="H666">
            <v>9903375</v>
          </cell>
        </row>
        <row r="667">
          <cell r="A667">
            <v>232986</v>
          </cell>
          <cell r="B667" t="str">
            <v>FOLDERS,FILE,6/PK,ASSORTED</v>
          </cell>
          <cell r="C667" t="str">
            <v>S232986</v>
          </cell>
          <cell r="D667" t="str">
            <v xml:space="preserve">PK    </v>
          </cell>
          <cell r="E667">
            <v>9</v>
          </cell>
          <cell r="F667">
            <v>3.26</v>
          </cell>
          <cell r="G667">
            <v>29.339999999999996</v>
          </cell>
          <cell r="H667">
            <v>7200000</v>
          </cell>
        </row>
        <row r="668">
          <cell r="A668">
            <v>233256</v>
          </cell>
          <cell r="B668" t="str">
            <v>PROTECTORS,SHEET,EXPAND,25PK</v>
          </cell>
          <cell r="C668" t="str">
            <v>OD233256</v>
          </cell>
          <cell r="D668" t="str">
            <v xml:space="preserve">PK    </v>
          </cell>
          <cell r="E668">
            <v>2</v>
          </cell>
          <cell r="F668">
            <v>7.99</v>
          </cell>
          <cell r="G668">
            <v>15.98</v>
          </cell>
          <cell r="H668">
            <v>0</v>
          </cell>
        </row>
        <row r="669">
          <cell r="A669">
            <v>233955</v>
          </cell>
          <cell r="B669" t="str">
            <v>CLOCK,WALL,13.5",WALL</v>
          </cell>
          <cell r="C669" t="str">
            <v>LLR60989</v>
          </cell>
          <cell r="D669" t="str">
            <v xml:space="preserve">EA    </v>
          </cell>
          <cell r="E669">
            <v>0</v>
          </cell>
          <cell r="F669">
            <v>29.29</v>
          </cell>
          <cell r="G669">
            <v>0</v>
          </cell>
          <cell r="H669">
            <v>0</v>
          </cell>
        </row>
        <row r="670">
          <cell r="A670">
            <v>234192</v>
          </cell>
          <cell r="B670" t="str">
            <v>PEN,RT,SFT GRP,MED,BLK,12PK</v>
          </cell>
          <cell r="C670" t="str">
            <v>RTP-036101</v>
          </cell>
          <cell r="D670" t="str">
            <v xml:space="preserve">DZ    </v>
          </cell>
          <cell r="E670">
            <v>19</v>
          </cell>
          <cell r="F670">
            <v>6.77</v>
          </cell>
          <cell r="G670">
            <v>128.63</v>
          </cell>
          <cell r="H670">
            <v>9903375</v>
          </cell>
        </row>
        <row r="671">
          <cell r="A671">
            <v>234200</v>
          </cell>
          <cell r="B671" t="str">
            <v>PEN,RT,SOFT GRIP,12PK,BLUE</v>
          </cell>
          <cell r="C671" t="str">
            <v>RTP-037317</v>
          </cell>
          <cell r="D671" t="str">
            <v xml:space="preserve">DZ    </v>
          </cell>
          <cell r="E671">
            <v>12</v>
          </cell>
          <cell r="F671">
            <v>6.77</v>
          </cell>
          <cell r="G671">
            <v>81.239999999999995</v>
          </cell>
          <cell r="H671">
            <v>9903375</v>
          </cell>
        </row>
        <row r="672">
          <cell r="A672">
            <v>234224</v>
          </cell>
          <cell r="B672" t="str">
            <v>PEN,RT,GEL,S.G,FINE,12PK,BLUE</v>
          </cell>
          <cell r="C672" t="str">
            <v>RTP-037319</v>
          </cell>
          <cell r="D672" t="str">
            <v xml:space="preserve">DZ    </v>
          </cell>
          <cell r="E672">
            <v>7</v>
          </cell>
          <cell r="F672">
            <v>6.24</v>
          </cell>
          <cell r="G672">
            <v>43.68</v>
          </cell>
          <cell r="H672">
            <v>9903375</v>
          </cell>
        </row>
        <row r="673">
          <cell r="A673">
            <v>234591</v>
          </cell>
          <cell r="B673" t="str">
            <v>TAPE,SQ,MOUNTING,SELFSTK,16-1"</v>
          </cell>
          <cell r="C673" t="str">
            <v>111</v>
          </cell>
          <cell r="D673" t="str">
            <v xml:space="preserve">EA    </v>
          </cell>
          <cell r="E673">
            <v>1</v>
          </cell>
          <cell r="F673">
            <v>2.99</v>
          </cell>
          <cell r="G673">
            <v>2.99</v>
          </cell>
          <cell r="H673">
            <v>0</v>
          </cell>
        </row>
        <row r="674">
          <cell r="A674">
            <v>235488</v>
          </cell>
          <cell r="B674" t="str">
            <v>BATTERY,ENERG 2450 3 VOLT,WTCH</v>
          </cell>
          <cell r="C674" t="str">
            <v>EVEECR2450BP</v>
          </cell>
          <cell r="D674" t="str">
            <v xml:space="preserve">EA    </v>
          </cell>
          <cell r="E674">
            <v>12</v>
          </cell>
          <cell r="F674">
            <v>3.59</v>
          </cell>
          <cell r="G674">
            <v>43.08</v>
          </cell>
          <cell r="H674">
            <v>0</v>
          </cell>
        </row>
        <row r="675">
          <cell r="A675">
            <v>235742</v>
          </cell>
          <cell r="B675" t="str">
            <v>PLANNER,SELF,WK,AY17,8X9,BLACK</v>
          </cell>
          <cell r="C675" t="str">
            <v>76110517</v>
          </cell>
          <cell r="D675" t="str">
            <v xml:space="preserve">EA    </v>
          </cell>
          <cell r="E675">
            <v>1</v>
          </cell>
          <cell r="F675">
            <v>35.99</v>
          </cell>
          <cell r="G675">
            <v>35.99</v>
          </cell>
          <cell r="H675">
            <v>0</v>
          </cell>
        </row>
        <row r="676">
          <cell r="A676">
            <v>235868</v>
          </cell>
          <cell r="B676" t="str">
            <v>LABELS,SM,NEON ORANGE</v>
          </cell>
          <cell r="C676" t="str">
            <v>354328014</v>
          </cell>
          <cell r="D676" t="str">
            <v xml:space="preserve">PK    </v>
          </cell>
          <cell r="E676">
            <v>1</v>
          </cell>
          <cell r="F676">
            <v>6.29</v>
          </cell>
          <cell r="G676">
            <v>6.29</v>
          </cell>
          <cell r="H676">
            <v>0</v>
          </cell>
        </row>
        <row r="677">
          <cell r="A677">
            <v>235937</v>
          </cell>
          <cell r="B677" t="str">
            <v>LABELS,MED,NEON ORANGE</v>
          </cell>
          <cell r="C677" t="str">
            <v>354328026</v>
          </cell>
          <cell r="D677" t="str">
            <v xml:space="preserve">PK    </v>
          </cell>
          <cell r="E677">
            <v>2</v>
          </cell>
          <cell r="F677">
            <v>8.99</v>
          </cell>
          <cell r="G677">
            <v>17.98</v>
          </cell>
          <cell r="H677">
            <v>0</v>
          </cell>
        </row>
        <row r="678">
          <cell r="A678">
            <v>236895</v>
          </cell>
          <cell r="B678" t="str">
            <v>MARKER,SHARPIE,FINE PT,PE</v>
          </cell>
          <cell r="C678" t="str">
            <v>30008</v>
          </cell>
          <cell r="D678" t="str">
            <v xml:space="preserve">DZ    </v>
          </cell>
          <cell r="E678">
            <v>3</v>
          </cell>
          <cell r="F678">
            <v>6.9</v>
          </cell>
          <cell r="G678">
            <v>20.700000000000003</v>
          </cell>
          <cell r="H678">
            <v>9005812</v>
          </cell>
        </row>
        <row r="679">
          <cell r="A679">
            <v>237154</v>
          </cell>
          <cell r="B679" t="str">
            <v>WIPES,DISINFECTANT,OD,75CT</v>
          </cell>
          <cell r="C679" t="str">
            <v>69075</v>
          </cell>
          <cell r="D679" t="str">
            <v xml:space="preserve">EA    </v>
          </cell>
          <cell r="E679">
            <v>1</v>
          </cell>
          <cell r="F679">
            <v>3.85</v>
          </cell>
          <cell r="G679">
            <v>3.85</v>
          </cell>
          <cell r="H679">
            <v>9005812</v>
          </cell>
        </row>
        <row r="680">
          <cell r="A680">
            <v>237154</v>
          </cell>
          <cell r="B680" t="str">
            <v>WIPES,DISINFECTANT,OD,75CT</v>
          </cell>
          <cell r="C680" t="str">
            <v>69075</v>
          </cell>
          <cell r="D680" t="str">
            <v xml:space="preserve">EA    </v>
          </cell>
          <cell r="E680">
            <v>3</v>
          </cell>
          <cell r="F680">
            <v>4.58</v>
          </cell>
          <cell r="G680">
            <v>13.74</v>
          </cell>
          <cell r="H680">
            <v>9903375</v>
          </cell>
        </row>
        <row r="681">
          <cell r="A681">
            <v>238160</v>
          </cell>
          <cell r="B681" t="str">
            <v>HEWLETT PACKARD,952,BLACK</v>
          </cell>
          <cell r="C681" t="str">
            <v>F6U15AN#140</v>
          </cell>
          <cell r="D681" t="str">
            <v xml:space="preserve">EA    </v>
          </cell>
          <cell r="E681">
            <v>6</v>
          </cell>
          <cell r="F681">
            <v>34.17</v>
          </cell>
          <cell r="G681">
            <v>205.02</v>
          </cell>
          <cell r="H681">
            <v>0</v>
          </cell>
        </row>
        <row r="682">
          <cell r="A682">
            <v>238197</v>
          </cell>
          <cell r="B682" t="str">
            <v>ENVELOPE,#7,BRWNKRFT</v>
          </cell>
          <cell r="C682" t="str">
            <v>95125</v>
          </cell>
          <cell r="D682" t="str">
            <v xml:space="preserve">PK    </v>
          </cell>
          <cell r="E682">
            <v>2</v>
          </cell>
          <cell r="F682">
            <v>2.99</v>
          </cell>
          <cell r="G682">
            <v>5.98</v>
          </cell>
          <cell r="H682">
            <v>0</v>
          </cell>
        </row>
        <row r="683">
          <cell r="A683">
            <v>239376</v>
          </cell>
          <cell r="B683" t="str">
            <v>TAPE,LETTERING,PT340/PT540</v>
          </cell>
          <cell r="C683" t="str">
            <v>TZE-251</v>
          </cell>
          <cell r="D683" t="str">
            <v xml:space="preserve">EA    </v>
          </cell>
          <cell r="E683">
            <v>17</v>
          </cell>
          <cell r="F683">
            <v>7.8</v>
          </cell>
          <cell r="G683">
            <v>132.6</v>
          </cell>
          <cell r="H683">
            <v>7200000</v>
          </cell>
        </row>
        <row r="684">
          <cell r="A684">
            <v>239400</v>
          </cell>
          <cell r="B684" t="str">
            <v>TAPE,LETTERING,.5",BLACK/WHITE</v>
          </cell>
          <cell r="C684" t="str">
            <v>TZE-231</v>
          </cell>
          <cell r="D684" t="str">
            <v xml:space="preserve">EA    </v>
          </cell>
          <cell r="E684">
            <v>8</v>
          </cell>
          <cell r="F684">
            <v>3.91</v>
          </cell>
          <cell r="G684">
            <v>31.28</v>
          </cell>
          <cell r="H684">
            <v>9005812</v>
          </cell>
        </row>
        <row r="685">
          <cell r="A685">
            <v>239400</v>
          </cell>
          <cell r="B685" t="str">
            <v>TAPE,LETTERING,.5",BLACK/WHITE</v>
          </cell>
          <cell r="C685" t="str">
            <v>TZE-231</v>
          </cell>
          <cell r="D685" t="str">
            <v xml:space="preserve">EA    </v>
          </cell>
          <cell r="E685">
            <v>6</v>
          </cell>
          <cell r="F685">
            <v>4.12</v>
          </cell>
          <cell r="G685">
            <v>24.72</v>
          </cell>
          <cell r="H685">
            <v>7200000</v>
          </cell>
        </row>
        <row r="686">
          <cell r="A686">
            <v>239400</v>
          </cell>
          <cell r="B686" t="str">
            <v>TAPE,LETTERING,.5",BLACK/WHITE</v>
          </cell>
          <cell r="C686" t="str">
            <v>TZE-231</v>
          </cell>
          <cell r="D686" t="str">
            <v xml:space="preserve">EA    </v>
          </cell>
          <cell r="E686">
            <v>11</v>
          </cell>
          <cell r="F686">
            <v>5.8</v>
          </cell>
          <cell r="G686">
            <v>63.8</v>
          </cell>
          <cell r="H686">
            <v>7200000</v>
          </cell>
        </row>
        <row r="687">
          <cell r="A687">
            <v>239418</v>
          </cell>
          <cell r="B687" t="str">
            <v>TAPE,LETTERING,.5",BLACK/CLEAR</v>
          </cell>
          <cell r="C687" t="str">
            <v>TZE-131</v>
          </cell>
          <cell r="D687" t="str">
            <v xml:space="preserve">EA    </v>
          </cell>
          <cell r="E687">
            <v>12</v>
          </cell>
          <cell r="F687">
            <v>5.2</v>
          </cell>
          <cell r="G687">
            <v>62.4</v>
          </cell>
          <cell r="H687">
            <v>7200000</v>
          </cell>
        </row>
        <row r="688">
          <cell r="A688">
            <v>239772</v>
          </cell>
          <cell r="B688" t="str">
            <v>CERTIFICATE,W/SEALS,RED,25SH</v>
          </cell>
          <cell r="C688" t="str">
            <v>39086</v>
          </cell>
          <cell r="D688" t="str">
            <v xml:space="preserve">PK    </v>
          </cell>
          <cell r="E688">
            <v>2</v>
          </cell>
          <cell r="F688">
            <v>5.09</v>
          </cell>
          <cell r="G688">
            <v>10.18</v>
          </cell>
          <cell r="H688">
            <v>9903375</v>
          </cell>
        </row>
        <row r="689">
          <cell r="A689">
            <v>240531</v>
          </cell>
          <cell r="B689" t="str">
            <v>INDEX,90#,8.5X11,BLUE</v>
          </cell>
          <cell r="C689" t="str">
            <v>49121</v>
          </cell>
          <cell r="D689" t="str">
            <v xml:space="preserve">PK    </v>
          </cell>
          <cell r="E689">
            <v>11</v>
          </cell>
          <cell r="F689">
            <v>6.05</v>
          </cell>
          <cell r="G689">
            <v>66.55</v>
          </cell>
          <cell r="H689">
            <v>9903375</v>
          </cell>
        </row>
        <row r="690">
          <cell r="A690">
            <v>240549</v>
          </cell>
          <cell r="B690" t="str">
            <v>INDEX,90#,8.5X11,CANARY</v>
          </cell>
          <cell r="C690" t="str">
            <v>49141</v>
          </cell>
          <cell r="D690" t="str">
            <v xml:space="preserve">PK    </v>
          </cell>
          <cell r="E690">
            <v>20</v>
          </cell>
          <cell r="F690">
            <v>6.05</v>
          </cell>
          <cell r="G690">
            <v>121</v>
          </cell>
          <cell r="H690">
            <v>9903375</v>
          </cell>
        </row>
        <row r="691">
          <cell r="A691">
            <v>240556</v>
          </cell>
          <cell r="B691" t="str">
            <v>90# WHITE INDEX</v>
          </cell>
          <cell r="C691" t="str">
            <v>40311</v>
          </cell>
          <cell r="D691" t="str">
            <v xml:space="preserve">PK    </v>
          </cell>
          <cell r="E691">
            <v>69</v>
          </cell>
          <cell r="F691">
            <v>5.76</v>
          </cell>
          <cell r="G691">
            <v>397.43999999999994</v>
          </cell>
          <cell r="H691">
            <v>9903375</v>
          </cell>
        </row>
        <row r="692">
          <cell r="A692">
            <v>240728</v>
          </cell>
          <cell r="B692" t="str">
            <v>PAPER,FADELESS,12X18,AST</v>
          </cell>
          <cell r="C692" t="str">
            <v>PAC57650</v>
          </cell>
          <cell r="D692" t="str">
            <v xml:space="preserve">PK    </v>
          </cell>
          <cell r="E692">
            <v>1</v>
          </cell>
          <cell r="F692">
            <v>23.39</v>
          </cell>
          <cell r="G692">
            <v>23.39</v>
          </cell>
          <cell r="H692">
            <v>0</v>
          </cell>
        </row>
        <row r="693">
          <cell r="A693">
            <v>240776</v>
          </cell>
          <cell r="B693" t="str">
            <v>PAPER,KRAFT,RNBW,36X100</v>
          </cell>
          <cell r="C693" t="str">
            <v>63060</v>
          </cell>
          <cell r="D693" t="str">
            <v xml:space="preserve">RL    </v>
          </cell>
          <cell r="E693">
            <v>1</v>
          </cell>
          <cell r="F693">
            <v>87.11</v>
          </cell>
          <cell r="G693">
            <v>87.11</v>
          </cell>
          <cell r="H693">
            <v>9903375</v>
          </cell>
        </row>
        <row r="694">
          <cell r="A694">
            <v>240896</v>
          </cell>
          <cell r="B694" t="str">
            <v>BAGS,RAINBOW,6"X11"-WE</v>
          </cell>
          <cell r="C694" t="str">
            <v>72020</v>
          </cell>
          <cell r="D694" t="str">
            <v xml:space="preserve">PK    </v>
          </cell>
          <cell r="E694">
            <v>1</v>
          </cell>
          <cell r="F694">
            <v>12.35</v>
          </cell>
          <cell r="G694">
            <v>12.35</v>
          </cell>
          <cell r="H694">
            <v>9903375</v>
          </cell>
        </row>
        <row r="695">
          <cell r="A695">
            <v>241170</v>
          </cell>
          <cell r="B695" t="str">
            <v>STAMP,PREINK,COPY RED</v>
          </cell>
          <cell r="C695" t="str">
            <v>USS5946</v>
          </cell>
          <cell r="D695" t="str">
            <v xml:space="preserve">EA    </v>
          </cell>
          <cell r="E695">
            <v>1</v>
          </cell>
          <cell r="F695">
            <v>11.99</v>
          </cell>
          <cell r="G695">
            <v>11.99</v>
          </cell>
          <cell r="H695">
            <v>0</v>
          </cell>
        </row>
        <row r="696">
          <cell r="A696">
            <v>241252</v>
          </cell>
          <cell r="B696" t="str">
            <v>PAD,LGL,AM PRIDE,8.5X11.75,DOZ</v>
          </cell>
          <cell r="C696" t="str">
            <v>75111</v>
          </cell>
          <cell r="D696" t="str">
            <v xml:space="preserve">DZ    </v>
          </cell>
          <cell r="E696">
            <v>2</v>
          </cell>
          <cell r="F696">
            <v>15.89</v>
          </cell>
          <cell r="G696">
            <v>31.78</v>
          </cell>
          <cell r="H696">
            <v>0</v>
          </cell>
        </row>
        <row r="697">
          <cell r="A697">
            <v>241447</v>
          </cell>
          <cell r="B697" t="str">
            <v>DISPENSER,TAPE,STILETTO,ZEBR</v>
          </cell>
          <cell r="C697" t="str">
            <v>C-30-SHOE-FASH</v>
          </cell>
          <cell r="D697" t="str">
            <v xml:space="preserve">EA    </v>
          </cell>
          <cell r="E697">
            <v>1</v>
          </cell>
          <cell r="F697">
            <v>9.99</v>
          </cell>
          <cell r="G697">
            <v>9.99</v>
          </cell>
          <cell r="H697">
            <v>0</v>
          </cell>
        </row>
        <row r="698">
          <cell r="A698">
            <v>241566</v>
          </cell>
          <cell r="B698" t="str">
            <v>STAMP,12MSG ECOFRIEND STAMP</v>
          </cell>
          <cell r="C698" t="str">
            <v>USSE4822</v>
          </cell>
          <cell r="D698" t="str">
            <v xml:space="preserve">EA    </v>
          </cell>
          <cell r="E698">
            <v>1</v>
          </cell>
          <cell r="F698">
            <v>19.989999999999998</v>
          </cell>
          <cell r="G698">
            <v>19.989999999999998</v>
          </cell>
          <cell r="H698">
            <v>0</v>
          </cell>
        </row>
        <row r="699">
          <cell r="A699">
            <v>242065</v>
          </cell>
          <cell r="B699" t="str">
            <v>CARD,LSR,TENT,MED,100CT</v>
          </cell>
          <cell r="C699" t="str">
            <v>5305</v>
          </cell>
          <cell r="D699" t="str">
            <v xml:space="preserve">BX    </v>
          </cell>
          <cell r="E699">
            <v>1</v>
          </cell>
          <cell r="F699">
            <v>9.81</v>
          </cell>
          <cell r="G699">
            <v>9.81</v>
          </cell>
          <cell r="H699">
            <v>0</v>
          </cell>
        </row>
        <row r="700">
          <cell r="A700">
            <v>242065</v>
          </cell>
          <cell r="B700" t="str">
            <v>CARD,LSR,TENT,MED,100CT</v>
          </cell>
          <cell r="C700" t="str">
            <v>5305</v>
          </cell>
          <cell r="D700" t="str">
            <v xml:space="preserve">BX    </v>
          </cell>
          <cell r="E700">
            <v>7</v>
          </cell>
          <cell r="F700">
            <v>0</v>
          </cell>
          <cell r="G700">
            <v>68.67</v>
          </cell>
          <cell r="H700">
            <v>7200000</v>
          </cell>
        </row>
        <row r="701">
          <cell r="A701">
            <v>242237</v>
          </cell>
          <cell r="B701" t="str">
            <v>BATTERY,AA 16 PACK</v>
          </cell>
          <cell r="C701" t="str">
            <v>MN1500B16</v>
          </cell>
          <cell r="D701" t="str">
            <v xml:space="preserve">EA    </v>
          </cell>
          <cell r="E701">
            <v>3</v>
          </cell>
          <cell r="F701">
            <v>13.99</v>
          </cell>
          <cell r="G701">
            <v>41.97</v>
          </cell>
          <cell r="H701">
            <v>0</v>
          </cell>
        </row>
        <row r="702">
          <cell r="A702">
            <v>242273</v>
          </cell>
          <cell r="B702" t="str">
            <v>BATTERY,12V,ALKALINE,4PK</v>
          </cell>
          <cell r="C702" t="str">
            <v>DURMN21B4PK</v>
          </cell>
          <cell r="D702" t="str">
            <v xml:space="preserve">EA    </v>
          </cell>
          <cell r="E702">
            <v>2</v>
          </cell>
          <cell r="F702">
            <v>3.99</v>
          </cell>
          <cell r="G702">
            <v>7.98</v>
          </cell>
          <cell r="H702">
            <v>0</v>
          </cell>
        </row>
        <row r="703">
          <cell r="A703">
            <v>242327</v>
          </cell>
          <cell r="B703" t="str">
            <v>BATTERY,AA,RECHG,4/PK</v>
          </cell>
          <cell r="C703" t="str">
            <v>NL1500B4N001</v>
          </cell>
          <cell r="D703" t="str">
            <v xml:space="preserve">EA    </v>
          </cell>
          <cell r="E703">
            <v>1</v>
          </cell>
          <cell r="F703">
            <v>11.45</v>
          </cell>
          <cell r="G703">
            <v>11.45</v>
          </cell>
          <cell r="H703">
            <v>0</v>
          </cell>
        </row>
        <row r="704">
          <cell r="A704">
            <v>242556</v>
          </cell>
          <cell r="B704" t="str">
            <v>CDRW,COLOR,W_SLIM CS,20 PK</v>
          </cell>
          <cell r="C704" t="str">
            <v>VER96685</v>
          </cell>
          <cell r="D704" t="str">
            <v xml:space="preserve">PK    </v>
          </cell>
          <cell r="E704">
            <v>1</v>
          </cell>
          <cell r="F704">
            <v>16.989999999999998</v>
          </cell>
          <cell r="G704">
            <v>16.989999999999998</v>
          </cell>
          <cell r="H704">
            <v>0</v>
          </cell>
        </row>
        <row r="705">
          <cell r="A705">
            <v>242745</v>
          </cell>
          <cell r="B705" t="str">
            <v>RULER,12",NON-SHATTER,CLR</v>
          </cell>
          <cell r="C705" t="str">
            <v>ACM13862</v>
          </cell>
          <cell r="D705" t="str">
            <v xml:space="preserve">EA    </v>
          </cell>
          <cell r="E705">
            <v>35</v>
          </cell>
          <cell r="F705">
            <v>1.69</v>
          </cell>
          <cell r="G705">
            <v>59.15</v>
          </cell>
          <cell r="H705">
            <v>0</v>
          </cell>
        </row>
        <row r="706">
          <cell r="A706">
            <v>242775</v>
          </cell>
          <cell r="B706" t="str">
            <v>PORT,PAPER,W/PRNG,10PK</v>
          </cell>
          <cell r="C706" t="str">
            <v>OD242775</v>
          </cell>
          <cell r="D706" t="str">
            <v xml:space="preserve">PK    </v>
          </cell>
          <cell r="E706">
            <v>10</v>
          </cell>
          <cell r="F706">
            <v>1.99</v>
          </cell>
          <cell r="G706">
            <v>19.899999999999999</v>
          </cell>
          <cell r="H706">
            <v>9383868</v>
          </cell>
        </row>
        <row r="707">
          <cell r="A707">
            <v>242775</v>
          </cell>
          <cell r="B707" t="str">
            <v>PORT,PAPER,W/PRNG,10PK</v>
          </cell>
          <cell r="C707" t="str">
            <v>OD242775</v>
          </cell>
          <cell r="D707" t="str">
            <v xml:space="preserve">PK    </v>
          </cell>
          <cell r="E707">
            <v>10</v>
          </cell>
          <cell r="F707">
            <v>4.49</v>
          </cell>
          <cell r="G707">
            <v>44.9</v>
          </cell>
          <cell r="H707">
            <v>9903375</v>
          </cell>
        </row>
        <row r="708">
          <cell r="A708">
            <v>242775</v>
          </cell>
          <cell r="B708" t="str">
            <v>PORT,PAPER,W/PRNG,10PK</v>
          </cell>
          <cell r="C708" t="str">
            <v>OD242775</v>
          </cell>
          <cell r="D708" t="str">
            <v xml:space="preserve">PK    </v>
          </cell>
          <cell r="E708">
            <v>20</v>
          </cell>
          <cell r="F708">
            <v>4.9400000000000004</v>
          </cell>
          <cell r="G708">
            <v>98.8</v>
          </cell>
          <cell r="H708">
            <v>9903375</v>
          </cell>
        </row>
        <row r="709">
          <cell r="A709">
            <v>242785</v>
          </cell>
          <cell r="B709" t="str">
            <v>CLIP,MAGNET,BULLDOG,LG,3PK</v>
          </cell>
          <cell r="C709" t="str">
            <v>AV-MGCL</v>
          </cell>
          <cell r="D709" t="str">
            <v xml:space="preserve">PK    </v>
          </cell>
          <cell r="E709">
            <v>2</v>
          </cell>
          <cell r="F709">
            <v>2.65</v>
          </cell>
          <cell r="G709">
            <v>5.3</v>
          </cell>
          <cell r="H709">
            <v>9005812</v>
          </cell>
        </row>
        <row r="710">
          <cell r="A710">
            <v>242785</v>
          </cell>
          <cell r="B710" t="str">
            <v>CLIP,MAGNET,BULLDOG,LG,3PK</v>
          </cell>
          <cell r="C710" t="str">
            <v>AV-MGCL</v>
          </cell>
          <cell r="D710" t="str">
            <v xml:space="preserve">PK    </v>
          </cell>
          <cell r="E710">
            <v>4</v>
          </cell>
          <cell r="F710">
            <v>2.7</v>
          </cell>
          <cell r="G710">
            <v>10.8</v>
          </cell>
          <cell r="H710">
            <v>7200000</v>
          </cell>
        </row>
        <row r="711">
          <cell r="A711">
            <v>243082</v>
          </cell>
          <cell r="B711" t="str">
            <v>PENCIL,MECH,.9MM,BK</v>
          </cell>
          <cell r="C711" t="str">
            <v>BICMV11BK</v>
          </cell>
          <cell r="D711" t="str">
            <v xml:space="preserve">DZ    </v>
          </cell>
          <cell r="E711">
            <v>1</v>
          </cell>
          <cell r="F711">
            <v>19.39</v>
          </cell>
          <cell r="G711">
            <v>19.39</v>
          </cell>
          <cell r="H711">
            <v>0</v>
          </cell>
        </row>
        <row r="712">
          <cell r="A712">
            <v>243189</v>
          </cell>
          <cell r="B712" t="str">
            <v>CLAY,AIR DRY,2.5LB,TERRA COTTA</v>
          </cell>
          <cell r="C712" t="str">
            <v>57-5064-0</v>
          </cell>
          <cell r="D712" t="str">
            <v xml:space="preserve">EA    </v>
          </cell>
          <cell r="E712">
            <v>7</v>
          </cell>
          <cell r="F712">
            <v>2.76</v>
          </cell>
          <cell r="G712">
            <v>19.32</v>
          </cell>
          <cell r="H712">
            <v>9005812</v>
          </cell>
        </row>
        <row r="713">
          <cell r="A713">
            <v>243190</v>
          </cell>
          <cell r="B713" t="str">
            <v>MARKER,PERM,FINE,RED</v>
          </cell>
          <cell r="C713" t="str">
            <v>ITA30018</v>
          </cell>
          <cell r="D713" t="str">
            <v xml:space="preserve">DZ    </v>
          </cell>
          <cell r="E713">
            <v>2</v>
          </cell>
          <cell r="F713">
            <v>8.09</v>
          </cell>
          <cell r="G713">
            <v>16.18</v>
          </cell>
          <cell r="H713">
            <v>0</v>
          </cell>
        </row>
        <row r="714">
          <cell r="A714">
            <v>243946</v>
          </cell>
          <cell r="B714" t="str">
            <v>PEN,ROLLBALL,PRECSEV5,XF,BK</v>
          </cell>
          <cell r="C714" t="str">
            <v>PIL35328</v>
          </cell>
          <cell r="D714" t="str">
            <v xml:space="preserve">DZ    </v>
          </cell>
          <cell r="E714">
            <v>1</v>
          </cell>
          <cell r="F714">
            <v>29.99</v>
          </cell>
          <cell r="G714">
            <v>29.99</v>
          </cell>
          <cell r="H714">
            <v>0</v>
          </cell>
        </row>
        <row r="715">
          <cell r="A715">
            <v>243984</v>
          </cell>
          <cell r="B715" t="str">
            <v>POUCH,LAMT,4X6 PHOTO ,25PK</v>
          </cell>
          <cell r="C715" t="str">
            <v>243984ODB</v>
          </cell>
          <cell r="D715" t="str">
            <v xml:space="preserve">PK    </v>
          </cell>
          <cell r="E715">
            <v>1</v>
          </cell>
          <cell r="F715">
            <v>3.99</v>
          </cell>
          <cell r="G715">
            <v>3.99</v>
          </cell>
          <cell r="H715">
            <v>0</v>
          </cell>
        </row>
        <row r="716">
          <cell r="A716">
            <v>243984</v>
          </cell>
          <cell r="B716" t="str">
            <v>POUCH,LAMT,4X6 PHOTO ,25PK</v>
          </cell>
          <cell r="C716" t="str">
            <v>243984ODB</v>
          </cell>
          <cell r="D716" t="str">
            <v xml:space="preserve">PK    </v>
          </cell>
          <cell r="E716">
            <v>2</v>
          </cell>
          <cell r="F716">
            <v>9.99</v>
          </cell>
          <cell r="G716">
            <v>19.98</v>
          </cell>
          <cell r="H716">
            <v>0</v>
          </cell>
        </row>
        <row r="717">
          <cell r="A717">
            <v>244532</v>
          </cell>
          <cell r="B717" t="str">
            <v>INK,CANON PG-245,BLACK</v>
          </cell>
          <cell r="C717" t="str">
            <v>8279B001</v>
          </cell>
          <cell r="D717" t="str">
            <v xml:space="preserve">EA    </v>
          </cell>
          <cell r="E717">
            <v>4</v>
          </cell>
          <cell r="F717">
            <v>17.989999999999998</v>
          </cell>
          <cell r="G717">
            <v>71.959999999999994</v>
          </cell>
          <cell r="H717">
            <v>0</v>
          </cell>
        </row>
        <row r="718">
          <cell r="A718">
            <v>244532</v>
          </cell>
          <cell r="B718" t="str">
            <v>INK,CANON PG-245,BLACK</v>
          </cell>
          <cell r="C718" t="str">
            <v>8279B001</v>
          </cell>
          <cell r="D718" t="str">
            <v xml:space="preserve">EA    </v>
          </cell>
          <cell r="E718">
            <v>-4</v>
          </cell>
          <cell r="F718">
            <v>18.989999999999998</v>
          </cell>
          <cell r="G718">
            <v>-75.959999999999994</v>
          </cell>
          <cell r="H718">
            <v>0</v>
          </cell>
        </row>
        <row r="719">
          <cell r="A719">
            <v>244603</v>
          </cell>
          <cell r="B719" t="str">
            <v>cards,flash, Multplctn,55/bx</v>
          </cell>
          <cell r="C719" t="str">
            <v>480331-AQOQ</v>
          </cell>
          <cell r="D719" t="str">
            <v xml:space="preserve">BX    </v>
          </cell>
          <cell r="E719">
            <v>2</v>
          </cell>
          <cell r="F719">
            <v>1.97</v>
          </cell>
          <cell r="G719">
            <v>3.94</v>
          </cell>
          <cell r="H719">
            <v>9903375</v>
          </cell>
        </row>
        <row r="720">
          <cell r="A720">
            <v>244612</v>
          </cell>
          <cell r="B720" t="str">
            <v>cards,flash, Division,55/bx</v>
          </cell>
          <cell r="C720" t="str">
            <v>480341-AQOQ</v>
          </cell>
          <cell r="D720" t="str">
            <v xml:space="preserve">BX    </v>
          </cell>
          <cell r="E720">
            <v>1</v>
          </cell>
          <cell r="F720">
            <v>1.97</v>
          </cell>
          <cell r="G720">
            <v>1.97</v>
          </cell>
          <cell r="H720">
            <v>9903375</v>
          </cell>
        </row>
        <row r="721">
          <cell r="A721">
            <v>244715</v>
          </cell>
          <cell r="B721" t="str">
            <v>ENVELOPE,6X9,WHITE</v>
          </cell>
          <cell r="C721" t="str">
            <v>223933</v>
          </cell>
          <cell r="D721" t="str">
            <v xml:space="preserve">PK    </v>
          </cell>
          <cell r="E721">
            <v>0</v>
          </cell>
          <cell r="F721">
            <v>12.99</v>
          </cell>
          <cell r="G721">
            <v>0</v>
          </cell>
          <cell r="H721">
            <v>0</v>
          </cell>
        </row>
        <row r="722">
          <cell r="A722">
            <v>245908</v>
          </cell>
          <cell r="B722" t="str">
            <v>STRIPS,SENTENCE,100PK,WHITE</v>
          </cell>
          <cell r="C722" t="str">
            <v>X5166AA-11980</v>
          </cell>
          <cell r="D722" t="str">
            <v xml:space="preserve">PK    </v>
          </cell>
          <cell r="E722">
            <v>2</v>
          </cell>
          <cell r="F722">
            <v>4.99</v>
          </cell>
          <cell r="G722">
            <v>9.98</v>
          </cell>
          <cell r="H722">
            <v>0</v>
          </cell>
        </row>
        <row r="723">
          <cell r="A723">
            <v>246160</v>
          </cell>
          <cell r="B723" t="str">
            <v>PEN,COUNTER PLUS,BK</v>
          </cell>
          <cell r="C723" t="str">
            <v>PMC05059</v>
          </cell>
          <cell r="D723" t="str">
            <v xml:space="preserve">EA    </v>
          </cell>
          <cell r="E723">
            <v>4</v>
          </cell>
          <cell r="F723">
            <v>4.99</v>
          </cell>
          <cell r="G723">
            <v>19.96</v>
          </cell>
          <cell r="H723">
            <v>0</v>
          </cell>
        </row>
        <row r="724">
          <cell r="A724">
            <v>246214</v>
          </cell>
          <cell r="B724" t="str">
            <v>MARKER,DRYERASE,EXPO,BK</v>
          </cell>
          <cell r="C724" t="str">
            <v>SAN88001</v>
          </cell>
          <cell r="D724" t="str">
            <v xml:space="preserve">DZ    </v>
          </cell>
          <cell r="E724">
            <v>2</v>
          </cell>
          <cell r="F724">
            <v>15.29</v>
          </cell>
          <cell r="G724">
            <v>30.58</v>
          </cell>
          <cell r="H724">
            <v>0</v>
          </cell>
        </row>
        <row r="725">
          <cell r="A725">
            <v>246428</v>
          </cell>
          <cell r="B725" t="str">
            <v>TONER LASERJET 26A BLACK</v>
          </cell>
          <cell r="C725" t="str">
            <v>CF226A</v>
          </cell>
          <cell r="D725" t="str">
            <v xml:space="preserve">EA    </v>
          </cell>
          <cell r="E725">
            <v>1</v>
          </cell>
          <cell r="F725">
            <v>114.99</v>
          </cell>
          <cell r="G725">
            <v>114.99</v>
          </cell>
          <cell r="H725">
            <v>0</v>
          </cell>
        </row>
        <row r="726">
          <cell r="A726">
            <v>247417</v>
          </cell>
          <cell r="B726" t="str">
            <v>NOTES,STCKY,TODO,SJW,4X6,MULTI</v>
          </cell>
          <cell r="C726" t="str">
            <v>36181</v>
          </cell>
          <cell r="D726" t="str">
            <v xml:space="preserve">EA    </v>
          </cell>
          <cell r="E726">
            <v>2</v>
          </cell>
          <cell r="F726">
            <v>3.39</v>
          </cell>
          <cell r="G726">
            <v>6.78</v>
          </cell>
          <cell r="H726">
            <v>0</v>
          </cell>
        </row>
        <row r="727">
          <cell r="A727">
            <v>247817</v>
          </cell>
          <cell r="B727" t="str">
            <v>GLUE,STICK,77oz</v>
          </cell>
          <cell r="C727" t="str">
            <v>EPIE524</v>
          </cell>
          <cell r="D727" t="str">
            <v xml:space="preserve">DZ    </v>
          </cell>
          <cell r="E727">
            <v>38</v>
          </cell>
          <cell r="F727">
            <v>6.36</v>
          </cell>
          <cell r="G727">
            <v>241.68</v>
          </cell>
          <cell r="H727">
            <v>9005812</v>
          </cell>
        </row>
        <row r="728">
          <cell r="A728">
            <v>248352</v>
          </cell>
          <cell r="B728" t="str">
            <v>TABS,WALL MOUNT,1/2X3/4",480/P</v>
          </cell>
          <cell r="C728" t="str">
            <v>7225</v>
          </cell>
          <cell r="D728" t="str">
            <v xml:space="preserve">PK    </v>
          </cell>
          <cell r="E728">
            <v>13</v>
          </cell>
          <cell r="F728">
            <v>9.01</v>
          </cell>
          <cell r="G728">
            <v>117.13000000000002</v>
          </cell>
          <cell r="H728">
            <v>9005812</v>
          </cell>
        </row>
        <row r="729">
          <cell r="A729">
            <v>248352</v>
          </cell>
          <cell r="B729" t="str">
            <v>TABS,WALL MOUNT,1/2X3/4",480/P</v>
          </cell>
          <cell r="C729" t="str">
            <v>7225</v>
          </cell>
          <cell r="D729" t="str">
            <v xml:space="preserve">PK    </v>
          </cell>
          <cell r="E729">
            <v>3</v>
          </cell>
          <cell r="F729">
            <v>0</v>
          </cell>
          <cell r="G729">
            <v>27.03</v>
          </cell>
          <cell r="H729">
            <v>9922450</v>
          </cell>
        </row>
        <row r="730">
          <cell r="A730">
            <v>248410</v>
          </cell>
          <cell r="B730" t="str">
            <v>Sticker Astd,Scented,840/pk</v>
          </cell>
          <cell r="C730" t="str">
            <v>651000-AQOQ</v>
          </cell>
          <cell r="D730" t="str">
            <v xml:space="preserve">PK    </v>
          </cell>
          <cell r="E730">
            <v>1</v>
          </cell>
          <cell r="F730">
            <v>17.41</v>
          </cell>
          <cell r="G730">
            <v>17.41</v>
          </cell>
          <cell r="H730">
            <v>9903375</v>
          </cell>
        </row>
        <row r="731">
          <cell r="A731">
            <v>248750</v>
          </cell>
          <cell r="B731" t="str">
            <v>Mat Magnetic Word-Build Center</v>
          </cell>
          <cell r="C731" t="str">
            <v>9780439909150</v>
          </cell>
          <cell r="D731" t="str">
            <v xml:space="preserve">EA    </v>
          </cell>
          <cell r="E731">
            <v>1</v>
          </cell>
          <cell r="F731">
            <v>41.17</v>
          </cell>
          <cell r="G731">
            <v>41.17</v>
          </cell>
          <cell r="H731">
            <v>9903375</v>
          </cell>
        </row>
        <row r="732">
          <cell r="A732">
            <v>248764</v>
          </cell>
          <cell r="B732" t="str">
            <v>Mat Magnetic: Word Families</v>
          </cell>
          <cell r="C732" t="str">
            <v>9780439909228</v>
          </cell>
          <cell r="D732" t="str">
            <v xml:space="preserve">EA    </v>
          </cell>
          <cell r="E732">
            <v>1</v>
          </cell>
          <cell r="F732">
            <v>26.92</v>
          </cell>
          <cell r="G732">
            <v>26.92</v>
          </cell>
          <cell r="H732">
            <v>9903375</v>
          </cell>
        </row>
        <row r="733">
          <cell r="A733">
            <v>248813</v>
          </cell>
          <cell r="B733" t="str">
            <v>Easel Magnetic Tabletop</v>
          </cell>
          <cell r="C733" t="str">
            <v>9780439893572</v>
          </cell>
          <cell r="D733" t="str">
            <v xml:space="preserve">EA    </v>
          </cell>
          <cell r="E733">
            <v>1</v>
          </cell>
          <cell r="F733">
            <v>14.25</v>
          </cell>
          <cell r="G733">
            <v>14.25</v>
          </cell>
          <cell r="H733">
            <v>9903375</v>
          </cell>
        </row>
        <row r="734">
          <cell r="A734">
            <v>248869</v>
          </cell>
          <cell r="B734" t="str">
            <v>Tiles Sentence Building</v>
          </cell>
          <cell r="C734" t="str">
            <v>9780439909273</v>
          </cell>
          <cell r="D734" t="str">
            <v xml:space="preserve">EA    </v>
          </cell>
          <cell r="E734">
            <v>1</v>
          </cell>
          <cell r="F734">
            <v>45.13</v>
          </cell>
          <cell r="G734">
            <v>45.13</v>
          </cell>
          <cell r="H734">
            <v>9903375</v>
          </cell>
        </row>
        <row r="735">
          <cell r="A735">
            <v>249164</v>
          </cell>
          <cell r="B735" t="str">
            <v>NOTES,POST-IT(R),3X3,CAPET,18P</v>
          </cell>
          <cell r="C735" t="str">
            <v>654-18CTCP</v>
          </cell>
          <cell r="D735" t="str">
            <v xml:space="preserve">PK    </v>
          </cell>
          <cell r="E735">
            <v>1</v>
          </cell>
          <cell r="F735">
            <v>10.85</v>
          </cell>
          <cell r="G735">
            <v>10.85</v>
          </cell>
          <cell r="H735">
            <v>7200000</v>
          </cell>
        </row>
        <row r="736">
          <cell r="A736">
            <v>249164</v>
          </cell>
          <cell r="B736" t="str">
            <v>NOTES,POST-IT(R),3X3,CAPET,18P</v>
          </cell>
          <cell r="C736" t="str">
            <v>654-18CTCP</v>
          </cell>
          <cell r="D736" t="str">
            <v xml:space="preserve">PK    </v>
          </cell>
          <cell r="E736">
            <v>1</v>
          </cell>
          <cell r="F736">
            <v>11.71</v>
          </cell>
          <cell r="G736">
            <v>11.71</v>
          </cell>
          <cell r="H736">
            <v>7200000</v>
          </cell>
        </row>
        <row r="737">
          <cell r="A737">
            <v>249212</v>
          </cell>
          <cell r="B737" t="str">
            <v>FOLDERS,2-PKT,PRG,FASH,5PK,AST</v>
          </cell>
          <cell r="C737" t="str">
            <v>OD09212</v>
          </cell>
          <cell r="D737" t="str">
            <v xml:space="preserve">PK    </v>
          </cell>
          <cell r="E737">
            <v>14</v>
          </cell>
          <cell r="F737">
            <v>5.99</v>
          </cell>
          <cell r="G737">
            <v>83.86</v>
          </cell>
          <cell r="H737">
            <v>0</v>
          </cell>
        </row>
        <row r="738">
          <cell r="A738">
            <v>249234</v>
          </cell>
          <cell r="B738" t="str">
            <v>LABELER,BROTHER,ELCTRNC WRITER</v>
          </cell>
          <cell r="C738" t="str">
            <v>QL700</v>
          </cell>
          <cell r="D738" t="str">
            <v xml:space="preserve">EA    </v>
          </cell>
          <cell r="E738">
            <v>2</v>
          </cell>
          <cell r="F738">
            <v>68</v>
          </cell>
          <cell r="G738">
            <v>136</v>
          </cell>
          <cell r="H738">
            <v>7200000</v>
          </cell>
        </row>
        <row r="739">
          <cell r="A739">
            <v>249257</v>
          </cell>
          <cell r="B739" t="str">
            <v>PORTFOLIO,2PKT,POLY,10PK</v>
          </cell>
          <cell r="C739" t="str">
            <v>ODU-REP69</v>
          </cell>
          <cell r="D739" t="str">
            <v xml:space="preserve">TP    </v>
          </cell>
          <cell r="E739">
            <v>3</v>
          </cell>
          <cell r="F739">
            <v>6.29</v>
          </cell>
          <cell r="G739">
            <v>18.87</v>
          </cell>
          <cell r="H739">
            <v>0</v>
          </cell>
        </row>
        <row r="740">
          <cell r="A740">
            <v>249257</v>
          </cell>
          <cell r="B740" t="str">
            <v>PORTFOLIO,2PKT,POLY,10PK</v>
          </cell>
          <cell r="C740" t="str">
            <v>ODU-REP69</v>
          </cell>
          <cell r="D740" t="str">
            <v xml:space="preserve">TP    </v>
          </cell>
          <cell r="E740">
            <v>22</v>
          </cell>
          <cell r="F740">
            <v>7.29</v>
          </cell>
          <cell r="G740">
            <v>160.38000000000002</v>
          </cell>
          <cell r="H740">
            <v>0</v>
          </cell>
        </row>
        <row r="741">
          <cell r="A741">
            <v>249274</v>
          </cell>
          <cell r="B741" t="str">
            <v>BOOK, DIFFR INSTR PLAN</v>
          </cell>
          <cell r="C741" t="str">
            <v>9780545112635</v>
          </cell>
          <cell r="D741" t="str">
            <v xml:space="preserve">EA    </v>
          </cell>
          <cell r="E741">
            <v>1</v>
          </cell>
          <cell r="F741">
            <v>12.66</v>
          </cell>
          <cell r="G741">
            <v>12.66</v>
          </cell>
          <cell r="H741">
            <v>9903375</v>
          </cell>
        </row>
        <row r="742">
          <cell r="A742">
            <v>249325</v>
          </cell>
          <cell r="B742" t="str">
            <v>FILE,WALL,SJW,WHITE</v>
          </cell>
          <cell r="C742" t="str">
            <v>36221</v>
          </cell>
          <cell r="D742" t="str">
            <v xml:space="preserve">EA    </v>
          </cell>
          <cell r="E742">
            <v>1</v>
          </cell>
          <cell r="F742">
            <v>11.99</v>
          </cell>
          <cell r="G742">
            <v>11.99</v>
          </cell>
          <cell r="H742">
            <v>0</v>
          </cell>
        </row>
        <row r="743">
          <cell r="A743">
            <v>249346</v>
          </cell>
          <cell r="B743" t="str">
            <v>BULLETIN BOARD, PHOTO CLNDR</v>
          </cell>
          <cell r="C743" t="str">
            <v>9780545118217</v>
          </cell>
          <cell r="D743" t="str">
            <v xml:space="preserve">EA    </v>
          </cell>
          <cell r="E743">
            <v>2</v>
          </cell>
          <cell r="F743">
            <v>9.49</v>
          </cell>
          <cell r="G743">
            <v>18.98</v>
          </cell>
          <cell r="H743">
            <v>9903375</v>
          </cell>
        </row>
        <row r="744">
          <cell r="A744">
            <v>249550</v>
          </cell>
          <cell r="B744" t="str">
            <v>FILE,MAGAZINE,SJW,DOT,WHITE</v>
          </cell>
          <cell r="C744" t="str">
            <v>36233</v>
          </cell>
          <cell r="D744" t="str">
            <v xml:space="preserve">EA    </v>
          </cell>
          <cell r="E744">
            <v>3</v>
          </cell>
          <cell r="F744">
            <v>11.99</v>
          </cell>
          <cell r="G744">
            <v>35.97</v>
          </cell>
          <cell r="H744">
            <v>0</v>
          </cell>
        </row>
        <row r="745">
          <cell r="A745">
            <v>249896</v>
          </cell>
          <cell r="B745" t="str">
            <v>PAD,FINGER,GRIPEEZ,12/BX</v>
          </cell>
          <cell r="C745" t="str">
            <v>SWI54019</v>
          </cell>
          <cell r="D745" t="str">
            <v xml:space="preserve">BX    </v>
          </cell>
          <cell r="E745">
            <v>1</v>
          </cell>
          <cell r="F745">
            <v>5.19</v>
          </cell>
          <cell r="G745">
            <v>5.19</v>
          </cell>
          <cell r="H745">
            <v>0</v>
          </cell>
        </row>
        <row r="746">
          <cell r="A746">
            <v>250415</v>
          </cell>
          <cell r="B746" t="str">
            <v>INDEX,RING BK,A-Z</v>
          </cell>
          <cell r="C746" t="str">
            <v>C213</v>
          </cell>
          <cell r="D746" t="str">
            <v xml:space="preserve">ST    </v>
          </cell>
          <cell r="E746">
            <v>3</v>
          </cell>
          <cell r="F746">
            <v>4.3899999999999997</v>
          </cell>
          <cell r="G746">
            <v>13.17</v>
          </cell>
          <cell r="H746">
            <v>0</v>
          </cell>
        </row>
        <row r="747">
          <cell r="A747">
            <v>251132</v>
          </cell>
          <cell r="B747" t="str">
            <v>BRUSH,W/C,PLASTIC, #3</v>
          </cell>
          <cell r="C747" t="str">
            <v>05-1127-003</v>
          </cell>
          <cell r="D747" t="str">
            <v xml:space="preserve">EA    </v>
          </cell>
          <cell r="E747">
            <v>5</v>
          </cell>
          <cell r="F747">
            <v>0.51</v>
          </cell>
          <cell r="G747">
            <v>2.5499999999999998</v>
          </cell>
          <cell r="H747">
            <v>9922450</v>
          </cell>
        </row>
        <row r="748">
          <cell r="A748">
            <v>251173</v>
          </cell>
          <cell r="B748" t="str">
            <v>BRUSH,W/C, PLASTIC, #7</v>
          </cell>
          <cell r="C748" t="str">
            <v>05-1127-007</v>
          </cell>
          <cell r="D748" t="str">
            <v xml:space="preserve">EA    </v>
          </cell>
          <cell r="E748">
            <v>2</v>
          </cell>
          <cell r="F748">
            <v>0.64</v>
          </cell>
          <cell r="G748">
            <v>1.28</v>
          </cell>
          <cell r="H748">
            <v>9005812</v>
          </cell>
        </row>
        <row r="749">
          <cell r="A749">
            <v>251819</v>
          </cell>
          <cell r="B749" t="str">
            <v>FOLDER BOX BOTTOM 3" LTR,25/BX</v>
          </cell>
          <cell r="C749" t="str">
            <v>64279</v>
          </cell>
          <cell r="D749" t="str">
            <v xml:space="preserve">BX    </v>
          </cell>
          <cell r="E749">
            <v>1</v>
          </cell>
          <cell r="F749">
            <v>19.149999999999999</v>
          </cell>
          <cell r="G749">
            <v>19.149999999999999</v>
          </cell>
          <cell r="H749">
            <v>9903375</v>
          </cell>
        </row>
        <row r="750">
          <cell r="A750">
            <v>251849</v>
          </cell>
          <cell r="B750" t="str">
            <v>CUP,PERFECTOUCH12OZ,50CT</v>
          </cell>
          <cell r="C750" t="str">
            <v>5342CDEA</v>
          </cell>
          <cell r="D750" t="str">
            <v xml:space="preserve">PK    </v>
          </cell>
          <cell r="E750">
            <v>1</v>
          </cell>
          <cell r="F750">
            <v>8.92</v>
          </cell>
          <cell r="G750">
            <v>8.92</v>
          </cell>
          <cell r="H750">
            <v>7200000</v>
          </cell>
        </row>
        <row r="751">
          <cell r="A751">
            <v>252636</v>
          </cell>
          <cell r="B751" t="str">
            <v>PAPER,ASTROBRIGHTGLIS,AST</v>
          </cell>
          <cell r="C751" t="str">
            <v>45124</v>
          </cell>
          <cell r="D751" t="str">
            <v xml:space="preserve">PK    </v>
          </cell>
          <cell r="E751">
            <v>1</v>
          </cell>
          <cell r="F751">
            <v>13.19</v>
          </cell>
          <cell r="G751">
            <v>13.19</v>
          </cell>
          <cell r="H751">
            <v>0</v>
          </cell>
        </row>
        <row r="752">
          <cell r="A752">
            <v>252710</v>
          </cell>
          <cell r="B752" t="str">
            <v>OIL/CRAYON SET,PASTEL,16/ST</v>
          </cell>
          <cell r="C752" t="str">
            <v>PENPHN16</v>
          </cell>
          <cell r="D752" t="str">
            <v xml:space="preserve">ST    </v>
          </cell>
          <cell r="E752">
            <v>12</v>
          </cell>
          <cell r="F752">
            <v>0.78</v>
          </cell>
          <cell r="G752">
            <v>9.36</v>
          </cell>
          <cell r="H752">
            <v>0</v>
          </cell>
        </row>
        <row r="753">
          <cell r="A753">
            <v>252710</v>
          </cell>
          <cell r="B753" t="str">
            <v>OIL/CRAYON SET,PASTEL,16/ST</v>
          </cell>
          <cell r="C753" t="str">
            <v>PENPHN16</v>
          </cell>
          <cell r="D753" t="str">
            <v xml:space="preserve">ST    </v>
          </cell>
          <cell r="E753">
            <v>83</v>
          </cell>
          <cell r="F753">
            <v>1.04</v>
          </cell>
          <cell r="G753">
            <v>86.320000000000007</v>
          </cell>
          <cell r="H753">
            <v>9005812</v>
          </cell>
        </row>
        <row r="754">
          <cell r="A754">
            <v>252938</v>
          </cell>
          <cell r="B754" t="str">
            <v>TONER,REPLACE BRO TN720</v>
          </cell>
          <cell r="C754" t="str">
            <v>OM06756</v>
          </cell>
          <cell r="D754" t="str">
            <v xml:space="preserve">EA    </v>
          </cell>
          <cell r="E754">
            <v>2</v>
          </cell>
          <cell r="F754">
            <v>43.11</v>
          </cell>
          <cell r="G754">
            <v>86.22</v>
          </cell>
          <cell r="H754">
            <v>7200000</v>
          </cell>
        </row>
        <row r="755">
          <cell r="A755">
            <v>253050</v>
          </cell>
          <cell r="B755" t="str">
            <v>PAPER,FILLER,CR,500SH,16#,WHT</v>
          </cell>
          <cell r="C755" t="str">
            <v>MMK09226OD-11980</v>
          </cell>
          <cell r="D755" t="str">
            <v xml:space="preserve">RM    </v>
          </cell>
          <cell r="E755">
            <v>8</v>
          </cell>
          <cell r="F755">
            <v>7.99</v>
          </cell>
          <cell r="G755">
            <v>63.92</v>
          </cell>
          <cell r="H755">
            <v>7200000</v>
          </cell>
        </row>
        <row r="756">
          <cell r="A756">
            <v>254089</v>
          </cell>
          <cell r="B756" t="str">
            <v>TAPE,CORRECTION,LP DRYLINE,2PK</v>
          </cell>
          <cell r="C756" t="str">
            <v>6624</v>
          </cell>
          <cell r="D756" t="str">
            <v xml:space="preserve">PK    </v>
          </cell>
          <cell r="E756">
            <v>139</v>
          </cell>
          <cell r="F756">
            <v>3.43</v>
          </cell>
          <cell r="G756">
            <v>476.77000000000004</v>
          </cell>
          <cell r="H756">
            <v>9005812</v>
          </cell>
        </row>
        <row r="757">
          <cell r="A757">
            <v>254089</v>
          </cell>
          <cell r="B757" t="str">
            <v>TAPE,CORRECTION,LP DRYLINE,2PK</v>
          </cell>
          <cell r="C757" t="str">
            <v>6624</v>
          </cell>
          <cell r="D757" t="str">
            <v xml:space="preserve">PK    </v>
          </cell>
          <cell r="E757">
            <v>36</v>
          </cell>
          <cell r="F757">
            <v>3.5</v>
          </cell>
          <cell r="G757">
            <v>126</v>
          </cell>
          <cell r="H757">
            <v>7200000</v>
          </cell>
        </row>
        <row r="758">
          <cell r="A758">
            <v>254526</v>
          </cell>
          <cell r="B758" t="str">
            <v>CHAIRMAT,36X48,LIP,VALU</v>
          </cell>
          <cell r="C758" t="str">
            <v>ESR120023</v>
          </cell>
          <cell r="D758" t="str">
            <v xml:space="preserve">EA    </v>
          </cell>
          <cell r="E758">
            <v>2</v>
          </cell>
          <cell r="F758">
            <v>69.489999999999995</v>
          </cell>
          <cell r="G758">
            <v>138.97999999999999</v>
          </cell>
          <cell r="H758">
            <v>0</v>
          </cell>
        </row>
        <row r="759">
          <cell r="A759">
            <v>254664</v>
          </cell>
          <cell r="B759" t="str">
            <v>ENVELOPE,BKLT,28LB,#9-1/2,WHT.</v>
          </cell>
          <cell r="C759" t="str">
            <v>37682</v>
          </cell>
          <cell r="D759" t="str">
            <v xml:space="preserve">BX    </v>
          </cell>
          <cell r="E759">
            <v>3</v>
          </cell>
          <cell r="F759">
            <v>46.39</v>
          </cell>
          <cell r="G759">
            <v>139.16999999999999</v>
          </cell>
          <cell r="H759">
            <v>0</v>
          </cell>
        </row>
        <row r="760">
          <cell r="A760">
            <v>254714</v>
          </cell>
          <cell r="B760" t="str">
            <v>ENVELOPE,REDI STRIP,9.5X12.5</v>
          </cell>
          <cell r="C760" t="str">
            <v>44682</v>
          </cell>
          <cell r="D760" t="str">
            <v xml:space="preserve">BX    </v>
          </cell>
          <cell r="E760">
            <v>1</v>
          </cell>
          <cell r="F760">
            <v>48.39</v>
          </cell>
          <cell r="G760">
            <v>48.39</v>
          </cell>
          <cell r="H760">
            <v>7200000</v>
          </cell>
        </row>
        <row r="761">
          <cell r="A761">
            <v>254940</v>
          </cell>
          <cell r="B761" t="str">
            <v>SANITIZER,GREEN,12OZ</v>
          </cell>
          <cell r="C761" t="str">
            <v>3691-12EA</v>
          </cell>
          <cell r="D761" t="str">
            <v xml:space="preserve">EA    </v>
          </cell>
          <cell r="E761">
            <v>5</v>
          </cell>
          <cell r="F761">
            <v>6.99</v>
          </cell>
          <cell r="G761">
            <v>34.950000000000003</v>
          </cell>
          <cell r="H761">
            <v>0</v>
          </cell>
        </row>
        <row r="762">
          <cell r="A762">
            <v>255246</v>
          </cell>
          <cell r="B762" t="str">
            <v>PAPER,FINGER PAINT 16X22</v>
          </cell>
          <cell r="C762" t="str">
            <v>193205-11980</v>
          </cell>
          <cell r="D762" t="str">
            <v xml:space="preserve">PK    </v>
          </cell>
          <cell r="E762">
            <v>2</v>
          </cell>
          <cell r="F762">
            <v>5.26</v>
          </cell>
          <cell r="G762">
            <v>10.52</v>
          </cell>
          <cell r="H762">
            <v>9005812</v>
          </cell>
        </row>
        <row r="763">
          <cell r="A763">
            <v>255477</v>
          </cell>
          <cell r="B763" t="str">
            <v>NOTES,SS,4X4,6/PK,NATURAL</v>
          </cell>
          <cell r="C763" t="str">
            <v>675-6SSNRP</v>
          </cell>
          <cell r="D763" t="str">
            <v xml:space="preserve">PK    </v>
          </cell>
          <cell r="E763">
            <v>2</v>
          </cell>
          <cell r="F763">
            <v>9.31</v>
          </cell>
          <cell r="G763">
            <v>18.62</v>
          </cell>
          <cell r="H763">
            <v>7200000</v>
          </cell>
        </row>
        <row r="764">
          <cell r="A764">
            <v>255493</v>
          </cell>
          <cell r="B764" t="str">
            <v>WIGGLE EYES 500 PC. ASST.</v>
          </cell>
          <cell r="C764" t="str">
            <v>CKC3435</v>
          </cell>
          <cell r="D764" t="str">
            <v xml:space="preserve">PK    </v>
          </cell>
          <cell r="E764">
            <v>1</v>
          </cell>
          <cell r="F764">
            <v>19.190000000000001</v>
          </cell>
          <cell r="G764">
            <v>19.190000000000001</v>
          </cell>
          <cell r="H764">
            <v>0</v>
          </cell>
        </row>
        <row r="765">
          <cell r="A765">
            <v>255722</v>
          </cell>
          <cell r="B765" t="str">
            <v>PUNCH 12 SHEETS</v>
          </cell>
          <cell r="C765" t="str">
            <v>2101</v>
          </cell>
          <cell r="D765" t="str">
            <v xml:space="preserve">EA    </v>
          </cell>
          <cell r="E765">
            <v>1</v>
          </cell>
          <cell r="F765">
            <v>6.1</v>
          </cell>
          <cell r="G765">
            <v>6.1</v>
          </cell>
          <cell r="H765">
            <v>0</v>
          </cell>
        </row>
        <row r="766">
          <cell r="A766">
            <v>255815</v>
          </cell>
          <cell r="B766" t="str">
            <v>PAPER,ASTRO,LTR,COSMIC ORANGE</v>
          </cell>
          <cell r="C766" t="str">
            <v>21658</v>
          </cell>
          <cell r="D766" t="str">
            <v xml:space="preserve">RM    </v>
          </cell>
          <cell r="E766">
            <v>3</v>
          </cell>
          <cell r="F766">
            <v>11.69</v>
          </cell>
          <cell r="G766">
            <v>35.07</v>
          </cell>
          <cell r="H766">
            <v>9903375</v>
          </cell>
        </row>
        <row r="767">
          <cell r="A767">
            <v>255815</v>
          </cell>
          <cell r="B767" t="str">
            <v>PAPER,ASTRO,LTR,COSMIC ORANGE</v>
          </cell>
          <cell r="C767" t="str">
            <v>21658</v>
          </cell>
          <cell r="D767" t="str">
            <v xml:space="preserve">RM    </v>
          </cell>
          <cell r="E767">
            <v>5</v>
          </cell>
          <cell r="F767">
            <v>12.59</v>
          </cell>
          <cell r="G767">
            <v>62.95</v>
          </cell>
          <cell r="H767">
            <v>9903375</v>
          </cell>
        </row>
        <row r="768">
          <cell r="A768">
            <v>255876</v>
          </cell>
          <cell r="B768" t="str">
            <v>ROUND STICK,MEDIUM BLUE  60/BX</v>
          </cell>
          <cell r="C768" t="str">
            <v>GSM609BE</v>
          </cell>
          <cell r="D768" t="str">
            <v xml:space="preserve">BX    </v>
          </cell>
          <cell r="E768">
            <v>1</v>
          </cell>
          <cell r="F768">
            <v>3</v>
          </cell>
          <cell r="G768">
            <v>3</v>
          </cell>
          <cell r="H768">
            <v>0</v>
          </cell>
        </row>
        <row r="769">
          <cell r="A769">
            <v>255876</v>
          </cell>
          <cell r="B769" t="str">
            <v>ROUND STICK,MEDIUM BLUE  60/BX</v>
          </cell>
          <cell r="C769" t="str">
            <v>GSM609BE</v>
          </cell>
          <cell r="D769" t="str">
            <v xml:space="preserve">BX    </v>
          </cell>
          <cell r="E769">
            <v>6</v>
          </cell>
          <cell r="F769">
            <v>5.14</v>
          </cell>
          <cell r="G769">
            <v>30.84</v>
          </cell>
          <cell r="H769">
            <v>7200000</v>
          </cell>
        </row>
        <row r="770">
          <cell r="A770">
            <v>256367</v>
          </cell>
          <cell r="B770" t="str">
            <v>PORTFOLIO,2PKT,PRNGS,POLY,10PK</v>
          </cell>
          <cell r="C770" t="str">
            <v>ODU-REP68</v>
          </cell>
          <cell r="D770" t="str">
            <v xml:space="preserve">TP    </v>
          </cell>
          <cell r="E770">
            <v>7</v>
          </cell>
          <cell r="F770">
            <v>8.2899999999999991</v>
          </cell>
          <cell r="G770">
            <v>58.03</v>
          </cell>
          <cell r="H770">
            <v>0</v>
          </cell>
        </row>
        <row r="771">
          <cell r="A771">
            <v>256367</v>
          </cell>
          <cell r="B771" t="str">
            <v>PORTFOLIO,2PKT,PRNGS,POLY,10PK</v>
          </cell>
          <cell r="C771" t="str">
            <v>ODU-REP68</v>
          </cell>
          <cell r="D771" t="str">
            <v xml:space="preserve">TP    </v>
          </cell>
          <cell r="E771">
            <v>63</v>
          </cell>
          <cell r="F771">
            <v>9.49</v>
          </cell>
          <cell r="G771">
            <v>597.87</v>
          </cell>
          <cell r="H771">
            <v>0</v>
          </cell>
        </row>
        <row r="772">
          <cell r="A772">
            <v>256564</v>
          </cell>
          <cell r="B772" t="str">
            <v>SAFE,CHEST,FIRE,WATER,.28,CHRC</v>
          </cell>
          <cell r="C772" t="str">
            <v>CFW20201</v>
          </cell>
          <cell r="D772" t="str">
            <v xml:space="preserve">EA    </v>
          </cell>
          <cell r="E772">
            <v>1</v>
          </cell>
          <cell r="F772">
            <v>39.99</v>
          </cell>
          <cell r="G772">
            <v>39.99</v>
          </cell>
          <cell r="H772">
            <v>0</v>
          </cell>
        </row>
        <row r="773">
          <cell r="A773">
            <v>256791</v>
          </cell>
          <cell r="B773" t="str">
            <v>PEN,BLPT,C-MATE,RETR,MED,BLUE</v>
          </cell>
          <cell r="C773" t="str">
            <v>6310187</v>
          </cell>
          <cell r="D773" t="str">
            <v xml:space="preserve">DZ    </v>
          </cell>
          <cell r="E773">
            <v>2</v>
          </cell>
          <cell r="F773">
            <v>5.71</v>
          </cell>
          <cell r="G773">
            <v>11.42</v>
          </cell>
          <cell r="H773">
            <v>7200000</v>
          </cell>
        </row>
        <row r="774">
          <cell r="A774">
            <v>256861</v>
          </cell>
          <cell r="B774" t="str">
            <v>MARKER,EXPO 2,RED</v>
          </cell>
          <cell r="C774" t="str">
            <v>80002</v>
          </cell>
          <cell r="D774" t="str">
            <v xml:space="preserve">DZ    </v>
          </cell>
          <cell r="E774">
            <v>33</v>
          </cell>
          <cell r="F774">
            <v>7.72</v>
          </cell>
          <cell r="G774">
            <v>254.76</v>
          </cell>
          <cell r="H774">
            <v>9005812</v>
          </cell>
        </row>
        <row r="775">
          <cell r="A775">
            <v>256861</v>
          </cell>
          <cell r="B775" t="str">
            <v>MARKER,EXPO 2,RED</v>
          </cell>
          <cell r="C775" t="str">
            <v>80002</v>
          </cell>
          <cell r="D775" t="str">
            <v xml:space="preserve">DZ    </v>
          </cell>
          <cell r="E775">
            <v>3</v>
          </cell>
          <cell r="F775">
            <v>0</v>
          </cell>
          <cell r="G775">
            <v>23.16</v>
          </cell>
          <cell r="H775">
            <v>9922450</v>
          </cell>
        </row>
        <row r="776">
          <cell r="A776">
            <v>256901</v>
          </cell>
          <cell r="B776" t="str">
            <v>MARKER,DRY ERASE,EXPO II,BLACK</v>
          </cell>
          <cell r="C776" t="str">
            <v>82001</v>
          </cell>
          <cell r="D776" t="str">
            <v xml:space="preserve">DZ    </v>
          </cell>
          <cell r="E776">
            <v>2</v>
          </cell>
          <cell r="F776">
            <v>11.52</v>
          </cell>
          <cell r="G776">
            <v>23.04</v>
          </cell>
          <cell r="H776">
            <v>7200000</v>
          </cell>
        </row>
        <row r="777">
          <cell r="A777">
            <v>257191</v>
          </cell>
          <cell r="B777" t="str">
            <v>PEN,FLAIR,W/POINTGUARD,PURPLE</v>
          </cell>
          <cell r="C777" t="str">
            <v>8450152</v>
          </cell>
          <cell r="D777" t="str">
            <v xml:space="preserve">DZ    </v>
          </cell>
          <cell r="E777">
            <v>11</v>
          </cell>
          <cell r="F777">
            <v>9.2200000000000006</v>
          </cell>
          <cell r="G777">
            <v>101.42</v>
          </cell>
          <cell r="H777">
            <v>9903375</v>
          </cell>
        </row>
        <row r="778">
          <cell r="A778">
            <v>257391</v>
          </cell>
          <cell r="B778" t="str">
            <v>MARKER,MED,MAJOR ACCENT,FL ORN</v>
          </cell>
          <cell r="C778" t="str">
            <v>25006</v>
          </cell>
          <cell r="D778" t="str">
            <v xml:space="preserve">DZ    </v>
          </cell>
          <cell r="E778">
            <v>2</v>
          </cell>
          <cell r="F778">
            <v>6.24</v>
          </cell>
          <cell r="G778">
            <v>12.48</v>
          </cell>
          <cell r="H778">
            <v>7200000</v>
          </cell>
        </row>
        <row r="779">
          <cell r="A779">
            <v>257441</v>
          </cell>
          <cell r="B779" t="str">
            <v>MARKER,MEDIUM,MAJOR ACCENT,LAV</v>
          </cell>
          <cell r="C779" t="str">
            <v>25019</v>
          </cell>
          <cell r="D779" t="str">
            <v xml:space="preserve">DZ    </v>
          </cell>
          <cell r="E779">
            <v>4</v>
          </cell>
          <cell r="F779">
            <v>6.24</v>
          </cell>
          <cell r="G779">
            <v>24.96</v>
          </cell>
          <cell r="H779">
            <v>7200000</v>
          </cell>
        </row>
        <row r="780">
          <cell r="A780">
            <v>257447</v>
          </cell>
          <cell r="B780" t="str">
            <v>BOX,SUPPPLY,SJW,BLUE</v>
          </cell>
          <cell r="C780" t="str">
            <v>36587</v>
          </cell>
          <cell r="D780" t="str">
            <v xml:space="preserve">EA    </v>
          </cell>
          <cell r="E780">
            <v>1</v>
          </cell>
          <cell r="F780">
            <v>9.99</v>
          </cell>
          <cell r="G780">
            <v>9.99</v>
          </cell>
          <cell r="H780">
            <v>0</v>
          </cell>
        </row>
        <row r="781">
          <cell r="A781">
            <v>257681</v>
          </cell>
          <cell r="B781" t="str">
            <v>HIGHLIGHTER,BRITELINER,GREEN</v>
          </cell>
          <cell r="C781" t="str">
            <v>BL11-GRN</v>
          </cell>
          <cell r="D781" t="str">
            <v xml:space="preserve">DZ    </v>
          </cell>
          <cell r="E781">
            <v>2</v>
          </cell>
          <cell r="F781">
            <v>6.79</v>
          </cell>
          <cell r="G781">
            <v>13.58</v>
          </cell>
          <cell r="H781">
            <v>0</v>
          </cell>
        </row>
        <row r="782">
          <cell r="A782">
            <v>257701</v>
          </cell>
          <cell r="B782" t="str">
            <v>HIGHLIGHTER,BRITELINER,PINK</v>
          </cell>
          <cell r="C782" t="str">
            <v>BL11-PINK</v>
          </cell>
          <cell r="D782" t="str">
            <v xml:space="preserve">DZ    </v>
          </cell>
          <cell r="E782">
            <v>2</v>
          </cell>
          <cell r="F782">
            <v>6.79</v>
          </cell>
          <cell r="G782">
            <v>13.58</v>
          </cell>
          <cell r="H782">
            <v>0</v>
          </cell>
        </row>
        <row r="783">
          <cell r="A783">
            <v>258038</v>
          </cell>
          <cell r="B783" t="str">
            <v>PEN,CORRECTION,WHITE</v>
          </cell>
          <cell r="C783" t="str">
            <v>PAP5620115</v>
          </cell>
          <cell r="D783" t="str">
            <v xml:space="preserve">EA    </v>
          </cell>
          <cell r="E783">
            <v>10</v>
          </cell>
          <cell r="F783">
            <v>2.11</v>
          </cell>
          <cell r="G783">
            <v>21.099999999999998</v>
          </cell>
          <cell r="H783">
            <v>9005812</v>
          </cell>
        </row>
        <row r="784">
          <cell r="A784">
            <v>258231</v>
          </cell>
          <cell r="B784" t="str">
            <v>PEN,OHP,FINE,VIS-A-VIS,RED</v>
          </cell>
          <cell r="C784" t="str">
            <v>16002</v>
          </cell>
          <cell r="D784" t="str">
            <v xml:space="preserve">DZ    </v>
          </cell>
          <cell r="E784">
            <v>13</v>
          </cell>
          <cell r="F784">
            <v>7.59</v>
          </cell>
          <cell r="G784">
            <v>98.670000000000016</v>
          </cell>
          <cell r="H784">
            <v>9005812</v>
          </cell>
        </row>
        <row r="785">
          <cell r="A785">
            <v>258231</v>
          </cell>
          <cell r="B785" t="str">
            <v>PEN,OHP,FINE,VIS-A-VIS,RED</v>
          </cell>
          <cell r="C785" t="str">
            <v>16002</v>
          </cell>
          <cell r="D785" t="str">
            <v xml:space="preserve">DZ    </v>
          </cell>
          <cell r="E785">
            <v>2</v>
          </cell>
          <cell r="F785">
            <v>0</v>
          </cell>
          <cell r="G785">
            <v>15.18</v>
          </cell>
          <cell r="H785">
            <v>9922450</v>
          </cell>
        </row>
        <row r="786">
          <cell r="A786">
            <v>258271</v>
          </cell>
          <cell r="B786" t="str">
            <v>PEN,OHP,FINE,VIS-A-VIS,GREEN</v>
          </cell>
          <cell r="C786" t="str">
            <v>16004</v>
          </cell>
          <cell r="D786" t="str">
            <v xml:space="preserve">DZ    </v>
          </cell>
          <cell r="E786">
            <v>8</v>
          </cell>
          <cell r="F786">
            <v>7.59</v>
          </cell>
          <cell r="G786">
            <v>60.72</v>
          </cell>
          <cell r="H786">
            <v>9005812</v>
          </cell>
        </row>
        <row r="787">
          <cell r="A787">
            <v>258271</v>
          </cell>
          <cell r="B787" t="str">
            <v>PEN,OHP,FINE,VIS-A-VIS,GREEN</v>
          </cell>
          <cell r="C787" t="str">
            <v>16004</v>
          </cell>
          <cell r="D787" t="str">
            <v xml:space="preserve">DZ    </v>
          </cell>
          <cell r="E787">
            <v>2</v>
          </cell>
          <cell r="F787">
            <v>0</v>
          </cell>
          <cell r="G787">
            <v>15.18</v>
          </cell>
          <cell r="H787">
            <v>9922450</v>
          </cell>
        </row>
        <row r="788">
          <cell r="A788">
            <v>258321</v>
          </cell>
          <cell r="B788" t="str">
            <v>MARKER,DRY ERASE,CHSL,EXPO,PUR</v>
          </cell>
          <cell r="C788" t="str">
            <v>83008</v>
          </cell>
          <cell r="D788" t="str">
            <v xml:space="preserve">DZ    </v>
          </cell>
          <cell r="E788">
            <v>1</v>
          </cell>
          <cell r="F788">
            <v>18.29</v>
          </cell>
          <cell r="G788">
            <v>18.29</v>
          </cell>
          <cell r="H788">
            <v>0</v>
          </cell>
        </row>
        <row r="789">
          <cell r="A789">
            <v>258321</v>
          </cell>
          <cell r="B789" t="str">
            <v>MARKER,DRY ERASE,CHSL,EXPO,PUR</v>
          </cell>
          <cell r="C789" t="str">
            <v>83008</v>
          </cell>
          <cell r="D789" t="str">
            <v xml:space="preserve">DZ    </v>
          </cell>
          <cell r="E789">
            <v>2</v>
          </cell>
          <cell r="F789">
            <v>21.49</v>
          </cell>
          <cell r="G789">
            <v>42.98</v>
          </cell>
          <cell r="H789">
            <v>0</v>
          </cell>
        </row>
        <row r="790">
          <cell r="A790">
            <v>258331</v>
          </cell>
          <cell r="B790" t="str">
            <v>GLUE,SCHOOL,ELMERS,7.625 OZ</v>
          </cell>
          <cell r="C790" t="str">
            <v>E308</v>
          </cell>
          <cell r="D790" t="str">
            <v xml:space="preserve">EA    </v>
          </cell>
          <cell r="E790">
            <v>12</v>
          </cell>
          <cell r="F790">
            <v>0.76</v>
          </cell>
          <cell r="G790">
            <v>9.1199999999999992</v>
          </cell>
          <cell r="H790">
            <v>0</v>
          </cell>
        </row>
        <row r="791">
          <cell r="A791">
            <v>258381</v>
          </cell>
          <cell r="B791" t="str">
            <v>MARKER, PERM,FINE,SHARPIE,BLACK</v>
          </cell>
          <cell r="C791" t="str">
            <v>13601</v>
          </cell>
          <cell r="D791" t="str">
            <v xml:space="preserve">DZ    </v>
          </cell>
          <cell r="E791">
            <v>2</v>
          </cell>
          <cell r="F791">
            <v>8.64</v>
          </cell>
          <cell r="G791">
            <v>17.28</v>
          </cell>
          <cell r="H791">
            <v>7200000</v>
          </cell>
        </row>
        <row r="792">
          <cell r="A792">
            <v>258781</v>
          </cell>
          <cell r="B792" t="str">
            <v>MARKER,DRY ERASE,FINE,EXPO,BLK</v>
          </cell>
          <cell r="C792" t="str">
            <v>84001</v>
          </cell>
          <cell r="D792" t="str">
            <v xml:space="preserve">DZ    </v>
          </cell>
          <cell r="E792">
            <v>3</v>
          </cell>
          <cell r="F792">
            <v>8.7200000000000006</v>
          </cell>
          <cell r="G792">
            <v>26.16</v>
          </cell>
          <cell r="H792">
            <v>9903375</v>
          </cell>
        </row>
        <row r="793">
          <cell r="A793">
            <v>258781</v>
          </cell>
          <cell r="B793" t="str">
            <v>MARKER,DRY ERASE,FINE,EXPO,BLK</v>
          </cell>
          <cell r="C793" t="str">
            <v>84001</v>
          </cell>
          <cell r="D793" t="str">
            <v xml:space="preserve">DZ    </v>
          </cell>
          <cell r="E793">
            <v>15</v>
          </cell>
          <cell r="F793">
            <v>11.15</v>
          </cell>
          <cell r="G793">
            <v>167.25</v>
          </cell>
          <cell r="H793">
            <v>9903375</v>
          </cell>
        </row>
        <row r="794">
          <cell r="A794">
            <v>258851</v>
          </cell>
          <cell r="B794" t="str">
            <v>MARKER,DRY ERASE,FINE,EXPO,BLU</v>
          </cell>
          <cell r="C794" t="str">
            <v>84003</v>
          </cell>
          <cell r="D794" t="str">
            <v xml:space="preserve">DZ    </v>
          </cell>
          <cell r="E794">
            <v>2</v>
          </cell>
          <cell r="F794">
            <v>13.19</v>
          </cell>
          <cell r="G794">
            <v>26.38</v>
          </cell>
          <cell r="H794">
            <v>0</v>
          </cell>
        </row>
        <row r="795">
          <cell r="A795">
            <v>259018</v>
          </cell>
          <cell r="B795" t="str">
            <v>PLANNER,MTH,WIRE,AY17,9X11,BLK</v>
          </cell>
          <cell r="C795" t="str">
            <v>700740517</v>
          </cell>
          <cell r="D795" t="str">
            <v xml:space="preserve">EA    </v>
          </cell>
          <cell r="E795">
            <v>1</v>
          </cell>
          <cell r="F795">
            <v>19.489999999999998</v>
          </cell>
          <cell r="G795">
            <v>19.489999999999998</v>
          </cell>
          <cell r="H795">
            <v>0</v>
          </cell>
        </row>
        <row r="796">
          <cell r="A796">
            <v>259251</v>
          </cell>
          <cell r="B796" t="str">
            <v>MARKER,CHISEL TIP,EXPO,DZ,BLK</v>
          </cell>
          <cell r="C796" t="str">
            <v>80001</v>
          </cell>
          <cell r="D796" t="str">
            <v xml:space="preserve">DZ    </v>
          </cell>
          <cell r="E796">
            <v>3</v>
          </cell>
          <cell r="F796">
            <v>6.24</v>
          </cell>
          <cell r="G796">
            <v>18.72</v>
          </cell>
          <cell r="H796">
            <v>9005812</v>
          </cell>
        </row>
        <row r="797">
          <cell r="A797">
            <v>259251</v>
          </cell>
          <cell r="B797" t="str">
            <v>MARKER,CHISEL TIP,EXPO,DZ,BLK</v>
          </cell>
          <cell r="C797" t="str">
            <v>80001</v>
          </cell>
          <cell r="D797" t="str">
            <v xml:space="preserve">DZ    </v>
          </cell>
          <cell r="E797">
            <v>20</v>
          </cell>
          <cell r="F797">
            <v>9.36</v>
          </cell>
          <cell r="G797">
            <v>187.2</v>
          </cell>
          <cell r="H797">
            <v>9005812</v>
          </cell>
        </row>
        <row r="798">
          <cell r="A798">
            <v>259251</v>
          </cell>
          <cell r="B798" t="str">
            <v>MARKER,CHISEL TIP,EXPO,DZ,BLK</v>
          </cell>
          <cell r="C798" t="str">
            <v>80001</v>
          </cell>
          <cell r="D798" t="str">
            <v xml:space="preserve">DZ    </v>
          </cell>
          <cell r="E798">
            <v>26</v>
          </cell>
          <cell r="F798">
            <v>0</v>
          </cell>
          <cell r="G798">
            <v>243.36</v>
          </cell>
          <cell r="H798">
            <v>9922450</v>
          </cell>
        </row>
        <row r="799">
          <cell r="A799">
            <v>259251</v>
          </cell>
          <cell r="B799" t="str">
            <v>MARKER,CHISEL TIP,EXPO,DZ,BLK</v>
          </cell>
          <cell r="C799" t="str">
            <v>80001</v>
          </cell>
          <cell r="D799" t="str">
            <v xml:space="preserve">DZ    </v>
          </cell>
          <cell r="E799">
            <v>1</v>
          </cell>
          <cell r="F799">
            <v>12.07</v>
          </cell>
          <cell r="G799">
            <v>12.07</v>
          </cell>
          <cell r="H799">
            <v>9509799</v>
          </cell>
        </row>
        <row r="800">
          <cell r="A800">
            <v>259271</v>
          </cell>
          <cell r="B800" t="str">
            <v>MARKER,CHISEL TIP,EXPO  2,BLUE</v>
          </cell>
          <cell r="C800" t="str">
            <v>80003</v>
          </cell>
          <cell r="D800" t="str">
            <v xml:space="preserve">DZ    </v>
          </cell>
          <cell r="E800">
            <v>1</v>
          </cell>
          <cell r="F800">
            <v>7.71</v>
          </cell>
          <cell r="G800">
            <v>7.71</v>
          </cell>
          <cell r="H800">
            <v>0</v>
          </cell>
        </row>
        <row r="801">
          <cell r="A801">
            <v>259271</v>
          </cell>
          <cell r="B801" t="str">
            <v>MARKER,CHISEL TIP,EXPO  2,BLUE</v>
          </cell>
          <cell r="C801" t="str">
            <v>80003</v>
          </cell>
          <cell r="D801" t="str">
            <v xml:space="preserve">DZ    </v>
          </cell>
          <cell r="E801">
            <v>35</v>
          </cell>
          <cell r="F801">
            <v>9.93</v>
          </cell>
          <cell r="G801">
            <v>347.55000000000007</v>
          </cell>
          <cell r="H801">
            <v>9005812</v>
          </cell>
        </row>
        <row r="802">
          <cell r="A802">
            <v>259271</v>
          </cell>
          <cell r="B802" t="str">
            <v>MARKER,CHISEL TIP,EXPO  2,BLUE</v>
          </cell>
          <cell r="C802" t="str">
            <v>80003</v>
          </cell>
          <cell r="D802" t="str">
            <v xml:space="preserve">DZ    </v>
          </cell>
          <cell r="E802">
            <v>13</v>
          </cell>
          <cell r="F802">
            <v>10.130000000000001</v>
          </cell>
          <cell r="G802">
            <v>131.69000000000003</v>
          </cell>
          <cell r="H802">
            <v>7200000</v>
          </cell>
        </row>
        <row r="803">
          <cell r="A803">
            <v>259271</v>
          </cell>
          <cell r="B803" t="str">
            <v>MARKER,CHISEL TIP,EXPO  2,BLUE</v>
          </cell>
          <cell r="C803" t="str">
            <v>80003</v>
          </cell>
          <cell r="D803" t="str">
            <v xml:space="preserve">DZ    </v>
          </cell>
          <cell r="E803">
            <v>1</v>
          </cell>
          <cell r="F803">
            <v>11.23</v>
          </cell>
          <cell r="G803">
            <v>11.23</v>
          </cell>
          <cell r="H803">
            <v>7200000</v>
          </cell>
        </row>
        <row r="804">
          <cell r="A804">
            <v>259517</v>
          </cell>
          <cell r="B804" t="str">
            <v>TRIMMER,WOODBOARD,18",W/GRD</v>
          </cell>
          <cell r="C804" t="str">
            <v>PREW18</v>
          </cell>
          <cell r="D804" t="str">
            <v xml:space="preserve">EA    </v>
          </cell>
          <cell r="E804">
            <v>2</v>
          </cell>
          <cell r="F804">
            <v>139.22999999999999</v>
          </cell>
          <cell r="G804">
            <v>278.45999999999998</v>
          </cell>
          <cell r="H804">
            <v>9005812</v>
          </cell>
        </row>
        <row r="805">
          <cell r="A805">
            <v>259517</v>
          </cell>
          <cell r="B805" t="str">
            <v>TRIMMER,WOODBOARD,18",W/GRD</v>
          </cell>
          <cell r="C805" t="str">
            <v>PREW18</v>
          </cell>
          <cell r="D805" t="str">
            <v xml:space="preserve">EA    </v>
          </cell>
          <cell r="E805">
            <v>0</v>
          </cell>
          <cell r="F805">
            <v>0</v>
          </cell>
          <cell r="G805">
            <v>0</v>
          </cell>
          <cell r="H805">
            <v>9922450</v>
          </cell>
        </row>
        <row r="806">
          <cell r="A806">
            <v>259562</v>
          </cell>
          <cell r="B806" t="str">
            <v>ENVELOPE,CLASP,28#,12X15.5,BRN</v>
          </cell>
          <cell r="C806" t="str">
            <v>37910</v>
          </cell>
          <cell r="D806" t="str">
            <v xml:space="preserve">BX    </v>
          </cell>
          <cell r="E806">
            <v>16</v>
          </cell>
          <cell r="F806">
            <v>9.0299999999999994</v>
          </cell>
          <cell r="G806">
            <v>144.47999999999999</v>
          </cell>
          <cell r="H806">
            <v>9005812</v>
          </cell>
        </row>
        <row r="807">
          <cell r="A807">
            <v>259599</v>
          </cell>
          <cell r="B807" t="str">
            <v>ENVELOPE,CAT,28#,9.5X12.5,BRN</v>
          </cell>
          <cell r="C807" t="str">
            <v>41565</v>
          </cell>
          <cell r="D807" t="str">
            <v xml:space="preserve">BX    </v>
          </cell>
          <cell r="E807">
            <v>1</v>
          </cell>
          <cell r="F807">
            <v>34.89</v>
          </cell>
          <cell r="G807">
            <v>34.89</v>
          </cell>
          <cell r="H807">
            <v>0</v>
          </cell>
        </row>
        <row r="808">
          <cell r="A808">
            <v>259805</v>
          </cell>
          <cell r="B808" t="str">
            <v>LaCie Porsche Design P'9233 -</v>
          </cell>
          <cell r="C808" t="str">
            <v>10899030</v>
          </cell>
          <cell r="D808" t="str">
            <v xml:space="preserve">EA    </v>
          </cell>
          <cell r="E808">
            <v>1</v>
          </cell>
          <cell r="F808">
            <v>159.99</v>
          </cell>
          <cell r="G808">
            <v>159.99</v>
          </cell>
          <cell r="H808">
            <v>0</v>
          </cell>
        </row>
        <row r="809">
          <cell r="A809">
            <v>259812</v>
          </cell>
          <cell r="B809" t="str">
            <v>COVER,REPORT,VNYL,11X8.5,CLEAR</v>
          </cell>
          <cell r="C809" t="str">
            <v>CLI32557</v>
          </cell>
          <cell r="D809" t="str">
            <v xml:space="preserve">BX    </v>
          </cell>
          <cell r="E809">
            <v>2</v>
          </cell>
          <cell r="F809">
            <v>24.19</v>
          </cell>
          <cell r="G809">
            <v>48.38</v>
          </cell>
          <cell r="H809">
            <v>0</v>
          </cell>
        </row>
        <row r="810">
          <cell r="A810">
            <v>260812</v>
          </cell>
          <cell r="B810" t="str">
            <v>PEN,FRIXION,LT,NEON3PK</v>
          </cell>
          <cell r="C810" t="str">
            <v>46507</v>
          </cell>
          <cell r="D810" t="str">
            <v xml:space="preserve">PK    </v>
          </cell>
          <cell r="E810">
            <v>7</v>
          </cell>
          <cell r="F810">
            <v>4.59</v>
          </cell>
          <cell r="G810">
            <v>32.129999999999995</v>
          </cell>
          <cell r="H810">
            <v>0</v>
          </cell>
        </row>
        <row r="811">
          <cell r="A811">
            <v>260822</v>
          </cell>
          <cell r="B811" t="str">
            <v>BOARD,BULLETIN,6X4</v>
          </cell>
          <cell r="C811" t="str">
            <v>QRT2307B</v>
          </cell>
          <cell r="D811" t="str">
            <v xml:space="preserve">EA    </v>
          </cell>
          <cell r="E811">
            <v>2</v>
          </cell>
          <cell r="F811">
            <v>197.99</v>
          </cell>
          <cell r="G811">
            <v>395.98</v>
          </cell>
          <cell r="H811">
            <v>0</v>
          </cell>
        </row>
        <row r="812">
          <cell r="A812">
            <v>261294</v>
          </cell>
          <cell r="B812" t="str">
            <v>CARD,LSR,BIZ,CLNEDGE,200CT</v>
          </cell>
          <cell r="C812" t="str">
            <v>5871</v>
          </cell>
          <cell r="D812" t="str">
            <v xml:space="preserve">PK    </v>
          </cell>
          <cell r="E812">
            <v>22</v>
          </cell>
          <cell r="F812">
            <v>5.26</v>
          </cell>
          <cell r="G812">
            <v>115.72000000000001</v>
          </cell>
          <cell r="H812">
            <v>9005812</v>
          </cell>
        </row>
        <row r="813">
          <cell r="A813">
            <v>261294</v>
          </cell>
          <cell r="B813" t="str">
            <v>CARD,LSR,BIZ,CLNEDGE,200CT</v>
          </cell>
          <cell r="C813" t="str">
            <v>5871</v>
          </cell>
          <cell r="D813" t="str">
            <v xml:space="preserve">PK    </v>
          </cell>
          <cell r="E813">
            <v>-2</v>
          </cell>
          <cell r="F813">
            <v>0</v>
          </cell>
          <cell r="G813">
            <v>-10.52</v>
          </cell>
          <cell r="H813">
            <v>9922450</v>
          </cell>
        </row>
        <row r="814">
          <cell r="A814">
            <v>262271</v>
          </cell>
          <cell r="B814" t="str">
            <v>PEN,OHP,FINE,VIS-A-VIS,BLUE</v>
          </cell>
          <cell r="C814" t="str">
            <v>16003</v>
          </cell>
          <cell r="D814" t="str">
            <v xml:space="preserve">DZ    </v>
          </cell>
          <cell r="E814">
            <v>16</v>
          </cell>
          <cell r="F814">
            <v>7.6</v>
          </cell>
          <cell r="G814">
            <v>121.59999999999998</v>
          </cell>
          <cell r="H814">
            <v>9005812</v>
          </cell>
        </row>
        <row r="815">
          <cell r="A815">
            <v>262271</v>
          </cell>
          <cell r="B815" t="str">
            <v>PEN,OHP,FINE,VIS-A-VIS,BLUE</v>
          </cell>
          <cell r="C815" t="str">
            <v>16003</v>
          </cell>
          <cell r="D815" t="str">
            <v xml:space="preserve">DZ    </v>
          </cell>
          <cell r="E815">
            <v>1</v>
          </cell>
          <cell r="F815">
            <v>0</v>
          </cell>
          <cell r="G815">
            <v>7.6</v>
          </cell>
          <cell r="H815">
            <v>9922450</v>
          </cell>
        </row>
        <row r="816">
          <cell r="A816">
            <v>262465</v>
          </cell>
          <cell r="B816" t="str">
            <v>TISSUE,PUFFS,FACIAL,WH</v>
          </cell>
          <cell r="C816" t="str">
            <v>PGC35038CT</v>
          </cell>
          <cell r="D816" t="str">
            <v xml:space="preserve">CT    </v>
          </cell>
          <cell r="E816">
            <v>1</v>
          </cell>
          <cell r="F816">
            <v>48.99</v>
          </cell>
          <cell r="G816">
            <v>48.99</v>
          </cell>
          <cell r="H816">
            <v>0</v>
          </cell>
        </row>
        <row r="817">
          <cell r="A817">
            <v>262620</v>
          </cell>
          <cell r="B817" t="str">
            <v>PEN,GEL,RT,G2,FINE,BCA,DZ,BLK</v>
          </cell>
          <cell r="C817" t="str">
            <v>31332</v>
          </cell>
          <cell r="D817" t="str">
            <v xml:space="preserve">DZ    </v>
          </cell>
          <cell r="E817">
            <v>2</v>
          </cell>
          <cell r="F817">
            <v>14.89</v>
          </cell>
          <cell r="G817">
            <v>29.78</v>
          </cell>
          <cell r="H817">
            <v>0</v>
          </cell>
        </row>
        <row r="818">
          <cell r="A818">
            <v>262731</v>
          </cell>
          <cell r="B818" t="str">
            <v>HIGHLIGHTRE,POCKET ACCENT,FLOR</v>
          </cell>
          <cell r="C818" t="str">
            <v>27006</v>
          </cell>
          <cell r="D818" t="str">
            <v xml:space="preserve">DZ    </v>
          </cell>
          <cell r="E818">
            <v>2</v>
          </cell>
          <cell r="F818">
            <v>6.24</v>
          </cell>
          <cell r="G818">
            <v>12.48</v>
          </cell>
          <cell r="H818">
            <v>7200000</v>
          </cell>
        </row>
        <row r="819">
          <cell r="A819">
            <v>263774</v>
          </cell>
          <cell r="B819" t="str">
            <v>FILE,EXPANDING,LETTER,13PKT,BL</v>
          </cell>
          <cell r="C819" t="str">
            <v>S23454968</v>
          </cell>
          <cell r="D819" t="str">
            <v xml:space="preserve">EA    </v>
          </cell>
          <cell r="E819">
            <v>2</v>
          </cell>
          <cell r="F819">
            <v>10.99</v>
          </cell>
          <cell r="G819">
            <v>21.98</v>
          </cell>
          <cell r="H819">
            <v>0</v>
          </cell>
        </row>
        <row r="820">
          <cell r="A820">
            <v>264088</v>
          </cell>
          <cell r="B820" t="str">
            <v>STAPLE,HD,5/8",20-120,2500/BX</v>
          </cell>
          <cell r="C820" t="str">
            <v>90009</v>
          </cell>
          <cell r="D820" t="str">
            <v xml:space="preserve">EA    </v>
          </cell>
          <cell r="E820">
            <v>1</v>
          </cell>
          <cell r="F820">
            <v>4.8600000000000003</v>
          </cell>
          <cell r="G820">
            <v>4.8600000000000003</v>
          </cell>
          <cell r="H820">
            <v>7200000</v>
          </cell>
        </row>
        <row r="821">
          <cell r="A821">
            <v>265078</v>
          </cell>
          <cell r="B821" t="str">
            <v>MARKER,CHISEL,SHARPIE,8/PK,CLR</v>
          </cell>
          <cell r="C821" t="str">
            <v>38250</v>
          </cell>
          <cell r="D821" t="str">
            <v xml:space="preserve">PK    </v>
          </cell>
          <cell r="E821">
            <v>2</v>
          </cell>
          <cell r="F821">
            <v>5.03</v>
          </cell>
          <cell r="G821">
            <v>10.06</v>
          </cell>
          <cell r="H821">
            <v>7200000</v>
          </cell>
        </row>
        <row r="822">
          <cell r="A822">
            <v>265078</v>
          </cell>
          <cell r="B822" t="str">
            <v>MARKER,CHISEL,SHARPIE,8/PK,CLR</v>
          </cell>
          <cell r="C822" t="str">
            <v>38250</v>
          </cell>
          <cell r="D822" t="str">
            <v xml:space="preserve">PK    </v>
          </cell>
          <cell r="E822">
            <v>3</v>
          </cell>
          <cell r="F822">
            <v>5.26</v>
          </cell>
          <cell r="G822">
            <v>15.78</v>
          </cell>
          <cell r="H822">
            <v>7200000</v>
          </cell>
        </row>
        <row r="823">
          <cell r="A823">
            <v>265105</v>
          </cell>
          <cell r="B823" t="str">
            <v>MONO CORRECTION HYBRID 10PK</v>
          </cell>
          <cell r="C823" t="str">
            <v>68721</v>
          </cell>
          <cell r="D823" t="str">
            <v xml:space="preserve">PK    </v>
          </cell>
          <cell r="E823">
            <v>1</v>
          </cell>
          <cell r="F823">
            <v>24.59</v>
          </cell>
          <cell r="G823">
            <v>24.59</v>
          </cell>
          <cell r="H823">
            <v>0</v>
          </cell>
        </row>
        <row r="824">
          <cell r="A824">
            <v>265181</v>
          </cell>
          <cell r="B824" t="str">
            <v>POCKET,FILE,LTR,1"C,STRT,MAN.</v>
          </cell>
          <cell r="C824" t="str">
            <v>75520</v>
          </cell>
          <cell r="D824" t="str">
            <v xml:space="preserve">BX    </v>
          </cell>
          <cell r="E824">
            <v>4</v>
          </cell>
          <cell r="F824">
            <v>21.44</v>
          </cell>
          <cell r="G824">
            <v>85.76</v>
          </cell>
          <cell r="H824">
            <v>9903375</v>
          </cell>
        </row>
        <row r="825">
          <cell r="A825">
            <v>265333</v>
          </cell>
          <cell r="B825" t="str">
            <v>PG MARKR,POSTIT,.5",10,ASTDCLR</v>
          </cell>
          <cell r="C825" t="str">
            <v>670-10AB</v>
          </cell>
          <cell r="D825" t="str">
            <v xml:space="preserve">PK    </v>
          </cell>
          <cell r="E825">
            <v>2</v>
          </cell>
          <cell r="F825">
            <v>2.67</v>
          </cell>
          <cell r="G825">
            <v>5.34</v>
          </cell>
          <cell r="H825">
            <v>7200000</v>
          </cell>
        </row>
        <row r="826">
          <cell r="A826">
            <v>265567</v>
          </cell>
          <cell r="B826" t="str">
            <v>TABS,POST-IT,2",24PK,4 COLORS</v>
          </cell>
          <cell r="C826" t="str">
            <v>686-PWAV</v>
          </cell>
          <cell r="D826" t="str">
            <v xml:space="preserve">PK    </v>
          </cell>
          <cell r="E826">
            <v>1</v>
          </cell>
          <cell r="F826">
            <v>1.78</v>
          </cell>
          <cell r="G826">
            <v>1.78</v>
          </cell>
          <cell r="H826">
            <v>9903375</v>
          </cell>
        </row>
        <row r="827">
          <cell r="A827">
            <v>266613</v>
          </cell>
          <cell r="B827" t="str">
            <v>SHARPENER,ELECTRIC,EXECUTIVE</v>
          </cell>
          <cell r="C827" t="str">
            <v>EPS9V-BLK</v>
          </cell>
          <cell r="D827" t="str">
            <v xml:space="preserve">EA    </v>
          </cell>
          <cell r="E827">
            <v>1</v>
          </cell>
          <cell r="F827">
            <v>35.99</v>
          </cell>
          <cell r="G827">
            <v>35.99</v>
          </cell>
          <cell r="H827">
            <v>9903375</v>
          </cell>
        </row>
        <row r="828">
          <cell r="A828">
            <v>266648</v>
          </cell>
          <cell r="B828" t="str">
            <v>PEN,GEL,UB 207,8PK,ASTD</v>
          </cell>
          <cell r="C828" t="str">
            <v>40110</v>
          </cell>
          <cell r="D828" t="str">
            <v xml:space="preserve">PK    </v>
          </cell>
          <cell r="E828">
            <v>1</v>
          </cell>
          <cell r="F828">
            <v>7.7</v>
          </cell>
          <cell r="G828">
            <v>7.7</v>
          </cell>
          <cell r="H828">
            <v>9903375</v>
          </cell>
        </row>
        <row r="829">
          <cell r="A829">
            <v>266704</v>
          </cell>
          <cell r="B829" t="str">
            <v>MARKER,DE,EXPO,12PK,ASTD</v>
          </cell>
          <cell r="C829" t="str">
            <v>83087</v>
          </cell>
          <cell r="D829" t="str">
            <v xml:space="preserve">PK    </v>
          </cell>
          <cell r="E829">
            <v>3</v>
          </cell>
          <cell r="F829">
            <v>18.39</v>
          </cell>
          <cell r="G829">
            <v>55.17</v>
          </cell>
          <cell r="H829">
            <v>0</v>
          </cell>
        </row>
        <row r="830">
          <cell r="A830">
            <v>268091</v>
          </cell>
          <cell r="B830" t="str">
            <v>PAD,GUM,8.5X11,OD,WHT,LGL RLD</v>
          </cell>
          <cell r="C830" t="str">
            <v>99409</v>
          </cell>
          <cell r="D830" t="str">
            <v xml:space="preserve">DZ    </v>
          </cell>
          <cell r="E830">
            <v>1</v>
          </cell>
          <cell r="F830">
            <v>3.59</v>
          </cell>
          <cell r="G830">
            <v>3.59</v>
          </cell>
          <cell r="H830">
            <v>9005812</v>
          </cell>
        </row>
        <row r="831">
          <cell r="A831">
            <v>268091</v>
          </cell>
          <cell r="B831" t="str">
            <v>PAD,GUM,8.5X11,OD,WHT,LGL RLD</v>
          </cell>
          <cell r="C831" t="str">
            <v>99409</v>
          </cell>
          <cell r="D831" t="str">
            <v xml:space="preserve">DZ    </v>
          </cell>
          <cell r="E831">
            <v>46</v>
          </cell>
          <cell r="F831">
            <v>3.89</v>
          </cell>
          <cell r="G831">
            <v>178.93999999999986</v>
          </cell>
          <cell r="H831">
            <v>9005812</v>
          </cell>
        </row>
        <row r="832">
          <cell r="A832">
            <v>268091</v>
          </cell>
          <cell r="B832" t="str">
            <v>PAD,GUM,8.5X11,OD,WHT,LGL RLD</v>
          </cell>
          <cell r="C832" t="str">
            <v>99409</v>
          </cell>
          <cell r="D832" t="str">
            <v xml:space="preserve">DZ    </v>
          </cell>
          <cell r="E832">
            <v>6</v>
          </cell>
          <cell r="F832">
            <v>0</v>
          </cell>
          <cell r="G832">
            <v>23.34</v>
          </cell>
          <cell r="H832">
            <v>9922450</v>
          </cell>
        </row>
        <row r="833">
          <cell r="A833">
            <v>268328</v>
          </cell>
          <cell r="B833" t="str">
            <v>TAPE,PACKAGING,SCOTCH(R),PK12</v>
          </cell>
          <cell r="C833" t="str">
            <v>3850-12DP3</v>
          </cell>
          <cell r="D833" t="str">
            <v xml:space="preserve">PK    </v>
          </cell>
          <cell r="E833">
            <v>1</v>
          </cell>
          <cell r="F833">
            <v>70.91</v>
          </cell>
          <cell r="G833">
            <v>70.91</v>
          </cell>
          <cell r="H833">
            <v>9903375</v>
          </cell>
        </row>
        <row r="834">
          <cell r="A834">
            <v>268571</v>
          </cell>
          <cell r="B834" t="str">
            <v>MARKER,EXPO2,CHISEL,8PK,AST</v>
          </cell>
          <cell r="C834" t="str">
            <v>80678</v>
          </cell>
          <cell r="D834" t="str">
            <v xml:space="preserve">PK    </v>
          </cell>
          <cell r="E834">
            <v>8</v>
          </cell>
          <cell r="F834">
            <v>6.96</v>
          </cell>
          <cell r="G834">
            <v>55.68</v>
          </cell>
          <cell r="H834">
            <v>7200000</v>
          </cell>
        </row>
        <row r="835">
          <cell r="A835">
            <v>268601</v>
          </cell>
          <cell r="B835" t="str">
            <v>MARKER,EXPO 2,FINE,4-PK,AST</v>
          </cell>
          <cell r="C835" t="str">
            <v>86674</v>
          </cell>
          <cell r="D835" t="str">
            <v xml:space="preserve">PK    </v>
          </cell>
          <cell r="E835">
            <v>13</v>
          </cell>
          <cell r="F835">
            <v>3.11</v>
          </cell>
          <cell r="G835">
            <v>40.43</v>
          </cell>
          <cell r="H835">
            <v>7200000</v>
          </cell>
        </row>
        <row r="836">
          <cell r="A836">
            <v>268601</v>
          </cell>
          <cell r="B836" t="str">
            <v>MARKER,EXPO 2,FINE,4-PK,AST</v>
          </cell>
          <cell r="C836" t="str">
            <v>86674</v>
          </cell>
          <cell r="D836" t="str">
            <v xml:space="preserve">PK    </v>
          </cell>
          <cell r="E836">
            <v>3</v>
          </cell>
          <cell r="F836">
            <v>4.8899999999999997</v>
          </cell>
          <cell r="G836">
            <v>14.67</v>
          </cell>
          <cell r="H836">
            <v>0</v>
          </cell>
        </row>
        <row r="837">
          <cell r="A837">
            <v>268651</v>
          </cell>
          <cell r="B837" t="str">
            <v>MARKER,EXPO 2,FINE,4PK,BLK</v>
          </cell>
          <cell r="C837" t="str">
            <v>86661</v>
          </cell>
          <cell r="D837" t="str">
            <v xml:space="preserve">PK    </v>
          </cell>
          <cell r="E837">
            <v>5</v>
          </cell>
          <cell r="F837">
            <v>3.11</v>
          </cell>
          <cell r="G837">
            <v>15.55</v>
          </cell>
          <cell r="H837">
            <v>7200000</v>
          </cell>
        </row>
        <row r="838">
          <cell r="A838">
            <v>268671</v>
          </cell>
          <cell r="B838" t="str">
            <v>PAD,GUM,8.5X11,OD,CAN,LGL RLD</v>
          </cell>
          <cell r="C838" t="str">
            <v>99412</v>
          </cell>
          <cell r="D838" t="str">
            <v xml:space="preserve">DZ    </v>
          </cell>
          <cell r="E838">
            <v>33</v>
          </cell>
          <cell r="F838">
            <v>4.08</v>
          </cell>
          <cell r="G838">
            <v>134.63999999999999</v>
          </cell>
          <cell r="H838">
            <v>9005812</v>
          </cell>
        </row>
        <row r="839">
          <cell r="A839">
            <v>268671</v>
          </cell>
          <cell r="B839" t="str">
            <v>PAD,GUM,8.5X11,OD,CAN,LGL RLD</v>
          </cell>
          <cell r="C839" t="str">
            <v>99412</v>
          </cell>
          <cell r="D839" t="str">
            <v xml:space="preserve">DZ    </v>
          </cell>
          <cell r="E839">
            <v>1</v>
          </cell>
          <cell r="F839">
            <v>0</v>
          </cell>
          <cell r="G839">
            <v>4.08</v>
          </cell>
          <cell r="H839">
            <v>9922450</v>
          </cell>
        </row>
        <row r="840">
          <cell r="A840">
            <v>268701</v>
          </cell>
          <cell r="B840" t="str">
            <v>MARKER,SHARPIE,TWIN TP,4PK,AST</v>
          </cell>
          <cell r="C840" t="str">
            <v>32174</v>
          </cell>
          <cell r="D840" t="str">
            <v xml:space="preserve">PK    </v>
          </cell>
          <cell r="E840">
            <v>1</v>
          </cell>
          <cell r="F840">
            <v>9.2899999999999991</v>
          </cell>
          <cell r="G840">
            <v>9.2899999999999991</v>
          </cell>
          <cell r="H840">
            <v>0</v>
          </cell>
        </row>
        <row r="841">
          <cell r="A841">
            <v>268798</v>
          </cell>
          <cell r="B841" t="str">
            <v>DISC,DVD-RW,JC,15/PK</v>
          </cell>
          <cell r="C841" t="str">
            <v>MAX635117</v>
          </cell>
          <cell r="D841" t="str">
            <v xml:space="preserve">PK    </v>
          </cell>
          <cell r="E841">
            <v>1</v>
          </cell>
          <cell r="F841">
            <v>13.99</v>
          </cell>
          <cell r="G841">
            <v>13.99</v>
          </cell>
          <cell r="H841">
            <v>0</v>
          </cell>
        </row>
        <row r="842">
          <cell r="A842">
            <v>268923</v>
          </cell>
          <cell r="B842" t="str">
            <v>EASEL,SELF STICK,LINED 2PK YW</v>
          </cell>
          <cell r="C842" t="str">
            <v>OD-STLN40R-2</v>
          </cell>
          <cell r="D842" t="str">
            <v xml:space="preserve">PK    </v>
          </cell>
          <cell r="E842">
            <v>1</v>
          </cell>
          <cell r="F842">
            <v>59.75</v>
          </cell>
          <cell r="G842">
            <v>59.75</v>
          </cell>
          <cell r="H842">
            <v>7200000</v>
          </cell>
        </row>
        <row r="843">
          <cell r="A843">
            <v>269077</v>
          </cell>
          <cell r="B843" t="str">
            <v>VELOCITY BOLD RETRC 1.6mm BLK</v>
          </cell>
          <cell r="C843" t="str">
            <v>VLGB11-BLK</v>
          </cell>
          <cell r="D843" t="str">
            <v xml:space="preserve">BX    </v>
          </cell>
          <cell r="E843">
            <v>2</v>
          </cell>
          <cell r="F843">
            <v>6.38</v>
          </cell>
          <cell r="G843">
            <v>12.76</v>
          </cell>
          <cell r="H843">
            <v>7200000</v>
          </cell>
        </row>
        <row r="844">
          <cell r="A844">
            <v>269672</v>
          </cell>
          <cell r="B844" t="str">
            <v>100 WRITE &amp; LEARN SIGHT WORD</v>
          </cell>
          <cell r="C844" t="str">
            <v>9780439365628</v>
          </cell>
          <cell r="D844" t="str">
            <v xml:space="preserve">EA    </v>
          </cell>
          <cell r="E844">
            <v>1</v>
          </cell>
          <cell r="F844">
            <v>17.79</v>
          </cell>
          <cell r="G844">
            <v>17.79</v>
          </cell>
          <cell r="H844">
            <v>0</v>
          </cell>
        </row>
        <row r="845">
          <cell r="A845">
            <v>269979</v>
          </cell>
          <cell r="B845" t="str">
            <v>STAPLER,ELECTRIC,20EX</v>
          </cell>
          <cell r="C845" t="str">
            <v>73126</v>
          </cell>
          <cell r="D845" t="str">
            <v xml:space="preserve">EA    </v>
          </cell>
          <cell r="E845">
            <v>1</v>
          </cell>
          <cell r="F845">
            <v>43.99</v>
          </cell>
          <cell r="G845">
            <v>43.99</v>
          </cell>
          <cell r="H845">
            <v>0</v>
          </cell>
        </row>
        <row r="846">
          <cell r="A846">
            <v>270053</v>
          </cell>
          <cell r="B846" t="str">
            <v>HIGHLIGHTER, POCKET,CHSL,YW</v>
          </cell>
          <cell r="C846" t="str">
            <v>BL241-YEL</v>
          </cell>
          <cell r="D846" t="str">
            <v xml:space="preserve">BX    </v>
          </cell>
          <cell r="E846">
            <v>3</v>
          </cell>
          <cell r="F846">
            <v>10.69</v>
          </cell>
          <cell r="G846">
            <v>32.07</v>
          </cell>
          <cell r="H846">
            <v>0</v>
          </cell>
        </row>
        <row r="847">
          <cell r="A847">
            <v>270123</v>
          </cell>
          <cell r="B847" t="str">
            <v>TRIMMER,BYPASS,12"</v>
          </cell>
          <cell r="C847" t="str">
            <v>FSK01005452</v>
          </cell>
          <cell r="D847" t="str">
            <v xml:space="preserve">EA    </v>
          </cell>
          <cell r="E847">
            <v>1</v>
          </cell>
          <cell r="F847">
            <v>36.29</v>
          </cell>
          <cell r="G847">
            <v>36.29</v>
          </cell>
          <cell r="H847">
            <v>0</v>
          </cell>
        </row>
        <row r="848">
          <cell r="A848">
            <v>270150</v>
          </cell>
          <cell r="B848" t="str">
            <v>TRIMMER,SURECUT,PPT</v>
          </cell>
          <cell r="C848" t="str">
            <v>FSK01005454</v>
          </cell>
          <cell r="D848" t="str">
            <v xml:space="preserve">EA    </v>
          </cell>
          <cell r="E848">
            <v>1</v>
          </cell>
          <cell r="F848">
            <v>22.29</v>
          </cell>
          <cell r="G848">
            <v>22.29</v>
          </cell>
          <cell r="H848">
            <v>0</v>
          </cell>
        </row>
        <row r="849">
          <cell r="A849">
            <v>270312</v>
          </cell>
          <cell r="B849" t="str">
            <v>PENCIL,WD CASE, YELLOW,144CT</v>
          </cell>
          <cell r="C849" t="str">
            <v>14412</v>
          </cell>
          <cell r="D849" t="str">
            <v xml:space="preserve">PK    </v>
          </cell>
          <cell r="E849">
            <v>1</v>
          </cell>
          <cell r="F849">
            <v>8.7899999999999991</v>
          </cell>
          <cell r="G849">
            <v>8.7899999999999991</v>
          </cell>
          <cell r="H849">
            <v>9509779</v>
          </cell>
        </row>
        <row r="850">
          <cell r="A850">
            <v>270312</v>
          </cell>
          <cell r="B850" t="str">
            <v>PENCIL,WD CASE, YELLOW,144CT</v>
          </cell>
          <cell r="C850" t="str">
            <v>14412</v>
          </cell>
          <cell r="D850" t="str">
            <v xml:space="preserve">PK    </v>
          </cell>
          <cell r="E850">
            <v>2</v>
          </cell>
          <cell r="F850">
            <v>11.06</v>
          </cell>
          <cell r="G850">
            <v>22.12</v>
          </cell>
          <cell r="H850">
            <v>9005812</v>
          </cell>
        </row>
        <row r="851">
          <cell r="A851">
            <v>270312</v>
          </cell>
          <cell r="B851" t="str">
            <v>PENCIL,WD CASE, YELLOW,144CT</v>
          </cell>
          <cell r="C851" t="str">
            <v>14412</v>
          </cell>
          <cell r="D851" t="str">
            <v xml:space="preserve">PK    </v>
          </cell>
          <cell r="E851">
            <v>33</v>
          </cell>
          <cell r="F851">
            <v>12.29</v>
          </cell>
          <cell r="G851">
            <v>405.57000000000005</v>
          </cell>
          <cell r="H851">
            <v>9903375</v>
          </cell>
        </row>
        <row r="852">
          <cell r="A852">
            <v>270583</v>
          </cell>
          <cell r="B852" t="str">
            <v>MINT,LIFESAVER,PEPOMINT,41OZ</v>
          </cell>
          <cell r="C852" t="str">
            <v>114712</v>
          </cell>
          <cell r="D852" t="str">
            <v xml:space="preserve">EA    </v>
          </cell>
          <cell r="E852">
            <v>1</v>
          </cell>
          <cell r="F852">
            <v>13.93</v>
          </cell>
          <cell r="G852">
            <v>13.93</v>
          </cell>
          <cell r="H852">
            <v>7200000</v>
          </cell>
        </row>
        <row r="853">
          <cell r="A853">
            <v>270670</v>
          </cell>
          <cell r="B853" t="str">
            <v>ORGNZR 9-COMPART CLASSROOM</v>
          </cell>
          <cell r="C853" t="str">
            <v>FEL3380701</v>
          </cell>
          <cell r="D853" t="str">
            <v xml:space="preserve">EA    </v>
          </cell>
          <cell r="E853">
            <v>3</v>
          </cell>
          <cell r="F853">
            <v>34.49</v>
          </cell>
          <cell r="G853">
            <v>103.47</v>
          </cell>
          <cell r="H853">
            <v>0</v>
          </cell>
        </row>
        <row r="854">
          <cell r="A854">
            <v>270776</v>
          </cell>
          <cell r="B854" t="str">
            <v>MARKER,SHARPIE,UF,12/PK,ASTD</v>
          </cell>
          <cell r="C854" t="str">
            <v>37175</v>
          </cell>
          <cell r="D854" t="str">
            <v xml:space="preserve">PK    </v>
          </cell>
          <cell r="E854">
            <v>113</v>
          </cell>
          <cell r="F854">
            <v>5.75</v>
          </cell>
          <cell r="G854">
            <v>649.75</v>
          </cell>
          <cell r="H854">
            <v>9005812</v>
          </cell>
        </row>
        <row r="855">
          <cell r="A855">
            <v>270776</v>
          </cell>
          <cell r="B855" t="str">
            <v>MARKER,SHARPIE,UF,12/PK,ASTD</v>
          </cell>
          <cell r="C855" t="str">
            <v>37175</v>
          </cell>
          <cell r="D855" t="str">
            <v xml:space="preserve">PK    </v>
          </cell>
          <cell r="E855">
            <v>7</v>
          </cell>
          <cell r="F855">
            <v>0</v>
          </cell>
          <cell r="G855">
            <v>40.25</v>
          </cell>
          <cell r="H855">
            <v>9922450</v>
          </cell>
        </row>
        <row r="856">
          <cell r="A856">
            <v>270801</v>
          </cell>
          <cell r="B856" t="str">
            <v>PIPE-CLEANER 12" ASSORTED</v>
          </cell>
          <cell r="C856" t="str">
            <v>AC7110-01</v>
          </cell>
          <cell r="D856" t="str">
            <v xml:space="preserve">PK    </v>
          </cell>
          <cell r="E856">
            <v>13</v>
          </cell>
          <cell r="F856">
            <v>1.93</v>
          </cell>
          <cell r="G856">
            <v>25.09</v>
          </cell>
          <cell r="H856">
            <v>9903375</v>
          </cell>
        </row>
        <row r="857">
          <cell r="A857">
            <v>270834</v>
          </cell>
          <cell r="B857" t="str">
            <v>PAD,QUAD,17X11,4SQ/IN,16#,WHT</v>
          </cell>
          <cell r="C857" t="str">
            <v>TOP22037</v>
          </cell>
          <cell r="D857" t="str">
            <v xml:space="preserve">PD    </v>
          </cell>
          <cell r="E857">
            <v>1</v>
          </cell>
          <cell r="F857">
            <v>12.89</v>
          </cell>
          <cell r="G857">
            <v>12.89</v>
          </cell>
          <cell r="H857">
            <v>0</v>
          </cell>
        </row>
        <row r="858">
          <cell r="A858">
            <v>270960</v>
          </cell>
          <cell r="B858" t="str">
            <v>POEMS FOR TEACHING PHONICS</v>
          </cell>
          <cell r="C858" t="str">
            <v>9780590390194</v>
          </cell>
          <cell r="D858" t="str">
            <v xml:space="preserve">EA    </v>
          </cell>
          <cell r="E858">
            <v>1</v>
          </cell>
          <cell r="F858">
            <v>9.7100000000000009</v>
          </cell>
          <cell r="G858">
            <v>9.7100000000000009</v>
          </cell>
          <cell r="H858">
            <v>9903375</v>
          </cell>
        </row>
        <row r="859">
          <cell r="A859">
            <v>272071</v>
          </cell>
          <cell r="B859" t="str">
            <v>PAD,WIRE,DKTGOLD,8.5X11,CANARY</v>
          </cell>
          <cell r="C859" t="str">
            <v>TOP99703</v>
          </cell>
          <cell r="D859" t="str">
            <v xml:space="preserve">EA    </v>
          </cell>
          <cell r="E859">
            <v>6</v>
          </cell>
          <cell r="F859">
            <v>5.99</v>
          </cell>
          <cell r="G859">
            <v>35.94</v>
          </cell>
          <cell r="H859">
            <v>0</v>
          </cell>
        </row>
        <row r="860">
          <cell r="A860">
            <v>272131</v>
          </cell>
          <cell r="B860" t="str">
            <v>PAD,PRF,3HP,8.5X11,2P,DKT,WHT</v>
          </cell>
          <cell r="C860" t="str">
            <v>99706</v>
          </cell>
          <cell r="D860" t="str">
            <v xml:space="preserve">OP    </v>
          </cell>
          <cell r="E860">
            <v>2</v>
          </cell>
          <cell r="F860">
            <v>9.99</v>
          </cell>
          <cell r="G860">
            <v>19.98</v>
          </cell>
          <cell r="H860">
            <v>0</v>
          </cell>
        </row>
        <row r="861">
          <cell r="A861">
            <v>272131</v>
          </cell>
          <cell r="B861" t="str">
            <v>PAD,PRF,3HP,8.5X11,2P,DKT,WHT</v>
          </cell>
          <cell r="C861" t="str">
            <v>99706</v>
          </cell>
          <cell r="D861" t="str">
            <v xml:space="preserve">OP    </v>
          </cell>
          <cell r="E861">
            <v>6</v>
          </cell>
          <cell r="F861">
            <v>14.79</v>
          </cell>
          <cell r="G861">
            <v>88.74</v>
          </cell>
          <cell r="H861">
            <v>0</v>
          </cell>
        </row>
        <row r="862">
          <cell r="A862">
            <v>272141</v>
          </cell>
          <cell r="B862" t="str">
            <v>PAD,PERF,DKTGLD,LGLRLD,5X8,6PK</v>
          </cell>
          <cell r="C862" t="str">
            <v>99705</v>
          </cell>
          <cell r="D862" t="str">
            <v xml:space="preserve">PK    </v>
          </cell>
          <cell r="E862">
            <v>1</v>
          </cell>
          <cell r="F862">
            <v>21.99</v>
          </cell>
          <cell r="G862">
            <v>21.99</v>
          </cell>
          <cell r="H862">
            <v>0</v>
          </cell>
        </row>
        <row r="863">
          <cell r="A863">
            <v>272152</v>
          </cell>
          <cell r="B863" t="str">
            <v>dish,clip,jumbo,mesh,black</v>
          </cell>
          <cell r="C863" t="str">
            <v>ROL62562</v>
          </cell>
          <cell r="D863" t="str">
            <v xml:space="preserve">EA    </v>
          </cell>
          <cell r="E863">
            <v>1</v>
          </cell>
          <cell r="F863">
            <v>5.29</v>
          </cell>
          <cell r="G863">
            <v>5.29</v>
          </cell>
          <cell r="H863">
            <v>0</v>
          </cell>
        </row>
        <row r="864">
          <cell r="A864">
            <v>272192</v>
          </cell>
          <cell r="B864" t="str">
            <v>NOTE,PST-IT(R),POP-UP,3X3,PK12</v>
          </cell>
          <cell r="C864" t="str">
            <v>R330-U-ALT</v>
          </cell>
          <cell r="D864" t="str">
            <v xml:space="preserve">PK    </v>
          </cell>
          <cell r="E864">
            <v>4</v>
          </cell>
          <cell r="F864">
            <v>11.1</v>
          </cell>
          <cell r="G864">
            <v>44.4</v>
          </cell>
          <cell r="H864">
            <v>7200000</v>
          </cell>
        </row>
        <row r="865">
          <cell r="A865">
            <v>272192</v>
          </cell>
          <cell r="B865" t="str">
            <v>NOTE,PST-IT(R),POP-UP,3X3,PK12</v>
          </cell>
          <cell r="C865" t="str">
            <v>R330-U-ALT</v>
          </cell>
          <cell r="D865" t="str">
            <v xml:space="preserve">PK    </v>
          </cell>
          <cell r="E865">
            <v>1</v>
          </cell>
          <cell r="F865">
            <v>0</v>
          </cell>
          <cell r="G865">
            <v>11.1</v>
          </cell>
          <cell r="H865">
            <v>8393605</v>
          </cell>
        </row>
        <row r="866">
          <cell r="A866">
            <v>273361</v>
          </cell>
          <cell r="B866" t="str">
            <v>WITE-OUT,EZ,DOZ,WHITE</v>
          </cell>
          <cell r="C866" t="str">
            <v>WOFQD12-WHI</v>
          </cell>
          <cell r="D866" t="str">
            <v xml:space="preserve">DZ    </v>
          </cell>
          <cell r="E866">
            <v>5</v>
          </cell>
          <cell r="F866">
            <v>16.989999999999998</v>
          </cell>
          <cell r="G866">
            <v>84.949999999999989</v>
          </cell>
          <cell r="H866">
            <v>0</v>
          </cell>
        </row>
        <row r="867">
          <cell r="A867">
            <v>273361</v>
          </cell>
          <cell r="B867" t="str">
            <v>WITE-OUT,EZ,DOZ,WHITE</v>
          </cell>
          <cell r="C867" t="str">
            <v>WOFQD12-WHI</v>
          </cell>
          <cell r="D867" t="str">
            <v xml:space="preserve">DZ    </v>
          </cell>
          <cell r="E867">
            <v>1</v>
          </cell>
          <cell r="F867">
            <v>20.49</v>
          </cell>
          <cell r="G867">
            <v>20.49</v>
          </cell>
          <cell r="H867">
            <v>0</v>
          </cell>
        </row>
        <row r="868">
          <cell r="A868">
            <v>273361</v>
          </cell>
          <cell r="B868" t="str">
            <v>WITE-OUT,EZ,DOZ,WHITE</v>
          </cell>
          <cell r="C868" t="str">
            <v>WOFQD12-WHI</v>
          </cell>
          <cell r="D868" t="str">
            <v xml:space="preserve">DZ    </v>
          </cell>
          <cell r="E868">
            <v>2</v>
          </cell>
          <cell r="F868">
            <v>21.59</v>
          </cell>
          <cell r="G868">
            <v>43.18</v>
          </cell>
          <cell r="H868">
            <v>0</v>
          </cell>
        </row>
        <row r="869">
          <cell r="A869">
            <v>273461</v>
          </cell>
          <cell r="B869" t="str">
            <v>WITE-OUT,EZ QUICK DRY,3PK,WHT</v>
          </cell>
          <cell r="C869" t="str">
            <v>WOFQD3WHI24</v>
          </cell>
          <cell r="D869" t="str">
            <v xml:space="preserve">PK    </v>
          </cell>
          <cell r="E869">
            <v>1</v>
          </cell>
          <cell r="F869">
            <v>6.29</v>
          </cell>
          <cell r="G869">
            <v>6.29</v>
          </cell>
          <cell r="H869">
            <v>0</v>
          </cell>
        </row>
        <row r="870">
          <cell r="A870">
            <v>273532</v>
          </cell>
          <cell r="B870" t="str">
            <v>PAPER,TISSUE,WHITE,20X30</v>
          </cell>
          <cell r="C870" t="str">
            <v>59001</v>
          </cell>
          <cell r="D870" t="str">
            <v xml:space="preserve">PK    </v>
          </cell>
          <cell r="E870">
            <v>10</v>
          </cell>
          <cell r="F870">
            <v>1.39</v>
          </cell>
          <cell r="G870">
            <v>13.9</v>
          </cell>
          <cell r="H870">
            <v>9903375</v>
          </cell>
        </row>
        <row r="871">
          <cell r="A871">
            <v>273646</v>
          </cell>
          <cell r="B871" t="str">
            <v>PAPER,COPY,WHITE TOP,10/CA</v>
          </cell>
          <cell r="C871" t="str">
            <v>W93443</v>
          </cell>
          <cell r="D871" t="str">
            <v xml:space="preserve">CA    </v>
          </cell>
          <cell r="E871">
            <v>3</v>
          </cell>
          <cell r="F871">
            <v>32</v>
          </cell>
          <cell r="G871">
            <v>96</v>
          </cell>
          <cell r="H871">
            <v>9005812</v>
          </cell>
        </row>
        <row r="872">
          <cell r="A872">
            <v>273646</v>
          </cell>
          <cell r="B872" t="str">
            <v>PAPER,COPY,WHITE TOP,10/CA</v>
          </cell>
          <cell r="C872" t="str">
            <v>W93443</v>
          </cell>
          <cell r="D872" t="str">
            <v xml:space="preserve">CA    </v>
          </cell>
          <cell r="E872">
            <v>15</v>
          </cell>
          <cell r="F872">
            <v>33.99</v>
          </cell>
          <cell r="G872">
            <v>509.85</v>
          </cell>
          <cell r="H872">
            <v>9922461</v>
          </cell>
        </row>
        <row r="873">
          <cell r="A873">
            <v>273646</v>
          </cell>
          <cell r="B873" t="str">
            <v>PAPER,COPY,WHITE TOP,10/CA</v>
          </cell>
          <cell r="C873" t="str">
            <v>W93443</v>
          </cell>
          <cell r="D873" t="str">
            <v xml:space="preserve">CA    </v>
          </cell>
          <cell r="E873">
            <v>11</v>
          </cell>
          <cell r="F873">
            <v>36.42</v>
          </cell>
          <cell r="G873">
            <v>400.62</v>
          </cell>
          <cell r="H873">
            <v>9922461</v>
          </cell>
        </row>
        <row r="874">
          <cell r="A874">
            <v>273664</v>
          </cell>
          <cell r="B874" t="str">
            <v>PAPER,CONST,12X18WHTGW</v>
          </cell>
          <cell r="C874" t="str">
            <v>103613EA</v>
          </cell>
          <cell r="D874" t="str">
            <v xml:space="preserve">PK    </v>
          </cell>
          <cell r="E874">
            <v>654</v>
          </cell>
          <cell r="F874">
            <v>1.4</v>
          </cell>
          <cell r="G874">
            <v>915.6</v>
          </cell>
          <cell r="H874">
            <v>9005812</v>
          </cell>
        </row>
        <row r="875">
          <cell r="A875">
            <v>273664</v>
          </cell>
          <cell r="B875" t="str">
            <v>PAPER,CONST,12X18WHTGW</v>
          </cell>
          <cell r="C875" t="str">
            <v>103613EA</v>
          </cell>
          <cell r="D875" t="str">
            <v xml:space="preserve">PK    </v>
          </cell>
          <cell r="E875">
            <v>96</v>
          </cell>
          <cell r="F875">
            <v>0</v>
          </cell>
          <cell r="G875">
            <v>134.4</v>
          </cell>
          <cell r="H875">
            <v>9922450</v>
          </cell>
        </row>
        <row r="876">
          <cell r="A876">
            <v>273672</v>
          </cell>
          <cell r="B876" t="str">
            <v>PAPER,CONST,18X24,GW,WHT</v>
          </cell>
          <cell r="C876" t="str">
            <v>103454</v>
          </cell>
          <cell r="D876" t="str">
            <v xml:space="preserve">PK    </v>
          </cell>
          <cell r="E876">
            <v>51</v>
          </cell>
          <cell r="F876">
            <v>2.78</v>
          </cell>
          <cell r="G876">
            <v>141.78000000000003</v>
          </cell>
          <cell r="H876">
            <v>9005812</v>
          </cell>
        </row>
        <row r="877">
          <cell r="A877">
            <v>273672</v>
          </cell>
          <cell r="B877" t="str">
            <v>PAPER,CONST,18X24,GW,WHT</v>
          </cell>
          <cell r="C877" t="str">
            <v>103454</v>
          </cell>
          <cell r="D877" t="str">
            <v xml:space="preserve">PK    </v>
          </cell>
          <cell r="E877">
            <v>1</v>
          </cell>
          <cell r="F877">
            <v>0</v>
          </cell>
          <cell r="G877">
            <v>2.78</v>
          </cell>
          <cell r="H877">
            <v>9922450</v>
          </cell>
        </row>
        <row r="878">
          <cell r="A878">
            <v>273698</v>
          </cell>
          <cell r="B878" t="str">
            <v>PAPER,CONST,12X18,GW,GREEN</v>
          </cell>
          <cell r="C878" t="str">
            <v>103620EA</v>
          </cell>
          <cell r="D878" t="str">
            <v xml:space="preserve">PK    </v>
          </cell>
          <cell r="E878">
            <v>325</v>
          </cell>
          <cell r="F878">
            <v>1.39</v>
          </cell>
          <cell r="G878">
            <v>451.74999999999977</v>
          </cell>
          <cell r="H878">
            <v>9005812</v>
          </cell>
        </row>
        <row r="879">
          <cell r="A879">
            <v>273698</v>
          </cell>
          <cell r="B879" t="str">
            <v>PAPER,CONST,12X18,GW,GREEN</v>
          </cell>
          <cell r="C879" t="str">
            <v>103620EA</v>
          </cell>
          <cell r="D879" t="str">
            <v xml:space="preserve">PK    </v>
          </cell>
          <cell r="E879">
            <v>53</v>
          </cell>
          <cell r="F879">
            <v>0</v>
          </cell>
          <cell r="G879">
            <v>73.670000000000016</v>
          </cell>
          <cell r="H879">
            <v>9922450</v>
          </cell>
        </row>
        <row r="880">
          <cell r="A880">
            <v>273706</v>
          </cell>
          <cell r="B880" t="str">
            <v>PAPER,CONST,9X12,GREEN</v>
          </cell>
          <cell r="C880" t="str">
            <v>103596EA</v>
          </cell>
          <cell r="D880" t="str">
            <v xml:space="preserve">PK    </v>
          </cell>
          <cell r="E880">
            <v>476</v>
          </cell>
          <cell r="F880">
            <v>0.7</v>
          </cell>
          <cell r="G880">
            <v>333.20000000000005</v>
          </cell>
          <cell r="H880">
            <v>9005812</v>
          </cell>
        </row>
        <row r="881">
          <cell r="A881">
            <v>273706</v>
          </cell>
          <cell r="B881" t="str">
            <v>PAPER,CONST,9X12,GREEN</v>
          </cell>
          <cell r="C881" t="str">
            <v>103596EA</v>
          </cell>
          <cell r="D881" t="str">
            <v xml:space="preserve">PK    </v>
          </cell>
          <cell r="E881">
            <v>164</v>
          </cell>
          <cell r="F881">
            <v>0</v>
          </cell>
          <cell r="G881">
            <v>114.8</v>
          </cell>
          <cell r="H881">
            <v>9922450</v>
          </cell>
        </row>
        <row r="882">
          <cell r="A882">
            <v>273714</v>
          </cell>
          <cell r="B882" t="str">
            <v>PAPER,CONST,12X18,YEL/GREEN,GW</v>
          </cell>
          <cell r="C882" t="str">
            <v>103621</v>
          </cell>
          <cell r="D882" t="str">
            <v xml:space="preserve">PK    </v>
          </cell>
          <cell r="E882">
            <v>1</v>
          </cell>
          <cell r="F882">
            <v>1.38</v>
          </cell>
          <cell r="G882">
            <v>1.38</v>
          </cell>
          <cell r="H882">
            <v>9922450</v>
          </cell>
        </row>
        <row r="883">
          <cell r="A883">
            <v>273730</v>
          </cell>
          <cell r="B883" t="str">
            <v>PAPER,CONST,12X18,GW,DRK GRN</v>
          </cell>
          <cell r="C883" t="str">
            <v>103622</v>
          </cell>
          <cell r="D883" t="str">
            <v xml:space="preserve">PK    </v>
          </cell>
          <cell r="E883">
            <v>27</v>
          </cell>
          <cell r="F883">
            <v>1.22</v>
          </cell>
          <cell r="G883">
            <v>32.94</v>
          </cell>
          <cell r="H883">
            <v>9005812</v>
          </cell>
        </row>
        <row r="884">
          <cell r="A884">
            <v>273730</v>
          </cell>
          <cell r="B884" t="str">
            <v>PAPER,CONST,12X18,GW,DRK GRN</v>
          </cell>
          <cell r="C884" t="str">
            <v>103622</v>
          </cell>
          <cell r="D884" t="str">
            <v xml:space="preserve">PK    </v>
          </cell>
          <cell r="E884">
            <v>1</v>
          </cell>
          <cell r="F884">
            <v>0</v>
          </cell>
          <cell r="G884">
            <v>1.22</v>
          </cell>
          <cell r="H884">
            <v>9922450</v>
          </cell>
        </row>
        <row r="885">
          <cell r="A885">
            <v>273748</v>
          </cell>
          <cell r="B885" t="str">
            <v>PAPER,CONST,9X12,DKGRN</v>
          </cell>
          <cell r="C885" t="str">
            <v>103598</v>
          </cell>
          <cell r="D885" t="str">
            <v xml:space="preserve">PK    </v>
          </cell>
          <cell r="E885">
            <v>37</v>
          </cell>
          <cell r="F885">
            <v>0.61</v>
          </cell>
          <cell r="G885">
            <v>22.569999999999993</v>
          </cell>
          <cell r="H885">
            <v>9005812</v>
          </cell>
        </row>
        <row r="886">
          <cell r="A886">
            <v>273748</v>
          </cell>
          <cell r="B886" t="str">
            <v>PAPER,CONST,9X12,DKGRN</v>
          </cell>
          <cell r="C886" t="str">
            <v>103598</v>
          </cell>
          <cell r="D886" t="str">
            <v xml:space="preserve">PK    </v>
          </cell>
          <cell r="E886">
            <v>4</v>
          </cell>
          <cell r="F886">
            <v>0</v>
          </cell>
          <cell r="G886">
            <v>2.44</v>
          </cell>
          <cell r="H886">
            <v>9922450</v>
          </cell>
        </row>
        <row r="887">
          <cell r="A887">
            <v>273755</v>
          </cell>
          <cell r="B887" t="str">
            <v>PAPER,CONST,12X18,GW,LT BLUE</v>
          </cell>
          <cell r="C887" t="str">
            <v>103623EA</v>
          </cell>
          <cell r="D887" t="str">
            <v xml:space="preserve">PK    </v>
          </cell>
          <cell r="E887">
            <v>92</v>
          </cell>
          <cell r="F887">
            <v>1.68</v>
          </cell>
          <cell r="G887">
            <v>154.56000000000003</v>
          </cell>
          <cell r="H887">
            <v>9005812</v>
          </cell>
        </row>
        <row r="888">
          <cell r="A888">
            <v>273755</v>
          </cell>
          <cell r="B888" t="str">
            <v>PAPER,CONST,12X18,GW,LT BLUE</v>
          </cell>
          <cell r="C888" t="str">
            <v>103623EA</v>
          </cell>
          <cell r="D888" t="str">
            <v xml:space="preserve">PK    </v>
          </cell>
          <cell r="E888">
            <v>21</v>
          </cell>
          <cell r="F888">
            <v>0</v>
          </cell>
          <cell r="G888">
            <v>35.28</v>
          </cell>
          <cell r="H888">
            <v>9922450</v>
          </cell>
        </row>
        <row r="889">
          <cell r="A889">
            <v>273763</v>
          </cell>
          <cell r="B889" t="str">
            <v>PAPER,CONST,9X12,LT BLU</v>
          </cell>
          <cell r="C889" t="str">
            <v>103599</v>
          </cell>
          <cell r="D889" t="str">
            <v xml:space="preserve">PK    </v>
          </cell>
          <cell r="E889">
            <v>349</v>
          </cell>
          <cell r="F889">
            <v>0.69</v>
          </cell>
          <cell r="G889">
            <v>240.80999999999995</v>
          </cell>
          <cell r="H889">
            <v>9005812</v>
          </cell>
        </row>
        <row r="890">
          <cell r="A890">
            <v>273763</v>
          </cell>
          <cell r="B890" t="str">
            <v>PAPER,CONST,9X12,LT BLU</v>
          </cell>
          <cell r="C890" t="str">
            <v>103599</v>
          </cell>
          <cell r="D890" t="str">
            <v xml:space="preserve">PK    </v>
          </cell>
          <cell r="E890">
            <v>104</v>
          </cell>
          <cell r="F890">
            <v>0</v>
          </cell>
          <cell r="G890">
            <v>71.759999999999991</v>
          </cell>
          <cell r="H890">
            <v>9922450</v>
          </cell>
        </row>
        <row r="891">
          <cell r="A891">
            <v>273771</v>
          </cell>
          <cell r="B891" t="str">
            <v>PAPER CONST12X18BLU,GW</v>
          </cell>
          <cell r="C891" t="str">
            <v>103624</v>
          </cell>
          <cell r="D891" t="str">
            <v xml:space="preserve">PK    </v>
          </cell>
          <cell r="E891">
            <v>88</v>
          </cell>
          <cell r="F891">
            <v>1.71</v>
          </cell>
          <cell r="G891">
            <v>150.47999999999999</v>
          </cell>
          <cell r="H891">
            <v>9005812</v>
          </cell>
        </row>
        <row r="892">
          <cell r="A892">
            <v>273771</v>
          </cell>
          <cell r="B892" t="str">
            <v>PAPER CONST12X18BLU,GW</v>
          </cell>
          <cell r="C892" t="str">
            <v>103624</v>
          </cell>
          <cell r="D892" t="str">
            <v xml:space="preserve">PK    </v>
          </cell>
          <cell r="E892">
            <v>6</v>
          </cell>
          <cell r="F892">
            <v>0</v>
          </cell>
          <cell r="G892">
            <v>10.260000000000002</v>
          </cell>
          <cell r="H892">
            <v>9922450</v>
          </cell>
        </row>
        <row r="893">
          <cell r="A893">
            <v>273771</v>
          </cell>
          <cell r="B893" t="str">
            <v>PAPER CONST12X18BLU,GW</v>
          </cell>
          <cell r="C893" t="str">
            <v>103624</v>
          </cell>
          <cell r="D893" t="str">
            <v xml:space="preserve">PK    </v>
          </cell>
          <cell r="E893">
            <v>0</v>
          </cell>
          <cell r="F893" t="str">
            <v>(blank)</v>
          </cell>
          <cell r="G893">
            <v>-15.6</v>
          </cell>
          <cell r="H893">
            <v>9922450</v>
          </cell>
        </row>
        <row r="894">
          <cell r="A894">
            <v>273789</v>
          </cell>
          <cell r="B894" t="str">
            <v>PAPER,CONST,9X12,50SHTS,BLUE</v>
          </cell>
          <cell r="C894" t="str">
            <v>103600EA</v>
          </cell>
          <cell r="D894" t="str">
            <v xml:space="preserve">PK    </v>
          </cell>
          <cell r="E894">
            <v>520</v>
          </cell>
          <cell r="F894">
            <v>0.69</v>
          </cell>
          <cell r="G894">
            <v>358.79999999999967</v>
          </cell>
          <cell r="H894">
            <v>9005812</v>
          </cell>
        </row>
        <row r="895">
          <cell r="A895">
            <v>273789</v>
          </cell>
          <cell r="B895" t="str">
            <v>PAPER,CONST,9X12,50SHTS,BLUE</v>
          </cell>
          <cell r="C895" t="str">
            <v>103600EA</v>
          </cell>
          <cell r="D895" t="str">
            <v xml:space="preserve">PK    </v>
          </cell>
          <cell r="E895">
            <v>187</v>
          </cell>
          <cell r="F895">
            <v>0</v>
          </cell>
          <cell r="G895">
            <v>129.03</v>
          </cell>
          <cell r="H895">
            <v>9922450</v>
          </cell>
        </row>
        <row r="896">
          <cell r="A896">
            <v>273797</v>
          </cell>
          <cell r="B896" t="str">
            <v>PAPER,CONST,12X18DBLGW</v>
          </cell>
          <cell r="C896" t="str">
            <v>103625EA</v>
          </cell>
          <cell r="D896" t="str">
            <v xml:space="preserve">PK    </v>
          </cell>
          <cell r="E896">
            <v>161</v>
          </cell>
          <cell r="F896">
            <v>1.42</v>
          </cell>
          <cell r="G896">
            <v>228.62</v>
          </cell>
          <cell r="H896">
            <v>9005812</v>
          </cell>
        </row>
        <row r="897">
          <cell r="A897">
            <v>273805</v>
          </cell>
          <cell r="B897" t="str">
            <v>PAPER,CONST,9X12,DKBLUE</v>
          </cell>
          <cell r="C897" t="str">
            <v>103601</v>
          </cell>
          <cell r="D897" t="str">
            <v xml:space="preserve">PK    </v>
          </cell>
          <cell r="E897">
            <v>1</v>
          </cell>
          <cell r="F897">
            <v>2.69</v>
          </cell>
          <cell r="G897">
            <v>2.69</v>
          </cell>
          <cell r="H897">
            <v>9903375</v>
          </cell>
        </row>
        <row r="898">
          <cell r="A898">
            <v>273839</v>
          </cell>
          <cell r="B898" t="str">
            <v>PAPER,CONST,12X18,GW,BLU GRN</v>
          </cell>
          <cell r="C898" t="str">
            <v>103626</v>
          </cell>
          <cell r="D898" t="str">
            <v xml:space="preserve">PK    </v>
          </cell>
          <cell r="E898">
            <v>33</v>
          </cell>
          <cell r="F898">
            <v>1.78</v>
          </cell>
          <cell r="G898">
            <v>58.740000000000009</v>
          </cell>
          <cell r="H898">
            <v>9005812</v>
          </cell>
        </row>
        <row r="899">
          <cell r="A899">
            <v>273847</v>
          </cell>
          <cell r="B899" t="str">
            <v>PAPER,CONST,9X12,TURQ</v>
          </cell>
          <cell r="C899" t="str">
            <v>103602</v>
          </cell>
          <cell r="D899" t="str">
            <v xml:space="preserve">PK    </v>
          </cell>
          <cell r="E899">
            <v>160</v>
          </cell>
          <cell r="F899">
            <v>0.84</v>
          </cell>
          <cell r="G899">
            <v>134.40000000000003</v>
          </cell>
          <cell r="H899">
            <v>9005812</v>
          </cell>
        </row>
        <row r="900">
          <cell r="A900">
            <v>273847</v>
          </cell>
          <cell r="B900" t="str">
            <v>PAPER,CONST,9X12,TURQ</v>
          </cell>
          <cell r="C900" t="str">
            <v>103602</v>
          </cell>
          <cell r="D900" t="str">
            <v xml:space="preserve">PK    </v>
          </cell>
          <cell r="E900">
            <v>29</v>
          </cell>
          <cell r="F900">
            <v>0</v>
          </cell>
          <cell r="G900">
            <v>24.36</v>
          </cell>
          <cell r="H900">
            <v>9922450</v>
          </cell>
        </row>
        <row r="901">
          <cell r="A901">
            <v>273854</v>
          </cell>
          <cell r="B901" t="str">
            <v>PAPER,CONST,12X18SALGW</v>
          </cell>
          <cell r="C901" t="str">
            <v>PAC103971</v>
          </cell>
          <cell r="D901" t="str">
            <v xml:space="preserve">PK    </v>
          </cell>
          <cell r="E901">
            <v>32</v>
          </cell>
          <cell r="F901">
            <v>1.38</v>
          </cell>
          <cell r="G901">
            <v>44.160000000000004</v>
          </cell>
          <cell r="H901">
            <v>9005812</v>
          </cell>
        </row>
        <row r="902">
          <cell r="A902">
            <v>273854</v>
          </cell>
          <cell r="B902" t="str">
            <v>PAPER,CONST,12X18SALGW</v>
          </cell>
          <cell r="C902" t="str">
            <v>PAC103971</v>
          </cell>
          <cell r="D902" t="str">
            <v xml:space="preserve">PK    </v>
          </cell>
          <cell r="E902">
            <v>10</v>
          </cell>
          <cell r="F902">
            <v>0</v>
          </cell>
          <cell r="G902">
            <v>13.8</v>
          </cell>
          <cell r="H902">
            <v>9922450</v>
          </cell>
        </row>
        <row r="903">
          <cell r="A903">
            <v>273855</v>
          </cell>
          <cell r="B903" t="str">
            <v>PEN,GEL,FISKARS,48PK,ASSORTED</v>
          </cell>
          <cell r="C903" t="str">
            <v>12-27457097J</v>
          </cell>
          <cell r="D903" t="str">
            <v xml:space="preserve">PK    </v>
          </cell>
          <cell r="E903">
            <v>1</v>
          </cell>
          <cell r="F903">
            <v>24.29</v>
          </cell>
          <cell r="G903">
            <v>24.29</v>
          </cell>
          <cell r="H903">
            <v>0</v>
          </cell>
        </row>
        <row r="904">
          <cell r="A904">
            <v>273870</v>
          </cell>
          <cell r="B904" t="str">
            <v>PAPER,CONST,12X18VIOGW</v>
          </cell>
          <cell r="C904" t="str">
            <v>103627</v>
          </cell>
          <cell r="D904" t="str">
            <v xml:space="preserve">PK    </v>
          </cell>
          <cell r="E904">
            <v>83</v>
          </cell>
          <cell r="F904">
            <v>1.38</v>
          </cell>
          <cell r="G904">
            <v>114.53999999999999</v>
          </cell>
          <cell r="H904">
            <v>9005812</v>
          </cell>
        </row>
        <row r="905">
          <cell r="A905">
            <v>273870</v>
          </cell>
          <cell r="B905" t="str">
            <v>PAPER,CONST,12X18VIOGW</v>
          </cell>
          <cell r="C905" t="str">
            <v>103627</v>
          </cell>
          <cell r="D905" t="str">
            <v xml:space="preserve">PK    </v>
          </cell>
          <cell r="E905">
            <v>51</v>
          </cell>
          <cell r="F905">
            <v>0</v>
          </cell>
          <cell r="G905">
            <v>70.38</v>
          </cell>
          <cell r="H905">
            <v>9922450</v>
          </cell>
        </row>
        <row r="906">
          <cell r="A906">
            <v>273888</v>
          </cell>
          <cell r="B906" t="str">
            <v>PAPER,CONSTR,9X12,VIOLET</v>
          </cell>
          <cell r="C906" t="str">
            <v>103603</v>
          </cell>
          <cell r="D906" t="str">
            <v xml:space="preserve">PK    </v>
          </cell>
          <cell r="E906">
            <v>477</v>
          </cell>
          <cell r="F906">
            <v>0.7</v>
          </cell>
          <cell r="G906">
            <v>333.89999999999992</v>
          </cell>
          <cell r="H906">
            <v>9005812</v>
          </cell>
        </row>
        <row r="907">
          <cell r="A907">
            <v>273888</v>
          </cell>
          <cell r="B907" t="str">
            <v>PAPER,CONSTR,9X12,VIOLET</v>
          </cell>
          <cell r="C907" t="str">
            <v>103603</v>
          </cell>
          <cell r="D907" t="str">
            <v xml:space="preserve">PK    </v>
          </cell>
          <cell r="E907">
            <v>118</v>
          </cell>
          <cell r="F907">
            <v>0</v>
          </cell>
          <cell r="G907">
            <v>82.600000000000009</v>
          </cell>
          <cell r="H907">
            <v>9922450</v>
          </cell>
        </row>
        <row r="908">
          <cell r="A908">
            <v>273896</v>
          </cell>
          <cell r="B908" t="str">
            <v>PAPER,CONST,12X18,GW,RED</v>
          </cell>
          <cell r="C908" t="str">
            <v>103614</v>
          </cell>
          <cell r="D908" t="str">
            <v xml:space="preserve">PK    </v>
          </cell>
          <cell r="E908">
            <v>447</v>
          </cell>
          <cell r="F908">
            <v>1.39</v>
          </cell>
          <cell r="G908">
            <v>621.32999999999959</v>
          </cell>
          <cell r="H908">
            <v>9005812</v>
          </cell>
        </row>
        <row r="909">
          <cell r="A909">
            <v>273896</v>
          </cell>
          <cell r="B909" t="str">
            <v>PAPER,CONST,12X18,GW,RED</v>
          </cell>
          <cell r="C909" t="str">
            <v>103614</v>
          </cell>
          <cell r="D909" t="str">
            <v xml:space="preserve">PK    </v>
          </cell>
          <cell r="E909">
            <v>53</v>
          </cell>
          <cell r="F909">
            <v>0</v>
          </cell>
          <cell r="G909">
            <v>73.67</v>
          </cell>
          <cell r="H909">
            <v>9922450</v>
          </cell>
        </row>
        <row r="910">
          <cell r="A910">
            <v>273904</v>
          </cell>
          <cell r="B910" t="str">
            <v>PAPER,CONST,9X12,RED</v>
          </cell>
          <cell r="C910" t="str">
            <v>103590EA</v>
          </cell>
          <cell r="D910" t="str">
            <v xml:space="preserve">PK    </v>
          </cell>
          <cell r="E910">
            <v>903</v>
          </cell>
          <cell r="F910">
            <v>0.7</v>
          </cell>
          <cell r="G910">
            <v>632.10000000000014</v>
          </cell>
          <cell r="H910">
            <v>9005812</v>
          </cell>
        </row>
        <row r="911">
          <cell r="A911">
            <v>273904</v>
          </cell>
          <cell r="B911" t="str">
            <v>PAPER,CONST,9X12,RED</v>
          </cell>
          <cell r="C911" t="str">
            <v>103590EA</v>
          </cell>
          <cell r="D911" t="str">
            <v xml:space="preserve">PK    </v>
          </cell>
          <cell r="E911">
            <v>270</v>
          </cell>
          <cell r="F911">
            <v>0</v>
          </cell>
          <cell r="G911">
            <v>188.99999999999994</v>
          </cell>
          <cell r="H911">
            <v>9922450</v>
          </cell>
        </row>
        <row r="912">
          <cell r="A912">
            <v>273912</v>
          </cell>
          <cell r="B912" t="str">
            <v>PAPER,CONST,12X18,GW,MAG</v>
          </cell>
          <cell r="C912" t="str">
            <v>103628</v>
          </cell>
          <cell r="D912" t="str">
            <v xml:space="preserve">PK    </v>
          </cell>
          <cell r="E912">
            <v>100</v>
          </cell>
          <cell r="F912">
            <v>1.38</v>
          </cell>
          <cell r="G912">
            <v>137.99999999999997</v>
          </cell>
          <cell r="H912">
            <v>9005812</v>
          </cell>
        </row>
        <row r="913">
          <cell r="A913">
            <v>273912</v>
          </cell>
          <cell r="B913" t="str">
            <v>PAPER,CONST,12X18,GW,MAG</v>
          </cell>
          <cell r="C913" t="str">
            <v>103628</v>
          </cell>
          <cell r="D913" t="str">
            <v xml:space="preserve">PK    </v>
          </cell>
          <cell r="E913">
            <v>4</v>
          </cell>
          <cell r="F913">
            <v>0</v>
          </cell>
          <cell r="G913">
            <v>5.52</v>
          </cell>
          <cell r="H913">
            <v>9922450</v>
          </cell>
        </row>
        <row r="914">
          <cell r="A914">
            <v>273920</v>
          </cell>
          <cell r="B914" t="str">
            <v>PAPER,CONST,9X12,MGNTA</v>
          </cell>
          <cell r="C914" t="str">
            <v>103604</v>
          </cell>
          <cell r="D914" t="str">
            <v xml:space="preserve">PK    </v>
          </cell>
          <cell r="E914">
            <v>172</v>
          </cell>
          <cell r="F914">
            <v>0.84</v>
          </cell>
          <cell r="G914">
            <v>144.4800000000001</v>
          </cell>
          <cell r="H914">
            <v>9005812</v>
          </cell>
        </row>
        <row r="915">
          <cell r="A915">
            <v>273920</v>
          </cell>
          <cell r="B915" t="str">
            <v>PAPER,CONST,9X12,MGNTA</v>
          </cell>
          <cell r="C915" t="str">
            <v>103604</v>
          </cell>
          <cell r="D915" t="str">
            <v xml:space="preserve">PK    </v>
          </cell>
          <cell r="E915">
            <v>46</v>
          </cell>
          <cell r="F915">
            <v>0</v>
          </cell>
          <cell r="G915">
            <v>38.64</v>
          </cell>
          <cell r="H915">
            <v>9922450</v>
          </cell>
        </row>
        <row r="916">
          <cell r="A916">
            <v>273946</v>
          </cell>
          <cell r="B916" t="str">
            <v>PAPER,CONST,12X18,GW,BROWN</v>
          </cell>
          <cell r="C916" t="str">
            <v>103629EA</v>
          </cell>
          <cell r="D916" t="str">
            <v xml:space="preserve">PK    </v>
          </cell>
          <cell r="E916">
            <v>135</v>
          </cell>
          <cell r="F916">
            <v>1.39</v>
          </cell>
          <cell r="G916">
            <v>187.65</v>
          </cell>
          <cell r="H916">
            <v>9005812</v>
          </cell>
        </row>
        <row r="917">
          <cell r="A917">
            <v>273946</v>
          </cell>
          <cell r="B917" t="str">
            <v>PAPER,CONST,12X18,GW,BROWN</v>
          </cell>
          <cell r="C917" t="str">
            <v>103629EA</v>
          </cell>
          <cell r="D917" t="str">
            <v xml:space="preserve">PK    </v>
          </cell>
          <cell r="E917">
            <v>41</v>
          </cell>
          <cell r="F917">
            <v>0</v>
          </cell>
          <cell r="G917">
            <v>56.989999999999995</v>
          </cell>
          <cell r="H917">
            <v>9922450</v>
          </cell>
        </row>
        <row r="918">
          <cell r="A918">
            <v>273953</v>
          </cell>
          <cell r="B918" t="str">
            <v>PAPER,CONST,9X12,BROWN</v>
          </cell>
          <cell r="C918" t="str">
            <v>103605</v>
          </cell>
          <cell r="D918" t="str">
            <v xml:space="preserve">PK    </v>
          </cell>
          <cell r="E918">
            <v>25</v>
          </cell>
          <cell r="F918">
            <v>1.52</v>
          </cell>
          <cell r="G918">
            <v>38</v>
          </cell>
          <cell r="H918">
            <v>9903375</v>
          </cell>
        </row>
        <row r="919">
          <cell r="A919">
            <v>273953</v>
          </cell>
          <cell r="B919" t="str">
            <v>PAPER,CONST,9X12,BROWN</v>
          </cell>
          <cell r="C919" t="str">
            <v>103605</v>
          </cell>
          <cell r="D919" t="str">
            <v xml:space="preserve">PK    </v>
          </cell>
          <cell r="E919">
            <v>2</v>
          </cell>
          <cell r="F919">
            <v>2.69</v>
          </cell>
          <cell r="G919">
            <v>5.38</v>
          </cell>
          <cell r="H919">
            <v>9903375</v>
          </cell>
        </row>
        <row r="920">
          <cell r="A920">
            <v>273961</v>
          </cell>
          <cell r="B920" t="str">
            <v>PAPER,CONST,12X18,GW,BROWN</v>
          </cell>
          <cell r="C920" t="str">
            <v>103630</v>
          </cell>
          <cell r="D920" t="str">
            <v xml:space="preserve">PK    </v>
          </cell>
          <cell r="E920">
            <v>76</v>
          </cell>
          <cell r="F920">
            <v>1.44</v>
          </cell>
          <cell r="G920">
            <v>109.44</v>
          </cell>
          <cell r="H920">
            <v>9005812</v>
          </cell>
        </row>
        <row r="921">
          <cell r="A921">
            <v>273961</v>
          </cell>
          <cell r="B921" t="str">
            <v>PAPER,CONST,12X18,GW,BROWN</v>
          </cell>
          <cell r="C921" t="str">
            <v>103630</v>
          </cell>
          <cell r="D921" t="str">
            <v xml:space="preserve">PK    </v>
          </cell>
          <cell r="E921">
            <v>11</v>
          </cell>
          <cell r="F921">
            <v>0</v>
          </cell>
          <cell r="G921">
            <v>15.84</v>
          </cell>
          <cell r="H921">
            <v>9922450</v>
          </cell>
        </row>
        <row r="922">
          <cell r="A922">
            <v>273979</v>
          </cell>
          <cell r="B922" t="str">
            <v>PAPER,CONST,9X12,DKBRN</v>
          </cell>
          <cell r="C922" t="str">
            <v>103606</v>
          </cell>
          <cell r="D922" t="str">
            <v xml:space="preserve">PK    </v>
          </cell>
          <cell r="E922">
            <v>390</v>
          </cell>
          <cell r="F922">
            <v>0.71</v>
          </cell>
          <cell r="G922">
            <v>276.89999999999998</v>
          </cell>
          <cell r="H922">
            <v>9005812</v>
          </cell>
        </row>
        <row r="923">
          <cell r="A923">
            <v>273979</v>
          </cell>
          <cell r="B923" t="str">
            <v>PAPER,CONST,9X12,DKBRN</v>
          </cell>
          <cell r="C923" t="str">
            <v>103606</v>
          </cell>
          <cell r="D923" t="str">
            <v xml:space="preserve">PK    </v>
          </cell>
          <cell r="E923">
            <v>70</v>
          </cell>
          <cell r="F923">
            <v>0</v>
          </cell>
          <cell r="G923">
            <v>49.7</v>
          </cell>
          <cell r="H923">
            <v>9922450</v>
          </cell>
        </row>
        <row r="924">
          <cell r="A924">
            <v>273987</v>
          </cell>
          <cell r="B924" t="str">
            <v>PAPER,CONST,12X18BLKGW</v>
          </cell>
          <cell r="C924" t="str">
            <v>103631EA</v>
          </cell>
          <cell r="D924" t="str">
            <v xml:space="preserve">PK    </v>
          </cell>
          <cell r="E924">
            <v>385</v>
          </cell>
          <cell r="F924">
            <v>1.38</v>
          </cell>
          <cell r="G924">
            <v>531.29999999999973</v>
          </cell>
          <cell r="H924">
            <v>9005812</v>
          </cell>
        </row>
        <row r="925">
          <cell r="A925">
            <v>273987</v>
          </cell>
          <cell r="B925" t="str">
            <v>PAPER,CONST,12X18BLKGW</v>
          </cell>
          <cell r="C925" t="str">
            <v>103631EA</v>
          </cell>
          <cell r="D925" t="str">
            <v xml:space="preserve">PK    </v>
          </cell>
          <cell r="E925">
            <v>28</v>
          </cell>
          <cell r="F925">
            <v>0</v>
          </cell>
          <cell r="G925">
            <v>38.64</v>
          </cell>
          <cell r="H925">
            <v>9922450</v>
          </cell>
        </row>
        <row r="926">
          <cell r="A926">
            <v>273995</v>
          </cell>
          <cell r="B926" t="str">
            <v>PAPER,CONST,9X12,50SHTS,BLACK</v>
          </cell>
          <cell r="C926" t="str">
            <v>103607EA</v>
          </cell>
          <cell r="D926" t="str">
            <v xml:space="preserve">PK    </v>
          </cell>
          <cell r="E926">
            <v>905</v>
          </cell>
          <cell r="F926">
            <v>0.69</v>
          </cell>
          <cell r="G926">
            <v>624.45000000000084</v>
          </cell>
          <cell r="H926">
            <v>9005812</v>
          </cell>
        </row>
        <row r="927">
          <cell r="A927">
            <v>273995</v>
          </cell>
          <cell r="B927" t="str">
            <v>PAPER,CONST,9X12,50SHTS,BLACK</v>
          </cell>
          <cell r="C927" t="str">
            <v>103607EA</v>
          </cell>
          <cell r="D927" t="str">
            <v xml:space="preserve">PK    </v>
          </cell>
          <cell r="E927">
            <v>147</v>
          </cell>
          <cell r="F927">
            <v>0</v>
          </cell>
          <cell r="G927">
            <v>101.42999999999999</v>
          </cell>
          <cell r="H927">
            <v>9922450</v>
          </cell>
        </row>
        <row r="928">
          <cell r="A928">
            <v>274001</v>
          </cell>
          <cell r="B928" t="str">
            <v>PAPER,CONST,12X18,GRYGW</v>
          </cell>
          <cell r="C928" t="str">
            <v>103632</v>
          </cell>
          <cell r="D928" t="str">
            <v xml:space="preserve">PK    </v>
          </cell>
          <cell r="E928">
            <v>107</v>
          </cell>
          <cell r="F928">
            <v>1.38</v>
          </cell>
          <cell r="G928">
            <v>147.66</v>
          </cell>
          <cell r="H928">
            <v>9005812</v>
          </cell>
        </row>
        <row r="929">
          <cell r="A929">
            <v>274001</v>
          </cell>
          <cell r="B929" t="str">
            <v>PAPER,CONST,12X18,GRYGW</v>
          </cell>
          <cell r="C929" t="str">
            <v>103632</v>
          </cell>
          <cell r="D929" t="str">
            <v xml:space="preserve">PK    </v>
          </cell>
          <cell r="E929">
            <v>1</v>
          </cell>
          <cell r="F929">
            <v>0</v>
          </cell>
          <cell r="G929">
            <v>1.38</v>
          </cell>
          <cell r="H929">
            <v>9922450</v>
          </cell>
        </row>
        <row r="930">
          <cell r="A930">
            <v>274019</v>
          </cell>
          <cell r="B930" t="str">
            <v>PAPER,CONST,9X12,GRAY</v>
          </cell>
          <cell r="C930" t="str">
            <v>103608</v>
          </cell>
          <cell r="D930" t="str">
            <v xml:space="preserve">PK    </v>
          </cell>
          <cell r="E930">
            <v>3</v>
          </cell>
          <cell r="F930">
            <v>2.69</v>
          </cell>
          <cell r="G930">
            <v>8.07</v>
          </cell>
          <cell r="H930">
            <v>9903375</v>
          </cell>
        </row>
        <row r="931">
          <cell r="A931">
            <v>274043</v>
          </cell>
          <cell r="B931" t="str">
            <v>PAPER,CONST,12X18,GW,PINK</v>
          </cell>
          <cell r="C931" t="str">
            <v>103615EA</v>
          </cell>
          <cell r="D931" t="str">
            <v xml:space="preserve">PK    </v>
          </cell>
          <cell r="E931">
            <v>203</v>
          </cell>
          <cell r="F931">
            <v>1.4</v>
          </cell>
          <cell r="G931">
            <v>284.19999999999987</v>
          </cell>
          <cell r="H931">
            <v>9005812</v>
          </cell>
        </row>
        <row r="932">
          <cell r="A932">
            <v>274043</v>
          </cell>
          <cell r="B932" t="str">
            <v>PAPER,CONST,12X18,GW,PINK</v>
          </cell>
          <cell r="C932" t="str">
            <v>103615EA</v>
          </cell>
          <cell r="D932" t="str">
            <v xml:space="preserve">PK    </v>
          </cell>
          <cell r="E932">
            <v>26</v>
          </cell>
          <cell r="F932">
            <v>0</v>
          </cell>
          <cell r="G932">
            <v>36.4</v>
          </cell>
          <cell r="H932">
            <v>9922450</v>
          </cell>
        </row>
        <row r="933">
          <cell r="A933">
            <v>274050</v>
          </cell>
          <cell r="B933" t="str">
            <v>PAPER,CONST,9X12,PINK</v>
          </cell>
          <cell r="C933" t="str">
            <v>103591EA</v>
          </cell>
          <cell r="D933" t="str">
            <v xml:space="preserve">PK    </v>
          </cell>
          <cell r="E933">
            <v>521</v>
          </cell>
          <cell r="F933">
            <v>0.69</v>
          </cell>
          <cell r="G933">
            <v>359.48999999999967</v>
          </cell>
          <cell r="H933">
            <v>9005812</v>
          </cell>
        </row>
        <row r="934">
          <cell r="A934">
            <v>274050</v>
          </cell>
          <cell r="B934" t="str">
            <v>PAPER,CONST,9X12,PINK</v>
          </cell>
          <cell r="C934" t="str">
            <v>103591EA</v>
          </cell>
          <cell r="D934" t="str">
            <v xml:space="preserve">PK    </v>
          </cell>
          <cell r="E934">
            <v>154</v>
          </cell>
          <cell r="F934">
            <v>0</v>
          </cell>
          <cell r="G934">
            <v>106.25999999999999</v>
          </cell>
          <cell r="H934">
            <v>9922450</v>
          </cell>
        </row>
        <row r="935">
          <cell r="A935">
            <v>274052</v>
          </cell>
          <cell r="B935" t="str">
            <v>TRAY,LETTER,WOOD,ESPRSO,RSP</v>
          </cell>
          <cell r="C935" t="str">
            <v>OD004</v>
          </cell>
          <cell r="D935" t="str">
            <v xml:space="preserve">EA    </v>
          </cell>
          <cell r="E935">
            <v>1</v>
          </cell>
          <cell r="F935">
            <v>17.989999999999998</v>
          </cell>
          <cell r="G935">
            <v>17.989999999999998</v>
          </cell>
          <cell r="H935">
            <v>0</v>
          </cell>
        </row>
        <row r="936">
          <cell r="A936">
            <v>274068</v>
          </cell>
          <cell r="B936" t="str">
            <v>PAPER,CONST,12X18,GW,SL GRAY</v>
          </cell>
          <cell r="C936" t="str">
            <v>103633</v>
          </cell>
          <cell r="D936" t="str">
            <v xml:space="preserve">PK    </v>
          </cell>
          <cell r="E936">
            <v>93</v>
          </cell>
          <cell r="F936">
            <v>1.38</v>
          </cell>
          <cell r="G936">
            <v>128.34</v>
          </cell>
          <cell r="H936">
            <v>9005812</v>
          </cell>
        </row>
        <row r="937">
          <cell r="A937">
            <v>274100</v>
          </cell>
          <cell r="B937" t="str">
            <v>PAPER,CONST,12X18,GW,LIL</v>
          </cell>
          <cell r="C937" t="str">
            <v>103635</v>
          </cell>
          <cell r="D937" t="str">
            <v xml:space="preserve">PK    </v>
          </cell>
          <cell r="E937">
            <v>63</v>
          </cell>
          <cell r="F937">
            <v>1.38</v>
          </cell>
          <cell r="G937">
            <v>86.939999999999984</v>
          </cell>
          <cell r="H937">
            <v>9005812</v>
          </cell>
        </row>
        <row r="938">
          <cell r="A938">
            <v>274100</v>
          </cell>
          <cell r="B938" t="str">
            <v>PAPER,CONST,12X18,GW,LIL</v>
          </cell>
          <cell r="C938" t="str">
            <v>103635</v>
          </cell>
          <cell r="D938" t="str">
            <v xml:space="preserve">PK    </v>
          </cell>
          <cell r="E938">
            <v>1</v>
          </cell>
          <cell r="F938">
            <v>0</v>
          </cell>
          <cell r="G938">
            <v>1.38</v>
          </cell>
          <cell r="H938">
            <v>9922450</v>
          </cell>
        </row>
        <row r="939">
          <cell r="A939">
            <v>274118</v>
          </cell>
          <cell r="B939" t="str">
            <v>PAPER,CONST,9X12,LILAC</v>
          </cell>
          <cell r="C939" t="str">
            <v>103611</v>
          </cell>
          <cell r="D939" t="str">
            <v xml:space="preserve">PK    </v>
          </cell>
          <cell r="E939">
            <v>123</v>
          </cell>
          <cell r="F939">
            <v>0.69</v>
          </cell>
          <cell r="G939">
            <v>84.869999999999976</v>
          </cell>
          <cell r="H939">
            <v>9005812</v>
          </cell>
        </row>
        <row r="940">
          <cell r="A940">
            <v>274118</v>
          </cell>
          <cell r="B940" t="str">
            <v>PAPER,CONST,9X12,LILAC</v>
          </cell>
          <cell r="C940" t="str">
            <v>103611</v>
          </cell>
          <cell r="D940" t="str">
            <v xml:space="preserve">PK    </v>
          </cell>
          <cell r="E940">
            <v>8</v>
          </cell>
          <cell r="F940">
            <v>0</v>
          </cell>
          <cell r="G940">
            <v>5.52</v>
          </cell>
          <cell r="H940">
            <v>9922450</v>
          </cell>
        </row>
        <row r="941">
          <cell r="A941">
            <v>274126</v>
          </cell>
          <cell r="B941" t="str">
            <v>PAPER,CONST,12X18LTBRNGW</v>
          </cell>
          <cell r="C941" t="str">
            <v>103636</v>
          </cell>
          <cell r="D941" t="str">
            <v xml:space="preserve">PK    </v>
          </cell>
          <cell r="E941">
            <v>4</v>
          </cell>
          <cell r="F941">
            <v>0</v>
          </cell>
          <cell r="G941">
            <v>0</v>
          </cell>
          <cell r="H941">
            <v>0</v>
          </cell>
        </row>
        <row r="942">
          <cell r="A942">
            <v>274126</v>
          </cell>
          <cell r="B942" t="str">
            <v>PAPER,CONST,12X18LTBRNGW</v>
          </cell>
          <cell r="C942" t="str">
            <v>103636</v>
          </cell>
          <cell r="D942" t="str">
            <v xml:space="preserve">PK    </v>
          </cell>
          <cell r="E942">
            <v>123</v>
          </cell>
          <cell r="F942">
            <v>1.38</v>
          </cell>
          <cell r="G942">
            <v>169.73999999999995</v>
          </cell>
          <cell r="H942">
            <v>9005812</v>
          </cell>
        </row>
        <row r="943">
          <cell r="A943">
            <v>274126</v>
          </cell>
          <cell r="B943" t="str">
            <v>PAPER,CONST,12X18LTBRNGW</v>
          </cell>
          <cell r="C943" t="str">
            <v>103636</v>
          </cell>
          <cell r="D943" t="str">
            <v xml:space="preserve">PK    </v>
          </cell>
          <cell r="E943">
            <v>1</v>
          </cell>
          <cell r="F943">
            <v>0</v>
          </cell>
          <cell r="G943">
            <v>1.38</v>
          </cell>
          <cell r="H943">
            <v>9922450</v>
          </cell>
        </row>
        <row r="944">
          <cell r="A944">
            <v>274134</v>
          </cell>
          <cell r="B944" t="str">
            <v>PAPER,CONST,9X12,LTBRN</v>
          </cell>
          <cell r="C944" t="str">
            <v>103612</v>
          </cell>
          <cell r="D944" t="str">
            <v xml:space="preserve">PK    </v>
          </cell>
          <cell r="E944">
            <v>404</v>
          </cell>
          <cell r="F944">
            <v>0.69</v>
          </cell>
          <cell r="G944">
            <v>278.75999999999993</v>
          </cell>
          <cell r="H944">
            <v>9005812</v>
          </cell>
        </row>
        <row r="945">
          <cell r="A945">
            <v>274134</v>
          </cell>
          <cell r="B945" t="str">
            <v>PAPER,CONST,9X12,LTBRN</v>
          </cell>
          <cell r="C945" t="str">
            <v>103612</v>
          </cell>
          <cell r="D945" t="str">
            <v xml:space="preserve">PK    </v>
          </cell>
          <cell r="E945">
            <v>97</v>
          </cell>
          <cell r="F945">
            <v>0</v>
          </cell>
          <cell r="G945">
            <v>66.929999999999993</v>
          </cell>
          <cell r="H945">
            <v>9922450</v>
          </cell>
        </row>
        <row r="946">
          <cell r="A946">
            <v>274167</v>
          </cell>
          <cell r="B946" t="str">
            <v>PAPER,CONST,12X18YELGW</v>
          </cell>
          <cell r="C946" t="str">
            <v>103616EA</v>
          </cell>
          <cell r="D946" t="str">
            <v xml:space="preserve">PK    </v>
          </cell>
          <cell r="E946">
            <v>294</v>
          </cell>
          <cell r="F946">
            <v>1.38</v>
          </cell>
          <cell r="G946">
            <v>405.71999999999974</v>
          </cell>
          <cell r="H946">
            <v>9005812</v>
          </cell>
        </row>
        <row r="947">
          <cell r="A947">
            <v>274167</v>
          </cell>
          <cell r="B947" t="str">
            <v>PAPER,CONST,12X18YELGW</v>
          </cell>
          <cell r="C947" t="str">
            <v>103616EA</v>
          </cell>
          <cell r="D947" t="str">
            <v xml:space="preserve">PK    </v>
          </cell>
          <cell r="E947">
            <v>39</v>
          </cell>
          <cell r="F947">
            <v>0</v>
          </cell>
          <cell r="G947">
            <v>53.820000000000007</v>
          </cell>
          <cell r="H947">
            <v>9922450</v>
          </cell>
        </row>
        <row r="948">
          <cell r="A948">
            <v>274175</v>
          </cell>
          <cell r="B948" t="str">
            <v>PAPER,CONST,9X12,50SHTS,YELLOW</v>
          </cell>
          <cell r="C948" t="str">
            <v>103592EA</v>
          </cell>
          <cell r="D948" t="str">
            <v xml:space="preserve">PK    </v>
          </cell>
          <cell r="E948">
            <v>705</v>
          </cell>
          <cell r="F948">
            <v>0.7</v>
          </cell>
          <cell r="G948">
            <v>493.49999999999983</v>
          </cell>
          <cell r="H948">
            <v>9005812</v>
          </cell>
        </row>
        <row r="949">
          <cell r="A949">
            <v>274175</v>
          </cell>
          <cell r="B949" t="str">
            <v>PAPER,CONST,9X12,50SHTS,YELLOW</v>
          </cell>
          <cell r="C949" t="str">
            <v>103592EA</v>
          </cell>
          <cell r="D949" t="str">
            <v xml:space="preserve">PK    </v>
          </cell>
          <cell r="E949">
            <v>197</v>
          </cell>
          <cell r="F949">
            <v>0</v>
          </cell>
          <cell r="G949">
            <v>137.89999999999998</v>
          </cell>
          <cell r="H949">
            <v>9922450</v>
          </cell>
        </row>
        <row r="950">
          <cell r="A950">
            <v>274209</v>
          </cell>
          <cell r="B950" t="str">
            <v>PAPER,CONST,12X18,GW,ORANGE</v>
          </cell>
          <cell r="C950" t="str">
            <v>103618EA</v>
          </cell>
          <cell r="D950" t="str">
            <v xml:space="preserve">PK    </v>
          </cell>
          <cell r="E950">
            <v>287</v>
          </cell>
          <cell r="F950">
            <v>1.39</v>
          </cell>
          <cell r="G950">
            <v>398.92999999999978</v>
          </cell>
          <cell r="H950">
            <v>9005812</v>
          </cell>
        </row>
        <row r="951">
          <cell r="A951">
            <v>274209</v>
          </cell>
          <cell r="B951" t="str">
            <v>PAPER,CONST,12X18,GW,ORANGE</v>
          </cell>
          <cell r="C951" t="str">
            <v>103618EA</v>
          </cell>
          <cell r="D951" t="str">
            <v xml:space="preserve">PK    </v>
          </cell>
          <cell r="E951">
            <v>57</v>
          </cell>
          <cell r="F951">
            <v>0</v>
          </cell>
          <cell r="G951">
            <v>79.23</v>
          </cell>
          <cell r="H951">
            <v>9922450</v>
          </cell>
        </row>
        <row r="952">
          <cell r="A952">
            <v>274217</v>
          </cell>
          <cell r="B952" t="str">
            <v>PAPER,CONST,9X12,ORN</v>
          </cell>
          <cell r="C952" t="str">
            <v>103594EA</v>
          </cell>
          <cell r="D952" t="str">
            <v xml:space="preserve">PK    </v>
          </cell>
          <cell r="E952">
            <v>726</v>
          </cell>
          <cell r="F952">
            <v>0.7</v>
          </cell>
          <cell r="G952">
            <v>508.19999999999993</v>
          </cell>
          <cell r="H952">
            <v>9005812</v>
          </cell>
        </row>
        <row r="953">
          <cell r="A953">
            <v>274217</v>
          </cell>
          <cell r="B953" t="str">
            <v>PAPER,CONST,9X12,ORN</v>
          </cell>
          <cell r="C953" t="str">
            <v>103594EA</v>
          </cell>
          <cell r="D953" t="str">
            <v xml:space="preserve">PK    </v>
          </cell>
          <cell r="E953">
            <v>154</v>
          </cell>
          <cell r="F953">
            <v>0</v>
          </cell>
          <cell r="G953">
            <v>107.80000000000001</v>
          </cell>
          <cell r="H953">
            <v>9922450</v>
          </cell>
        </row>
        <row r="954">
          <cell r="A954">
            <v>274217</v>
          </cell>
          <cell r="B954" t="str">
            <v>PAPER,CONST,9X12,ORN</v>
          </cell>
          <cell r="C954" t="str">
            <v>103594EA</v>
          </cell>
          <cell r="D954" t="str">
            <v xml:space="preserve">PK    </v>
          </cell>
          <cell r="E954">
            <v>0</v>
          </cell>
          <cell r="F954" t="str">
            <v>(blank)</v>
          </cell>
          <cell r="G954">
            <v>-0.7</v>
          </cell>
          <cell r="H954">
            <v>9005812</v>
          </cell>
        </row>
        <row r="955">
          <cell r="A955">
            <v>274225</v>
          </cell>
          <cell r="B955" t="str">
            <v>PAPER,CONST,12X18,GW,LT GRN</v>
          </cell>
          <cell r="C955" t="str">
            <v>103619</v>
          </cell>
          <cell r="D955" t="str">
            <v xml:space="preserve">PK    </v>
          </cell>
          <cell r="E955">
            <v>6</v>
          </cell>
          <cell r="F955">
            <v>1.38</v>
          </cell>
          <cell r="G955">
            <v>8.2799999999999994</v>
          </cell>
          <cell r="H955">
            <v>0</v>
          </cell>
        </row>
        <row r="956">
          <cell r="A956">
            <v>274225</v>
          </cell>
          <cell r="B956" t="str">
            <v>PAPER,CONST,12X18,GW,LT GRN</v>
          </cell>
          <cell r="C956" t="str">
            <v>103619</v>
          </cell>
          <cell r="D956" t="str">
            <v xml:space="preserve">PK    </v>
          </cell>
          <cell r="E956">
            <v>63</v>
          </cell>
          <cell r="F956">
            <v>1.42</v>
          </cell>
          <cell r="G956">
            <v>89.460000000000022</v>
          </cell>
          <cell r="H956">
            <v>9005812</v>
          </cell>
        </row>
        <row r="957">
          <cell r="A957">
            <v>274225</v>
          </cell>
          <cell r="B957" t="str">
            <v>PAPER,CONST,12X18,GW,LT GRN</v>
          </cell>
          <cell r="C957" t="str">
            <v>103619</v>
          </cell>
          <cell r="D957" t="str">
            <v xml:space="preserve">PK    </v>
          </cell>
          <cell r="E957">
            <v>1</v>
          </cell>
          <cell r="F957">
            <v>0</v>
          </cell>
          <cell r="G957">
            <v>1.42</v>
          </cell>
          <cell r="H957">
            <v>9922450</v>
          </cell>
        </row>
        <row r="958">
          <cell r="A958">
            <v>274233</v>
          </cell>
          <cell r="B958" t="str">
            <v>PAPER,CONST,9X12,LT GRN</v>
          </cell>
          <cell r="C958" t="str">
            <v>103595</v>
          </cell>
          <cell r="D958" t="str">
            <v xml:space="preserve">PK    </v>
          </cell>
          <cell r="E958">
            <v>102</v>
          </cell>
          <cell r="F958">
            <v>0.69</v>
          </cell>
          <cell r="G958">
            <v>70.379999999999981</v>
          </cell>
          <cell r="H958">
            <v>9005812</v>
          </cell>
        </row>
        <row r="959">
          <cell r="A959">
            <v>274233</v>
          </cell>
          <cell r="B959" t="str">
            <v>PAPER,CONST,9X12,LT GRN</v>
          </cell>
          <cell r="C959" t="str">
            <v>103595</v>
          </cell>
          <cell r="D959" t="str">
            <v xml:space="preserve">PK    </v>
          </cell>
          <cell r="E959">
            <v>9</v>
          </cell>
          <cell r="F959">
            <v>0</v>
          </cell>
          <cell r="G959">
            <v>6.2099999999999991</v>
          </cell>
          <cell r="H959">
            <v>9922450</v>
          </cell>
        </row>
        <row r="960">
          <cell r="A960">
            <v>274258</v>
          </cell>
          <cell r="B960" t="str">
            <v>PAPR,CONST,18X24,AST</v>
          </cell>
          <cell r="C960" t="str">
            <v>103478</v>
          </cell>
          <cell r="D960" t="str">
            <v xml:space="preserve">PK    </v>
          </cell>
          <cell r="E960">
            <v>61</v>
          </cell>
          <cell r="F960">
            <v>2.75</v>
          </cell>
          <cell r="G960">
            <v>167.75</v>
          </cell>
          <cell r="H960">
            <v>9005812</v>
          </cell>
        </row>
        <row r="961">
          <cell r="A961">
            <v>274258</v>
          </cell>
          <cell r="B961" t="str">
            <v>PAPR,CONST,18X24,AST</v>
          </cell>
          <cell r="C961" t="str">
            <v>103478</v>
          </cell>
          <cell r="D961" t="str">
            <v xml:space="preserve">PK    </v>
          </cell>
          <cell r="E961">
            <v>1</v>
          </cell>
          <cell r="F961">
            <v>0</v>
          </cell>
          <cell r="G961">
            <v>2.75</v>
          </cell>
          <cell r="H961">
            <v>9922450</v>
          </cell>
        </row>
        <row r="962">
          <cell r="A962">
            <v>274386</v>
          </cell>
          <cell r="B962" t="str">
            <v>HOLDER,SIGN,STANDUP,5X7,CLEAR</v>
          </cell>
          <cell r="C962" t="str">
            <v>274386</v>
          </cell>
          <cell r="D962" t="str">
            <v xml:space="preserve">EA    </v>
          </cell>
          <cell r="E962">
            <v>1</v>
          </cell>
          <cell r="F962">
            <v>5.29</v>
          </cell>
          <cell r="G962">
            <v>5.29</v>
          </cell>
          <cell r="H962">
            <v>0</v>
          </cell>
        </row>
        <row r="963">
          <cell r="A963">
            <v>274457</v>
          </cell>
          <cell r="B963" t="str">
            <v>HOLDER,SIGN,SLANTED,8.5X11,CLR</v>
          </cell>
          <cell r="C963" t="str">
            <v>274457</v>
          </cell>
          <cell r="D963" t="str">
            <v xml:space="preserve">EA    </v>
          </cell>
          <cell r="E963">
            <v>10</v>
          </cell>
          <cell r="F963">
            <v>9.2899999999999991</v>
          </cell>
          <cell r="G963">
            <v>92.9</v>
          </cell>
          <cell r="H963">
            <v>0</v>
          </cell>
        </row>
        <row r="964">
          <cell r="A964">
            <v>274516</v>
          </cell>
          <cell r="B964" t="str">
            <v>FOLDER,HNG,LTR,NAVY BLUE,25/BX</v>
          </cell>
          <cell r="C964" t="str">
            <v>SMD64057</v>
          </cell>
          <cell r="D964" t="str">
            <v xml:space="preserve">BX    </v>
          </cell>
          <cell r="E964">
            <v>2</v>
          </cell>
          <cell r="F964">
            <v>16.190000000000001</v>
          </cell>
          <cell r="G964">
            <v>32.380000000000003</v>
          </cell>
          <cell r="H964">
            <v>9903375</v>
          </cell>
        </row>
        <row r="965">
          <cell r="A965">
            <v>275019</v>
          </cell>
          <cell r="B965" t="str">
            <v>STAMP,PREINK,CONFIDENT RED</v>
          </cell>
          <cell r="C965" t="str">
            <v>USS5944</v>
          </cell>
          <cell r="D965" t="str">
            <v xml:space="preserve">EA    </v>
          </cell>
          <cell r="E965">
            <v>1</v>
          </cell>
          <cell r="F965">
            <v>11.99</v>
          </cell>
          <cell r="G965">
            <v>11.99</v>
          </cell>
          <cell r="H965">
            <v>0</v>
          </cell>
        </row>
        <row r="966">
          <cell r="A966">
            <v>275096</v>
          </cell>
          <cell r="B966" t="str">
            <v>CRAYON,WATERCOLOR,PAYONS,8CT</v>
          </cell>
          <cell r="C966" t="str">
            <v>34180</v>
          </cell>
          <cell r="D966" t="str">
            <v xml:space="preserve">BX    </v>
          </cell>
          <cell r="E966">
            <v>24</v>
          </cell>
          <cell r="F966">
            <v>3.3</v>
          </cell>
          <cell r="G966">
            <v>79.2</v>
          </cell>
          <cell r="H966">
            <v>9005812</v>
          </cell>
        </row>
        <row r="967">
          <cell r="A967">
            <v>275160</v>
          </cell>
          <cell r="B967" t="str">
            <v>PNCL.TRWRT,BEG,W/ERASER,36CT</v>
          </cell>
          <cell r="C967" t="str">
            <v>13082</v>
          </cell>
          <cell r="D967" t="str">
            <v xml:space="preserve">BX    </v>
          </cell>
          <cell r="E967">
            <v>3</v>
          </cell>
          <cell r="F967">
            <v>21.69</v>
          </cell>
          <cell r="G967">
            <v>65.070000000000007</v>
          </cell>
          <cell r="H967">
            <v>0</v>
          </cell>
        </row>
        <row r="968">
          <cell r="A968">
            <v>275168</v>
          </cell>
          <cell r="B968" t="str">
            <v>PENCILS,COLORED,3.3MM,288CT</v>
          </cell>
          <cell r="C968" t="str">
            <v>DIX82408</v>
          </cell>
          <cell r="D968" t="str">
            <v xml:space="preserve">CA    </v>
          </cell>
          <cell r="E968">
            <v>27</v>
          </cell>
          <cell r="F968">
            <v>28.17</v>
          </cell>
          <cell r="G968">
            <v>760.58999999999958</v>
          </cell>
          <cell r="H968">
            <v>9005812</v>
          </cell>
        </row>
        <row r="969">
          <cell r="A969">
            <v>275224</v>
          </cell>
          <cell r="B969" t="str">
            <v>PENCIL, WOODCASE, NO.2 DZ/BX</v>
          </cell>
          <cell r="C969" t="str">
            <v>14402</v>
          </cell>
          <cell r="D969" t="str">
            <v xml:space="preserve">DZ    </v>
          </cell>
          <cell r="E969">
            <v>20</v>
          </cell>
          <cell r="F969">
            <v>0.77</v>
          </cell>
          <cell r="G969">
            <v>15.4</v>
          </cell>
          <cell r="H969">
            <v>0</v>
          </cell>
        </row>
        <row r="970">
          <cell r="A970">
            <v>275224</v>
          </cell>
          <cell r="B970" t="str">
            <v>PENCIL, WOODCASE, NO.2 DZ/BX</v>
          </cell>
          <cell r="C970" t="str">
            <v>14402</v>
          </cell>
          <cell r="D970" t="str">
            <v xml:space="preserve">DZ    </v>
          </cell>
          <cell r="E970">
            <v>2</v>
          </cell>
          <cell r="F970">
            <v>0.91</v>
          </cell>
          <cell r="G970">
            <v>1.82</v>
          </cell>
          <cell r="H970">
            <v>9903375</v>
          </cell>
        </row>
        <row r="971">
          <cell r="A971">
            <v>275714</v>
          </cell>
          <cell r="B971" t="str">
            <v>STAPLER,FULL STRIP,PLASTIC</v>
          </cell>
          <cell r="C971" t="str">
            <v>7531OD</v>
          </cell>
          <cell r="D971" t="str">
            <v xml:space="preserve">EA    </v>
          </cell>
          <cell r="E971">
            <v>6</v>
          </cell>
          <cell r="F971">
            <v>5.82</v>
          </cell>
          <cell r="G971">
            <v>34.92</v>
          </cell>
          <cell r="H971">
            <v>7200000</v>
          </cell>
        </row>
        <row r="972">
          <cell r="A972">
            <v>275831</v>
          </cell>
          <cell r="B972" t="str">
            <v>EARBUDS,PRTBL DVICE,EB95,WE</v>
          </cell>
          <cell r="C972" t="str">
            <v>MAX190599</v>
          </cell>
          <cell r="D972" t="str">
            <v xml:space="preserve">EA    </v>
          </cell>
          <cell r="E972">
            <v>60</v>
          </cell>
          <cell r="F972">
            <v>2.99</v>
          </cell>
          <cell r="G972">
            <v>179.4</v>
          </cell>
          <cell r="H972">
            <v>0</v>
          </cell>
        </row>
        <row r="973">
          <cell r="A973">
            <v>275831</v>
          </cell>
          <cell r="B973" t="str">
            <v>EARBUDS,PRTBL DVICE,EB95,WE</v>
          </cell>
          <cell r="C973" t="str">
            <v>MAX190599</v>
          </cell>
          <cell r="D973" t="str">
            <v xml:space="preserve">EA    </v>
          </cell>
          <cell r="E973">
            <v>20</v>
          </cell>
          <cell r="F973">
            <v>3.59</v>
          </cell>
          <cell r="G973">
            <v>71.8</v>
          </cell>
          <cell r="H973">
            <v>0</v>
          </cell>
        </row>
        <row r="974">
          <cell r="A974">
            <v>275833</v>
          </cell>
          <cell r="B974" t="str">
            <v>3 HOLE PUNCH,10 SHEET CAPACITY</v>
          </cell>
          <cell r="C974" t="str">
            <v>7537OD</v>
          </cell>
          <cell r="D974" t="str">
            <v xml:space="preserve">EA    </v>
          </cell>
          <cell r="E974">
            <v>3</v>
          </cell>
          <cell r="F974">
            <v>9.89</v>
          </cell>
          <cell r="G974">
            <v>29.67</v>
          </cell>
          <cell r="H974">
            <v>0</v>
          </cell>
        </row>
        <row r="975">
          <cell r="A975">
            <v>275882</v>
          </cell>
          <cell r="B975" t="str">
            <v>PUNCH,3-HOLE,20 SHEET,GRAY/BLU</v>
          </cell>
          <cell r="C975" t="str">
            <v>7538OD</v>
          </cell>
          <cell r="D975" t="str">
            <v xml:space="preserve">EA    </v>
          </cell>
          <cell r="E975">
            <v>1</v>
          </cell>
          <cell r="F975">
            <v>22.99</v>
          </cell>
          <cell r="G975">
            <v>22.99</v>
          </cell>
          <cell r="H975">
            <v>0</v>
          </cell>
        </row>
        <row r="976">
          <cell r="A976">
            <v>277294</v>
          </cell>
          <cell r="B976" t="str">
            <v>TAPE,LABELER,BLK ON WHT,1/2IN</v>
          </cell>
          <cell r="C976" t="str">
            <v>M231</v>
          </cell>
          <cell r="D976" t="str">
            <v xml:space="preserve">EA    </v>
          </cell>
          <cell r="E976">
            <v>3</v>
          </cell>
          <cell r="F976">
            <v>3.6</v>
          </cell>
          <cell r="G976">
            <v>10.8</v>
          </cell>
          <cell r="H976">
            <v>7200000</v>
          </cell>
        </row>
        <row r="977">
          <cell r="A977">
            <v>277294</v>
          </cell>
          <cell r="B977" t="str">
            <v>TAPE,LABELER,BLK ON WHT,1/2IN</v>
          </cell>
          <cell r="C977" t="str">
            <v>M231</v>
          </cell>
          <cell r="D977" t="str">
            <v xml:space="preserve">EA    </v>
          </cell>
          <cell r="E977">
            <v>8</v>
          </cell>
          <cell r="F977">
            <v>10.29</v>
          </cell>
          <cell r="G977">
            <v>82.32</v>
          </cell>
          <cell r="H977">
            <v>0</v>
          </cell>
        </row>
        <row r="978">
          <cell r="A978">
            <v>277294</v>
          </cell>
          <cell r="B978" t="str">
            <v>TAPE,LABELER,BLK ON WHT,1/2IN</v>
          </cell>
          <cell r="C978" t="str">
            <v>M231</v>
          </cell>
          <cell r="D978" t="str">
            <v xml:space="preserve">EA    </v>
          </cell>
          <cell r="E978">
            <v>3</v>
          </cell>
          <cell r="F978">
            <v>10.49</v>
          </cell>
          <cell r="G978">
            <v>31.47</v>
          </cell>
          <cell r="H978">
            <v>0</v>
          </cell>
        </row>
        <row r="979">
          <cell r="A979">
            <v>277294</v>
          </cell>
          <cell r="B979" t="str">
            <v>TAPE,LABELER,BLK ON WHT,1/2IN</v>
          </cell>
          <cell r="C979" t="str">
            <v>M231</v>
          </cell>
          <cell r="D979" t="str">
            <v xml:space="preserve">EA    </v>
          </cell>
          <cell r="E979">
            <v>2</v>
          </cell>
          <cell r="F979">
            <v>11.19</v>
          </cell>
          <cell r="G979">
            <v>22.38</v>
          </cell>
          <cell r="H979">
            <v>0</v>
          </cell>
        </row>
        <row r="980">
          <cell r="A980">
            <v>277519</v>
          </cell>
          <cell r="B980" t="str">
            <v>COPYHOLDER, &amp; ADJ BOOK,INSIGHT</v>
          </cell>
          <cell r="C980" t="str">
            <v>KMW62058</v>
          </cell>
          <cell r="D980" t="str">
            <v xml:space="preserve">EA    </v>
          </cell>
          <cell r="E980">
            <v>2</v>
          </cell>
          <cell r="F980">
            <v>10.49</v>
          </cell>
          <cell r="G980">
            <v>20.98</v>
          </cell>
          <cell r="H980">
            <v>0</v>
          </cell>
        </row>
        <row r="981">
          <cell r="A981">
            <v>278332</v>
          </cell>
          <cell r="B981" t="str">
            <v>TONER,HY,70C1HK0,LEXMARK,BLK</v>
          </cell>
          <cell r="C981" t="str">
            <v>70C1HK0</v>
          </cell>
          <cell r="D981" t="str">
            <v xml:space="preserve">EA    </v>
          </cell>
          <cell r="E981">
            <v>1</v>
          </cell>
          <cell r="F981">
            <v>77.91</v>
          </cell>
          <cell r="G981">
            <v>77.91</v>
          </cell>
          <cell r="H981">
            <v>9005812</v>
          </cell>
        </row>
        <row r="982">
          <cell r="A982">
            <v>278332</v>
          </cell>
          <cell r="B982" t="str">
            <v>TONER,HY,70C1HK0,LEXMARK,BLK</v>
          </cell>
          <cell r="C982" t="str">
            <v>70C1HK0</v>
          </cell>
          <cell r="D982" t="str">
            <v xml:space="preserve">EA    </v>
          </cell>
          <cell r="E982">
            <v>27</v>
          </cell>
          <cell r="F982">
            <v>82.01</v>
          </cell>
          <cell r="G982">
            <v>2214.2700000000004</v>
          </cell>
          <cell r="H982">
            <v>7200000</v>
          </cell>
        </row>
        <row r="983">
          <cell r="A983">
            <v>278350</v>
          </cell>
          <cell r="B983" t="str">
            <v>TONER,HY,80C1SK0,LEXMARK,BLK</v>
          </cell>
          <cell r="C983" t="str">
            <v>80C1SK0</v>
          </cell>
          <cell r="D983" t="str">
            <v xml:space="preserve">EA    </v>
          </cell>
          <cell r="E983">
            <v>2</v>
          </cell>
          <cell r="F983">
            <v>51.25</v>
          </cell>
          <cell r="G983">
            <v>102.5</v>
          </cell>
          <cell r="H983">
            <v>7200000</v>
          </cell>
        </row>
        <row r="984">
          <cell r="A984">
            <v>278392</v>
          </cell>
          <cell r="B984" t="str">
            <v>CRAYON,SCHOLASTIC, REG 24CT</v>
          </cell>
          <cell r="C984" t="str">
            <v>SFTC-CR-24</v>
          </cell>
          <cell r="D984" t="str">
            <v xml:space="preserve">BX    </v>
          </cell>
          <cell r="E984">
            <v>10</v>
          </cell>
          <cell r="F984">
            <v>1.79</v>
          </cell>
          <cell r="G984">
            <v>17.899999999999999</v>
          </cell>
          <cell r="H984">
            <v>9903375</v>
          </cell>
        </row>
        <row r="985">
          <cell r="A985">
            <v>278744</v>
          </cell>
          <cell r="B985" t="str">
            <v>CLAY,AIR DRY,2.5LB,WHTE BUCKET</v>
          </cell>
          <cell r="C985" t="str">
            <v>57-5050</v>
          </cell>
          <cell r="D985" t="str">
            <v xml:space="preserve">EA    </v>
          </cell>
          <cell r="E985">
            <v>51</v>
          </cell>
          <cell r="F985">
            <v>2.77</v>
          </cell>
          <cell r="G985">
            <v>141.27000000000004</v>
          </cell>
          <cell r="H985">
            <v>9005812</v>
          </cell>
        </row>
        <row r="986">
          <cell r="A986">
            <v>279376</v>
          </cell>
          <cell r="B986" t="str">
            <v>PROTECTOR,SHT,OD,NONGLR,200BX</v>
          </cell>
          <cell r="C986" t="str">
            <v>OD279376</v>
          </cell>
          <cell r="D986" t="str">
            <v xml:space="preserve">BX    </v>
          </cell>
          <cell r="E986">
            <v>1</v>
          </cell>
          <cell r="F986">
            <v>10.28</v>
          </cell>
          <cell r="G986">
            <v>10.28</v>
          </cell>
          <cell r="H986">
            <v>9903375</v>
          </cell>
        </row>
        <row r="987">
          <cell r="A987">
            <v>279624</v>
          </cell>
          <cell r="B987" t="str">
            <v>ERASER,PENCIL,CAP,144BOX</v>
          </cell>
          <cell r="C987" t="str">
            <v>BG279624</v>
          </cell>
          <cell r="D987" t="str">
            <v xml:space="preserve">BX    </v>
          </cell>
          <cell r="E987">
            <v>1</v>
          </cell>
          <cell r="F987">
            <v>1.89</v>
          </cell>
          <cell r="G987">
            <v>1.89</v>
          </cell>
          <cell r="H987">
            <v>9510434</v>
          </cell>
        </row>
        <row r="988">
          <cell r="A988">
            <v>279624</v>
          </cell>
          <cell r="B988" t="str">
            <v>ERASER,PENCIL,CAP,144BOX</v>
          </cell>
          <cell r="C988" t="str">
            <v>BG279624</v>
          </cell>
          <cell r="D988" t="str">
            <v xml:space="preserve">BX    </v>
          </cell>
          <cell r="E988">
            <v>6</v>
          </cell>
          <cell r="F988">
            <v>5.27</v>
          </cell>
          <cell r="G988">
            <v>31.619999999999997</v>
          </cell>
          <cell r="H988">
            <v>9903375</v>
          </cell>
        </row>
        <row r="989">
          <cell r="A989">
            <v>279632</v>
          </cell>
          <cell r="B989" t="str">
            <v>ERASERS,PINK BEVEL,MED,24BOX</v>
          </cell>
          <cell r="C989" t="str">
            <v>BG279632</v>
          </cell>
          <cell r="D989" t="str">
            <v xml:space="preserve">BX    </v>
          </cell>
          <cell r="E989">
            <v>343</v>
          </cell>
          <cell r="F989">
            <v>1.34</v>
          </cell>
          <cell r="G989">
            <v>459.61999999999972</v>
          </cell>
          <cell r="H989">
            <v>9005812</v>
          </cell>
        </row>
        <row r="990">
          <cell r="A990">
            <v>279632</v>
          </cell>
          <cell r="B990" t="str">
            <v>ERASERS,PINK BEVEL,MED,24BOX</v>
          </cell>
          <cell r="C990" t="str">
            <v>BG279632</v>
          </cell>
          <cell r="D990" t="str">
            <v xml:space="preserve">BX    </v>
          </cell>
          <cell r="E990">
            <v>20</v>
          </cell>
          <cell r="F990">
            <v>0</v>
          </cell>
          <cell r="G990">
            <v>26.8</v>
          </cell>
          <cell r="H990">
            <v>9922450</v>
          </cell>
        </row>
        <row r="991">
          <cell r="A991">
            <v>279744</v>
          </cell>
          <cell r="B991" t="str">
            <v>RULER,WOOD,METRIC,30CM</v>
          </cell>
          <cell r="C991" t="str">
            <v>10702</v>
          </cell>
          <cell r="D991" t="str">
            <v xml:space="preserve">EA    </v>
          </cell>
          <cell r="E991">
            <v>83</v>
          </cell>
          <cell r="F991">
            <v>1.29</v>
          </cell>
          <cell r="G991">
            <v>107.07000000000001</v>
          </cell>
          <cell r="H991">
            <v>0</v>
          </cell>
        </row>
        <row r="992">
          <cell r="A992">
            <v>279744</v>
          </cell>
          <cell r="B992" t="str">
            <v>RULER,WOOD,METRIC,30CM</v>
          </cell>
          <cell r="C992" t="str">
            <v>10702</v>
          </cell>
          <cell r="D992" t="str">
            <v xml:space="preserve">EA    </v>
          </cell>
          <cell r="E992">
            <v>0</v>
          </cell>
          <cell r="F992" t="str">
            <v>(blank)</v>
          </cell>
          <cell r="G992">
            <v>-1.29</v>
          </cell>
          <cell r="H992">
            <v>0</v>
          </cell>
        </row>
        <row r="993">
          <cell r="A993">
            <v>280026</v>
          </cell>
          <cell r="B993" t="str">
            <v>KIT,BULTIN BRD,MULT,GR3,MIN</v>
          </cell>
          <cell r="C993" t="str">
            <v>4697</v>
          </cell>
          <cell r="D993" t="str">
            <v xml:space="preserve">EA    </v>
          </cell>
          <cell r="E993">
            <v>1</v>
          </cell>
          <cell r="F993">
            <v>6.79</v>
          </cell>
          <cell r="G993">
            <v>6.79</v>
          </cell>
          <cell r="H993">
            <v>0</v>
          </cell>
        </row>
        <row r="994">
          <cell r="A994">
            <v>280080</v>
          </cell>
          <cell r="B994" t="str">
            <v>RULER,METRIC,12",&amp;16THS</v>
          </cell>
          <cell r="C994" t="str">
            <v>10377</v>
          </cell>
          <cell r="D994" t="str">
            <v xml:space="preserve">EA    </v>
          </cell>
          <cell r="E994">
            <v>5</v>
          </cell>
          <cell r="F994">
            <v>0.34</v>
          </cell>
          <cell r="G994">
            <v>1.7</v>
          </cell>
          <cell r="H994">
            <v>0</v>
          </cell>
        </row>
        <row r="995">
          <cell r="A995">
            <v>280145</v>
          </cell>
          <cell r="B995" t="str">
            <v>CART,3SHELF,TUBSHELF,BLACK</v>
          </cell>
          <cell r="C995" t="str">
            <v>EC111-B</v>
          </cell>
          <cell r="D995" t="str">
            <v xml:space="preserve">EA    </v>
          </cell>
          <cell r="E995">
            <v>2</v>
          </cell>
          <cell r="F995">
            <v>131.37</v>
          </cell>
          <cell r="G995">
            <v>262.74</v>
          </cell>
          <cell r="H995">
            <v>0</v>
          </cell>
        </row>
        <row r="996">
          <cell r="A996">
            <v>281090</v>
          </cell>
          <cell r="B996" t="str">
            <v>CARD,SDHC,32GB,CLASS 4</v>
          </cell>
          <cell r="C996" t="str">
            <v>VER97990</v>
          </cell>
          <cell r="D996" t="str">
            <v xml:space="preserve">EA    </v>
          </cell>
          <cell r="E996">
            <v>3</v>
          </cell>
          <cell r="F996">
            <v>29.99</v>
          </cell>
          <cell r="G996">
            <v>89.97</v>
          </cell>
          <cell r="H996">
            <v>0</v>
          </cell>
        </row>
        <row r="997">
          <cell r="A997">
            <v>281560</v>
          </cell>
          <cell r="B997" t="str">
            <v>CRTDG,OD,REMAN DELL,T0529</v>
          </cell>
          <cell r="C997" t="str">
            <v>OD529</v>
          </cell>
          <cell r="D997" t="str">
            <v xml:space="preserve">EA    </v>
          </cell>
          <cell r="E997">
            <v>1</v>
          </cell>
          <cell r="F997">
            <v>23.17</v>
          </cell>
          <cell r="G997">
            <v>23.17</v>
          </cell>
          <cell r="H997">
            <v>7200000</v>
          </cell>
        </row>
        <row r="998">
          <cell r="A998">
            <v>281744</v>
          </cell>
          <cell r="B998" t="str">
            <v>PENCILS,COLORED,SCHOLASTIC,12PK</v>
          </cell>
          <cell r="C998" t="str">
            <v>SFTC-PL-12</v>
          </cell>
          <cell r="D998" t="str">
            <v xml:space="preserve">PK    </v>
          </cell>
          <cell r="E998">
            <v>8</v>
          </cell>
          <cell r="F998">
            <v>0.96</v>
          </cell>
          <cell r="G998">
            <v>7.68</v>
          </cell>
          <cell r="H998">
            <v>0</v>
          </cell>
        </row>
        <row r="999">
          <cell r="A999">
            <v>281931</v>
          </cell>
          <cell r="B999" t="str">
            <v>9LED, FLASHLIGHT, ASSORTED</v>
          </cell>
          <cell r="C999" t="str">
            <v>FL0109145-0101121</v>
          </cell>
          <cell r="D999" t="str">
            <v xml:space="preserve">EA    </v>
          </cell>
          <cell r="E999">
            <v>4</v>
          </cell>
          <cell r="F999">
            <v>3.99</v>
          </cell>
          <cell r="G999">
            <v>15.96</v>
          </cell>
          <cell r="H999">
            <v>0</v>
          </cell>
        </row>
        <row r="1000">
          <cell r="A1000">
            <v>282127</v>
          </cell>
          <cell r="B1000" t="str">
            <v>MOUSE,WIRELESS,M325,BLACK</v>
          </cell>
          <cell r="C1000" t="str">
            <v>910-002974</v>
          </cell>
          <cell r="D1000" t="str">
            <v xml:space="preserve">EA    </v>
          </cell>
          <cell r="E1000">
            <v>1</v>
          </cell>
          <cell r="F1000">
            <v>29.99</v>
          </cell>
          <cell r="G1000">
            <v>29.99</v>
          </cell>
          <cell r="H1000">
            <v>0</v>
          </cell>
        </row>
        <row r="1001">
          <cell r="A1001">
            <v>282358</v>
          </cell>
          <cell r="B1001" t="str">
            <v>Ribbon,CalcSpl,Unv,12pk,rd/blk</v>
          </cell>
          <cell r="C1001" t="str">
            <v>E3027</v>
          </cell>
          <cell r="D1001" t="str">
            <v xml:space="preserve">PK    </v>
          </cell>
          <cell r="E1001">
            <v>3</v>
          </cell>
          <cell r="F1001">
            <v>14.69</v>
          </cell>
          <cell r="G1001">
            <v>44.07</v>
          </cell>
          <cell r="H1001">
            <v>0</v>
          </cell>
        </row>
        <row r="1002">
          <cell r="A1002">
            <v>282379</v>
          </cell>
          <cell r="B1002" t="str">
            <v>MOUSE,WIRELESS,M325,ROSE</v>
          </cell>
          <cell r="C1002" t="str">
            <v>910-003121</v>
          </cell>
          <cell r="D1002" t="str">
            <v xml:space="preserve">EA    </v>
          </cell>
          <cell r="E1002">
            <v>1</v>
          </cell>
          <cell r="F1002">
            <v>14.99</v>
          </cell>
          <cell r="G1002">
            <v>14.99</v>
          </cell>
          <cell r="H1002">
            <v>0</v>
          </cell>
        </row>
        <row r="1003">
          <cell r="A1003">
            <v>282379</v>
          </cell>
          <cell r="B1003" t="str">
            <v>MOUSE,WIRELESS,M325,ROSE</v>
          </cell>
          <cell r="C1003" t="str">
            <v>910-003121</v>
          </cell>
          <cell r="D1003" t="str">
            <v xml:space="preserve">EA    </v>
          </cell>
          <cell r="E1003">
            <v>3</v>
          </cell>
          <cell r="F1003">
            <v>23.99</v>
          </cell>
          <cell r="G1003">
            <v>71.97</v>
          </cell>
          <cell r="H1003">
            <v>7200000</v>
          </cell>
        </row>
        <row r="1004">
          <cell r="A1004">
            <v>282388</v>
          </cell>
          <cell r="B1004" t="str">
            <v>MOUSE,WIRELESS,M325,VIOLET</v>
          </cell>
          <cell r="C1004" t="str">
            <v>910-003120</v>
          </cell>
          <cell r="D1004" t="str">
            <v xml:space="preserve">EA    </v>
          </cell>
          <cell r="E1004">
            <v>2</v>
          </cell>
          <cell r="F1004">
            <v>29.99</v>
          </cell>
          <cell r="G1004">
            <v>59.98</v>
          </cell>
          <cell r="H1004">
            <v>0</v>
          </cell>
        </row>
        <row r="1005">
          <cell r="A1005">
            <v>282637</v>
          </cell>
          <cell r="B1005" t="str">
            <v>Ribbon,CalcSpl,Univ,rd/blk</v>
          </cell>
          <cell r="C1005" t="str">
            <v>R3027</v>
          </cell>
          <cell r="D1005" t="str">
            <v xml:space="preserve">EA    </v>
          </cell>
          <cell r="E1005">
            <v>3</v>
          </cell>
          <cell r="F1005">
            <v>3.99</v>
          </cell>
          <cell r="G1005">
            <v>11.97</v>
          </cell>
          <cell r="H1005">
            <v>0</v>
          </cell>
        </row>
        <row r="1006">
          <cell r="A1006">
            <v>282989</v>
          </cell>
          <cell r="B1006" t="str">
            <v>DS-720D MOBILE COLOR SCANNER</v>
          </cell>
          <cell r="C1006" t="str">
            <v>11223692</v>
          </cell>
          <cell r="D1006" t="str">
            <v xml:space="preserve">EA    </v>
          </cell>
          <cell r="E1006">
            <v>1</v>
          </cell>
          <cell r="F1006">
            <v>119.99</v>
          </cell>
          <cell r="G1006">
            <v>119.99</v>
          </cell>
          <cell r="H1006">
            <v>0</v>
          </cell>
        </row>
        <row r="1007">
          <cell r="A1007">
            <v>283261</v>
          </cell>
          <cell r="B1007" t="str">
            <v>FLAG,INDEX,REDI-TAG 2",48PK</v>
          </cell>
          <cell r="C1007" t="str">
            <v>33248</v>
          </cell>
          <cell r="D1007" t="str">
            <v xml:space="preserve">PK    </v>
          </cell>
          <cell r="E1007">
            <v>1</v>
          </cell>
          <cell r="F1007">
            <v>2.99</v>
          </cell>
          <cell r="G1007">
            <v>2.99</v>
          </cell>
          <cell r="H1007">
            <v>0</v>
          </cell>
        </row>
        <row r="1008">
          <cell r="A1008">
            <v>283261</v>
          </cell>
          <cell r="B1008" t="str">
            <v>FLAG,INDEX,REDI-TAG 2",48PK</v>
          </cell>
          <cell r="C1008" t="str">
            <v>33248</v>
          </cell>
          <cell r="D1008" t="str">
            <v xml:space="preserve">PK    </v>
          </cell>
          <cell r="E1008">
            <v>4</v>
          </cell>
          <cell r="F1008">
            <v>3.39</v>
          </cell>
          <cell r="G1008">
            <v>13.56</v>
          </cell>
          <cell r="H1008">
            <v>0</v>
          </cell>
        </row>
        <row r="1009">
          <cell r="A1009">
            <v>283280</v>
          </cell>
          <cell r="B1009" t="str">
            <v>TONER,LEXMARK,HIGH YIELD</v>
          </cell>
          <cell r="C1009" t="str">
            <v>64015HA</v>
          </cell>
          <cell r="D1009" t="str">
            <v xml:space="preserve">EA    </v>
          </cell>
          <cell r="E1009">
            <v>3</v>
          </cell>
          <cell r="F1009">
            <v>408.28</v>
          </cell>
          <cell r="G1009">
            <v>1224.8399999999999</v>
          </cell>
          <cell r="H1009">
            <v>7200000</v>
          </cell>
        </row>
        <row r="1010">
          <cell r="A1010">
            <v>283564</v>
          </cell>
          <cell r="B1010" t="str">
            <v>CD-R,80MIN,700MB,52X,PRT,100PK</v>
          </cell>
          <cell r="C1010" t="str">
            <v>98493</v>
          </cell>
          <cell r="D1010" t="str">
            <v xml:space="preserve">PK    </v>
          </cell>
          <cell r="E1010">
            <v>1</v>
          </cell>
          <cell r="F1010">
            <v>27.99</v>
          </cell>
          <cell r="G1010">
            <v>27.99</v>
          </cell>
          <cell r="H1010">
            <v>7200000</v>
          </cell>
        </row>
        <row r="1011">
          <cell r="A1011">
            <v>283736</v>
          </cell>
          <cell r="B1011" t="str">
            <v>KEYBOARD,ERGO,4000,NATURAL</v>
          </cell>
          <cell r="C1011" t="str">
            <v>B2M-00012</v>
          </cell>
          <cell r="D1011" t="str">
            <v xml:space="preserve">EA    </v>
          </cell>
          <cell r="E1011">
            <v>1</v>
          </cell>
          <cell r="F1011">
            <v>49.99</v>
          </cell>
          <cell r="G1011">
            <v>49.99</v>
          </cell>
          <cell r="H1011">
            <v>0</v>
          </cell>
        </row>
        <row r="1012">
          <cell r="A1012">
            <v>283736</v>
          </cell>
          <cell r="B1012" t="str">
            <v>KEYBOARD,ERGO,4000,NATURAL</v>
          </cell>
          <cell r="C1012" t="str">
            <v>B2M-00012</v>
          </cell>
          <cell r="D1012" t="str">
            <v xml:space="preserve">EA    </v>
          </cell>
          <cell r="E1012">
            <v>1</v>
          </cell>
          <cell r="F1012">
            <v>51.99</v>
          </cell>
          <cell r="G1012">
            <v>51.99</v>
          </cell>
          <cell r="H1012">
            <v>7200000</v>
          </cell>
        </row>
        <row r="1013">
          <cell r="A1013">
            <v>284571</v>
          </cell>
          <cell r="B1013" t="str">
            <v>MARKER,EXPO 2 CHISEL,ASTD 4PK</v>
          </cell>
          <cell r="C1013" t="str">
            <v>80174</v>
          </cell>
          <cell r="D1013" t="str">
            <v xml:space="preserve">PK    </v>
          </cell>
          <cell r="E1013">
            <v>3</v>
          </cell>
          <cell r="F1013">
            <v>5</v>
          </cell>
          <cell r="G1013">
            <v>15</v>
          </cell>
          <cell r="H1013">
            <v>0</v>
          </cell>
        </row>
        <row r="1014">
          <cell r="A1014">
            <v>284571</v>
          </cell>
          <cell r="B1014" t="str">
            <v>MARKER,EXPO 2 CHISEL,ASTD 4PK</v>
          </cell>
          <cell r="C1014" t="str">
            <v>80174</v>
          </cell>
          <cell r="D1014" t="str">
            <v xml:space="preserve">PK    </v>
          </cell>
          <cell r="E1014">
            <v>4</v>
          </cell>
          <cell r="F1014">
            <v>7.89</v>
          </cell>
          <cell r="G1014">
            <v>31.56</v>
          </cell>
          <cell r="H1014">
            <v>0</v>
          </cell>
        </row>
        <row r="1015">
          <cell r="A1015">
            <v>285571</v>
          </cell>
          <cell r="B1015" t="str">
            <v>POST-IT NOTE,LINED,4X4,YELLOW</v>
          </cell>
          <cell r="C1015" t="str">
            <v>675-YL</v>
          </cell>
          <cell r="D1015" t="str">
            <v xml:space="preserve">EA    </v>
          </cell>
          <cell r="E1015">
            <v>4</v>
          </cell>
          <cell r="F1015">
            <v>0</v>
          </cell>
          <cell r="G1015">
            <v>0</v>
          </cell>
          <cell r="H1015">
            <v>0</v>
          </cell>
        </row>
        <row r="1016">
          <cell r="A1016">
            <v>285571</v>
          </cell>
          <cell r="B1016" t="str">
            <v>POST-IT NOTE,LINED,4X4,YELLOW</v>
          </cell>
          <cell r="C1016" t="str">
            <v>675-YL</v>
          </cell>
          <cell r="D1016" t="str">
            <v xml:space="preserve">EA    </v>
          </cell>
          <cell r="E1016">
            <v>225</v>
          </cell>
          <cell r="F1016">
            <v>3.05</v>
          </cell>
          <cell r="G1016">
            <v>686.24999999999989</v>
          </cell>
          <cell r="H1016">
            <v>9005812</v>
          </cell>
        </row>
        <row r="1017">
          <cell r="A1017">
            <v>285571</v>
          </cell>
          <cell r="B1017" t="str">
            <v>POST-IT NOTE,LINED,4X4,YELLOW</v>
          </cell>
          <cell r="C1017" t="str">
            <v>675-YL</v>
          </cell>
          <cell r="D1017" t="str">
            <v xml:space="preserve">EA    </v>
          </cell>
          <cell r="E1017">
            <v>31</v>
          </cell>
          <cell r="F1017">
            <v>0</v>
          </cell>
          <cell r="G1017">
            <v>94.550000000000011</v>
          </cell>
          <cell r="H1017">
            <v>9922450</v>
          </cell>
        </row>
        <row r="1018">
          <cell r="A1018">
            <v>285581</v>
          </cell>
          <cell r="B1018" t="str">
            <v>POST-IT NOTE,LINED,3X3,6/PK,NE</v>
          </cell>
          <cell r="C1018" t="str">
            <v>630-6AN</v>
          </cell>
          <cell r="D1018" t="str">
            <v xml:space="preserve">PK    </v>
          </cell>
          <cell r="E1018">
            <v>1</v>
          </cell>
          <cell r="F1018">
            <v>9.99</v>
          </cell>
          <cell r="G1018">
            <v>9.99</v>
          </cell>
          <cell r="H1018">
            <v>0</v>
          </cell>
        </row>
        <row r="1019">
          <cell r="A1019">
            <v>285581</v>
          </cell>
          <cell r="B1019" t="str">
            <v>POST-IT NOTE,LINED,3X3,6/PK,NE</v>
          </cell>
          <cell r="C1019" t="str">
            <v>630-6AN</v>
          </cell>
          <cell r="D1019" t="str">
            <v xml:space="preserve">PK    </v>
          </cell>
          <cell r="E1019">
            <v>2</v>
          </cell>
          <cell r="F1019">
            <v>12.49</v>
          </cell>
          <cell r="G1019">
            <v>24.98</v>
          </cell>
          <cell r="H1019">
            <v>0</v>
          </cell>
        </row>
        <row r="1020">
          <cell r="A1020">
            <v>285581</v>
          </cell>
          <cell r="B1020" t="str">
            <v>POST-IT NOTE,LINED,3X3,6/PK,NE</v>
          </cell>
          <cell r="C1020" t="str">
            <v>630-6AN</v>
          </cell>
          <cell r="D1020" t="str">
            <v xml:space="preserve">PK    </v>
          </cell>
          <cell r="E1020">
            <v>2</v>
          </cell>
          <cell r="F1020">
            <v>13.19</v>
          </cell>
          <cell r="G1020">
            <v>26.38</v>
          </cell>
          <cell r="H1020">
            <v>0</v>
          </cell>
        </row>
        <row r="1021">
          <cell r="A1021">
            <v>285621</v>
          </cell>
          <cell r="B1021" t="str">
            <v>POST-IT,POP UP,LN,3X3,6PK,YEL</v>
          </cell>
          <cell r="C1021" t="str">
            <v>R-335</v>
          </cell>
          <cell r="D1021" t="str">
            <v xml:space="preserve">PK    </v>
          </cell>
          <cell r="E1021">
            <v>5</v>
          </cell>
          <cell r="F1021">
            <v>5.32</v>
          </cell>
          <cell r="G1021">
            <v>26.6</v>
          </cell>
          <cell r="H1021">
            <v>7200000</v>
          </cell>
        </row>
        <row r="1022">
          <cell r="A1022">
            <v>286420</v>
          </cell>
          <cell r="B1022" t="str">
            <v>PROTECTOR,SHT,TOP LD,CR</v>
          </cell>
          <cell r="C1022" t="str">
            <v>DUPSEE156205</v>
          </cell>
          <cell r="D1022" t="str">
            <v xml:space="preserve">BX    </v>
          </cell>
          <cell r="E1022">
            <v>3</v>
          </cell>
          <cell r="F1022">
            <v>19.690000000000001</v>
          </cell>
          <cell r="G1022">
            <v>59.07</v>
          </cell>
          <cell r="H1022">
            <v>0</v>
          </cell>
        </row>
        <row r="1023">
          <cell r="A1023">
            <v>286433</v>
          </cell>
          <cell r="B1023" t="str">
            <v>ENVELOPE,PLASTIC,LETTER,CLEAR</v>
          </cell>
          <cell r="C1023" t="str">
            <v>218B1CL</v>
          </cell>
          <cell r="D1023" t="str">
            <v xml:space="preserve">PK    </v>
          </cell>
          <cell r="E1023">
            <v>2</v>
          </cell>
          <cell r="F1023">
            <v>24.19</v>
          </cell>
          <cell r="G1023">
            <v>48.38</v>
          </cell>
          <cell r="H1023">
            <v>0</v>
          </cell>
        </row>
        <row r="1024">
          <cell r="A1024">
            <v>286536</v>
          </cell>
          <cell r="B1024" t="str">
            <v>BINDER,EO,CV,D-RING,3",BLACK</v>
          </cell>
          <cell r="C1024" t="str">
            <v>OD286536</v>
          </cell>
          <cell r="D1024" t="str">
            <v xml:space="preserve">EA    </v>
          </cell>
          <cell r="E1024">
            <v>1</v>
          </cell>
          <cell r="F1024">
            <v>10.99</v>
          </cell>
          <cell r="G1024">
            <v>10.99</v>
          </cell>
          <cell r="H1024">
            <v>0</v>
          </cell>
        </row>
        <row r="1025">
          <cell r="A1025">
            <v>286565</v>
          </cell>
          <cell r="B1025" t="str">
            <v>ENVELOPE,PLASTIC,LETTER,CLEAR</v>
          </cell>
          <cell r="C1025" t="str">
            <v>118B1CL</v>
          </cell>
          <cell r="D1025" t="str">
            <v xml:space="preserve">PK    </v>
          </cell>
          <cell r="E1025">
            <v>4</v>
          </cell>
          <cell r="F1025">
            <v>19.989999999999998</v>
          </cell>
          <cell r="G1025">
            <v>79.959999999999994</v>
          </cell>
          <cell r="H1025">
            <v>0</v>
          </cell>
        </row>
        <row r="1026">
          <cell r="A1026">
            <v>286717</v>
          </cell>
          <cell r="B1026" t="str">
            <v>TAPE,CORRECTN,DLULTRA,3PK,AST</v>
          </cell>
          <cell r="C1026" t="str">
            <v>1818799</v>
          </cell>
          <cell r="D1026" t="str">
            <v xml:space="preserve">PK    </v>
          </cell>
          <cell r="E1026">
            <v>2</v>
          </cell>
          <cell r="F1026">
            <v>4.78</v>
          </cell>
          <cell r="G1026">
            <v>9.56</v>
          </cell>
          <cell r="H1026">
            <v>7200000</v>
          </cell>
        </row>
        <row r="1027">
          <cell r="A1027">
            <v>286762</v>
          </cell>
          <cell r="B1027" t="str">
            <v>NOTES,SS,LINED,5X8,2PK,ELEC GL</v>
          </cell>
          <cell r="C1027" t="str">
            <v>5845-SSO</v>
          </cell>
          <cell r="D1027" t="str">
            <v xml:space="preserve">PK    </v>
          </cell>
          <cell r="E1027">
            <v>2</v>
          </cell>
          <cell r="F1027">
            <v>6.99</v>
          </cell>
          <cell r="G1027">
            <v>13.98</v>
          </cell>
          <cell r="H1027">
            <v>0</v>
          </cell>
        </row>
        <row r="1028">
          <cell r="A1028">
            <v>286912</v>
          </cell>
          <cell r="B1028" t="str">
            <v>NOTES,POST-IT,LINED,SS,4x4,6PK</v>
          </cell>
          <cell r="C1028" t="str">
            <v>675-SST</v>
          </cell>
          <cell r="D1028" t="str">
            <v xml:space="preserve">PK    </v>
          </cell>
          <cell r="E1028">
            <v>1</v>
          </cell>
          <cell r="F1028">
            <v>9.31</v>
          </cell>
          <cell r="G1028">
            <v>9.31</v>
          </cell>
          <cell r="H1028">
            <v>7200000</v>
          </cell>
        </row>
        <row r="1029">
          <cell r="A1029">
            <v>287444</v>
          </cell>
          <cell r="B1029" t="str">
            <v>TONER,LJ CF283A,HP,BLACK</v>
          </cell>
          <cell r="C1029" t="str">
            <v>CF283A</v>
          </cell>
          <cell r="D1029" t="str">
            <v xml:space="preserve">EA    </v>
          </cell>
          <cell r="E1029">
            <v>2</v>
          </cell>
          <cell r="F1029">
            <v>68.989999999999995</v>
          </cell>
          <cell r="G1029">
            <v>137.97999999999999</v>
          </cell>
          <cell r="H1029">
            <v>9393745</v>
          </cell>
        </row>
        <row r="1030">
          <cell r="A1030">
            <v>287454</v>
          </cell>
          <cell r="B1030" t="str">
            <v>PEN,TROPICAL,12CT,ASST</v>
          </cell>
          <cell r="C1030" t="str">
            <v>1928605</v>
          </cell>
          <cell r="D1030" t="str">
            <v xml:space="preserve">PK    </v>
          </cell>
          <cell r="E1030">
            <v>1</v>
          </cell>
          <cell r="F1030">
            <v>17.989999999999998</v>
          </cell>
          <cell r="G1030">
            <v>17.989999999999998</v>
          </cell>
          <cell r="H1030">
            <v>0</v>
          </cell>
        </row>
        <row r="1031">
          <cell r="A1031">
            <v>287580</v>
          </cell>
          <cell r="B1031" t="str">
            <v>MARKER,LOWODOR,CHSL,4PK,ASST</v>
          </cell>
          <cell r="C1031" t="str">
            <v>1927523</v>
          </cell>
          <cell r="D1031" t="str">
            <v xml:space="preserve">PK    </v>
          </cell>
          <cell r="E1031">
            <v>1</v>
          </cell>
          <cell r="F1031">
            <v>6.49</v>
          </cell>
          <cell r="G1031">
            <v>6.49</v>
          </cell>
          <cell r="H1031">
            <v>0</v>
          </cell>
        </row>
        <row r="1032">
          <cell r="A1032">
            <v>287608</v>
          </cell>
          <cell r="B1032" t="str">
            <v>MARKER,LOWODOR,CHSL,8PK,ASST</v>
          </cell>
          <cell r="C1032" t="str">
            <v>1927524</v>
          </cell>
          <cell r="D1032" t="str">
            <v xml:space="preserve">PK    </v>
          </cell>
          <cell r="E1032">
            <v>1</v>
          </cell>
          <cell r="F1032">
            <v>6.96</v>
          </cell>
          <cell r="G1032">
            <v>6.96</v>
          </cell>
          <cell r="H1032">
            <v>7200000</v>
          </cell>
        </row>
        <row r="1033">
          <cell r="A1033">
            <v>287608</v>
          </cell>
          <cell r="B1033" t="str">
            <v>MARKER,LOWODOR,CHSL,8PK,ASST</v>
          </cell>
          <cell r="C1033" t="str">
            <v>1927524</v>
          </cell>
          <cell r="D1033" t="str">
            <v xml:space="preserve">PK    </v>
          </cell>
          <cell r="E1033">
            <v>1</v>
          </cell>
          <cell r="F1033">
            <v>11.99</v>
          </cell>
          <cell r="G1033">
            <v>11.99</v>
          </cell>
          <cell r="H1033">
            <v>0</v>
          </cell>
        </row>
        <row r="1034">
          <cell r="A1034">
            <v>287651</v>
          </cell>
          <cell r="B1034" t="str">
            <v>PEN,STYLUS,1.0,3CD,F-ASST</v>
          </cell>
          <cell r="C1034" t="str">
            <v>1951409</v>
          </cell>
          <cell r="D1034" t="str">
            <v xml:space="preserve">PK    </v>
          </cell>
          <cell r="E1034">
            <v>1</v>
          </cell>
          <cell r="F1034">
            <v>5</v>
          </cell>
          <cell r="G1034">
            <v>5</v>
          </cell>
          <cell r="H1034">
            <v>0</v>
          </cell>
        </row>
        <row r="1035">
          <cell r="A1035">
            <v>287730</v>
          </cell>
          <cell r="B1035" t="str">
            <v>RUBBERBAND,BRITES,ALLIANCE</v>
          </cell>
          <cell r="C1035" t="str">
            <v>07706</v>
          </cell>
          <cell r="D1035" t="str">
            <v xml:space="preserve">BX    </v>
          </cell>
          <cell r="E1035">
            <v>8</v>
          </cell>
          <cell r="F1035">
            <v>2.69</v>
          </cell>
          <cell r="G1035">
            <v>21.520000000000003</v>
          </cell>
          <cell r="H1035">
            <v>0</v>
          </cell>
        </row>
        <row r="1036">
          <cell r="A1036">
            <v>287730</v>
          </cell>
          <cell r="B1036" t="str">
            <v>RUBBERBAND,BRITES,ALLIANCE</v>
          </cell>
          <cell r="C1036" t="str">
            <v>07706</v>
          </cell>
          <cell r="D1036" t="str">
            <v xml:space="preserve">BX    </v>
          </cell>
          <cell r="E1036">
            <v>3</v>
          </cell>
          <cell r="F1036">
            <v>3.19</v>
          </cell>
          <cell r="G1036">
            <v>9.57</v>
          </cell>
          <cell r="H1036">
            <v>0</v>
          </cell>
        </row>
        <row r="1037">
          <cell r="A1037">
            <v>287730</v>
          </cell>
          <cell r="B1037" t="str">
            <v>RUBBERBAND,BRITES,ALLIANCE</v>
          </cell>
          <cell r="C1037" t="str">
            <v>07706</v>
          </cell>
          <cell r="D1037" t="str">
            <v xml:space="preserve">BX    </v>
          </cell>
          <cell r="E1037">
            <v>1</v>
          </cell>
          <cell r="F1037">
            <v>3.99</v>
          </cell>
          <cell r="G1037">
            <v>3.99</v>
          </cell>
          <cell r="H1037">
            <v>0</v>
          </cell>
        </row>
        <row r="1038">
          <cell r="A1038">
            <v>287730</v>
          </cell>
          <cell r="B1038" t="str">
            <v>RUBBERBAND,BRITES,ALLIANCE</v>
          </cell>
          <cell r="C1038" t="str">
            <v>07706</v>
          </cell>
          <cell r="D1038" t="str">
            <v xml:space="preserve">BX    </v>
          </cell>
          <cell r="E1038">
            <v>1</v>
          </cell>
          <cell r="F1038">
            <v>4.29</v>
          </cell>
          <cell r="G1038">
            <v>4.29</v>
          </cell>
          <cell r="H1038">
            <v>0</v>
          </cell>
        </row>
        <row r="1039">
          <cell r="A1039">
            <v>287850</v>
          </cell>
          <cell r="B1039" t="str">
            <v>TONER,HP LJ CC530A,BLACK</v>
          </cell>
          <cell r="C1039" t="str">
            <v>CC530A</v>
          </cell>
          <cell r="D1039" t="str">
            <v xml:space="preserve">EA    </v>
          </cell>
          <cell r="E1039">
            <v>4</v>
          </cell>
          <cell r="F1039">
            <v>119.55</v>
          </cell>
          <cell r="G1039">
            <v>478.2</v>
          </cell>
          <cell r="H1039">
            <v>9393745</v>
          </cell>
        </row>
        <row r="1040">
          <cell r="A1040">
            <v>287855</v>
          </cell>
          <cell r="B1040" t="str">
            <v>TONER,HP LJ CC531A,CYAN</v>
          </cell>
          <cell r="C1040" t="str">
            <v>CC531A</v>
          </cell>
          <cell r="D1040" t="str">
            <v xml:space="preserve">EA    </v>
          </cell>
          <cell r="E1040">
            <v>2</v>
          </cell>
          <cell r="F1040">
            <v>117.84</v>
          </cell>
          <cell r="G1040">
            <v>235.68</v>
          </cell>
          <cell r="H1040">
            <v>9393745</v>
          </cell>
        </row>
        <row r="1041">
          <cell r="A1041">
            <v>287860</v>
          </cell>
          <cell r="B1041" t="str">
            <v>TONER,HP LJ CC532A,YELLOW</v>
          </cell>
          <cell r="C1041" t="str">
            <v>CC532A</v>
          </cell>
          <cell r="D1041" t="str">
            <v xml:space="preserve">EA    </v>
          </cell>
          <cell r="E1041">
            <v>2</v>
          </cell>
          <cell r="F1041">
            <v>117.84</v>
          </cell>
          <cell r="G1041">
            <v>235.68</v>
          </cell>
          <cell r="H1041">
            <v>9393745</v>
          </cell>
        </row>
        <row r="1042">
          <cell r="A1042">
            <v>287865</v>
          </cell>
          <cell r="B1042" t="str">
            <v>TONER,HP LJ CC533A,MAGENTA</v>
          </cell>
          <cell r="C1042" t="str">
            <v>CC533A</v>
          </cell>
          <cell r="D1042" t="str">
            <v xml:space="preserve">EA    </v>
          </cell>
          <cell r="E1042">
            <v>2</v>
          </cell>
          <cell r="F1042">
            <v>117.84</v>
          </cell>
          <cell r="G1042">
            <v>235.68</v>
          </cell>
          <cell r="H1042">
            <v>9393745</v>
          </cell>
        </row>
        <row r="1043">
          <cell r="A1043">
            <v>288517</v>
          </cell>
          <cell r="B1043" t="str">
            <v>PEN,Z-GRIP,BP,RTRCT,MED,DZ,BLK</v>
          </cell>
          <cell r="C1043" t="str">
            <v>22210D</v>
          </cell>
          <cell r="D1043" t="str">
            <v xml:space="preserve">DZ    </v>
          </cell>
          <cell r="E1043">
            <v>4</v>
          </cell>
          <cell r="F1043">
            <v>1.78</v>
          </cell>
          <cell r="G1043">
            <v>7.12</v>
          </cell>
          <cell r="H1043">
            <v>7200000</v>
          </cell>
        </row>
        <row r="1044">
          <cell r="A1044">
            <v>288587</v>
          </cell>
          <cell r="B1044" t="str">
            <v>PEN,Z-GRIP,RT,BP,MED,DZ,BLUE</v>
          </cell>
          <cell r="C1044" t="str">
            <v>22220D</v>
          </cell>
          <cell r="D1044" t="str">
            <v xml:space="preserve">DZ    </v>
          </cell>
          <cell r="E1044">
            <v>4</v>
          </cell>
          <cell r="F1044">
            <v>1.78</v>
          </cell>
          <cell r="G1044">
            <v>7.12</v>
          </cell>
          <cell r="H1044">
            <v>7200000</v>
          </cell>
        </row>
        <row r="1045">
          <cell r="A1045">
            <v>288714</v>
          </cell>
          <cell r="B1045" t="str">
            <v>PAPER,FLR,CR,10.5X8,3HOLE,500S</v>
          </cell>
          <cell r="C1045" t="str">
            <v>OD99794</v>
          </cell>
          <cell r="D1045" t="str">
            <v xml:space="preserve">EA    </v>
          </cell>
          <cell r="E1045">
            <v>20</v>
          </cell>
          <cell r="F1045">
            <v>6.49</v>
          </cell>
          <cell r="G1045">
            <v>129.80000000000001</v>
          </cell>
          <cell r="H1045">
            <v>0</v>
          </cell>
        </row>
        <row r="1046">
          <cell r="A1046">
            <v>289097</v>
          </cell>
          <cell r="B1046" t="str">
            <v>PLANNER,WKMO,AY17,5X8,NIKKO</v>
          </cell>
          <cell r="C1046" t="str">
            <v>690-200A-17</v>
          </cell>
          <cell r="D1046" t="str">
            <v xml:space="preserve">EA    </v>
          </cell>
          <cell r="E1046">
            <v>1</v>
          </cell>
          <cell r="F1046">
            <v>22.19</v>
          </cell>
          <cell r="G1046">
            <v>22.19</v>
          </cell>
          <cell r="H1046">
            <v>0</v>
          </cell>
        </row>
        <row r="1047">
          <cell r="A1047">
            <v>289106</v>
          </cell>
          <cell r="B1047" t="str">
            <v>DESKPAD MTHS RY17 M BLK</v>
          </cell>
          <cell r="C1047" t="str">
            <v>SK140017</v>
          </cell>
          <cell r="D1047" t="str">
            <v xml:space="preserve">EA    </v>
          </cell>
          <cell r="E1047">
            <v>1</v>
          </cell>
          <cell r="F1047">
            <v>4.92</v>
          </cell>
          <cell r="G1047">
            <v>4.92</v>
          </cell>
          <cell r="H1047">
            <v>7200000</v>
          </cell>
        </row>
        <row r="1048">
          <cell r="A1048">
            <v>289124</v>
          </cell>
          <cell r="B1048" t="str">
            <v>COOKER,PERFECT,ASOTV</v>
          </cell>
          <cell r="C1048" t="str">
            <v>PRFC-B</v>
          </cell>
          <cell r="D1048" t="str">
            <v xml:space="preserve">EA    </v>
          </cell>
          <cell r="E1048">
            <v>1</v>
          </cell>
          <cell r="F1048">
            <v>14.91</v>
          </cell>
          <cell r="G1048">
            <v>14.91</v>
          </cell>
          <cell r="H1048">
            <v>0</v>
          </cell>
        </row>
        <row r="1049">
          <cell r="A1049">
            <v>289199</v>
          </cell>
          <cell r="B1049" t="str">
            <v>BOOK,COMP,POLY,GRAPH,80S</v>
          </cell>
          <cell r="C1049" t="str">
            <v>HPS-289199</v>
          </cell>
          <cell r="D1049" t="str">
            <v xml:space="preserve">EA    </v>
          </cell>
          <cell r="E1049">
            <v>1</v>
          </cell>
          <cell r="F1049">
            <v>2.5</v>
          </cell>
          <cell r="G1049">
            <v>2.5</v>
          </cell>
          <cell r="H1049">
            <v>0</v>
          </cell>
        </row>
        <row r="1050">
          <cell r="A1050">
            <v>289361</v>
          </cell>
          <cell r="B1050" t="str">
            <v>PAPER,TISSUE,20X30,100SHT,ASTD</v>
          </cell>
          <cell r="C1050" t="str">
            <v>58516</v>
          </cell>
          <cell r="D1050" t="str">
            <v xml:space="preserve">PK    </v>
          </cell>
          <cell r="E1050">
            <v>12</v>
          </cell>
          <cell r="F1050">
            <v>9.89</v>
          </cell>
          <cell r="G1050">
            <v>118.68</v>
          </cell>
          <cell r="H1050">
            <v>9903375</v>
          </cell>
        </row>
        <row r="1051">
          <cell r="A1051">
            <v>289361</v>
          </cell>
          <cell r="B1051" t="str">
            <v>PAPER,TISSUE,20X30,100SHT,ASTD</v>
          </cell>
          <cell r="C1051" t="str">
            <v>58516</v>
          </cell>
          <cell r="D1051" t="str">
            <v xml:space="preserve">PK    </v>
          </cell>
          <cell r="E1051">
            <v>11</v>
          </cell>
          <cell r="F1051">
            <v>20.239999999999998</v>
          </cell>
          <cell r="G1051">
            <v>222.64000000000001</v>
          </cell>
          <cell r="H1051">
            <v>9903375</v>
          </cell>
        </row>
        <row r="1052">
          <cell r="A1052">
            <v>289504</v>
          </cell>
          <cell r="B1052" t="str">
            <v>PENCIL,WATERCOLOR,12/SET</v>
          </cell>
          <cell r="C1052" t="str">
            <v>68-4302</v>
          </cell>
          <cell r="D1052" t="str">
            <v xml:space="preserve">ST    </v>
          </cell>
          <cell r="E1052">
            <v>165</v>
          </cell>
          <cell r="F1052">
            <v>1.67</v>
          </cell>
          <cell r="G1052">
            <v>275.55</v>
          </cell>
          <cell r="H1052">
            <v>9005812</v>
          </cell>
        </row>
        <row r="1053">
          <cell r="A1053">
            <v>289504</v>
          </cell>
          <cell r="B1053" t="str">
            <v>PENCIL,WATERCOLOR,12/SET</v>
          </cell>
          <cell r="C1053" t="str">
            <v>68-4302</v>
          </cell>
          <cell r="D1053" t="str">
            <v xml:space="preserve">ST    </v>
          </cell>
          <cell r="E1053">
            <v>14</v>
          </cell>
          <cell r="F1053">
            <v>0</v>
          </cell>
          <cell r="G1053">
            <v>23.38</v>
          </cell>
          <cell r="H1053">
            <v>9922450</v>
          </cell>
        </row>
        <row r="1054">
          <cell r="A1054">
            <v>289563</v>
          </cell>
          <cell r="B1054" t="str">
            <v>REEL, BADGE, CARABINER</v>
          </cell>
          <cell r="C1054" t="str">
            <v>XS005006</v>
          </cell>
          <cell r="D1054" t="str">
            <v xml:space="preserve">EA    </v>
          </cell>
          <cell r="E1054">
            <v>1</v>
          </cell>
          <cell r="F1054">
            <v>2.4900000000000002</v>
          </cell>
          <cell r="G1054">
            <v>2.4900000000000002</v>
          </cell>
          <cell r="H1054">
            <v>0</v>
          </cell>
        </row>
        <row r="1055">
          <cell r="A1055">
            <v>289778</v>
          </cell>
          <cell r="B1055" t="str">
            <v>Naturesmart Ms Pad Lav Field</v>
          </cell>
          <cell r="C1055" t="str">
            <v>31422</v>
          </cell>
          <cell r="D1055" t="str">
            <v xml:space="preserve">EA    </v>
          </cell>
          <cell r="E1055">
            <v>1</v>
          </cell>
          <cell r="F1055">
            <v>7.99</v>
          </cell>
          <cell r="G1055">
            <v>7.99</v>
          </cell>
          <cell r="H1055">
            <v>0</v>
          </cell>
        </row>
        <row r="1056">
          <cell r="A1056">
            <v>290652</v>
          </cell>
          <cell r="B1056" t="str">
            <v>STICKS,CRAFT,BOX/1000</v>
          </cell>
          <cell r="C1056" t="str">
            <v>25350</v>
          </cell>
          <cell r="D1056" t="str">
            <v xml:space="preserve">BX    </v>
          </cell>
          <cell r="E1056">
            <v>132</v>
          </cell>
          <cell r="F1056">
            <v>2.65</v>
          </cell>
          <cell r="G1056">
            <v>349.79999999999961</v>
          </cell>
          <cell r="H1056">
            <v>9005812</v>
          </cell>
        </row>
        <row r="1057">
          <cell r="A1057">
            <v>290652</v>
          </cell>
          <cell r="B1057" t="str">
            <v>STICKS,CRAFT,BOX/1000</v>
          </cell>
          <cell r="C1057" t="str">
            <v>25350</v>
          </cell>
          <cell r="D1057" t="str">
            <v xml:space="preserve">BX    </v>
          </cell>
          <cell r="E1057">
            <v>3</v>
          </cell>
          <cell r="F1057">
            <v>0</v>
          </cell>
          <cell r="G1057">
            <v>7.9499999999999993</v>
          </cell>
          <cell r="H1057">
            <v>9922450</v>
          </cell>
        </row>
        <row r="1058">
          <cell r="A1058">
            <v>290652</v>
          </cell>
          <cell r="B1058" t="str">
            <v>STICKS,CRAFT,BOX/1000</v>
          </cell>
          <cell r="C1058" t="str">
            <v>25350</v>
          </cell>
          <cell r="D1058" t="str">
            <v xml:space="preserve">BX    </v>
          </cell>
          <cell r="E1058">
            <v>0</v>
          </cell>
          <cell r="F1058" t="str">
            <v>(blank)</v>
          </cell>
          <cell r="G1058">
            <v>-26.5</v>
          </cell>
          <cell r="H1058">
            <v>9005812</v>
          </cell>
        </row>
        <row r="1059">
          <cell r="A1059">
            <v>290747</v>
          </cell>
          <cell r="B1059" t="str">
            <v>PAINT,WASH TEMP,12PK,16OZ,AST</v>
          </cell>
          <cell r="C1059" t="str">
            <v>C16-12</v>
          </cell>
          <cell r="D1059" t="str">
            <v xml:space="preserve">PK    </v>
          </cell>
          <cell r="E1059">
            <v>1</v>
          </cell>
          <cell r="F1059">
            <v>41.99</v>
          </cell>
          <cell r="G1059">
            <v>41.99</v>
          </cell>
          <cell r="H1059">
            <v>0</v>
          </cell>
        </row>
        <row r="1060">
          <cell r="A1060">
            <v>291087</v>
          </cell>
          <cell r="B1060" t="str">
            <v>EXECUTIVE SERVICE CART</v>
          </cell>
          <cell r="C1060" t="str">
            <v>RCP9T6800</v>
          </cell>
          <cell r="D1060" t="str">
            <v xml:space="preserve">EA    </v>
          </cell>
          <cell r="E1060">
            <v>2</v>
          </cell>
          <cell r="F1060">
            <v>343.43</v>
          </cell>
          <cell r="G1060">
            <v>686.86</v>
          </cell>
          <cell r="H1060">
            <v>7200000</v>
          </cell>
        </row>
        <row r="1061">
          <cell r="A1061">
            <v>291487</v>
          </cell>
          <cell r="B1061" t="str">
            <v>2"x50 yds. Slvr 1900 Duct Tape</v>
          </cell>
          <cell r="C1061" t="str">
            <v>T98719003PK</v>
          </cell>
          <cell r="D1061" t="str">
            <v xml:space="preserve">CA    </v>
          </cell>
          <cell r="E1061">
            <v>1</v>
          </cell>
          <cell r="F1061">
            <v>65.989999999999995</v>
          </cell>
          <cell r="G1061">
            <v>65.989999999999995</v>
          </cell>
          <cell r="H1061">
            <v>0</v>
          </cell>
        </row>
        <row r="1062">
          <cell r="A1062">
            <v>292415</v>
          </cell>
          <cell r="B1062" t="str">
            <v>HIGHLIGHTER, RETRACTABLE</v>
          </cell>
          <cell r="C1062" t="str">
            <v>BLRP51-AST</v>
          </cell>
          <cell r="D1062" t="str">
            <v xml:space="preserve">PK    </v>
          </cell>
          <cell r="E1062">
            <v>1</v>
          </cell>
          <cell r="F1062">
            <v>5.99</v>
          </cell>
          <cell r="G1062">
            <v>5.99</v>
          </cell>
          <cell r="H1062">
            <v>0</v>
          </cell>
        </row>
        <row r="1063">
          <cell r="A1063">
            <v>292475</v>
          </cell>
          <cell r="B1063" t="str">
            <v>PENCIL,MECH,24PK,.9MM</v>
          </cell>
          <cell r="C1063" t="str">
            <v>MPLWP241</v>
          </cell>
          <cell r="D1063" t="str">
            <v xml:space="preserve">PK    </v>
          </cell>
          <cell r="E1063">
            <v>1</v>
          </cell>
          <cell r="F1063">
            <v>3.62</v>
          </cell>
          <cell r="G1063">
            <v>3.62</v>
          </cell>
          <cell r="H1063">
            <v>7200000</v>
          </cell>
        </row>
        <row r="1064">
          <cell r="A1064">
            <v>292475</v>
          </cell>
          <cell r="B1064" t="str">
            <v>PENCIL,MECH,24PK,.9MM</v>
          </cell>
          <cell r="C1064" t="str">
            <v>MPLWP241</v>
          </cell>
          <cell r="D1064" t="str">
            <v xml:space="preserve">PK    </v>
          </cell>
          <cell r="E1064">
            <v>15</v>
          </cell>
          <cell r="F1064">
            <v>5.12</v>
          </cell>
          <cell r="G1064">
            <v>76.800000000000011</v>
          </cell>
          <cell r="H1064">
            <v>7200000</v>
          </cell>
        </row>
        <row r="1065">
          <cell r="A1065">
            <v>292647</v>
          </cell>
          <cell r="B1065" t="str">
            <v>PAPER,CONST,12X18,MULTCULT</v>
          </cell>
          <cell r="C1065" t="str">
            <v>PAC9512</v>
          </cell>
          <cell r="D1065" t="str">
            <v xml:space="preserve">PK    </v>
          </cell>
          <cell r="E1065">
            <v>2</v>
          </cell>
          <cell r="F1065">
            <v>5.03</v>
          </cell>
          <cell r="G1065">
            <v>10.06</v>
          </cell>
          <cell r="H1065">
            <v>9903375</v>
          </cell>
        </row>
        <row r="1066">
          <cell r="A1066">
            <v>292689</v>
          </cell>
          <cell r="B1066" t="str">
            <v>CARD,INDX,RLD,WHI,4X6,100CT</v>
          </cell>
          <cell r="C1066" t="str">
            <v>OXF41</v>
          </cell>
          <cell r="D1066" t="str">
            <v xml:space="preserve">PK    </v>
          </cell>
          <cell r="E1066">
            <v>4</v>
          </cell>
          <cell r="F1066">
            <v>2.99</v>
          </cell>
          <cell r="G1066">
            <v>11.96</v>
          </cell>
          <cell r="H1066">
            <v>0</v>
          </cell>
        </row>
        <row r="1067">
          <cell r="A1067">
            <v>292850</v>
          </cell>
          <cell r="B1067" t="str">
            <v>NOTES,3X3,W/FLAG PEN,12PK,ASST</v>
          </cell>
          <cell r="C1067" t="str">
            <v>654-12AP-VA</v>
          </cell>
          <cell r="D1067" t="str">
            <v xml:space="preserve">PK    </v>
          </cell>
          <cell r="E1067">
            <v>1</v>
          </cell>
          <cell r="F1067">
            <v>16.489999999999998</v>
          </cell>
          <cell r="G1067">
            <v>16.489999999999998</v>
          </cell>
          <cell r="H1067">
            <v>0</v>
          </cell>
        </row>
        <row r="1068">
          <cell r="A1068">
            <v>292910</v>
          </cell>
          <cell r="B1068" t="str">
            <v>RISER,MONTR,DESGN,STES</v>
          </cell>
          <cell r="C1068" t="str">
            <v>FEL8038101</v>
          </cell>
          <cell r="D1068" t="str">
            <v xml:space="preserve">EA    </v>
          </cell>
          <cell r="E1068">
            <v>1</v>
          </cell>
          <cell r="F1068">
            <v>38.99</v>
          </cell>
          <cell r="G1068">
            <v>38.99</v>
          </cell>
          <cell r="H1068">
            <v>0</v>
          </cell>
        </row>
        <row r="1069">
          <cell r="A1069">
            <v>292997</v>
          </cell>
          <cell r="B1069" t="str">
            <v>CARD,INDX,OXFRD,WHT,BLNK,100</v>
          </cell>
          <cell r="C1069" t="str">
            <v>40</v>
          </cell>
          <cell r="D1069" t="str">
            <v xml:space="preserve">PK    </v>
          </cell>
          <cell r="E1069">
            <v>34</v>
          </cell>
          <cell r="F1069">
            <v>0.53</v>
          </cell>
          <cell r="G1069">
            <v>18.02</v>
          </cell>
          <cell r="H1069">
            <v>9005812</v>
          </cell>
        </row>
        <row r="1070">
          <cell r="A1070">
            <v>292997</v>
          </cell>
          <cell r="B1070" t="str">
            <v>CARD,INDX,OXFRD,WHT,BLNK,100</v>
          </cell>
          <cell r="C1070" t="str">
            <v>40</v>
          </cell>
          <cell r="D1070" t="str">
            <v xml:space="preserve">PK    </v>
          </cell>
          <cell r="E1070">
            <v>15</v>
          </cell>
          <cell r="F1070">
            <v>0</v>
          </cell>
          <cell r="G1070">
            <v>7.95</v>
          </cell>
          <cell r="H1070">
            <v>9922450</v>
          </cell>
        </row>
        <row r="1071">
          <cell r="A1071">
            <v>293072</v>
          </cell>
          <cell r="B1071" t="str">
            <v>6" X 10" PADDED MAILER</v>
          </cell>
          <cell r="C1071" t="str">
            <v>B803SS</v>
          </cell>
          <cell r="D1071" t="str">
            <v xml:space="preserve">PK    </v>
          </cell>
          <cell r="E1071">
            <v>1</v>
          </cell>
          <cell r="F1071">
            <v>78.989999999999995</v>
          </cell>
          <cell r="G1071">
            <v>78.989999999999995</v>
          </cell>
          <cell r="H1071">
            <v>0</v>
          </cell>
        </row>
        <row r="1072">
          <cell r="A1072">
            <v>293102</v>
          </cell>
          <cell r="B1072" t="str">
            <v>CARD,INDX,WHITE,RULD,3X5,100PK</v>
          </cell>
          <cell r="C1072" t="str">
            <v>OXF31</v>
          </cell>
          <cell r="D1072" t="str">
            <v xml:space="preserve">PK    </v>
          </cell>
          <cell r="E1072">
            <v>5</v>
          </cell>
          <cell r="F1072">
            <v>1.69</v>
          </cell>
          <cell r="G1072">
            <v>8.4499999999999993</v>
          </cell>
          <cell r="H1072">
            <v>0</v>
          </cell>
        </row>
        <row r="1073">
          <cell r="A1073">
            <v>293102</v>
          </cell>
          <cell r="B1073" t="str">
            <v>CARD,INDX,WHITE,RULD,3X5,100PK</v>
          </cell>
          <cell r="C1073" t="str">
            <v>OXF31</v>
          </cell>
          <cell r="D1073" t="str">
            <v xml:space="preserve">PK    </v>
          </cell>
          <cell r="E1073">
            <v>4</v>
          </cell>
          <cell r="F1073">
            <v>1.99</v>
          </cell>
          <cell r="G1073">
            <v>7.96</v>
          </cell>
          <cell r="H1073">
            <v>0</v>
          </cell>
        </row>
        <row r="1074">
          <cell r="A1074">
            <v>293102</v>
          </cell>
          <cell r="B1074" t="str">
            <v>CARD,INDX,WHITE,RULD,3X5,100PK</v>
          </cell>
          <cell r="C1074" t="str">
            <v>OXF31</v>
          </cell>
          <cell r="D1074" t="str">
            <v xml:space="preserve">PK    </v>
          </cell>
          <cell r="E1074">
            <v>6</v>
          </cell>
          <cell r="F1074">
            <v>2.29</v>
          </cell>
          <cell r="G1074">
            <v>13.74</v>
          </cell>
          <cell r="H1074">
            <v>0</v>
          </cell>
        </row>
        <row r="1075">
          <cell r="A1075">
            <v>293799</v>
          </cell>
          <cell r="B1075" t="str">
            <v>NOTEBOOK,SPRL,70S,WD,6P,10.5X8</v>
          </cell>
          <cell r="C1075" t="str">
            <v>OD293799</v>
          </cell>
          <cell r="D1075" t="str">
            <v xml:space="preserve">PK    </v>
          </cell>
          <cell r="E1075">
            <v>2</v>
          </cell>
          <cell r="F1075">
            <v>7.2</v>
          </cell>
          <cell r="G1075">
            <v>14.4</v>
          </cell>
          <cell r="H1075">
            <v>9005812</v>
          </cell>
        </row>
        <row r="1076">
          <cell r="A1076">
            <v>293799</v>
          </cell>
          <cell r="B1076" t="str">
            <v>NOTEBOOK,SPRL,70S,WD,6P,10.5X8</v>
          </cell>
          <cell r="C1076" t="str">
            <v>OD293799</v>
          </cell>
          <cell r="D1076" t="str">
            <v xml:space="preserve">PK    </v>
          </cell>
          <cell r="E1076">
            <v>16</v>
          </cell>
          <cell r="F1076">
            <v>8.09</v>
          </cell>
          <cell r="G1076">
            <v>129.44</v>
          </cell>
          <cell r="H1076">
            <v>9903375</v>
          </cell>
        </row>
        <row r="1077">
          <cell r="A1077">
            <v>293799</v>
          </cell>
          <cell r="B1077" t="str">
            <v>NOTEBOOK,SPRL,70S,WD,6P,10.5X8</v>
          </cell>
          <cell r="C1077" t="str">
            <v>OD293799</v>
          </cell>
          <cell r="D1077" t="str">
            <v xml:space="preserve">PK    </v>
          </cell>
          <cell r="E1077">
            <v>5</v>
          </cell>
          <cell r="F1077">
            <v>8.99</v>
          </cell>
          <cell r="G1077">
            <v>44.95</v>
          </cell>
          <cell r="H1077">
            <v>9903375</v>
          </cell>
        </row>
        <row r="1078">
          <cell r="A1078">
            <v>293937</v>
          </cell>
          <cell r="B1078" t="str">
            <v>BOARD,POSTER,22X28,25PK,YLW</v>
          </cell>
          <cell r="C1078" t="str">
            <v>5383-1</v>
          </cell>
          <cell r="D1078" t="str">
            <v xml:space="preserve">CT    </v>
          </cell>
          <cell r="E1078">
            <v>2</v>
          </cell>
          <cell r="F1078">
            <v>24.56</v>
          </cell>
          <cell r="G1078">
            <v>49.12</v>
          </cell>
          <cell r="H1078">
            <v>9903375</v>
          </cell>
        </row>
        <row r="1079">
          <cell r="A1079">
            <v>294175</v>
          </cell>
          <cell r="B1079" t="str">
            <v>BIN,5 POCKET, BK</v>
          </cell>
          <cell r="C1079" t="str">
            <v>DEF20504OP</v>
          </cell>
          <cell r="D1079" t="str">
            <v xml:space="preserve">EA    </v>
          </cell>
          <cell r="E1079">
            <v>1</v>
          </cell>
          <cell r="F1079">
            <v>32.659999999999997</v>
          </cell>
          <cell r="G1079">
            <v>32.659999999999997</v>
          </cell>
          <cell r="H1079">
            <v>9903375</v>
          </cell>
        </row>
        <row r="1080">
          <cell r="A1080">
            <v>294193</v>
          </cell>
          <cell r="B1080" t="str">
            <v>BIN,6 POCKET W/DVDR,BK</v>
          </cell>
          <cell r="C1080" t="str">
            <v>DEF20604OP</v>
          </cell>
          <cell r="D1080" t="str">
            <v xml:space="preserve">EA    </v>
          </cell>
          <cell r="E1080">
            <v>1</v>
          </cell>
          <cell r="F1080">
            <v>27.99</v>
          </cell>
          <cell r="G1080">
            <v>27.99</v>
          </cell>
          <cell r="H1080">
            <v>0</v>
          </cell>
        </row>
        <row r="1081">
          <cell r="A1081">
            <v>294274</v>
          </cell>
          <cell r="B1081" t="str">
            <v>ADHESIVE,MOUNTING,PUTTY</v>
          </cell>
          <cell r="C1081" t="str">
            <v>1436912</v>
          </cell>
          <cell r="D1081" t="str">
            <v xml:space="preserve">PK    </v>
          </cell>
          <cell r="E1081">
            <v>6</v>
          </cell>
          <cell r="F1081">
            <v>2.4900000000000002</v>
          </cell>
          <cell r="G1081">
            <v>14.94</v>
          </cell>
          <cell r="H1081">
            <v>0</v>
          </cell>
        </row>
        <row r="1082">
          <cell r="A1082">
            <v>294274</v>
          </cell>
          <cell r="B1082" t="str">
            <v>ADHESIVE,MOUNTING,PUTTY</v>
          </cell>
          <cell r="C1082" t="str">
            <v>1436912</v>
          </cell>
          <cell r="D1082" t="str">
            <v xml:space="preserve">PK    </v>
          </cell>
          <cell r="E1082">
            <v>3</v>
          </cell>
          <cell r="F1082">
            <v>2.79</v>
          </cell>
          <cell r="G1082">
            <v>8.3699999999999992</v>
          </cell>
          <cell r="H1082">
            <v>0</v>
          </cell>
        </row>
        <row r="1083">
          <cell r="A1083">
            <v>294274</v>
          </cell>
          <cell r="B1083" t="str">
            <v>ADHESIVE,MOUNTING,PUTTY</v>
          </cell>
          <cell r="C1083" t="str">
            <v>1436912</v>
          </cell>
          <cell r="D1083" t="str">
            <v xml:space="preserve">PK    </v>
          </cell>
          <cell r="E1083">
            <v>3</v>
          </cell>
          <cell r="F1083">
            <v>3.49</v>
          </cell>
          <cell r="G1083">
            <v>10.47</v>
          </cell>
          <cell r="H1083">
            <v>0</v>
          </cell>
        </row>
        <row r="1084">
          <cell r="A1084">
            <v>294274</v>
          </cell>
          <cell r="B1084" t="str">
            <v>ADHESIVE,MOUNTING,PUTTY</v>
          </cell>
          <cell r="C1084" t="str">
            <v>1436912</v>
          </cell>
          <cell r="D1084" t="str">
            <v xml:space="preserve">PK    </v>
          </cell>
          <cell r="E1084">
            <v>2</v>
          </cell>
          <cell r="F1084">
            <v>3.59</v>
          </cell>
          <cell r="G1084">
            <v>7.18</v>
          </cell>
          <cell r="H1084">
            <v>0</v>
          </cell>
        </row>
        <row r="1085">
          <cell r="A1085">
            <v>294719</v>
          </cell>
          <cell r="B1085" t="str">
            <v>CARTRIDGE,HP CLJ CB400A,BLACK</v>
          </cell>
          <cell r="C1085" t="str">
            <v>CB400A</v>
          </cell>
          <cell r="D1085" t="str">
            <v xml:space="preserve">EA    </v>
          </cell>
          <cell r="E1085">
            <v>2</v>
          </cell>
          <cell r="F1085">
            <v>191.91</v>
          </cell>
          <cell r="G1085">
            <v>383.82</v>
          </cell>
          <cell r="H1085">
            <v>9393745</v>
          </cell>
        </row>
        <row r="1086">
          <cell r="A1086">
            <v>294726</v>
          </cell>
          <cell r="B1086" t="str">
            <v>CARTRIDGE,HP CLJ CB401A,CYAN</v>
          </cell>
          <cell r="C1086" t="str">
            <v>CB401A</v>
          </cell>
          <cell r="D1086" t="str">
            <v xml:space="preserve">EA    </v>
          </cell>
          <cell r="E1086">
            <v>1</v>
          </cell>
          <cell r="F1086">
            <v>285.52</v>
          </cell>
          <cell r="G1086">
            <v>285.52</v>
          </cell>
          <cell r="H1086">
            <v>7200000</v>
          </cell>
        </row>
        <row r="1087">
          <cell r="A1087">
            <v>294754</v>
          </cell>
          <cell r="B1087" t="str">
            <v>CARTRIDGE,HP CLJ CB402A,YELLOW</v>
          </cell>
          <cell r="C1087" t="str">
            <v>CB402A</v>
          </cell>
          <cell r="D1087" t="str">
            <v xml:space="preserve">EA    </v>
          </cell>
          <cell r="E1087">
            <v>2</v>
          </cell>
          <cell r="F1087">
            <v>285.52</v>
          </cell>
          <cell r="G1087">
            <v>571.04</v>
          </cell>
          <cell r="H1087">
            <v>7200000</v>
          </cell>
        </row>
        <row r="1088">
          <cell r="A1088">
            <v>294833</v>
          </cell>
          <cell r="B1088" t="str">
            <v>LANYARDS,HOOK 34IN 24,RD</v>
          </cell>
          <cell r="C1088" t="str">
            <v>AVT75425</v>
          </cell>
          <cell r="D1088" t="str">
            <v xml:space="preserve">BX    </v>
          </cell>
          <cell r="E1088">
            <v>2</v>
          </cell>
          <cell r="F1088">
            <v>13.39</v>
          </cell>
          <cell r="G1088">
            <v>26.78</v>
          </cell>
          <cell r="H1088">
            <v>0</v>
          </cell>
        </row>
        <row r="1089">
          <cell r="A1089">
            <v>294844</v>
          </cell>
          <cell r="B1089" t="str">
            <v>LANYARDS,HOOK 34IN 24,BE</v>
          </cell>
          <cell r="C1089" t="str">
            <v>AVT75426</v>
          </cell>
          <cell r="D1089" t="str">
            <v xml:space="preserve">BX    </v>
          </cell>
          <cell r="E1089">
            <v>1</v>
          </cell>
          <cell r="F1089">
            <v>12.19</v>
          </cell>
          <cell r="G1089">
            <v>12.19</v>
          </cell>
          <cell r="H1089">
            <v>0</v>
          </cell>
        </row>
        <row r="1090">
          <cell r="A1090">
            <v>295202</v>
          </cell>
          <cell r="B1090" t="str">
            <v>CARTRIDGE,HP CLJ CB403A,MAGENT</v>
          </cell>
          <cell r="C1090" t="str">
            <v>CB403A</v>
          </cell>
          <cell r="D1090" t="str">
            <v xml:space="preserve">EA    </v>
          </cell>
          <cell r="E1090">
            <v>1</v>
          </cell>
          <cell r="F1090">
            <v>285.52</v>
          </cell>
          <cell r="G1090">
            <v>285.52</v>
          </cell>
          <cell r="H1090">
            <v>7200000</v>
          </cell>
        </row>
        <row r="1091">
          <cell r="A1091">
            <v>295471</v>
          </cell>
          <cell r="B1091" t="str">
            <v>PAD,PHONE MESSAGE,5PK,400/SETS</v>
          </cell>
          <cell r="C1091" t="str">
            <v>SC1154-5D</v>
          </cell>
          <cell r="D1091" t="str">
            <v xml:space="preserve">PK    </v>
          </cell>
          <cell r="E1091">
            <v>1</v>
          </cell>
          <cell r="F1091">
            <v>18.989999999999998</v>
          </cell>
          <cell r="G1091">
            <v>18.989999999999998</v>
          </cell>
          <cell r="H1091">
            <v>0</v>
          </cell>
        </row>
        <row r="1092">
          <cell r="A1092">
            <v>295620</v>
          </cell>
          <cell r="B1092" t="str">
            <v>POCKET,FILE,LTR,3.5INXP,25/BX</v>
          </cell>
          <cell r="C1092" t="str">
            <v>1524E-OX</v>
          </cell>
          <cell r="D1092" t="str">
            <v xml:space="preserve">BX    </v>
          </cell>
          <cell r="E1092">
            <v>1</v>
          </cell>
          <cell r="F1092">
            <v>28.08</v>
          </cell>
          <cell r="G1092">
            <v>28.08</v>
          </cell>
          <cell r="H1092">
            <v>7200000</v>
          </cell>
        </row>
        <row r="1093">
          <cell r="A1093">
            <v>295818</v>
          </cell>
          <cell r="B1093" t="str">
            <v>STRIPS,PICTURE HANGING,MED,6PK</v>
          </cell>
          <cell r="C1093" t="str">
            <v>17204-OD</v>
          </cell>
          <cell r="D1093" t="str">
            <v xml:space="preserve">PK    </v>
          </cell>
          <cell r="E1093">
            <v>4</v>
          </cell>
          <cell r="F1093">
            <v>3.48</v>
          </cell>
          <cell r="G1093">
            <v>13.92</v>
          </cell>
          <cell r="H1093">
            <v>7200000</v>
          </cell>
        </row>
        <row r="1094">
          <cell r="A1094">
            <v>295825</v>
          </cell>
          <cell r="B1094" t="str">
            <v>PEN,ZEBRA,Z-GRIP,RT,24PK,BLK</v>
          </cell>
          <cell r="C1094" t="str">
            <v>12221</v>
          </cell>
          <cell r="D1094" t="str">
            <v xml:space="preserve">PK    </v>
          </cell>
          <cell r="E1094">
            <v>1</v>
          </cell>
          <cell r="F1094">
            <v>5.83</v>
          </cell>
          <cell r="G1094">
            <v>5.83</v>
          </cell>
          <cell r="H1094">
            <v>7200000</v>
          </cell>
        </row>
        <row r="1095">
          <cell r="A1095">
            <v>295916</v>
          </cell>
          <cell r="B1095" t="str">
            <v>STRIP,PICTURE HANGING,SML,16PK</v>
          </cell>
          <cell r="C1095" t="str">
            <v>17205-ES</v>
          </cell>
          <cell r="D1095" t="str">
            <v xml:space="preserve">PK    </v>
          </cell>
          <cell r="E1095">
            <v>1</v>
          </cell>
          <cell r="F1095">
            <v>8.49</v>
          </cell>
          <cell r="G1095">
            <v>8.49</v>
          </cell>
          <cell r="H1095">
            <v>0</v>
          </cell>
        </row>
        <row r="1096">
          <cell r="A1096">
            <v>296278</v>
          </cell>
          <cell r="B1096" t="str">
            <v>ENVELOPE,CLASP,9X12,32LB,100BX</v>
          </cell>
          <cell r="C1096" t="str">
            <v>77490</v>
          </cell>
          <cell r="D1096" t="str">
            <v xml:space="preserve">BX    </v>
          </cell>
          <cell r="E1096">
            <v>14</v>
          </cell>
          <cell r="F1096">
            <v>23.59</v>
          </cell>
          <cell r="G1096">
            <v>330.25999999999993</v>
          </cell>
          <cell r="H1096">
            <v>0</v>
          </cell>
        </row>
        <row r="1097">
          <cell r="A1097">
            <v>296314</v>
          </cell>
          <cell r="B1097" t="str">
            <v>ENVELOPE,CLASP,32LB,#97,100BX</v>
          </cell>
          <cell r="C1097" t="str">
            <v>77497</v>
          </cell>
          <cell r="D1097" t="str">
            <v xml:space="preserve">BX    </v>
          </cell>
          <cell r="E1097">
            <v>10</v>
          </cell>
          <cell r="F1097">
            <v>25.99</v>
          </cell>
          <cell r="G1097">
            <v>259.89999999999998</v>
          </cell>
          <cell r="H1097">
            <v>0</v>
          </cell>
        </row>
        <row r="1098">
          <cell r="A1098">
            <v>297197</v>
          </cell>
          <cell r="B1098" t="str">
            <v>PAPER,HAMM,CP,17",20#,5/CA</v>
          </cell>
          <cell r="C1098" t="str">
            <v>105023-CTN</v>
          </cell>
          <cell r="D1098" t="str">
            <v xml:space="preserve">CA    </v>
          </cell>
          <cell r="E1098">
            <v>4</v>
          </cell>
          <cell r="F1098">
            <v>33.39</v>
          </cell>
          <cell r="G1098">
            <v>133.56</v>
          </cell>
          <cell r="H1098">
            <v>9903375</v>
          </cell>
        </row>
        <row r="1099">
          <cell r="A1099">
            <v>297682</v>
          </cell>
          <cell r="B1099" t="str">
            <v>REFILL,LAMINATION,DUAL,3MDL951</v>
          </cell>
          <cell r="C1099" t="str">
            <v>DL951</v>
          </cell>
          <cell r="D1099" t="str">
            <v xml:space="preserve">EA    </v>
          </cell>
          <cell r="E1099">
            <v>1</v>
          </cell>
          <cell r="F1099">
            <v>52.39</v>
          </cell>
          <cell r="G1099">
            <v>52.39</v>
          </cell>
          <cell r="H1099">
            <v>0</v>
          </cell>
        </row>
        <row r="1100">
          <cell r="A1100">
            <v>297682</v>
          </cell>
          <cell r="B1100" t="str">
            <v>REFILL,LAMINATION,DUAL,3MDL951</v>
          </cell>
          <cell r="C1100" t="str">
            <v>DL951</v>
          </cell>
          <cell r="D1100" t="str">
            <v xml:space="preserve">EA    </v>
          </cell>
          <cell r="E1100">
            <v>1</v>
          </cell>
          <cell r="F1100">
            <v>67.989999999999995</v>
          </cell>
          <cell r="G1100">
            <v>67.989999999999995</v>
          </cell>
          <cell r="H1100">
            <v>0</v>
          </cell>
        </row>
        <row r="1101">
          <cell r="A1101">
            <v>297682</v>
          </cell>
          <cell r="B1101" t="str">
            <v>REFILL,LAMINATION,DUAL,3MDL951</v>
          </cell>
          <cell r="C1101" t="str">
            <v>DL951</v>
          </cell>
          <cell r="D1101" t="str">
            <v xml:space="preserve">EA    </v>
          </cell>
          <cell r="E1101">
            <v>2</v>
          </cell>
          <cell r="F1101">
            <v>73.489999999999995</v>
          </cell>
          <cell r="G1101">
            <v>146.97999999999999</v>
          </cell>
          <cell r="H1101">
            <v>0</v>
          </cell>
        </row>
        <row r="1102">
          <cell r="A1102">
            <v>297726</v>
          </cell>
          <cell r="B1102" t="str">
            <v>LABEL,LSR,RET,WHT,8000CT</v>
          </cell>
          <cell r="C1102" t="str">
            <v>5167</v>
          </cell>
          <cell r="D1102" t="str">
            <v xml:space="preserve">BX    </v>
          </cell>
          <cell r="E1102">
            <v>1</v>
          </cell>
          <cell r="F1102">
            <v>19.649999999999999</v>
          </cell>
          <cell r="G1102">
            <v>19.649999999999999</v>
          </cell>
          <cell r="H1102">
            <v>7200000</v>
          </cell>
        </row>
        <row r="1103">
          <cell r="A1103">
            <v>297726</v>
          </cell>
          <cell r="B1103" t="str">
            <v>LABEL,LSR,RET,WHT,8000CT</v>
          </cell>
          <cell r="C1103" t="str">
            <v>5167</v>
          </cell>
          <cell r="D1103" t="str">
            <v xml:space="preserve">BX    </v>
          </cell>
          <cell r="E1103">
            <v>1</v>
          </cell>
          <cell r="F1103">
            <v>20.04</v>
          </cell>
          <cell r="G1103">
            <v>20.04</v>
          </cell>
          <cell r="H1103">
            <v>7200000</v>
          </cell>
        </row>
        <row r="1104">
          <cell r="A1104">
            <v>297977</v>
          </cell>
          <cell r="B1104" t="str">
            <v>LABEL,IJ,ADDR,WHT,3000CT</v>
          </cell>
          <cell r="C1104" t="str">
            <v>8460</v>
          </cell>
          <cell r="D1104" t="str">
            <v xml:space="preserve">BX    </v>
          </cell>
          <cell r="E1104">
            <v>1</v>
          </cell>
          <cell r="F1104">
            <v>20.04</v>
          </cell>
          <cell r="G1104">
            <v>20.04</v>
          </cell>
          <cell r="H1104">
            <v>7200000</v>
          </cell>
        </row>
        <row r="1105">
          <cell r="A1105">
            <v>298100</v>
          </cell>
          <cell r="B1105" t="str">
            <v>CARD,INDEX,100PK,3X5,CANARY</v>
          </cell>
          <cell r="C1105" t="str">
            <v>33513</v>
          </cell>
          <cell r="D1105" t="str">
            <v xml:space="preserve">PK    </v>
          </cell>
          <cell r="E1105">
            <v>2</v>
          </cell>
          <cell r="F1105">
            <v>1.94</v>
          </cell>
          <cell r="G1105">
            <v>3.88</v>
          </cell>
          <cell r="H1105">
            <v>0</v>
          </cell>
        </row>
        <row r="1106">
          <cell r="A1106">
            <v>298112</v>
          </cell>
          <cell r="B1106" t="str">
            <v>STICKER,PAD,ANIMAL ANTICS</v>
          </cell>
          <cell r="C1106" t="str">
            <v>T5009M</v>
          </cell>
          <cell r="D1106" t="str">
            <v xml:space="preserve">EA    </v>
          </cell>
          <cell r="E1106">
            <v>1</v>
          </cell>
          <cell r="F1106">
            <v>3.99</v>
          </cell>
          <cell r="G1106">
            <v>3.99</v>
          </cell>
          <cell r="H1106">
            <v>0</v>
          </cell>
        </row>
        <row r="1107">
          <cell r="A1107">
            <v>298208</v>
          </cell>
          <cell r="B1107" t="str">
            <v>CARD,INDEX,100PK,3X5,ASSORTED</v>
          </cell>
          <cell r="C1107" t="str">
            <v>OXF40279</v>
          </cell>
          <cell r="D1107" t="str">
            <v xml:space="preserve">PK    </v>
          </cell>
          <cell r="E1107">
            <v>1</v>
          </cell>
          <cell r="F1107">
            <v>0</v>
          </cell>
          <cell r="G1107">
            <v>0</v>
          </cell>
          <cell r="H1107">
            <v>0</v>
          </cell>
        </row>
        <row r="1108">
          <cell r="A1108">
            <v>298208</v>
          </cell>
          <cell r="B1108" t="str">
            <v>CARD,INDEX,100PK,3X5,ASSORTED</v>
          </cell>
          <cell r="C1108" t="str">
            <v>OXF40279</v>
          </cell>
          <cell r="D1108" t="str">
            <v xml:space="preserve">PK    </v>
          </cell>
          <cell r="E1108">
            <v>30</v>
          </cell>
          <cell r="F1108">
            <v>2.2599999999999998</v>
          </cell>
          <cell r="G1108">
            <v>67.800000000000011</v>
          </cell>
          <cell r="H1108">
            <v>9005812</v>
          </cell>
        </row>
        <row r="1109">
          <cell r="A1109">
            <v>298208</v>
          </cell>
          <cell r="B1109" t="str">
            <v>CARD,INDEX,100PK,3X5,ASSORTED</v>
          </cell>
          <cell r="C1109" t="str">
            <v>OXF40279</v>
          </cell>
          <cell r="D1109" t="str">
            <v xml:space="preserve">PK    </v>
          </cell>
          <cell r="E1109">
            <v>1</v>
          </cell>
          <cell r="F1109">
            <v>0</v>
          </cell>
          <cell r="G1109">
            <v>2.2599999999999998</v>
          </cell>
          <cell r="H1109">
            <v>9922450</v>
          </cell>
        </row>
        <row r="1110">
          <cell r="A1110">
            <v>298424</v>
          </cell>
          <cell r="B1110" t="str">
            <v>TABLE,FOLDING,30X96,PM</v>
          </cell>
          <cell r="C1110" t="str">
            <v>LLR66650</v>
          </cell>
          <cell r="D1110" t="str">
            <v xml:space="preserve">EA    </v>
          </cell>
          <cell r="E1110">
            <v>1</v>
          </cell>
          <cell r="F1110">
            <v>160.91999999999999</v>
          </cell>
          <cell r="G1110">
            <v>160.91999999999999</v>
          </cell>
          <cell r="H1110">
            <v>0</v>
          </cell>
        </row>
        <row r="1111">
          <cell r="A1111">
            <v>298441</v>
          </cell>
          <cell r="B1111" t="str">
            <v>CARD,INDEX,300CT,NEON ASSORTED</v>
          </cell>
          <cell r="C1111" t="str">
            <v>81300</v>
          </cell>
          <cell r="D1111" t="str">
            <v xml:space="preserve">PK    </v>
          </cell>
          <cell r="E1111">
            <v>2</v>
          </cell>
          <cell r="F1111">
            <v>2.21</v>
          </cell>
          <cell r="G1111">
            <v>4.42</v>
          </cell>
          <cell r="H1111">
            <v>9903375</v>
          </cell>
        </row>
        <row r="1112">
          <cell r="A1112">
            <v>299028</v>
          </cell>
          <cell r="B1112" t="str">
            <v>MOUSE,FAUX,LEATH,SJW,WHT</v>
          </cell>
          <cell r="C1112" t="str">
            <v>37304</v>
          </cell>
          <cell r="D1112" t="str">
            <v xml:space="preserve">EA    </v>
          </cell>
          <cell r="E1112">
            <v>1</v>
          </cell>
          <cell r="F1112">
            <v>12.99</v>
          </cell>
          <cell r="G1112">
            <v>12.99</v>
          </cell>
          <cell r="H1112">
            <v>0</v>
          </cell>
        </row>
        <row r="1113">
          <cell r="A1113">
            <v>299348</v>
          </cell>
          <cell r="B1113" t="str">
            <v>POCKET,WALL,SYSTEM,WHT</v>
          </cell>
          <cell r="C1113" t="str">
            <v>37310</v>
          </cell>
          <cell r="D1113" t="str">
            <v xml:space="preserve">EA    </v>
          </cell>
          <cell r="E1113">
            <v>1</v>
          </cell>
          <cell r="F1113">
            <v>10.99</v>
          </cell>
          <cell r="G1113">
            <v>10.99</v>
          </cell>
          <cell r="H1113">
            <v>0</v>
          </cell>
        </row>
        <row r="1114">
          <cell r="A1114">
            <v>300477</v>
          </cell>
          <cell r="B1114" t="str">
            <v>TUB,METAL,SJW,WEAVE,BLK</v>
          </cell>
          <cell r="C1114" t="str">
            <v>37319</v>
          </cell>
          <cell r="D1114" t="str">
            <v xml:space="preserve">EA    </v>
          </cell>
          <cell r="E1114">
            <v>1</v>
          </cell>
          <cell r="F1114">
            <v>12.99</v>
          </cell>
          <cell r="G1114">
            <v>12.99</v>
          </cell>
          <cell r="H1114">
            <v>0</v>
          </cell>
        </row>
        <row r="1115">
          <cell r="A1115">
            <v>301366</v>
          </cell>
          <cell r="B1115" t="str">
            <v>TAPE,MASKING,1"X60 YDS,3M</v>
          </cell>
          <cell r="C1115" t="str">
            <v>234-1PK-1"</v>
          </cell>
          <cell r="D1115" t="str">
            <v xml:space="preserve">EA    </v>
          </cell>
          <cell r="E1115">
            <v>12</v>
          </cell>
          <cell r="F1115">
            <v>5.84</v>
          </cell>
          <cell r="G1115">
            <v>70.08</v>
          </cell>
          <cell r="H1115">
            <v>9903375</v>
          </cell>
        </row>
        <row r="1116">
          <cell r="A1116">
            <v>301437</v>
          </cell>
          <cell r="B1116" t="str">
            <v>CHAIR,MIDBACK,MESH,BLACK/GREY</v>
          </cell>
          <cell r="C1116" t="str">
            <v>9636</v>
          </cell>
          <cell r="D1116" t="str">
            <v xml:space="preserve">EA    </v>
          </cell>
          <cell r="E1116">
            <v>1</v>
          </cell>
          <cell r="F1116">
            <v>152</v>
          </cell>
          <cell r="G1116">
            <v>152</v>
          </cell>
          <cell r="H1116">
            <v>0</v>
          </cell>
        </row>
        <row r="1117">
          <cell r="A1117">
            <v>301907</v>
          </cell>
          <cell r="B1117" t="str">
            <v>WIPES,DISINF,LEMOCN,3X35PK</v>
          </cell>
          <cell r="C1117" t="str">
            <v>REC 89016</v>
          </cell>
          <cell r="D1117" t="str">
            <v xml:space="preserve">PK    </v>
          </cell>
          <cell r="E1117">
            <v>3</v>
          </cell>
          <cell r="F1117">
            <v>13.32</v>
          </cell>
          <cell r="G1117">
            <v>39.96</v>
          </cell>
          <cell r="H1117">
            <v>7200000</v>
          </cell>
        </row>
        <row r="1118">
          <cell r="A1118">
            <v>302209</v>
          </cell>
          <cell r="B1118" t="str">
            <v>BINDER,EOV,DR,1.5",WHITE</v>
          </cell>
          <cell r="C1118" t="str">
            <v>OD302209</v>
          </cell>
          <cell r="D1118" t="str">
            <v xml:space="preserve">EA    </v>
          </cell>
          <cell r="E1118">
            <v>1</v>
          </cell>
          <cell r="F1118">
            <v>5.35</v>
          </cell>
          <cell r="G1118">
            <v>5.35</v>
          </cell>
          <cell r="H1118">
            <v>9903375</v>
          </cell>
        </row>
        <row r="1119">
          <cell r="A1119">
            <v>302327</v>
          </cell>
          <cell r="B1119" t="str">
            <v>DESKPAD,AY17,UPCLS,22X17,BLACK</v>
          </cell>
          <cell r="C1119" t="str">
            <v>TL241717</v>
          </cell>
          <cell r="D1119" t="str">
            <v xml:space="preserve">EA    </v>
          </cell>
          <cell r="E1119">
            <v>4</v>
          </cell>
          <cell r="F1119">
            <v>12.79</v>
          </cell>
          <cell r="G1119">
            <v>51.16</v>
          </cell>
          <cell r="H1119">
            <v>0</v>
          </cell>
        </row>
        <row r="1120">
          <cell r="A1120">
            <v>302902</v>
          </cell>
          <cell r="B1120" t="str">
            <v>FOLDER,FILE,LTR,1/3,100BX,ASTD</v>
          </cell>
          <cell r="C1120" t="str">
            <v>ODR15213AS</v>
          </cell>
          <cell r="D1120" t="str">
            <v xml:space="preserve">BX    </v>
          </cell>
          <cell r="E1120">
            <v>1</v>
          </cell>
          <cell r="F1120">
            <v>16.989999999999998</v>
          </cell>
          <cell r="G1120">
            <v>16.989999999999998</v>
          </cell>
          <cell r="H1120">
            <v>0</v>
          </cell>
        </row>
        <row r="1121">
          <cell r="A1121">
            <v>302902</v>
          </cell>
          <cell r="B1121" t="str">
            <v>FOLDER,FILE,LTR,1/3,100BX,ASTD</v>
          </cell>
          <cell r="C1121" t="str">
            <v>ODR15213AS</v>
          </cell>
          <cell r="D1121" t="str">
            <v xml:space="preserve">BX    </v>
          </cell>
          <cell r="E1121">
            <v>1</v>
          </cell>
          <cell r="F1121">
            <v>24.99</v>
          </cell>
          <cell r="G1121">
            <v>24.99</v>
          </cell>
          <cell r="H1121">
            <v>0</v>
          </cell>
        </row>
        <row r="1122">
          <cell r="A1122">
            <v>302902</v>
          </cell>
          <cell r="B1122" t="str">
            <v>FOLDER,FILE,LTR,1/3,100BX,ASTD</v>
          </cell>
          <cell r="C1122" t="str">
            <v>ODR15213AS</v>
          </cell>
          <cell r="D1122" t="str">
            <v xml:space="preserve">BX    </v>
          </cell>
          <cell r="E1122">
            <v>2</v>
          </cell>
          <cell r="F1122">
            <v>29.99</v>
          </cell>
          <cell r="G1122">
            <v>59.98</v>
          </cell>
          <cell r="H1122">
            <v>0</v>
          </cell>
        </row>
        <row r="1123">
          <cell r="A1123">
            <v>303035</v>
          </cell>
          <cell r="B1123" t="str">
            <v>BINDER,2",EO,CV,D-RING,WHITE</v>
          </cell>
          <cell r="C1123" t="str">
            <v>OD303035</v>
          </cell>
          <cell r="D1123" t="str">
            <v xml:space="preserve">EA    </v>
          </cell>
          <cell r="E1123">
            <v>120</v>
          </cell>
          <cell r="F1123">
            <v>6</v>
          </cell>
          <cell r="G1123">
            <v>720</v>
          </cell>
          <cell r="H1123">
            <v>9903375</v>
          </cell>
        </row>
        <row r="1124">
          <cell r="A1124">
            <v>303084</v>
          </cell>
          <cell r="B1124" t="str">
            <v>BINDER,2",EO,CV,D-RING,BLUE</v>
          </cell>
          <cell r="C1124" t="str">
            <v>OD10322</v>
          </cell>
          <cell r="D1124" t="str">
            <v xml:space="preserve">EA    </v>
          </cell>
          <cell r="E1124">
            <v>1</v>
          </cell>
          <cell r="F1124">
            <v>9.49</v>
          </cell>
          <cell r="G1124">
            <v>9.49</v>
          </cell>
          <cell r="H1124">
            <v>0</v>
          </cell>
        </row>
        <row r="1125">
          <cell r="A1125">
            <v>303119</v>
          </cell>
          <cell r="B1125" t="str">
            <v>BINDER,3",EO,CV,D-RING,WHITE</v>
          </cell>
          <cell r="C1125" t="str">
            <v>OD303119</v>
          </cell>
          <cell r="D1125" t="str">
            <v xml:space="preserve">EA    </v>
          </cell>
          <cell r="E1125">
            <v>21</v>
          </cell>
          <cell r="F1125">
            <v>7.33</v>
          </cell>
          <cell r="G1125">
            <v>153.93</v>
          </cell>
          <cell r="H1125">
            <v>9903375</v>
          </cell>
        </row>
        <row r="1126">
          <cell r="A1126">
            <v>303153</v>
          </cell>
          <cell r="B1126" t="str">
            <v>CHAIR,GUEST,BONDED LTHR,BLK</v>
          </cell>
          <cell r="C1126" t="str">
            <v>702-20-266</v>
          </cell>
          <cell r="D1126" t="str">
            <v xml:space="preserve">EA    </v>
          </cell>
          <cell r="E1126">
            <v>2</v>
          </cell>
          <cell r="F1126">
            <v>108</v>
          </cell>
          <cell r="G1126">
            <v>216</v>
          </cell>
          <cell r="H1126">
            <v>7200000</v>
          </cell>
        </row>
        <row r="1127">
          <cell r="A1127">
            <v>303189</v>
          </cell>
          <cell r="B1127" t="str">
            <v>BINDER,EO,CV,D-RING,5",WHITE</v>
          </cell>
          <cell r="C1127" t="str">
            <v>OD303189</v>
          </cell>
          <cell r="D1127" t="str">
            <v xml:space="preserve">EA    </v>
          </cell>
          <cell r="E1127">
            <v>10</v>
          </cell>
          <cell r="F1127">
            <v>17.989999999999998</v>
          </cell>
          <cell r="G1127">
            <v>179.9</v>
          </cell>
          <cell r="H1127">
            <v>9903375</v>
          </cell>
        </row>
        <row r="1128">
          <cell r="A1128">
            <v>303245</v>
          </cell>
          <cell r="B1128" t="str">
            <v>BINDER,3",EO,CV,D-RING,BLUE</v>
          </cell>
          <cell r="C1128" t="str">
            <v>OD10332</v>
          </cell>
          <cell r="D1128" t="str">
            <v xml:space="preserve">EA    </v>
          </cell>
          <cell r="E1128">
            <v>2</v>
          </cell>
          <cell r="F1128">
            <v>10.99</v>
          </cell>
          <cell r="G1128">
            <v>21.98</v>
          </cell>
          <cell r="H1128">
            <v>0</v>
          </cell>
        </row>
        <row r="1129">
          <cell r="A1129">
            <v>303477</v>
          </cell>
          <cell r="B1129" t="str">
            <v>CHAIR,MDBK,BONDED LEATHER,BLK</v>
          </cell>
          <cell r="C1129" t="str">
            <v>H-8731LB</v>
          </cell>
          <cell r="D1129" t="str">
            <v xml:space="preserve">EA    </v>
          </cell>
          <cell r="E1129">
            <v>1</v>
          </cell>
          <cell r="F1129">
            <v>97.91</v>
          </cell>
          <cell r="G1129">
            <v>97.91</v>
          </cell>
          <cell r="H1129">
            <v>0</v>
          </cell>
        </row>
        <row r="1130">
          <cell r="A1130">
            <v>303529</v>
          </cell>
          <cell r="B1130" t="str">
            <v>BADGE,NAME,PIN,W/CARD,3.5X2.25</v>
          </cell>
          <cell r="C1130" t="str">
            <v>74549</v>
          </cell>
          <cell r="D1130" t="str">
            <v xml:space="preserve">BX    </v>
          </cell>
          <cell r="E1130">
            <v>2</v>
          </cell>
          <cell r="F1130">
            <v>10.61</v>
          </cell>
          <cell r="G1130">
            <v>21.22</v>
          </cell>
          <cell r="H1130">
            <v>7200000</v>
          </cell>
        </row>
        <row r="1131">
          <cell r="A1131">
            <v>303968</v>
          </cell>
          <cell r="B1131" t="str">
            <v>NOTEBOOK,BUS,CAMB LIM,BLACK</v>
          </cell>
          <cell r="C1131" t="str">
            <v>06100</v>
          </cell>
          <cell r="D1131" t="str">
            <v xml:space="preserve">EA    </v>
          </cell>
          <cell r="E1131">
            <v>5</v>
          </cell>
          <cell r="F1131">
            <v>5.82</v>
          </cell>
          <cell r="G1131">
            <v>29.1</v>
          </cell>
          <cell r="H1131">
            <v>7200000</v>
          </cell>
        </row>
        <row r="1132">
          <cell r="A1132">
            <v>304052</v>
          </cell>
          <cell r="B1132" t="str">
            <v>Deskpad,M,22X17,1C,OD,RY17</v>
          </cell>
          <cell r="C1132" t="str">
            <v>SP24D0017</v>
          </cell>
          <cell r="D1132" t="str">
            <v xml:space="preserve">EA    </v>
          </cell>
          <cell r="E1132">
            <v>6</v>
          </cell>
          <cell r="F1132">
            <v>7.59</v>
          </cell>
          <cell r="G1132">
            <v>45.54</v>
          </cell>
          <cell r="H1132">
            <v>0</v>
          </cell>
        </row>
        <row r="1133">
          <cell r="A1133">
            <v>304954</v>
          </cell>
          <cell r="B1133" t="str">
            <v>FLAG,SIGN HERE,POST-IT,200PK</v>
          </cell>
          <cell r="C1133" t="str">
            <v>680-HVSH</v>
          </cell>
          <cell r="D1133" t="str">
            <v xml:space="preserve">PK    </v>
          </cell>
          <cell r="E1133">
            <v>1</v>
          </cell>
          <cell r="F1133">
            <v>6.92</v>
          </cell>
          <cell r="G1133">
            <v>6.92</v>
          </cell>
          <cell r="H1133">
            <v>7200000</v>
          </cell>
        </row>
        <row r="1134">
          <cell r="A1134">
            <v>305087</v>
          </cell>
          <cell r="B1134" t="str">
            <v>HOLDER,DCMNT,8.5X11,3PK,CLR</v>
          </cell>
          <cell r="C1134" t="str">
            <v>207582</v>
          </cell>
          <cell r="D1134" t="str">
            <v xml:space="preserve">PK    </v>
          </cell>
          <cell r="E1134">
            <v>8</v>
          </cell>
          <cell r="F1134">
            <v>15.99</v>
          </cell>
          <cell r="G1134">
            <v>127.92</v>
          </cell>
          <cell r="H1134">
            <v>0</v>
          </cell>
        </row>
        <row r="1135">
          <cell r="A1135">
            <v>305129</v>
          </cell>
          <cell r="B1135" t="str">
            <v>FRAME,LEMANS,8.5X11,BLACKBROWN</v>
          </cell>
          <cell r="C1135" t="str">
            <v>207599</v>
          </cell>
          <cell r="D1135" t="str">
            <v xml:space="preserve">EA    </v>
          </cell>
          <cell r="E1135">
            <v>1</v>
          </cell>
          <cell r="F1135">
            <v>14.99</v>
          </cell>
          <cell r="G1135">
            <v>14.99</v>
          </cell>
          <cell r="H1135">
            <v>0</v>
          </cell>
        </row>
        <row r="1136">
          <cell r="A1136">
            <v>305153</v>
          </cell>
          <cell r="B1136" t="str">
            <v>FRAME,HARRISON,8.5X11,MAHOG</v>
          </cell>
          <cell r="C1136" t="str">
            <v>207595</v>
          </cell>
          <cell r="D1136" t="str">
            <v xml:space="preserve">EA    </v>
          </cell>
          <cell r="E1136">
            <v>2</v>
          </cell>
          <cell r="F1136">
            <v>8.99</v>
          </cell>
          <cell r="G1136">
            <v>17.98</v>
          </cell>
          <cell r="H1136">
            <v>0</v>
          </cell>
        </row>
        <row r="1137">
          <cell r="A1137">
            <v>305213</v>
          </cell>
          <cell r="B1137" t="str">
            <v>FRAME,EASY,ANGLE,8.5X11,SLVR</v>
          </cell>
          <cell r="C1137" t="str">
            <v>207600</v>
          </cell>
          <cell r="D1137" t="str">
            <v xml:space="preserve">EA    </v>
          </cell>
          <cell r="E1137">
            <v>9</v>
          </cell>
          <cell r="F1137">
            <v>7.29</v>
          </cell>
          <cell r="G1137">
            <v>65.61</v>
          </cell>
          <cell r="H1137">
            <v>0</v>
          </cell>
        </row>
        <row r="1138">
          <cell r="A1138">
            <v>305282</v>
          </cell>
          <cell r="B1138" t="str">
            <v>PAD,CHART,24X16,RESTICKABLE</v>
          </cell>
          <cell r="C1138" t="str">
            <v>OD12416</v>
          </cell>
          <cell r="D1138" t="str">
            <v xml:space="preserve">EA    </v>
          </cell>
          <cell r="E1138">
            <v>1</v>
          </cell>
          <cell r="F1138">
            <v>21.09</v>
          </cell>
          <cell r="G1138">
            <v>21.09</v>
          </cell>
          <cell r="H1138">
            <v>0</v>
          </cell>
        </row>
        <row r="1139">
          <cell r="A1139">
            <v>305289</v>
          </cell>
          <cell r="B1139" t="str">
            <v>TAPE,MAGIC,SCOTCH,24/PK</v>
          </cell>
          <cell r="C1139" t="str">
            <v>810K24</v>
          </cell>
          <cell r="D1139" t="str">
            <v xml:space="preserve">PK    </v>
          </cell>
          <cell r="E1139">
            <v>2</v>
          </cell>
          <cell r="F1139">
            <v>38.799999999999997</v>
          </cell>
          <cell r="G1139">
            <v>77.599999999999994</v>
          </cell>
          <cell r="H1139">
            <v>9903375</v>
          </cell>
        </row>
        <row r="1140">
          <cell r="A1140">
            <v>305324</v>
          </cell>
          <cell r="B1140" t="str">
            <v>TAPE,TRANS,3M,3/4x1000,12/PK</v>
          </cell>
          <cell r="C1140" t="str">
            <v>600K12</v>
          </cell>
          <cell r="D1140" t="str">
            <v xml:space="preserve">PK    </v>
          </cell>
          <cell r="E1140">
            <v>2</v>
          </cell>
          <cell r="F1140">
            <v>14.59</v>
          </cell>
          <cell r="G1140">
            <v>29.18</v>
          </cell>
          <cell r="H1140">
            <v>9005812</v>
          </cell>
        </row>
        <row r="1141">
          <cell r="A1141">
            <v>305324</v>
          </cell>
          <cell r="B1141" t="str">
            <v>TAPE,TRANS,3M,3/4x1000,12/PK</v>
          </cell>
          <cell r="C1141" t="str">
            <v>600K12</v>
          </cell>
          <cell r="D1141" t="str">
            <v xml:space="preserve">PK    </v>
          </cell>
          <cell r="E1141">
            <v>15</v>
          </cell>
          <cell r="F1141">
            <v>16.21</v>
          </cell>
          <cell r="G1141">
            <v>243.15000000000003</v>
          </cell>
          <cell r="H1141">
            <v>9903375</v>
          </cell>
        </row>
        <row r="1142">
          <cell r="A1142">
            <v>305345</v>
          </cell>
          <cell r="B1142" t="str">
            <v>PAD,CHART,RESTICKABLE</v>
          </cell>
          <cell r="C1142" t="str">
            <v>OD12432</v>
          </cell>
          <cell r="D1142" t="str">
            <v xml:space="preserve">EA    </v>
          </cell>
          <cell r="E1142">
            <v>1</v>
          </cell>
          <cell r="F1142">
            <v>28.99</v>
          </cell>
          <cell r="G1142">
            <v>28.99</v>
          </cell>
          <cell r="H1142">
            <v>0</v>
          </cell>
        </row>
        <row r="1143">
          <cell r="A1143">
            <v>305345</v>
          </cell>
          <cell r="B1143" t="str">
            <v>PAD,CHART,RESTICKABLE</v>
          </cell>
          <cell r="C1143" t="str">
            <v>OD12432</v>
          </cell>
          <cell r="D1143" t="str">
            <v xml:space="preserve">EA    </v>
          </cell>
          <cell r="E1143">
            <v>8</v>
          </cell>
          <cell r="F1143">
            <v>33.99</v>
          </cell>
          <cell r="G1143">
            <v>271.92</v>
          </cell>
          <cell r="H1143">
            <v>0</v>
          </cell>
        </row>
        <row r="1144">
          <cell r="A1144">
            <v>305466</v>
          </cell>
          <cell r="B1144" t="str">
            <v>PAD,PERF,8.5X11,OD,LGL RLD,12P</v>
          </cell>
          <cell r="C1144" t="str">
            <v>99401</v>
          </cell>
          <cell r="D1144" t="str">
            <v xml:space="preserve">DZ    </v>
          </cell>
          <cell r="E1144">
            <v>5</v>
          </cell>
          <cell r="F1144">
            <v>8.99</v>
          </cell>
          <cell r="G1144">
            <v>44.95</v>
          </cell>
          <cell r="H1144">
            <v>9903375</v>
          </cell>
        </row>
        <row r="1145">
          <cell r="A1145">
            <v>305466</v>
          </cell>
          <cell r="B1145" t="str">
            <v>PAD,PERF,8.5X11,OD,LGL RLD,12P</v>
          </cell>
          <cell r="C1145" t="str">
            <v>99401</v>
          </cell>
          <cell r="D1145" t="str">
            <v xml:space="preserve">DZ    </v>
          </cell>
          <cell r="E1145">
            <v>10</v>
          </cell>
          <cell r="F1145">
            <v>10.52</v>
          </cell>
          <cell r="G1145">
            <v>105.19999999999997</v>
          </cell>
          <cell r="H1145">
            <v>9903375</v>
          </cell>
        </row>
        <row r="1146">
          <cell r="A1146">
            <v>305706</v>
          </cell>
          <cell r="B1146" t="str">
            <v>PAD,PERF,8.5X11,OD,12PK,LGL RL</v>
          </cell>
          <cell r="C1146" t="str">
            <v>99400</v>
          </cell>
          <cell r="D1146" t="str">
            <v xml:space="preserve">DZ    </v>
          </cell>
          <cell r="E1146">
            <v>2</v>
          </cell>
          <cell r="F1146">
            <v>3.9</v>
          </cell>
          <cell r="G1146">
            <v>7.8</v>
          </cell>
          <cell r="H1146">
            <v>9005812</v>
          </cell>
        </row>
        <row r="1147">
          <cell r="A1147">
            <v>305706</v>
          </cell>
          <cell r="B1147" t="str">
            <v>PAD,PERF,8.5X11,OD,12PK,LGL RL</v>
          </cell>
          <cell r="C1147" t="str">
            <v>99400</v>
          </cell>
          <cell r="D1147" t="str">
            <v xml:space="preserve">DZ    </v>
          </cell>
          <cell r="E1147">
            <v>1</v>
          </cell>
          <cell r="F1147">
            <v>8.99</v>
          </cell>
          <cell r="G1147">
            <v>8.99</v>
          </cell>
          <cell r="H1147">
            <v>9903375</v>
          </cell>
        </row>
        <row r="1148">
          <cell r="A1148">
            <v>305706</v>
          </cell>
          <cell r="B1148" t="str">
            <v>PAD,PERF,8.5X11,OD,12PK,LGL RL</v>
          </cell>
          <cell r="C1148" t="str">
            <v>99400</v>
          </cell>
          <cell r="D1148" t="str">
            <v xml:space="preserve">DZ    </v>
          </cell>
          <cell r="E1148">
            <v>4</v>
          </cell>
          <cell r="F1148">
            <v>10.52</v>
          </cell>
          <cell r="G1148">
            <v>42.08</v>
          </cell>
          <cell r="H1148">
            <v>9903375</v>
          </cell>
        </row>
        <row r="1149">
          <cell r="A1149">
            <v>306458</v>
          </cell>
          <cell r="B1149" t="str">
            <v>NOTEBOOK,WRLS,QR,4X4,5X5,80S</v>
          </cell>
          <cell r="C1149" t="str">
            <v>PD0473755</v>
          </cell>
          <cell r="D1149" t="str">
            <v xml:space="preserve">EA    </v>
          </cell>
          <cell r="E1149">
            <v>8</v>
          </cell>
          <cell r="F1149">
            <v>2.42</v>
          </cell>
          <cell r="G1149">
            <v>19.36</v>
          </cell>
          <cell r="H1149">
            <v>9005812</v>
          </cell>
        </row>
        <row r="1150">
          <cell r="A1150">
            <v>306458</v>
          </cell>
          <cell r="B1150" t="str">
            <v>NOTEBOOK,WRLS,QR,4X4,5X5,80S</v>
          </cell>
          <cell r="C1150" t="str">
            <v>PD0473755</v>
          </cell>
          <cell r="D1150" t="str">
            <v xml:space="preserve">EA    </v>
          </cell>
          <cell r="E1150">
            <v>173</v>
          </cell>
          <cell r="F1150">
            <v>2.69</v>
          </cell>
          <cell r="G1150">
            <v>465.36999999999995</v>
          </cell>
          <cell r="H1150">
            <v>9903375</v>
          </cell>
        </row>
        <row r="1151">
          <cell r="A1151">
            <v>306902</v>
          </cell>
          <cell r="B1151" t="str">
            <v>PAD,PERF,5X8,LGL,WHT,RLD,12PK</v>
          </cell>
          <cell r="C1151" t="str">
            <v>99422</v>
          </cell>
          <cell r="D1151" t="str">
            <v xml:space="preserve">DZ    </v>
          </cell>
          <cell r="E1151">
            <v>6</v>
          </cell>
          <cell r="F1151">
            <v>7.64</v>
          </cell>
          <cell r="G1151">
            <v>45.839999999999996</v>
          </cell>
          <cell r="H1151">
            <v>9903375</v>
          </cell>
        </row>
        <row r="1152">
          <cell r="A1152">
            <v>307264</v>
          </cell>
          <cell r="B1152" t="str">
            <v>PAD,WHILE-U-OUT,12PK</v>
          </cell>
          <cell r="C1152" t="str">
            <v>9711D</v>
          </cell>
          <cell r="D1152" t="str">
            <v xml:space="preserve">DZ    </v>
          </cell>
          <cell r="E1152">
            <v>5</v>
          </cell>
          <cell r="F1152">
            <v>2.27</v>
          </cell>
          <cell r="G1152">
            <v>11.35</v>
          </cell>
          <cell r="H1152">
            <v>7200000</v>
          </cell>
        </row>
        <row r="1153">
          <cell r="A1153">
            <v>307389</v>
          </cell>
          <cell r="B1153" t="str">
            <v>PAD,STENO,6X9,GREGG,DOZ,70SHT</v>
          </cell>
          <cell r="C1153" t="str">
            <v>99470</v>
          </cell>
          <cell r="D1153" t="str">
            <v xml:space="preserve">DZ    </v>
          </cell>
          <cell r="E1153">
            <v>1</v>
          </cell>
          <cell r="F1153">
            <v>12.59</v>
          </cell>
          <cell r="G1153">
            <v>12.59</v>
          </cell>
          <cell r="H1153">
            <v>9903375</v>
          </cell>
        </row>
        <row r="1154">
          <cell r="A1154">
            <v>307397</v>
          </cell>
          <cell r="B1154" t="str">
            <v>PAD,PERF,5X8,CAN,LGL,RLD,12PK</v>
          </cell>
          <cell r="C1154" t="str">
            <v>99421</v>
          </cell>
          <cell r="D1154" t="str">
            <v xml:space="preserve">DZ    </v>
          </cell>
          <cell r="E1154">
            <v>8</v>
          </cell>
          <cell r="F1154">
            <v>2.09</v>
          </cell>
          <cell r="G1154">
            <v>16.72</v>
          </cell>
          <cell r="H1154">
            <v>0</v>
          </cell>
        </row>
        <row r="1155">
          <cell r="A1155">
            <v>307397</v>
          </cell>
          <cell r="B1155" t="str">
            <v>PAD,PERF,5X8,CAN,LGL,RLD,12PK</v>
          </cell>
          <cell r="C1155" t="str">
            <v>99421</v>
          </cell>
          <cell r="D1155" t="str">
            <v xml:space="preserve">DZ    </v>
          </cell>
          <cell r="E1155">
            <v>1</v>
          </cell>
          <cell r="F1155">
            <v>6.88</v>
          </cell>
          <cell r="G1155">
            <v>6.88</v>
          </cell>
          <cell r="H1155">
            <v>9005812</v>
          </cell>
        </row>
        <row r="1156">
          <cell r="A1156">
            <v>307397</v>
          </cell>
          <cell r="B1156" t="str">
            <v>PAD,PERF,5X8,CAN,LGL,RLD,12PK</v>
          </cell>
          <cell r="C1156" t="str">
            <v>99421</v>
          </cell>
          <cell r="D1156" t="str">
            <v xml:space="preserve">DZ    </v>
          </cell>
          <cell r="E1156">
            <v>10</v>
          </cell>
          <cell r="F1156">
            <v>7.64</v>
          </cell>
          <cell r="G1156">
            <v>76.400000000000006</v>
          </cell>
          <cell r="H1156">
            <v>9903375</v>
          </cell>
        </row>
        <row r="1157">
          <cell r="A1157">
            <v>307512</v>
          </cell>
          <cell r="B1157" t="str">
            <v>ERASER,DRY ERASE,EXPO</v>
          </cell>
          <cell r="C1157" t="str">
            <v>81505</v>
          </cell>
          <cell r="D1157" t="str">
            <v xml:space="preserve">EA    </v>
          </cell>
          <cell r="E1157">
            <v>1</v>
          </cell>
          <cell r="F1157">
            <v>1.69</v>
          </cell>
          <cell r="G1157">
            <v>1.69</v>
          </cell>
          <cell r="H1157">
            <v>0</v>
          </cell>
        </row>
        <row r="1158">
          <cell r="A1158">
            <v>307512</v>
          </cell>
          <cell r="B1158" t="str">
            <v>ERASER,DRY ERASE,EXPO</v>
          </cell>
          <cell r="C1158" t="str">
            <v>81505</v>
          </cell>
          <cell r="D1158" t="str">
            <v xml:space="preserve">EA    </v>
          </cell>
          <cell r="E1158">
            <v>8</v>
          </cell>
          <cell r="F1158">
            <v>1.73</v>
          </cell>
          <cell r="G1158">
            <v>13.84</v>
          </cell>
          <cell r="H1158">
            <v>9005812</v>
          </cell>
        </row>
        <row r="1159">
          <cell r="A1159">
            <v>307512</v>
          </cell>
          <cell r="B1159" t="str">
            <v>ERASER,DRY ERASE,EXPO</v>
          </cell>
          <cell r="C1159" t="str">
            <v>81505</v>
          </cell>
          <cell r="D1159" t="str">
            <v xml:space="preserve">EA    </v>
          </cell>
          <cell r="E1159">
            <v>389</v>
          </cell>
          <cell r="F1159">
            <v>1.8</v>
          </cell>
          <cell r="G1159">
            <v>700.2</v>
          </cell>
          <cell r="H1159">
            <v>9005812</v>
          </cell>
        </row>
        <row r="1160">
          <cell r="A1160">
            <v>307512</v>
          </cell>
          <cell r="B1160" t="str">
            <v>ERASER,DRY ERASE,EXPO</v>
          </cell>
          <cell r="C1160" t="str">
            <v>81505</v>
          </cell>
          <cell r="D1160" t="str">
            <v xml:space="preserve">EA    </v>
          </cell>
          <cell r="E1160">
            <v>105</v>
          </cell>
          <cell r="F1160">
            <v>0</v>
          </cell>
          <cell r="G1160">
            <v>189.00000000000003</v>
          </cell>
          <cell r="H1160">
            <v>9922450</v>
          </cell>
        </row>
        <row r="1161">
          <cell r="A1161">
            <v>307712</v>
          </cell>
          <cell r="B1161" t="str">
            <v>SUNWORKS YELLOW 12X18 CONS</v>
          </cell>
          <cell r="C1161" t="str">
            <v>8407</v>
          </cell>
          <cell r="D1161" t="str">
            <v xml:space="preserve">PK    </v>
          </cell>
          <cell r="E1161">
            <v>3</v>
          </cell>
          <cell r="F1161">
            <v>2.4500000000000002</v>
          </cell>
          <cell r="G1161">
            <v>7.3500000000000005</v>
          </cell>
          <cell r="H1161">
            <v>9903375</v>
          </cell>
        </row>
        <row r="1162">
          <cell r="A1162">
            <v>307752</v>
          </cell>
          <cell r="B1162" t="str">
            <v>SUNWORKS WHITE 12X18 CON</v>
          </cell>
          <cell r="C1162" t="str">
            <v>9207</v>
          </cell>
          <cell r="D1162" t="str">
            <v xml:space="preserve">PK    </v>
          </cell>
          <cell r="E1162">
            <v>4</v>
          </cell>
          <cell r="F1162">
            <v>2.68</v>
          </cell>
          <cell r="G1162">
            <v>10.72</v>
          </cell>
          <cell r="H1162">
            <v>9903375</v>
          </cell>
        </row>
        <row r="1163">
          <cell r="A1163">
            <v>307768</v>
          </cell>
          <cell r="B1163" t="str">
            <v>SUNWORKS HOL RED 12X18 CON</v>
          </cell>
          <cell r="C1163" t="str">
            <v>9907</v>
          </cell>
          <cell r="D1163" t="str">
            <v xml:space="preserve">PK    </v>
          </cell>
          <cell r="E1163">
            <v>1</v>
          </cell>
          <cell r="F1163">
            <v>4.49</v>
          </cell>
          <cell r="G1163">
            <v>4.49</v>
          </cell>
          <cell r="H1163">
            <v>9903375</v>
          </cell>
        </row>
        <row r="1164">
          <cell r="A1164">
            <v>307928</v>
          </cell>
          <cell r="B1164" t="str">
            <v>PEN,PROFILE,PM,BOLD,DZ,BLACK</v>
          </cell>
          <cell r="C1164" t="str">
            <v>89465</v>
          </cell>
          <cell r="D1164" t="str">
            <v xml:space="preserve">DZ    </v>
          </cell>
          <cell r="E1164">
            <v>1</v>
          </cell>
          <cell r="F1164">
            <v>6.55</v>
          </cell>
          <cell r="G1164">
            <v>6.55</v>
          </cell>
          <cell r="H1164">
            <v>9903375</v>
          </cell>
        </row>
        <row r="1165">
          <cell r="A1165">
            <v>307944</v>
          </cell>
          <cell r="B1165" t="str">
            <v>PEN,PROFILE,PM,BOLD,DZ,BLUE</v>
          </cell>
          <cell r="C1165" t="str">
            <v>89466</v>
          </cell>
          <cell r="D1165" t="str">
            <v xml:space="preserve">DZ    </v>
          </cell>
          <cell r="E1165">
            <v>10</v>
          </cell>
          <cell r="F1165">
            <v>6.55</v>
          </cell>
          <cell r="G1165">
            <v>65.5</v>
          </cell>
          <cell r="H1165">
            <v>9903375</v>
          </cell>
        </row>
        <row r="1166">
          <cell r="A1166">
            <v>307983</v>
          </cell>
          <cell r="B1166" t="str">
            <v>FOLDER,CLASS,LTR,2/5,3-DIV,RED</v>
          </cell>
          <cell r="C1166" t="str">
            <v>C402-5A-3D</v>
          </cell>
          <cell r="D1166" t="str">
            <v xml:space="preserve">BX    </v>
          </cell>
          <cell r="E1166">
            <v>1</v>
          </cell>
          <cell r="F1166">
            <v>38.99</v>
          </cell>
          <cell r="G1166">
            <v>38.99</v>
          </cell>
          <cell r="H1166">
            <v>0</v>
          </cell>
        </row>
        <row r="1167">
          <cell r="A1167">
            <v>308114</v>
          </cell>
          <cell r="B1167" t="str">
            <v>CLIP,PAPER,NSKID,OD,JMB,10PK</v>
          </cell>
          <cell r="C1167" t="str">
            <v>10005</v>
          </cell>
          <cell r="D1167" t="str">
            <v xml:space="preserve">PK    </v>
          </cell>
          <cell r="E1167">
            <v>2</v>
          </cell>
          <cell r="F1167">
            <v>7.5</v>
          </cell>
          <cell r="G1167">
            <v>15</v>
          </cell>
          <cell r="H1167">
            <v>0</v>
          </cell>
        </row>
        <row r="1168">
          <cell r="A1168">
            <v>308114</v>
          </cell>
          <cell r="B1168" t="str">
            <v>CLIP,PAPER,NSKID,OD,JMB,10PK</v>
          </cell>
          <cell r="C1168" t="str">
            <v>10005</v>
          </cell>
          <cell r="D1168" t="str">
            <v xml:space="preserve">PK    </v>
          </cell>
          <cell r="E1168">
            <v>13</v>
          </cell>
          <cell r="F1168">
            <v>0</v>
          </cell>
          <cell r="G1168">
            <v>97.5</v>
          </cell>
          <cell r="H1168">
            <v>7200000</v>
          </cell>
        </row>
        <row r="1169">
          <cell r="A1169">
            <v>308239</v>
          </cell>
          <cell r="B1169" t="str">
            <v>CLIP,PAPER,JMB,SMTH,OD,10PK</v>
          </cell>
          <cell r="C1169" t="str">
            <v>10004</v>
          </cell>
          <cell r="D1169" t="str">
            <v xml:space="preserve">PK    </v>
          </cell>
          <cell r="E1169">
            <v>59</v>
          </cell>
          <cell r="F1169">
            <v>4.6500000000000004</v>
          </cell>
          <cell r="G1169">
            <v>274.35000000000002</v>
          </cell>
          <cell r="H1169">
            <v>9005812</v>
          </cell>
        </row>
        <row r="1170">
          <cell r="A1170">
            <v>308239</v>
          </cell>
          <cell r="B1170" t="str">
            <v>CLIP,PAPER,JMB,SMTH,OD,10PK</v>
          </cell>
          <cell r="C1170" t="str">
            <v>10004</v>
          </cell>
          <cell r="D1170" t="str">
            <v xml:space="preserve">PK    </v>
          </cell>
          <cell r="E1170">
            <v>14</v>
          </cell>
          <cell r="F1170">
            <v>0</v>
          </cell>
          <cell r="G1170">
            <v>65.100000000000009</v>
          </cell>
          <cell r="H1170">
            <v>9922450</v>
          </cell>
        </row>
        <row r="1171">
          <cell r="A1171">
            <v>308270</v>
          </cell>
          <cell r="B1171" t="str">
            <v>LABEL,P/S,COPR,BND,8.5X11,1CBX</v>
          </cell>
          <cell r="C1171" t="str">
            <v>5353</v>
          </cell>
          <cell r="D1171" t="str">
            <v xml:space="preserve">BX    </v>
          </cell>
          <cell r="E1171">
            <v>1</v>
          </cell>
          <cell r="F1171">
            <v>20.64</v>
          </cell>
          <cell r="G1171">
            <v>20.64</v>
          </cell>
          <cell r="H1171">
            <v>7200000</v>
          </cell>
        </row>
        <row r="1172">
          <cell r="A1172">
            <v>308353</v>
          </cell>
          <cell r="B1172" t="str">
            <v>CLIP,PPR,#1,NSKD,OD,10PK</v>
          </cell>
          <cell r="C1172" t="str">
            <v>10002</v>
          </cell>
          <cell r="D1172" t="str">
            <v xml:space="preserve">PK    </v>
          </cell>
          <cell r="E1172">
            <v>1</v>
          </cell>
          <cell r="F1172">
            <v>2.54</v>
          </cell>
          <cell r="G1172">
            <v>2.54</v>
          </cell>
          <cell r="H1172">
            <v>0</v>
          </cell>
        </row>
        <row r="1173">
          <cell r="A1173">
            <v>308478</v>
          </cell>
          <cell r="B1173" t="str">
            <v>CLIP,PAPER,#1,SMTH,OD,10PK</v>
          </cell>
          <cell r="C1173" t="str">
            <v>10001</v>
          </cell>
          <cell r="D1173" t="str">
            <v xml:space="preserve">PK    </v>
          </cell>
          <cell r="E1173">
            <v>121</v>
          </cell>
          <cell r="F1173">
            <v>1.84</v>
          </cell>
          <cell r="G1173">
            <v>222.64000000000016</v>
          </cell>
          <cell r="H1173">
            <v>9005812</v>
          </cell>
        </row>
        <row r="1174">
          <cell r="A1174">
            <v>308478</v>
          </cell>
          <cell r="B1174" t="str">
            <v>CLIP,PAPER,#1,SMTH,OD,10PK</v>
          </cell>
          <cell r="C1174" t="str">
            <v>10001</v>
          </cell>
          <cell r="D1174" t="str">
            <v xml:space="preserve">PK    </v>
          </cell>
          <cell r="E1174">
            <v>13</v>
          </cell>
          <cell r="F1174">
            <v>0</v>
          </cell>
          <cell r="G1174">
            <v>23.919999999999998</v>
          </cell>
          <cell r="H1174">
            <v>9922450</v>
          </cell>
        </row>
        <row r="1175">
          <cell r="A1175">
            <v>308638</v>
          </cell>
          <cell r="B1175" t="str">
            <v>POCKET,EXPAND,LTR,7",5/BX</v>
          </cell>
          <cell r="C1175" t="str">
            <v>TP44I</v>
          </cell>
          <cell r="D1175" t="str">
            <v xml:space="preserve">BX    </v>
          </cell>
          <cell r="E1175">
            <v>2</v>
          </cell>
          <cell r="F1175">
            <v>24.99</v>
          </cell>
          <cell r="G1175">
            <v>49.98</v>
          </cell>
          <cell r="H1175">
            <v>0</v>
          </cell>
        </row>
        <row r="1176">
          <cell r="A1176">
            <v>308957</v>
          </cell>
          <cell r="B1176" t="str">
            <v>CLIP,BINDER,LARGE,2IN,12BX</v>
          </cell>
          <cell r="C1176" t="str">
            <v>RTP-001958-HD-087-07</v>
          </cell>
          <cell r="D1176" t="str">
            <v xml:space="preserve">BX    </v>
          </cell>
          <cell r="E1176">
            <v>79</v>
          </cell>
          <cell r="F1176">
            <v>1.52</v>
          </cell>
          <cell r="G1176">
            <v>120.07999999999998</v>
          </cell>
          <cell r="H1176">
            <v>9005812</v>
          </cell>
        </row>
        <row r="1177">
          <cell r="A1177">
            <v>308957</v>
          </cell>
          <cell r="B1177" t="str">
            <v>CLIP,BINDER,LARGE,2IN,12BX</v>
          </cell>
          <cell r="C1177" t="str">
            <v>RTP-001958-HD-087-07</v>
          </cell>
          <cell r="D1177" t="str">
            <v xml:space="preserve">BX    </v>
          </cell>
          <cell r="E1177">
            <v>18</v>
          </cell>
          <cell r="F1177">
            <v>0</v>
          </cell>
          <cell r="G1177">
            <v>27.359999999999996</v>
          </cell>
          <cell r="H1177">
            <v>9922450</v>
          </cell>
        </row>
        <row r="1178">
          <cell r="A1178">
            <v>308957</v>
          </cell>
          <cell r="B1178" t="str">
            <v>CLIP,BINDER,LARGE,2IN,12BX</v>
          </cell>
          <cell r="C1178" t="str">
            <v>RTP-001958-HD-087-07</v>
          </cell>
          <cell r="D1178" t="str">
            <v xml:space="preserve">BX    </v>
          </cell>
          <cell r="E1178">
            <v>1</v>
          </cell>
          <cell r="F1178">
            <v>1.53</v>
          </cell>
          <cell r="G1178">
            <v>1.53</v>
          </cell>
          <cell r="H1178">
            <v>9509799</v>
          </cell>
        </row>
        <row r="1179">
          <cell r="A1179">
            <v>308957</v>
          </cell>
          <cell r="B1179" t="str">
            <v>CLIP,BINDER,LARGE,2IN,12BX</v>
          </cell>
          <cell r="C1179" t="str">
            <v>RTP-001958-HD-087-07</v>
          </cell>
          <cell r="D1179" t="str">
            <v xml:space="preserve">BX    </v>
          </cell>
          <cell r="E1179">
            <v>0</v>
          </cell>
          <cell r="F1179" t="str">
            <v>(blank)</v>
          </cell>
          <cell r="G1179">
            <v>-4.5599999999999996</v>
          </cell>
          <cell r="H1179">
            <v>9005812</v>
          </cell>
        </row>
        <row r="1180">
          <cell r="A1180">
            <v>308977</v>
          </cell>
          <cell r="B1180" t="str">
            <v>LABELER,PTH100,BROTHER</v>
          </cell>
          <cell r="C1180" t="str">
            <v>PTH100</v>
          </cell>
          <cell r="D1180" t="str">
            <v xml:space="preserve">EA    </v>
          </cell>
          <cell r="E1180">
            <v>1</v>
          </cell>
          <cell r="F1180">
            <v>23.98</v>
          </cell>
          <cell r="G1180">
            <v>23.98</v>
          </cell>
          <cell r="H1180">
            <v>7200000</v>
          </cell>
        </row>
        <row r="1181">
          <cell r="A1181">
            <v>309443</v>
          </cell>
          <cell r="B1181" t="str">
            <v>ERASER,FELT,DELUXE</v>
          </cell>
          <cell r="C1181" t="str">
            <v>804526</v>
          </cell>
          <cell r="D1181" t="str">
            <v xml:space="preserve">EA    </v>
          </cell>
          <cell r="E1181">
            <v>25</v>
          </cell>
          <cell r="F1181">
            <v>0.37</v>
          </cell>
          <cell r="G1181">
            <v>9.25</v>
          </cell>
          <cell r="H1181">
            <v>9005812</v>
          </cell>
        </row>
        <row r="1182">
          <cell r="A1182">
            <v>309643</v>
          </cell>
          <cell r="B1182" t="str">
            <v>PENCIL,#2,TICONDEROGA,DZ,BLACK</v>
          </cell>
          <cell r="C1182" t="str">
            <v>13953</v>
          </cell>
          <cell r="D1182" t="str">
            <v xml:space="preserve">DZ    </v>
          </cell>
          <cell r="E1182">
            <v>439</v>
          </cell>
          <cell r="F1182">
            <v>1.17</v>
          </cell>
          <cell r="G1182">
            <v>513.62999999999988</v>
          </cell>
          <cell r="H1182">
            <v>9005812</v>
          </cell>
        </row>
        <row r="1183">
          <cell r="A1183">
            <v>309643</v>
          </cell>
          <cell r="B1183" t="str">
            <v>PENCIL,#2,TICONDEROGA,DZ,BLACK</v>
          </cell>
          <cell r="C1183" t="str">
            <v>13953</v>
          </cell>
          <cell r="D1183" t="str">
            <v xml:space="preserve">DZ    </v>
          </cell>
          <cell r="E1183">
            <v>3</v>
          </cell>
          <cell r="F1183">
            <v>0</v>
          </cell>
          <cell r="G1183">
            <v>3.51</v>
          </cell>
          <cell r="H1183">
            <v>9922450</v>
          </cell>
        </row>
        <row r="1184">
          <cell r="A1184">
            <v>309797</v>
          </cell>
          <cell r="B1184" t="str">
            <v>PAPER,RULED,NEWS,LTR,GRADE 1</v>
          </cell>
          <cell r="C1184" t="str">
            <v>RWNZB3S8511-11980</v>
          </cell>
          <cell r="D1184" t="str">
            <v xml:space="preserve">RM    </v>
          </cell>
          <cell r="E1184">
            <v>6</v>
          </cell>
          <cell r="F1184">
            <v>5.48</v>
          </cell>
          <cell r="G1184">
            <v>32.880000000000003</v>
          </cell>
          <cell r="H1184">
            <v>9903375</v>
          </cell>
        </row>
        <row r="1185">
          <cell r="A1185">
            <v>309965</v>
          </cell>
          <cell r="B1185" t="str">
            <v>PAPER,NEWS,GR,K-1,D',STORY,RM</v>
          </cell>
          <cell r="C1185" t="str">
            <v>1000072-11980</v>
          </cell>
          <cell r="D1185" t="str">
            <v xml:space="preserve">RM    </v>
          </cell>
          <cell r="E1185">
            <v>4</v>
          </cell>
          <cell r="F1185">
            <v>5.39</v>
          </cell>
          <cell r="G1185">
            <v>21.56</v>
          </cell>
          <cell r="H1185">
            <v>9903375</v>
          </cell>
        </row>
        <row r="1186">
          <cell r="A1186">
            <v>310030</v>
          </cell>
          <cell r="B1186" t="str">
            <v>PENCIL,MECH,TWST ERS,.7MM,BLK</v>
          </cell>
          <cell r="C1186" t="str">
            <v>QE417A</v>
          </cell>
          <cell r="D1186" t="str">
            <v xml:space="preserve">EA    </v>
          </cell>
          <cell r="E1186">
            <v>6</v>
          </cell>
          <cell r="F1186">
            <v>0.84</v>
          </cell>
          <cell r="G1186">
            <v>5.04</v>
          </cell>
          <cell r="H1186">
            <v>7200000</v>
          </cell>
        </row>
        <row r="1187">
          <cell r="A1187">
            <v>310152</v>
          </cell>
          <cell r="B1187" t="str">
            <v>PAPER,ASTROBRIGHT,24#,LTR,ASTD</v>
          </cell>
          <cell r="C1187" t="str">
            <v>20274</v>
          </cell>
          <cell r="D1187" t="str">
            <v xml:space="preserve">RM    </v>
          </cell>
          <cell r="E1187">
            <v>4</v>
          </cell>
          <cell r="F1187">
            <v>11.39</v>
          </cell>
          <cell r="G1187">
            <v>45.56</v>
          </cell>
          <cell r="H1187">
            <v>7200000</v>
          </cell>
        </row>
        <row r="1188">
          <cell r="A1188">
            <v>310176</v>
          </cell>
          <cell r="B1188" t="str">
            <v>PAPER,ASTROBRIGHT,24#,LTR,ASTD</v>
          </cell>
          <cell r="C1188" t="str">
            <v>20272</v>
          </cell>
          <cell r="D1188" t="str">
            <v xml:space="preserve">RM    </v>
          </cell>
          <cell r="E1188">
            <v>2</v>
          </cell>
          <cell r="F1188">
            <v>11.39</v>
          </cell>
          <cell r="G1188">
            <v>22.78</v>
          </cell>
          <cell r="H1188">
            <v>7200000</v>
          </cell>
        </row>
        <row r="1189">
          <cell r="A1189">
            <v>310595</v>
          </cell>
          <cell r="B1189" t="str">
            <v>PAPER,ZB,GRADE 3-4</v>
          </cell>
          <cell r="C1189" t="str">
            <v>RWNZB4S-11980</v>
          </cell>
          <cell r="D1189" t="str">
            <v xml:space="preserve">RM    </v>
          </cell>
          <cell r="E1189">
            <v>4</v>
          </cell>
          <cell r="F1189">
            <v>4.49</v>
          </cell>
          <cell r="G1189">
            <v>17.96</v>
          </cell>
          <cell r="H1189">
            <v>9903375</v>
          </cell>
        </row>
        <row r="1190">
          <cell r="A1190">
            <v>311000</v>
          </cell>
          <cell r="B1190" t="str">
            <v>BOXES,KRAFT,6X6X10</v>
          </cell>
          <cell r="C1190" t="str">
            <v>6610</v>
          </cell>
          <cell r="D1190" t="str">
            <v xml:space="preserve">PK    </v>
          </cell>
          <cell r="E1190">
            <v>1</v>
          </cell>
          <cell r="F1190">
            <v>23.99</v>
          </cell>
          <cell r="G1190">
            <v>23.99</v>
          </cell>
          <cell r="H1190">
            <v>0</v>
          </cell>
        </row>
        <row r="1191">
          <cell r="A1191">
            <v>311000</v>
          </cell>
          <cell r="B1191" t="str">
            <v>BOXES,KRAFT,6X6X10</v>
          </cell>
          <cell r="C1191" t="str">
            <v>6610</v>
          </cell>
          <cell r="D1191" t="str">
            <v xml:space="preserve">PK    </v>
          </cell>
          <cell r="E1191">
            <v>0</v>
          </cell>
          <cell r="F1191" t="str">
            <v>(blank)</v>
          </cell>
          <cell r="G1191">
            <v>-23.99</v>
          </cell>
          <cell r="H1191">
            <v>0</v>
          </cell>
        </row>
        <row r="1192">
          <cell r="A1192">
            <v>311008</v>
          </cell>
          <cell r="B1192" t="str">
            <v>ENVELOPE,3.62X6.5,SUB,500BX,WH</v>
          </cell>
          <cell r="C1192" t="str">
            <v>78105</v>
          </cell>
          <cell r="D1192" t="str">
            <v xml:space="preserve">BX    </v>
          </cell>
          <cell r="E1192">
            <v>1</v>
          </cell>
          <cell r="F1192">
            <v>6.61</v>
          </cell>
          <cell r="G1192">
            <v>6.61</v>
          </cell>
          <cell r="H1192">
            <v>9005812</v>
          </cell>
        </row>
        <row r="1193">
          <cell r="A1193">
            <v>311454</v>
          </cell>
          <cell r="B1193" t="str">
            <v>FILES,MSH,FLSH,WL,MNT,3PK,BLK</v>
          </cell>
          <cell r="C1193" t="str">
            <v>311454</v>
          </cell>
          <cell r="D1193" t="str">
            <v xml:space="preserve">PK    </v>
          </cell>
          <cell r="E1193">
            <v>3</v>
          </cell>
          <cell r="F1193">
            <v>47.99</v>
          </cell>
          <cell r="G1193">
            <v>143.97</v>
          </cell>
          <cell r="H1193">
            <v>7200000</v>
          </cell>
        </row>
        <row r="1194">
          <cell r="A1194">
            <v>311784</v>
          </cell>
          <cell r="B1194" t="str">
            <v>ORGANIZER,3-TIER,MESH,BLACK</v>
          </cell>
          <cell r="C1194" t="str">
            <v>311784</v>
          </cell>
          <cell r="D1194" t="str">
            <v xml:space="preserve">EA    </v>
          </cell>
          <cell r="E1194">
            <v>1</v>
          </cell>
          <cell r="F1194">
            <v>21.99</v>
          </cell>
          <cell r="G1194">
            <v>21.99</v>
          </cell>
          <cell r="H1194">
            <v>0</v>
          </cell>
        </row>
        <row r="1195">
          <cell r="A1195">
            <v>311784</v>
          </cell>
          <cell r="B1195" t="str">
            <v>ORGANIZER,3-TIER,MESH,BLACK</v>
          </cell>
          <cell r="C1195" t="str">
            <v>311784</v>
          </cell>
          <cell r="D1195" t="str">
            <v xml:space="preserve">EA    </v>
          </cell>
          <cell r="E1195">
            <v>1</v>
          </cell>
          <cell r="F1195">
            <v>44.68</v>
          </cell>
          <cell r="G1195">
            <v>44.68</v>
          </cell>
          <cell r="H1195">
            <v>7200000</v>
          </cell>
        </row>
        <row r="1196">
          <cell r="A1196">
            <v>312416</v>
          </cell>
          <cell r="B1196" t="str">
            <v>PENCIL,CLR,TWSTBL,CRAYOLA,12PK</v>
          </cell>
          <cell r="C1196" t="str">
            <v>68-7408</v>
          </cell>
          <cell r="D1196" t="str">
            <v xml:space="preserve">PK    </v>
          </cell>
          <cell r="E1196">
            <v>4</v>
          </cell>
          <cell r="F1196">
            <v>1.6</v>
          </cell>
          <cell r="G1196">
            <v>6.4</v>
          </cell>
          <cell r="H1196">
            <v>0</v>
          </cell>
        </row>
        <row r="1197">
          <cell r="A1197">
            <v>313502</v>
          </cell>
          <cell r="B1197" t="str">
            <v>FASTENER,#4,1",PLTD BRS,1CBX</v>
          </cell>
          <cell r="C1197" t="str">
            <v>OIC99814</v>
          </cell>
          <cell r="D1197" t="str">
            <v xml:space="preserve">BX    </v>
          </cell>
          <cell r="E1197">
            <v>1</v>
          </cell>
          <cell r="F1197">
            <v>3.79</v>
          </cell>
          <cell r="G1197">
            <v>3.79</v>
          </cell>
          <cell r="H1197">
            <v>0</v>
          </cell>
        </row>
        <row r="1198">
          <cell r="A1198">
            <v>313619</v>
          </cell>
          <cell r="B1198" t="str">
            <v>PAD,FINGER,SUREGRP,#11.5,AMBER</v>
          </cell>
          <cell r="C1198" t="str">
            <v>54035</v>
          </cell>
          <cell r="D1198" t="str">
            <v xml:space="preserve">BX    </v>
          </cell>
          <cell r="E1198">
            <v>3</v>
          </cell>
          <cell r="F1198">
            <v>1.4</v>
          </cell>
          <cell r="G1198">
            <v>4.1999999999999993</v>
          </cell>
          <cell r="H1198">
            <v>7200000</v>
          </cell>
        </row>
        <row r="1199">
          <cell r="A1199">
            <v>313676</v>
          </cell>
          <cell r="B1199" t="str">
            <v>RULER,12",INCH/METRIC,PLSTC</v>
          </cell>
          <cell r="C1199" t="str">
            <v>ACM10526</v>
          </cell>
          <cell r="D1199" t="str">
            <v xml:space="preserve">EA    </v>
          </cell>
          <cell r="E1199">
            <v>70</v>
          </cell>
          <cell r="F1199">
            <v>1.36</v>
          </cell>
          <cell r="G1199">
            <v>95.199999999999989</v>
          </cell>
          <cell r="H1199">
            <v>9005812</v>
          </cell>
        </row>
        <row r="1200">
          <cell r="A1200">
            <v>313692</v>
          </cell>
          <cell r="B1200" t="str">
            <v>OPENER,LETTER,9",CHROME PLATED</v>
          </cell>
          <cell r="C1200" t="str">
            <v>09323</v>
          </cell>
          <cell r="D1200" t="str">
            <v xml:space="preserve">EA    </v>
          </cell>
          <cell r="E1200">
            <v>1</v>
          </cell>
          <cell r="F1200">
            <v>1.29</v>
          </cell>
          <cell r="G1200">
            <v>1.29</v>
          </cell>
          <cell r="H1200">
            <v>0</v>
          </cell>
        </row>
        <row r="1201">
          <cell r="A1201">
            <v>314914</v>
          </cell>
          <cell r="B1201" t="str">
            <v>FOLDER,HNG,LTR,1/5CUT,25BX,YLW</v>
          </cell>
          <cell r="C1201" t="str">
            <v>C15H-Y</v>
          </cell>
          <cell r="D1201" t="str">
            <v xml:space="preserve">BX    </v>
          </cell>
          <cell r="E1201">
            <v>3</v>
          </cell>
          <cell r="F1201">
            <v>16.190000000000001</v>
          </cell>
          <cell r="G1201">
            <v>48.57</v>
          </cell>
          <cell r="H1201">
            <v>9903375</v>
          </cell>
        </row>
        <row r="1202">
          <cell r="A1202">
            <v>314928</v>
          </cell>
          <cell r="B1202" t="str">
            <v>DVD-R,VERBATIM,100PK</v>
          </cell>
          <cell r="C1202" t="str">
            <v>95102</v>
          </cell>
          <cell r="D1202" t="str">
            <v xml:space="preserve">PK    </v>
          </cell>
          <cell r="E1202">
            <v>1</v>
          </cell>
          <cell r="F1202">
            <v>34.39</v>
          </cell>
          <cell r="G1202">
            <v>34.39</v>
          </cell>
          <cell r="H1202">
            <v>0</v>
          </cell>
        </row>
        <row r="1203">
          <cell r="A1203">
            <v>314934</v>
          </cell>
          <cell r="B1203" t="str">
            <v>ORGANIZER,OVAL,BLACK</v>
          </cell>
          <cell r="C1203" t="str">
            <v>314934</v>
          </cell>
          <cell r="D1203" t="str">
            <v xml:space="preserve">EA    </v>
          </cell>
          <cell r="E1203">
            <v>1</v>
          </cell>
          <cell r="F1203">
            <v>9.89</v>
          </cell>
          <cell r="G1203">
            <v>9.89</v>
          </cell>
          <cell r="H1203">
            <v>9903375</v>
          </cell>
        </row>
        <row r="1204">
          <cell r="A1204">
            <v>315465</v>
          </cell>
          <cell r="B1204" t="str">
            <v>INDEX,3-RG,5TAB,11X8.5,ASTD</v>
          </cell>
          <cell r="C1204" t="str">
            <v>3585411067</v>
          </cell>
          <cell r="D1204" t="str">
            <v xml:space="preserve">ST    </v>
          </cell>
          <cell r="E1204">
            <v>300</v>
          </cell>
          <cell r="F1204">
            <v>0.99</v>
          </cell>
          <cell r="G1204">
            <v>297</v>
          </cell>
          <cell r="H1204">
            <v>0</v>
          </cell>
        </row>
        <row r="1205">
          <cell r="A1205">
            <v>315515</v>
          </cell>
          <cell r="B1205" t="str">
            <v>FOLDER,LTR,1/3CUT,100BX,MANILA</v>
          </cell>
          <cell r="C1205" t="str">
            <v>153L</v>
          </cell>
          <cell r="D1205" t="str">
            <v xml:space="preserve">BX    </v>
          </cell>
          <cell r="E1205">
            <v>95</v>
          </cell>
          <cell r="F1205">
            <v>7.02</v>
          </cell>
          <cell r="G1205">
            <v>666.89999999999964</v>
          </cell>
          <cell r="H1205">
            <v>9005812</v>
          </cell>
        </row>
        <row r="1206">
          <cell r="A1206">
            <v>315515</v>
          </cell>
          <cell r="B1206" t="str">
            <v>FOLDER,LTR,1/3CUT,100BX,MANILA</v>
          </cell>
          <cell r="C1206" t="str">
            <v>153L</v>
          </cell>
          <cell r="D1206" t="str">
            <v xml:space="preserve">BX    </v>
          </cell>
          <cell r="E1206">
            <v>24</v>
          </cell>
          <cell r="F1206">
            <v>0</v>
          </cell>
          <cell r="G1206">
            <v>168.48000000000002</v>
          </cell>
          <cell r="H1206">
            <v>9922450</v>
          </cell>
        </row>
        <row r="1207">
          <cell r="A1207">
            <v>315630</v>
          </cell>
          <cell r="B1207" t="str">
            <v>FOLDER,FILE,LGL,1/3 CUT,MAN</v>
          </cell>
          <cell r="C1207" t="str">
            <v>153C</v>
          </cell>
          <cell r="D1207" t="str">
            <v xml:space="preserve">BX    </v>
          </cell>
          <cell r="E1207">
            <v>6</v>
          </cell>
          <cell r="F1207">
            <v>8.6300000000000008</v>
          </cell>
          <cell r="G1207">
            <v>51.78</v>
          </cell>
          <cell r="H1207">
            <v>9005812</v>
          </cell>
        </row>
        <row r="1208">
          <cell r="A1208">
            <v>315705</v>
          </cell>
          <cell r="B1208" t="str">
            <v>INDEX,INSET,8TAB,11X8.5,ASTD</v>
          </cell>
          <cell r="C1208" t="str">
            <v>3585411069</v>
          </cell>
          <cell r="D1208" t="str">
            <v xml:space="preserve">ST    </v>
          </cell>
          <cell r="E1208">
            <v>80</v>
          </cell>
          <cell r="F1208">
            <v>2.99</v>
          </cell>
          <cell r="G1208">
            <v>239.2</v>
          </cell>
          <cell r="H1208">
            <v>0</v>
          </cell>
        </row>
        <row r="1209">
          <cell r="A1209">
            <v>315820</v>
          </cell>
          <cell r="B1209" t="str">
            <v>INDEX,RING,8-TAB,8.5X11,CLEAR</v>
          </cell>
          <cell r="C1209" t="str">
            <v>3585411359</v>
          </cell>
          <cell r="D1209" t="str">
            <v xml:space="preserve">ST    </v>
          </cell>
          <cell r="E1209">
            <v>1</v>
          </cell>
          <cell r="F1209">
            <v>1.99</v>
          </cell>
          <cell r="G1209">
            <v>1.99</v>
          </cell>
          <cell r="H1209">
            <v>0</v>
          </cell>
        </row>
        <row r="1210">
          <cell r="A1210">
            <v>315820</v>
          </cell>
          <cell r="B1210" t="str">
            <v>INDEX,RING,8-TAB,8.5X11,CLEAR</v>
          </cell>
          <cell r="C1210" t="str">
            <v>3585411359</v>
          </cell>
          <cell r="D1210" t="str">
            <v xml:space="preserve">ST    </v>
          </cell>
          <cell r="E1210">
            <v>8</v>
          </cell>
          <cell r="F1210">
            <v>2.4900000000000002</v>
          </cell>
          <cell r="G1210">
            <v>19.920000000000002</v>
          </cell>
          <cell r="H1210">
            <v>0</v>
          </cell>
        </row>
        <row r="1211">
          <cell r="A1211">
            <v>316009</v>
          </cell>
          <cell r="B1211" t="str">
            <v>ORGANIZER,DEEP DRWR, BK</v>
          </cell>
          <cell r="C1211" t="str">
            <v>OIC21322</v>
          </cell>
          <cell r="D1211" t="str">
            <v xml:space="preserve">EA    </v>
          </cell>
          <cell r="E1211">
            <v>1</v>
          </cell>
          <cell r="F1211">
            <v>10.99</v>
          </cell>
          <cell r="G1211">
            <v>10.99</v>
          </cell>
          <cell r="H1211">
            <v>0</v>
          </cell>
        </row>
        <row r="1212">
          <cell r="A1212">
            <v>316232</v>
          </cell>
          <cell r="B1212" t="str">
            <v>FOLDER,LTR,1/2 CUT,100BX,MNLA</v>
          </cell>
          <cell r="C1212" t="str">
            <v>152L</v>
          </cell>
          <cell r="D1212" t="str">
            <v xml:space="preserve">BX    </v>
          </cell>
          <cell r="E1212">
            <v>23</v>
          </cell>
          <cell r="F1212">
            <v>7.83</v>
          </cell>
          <cell r="G1212">
            <v>180.09</v>
          </cell>
          <cell r="H1212">
            <v>9005812</v>
          </cell>
        </row>
        <row r="1213">
          <cell r="A1213">
            <v>316921</v>
          </cell>
          <cell r="B1213" t="str">
            <v>STAMP,XPL N11-324,11/16"X2"</v>
          </cell>
          <cell r="C1213" t="str">
            <v>1XPN11DUP</v>
          </cell>
          <cell r="D1213" t="str">
            <v xml:space="preserve">EA    </v>
          </cell>
          <cell r="E1213">
            <v>2</v>
          </cell>
          <cell r="F1213">
            <v>29.99</v>
          </cell>
          <cell r="G1213">
            <v>59.98</v>
          </cell>
          <cell r="H1213">
            <v>0</v>
          </cell>
        </row>
        <row r="1214">
          <cell r="A1214">
            <v>317339</v>
          </cell>
          <cell r="B1214" t="str">
            <v>OD Red Top 14" RM</v>
          </cell>
          <cell r="C1214" t="str">
            <v>999328</v>
          </cell>
          <cell r="D1214" t="str">
            <v xml:space="preserve">RM    </v>
          </cell>
          <cell r="E1214">
            <v>2</v>
          </cell>
          <cell r="F1214">
            <v>9.7100000000000009</v>
          </cell>
          <cell r="G1214">
            <v>19.420000000000002</v>
          </cell>
          <cell r="H1214">
            <v>9903375</v>
          </cell>
        </row>
        <row r="1215">
          <cell r="A1215">
            <v>317568</v>
          </cell>
          <cell r="B1215" t="str">
            <v>CRAYON,CONSTR PPR,400BX,CLSPK</v>
          </cell>
          <cell r="C1215" t="str">
            <v>CYO521617</v>
          </cell>
          <cell r="D1215" t="str">
            <v xml:space="preserve">BX    </v>
          </cell>
          <cell r="E1215">
            <v>6</v>
          </cell>
          <cell r="F1215">
            <v>33.36</v>
          </cell>
          <cell r="G1215">
            <v>200.16000000000003</v>
          </cell>
          <cell r="H1215">
            <v>9005812</v>
          </cell>
        </row>
        <row r="1216">
          <cell r="A1216">
            <v>318440</v>
          </cell>
          <cell r="B1216" t="str">
            <v>PENCILS,COLORED,TRAYOLA,54PK</v>
          </cell>
          <cell r="C1216" t="str">
            <v>68-8054</v>
          </cell>
          <cell r="D1216" t="str">
            <v xml:space="preserve">PK    </v>
          </cell>
          <cell r="E1216">
            <v>12</v>
          </cell>
          <cell r="F1216">
            <v>12.14</v>
          </cell>
          <cell r="G1216">
            <v>145.68</v>
          </cell>
          <cell r="H1216">
            <v>9903375</v>
          </cell>
        </row>
        <row r="1217">
          <cell r="A1217">
            <v>318650</v>
          </cell>
          <cell r="B1217" t="str">
            <v>REFILL,DLY,2 CLR,AAG,4X6,RY16</v>
          </cell>
          <cell r="C1217" t="str">
            <v>E0175016</v>
          </cell>
          <cell r="D1217" t="str">
            <v xml:space="preserve">EA    </v>
          </cell>
          <cell r="E1217">
            <v>1</v>
          </cell>
          <cell r="F1217">
            <v>13.69</v>
          </cell>
          <cell r="G1217">
            <v>13.69</v>
          </cell>
          <cell r="H1217">
            <v>0</v>
          </cell>
        </row>
        <row r="1218">
          <cell r="A1218">
            <v>319943</v>
          </cell>
          <cell r="B1218" t="str">
            <v>TISSUE,FACIAL,PUFFS,ULTRA,3PK</v>
          </cell>
          <cell r="C1218" t="str">
            <v>PGC35045CT</v>
          </cell>
          <cell r="D1218" t="str">
            <v xml:space="preserve">PK    </v>
          </cell>
          <cell r="E1218">
            <v>1</v>
          </cell>
          <cell r="F1218">
            <v>5.99</v>
          </cell>
          <cell r="G1218">
            <v>5.99</v>
          </cell>
          <cell r="H1218">
            <v>0</v>
          </cell>
        </row>
        <row r="1219">
          <cell r="A1219">
            <v>319997</v>
          </cell>
          <cell r="B1219" t="str">
            <v>TISSUE,FACIAL,PUFFS,BASIC,3PK</v>
          </cell>
          <cell r="C1219" t="str">
            <v>84381</v>
          </cell>
          <cell r="D1219" t="str">
            <v xml:space="preserve">PK    </v>
          </cell>
          <cell r="E1219">
            <v>8</v>
          </cell>
          <cell r="F1219">
            <v>10.66</v>
          </cell>
          <cell r="G1219">
            <v>85.28</v>
          </cell>
          <cell r="H1219">
            <v>7200000</v>
          </cell>
        </row>
        <row r="1220">
          <cell r="A1220">
            <v>320114</v>
          </cell>
          <cell r="B1220" t="str">
            <v>BINDER,HD,1/2",RR,CHARTREUSE</v>
          </cell>
          <cell r="C1220" t="str">
            <v>W363-13-376PP</v>
          </cell>
          <cell r="D1220" t="str">
            <v xml:space="preserve">EA    </v>
          </cell>
          <cell r="E1220">
            <v>2</v>
          </cell>
          <cell r="F1220">
            <v>4.99</v>
          </cell>
          <cell r="G1220">
            <v>9.98</v>
          </cell>
          <cell r="H1220">
            <v>0</v>
          </cell>
        </row>
        <row r="1221">
          <cell r="A1221">
            <v>320123</v>
          </cell>
          <cell r="B1221" t="str">
            <v>BINDER,HD,1/2",RR,PURPLE</v>
          </cell>
          <cell r="C1221" t="str">
            <v>W363-13-267PP</v>
          </cell>
          <cell r="D1221" t="str">
            <v xml:space="preserve">EA    </v>
          </cell>
          <cell r="E1221">
            <v>2</v>
          </cell>
          <cell r="F1221">
            <v>4.99</v>
          </cell>
          <cell r="G1221">
            <v>9.98</v>
          </cell>
          <cell r="H1221">
            <v>0</v>
          </cell>
        </row>
        <row r="1222">
          <cell r="A1222">
            <v>320267</v>
          </cell>
          <cell r="B1222" t="str">
            <v>TAPE,LETTERING,METALIC,1/2</v>
          </cell>
          <cell r="C1222" t="str">
            <v>M931</v>
          </cell>
          <cell r="D1222" t="str">
            <v xml:space="preserve">EA    </v>
          </cell>
          <cell r="E1222">
            <v>2</v>
          </cell>
          <cell r="F1222">
            <v>10.49</v>
          </cell>
          <cell r="G1222">
            <v>20.98</v>
          </cell>
          <cell r="H1222">
            <v>0</v>
          </cell>
        </row>
        <row r="1223">
          <cell r="A1223">
            <v>320431</v>
          </cell>
          <cell r="B1223" t="str">
            <v>PENCIL,QUICK,CLICK,.5MM,2PK</v>
          </cell>
          <cell r="C1223" t="str">
            <v>PD345BP2-D2</v>
          </cell>
          <cell r="D1223" t="str">
            <v xml:space="preserve">PK    </v>
          </cell>
          <cell r="E1223">
            <v>1</v>
          </cell>
          <cell r="F1223">
            <v>4.2</v>
          </cell>
          <cell r="G1223">
            <v>4.2</v>
          </cell>
          <cell r="H1223">
            <v>7200000</v>
          </cell>
        </row>
        <row r="1224">
          <cell r="A1224">
            <v>320532</v>
          </cell>
          <cell r="B1224" t="str">
            <v>SORTER,FILE,STEP,BLACK</v>
          </cell>
          <cell r="C1224" t="str">
            <v>320532</v>
          </cell>
          <cell r="D1224" t="str">
            <v xml:space="preserve">EA    </v>
          </cell>
          <cell r="E1224">
            <v>1</v>
          </cell>
          <cell r="F1224">
            <v>20.79</v>
          </cell>
          <cell r="G1224">
            <v>20.79</v>
          </cell>
          <cell r="H1224">
            <v>7200000</v>
          </cell>
        </row>
        <row r="1225">
          <cell r="A1225">
            <v>320559</v>
          </cell>
          <cell r="B1225" t="str">
            <v>SORTER,FILE,BLACK</v>
          </cell>
          <cell r="C1225" t="str">
            <v>320559</v>
          </cell>
          <cell r="D1225" t="str">
            <v xml:space="preserve">EA    </v>
          </cell>
          <cell r="E1225">
            <v>0</v>
          </cell>
          <cell r="F1225">
            <v>21.05</v>
          </cell>
          <cell r="G1225">
            <v>0</v>
          </cell>
          <cell r="H1225">
            <v>9903375</v>
          </cell>
        </row>
        <row r="1226">
          <cell r="A1226">
            <v>320760</v>
          </cell>
          <cell r="B1226" t="str">
            <v>FILE,ECON,12X10X24,LTR SZ,12CT</v>
          </cell>
          <cell r="C1226" t="str">
            <v>00701</v>
          </cell>
          <cell r="D1226" t="str">
            <v xml:space="preserve">CT    </v>
          </cell>
          <cell r="E1226">
            <v>2</v>
          </cell>
          <cell r="F1226">
            <v>63.08</v>
          </cell>
          <cell r="G1226">
            <v>126.16</v>
          </cell>
          <cell r="H1226">
            <v>9903375</v>
          </cell>
        </row>
        <row r="1227">
          <cell r="A1227">
            <v>320802</v>
          </cell>
          <cell r="B1227" t="str">
            <v>SHREDDER,10 SHEET,CROSSCUT,BLK</v>
          </cell>
          <cell r="C1227" t="str">
            <v>MD1000</v>
          </cell>
          <cell r="D1227" t="str">
            <v xml:space="preserve">EA    </v>
          </cell>
          <cell r="E1227">
            <v>1</v>
          </cell>
          <cell r="F1227">
            <v>67.489999999999995</v>
          </cell>
          <cell r="G1227">
            <v>67.489999999999995</v>
          </cell>
          <cell r="H1227">
            <v>0</v>
          </cell>
        </row>
        <row r="1228">
          <cell r="A1228">
            <v>320960</v>
          </cell>
          <cell r="B1228" t="str">
            <v>STAPLE,1/4",SF1,15-25SHT,5M/BX</v>
          </cell>
          <cell r="C1228" t="str">
            <v>SWI35108</v>
          </cell>
          <cell r="D1228" t="str">
            <v xml:space="preserve">BX    </v>
          </cell>
          <cell r="E1228">
            <v>9</v>
          </cell>
          <cell r="F1228">
            <v>1.61</v>
          </cell>
          <cell r="G1228">
            <v>14.490000000000002</v>
          </cell>
          <cell r="H1228">
            <v>9005812</v>
          </cell>
        </row>
        <row r="1229">
          <cell r="A1229">
            <v>320960</v>
          </cell>
          <cell r="B1229" t="str">
            <v>STAPLE,1/4",SF1,15-25SHT,5M/BX</v>
          </cell>
          <cell r="C1229" t="str">
            <v>SWI35108</v>
          </cell>
          <cell r="D1229" t="str">
            <v xml:space="preserve">BX    </v>
          </cell>
          <cell r="E1229">
            <v>27</v>
          </cell>
          <cell r="F1229">
            <v>1.64</v>
          </cell>
          <cell r="G1229">
            <v>44.28</v>
          </cell>
          <cell r="H1229">
            <v>7200000</v>
          </cell>
        </row>
        <row r="1230">
          <cell r="A1230">
            <v>321154</v>
          </cell>
          <cell r="B1230" t="str">
            <v>FORK,PLASTIC,1000CT,WHITE</v>
          </cell>
          <cell r="C1230" t="str">
            <v>3585490688</v>
          </cell>
          <cell r="D1230" t="str">
            <v xml:space="preserve">BX    </v>
          </cell>
          <cell r="E1230">
            <v>2</v>
          </cell>
          <cell r="F1230">
            <v>24.96</v>
          </cell>
          <cell r="G1230">
            <v>49.92</v>
          </cell>
          <cell r="H1230">
            <v>7200000</v>
          </cell>
        </row>
        <row r="1231">
          <cell r="A1231">
            <v>322262</v>
          </cell>
          <cell r="B1231" t="str">
            <v>SORTER,WIRE,STEP,MEGA,BLACK</v>
          </cell>
          <cell r="C1231" t="str">
            <v>322262</v>
          </cell>
          <cell r="D1231" t="str">
            <v xml:space="preserve">EA    </v>
          </cell>
          <cell r="E1231">
            <v>1</v>
          </cell>
          <cell r="F1231">
            <v>28.49</v>
          </cell>
          <cell r="G1231">
            <v>28.49</v>
          </cell>
          <cell r="H1231">
            <v>0</v>
          </cell>
        </row>
        <row r="1232">
          <cell r="A1232">
            <v>322278</v>
          </cell>
          <cell r="B1232" t="str">
            <v>ORGANIZER,LIT,24 COMPARTMENT</v>
          </cell>
          <cell r="C1232" t="str">
            <v>25043</v>
          </cell>
          <cell r="D1232" t="str">
            <v xml:space="preserve">EA    </v>
          </cell>
          <cell r="E1232">
            <v>3</v>
          </cell>
          <cell r="F1232">
            <v>88.01</v>
          </cell>
          <cell r="G1232">
            <v>264.03000000000003</v>
          </cell>
          <cell r="H1232">
            <v>9903375</v>
          </cell>
        </row>
        <row r="1233">
          <cell r="A1233">
            <v>322674</v>
          </cell>
          <cell r="B1233" t="str">
            <v>NOTES,RECYCLED,LINED,4x6,5PK</v>
          </cell>
          <cell r="C1233" t="str">
            <v>660-RP-A</v>
          </cell>
          <cell r="D1233" t="str">
            <v xml:space="preserve">PK    </v>
          </cell>
          <cell r="E1233">
            <v>4</v>
          </cell>
          <cell r="F1233">
            <v>9.1300000000000008</v>
          </cell>
          <cell r="G1233">
            <v>36.520000000000003</v>
          </cell>
          <cell r="H1233">
            <v>9903375</v>
          </cell>
        </row>
        <row r="1234">
          <cell r="A1234">
            <v>322795</v>
          </cell>
          <cell r="B1234" t="str">
            <v>NOTES,POST-IT,1.5X2,12PK,ASST</v>
          </cell>
          <cell r="C1234" t="str">
            <v>653-AST</v>
          </cell>
          <cell r="D1234" t="str">
            <v xml:space="preserve">PK    </v>
          </cell>
          <cell r="E1234">
            <v>6</v>
          </cell>
          <cell r="F1234">
            <v>4.26</v>
          </cell>
          <cell r="G1234">
            <v>25.560000000000002</v>
          </cell>
          <cell r="H1234">
            <v>7200000</v>
          </cell>
        </row>
        <row r="1235">
          <cell r="A1235">
            <v>323741</v>
          </cell>
          <cell r="B1235" t="str">
            <v>NOTEBOOK,3X5,OE,NAR RLD,50-SHT</v>
          </cell>
          <cell r="C1235" t="str">
            <v>TOP25093</v>
          </cell>
          <cell r="D1235" t="str">
            <v xml:space="preserve">EA    </v>
          </cell>
          <cell r="E1235">
            <v>10</v>
          </cell>
          <cell r="F1235">
            <v>1.49</v>
          </cell>
          <cell r="G1235">
            <v>14.9</v>
          </cell>
          <cell r="H1235">
            <v>0</v>
          </cell>
        </row>
        <row r="1236">
          <cell r="A1236">
            <v>324872</v>
          </cell>
          <cell r="B1236" t="str">
            <v>TAMPONS,NATURELLE</v>
          </cell>
          <cell r="C1236" t="str">
            <v>25176488</v>
          </cell>
          <cell r="D1236" t="str">
            <v xml:space="preserve">CT    </v>
          </cell>
          <cell r="E1236">
            <v>1</v>
          </cell>
          <cell r="F1236">
            <v>91.99</v>
          </cell>
          <cell r="G1236">
            <v>91.99</v>
          </cell>
          <cell r="H1236">
            <v>0</v>
          </cell>
        </row>
        <row r="1237">
          <cell r="A1237">
            <v>324921</v>
          </cell>
          <cell r="B1237" t="str">
            <v>Refill  Med Blue Dual PK</v>
          </cell>
          <cell r="C1237" t="str">
            <v>8518-6</v>
          </cell>
          <cell r="D1237" t="str">
            <v xml:space="preserve">EA    </v>
          </cell>
          <cell r="E1237">
            <v>0</v>
          </cell>
          <cell r="F1237">
            <v>5.49</v>
          </cell>
          <cell r="G1237">
            <v>0</v>
          </cell>
          <cell r="H1237">
            <v>0</v>
          </cell>
        </row>
        <row r="1238">
          <cell r="A1238">
            <v>325335</v>
          </cell>
          <cell r="B1238" t="str">
            <v>TIMECARDS,ES1010,10/100PKS</v>
          </cell>
          <cell r="C1238" t="str">
            <v>099111001</v>
          </cell>
          <cell r="D1238" t="str">
            <v xml:space="preserve">CA    </v>
          </cell>
          <cell r="E1238">
            <v>2</v>
          </cell>
          <cell r="F1238">
            <v>124.99</v>
          </cell>
          <cell r="G1238">
            <v>249.98</v>
          </cell>
          <cell r="H1238">
            <v>0</v>
          </cell>
        </row>
        <row r="1239">
          <cell r="A1239">
            <v>325871</v>
          </cell>
          <cell r="B1239" t="str">
            <v>CARTRIDGE,#17,INK,COLOUR</v>
          </cell>
          <cell r="C1239" t="str">
            <v>C6625A</v>
          </cell>
          <cell r="D1239" t="str">
            <v xml:space="preserve">EA    </v>
          </cell>
          <cell r="E1239">
            <v>4</v>
          </cell>
          <cell r="F1239">
            <v>35.840000000000003</v>
          </cell>
          <cell r="G1239">
            <v>143.36000000000001</v>
          </cell>
          <cell r="H1239">
            <v>9393745</v>
          </cell>
        </row>
        <row r="1240">
          <cell r="A1240">
            <v>325906</v>
          </cell>
          <cell r="B1240" t="str">
            <v>HOLDER,K-CUP,MND RDR,36CUP,BLK</v>
          </cell>
          <cell r="C1240" t="str">
            <v>TRY01-BLK</v>
          </cell>
          <cell r="D1240" t="str">
            <v xml:space="preserve">EA    </v>
          </cell>
          <cell r="E1240">
            <v>1</v>
          </cell>
          <cell r="F1240">
            <v>16.989999999999998</v>
          </cell>
          <cell r="G1240">
            <v>16.989999999999998</v>
          </cell>
          <cell r="H1240">
            <v>0</v>
          </cell>
        </row>
        <row r="1241">
          <cell r="A1241">
            <v>325978</v>
          </cell>
          <cell r="B1241" t="str">
            <v>HOLDER,COFFEE,ORGANIZR,KCUP,16</v>
          </cell>
          <cell r="C1241" t="str">
            <v>CAD01-BLK</v>
          </cell>
          <cell r="D1241" t="str">
            <v xml:space="preserve">EA    </v>
          </cell>
          <cell r="E1241">
            <v>1</v>
          </cell>
          <cell r="F1241">
            <v>19.989999999999998</v>
          </cell>
          <cell r="G1241">
            <v>19.989999999999998</v>
          </cell>
          <cell r="H1241">
            <v>0</v>
          </cell>
        </row>
        <row r="1242">
          <cell r="A1242">
            <v>326010</v>
          </cell>
          <cell r="B1242" t="str">
            <v>USB,Twist Turn,8GB, 2.0</v>
          </cell>
          <cell r="C1242" t="str">
            <v>LJDTT8GAMOD</v>
          </cell>
          <cell r="D1242" t="str">
            <v xml:space="preserve">EA    </v>
          </cell>
          <cell r="E1242">
            <v>2</v>
          </cell>
          <cell r="F1242">
            <v>9.99</v>
          </cell>
          <cell r="G1242">
            <v>19.98</v>
          </cell>
          <cell r="H1242">
            <v>0</v>
          </cell>
        </row>
        <row r="1243">
          <cell r="A1243">
            <v>326072</v>
          </cell>
          <cell r="B1243" t="str">
            <v>PAPER,DESIGN,GERBERA DAISY,100</v>
          </cell>
          <cell r="C1243" t="str">
            <v>70478</v>
          </cell>
          <cell r="D1243" t="str">
            <v xml:space="preserve">PK    </v>
          </cell>
          <cell r="E1243">
            <v>2</v>
          </cell>
          <cell r="F1243">
            <v>7.99</v>
          </cell>
          <cell r="G1243">
            <v>15.98</v>
          </cell>
          <cell r="H1243">
            <v>0</v>
          </cell>
        </row>
        <row r="1244">
          <cell r="A1244">
            <v>326118</v>
          </cell>
          <cell r="B1244" t="str">
            <v>USB,Twist Turn,16GB, 2.0</v>
          </cell>
          <cell r="C1244" t="str">
            <v>LJDTT16GAMOD</v>
          </cell>
          <cell r="D1244" t="str">
            <v xml:space="preserve">EA    </v>
          </cell>
          <cell r="E1244">
            <v>8</v>
          </cell>
          <cell r="F1244">
            <v>3.99</v>
          </cell>
          <cell r="G1244">
            <v>31.92</v>
          </cell>
          <cell r="H1244">
            <v>0</v>
          </cell>
        </row>
        <row r="1245">
          <cell r="A1245">
            <v>326118</v>
          </cell>
          <cell r="B1245" t="str">
            <v>USB,Twist Turn,16GB, 2.0</v>
          </cell>
          <cell r="C1245" t="str">
            <v>LJDTT16GAMOD</v>
          </cell>
          <cell r="D1245" t="str">
            <v xml:space="preserve">EA    </v>
          </cell>
          <cell r="E1245">
            <v>1</v>
          </cell>
          <cell r="F1245">
            <v>14.99</v>
          </cell>
          <cell r="G1245">
            <v>14.99</v>
          </cell>
          <cell r="H1245">
            <v>0</v>
          </cell>
        </row>
        <row r="1246">
          <cell r="A1246">
            <v>326118</v>
          </cell>
          <cell r="B1246" t="str">
            <v>USB,Twist Turn,16GB, 2.0</v>
          </cell>
          <cell r="C1246" t="str">
            <v>LJDTT16GAMOD</v>
          </cell>
          <cell r="D1246" t="str">
            <v xml:space="preserve">EA    </v>
          </cell>
          <cell r="E1246">
            <v>1</v>
          </cell>
          <cell r="F1246">
            <v>19.989999999999998</v>
          </cell>
          <cell r="G1246">
            <v>19.989999999999998</v>
          </cell>
          <cell r="H1246">
            <v>0</v>
          </cell>
        </row>
        <row r="1247">
          <cell r="A1247">
            <v>326201</v>
          </cell>
          <cell r="B1247" t="str">
            <v>USB,Twist Turn,32GB, 2.0</v>
          </cell>
          <cell r="C1247" t="str">
            <v>LJDTT32GAMOD</v>
          </cell>
          <cell r="D1247" t="str">
            <v xml:space="preserve">EA    </v>
          </cell>
          <cell r="E1247">
            <v>1</v>
          </cell>
          <cell r="F1247">
            <v>24.99</v>
          </cell>
          <cell r="G1247">
            <v>24.99</v>
          </cell>
          <cell r="H1247">
            <v>0</v>
          </cell>
        </row>
        <row r="1248">
          <cell r="A1248">
            <v>326253</v>
          </cell>
          <cell r="B1248" t="str">
            <v>USB,Twist Turn,16GB, 2pk</v>
          </cell>
          <cell r="C1248" t="str">
            <v>LDTT16GABNL2</v>
          </cell>
          <cell r="D1248" t="str">
            <v xml:space="preserve">EA    </v>
          </cell>
          <cell r="E1248">
            <v>3</v>
          </cell>
          <cell r="F1248">
            <v>12.99</v>
          </cell>
          <cell r="G1248">
            <v>38.97</v>
          </cell>
          <cell r="H1248">
            <v>0</v>
          </cell>
        </row>
        <row r="1249">
          <cell r="A1249">
            <v>326313</v>
          </cell>
          <cell r="B1249" t="str">
            <v>CUBE,STACK,4-DRAWER,6X6X6,CLR</v>
          </cell>
          <cell r="C1249" t="str">
            <v>350301</v>
          </cell>
          <cell r="D1249" t="str">
            <v xml:space="preserve">EA    </v>
          </cell>
          <cell r="E1249">
            <v>1</v>
          </cell>
          <cell r="F1249">
            <v>18.71</v>
          </cell>
          <cell r="G1249">
            <v>18.71</v>
          </cell>
          <cell r="H1249">
            <v>9903375</v>
          </cell>
        </row>
        <row r="1250">
          <cell r="A1250">
            <v>326348</v>
          </cell>
          <cell r="B1250" t="str">
            <v>USB,Twist Turn,8GB, 2pk</v>
          </cell>
          <cell r="C1250" t="str">
            <v>LDTT8GBABNL2</v>
          </cell>
          <cell r="D1250" t="str">
            <v xml:space="preserve">EA    </v>
          </cell>
          <cell r="E1250">
            <v>1</v>
          </cell>
          <cell r="F1250">
            <v>9.99</v>
          </cell>
          <cell r="G1250">
            <v>9.99</v>
          </cell>
          <cell r="H1250">
            <v>0</v>
          </cell>
        </row>
        <row r="1251">
          <cell r="A1251">
            <v>326348</v>
          </cell>
          <cell r="B1251" t="str">
            <v>USB,Twist Turn,8GB, 2pk</v>
          </cell>
          <cell r="C1251" t="str">
            <v>LDTT8GBABNL2</v>
          </cell>
          <cell r="D1251" t="str">
            <v xml:space="preserve">EA    </v>
          </cell>
          <cell r="E1251">
            <v>1</v>
          </cell>
          <cell r="F1251">
            <v>10</v>
          </cell>
          <cell r="G1251">
            <v>10</v>
          </cell>
          <cell r="H1251">
            <v>0</v>
          </cell>
        </row>
        <row r="1252">
          <cell r="A1252">
            <v>326448</v>
          </cell>
          <cell r="B1252" t="str">
            <v>ORGNZR,DSK,2-HORZ,6-UPRT ME</v>
          </cell>
          <cell r="C1252" t="str">
            <v>3255BL</v>
          </cell>
          <cell r="D1252" t="str">
            <v xml:space="preserve">EA    </v>
          </cell>
          <cell r="E1252">
            <v>1</v>
          </cell>
          <cell r="F1252">
            <v>45.05</v>
          </cell>
          <cell r="G1252">
            <v>45.05</v>
          </cell>
          <cell r="H1252">
            <v>0</v>
          </cell>
        </row>
        <row r="1253">
          <cell r="A1253">
            <v>326448</v>
          </cell>
          <cell r="B1253" t="str">
            <v>ORGNZR,DSK,2-HORZ,6-UPRT ME</v>
          </cell>
          <cell r="C1253" t="str">
            <v>3255BL</v>
          </cell>
          <cell r="D1253" t="str">
            <v xml:space="preserve">EA    </v>
          </cell>
          <cell r="E1253">
            <v>1</v>
          </cell>
          <cell r="F1253">
            <v>51.49</v>
          </cell>
          <cell r="G1253">
            <v>51.49</v>
          </cell>
          <cell r="H1253">
            <v>0</v>
          </cell>
        </row>
        <row r="1254">
          <cell r="A1254">
            <v>326448</v>
          </cell>
          <cell r="B1254" t="str">
            <v>ORGNZR,DSK,2-HORZ,6-UPRT ME</v>
          </cell>
          <cell r="C1254" t="str">
            <v>3255BL</v>
          </cell>
          <cell r="D1254" t="str">
            <v xml:space="preserve">EA    </v>
          </cell>
          <cell r="E1254">
            <v>3</v>
          </cell>
          <cell r="F1254">
            <v>54.79</v>
          </cell>
          <cell r="G1254">
            <v>164.37</v>
          </cell>
          <cell r="H1254">
            <v>0</v>
          </cell>
        </row>
        <row r="1255">
          <cell r="A1255">
            <v>326622</v>
          </cell>
          <cell r="B1255" t="str">
            <v>BLACK/CHROME GOOSENECK DESK</v>
          </cell>
          <cell r="C1255" t="str">
            <v>VS100503B</v>
          </cell>
          <cell r="D1255" t="str">
            <v xml:space="preserve">EA    </v>
          </cell>
          <cell r="E1255">
            <v>1</v>
          </cell>
          <cell r="F1255">
            <v>19.989999999999998</v>
          </cell>
          <cell r="G1255">
            <v>19.989999999999998</v>
          </cell>
          <cell r="H1255">
            <v>0</v>
          </cell>
        </row>
        <row r="1256">
          <cell r="A1256">
            <v>326853</v>
          </cell>
          <cell r="B1256" t="str">
            <v>PORTFOLIO,OXFORD,10PK,LT BLUE</v>
          </cell>
          <cell r="C1256" t="str">
            <v>51751</v>
          </cell>
          <cell r="D1256" t="str">
            <v xml:space="preserve">PK    </v>
          </cell>
          <cell r="E1256">
            <v>2</v>
          </cell>
          <cell r="F1256">
            <v>8.39</v>
          </cell>
          <cell r="G1256">
            <v>16.78</v>
          </cell>
          <cell r="H1256">
            <v>7200000</v>
          </cell>
        </row>
        <row r="1257">
          <cell r="A1257">
            <v>326856</v>
          </cell>
          <cell r="B1257" t="str">
            <v>LABEL,LSR,SHIP,WHT,250CT</v>
          </cell>
          <cell r="C1257" t="str">
            <v>5263</v>
          </cell>
          <cell r="D1257" t="str">
            <v xml:space="preserve">PK    </v>
          </cell>
          <cell r="E1257">
            <v>2</v>
          </cell>
          <cell r="F1257">
            <v>5.72</v>
          </cell>
          <cell r="G1257">
            <v>11.44</v>
          </cell>
          <cell r="H1257">
            <v>7200000</v>
          </cell>
        </row>
        <row r="1258">
          <cell r="A1258">
            <v>326856</v>
          </cell>
          <cell r="B1258" t="str">
            <v>LABEL,LSR,SHIP,WHT,250CT</v>
          </cell>
          <cell r="C1258" t="str">
            <v>5263</v>
          </cell>
          <cell r="D1258" t="str">
            <v xml:space="preserve">PK    </v>
          </cell>
          <cell r="E1258">
            <v>1</v>
          </cell>
          <cell r="F1258">
            <v>5.84</v>
          </cell>
          <cell r="G1258">
            <v>5.84</v>
          </cell>
          <cell r="H1258">
            <v>7200000</v>
          </cell>
        </row>
        <row r="1259">
          <cell r="A1259">
            <v>327025</v>
          </cell>
          <cell r="B1259" t="str">
            <v>LABEL,IJ,FILE,WHT,750CT</v>
          </cell>
          <cell r="C1259" t="str">
            <v>8366</v>
          </cell>
          <cell r="D1259" t="str">
            <v xml:space="preserve">PK    </v>
          </cell>
          <cell r="E1259">
            <v>19</v>
          </cell>
          <cell r="F1259">
            <v>8.51</v>
          </cell>
          <cell r="G1259">
            <v>161.69</v>
          </cell>
          <cell r="H1259">
            <v>9005812</v>
          </cell>
        </row>
        <row r="1260">
          <cell r="A1260">
            <v>327628</v>
          </cell>
          <cell r="B1260" t="str">
            <v>SCISSORS,F/KIDS,PNTD,CLSPK</v>
          </cell>
          <cell r="C1260" t="str">
            <v>95037097</v>
          </cell>
          <cell r="D1260" t="str">
            <v xml:space="preserve">PK    </v>
          </cell>
          <cell r="E1260">
            <v>3</v>
          </cell>
          <cell r="F1260">
            <v>30.29</v>
          </cell>
          <cell r="G1260">
            <v>90.87</v>
          </cell>
          <cell r="H1260">
            <v>0</v>
          </cell>
        </row>
        <row r="1261">
          <cell r="A1261">
            <v>327671</v>
          </cell>
          <cell r="B1261" t="str">
            <v>BINDER,FASHION,1",CHEVRON</v>
          </cell>
          <cell r="C1261" t="str">
            <v>DL10281714-1914</v>
          </cell>
          <cell r="D1261" t="str">
            <v xml:space="preserve">EA    </v>
          </cell>
          <cell r="E1261">
            <v>1</v>
          </cell>
          <cell r="F1261">
            <v>0.54</v>
          </cell>
          <cell r="G1261">
            <v>0.54</v>
          </cell>
          <cell r="H1261">
            <v>0</v>
          </cell>
        </row>
        <row r="1262">
          <cell r="A1262">
            <v>327677</v>
          </cell>
          <cell r="B1262" t="str">
            <v>SOFTSOAP,ANTIBACTERIAL,GALLON</v>
          </cell>
          <cell r="C1262" t="str">
            <v>CPC 01903</v>
          </cell>
          <cell r="D1262" t="str">
            <v xml:space="preserve">GA    </v>
          </cell>
          <cell r="E1262">
            <v>2</v>
          </cell>
          <cell r="F1262">
            <v>17.09</v>
          </cell>
          <cell r="G1262">
            <v>34.18</v>
          </cell>
          <cell r="H1262">
            <v>9903375</v>
          </cell>
        </row>
        <row r="1263">
          <cell r="A1263">
            <v>327686</v>
          </cell>
          <cell r="B1263" t="str">
            <v>CLEANER,GOO GONE, 8OZ</v>
          </cell>
          <cell r="C1263" t="str">
            <v>WMN 2087</v>
          </cell>
          <cell r="D1263" t="str">
            <v xml:space="preserve">EA    </v>
          </cell>
          <cell r="E1263">
            <v>2</v>
          </cell>
          <cell r="F1263">
            <v>5.99</v>
          </cell>
          <cell r="G1263">
            <v>11.98</v>
          </cell>
          <cell r="H1263">
            <v>0</v>
          </cell>
        </row>
        <row r="1264">
          <cell r="A1264">
            <v>327753</v>
          </cell>
          <cell r="B1264" t="str">
            <v>PRESENTER,LASER,REMOTE,BLACK</v>
          </cell>
          <cell r="C1264" t="str">
            <v>AMP13US</v>
          </cell>
          <cell r="D1264" t="str">
            <v xml:space="preserve">EA    </v>
          </cell>
          <cell r="E1264">
            <v>1</v>
          </cell>
          <cell r="F1264">
            <v>52.49</v>
          </cell>
          <cell r="G1264">
            <v>52.49</v>
          </cell>
          <cell r="H1264">
            <v>0</v>
          </cell>
        </row>
        <row r="1265">
          <cell r="A1265">
            <v>327919</v>
          </cell>
          <cell r="B1265" t="str">
            <v>GLUE STICK,SCHL,6+2 PK,PRPL</v>
          </cell>
          <cell r="C1265" t="str">
            <v>E1591</v>
          </cell>
          <cell r="D1265" t="str">
            <v xml:space="preserve">PK    </v>
          </cell>
          <cell r="E1265">
            <v>10</v>
          </cell>
          <cell r="F1265">
            <v>3.99</v>
          </cell>
          <cell r="G1265">
            <v>39.900000000000006</v>
          </cell>
          <cell r="H1265">
            <v>0</v>
          </cell>
        </row>
        <row r="1266">
          <cell r="A1266">
            <v>327919</v>
          </cell>
          <cell r="B1266" t="str">
            <v>GLUE STICK,SCHL,6+2 PK,PRPL</v>
          </cell>
          <cell r="C1266" t="str">
            <v>E1591</v>
          </cell>
          <cell r="D1266" t="str">
            <v xml:space="preserve">PK    </v>
          </cell>
          <cell r="E1266">
            <v>3</v>
          </cell>
          <cell r="F1266">
            <v>4.99</v>
          </cell>
          <cell r="G1266">
            <v>14.97</v>
          </cell>
          <cell r="H1266">
            <v>0</v>
          </cell>
        </row>
        <row r="1267">
          <cell r="A1267">
            <v>327928</v>
          </cell>
          <cell r="B1267" t="str">
            <v>TAPE,FLAMENT,3/8"X 60YDS,12CA</v>
          </cell>
          <cell r="C1267" t="str">
            <v>T912140012PK</v>
          </cell>
          <cell r="D1267" t="str">
            <v xml:space="preserve">CA    </v>
          </cell>
          <cell r="E1267">
            <v>1</v>
          </cell>
          <cell r="F1267">
            <v>35.69</v>
          </cell>
          <cell r="G1267">
            <v>35.69</v>
          </cell>
          <cell r="H1267">
            <v>0</v>
          </cell>
        </row>
        <row r="1268">
          <cell r="A1268">
            <v>328190</v>
          </cell>
          <cell r="B1268" t="str">
            <v>FILE,POLY,CHECK,METAL,ASST</v>
          </cell>
          <cell r="C1268" t="str">
            <v>OD89097</v>
          </cell>
          <cell r="D1268" t="str">
            <v xml:space="preserve">EA    </v>
          </cell>
          <cell r="E1268">
            <v>1</v>
          </cell>
          <cell r="F1268">
            <v>6.99</v>
          </cell>
          <cell r="G1268">
            <v>6.99</v>
          </cell>
          <cell r="H1268">
            <v>0</v>
          </cell>
        </row>
        <row r="1269">
          <cell r="A1269">
            <v>328211</v>
          </cell>
          <cell r="B1269" t="str">
            <v>PAD,PERF,PRISM,8.5X11,LGL,ORCH</v>
          </cell>
          <cell r="C1269" t="str">
            <v>63140</v>
          </cell>
          <cell r="D1269" t="str">
            <v xml:space="preserve">DZ    </v>
          </cell>
          <cell r="E1269">
            <v>1</v>
          </cell>
          <cell r="F1269">
            <v>20.13</v>
          </cell>
          <cell r="G1269">
            <v>20.13</v>
          </cell>
          <cell r="H1269">
            <v>9903375</v>
          </cell>
        </row>
        <row r="1270">
          <cell r="A1270">
            <v>328307</v>
          </cell>
          <cell r="B1270" t="str">
            <v>2M HDMI TO HDMI M/M WITH</v>
          </cell>
          <cell r="C1270" t="str">
            <v>2N6518</v>
          </cell>
          <cell r="D1270" t="str">
            <v xml:space="preserve">EA    </v>
          </cell>
          <cell r="E1270">
            <v>2</v>
          </cell>
          <cell r="F1270">
            <v>6.99</v>
          </cell>
          <cell r="G1270">
            <v>13.98</v>
          </cell>
          <cell r="H1270">
            <v>0</v>
          </cell>
        </row>
        <row r="1271">
          <cell r="A1271">
            <v>328506</v>
          </cell>
          <cell r="B1271" t="str">
            <v>CLOTHS,MICROFBR,ATIVA,3/PK,RED</v>
          </cell>
          <cell r="C1271" t="str">
            <v>OD10012</v>
          </cell>
          <cell r="D1271" t="str">
            <v xml:space="preserve">PK    </v>
          </cell>
          <cell r="E1271">
            <v>8</v>
          </cell>
          <cell r="F1271">
            <v>4.99</v>
          </cell>
          <cell r="G1271">
            <v>39.92</v>
          </cell>
          <cell r="H1271">
            <v>0</v>
          </cell>
        </row>
        <row r="1272">
          <cell r="A1272">
            <v>328527</v>
          </cell>
          <cell r="B1272" t="str">
            <v>BOARD,FORAY,COMBO,24X36,DECOR</v>
          </cell>
          <cell r="C1272" t="str">
            <v>KK0347</v>
          </cell>
          <cell r="D1272" t="str">
            <v xml:space="preserve">EA    </v>
          </cell>
          <cell r="E1272">
            <v>4</v>
          </cell>
          <cell r="F1272">
            <v>31.49</v>
          </cell>
          <cell r="G1272">
            <v>125.96</v>
          </cell>
          <cell r="H1272">
            <v>0</v>
          </cell>
        </row>
        <row r="1273">
          <cell r="A1273">
            <v>328649</v>
          </cell>
          <cell r="B1273" t="str">
            <v>MARKER,CHISEL TIP,EXPO 2,GREEN</v>
          </cell>
          <cell r="C1273" t="str">
            <v>80004</v>
          </cell>
          <cell r="D1273" t="str">
            <v xml:space="preserve">DZ    </v>
          </cell>
          <cell r="E1273">
            <v>2</v>
          </cell>
          <cell r="F1273">
            <v>6.48</v>
          </cell>
          <cell r="G1273">
            <v>12.96</v>
          </cell>
          <cell r="H1273">
            <v>0</v>
          </cell>
        </row>
        <row r="1274">
          <cell r="A1274">
            <v>328649</v>
          </cell>
          <cell r="B1274" t="str">
            <v>MARKER,CHISEL TIP,EXPO 2,GREEN</v>
          </cell>
          <cell r="C1274" t="str">
            <v>80004</v>
          </cell>
          <cell r="D1274" t="str">
            <v xml:space="preserve">DZ    </v>
          </cell>
          <cell r="E1274">
            <v>23</v>
          </cell>
          <cell r="F1274">
            <v>7.72</v>
          </cell>
          <cell r="G1274">
            <v>177.56</v>
          </cell>
          <cell r="H1274">
            <v>9005812</v>
          </cell>
        </row>
        <row r="1275">
          <cell r="A1275">
            <v>328916</v>
          </cell>
          <cell r="B1275" t="str">
            <v>TAPE,CORRECTION,MONO,FINE PT</v>
          </cell>
          <cell r="C1275" t="str">
            <v>68635</v>
          </cell>
          <cell r="D1275" t="str">
            <v xml:space="preserve">EA    </v>
          </cell>
          <cell r="E1275">
            <v>1</v>
          </cell>
          <cell r="F1275">
            <v>4.49</v>
          </cell>
          <cell r="G1275">
            <v>4.49</v>
          </cell>
          <cell r="H1275">
            <v>0</v>
          </cell>
        </row>
        <row r="1276">
          <cell r="A1276">
            <v>328960</v>
          </cell>
          <cell r="B1276" t="str">
            <v>BOOK,STENO,SPELL WRITE,ASST</v>
          </cell>
          <cell r="C1276" t="str">
            <v>MEA43080</v>
          </cell>
          <cell r="D1276" t="str">
            <v xml:space="preserve">EA    </v>
          </cell>
          <cell r="E1276">
            <v>10</v>
          </cell>
          <cell r="F1276">
            <v>1.79</v>
          </cell>
          <cell r="G1276">
            <v>17.899999999999999</v>
          </cell>
          <cell r="H1276">
            <v>0</v>
          </cell>
        </row>
        <row r="1277">
          <cell r="A1277">
            <v>329004</v>
          </cell>
          <cell r="B1277" t="str">
            <v>BOX,STOR/FILE,LTR,FSTFLD,4PK</v>
          </cell>
          <cell r="C1277" t="str">
            <v>0070107</v>
          </cell>
          <cell r="D1277" t="str">
            <v xml:space="preserve">PK    </v>
          </cell>
          <cell r="E1277">
            <v>9</v>
          </cell>
          <cell r="F1277">
            <v>26.99</v>
          </cell>
          <cell r="G1277">
            <v>242.91</v>
          </cell>
          <cell r="H1277">
            <v>0</v>
          </cell>
        </row>
        <row r="1278">
          <cell r="A1278">
            <v>329752</v>
          </cell>
          <cell r="B1278" t="str">
            <v>LETTERS,MGNTC,PLSTC,UPPER</v>
          </cell>
          <cell r="C1278" t="str">
            <v>PAC27530</v>
          </cell>
          <cell r="D1278" t="str">
            <v xml:space="preserve">ST    </v>
          </cell>
          <cell r="E1278">
            <v>1</v>
          </cell>
          <cell r="F1278">
            <v>24.79</v>
          </cell>
          <cell r="G1278">
            <v>24.79</v>
          </cell>
          <cell r="H1278">
            <v>0</v>
          </cell>
        </row>
        <row r="1279">
          <cell r="A1279">
            <v>330379</v>
          </cell>
          <cell r="B1279" t="str">
            <v>TRIMMER,PPR,GT II SERIES,12IN</v>
          </cell>
          <cell r="C1279" t="str">
            <v>9112</v>
          </cell>
          <cell r="D1279" t="str">
            <v xml:space="preserve">EA    </v>
          </cell>
          <cell r="E1279">
            <v>5</v>
          </cell>
          <cell r="F1279">
            <v>20.399999999999999</v>
          </cell>
          <cell r="G1279">
            <v>102</v>
          </cell>
          <cell r="H1279">
            <v>9005812</v>
          </cell>
        </row>
        <row r="1280">
          <cell r="A1280">
            <v>330379</v>
          </cell>
          <cell r="B1280" t="str">
            <v>TRIMMER,PPR,GT II SERIES,12IN</v>
          </cell>
          <cell r="C1280" t="str">
            <v>9112</v>
          </cell>
          <cell r="D1280" t="str">
            <v xml:space="preserve">EA    </v>
          </cell>
          <cell r="E1280">
            <v>1</v>
          </cell>
          <cell r="F1280">
            <v>0</v>
          </cell>
          <cell r="G1280">
            <v>20.399999999999999</v>
          </cell>
          <cell r="H1280">
            <v>9922450</v>
          </cell>
        </row>
        <row r="1281">
          <cell r="A1281">
            <v>330440</v>
          </cell>
          <cell r="B1281" t="str">
            <v>TRIMMER,PPR,GT II SERIES,15IN</v>
          </cell>
          <cell r="C1281" t="str">
            <v>9115</v>
          </cell>
          <cell r="D1281" t="str">
            <v xml:space="preserve">EA    </v>
          </cell>
          <cell r="E1281">
            <v>2</v>
          </cell>
          <cell r="F1281">
            <v>44.63</v>
          </cell>
          <cell r="G1281">
            <v>89.26</v>
          </cell>
          <cell r="H1281">
            <v>9903375</v>
          </cell>
        </row>
        <row r="1282">
          <cell r="A1282">
            <v>330744</v>
          </cell>
          <cell r="B1282" t="str">
            <v>ENVELOPE,CLASP,KRAFT,6X9,100BX</v>
          </cell>
          <cell r="C1282" t="str">
            <v>78955</v>
          </cell>
          <cell r="D1282" t="str">
            <v xml:space="preserve">BX    </v>
          </cell>
          <cell r="E1282">
            <v>6</v>
          </cell>
          <cell r="F1282">
            <v>12.93</v>
          </cell>
          <cell r="G1282">
            <v>77.580000000000013</v>
          </cell>
          <cell r="H1282">
            <v>7200000</v>
          </cell>
        </row>
        <row r="1283">
          <cell r="A1283">
            <v>330768</v>
          </cell>
          <cell r="B1283" t="str">
            <v>ENVELOPE,CLASP,28LB,#63,100BX</v>
          </cell>
          <cell r="C1283" t="str">
            <v>77963</v>
          </cell>
          <cell r="D1283" t="str">
            <v xml:space="preserve">BX    </v>
          </cell>
          <cell r="E1283">
            <v>5</v>
          </cell>
          <cell r="F1283">
            <v>5.52</v>
          </cell>
          <cell r="G1283">
            <v>27.599999999999998</v>
          </cell>
          <cell r="H1283">
            <v>9005812</v>
          </cell>
        </row>
        <row r="1284">
          <cell r="A1284">
            <v>330768</v>
          </cell>
          <cell r="B1284" t="str">
            <v>ENVELOPE,CLASP,28LB,#63,100BX</v>
          </cell>
          <cell r="C1284" t="str">
            <v>77963</v>
          </cell>
          <cell r="D1284" t="str">
            <v xml:space="preserve">BX    </v>
          </cell>
          <cell r="E1284">
            <v>3</v>
          </cell>
          <cell r="F1284">
            <v>0</v>
          </cell>
          <cell r="G1284">
            <v>16.559999999999999</v>
          </cell>
          <cell r="H1284">
            <v>9922450</v>
          </cell>
        </row>
        <row r="1285">
          <cell r="A1285">
            <v>330772</v>
          </cell>
          <cell r="B1285" t="str">
            <v>SUPER GLUE GEL,SCOTCH,1USE,CLR</v>
          </cell>
          <cell r="C1285" t="str">
            <v>AD119</v>
          </cell>
          <cell r="D1285" t="str">
            <v xml:space="preserve">PK    </v>
          </cell>
          <cell r="E1285">
            <v>6</v>
          </cell>
          <cell r="F1285">
            <v>5.49</v>
          </cell>
          <cell r="G1285">
            <v>32.94</v>
          </cell>
          <cell r="H1285">
            <v>0</v>
          </cell>
        </row>
        <row r="1286">
          <cell r="A1286">
            <v>330808</v>
          </cell>
          <cell r="B1286" t="str">
            <v>ENVELOPE,CLSP,RCYCL,9X12,100BX</v>
          </cell>
          <cell r="C1286" t="str">
            <v>78990</v>
          </cell>
          <cell r="D1286" t="str">
            <v xml:space="preserve">BX    </v>
          </cell>
          <cell r="E1286">
            <v>7</v>
          </cell>
          <cell r="F1286">
            <v>21.83</v>
          </cell>
          <cell r="G1286">
            <v>152.81</v>
          </cell>
          <cell r="H1286">
            <v>7200000</v>
          </cell>
        </row>
        <row r="1287">
          <cell r="A1287">
            <v>330888</v>
          </cell>
          <cell r="B1287" t="str">
            <v>ENVELOPE,CLASP,28LB,#97,100BX</v>
          </cell>
          <cell r="C1287" t="str">
            <v>78997</v>
          </cell>
          <cell r="D1287" t="str">
            <v xml:space="preserve">BX    </v>
          </cell>
          <cell r="E1287">
            <v>12</v>
          </cell>
          <cell r="F1287">
            <v>26.39</v>
          </cell>
          <cell r="G1287">
            <v>316.67999999999995</v>
          </cell>
          <cell r="H1287">
            <v>7200000</v>
          </cell>
        </row>
        <row r="1288">
          <cell r="A1288">
            <v>330960</v>
          </cell>
          <cell r="B1288" t="str">
            <v>ENVELOPE,CLASP,12X15.5,100BX</v>
          </cell>
          <cell r="C1288" t="str">
            <v>78910</v>
          </cell>
          <cell r="D1288" t="str">
            <v xml:space="preserve">BX    </v>
          </cell>
          <cell r="E1288">
            <v>2</v>
          </cell>
          <cell r="F1288">
            <v>34.26</v>
          </cell>
          <cell r="G1288">
            <v>68.52</v>
          </cell>
          <cell r="H1288">
            <v>7200000</v>
          </cell>
        </row>
        <row r="1289">
          <cell r="A1289">
            <v>331000</v>
          </cell>
          <cell r="B1289" t="str">
            <v>ENVELOPE,CAT,28LB,#10.5,250BX</v>
          </cell>
          <cell r="C1289" t="str">
            <v>77673</v>
          </cell>
          <cell r="D1289" t="str">
            <v xml:space="preserve">BX    </v>
          </cell>
          <cell r="E1289">
            <v>69</v>
          </cell>
          <cell r="F1289">
            <v>13.18</v>
          </cell>
          <cell r="G1289">
            <v>909.41999999999916</v>
          </cell>
          <cell r="H1289">
            <v>9005812</v>
          </cell>
        </row>
        <row r="1290">
          <cell r="A1290">
            <v>331000</v>
          </cell>
          <cell r="B1290" t="str">
            <v>ENVELOPE,CAT,28LB,#10.5,250BX</v>
          </cell>
          <cell r="C1290" t="str">
            <v>77673</v>
          </cell>
          <cell r="D1290" t="str">
            <v xml:space="preserve">BX    </v>
          </cell>
          <cell r="E1290">
            <v>7</v>
          </cell>
          <cell r="F1290">
            <v>0</v>
          </cell>
          <cell r="G1290">
            <v>92.260000000000019</v>
          </cell>
          <cell r="H1290">
            <v>9922450</v>
          </cell>
        </row>
        <row r="1291">
          <cell r="A1291">
            <v>331088</v>
          </cell>
          <cell r="B1291" t="str">
            <v>ENVELOPE,CAT,28LB,#13.5,250BX</v>
          </cell>
          <cell r="C1291" t="str">
            <v>77688</v>
          </cell>
          <cell r="D1291" t="str">
            <v xml:space="preserve">BX    </v>
          </cell>
          <cell r="E1291">
            <v>50</v>
          </cell>
          <cell r="F1291">
            <v>12.64</v>
          </cell>
          <cell r="G1291">
            <v>631.99999999999966</v>
          </cell>
          <cell r="H1291">
            <v>9005812</v>
          </cell>
        </row>
        <row r="1292">
          <cell r="A1292">
            <v>331088</v>
          </cell>
          <cell r="B1292" t="str">
            <v>ENVELOPE,CAT,28LB,#13.5,250BX</v>
          </cell>
          <cell r="C1292" t="str">
            <v>77688</v>
          </cell>
          <cell r="D1292" t="str">
            <v xml:space="preserve">BX    </v>
          </cell>
          <cell r="E1292">
            <v>5</v>
          </cell>
          <cell r="F1292">
            <v>0</v>
          </cell>
          <cell r="G1292">
            <v>63.2</v>
          </cell>
          <cell r="H1292">
            <v>9922450</v>
          </cell>
        </row>
        <row r="1293">
          <cell r="A1293">
            <v>331413</v>
          </cell>
          <cell r="B1293" t="str">
            <v>CARD,INDEX,BLANK,3X5,BLU,100PK</v>
          </cell>
          <cell r="C1293" t="str">
            <v>7320BLU</v>
          </cell>
          <cell r="D1293" t="str">
            <v xml:space="preserve">PK    </v>
          </cell>
          <cell r="E1293">
            <v>4</v>
          </cell>
          <cell r="F1293">
            <v>1.99</v>
          </cell>
          <cell r="G1293">
            <v>7.96</v>
          </cell>
          <cell r="H1293">
            <v>0</v>
          </cell>
        </row>
        <row r="1294">
          <cell r="A1294">
            <v>331417</v>
          </cell>
          <cell r="B1294" t="str">
            <v>PORTFOLIO,DBLPKT,8.5X11</v>
          </cell>
          <cell r="C1294" t="str">
            <v>331417-2355</v>
          </cell>
          <cell r="D1294" t="str">
            <v xml:space="preserve">BX    </v>
          </cell>
          <cell r="E1294">
            <v>1</v>
          </cell>
          <cell r="F1294">
            <v>16.489999999999998</v>
          </cell>
          <cell r="G1294">
            <v>16.489999999999998</v>
          </cell>
          <cell r="H1294">
            <v>0</v>
          </cell>
        </row>
        <row r="1295">
          <cell r="A1295">
            <v>331421</v>
          </cell>
          <cell r="B1295" t="str">
            <v>CARD,INDEX,BLANK,3X5,CAN,100PK</v>
          </cell>
          <cell r="C1295" t="str">
            <v>7320CAN</v>
          </cell>
          <cell r="D1295" t="str">
            <v xml:space="preserve">PK    </v>
          </cell>
          <cell r="E1295">
            <v>4</v>
          </cell>
          <cell r="F1295">
            <v>2.79</v>
          </cell>
          <cell r="G1295">
            <v>11.16</v>
          </cell>
          <cell r="H1295">
            <v>0</v>
          </cell>
        </row>
        <row r="1296">
          <cell r="A1296">
            <v>331447</v>
          </cell>
          <cell r="B1296" t="str">
            <v>CARD,INDEX,BLANK,3X5,100PK,GRN</v>
          </cell>
          <cell r="C1296" t="str">
            <v>7320GRE</v>
          </cell>
          <cell r="D1296" t="str">
            <v xml:space="preserve">PK    </v>
          </cell>
          <cell r="E1296">
            <v>4</v>
          </cell>
          <cell r="F1296">
            <v>1.99</v>
          </cell>
          <cell r="G1296">
            <v>7.96</v>
          </cell>
          <cell r="H1296">
            <v>0</v>
          </cell>
        </row>
        <row r="1297">
          <cell r="A1297">
            <v>331488</v>
          </cell>
          <cell r="B1297" t="str">
            <v>CARD,INDEX,RULED,3X5,CAN,100PK</v>
          </cell>
          <cell r="C1297" t="str">
            <v>OXF7321CAN</v>
          </cell>
          <cell r="D1297" t="str">
            <v xml:space="preserve">PK    </v>
          </cell>
          <cell r="E1297">
            <v>1</v>
          </cell>
          <cell r="F1297">
            <v>4.8899999999999997</v>
          </cell>
          <cell r="G1297">
            <v>4.8899999999999997</v>
          </cell>
          <cell r="H1297">
            <v>0</v>
          </cell>
        </row>
        <row r="1298">
          <cell r="A1298">
            <v>332013</v>
          </cell>
          <cell r="B1298" t="str">
            <v>MOISTENER,ENVELOPE</v>
          </cell>
          <cell r="C1298" t="str">
            <v>46065</v>
          </cell>
          <cell r="D1298" t="str">
            <v xml:space="preserve">EA    </v>
          </cell>
          <cell r="E1298">
            <v>2</v>
          </cell>
          <cell r="F1298">
            <v>2.7</v>
          </cell>
          <cell r="G1298">
            <v>5.4</v>
          </cell>
          <cell r="H1298">
            <v>7200000</v>
          </cell>
        </row>
        <row r="1299">
          <cell r="A1299">
            <v>332063</v>
          </cell>
          <cell r="B1299" t="str">
            <v>PAPER,X-9,11",20LB,REAM</v>
          </cell>
          <cell r="C1299" t="str">
            <v>OX9001EA</v>
          </cell>
          <cell r="D1299" t="str">
            <v xml:space="preserve">RM    </v>
          </cell>
          <cell r="E1299">
            <v>1</v>
          </cell>
          <cell r="F1299">
            <v>0</v>
          </cell>
          <cell r="G1299">
            <v>0</v>
          </cell>
          <cell r="H1299">
            <v>0</v>
          </cell>
        </row>
        <row r="1300">
          <cell r="A1300">
            <v>332128</v>
          </cell>
          <cell r="B1300" t="str">
            <v>PUNCH,ELECTRIC,3-HOLE</v>
          </cell>
          <cell r="C1300" t="str">
            <v>SPR96003</v>
          </cell>
          <cell r="D1300" t="str">
            <v xml:space="preserve">EA    </v>
          </cell>
          <cell r="E1300">
            <v>1</v>
          </cell>
          <cell r="F1300">
            <v>82.19</v>
          </cell>
          <cell r="G1300">
            <v>82.19</v>
          </cell>
          <cell r="H1300">
            <v>0</v>
          </cell>
        </row>
        <row r="1301">
          <cell r="A1301">
            <v>332227</v>
          </cell>
          <cell r="B1301" t="str">
            <v>CERTIFICATE,CONGRATULATIONS</v>
          </cell>
          <cell r="C1301" t="str">
            <v>TEPT2954</v>
          </cell>
          <cell r="D1301" t="str">
            <v xml:space="preserve">PK    </v>
          </cell>
          <cell r="E1301">
            <v>1</v>
          </cell>
          <cell r="F1301">
            <v>5.99</v>
          </cell>
          <cell r="G1301">
            <v>5.99</v>
          </cell>
          <cell r="H1301">
            <v>0</v>
          </cell>
        </row>
        <row r="1302">
          <cell r="A1302">
            <v>332608</v>
          </cell>
          <cell r="B1302" t="str">
            <v>PUNCH,3-HOLE,HEAVY DUTY,DELUXE</v>
          </cell>
          <cell r="C1302" t="str">
            <v>OD10100</v>
          </cell>
          <cell r="D1302" t="str">
            <v xml:space="preserve">EA    </v>
          </cell>
          <cell r="E1302">
            <v>30</v>
          </cell>
          <cell r="F1302">
            <v>15.63</v>
          </cell>
          <cell r="G1302">
            <v>468.89999999999992</v>
          </cell>
          <cell r="H1302">
            <v>9005812</v>
          </cell>
        </row>
        <row r="1303">
          <cell r="A1303">
            <v>332608</v>
          </cell>
          <cell r="B1303" t="str">
            <v>PUNCH,3-HOLE,HEAVY DUTY,DELUXE</v>
          </cell>
          <cell r="C1303" t="str">
            <v>OD10100</v>
          </cell>
          <cell r="D1303" t="str">
            <v xml:space="preserve">EA    </v>
          </cell>
          <cell r="E1303">
            <v>8</v>
          </cell>
          <cell r="F1303">
            <v>0</v>
          </cell>
          <cell r="G1303">
            <v>125.03999999999999</v>
          </cell>
          <cell r="H1303">
            <v>9922450</v>
          </cell>
        </row>
        <row r="1304">
          <cell r="A1304">
            <v>332608</v>
          </cell>
          <cell r="B1304" t="str">
            <v>PUNCH,3-HOLE,HEAVY DUTY,DELUXE</v>
          </cell>
          <cell r="C1304" t="str">
            <v>OD10100</v>
          </cell>
          <cell r="D1304" t="str">
            <v xml:space="preserve">EA    </v>
          </cell>
          <cell r="E1304">
            <v>0</v>
          </cell>
          <cell r="F1304" t="str">
            <v>(blank)</v>
          </cell>
          <cell r="G1304">
            <v>-15.63</v>
          </cell>
          <cell r="H1304">
            <v>9005812</v>
          </cell>
        </row>
        <row r="1305">
          <cell r="A1305">
            <v>332725</v>
          </cell>
          <cell r="B1305" t="str">
            <v>TAPE,DUCT,3M,1.88X20YDS,BLACK</v>
          </cell>
          <cell r="C1305" t="str">
            <v>920-BLK-C</v>
          </cell>
          <cell r="D1305" t="str">
            <v xml:space="preserve">EA    </v>
          </cell>
          <cell r="E1305">
            <v>13</v>
          </cell>
          <cell r="F1305">
            <v>5.49</v>
          </cell>
          <cell r="G1305">
            <v>71.36999999999999</v>
          </cell>
          <cell r="H1305">
            <v>0</v>
          </cell>
        </row>
        <row r="1306">
          <cell r="A1306">
            <v>332725</v>
          </cell>
          <cell r="B1306" t="str">
            <v>TAPE,DUCT,3M,1.88X20YDS,BLACK</v>
          </cell>
          <cell r="C1306" t="str">
            <v>920-BLK-C</v>
          </cell>
          <cell r="D1306" t="str">
            <v xml:space="preserve">EA    </v>
          </cell>
          <cell r="E1306">
            <v>5</v>
          </cell>
          <cell r="F1306">
            <v>5.99</v>
          </cell>
          <cell r="G1306">
            <v>29.95</v>
          </cell>
          <cell r="H1306">
            <v>0</v>
          </cell>
        </row>
        <row r="1307">
          <cell r="A1307">
            <v>332725</v>
          </cell>
          <cell r="B1307" t="str">
            <v>TAPE,DUCT,3M,1.88X20YDS,BLACK</v>
          </cell>
          <cell r="C1307" t="str">
            <v>920-BLK-C</v>
          </cell>
          <cell r="D1307" t="str">
            <v xml:space="preserve">EA    </v>
          </cell>
          <cell r="E1307">
            <v>6</v>
          </cell>
          <cell r="F1307">
            <v>6.29</v>
          </cell>
          <cell r="G1307">
            <v>37.74</v>
          </cell>
          <cell r="H1307">
            <v>0</v>
          </cell>
        </row>
        <row r="1308">
          <cell r="A1308">
            <v>332725</v>
          </cell>
          <cell r="B1308" t="str">
            <v>TAPE,DUCT,3M,1.88X20YDS,BLACK</v>
          </cell>
          <cell r="C1308" t="str">
            <v>920-BLK-C</v>
          </cell>
          <cell r="D1308" t="str">
            <v xml:space="preserve">EA    </v>
          </cell>
          <cell r="E1308">
            <v>6</v>
          </cell>
          <cell r="F1308">
            <v>6.59</v>
          </cell>
          <cell r="G1308">
            <v>39.54</v>
          </cell>
          <cell r="H1308">
            <v>0</v>
          </cell>
        </row>
        <row r="1309">
          <cell r="A1309">
            <v>332787</v>
          </cell>
          <cell r="B1309" t="str">
            <v>BATTERY,AA SIZE,12PACK</v>
          </cell>
          <cell r="C1309" t="str">
            <v>MN15RT12Z21</v>
          </cell>
          <cell r="D1309" t="str">
            <v xml:space="preserve">PK    </v>
          </cell>
          <cell r="E1309">
            <v>1</v>
          </cell>
          <cell r="F1309">
            <v>13.49</v>
          </cell>
          <cell r="G1309">
            <v>13.49</v>
          </cell>
          <cell r="H1309">
            <v>0</v>
          </cell>
        </row>
        <row r="1310">
          <cell r="A1310">
            <v>333036</v>
          </cell>
          <cell r="B1310" t="str">
            <v>KLEENEX,FACIAL TISSUE,BUNDLE</v>
          </cell>
          <cell r="C1310" t="str">
            <v>KCC 21005</v>
          </cell>
          <cell r="D1310" t="str">
            <v xml:space="preserve">PK    </v>
          </cell>
          <cell r="E1310">
            <v>226</v>
          </cell>
          <cell r="F1310">
            <v>5.68</v>
          </cell>
          <cell r="G1310">
            <v>1283.6799999999996</v>
          </cell>
          <cell r="H1310">
            <v>9005812</v>
          </cell>
        </row>
        <row r="1311">
          <cell r="A1311">
            <v>333036</v>
          </cell>
          <cell r="B1311" t="str">
            <v>KLEENEX,FACIAL TISSUE,BUNDLE</v>
          </cell>
          <cell r="C1311" t="str">
            <v>KCC 21005</v>
          </cell>
          <cell r="D1311" t="str">
            <v xml:space="preserve">PK    </v>
          </cell>
          <cell r="E1311">
            <v>29</v>
          </cell>
          <cell r="F1311">
            <v>0</v>
          </cell>
          <cell r="G1311">
            <v>164.71999999999997</v>
          </cell>
          <cell r="H1311">
            <v>9922450</v>
          </cell>
        </row>
        <row r="1312">
          <cell r="A1312">
            <v>333550</v>
          </cell>
          <cell r="B1312" t="str">
            <v>PENCIL,BIC,VELOCITY,0.9MM,5PK</v>
          </cell>
          <cell r="C1312" t="str">
            <v>MVP51-BLK</v>
          </cell>
          <cell r="D1312" t="str">
            <v xml:space="preserve">PK    </v>
          </cell>
          <cell r="E1312">
            <v>2</v>
          </cell>
          <cell r="F1312">
            <v>7.19</v>
          </cell>
          <cell r="G1312">
            <v>14.38</v>
          </cell>
          <cell r="H1312">
            <v>0</v>
          </cell>
        </row>
        <row r="1313">
          <cell r="A1313">
            <v>333722</v>
          </cell>
          <cell r="B1313" t="str">
            <v>TUBE,COUNTING,FAST WRAP,4PK</v>
          </cell>
          <cell r="C1313" t="str">
            <v>MMF224000400</v>
          </cell>
          <cell r="D1313" t="str">
            <v xml:space="preserve">EA    </v>
          </cell>
          <cell r="E1313">
            <v>1</v>
          </cell>
          <cell r="F1313">
            <v>21.19</v>
          </cell>
          <cell r="G1313">
            <v>21.19</v>
          </cell>
          <cell r="H1313">
            <v>0</v>
          </cell>
        </row>
        <row r="1314">
          <cell r="A1314">
            <v>334474</v>
          </cell>
          <cell r="B1314" t="str">
            <v>FORM,TIME CD,3.5X9,MAN,500/BX</v>
          </cell>
          <cell r="C1314" t="str">
            <v>TOP1259</v>
          </cell>
          <cell r="D1314" t="str">
            <v xml:space="preserve">BX    </v>
          </cell>
          <cell r="E1314">
            <v>4</v>
          </cell>
          <cell r="F1314">
            <v>29.09</v>
          </cell>
          <cell r="G1314">
            <v>116.36</v>
          </cell>
          <cell r="H1314">
            <v>0</v>
          </cell>
        </row>
        <row r="1315">
          <cell r="A1315">
            <v>334679</v>
          </cell>
          <cell r="B1315" t="str">
            <v>CHAIR,BELLANCA,BLACK</v>
          </cell>
          <cell r="C1315" t="str">
            <v>H-6530-BK</v>
          </cell>
          <cell r="D1315" t="str">
            <v xml:space="preserve">EA    </v>
          </cell>
          <cell r="E1315">
            <v>2</v>
          </cell>
          <cell r="F1315">
            <v>99.99</v>
          </cell>
          <cell r="G1315">
            <v>199.98</v>
          </cell>
          <cell r="H1315">
            <v>0</v>
          </cell>
        </row>
        <row r="1316">
          <cell r="A1316">
            <v>335194</v>
          </cell>
          <cell r="B1316" t="str">
            <v>TAB,PSTIT,1"&amp;2",BONUS,7PK,ASTD</v>
          </cell>
          <cell r="C1316" t="str">
            <v>686-VAD1</v>
          </cell>
          <cell r="D1316" t="str">
            <v xml:space="preserve">PK    </v>
          </cell>
          <cell r="E1316">
            <v>4</v>
          </cell>
          <cell r="F1316">
            <v>5.51</v>
          </cell>
          <cell r="G1316">
            <v>22.04</v>
          </cell>
          <cell r="H1316">
            <v>7200000</v>
          </cell>
        </row>
        <row r="1317">
          <cell r="A1317">
            <v>335239</v>
          </cell>
          <cell r="B1317" t="str">
            <v>TAB,POST-IT,1"&amp;2",DURABLE,7PK</v>
          </cell>
          <cell r="C1317" t="str">
            <v>686-VAD2</v>
          </cell>
          <cell r="D1317" t="str">
            <v xml:space="preserve">PK    </v>
          </cell>
          <cell r="E1317">
            <v>2</v>
          </cell>
          <cell r="F1317">
            <v>5.51</v>
          </cell>
          <cell r="G1317">
            <v>11.02</v>
          </cell>
          <cell r="H1317">
            <v>7200000</v>
          </cell>
        </row>
        <row r="1318">
          <cell r="A1318">
            <v>335611</v>
          </cell>
          <cell r="B1318" t="str">
            <v>MOUSE,WIRELESS,MINI,M187,BLUE</v>
          </cell>
          <cell r="C1318" t="str">
            <v>910-002728</v>
          </cell>
          <cell r="D1318" t="str">
            <v xml:space="preserve">EA    </v>
          </cell>
          <cell r="E1318">
            <v>35</v>
          </cell>
          <cell r="F1318">
            <v>9.99</v>
          </cell>
          <cell r="G1318">
            <v>349.65</v>
          </cell>
          <cell r="H1318">
            <v>0</v>
          </cell>
        </row>
        <row r="1319">
          <cell r="A1319">
            <v>337560</v>
          </cell>
          <cell r="B1319" t="str">
            <v>BAGS,GROCERY,CASE 500</v>
          </cell>
          <cell r="C1319" t="str">
            <v>BGG104K</v>
          </cell>
          <cell r="D1319" t="str">
            <v xml:space="preserve">CA    </v>
          </cell>
          <cell r="E1319">
            <v>4</v>
          </cell>
          <cell r="F1319">
            <v>39.49</v>
          </cell>
          <cell r="G1319">
            <v>157.96</v>
          </cell>
          <cell r="H1319">
            <v>0</v>
          </cell>
        </row>
        <row r="1320">
          <cell r="A1320">
            <v>337675</v>
          </cell>
          <cell r="B1320" t="str">
            <v>PAPER,AK,36X1000,WHT</v>
          </cell>
          <cell r="C1320" t="str">
            <v>67001</v>
          </cell>
          <cell r="D1320" t="str">
            <v xml:space="preserve">RL    </v>
          </cell>
          <cell r="E1320">
            <v>1</v>
          </cell>
          <cell r="F1320">
            <v>69.02</v>
          </cell>
          <cell r="G1320">
            <v>69.02</v>
          </cell>
          <cell r="H1320">
            <v>9903375</v>
          </cell>
        </row>
        <row r="1321">
          <cell r="A1321">
            <v>337675</v>
          </cell>
          <cell r="B1321" t="str">
            <v>PAPER,AK,36X1000,WHT</v>
          </cell>
          <cell r="C1321" t="str">
            <v>67001</v>
          </cell>
          <cell r="D1321" t="str">
            <v xml:space="preserve">RL    </v>
          </cell>
          <cell r="E1321">
            <v>1</v>
          </cell>
          <cell r="F1321">
            <v>74.69</v>
          </cell>
          <cell r="G1321">
            <v>74.69</v>
          </cell>
          <cell r="H1321">
            <v>9903375</v>
          </cell>
        </row>
        <row r="1322">
          <cell r="A1322">
            <v>337691</v>
          </cell>
          <cell r="B1322" t="str">
            <v>PAPER,ART,RED,36X1000</v>
          </cell>
          <cell r="C1322" t="str">
            <v>67041</v>
          </cell>
          <cell r="D1322" t="str">
            <v xml:space="preserve">RL    </v>
          </cell>
          <cell r="E1322">
            <v>1</v>
          </cell>
          <cell r="F1322">
            <v>65.69</v>
          </cell>
          <cell r="G1322">
            <v>65.69</v>
          </cell>
          <cell r="H1322">
            <v>9903375</v>
          </cell>
        </row>
        <row r="1323">
          <cell r="A1323">
            <v>337709</v>
          </cell>
          <cell r="B1323" t="str">
            <v>PAPER,ART,CNRY,36X1000</v>
          </cell>
          <cell r="C1323" t="str">
            <v>67081</v>
          </cell>
          <cell r="D1323" t="str">
            <v xml:space="preserve">RL    </v>
          </cell>
          <cell r="E1323">
            <v>2</v>
          </cell>
          <cell r="F1323">
            <v>69.02</v>
          </cell>
          <cell r="G1323">
            <v>138.04</v>
          </cell>
          <cell r="H1323">
            <v>9903375</v>
          </cell>
        </row>
        <row r="1324">
          <cell r="A1324">
            <v>337709</v>
          </cell>
          <cell r="B1324" t="str">
            <v>PAPER,ART,CNRY,36X1000</v>
          </cell>
          <cell r="C1324" t="str">
            <v>67081</v>
          </cell>
          <cell r="D1324" t="str">
            <v xml:space="preserve">RL    </v>
          </cell>
          <cell r="E1324">
            <v>1</v>
          </cell>
          <cell r="F1324">
            <v>77.39</v>
          </cell>
          <cell r="G1324">
            <v>77.39</v>
          </cell>
          <cell r="H1324">
            <v>9903375</v>
          </cell>
        </row>
        <row r="1325">
          <cell r="A1325">
            <v>337717</v>
          </cell>
          <cell r="B1325" t="str">
            <v>PAPER,ART,ORN,36X1000</v>
          </cell>
          <cell r="C1325" t="str">
            <v>67101</v>
          </cell>
          <cell r="D1325" t="str">
            <v xml:space="preserve">RL    </v>
          </cell>
          <cell r="E1325">
            <v>1</v>
          </cell>
          <cell r="F1325">
            <v>78.2</v>
          </cell>
          <cell r="G1325">
            <v>78.2</v>
          </cell>
          <cell r="H1325">
            <v>9903375</v>
          </cell>
        </row>
        <row r="1326">
          <cell r="A1326">
            <v>337733</v>
          </cell>
          <cell r="B1326" t="str">
            <v>PAPER,ART,BRTGRN,36XM</v>
          </cell>
          <cell r="C1326" t="str">
            <v>67131</v>
          </cell>
          <cell r="D1326" t="str">
            <v xml:space="preserve">RL    </v>
          </cell>
          <cell r="E1326">
            <v>1</v>
          </cell>
          <cell r="F1326">
            <v>75.59</v>
          </cell>
          <cell r="G1326">
            <v>75.59</v>
          </cell>
          <cell r="H1326">
            <v>9903375</v>
          </cell>
        </row>
        <row r="1327">
          <cell r="A1327">
            <v>337733</v>
          </cell>
          <cell r="B1327" t="str">
            <v>PAPER,ART,BRTGRN,36XM</v>
          </cell>
          <cell r="C1327" t="str">
            <v>67131</v>
          </cell>
          <cell r="D1327" t="str">
            <v xml:space="preserve">RL    </v>
          </cell>
          <cell r="E1327">
            <v>1</v>
          </cell>
          <cell r="F1327">
            <v>76.040000000000006</v>
          </cell>
          <cell r="G1327">
            <v>76.040000000000006</v>
          </cell>
          <cell r="H1327">
            <v>9903375</v>
          </cell>
        </row>
        <row r="1328">
          <cell r="A1328">
            <v>337741</v>
          </cell>
          <cell r="B1328" t="str">
            <v>PAPER,ART,EMRLD,36XM</v>
          </cell>
          <cell r="C1328" t="str">
            <v>67141</v>
          </cell>
          <cell r="D1328" t="str">
            <v xml:space="preserve">RL    </v>
          </cell>
          <cell r="E1328">
            <v>1</v>
          </cell>
          <cell r="F1328">
            <v>65.69</v>
          </cell>
          <cell r="G1328">
            <v>65.69</v>
          </cell>
          <cell r="H1328">
            <v>9903375</v>
          </cell>
        </row>
        <row r="1329">
          <cell r="A1329">
            <v>337766</v>
          </cell>
          <cell r="B1329" t="str">
            <v>PAPER,ART,BRTBLU,36XM</v>
          </cell>
          <cell r="C1329" t="str">
            <v>67171</v>
          </cell>
          <cell r="D1329" t="str">
            <v xml:space="preserve">RL    </v>
          </cell>
          <cell r="E1329">
            <v>2</v>
          </cell>
          <cell r="F1329">
            <v>89.9</v>
          </cell>
          <cell r="G1329">
            <v>179.8</v>
          </cell>
          <cell r="H1329">
            <v>9903375</v>
          </cell>
        </row>
        <row r="1330">
          <cell r="A1330">
            <v>337774</v>
          </cell>
          <cell r="B1330" t="str">
            <v>PAPER,ART,PNK,36X1000</v>
          </cell>
          <cell r="C1330" t="str">
            <v>67261</v>
          </cell>
          <cell r="D1330" t="str">
            <v xml:space="preserve">RL    </v>
          </cell>
          <cell r="E1330">
            <v>1</v>
          </cell>
          <cell r="F1330">
            <v>65.69</v>
          </cell>
          <cell r="G1330">
            <v>65.69</v>
          </cell>
          <cell r="H1330">
            <v>9903375</v>
          </cell>
        </row>
        <row r="1331">
          <cell r="A1331">
            <v>338012</v>
          </cell>
          <cell r="B1331" t="str">
            <v>PAPER,FILLER,QUAD,RU,3HP,REAM</v>
          </cell>
          <cell r="C1331" t="str">
            <v>OD99770</v>
          </cell>
          <cell r="D1331" t="str">
            <v xml:space="preserve">PK    </v>
          </cell>
          <cell r="E1331">
            <v>19</v>
          </cell>
          <cell r="F1331">
            <v>6.29</v>
          </cell>
          <cell r="G1331">
            <v>119.51</v>
          </cell>
          <cell r="H1331">
            <v>9903375</v>
          </cell>
        </row>
        <row r="1332">
          <cell r="A1332">
            <v>338228</v>
          </cell>
          <cell r="B1332" t="str">
            <v>PAPER,CONST,MAGENTA,9X12</v>
          </cell>
          <cell r="C1332" t="str">
            <v>103000</v>
          </cell>
          <cell r="D1332" t="str">
            <v xml:space="preserve">PK    </v>
          </cell>
          <cell r="E1332">
            <v>1</v>
          </cell>
          <cell r="F1332">
            <v>0.84</v>
          </cell>
          <cell r="G1332">
            <v>0.84</v>
          </cell>
          <cell r="H1332">
            <v>0</v>
          </cell>
        </row>
        <row r="1333">
          <cell r="A1333">
            <v>338245</v>
          </cell>
          <cell r="B1333" t="str">
            <v>LECTERN,ADJ HEIGHT,MEDIUM OAK</v>
          </cell>
          <cell r="C1333" t="str">
            <v>70-MO</v>
          </cell>
          <cell r="D1333" t="str">
            <v xml:space="preserve">EA    </v>
          </cell>
          <cell r="E1333">
            <v>1</v>
          </cell>
          <cell r="F1333">
            <v>79.989999999999995</v>
          </cell>
          <cell r="G1333">
            <v>79.989999999999995</v>
          </cell>
          <cell r="H1333">
            <v>0</v>
          </cell>
        </row>
        <row r="1334">
          <cell r="A1334">
            <v>338251</v>
          </cell>
          <cell r="B1334" t="str">
            <v>PAPER,CONST,SLMN,12X18</v>
          </cell>
          <cell r="C1334" t="str">
            <v>103042EA</v>
          </cell>
          <cell r="D1334" t="str">
            <v xml:space="preserve">PK    </v>
          </cell>
          <cell r="E1334">
            <v>3</v>
          </cell>
          <cell r="F1334">
            <v>1.38</v>
          </cell>
          <cell r="G1334">
            <v>4.1399999999999997</v>
          </cell>
          <cell r="H1334">
            <v>0</v>
          </cell>
        </row>
        <row r="1335">
          <cell r="A1335">
            <v>338384</v>
          </cell>
          <cell r="B1335" t="str">
            <v>PAPER,CONST,SKYBLUE,9X12</v>
          </cell>
          <cell r="C1335" t="str">
            <v>103016EA</v>
          </cell>
          <cell r="D1335" t="str">
            <v xml:space="preserve">PK    </v>
          </cell>
          <cell r="E1335">
            <v>41</v>
          </cell>
          <cell r="F1335">
            <v>0.69</v>
          </cell>
          <cell r="G1335">
            <v>28.29</v>
          </cell>
          <cell r="H1335">
            <v>0</v>
          </cell>
        </row>
        <row r="1336">
          <cell r="A1336">
            <v>338392</v>
          </cell>
          <cell r="B1336" t="str">
            <v>PAPER,CONST,ROYBLU,12X18</v>
          </cell>
          <cell r="C1336" t="str">
            <v>103049EA</v>
          </cell>
          <cell r="D1336" t="str">
            <v xml:space="preserve">PK    </v>
          </cell>
          <cell r="E1336">
            <v>1</v>
          </cell>
          <cell r="F1336">
            <v>6.29</v>
          </cell>
          <cell r="G1336">
            <v>6.29</v>
          </cell>
          <cell r="H1336">
            <v>9903375</v>
          </cell>
        </row>
        <row r="1337">
          <cell r="A1337">
            <v>338459</v>
          </cell>
          <cell r="B1337" t="str">
            <v>PAPER,CONST,DK GRN,12X18</v>
          </cell>
          <cell r="C1337" t="str">
            <v>103053EA</v>
          </cell>
          <cell r="D1337" t="str">
            <v xml:space="preserve">PK    </v>
          </cell>
          <cell r="E1337">
            <v>15</v>
          </cell>
          <cell r="F1337">
            <v>1.22</v>
          </cell>
          <cell r="G1337">
            <v>18.3</v>
          </cell>
          <cell r="H1337">
            <v>0</v>
          </cell>
        </row>
        <row r="1338">
          <cell r="A1338">
            <v>338467</v>
          </cell>
          <cell r="B1338" t="str">
            <v>PAPER,CONST,DKGRN,9X12</v>
          </cell>
          <cell r="C1338" t="str">
            <v>103021</v>
          </cell>
          <cell r="D1338" t="str">
            <v xml:space="preserve">PK    </v>
          </cell>
          <cell r="E1338">
            <v>2</v>
          </cell>
          <cell r="F1338">
            <v>0.61</v>
          </cell>
          <cell r="G1338">
            <v>1.22</v>
          </cell>
          <cell r="H1338">
            <v>0</v>
          </cell>
        </row>
        <row r="1339">
          <cell r="A1339">
            <v>338483</v>
          </cell>
          <cell r="B1339" t="str">
            <v>PAPER,CONST,BLUE,9X12</v>
          </cell>
          <cell r="C1339" t="str">
            <v>103022EA</v>
          </cell>
          <cell r="D1339" t="str">
            <v xml:space="preserve">PK    </v>
          </cell>
          <cell r="E1339">
            <v>5</v>
          </cell>
          <cell r="F1339">
            <v>2.42</v>
          </cell>
          <cell r="G1339">
            <v>12.1</v>
          </cell>
          <cell r="H1339">
            <v>9903375</v>
          </cell>
        </row>
        <row r="1340">
          <cell r="A1340">
            <v>338483</v>
          </cell>
          <cell r="B1340" t="str">
            <v>PAPER,CONST,BLUE,9X12</v>
          </cell>
          <cell r="C1340" t="str">
            <v>103022EA</v>
          </cell>
          <cell r="D1340" t="str">
            <v xml:space="preserve">PK    </v>
          </cell>
          <cell r="E1340">
            <v>1</v>
          </cell>
          <cell r="F1340">
            <v>5.84</v>
          </cell>
          <cell r="G1340">
            <v>5.84</v>
          </cell>
          <cell r="H1340">
            <v>9903375</v>
          </cell>
        </row>
        <row r="1341">
          <cell r="A1341">
            <v>338517</v>
          </cell>
          <cell r="B1341" t="str">
            <v>PAPER,CONST,TAN,12X18</v>
          </cell>
          <cell r="C1341" t="str">
            <v>103055EA</v>
          </cell>
          <cell r="D1341" t="str">
            <v xml:space="preserve">PK    </v>
          </cell>
          <cell r="E1341">
            <v>4</v>
          </cell>
          <cell r="F1341">
            <v>1.43</v>
          </cell>
          <cell r="G1341">
            <v>5.72</v>
          </cell>
          <cell r="H1341">
            <v>0</v>
          </cell>
        </row>
        <row r="1342">
          <cell r="A1342">
            <v>338517</v>
          </cell>
          <cell r="B1342" t="str">
            <v>PAPER,CONST,TAN,12X18</v>
          </cell>
          <cell r="C1342" t="str">
            <v>103055EA</v>
          </cell>
          <cell r="D1342" t="str">
            <v xml:space="preserve">PK    </v>
          </cell>
          <cell r="E1342">
            <v>6</v>
          </cell>
          <cell r="F1342">
            <v>4.8499999999999996</v>
          </cell>
          <cell r="G1342">
            <v>29.1</v>
          </cell>
          <cell r="H1342">
            <v>9903375</v>
          </cell>
        </row>
        <row r="1343">
          <cell r="A1343">
            <v>338517</v>
          </cell>
          <cell r="B1343" t="str">
            <v>PAPER,CONST,TAN,12X18</v>
          </cell>
          <cell r="C1343" t="str">
            <v>103055EA</v>
          </cell>
          <cell r="D1343" t="str">
            <v xml:space="preserve">PK    </v>
          </cell>
          <cell r="E1343">
            <v>1</v>
          </cell>
          <cell r="F1343">
            <v>5.3</v>
          </cell>
          <cell r="G1343">
            <v>5.3</v>
          </cell>
          <cell r="H1343">
            <v>9903375</v>
          </cell>
        </row>
        <row r="1344">
          <cell r="A1344">
            <v>338533</v>
          </cell>
          <cell r="B1344" t="str">
            <v>PAPER,CONST,YEL,12X18</v>
          </cell>
          <cell r="C1344" t="str">
            <v>103036EA</v>
          </cell>
          <cell r="D1344" t="str">
            <v xml:space="preserve">PK    </v>
          </cell>
          <cell r="E1344">
            <v>1</v>
          </cell>
          <cell r="F1344">
            <v>6.29</v>
          </cell>
          <cell r="G1344">
            <v>6.29</v>
          </cell>
          <cell r="H1344">
            <v>9903375</v>
          </cell>
        </row>
        <row r="1345">
          <cell r="A1345">
            <v>338566</v>
          </cell>
          <cell r="B1345" t="str">
            <v>PAPER,CONST,DKBRN,9X12</v>
          </cell>
          <cell r="C1345" t="str">
            <v>103024</v>
          </cell>
          <cell r="D1345" t="str">
            <v xml:space="preserve">PK    </v>
          </cell>
          <cell r="E1345">
            <v>1</v>
          </cell>
          <cell r="F1345">
            <v>0.71</v>
          </cell>
          <cell r="G1345">
            <v>0.71</v>
          </cell>
          <cell r="H1345">
            <v>0</v>
          </cell>
        </row>
        <row r="1346">
          <cell r="A1346">
            <v>338574</v>
          </cell>
          <cell r="B1346" t="str">
            <v>PAPER,CONST,WMBRN,12X18</v>
          </cell>
          <cell r="C1346" t="str">
            <v>103057EA</v>
          </cell>
          <cell r="D1346" t="str">
            <v xml:space="preserve">PK    </v>
          </cell>
          <cell r="E1346">
            <v>1</v>
          </cell>
          <cell r="F1346">
            <v>6.29</v>
          </cell>
          <cell r="G1346">
            <v>6.29</v>
          </cell>
          <cell r="H1346">
            <v>9903375</v>
          </cell>
        </row>
        <row r="1347">
          <cell r="A1347">
            <v>338590</v>
          </cell>
          <cell r="B1347" t="str">
            <v>PAPER,CONST,WHT,12X18</v>
          </cell>
          <cell r="C1347" t="str">
            <v>103058EA</v>
          </cell>
          <cell r="D1347" t="str">
            <v xml:space="preserve">PK    </v>
          </cell>
          <cell r="E1347">
            <v>4</v>
          </cell>
          <cell r="F1347">
            <v>5.3</v>
          </cell>
          <cell r="G1347">
            <v>21.2</v>
          </cell>
          <cell r="H1347">
            <v>9903375</v>
          </cell>
        </row>
        <row r="1348">
          <cell r="A1348">
            <v>338608</v>
          </cell>
          <cell r="B1348" t="str">
            <v>PAPER,CONST,WHITE,9X12</v>
          </cell>
          <cell r="C1348" t="str">
            <v>103026EA</v>
          </cell>
          <cell r="D1348" t="str">
            <v xml:space="preserve">PK    </v>
          </cell>
          <cell r="E1348">
            <v>4</v>
          </cell>
          <cell r="F1348">
            <v>2.2400000000000002</v>
          </cell>
          <cell r="G1348">
            <v>8.9600000000000009</v>
          </cell>
          <cell r="H1348">
            <v>9903375</v>
          </cell>
        </row>
        <row r="1349">
          <cell r="A1349">
            <v>338632</v>
          </cell>
          <cell r="B1349" t="str">
            <v>PAPER,CONST,SLATE,12X18</v>
          </cell>
          <cell r="C1349" t="str">
            <v>PAC103060</v>
          </cell>
          <cell r="D1349" t="str">
            <v xml:space="preserve">PK    </v>
          </cell>
          <cell r="E1349">
            <v>1</v>
          </cell>
          <cell r="F1349">
            <v>5.3</v>
          </cell>
          <cell r="G1349">
            <v>5.3</v>
          </cell>
          <cell r="H1349">
            <v>9903375</v>
          </cell>
        </row>
        <row r="1350">
          <cell r="A1350">
            <v>338632</v>
          </cell>
          <cell r="B1350" t="str">
            <v>PAPER,CONST,SLATE,12X18</v>
          </cell>
          <cell r="C1350" t="str">
            <v>PAC103060</v>
          </cell>
          <cell r="D1350" t="str">
            <v xml:space="preserve">PK    </v>
          </cell>
          <cell r="E1350">
            <v>1</v>
          </cell>
          <cell r="F1350">
            <v>6.29</v>
          </cell>
          <cell r="G1350">
            <v>6.29</v>
          </cell>
          <cell r="H1350">
            <v>9903375</v>
          </cell>
        </row>
        <row r="1351">
          <cell r="A1351">
            <v>338715</v>
          </cell>
          <cell r="B1351" t="str">
            <v>PAPER,CONST,FSTGRN,12X18</v>
          </cell>
          <cell r="C1351" t="str">
            <v>103038EA</v>
          </cell>
          <cell r="D1351" t="str">
            <v xml:space="preserve">PK    </v>
          </cell>
          <cell r="E1351">
            <v>2</v>
          </cell>
          <cell r="F1351">
            <v>5.3</v>
          </cell>
          <cell r="G1351">
            <v>10.6</v>
          </cell>
          <cell r="H1351">
            <v>9903375</v>
          </cell>
        </row>
        <row r="1352">
          <cell r="A1352">
            <v>338715</v>
          </cell>
          <cell r="B1352" t="str">
            <v>PAPER,CONST,FSTGRN,12X18</v>
          </cell>
          <cell r="C1352" t="str">
            <v>103038EA</v>
          </cell>
          <cell r="D1352" t="str">
            <v xml:space="preserve">PK    </v>
          </cell>
          <cell r="E1352">
            <v>2</v>
          </cell>
          <cell r="F1352">
            <v>6.29</v>
          </cell>
          <cell r="G1352">
            <v>12.58</v>
          </cell>
          <cell r="H1352">
            <v>9903375</v>
          </cell>
        </row>
        <row r="1353">
          <cell r="A1353">
            <v>338855</v>
          </cell>
          <cell r="B1353" t="str">
            <v>PAPER,CONST,9X12,SC,ASTD</v>
          </cell>
          <cell r="C1353" t="str">
            <v>103031EA</v>
          </cell>
          <cell r="D1353" t="str">
            <v xml:space="preserve">PK    </v>
          </cell>
          <cell r="E1353">
            <v>5</v>
          </cell>
          <cell r="F1353">
            <v>3.05</v>
          </cell>
          <cell r="G1353">
            <v>15.25</v>
          </cell>
          <cell r="H1353">
            <v>9903375</v>
          </cell>
        </row>
        <row r="1354">
          <cell r="A1354">
            <v>338905</v>
          </cell>
          <cell r="B1354" t="str">
            <v>PAPER,TISSUE,DK PINK,20"X30"</v>
          </cell>
          <cell r="C1354" t="str">
            <v>59051</v>
          </cell>
          <cell r="D1354" t="str">
            <v xml:space="preserve">PK    </v>
          </cell>
          <cell r="E1354">
            <v>1</v>
          </cell>
          <cell r="F1354">
            <v>2.78</v>
          </cell>
          <cell r="G1354">
            <v>2.78</v>
          </cell>
          <cell r="H1354">
            <v>9903375</v>
          </cell>
        </row>
        <row r="1355">
          <cell r="A1355">
            <v>338988</v>
          </cell>
          <cell r="B1355" t="str">
            <v>PAPER,TISSUE,BLACK,20"X30"</v>
          </cell>
          <cell r="C1355" t="str">
            <v>59141</v>
          </cell>
          <cell r="D1355" t="str">
            <v xml:space="preserve">PK    </v>
          </cell>
          <cell r="E1355">
            <v>5</v>
          </cell>
          <cell r="F1355">
            <v>2.78</v>
          </cell>
          <cell r="G1355">
            <v>13.9</v>
          </cell>
          <cell r="H1355">
            <v>9903375</v>
          </cell>
        </row>
        <row r="1356">
          <cell r="A1356">
            <v>339010</v>
          </cell>
          <cell r="B1356" t="str">
            <v>PAPER,TISSUE,NTL RED,20"X30"</v>
          </cell>
          <cell r="C1356" t="str">
            <v>59181</v>
          </cell>
          <cell r="D1356" t="str">
            <v xml:space="preserve">PK    </v>
          </cell>
          <cell r="E1356">
            <v>1</v>
          </cell>
          <cell r="F1356">
            <v>3.05</v>
          </cell>
          <cell r="G1356">
            <v>3.05</v>
          </cell>
          <cell r="H1356">
            <v>9903375</v>
          </cell>
        </row>
        <row r="1357">
          <cell r="A1357">
            <v>339150</v>
          </cell>
          <cell r="B1357" t="str">
            <v>PAPER,TISSUE,MED BLU,20X30"</v>
          </cell>
          <cell r="C1357" t="str">
            <v>59341</v>
          </cell>
          <cell r="D1357" t="str">
            <v xml:space="preserve">PK    </v>
          </cell>
          <cell r="E1357">
            <v>2</v>
          </cell>
          <cell r="F1357">
            <v>2.78</v>
          </cell>
          <cell r="G1357">
            <v>5.56</v>
          </cell>
          <cell r="H1357">
            <v>9903375</v>
          </cell>
        </row>
        <row r="1358">
          <cell r="A1358">
            <v>339150</v>
          </cell>
          <cell r="B1358" t="str">
            <v>PAPER,TISSUE,MED BLU,20X30"</v>
          </cell>
          <cell r="C1358" t="str">
            <v>59341</v>
          </cell>
          <cell r="D1358" t="str">
            <v xml:space="preserve">PK    </v>
          </cell>
          <cell r="E1358">
            <v>3</v>
          </cell>
          <cell r="F1358">
            <v>3.23</v>
          </cell>
          <cell r="G1358">
            <v>9.69</v>
          </cell>
          <cell r="H1358">
            <v>9903375</v>
          </cell>
        </row>
        <row r="1359">
          <cell r="A1359">
            <v>339428</v>
          </cell>
          <cell r="B1359" t="str">
            <v>Pen,BP,Stk,.5mm,Blu Ndl</v>
          </cell>
          <cell r="C1359" t="str">
            <v>1734919</v>
          </cell>
          <cell r="D1359" t="str">
            <v xml:space="preserve">DZ    </v>
          </cell>
          <cell r="E1359">
            <v>1</v>
          </cell>
          <cell r="F1359">
            <v>13.3</v>
          </cell>
          <cell r="G1359">
            <v>13.3</v>
          </cell>
          <cell r="H1359">
            <v>7200000</v>
          </cell>
        </row>
        <row r="1360">
          <cell r="A1360">
            <v>339477</v>
          </cell>
          <cell r="B1360" t="str">
            <v>Pen,BP,Stk,Pink,FGE</v>
          </cell>
          <cell r="C1360" t="str">
            <v>70672</v>
          </cell>
          <cell r="D1360" t="str">
            <v xml:space="preserve">DZ    </v>
          </cell>
          <cell r="E1360">
            <v>2</v>
          </cell>
          <cell r="F1360">
            <v>8.7799999999999994</v>
          </cell>
          <cell r="G1360">
            <v>17.559999999999999</v>
          </cell>
          <cell r="H1360">
            <v>7200000</v>
          </cell>
        </row>
        <row r="1361">
          <cell r="A1361">
            <v>339556</v>
          </cell>
          <cell r="B1361" t="str">
            <v>PAPER,TISSUE,20"X30" SCARLE</v>
          </cell>
          <cell r="C1361" t="str">
            <v>58032</v>
          </cell>
          <cell r="D1361" t="str">
            <v xml:space="preserve">PK    </v>
          </cell>
          <cell r="E1361">
            <v>6</v>
          </cell>
          <cell r="F1361">
            <v>2.33</v>
          </cell>
          <cell r="G1361">
            <v>13.98</v>
          </cell>
          <cell r="H1361">
            <v>9903375</v>
          </cell>
        </row>
        <row r="1362">
          <cell r="A1362">
            <v>339556</v>
          </cell>
          <cell r="B1362" t="str">
            <v>PAPER,TISSUE,20"X30" SCARLE</v>
          </cell>
          <cell r="C1362" t="str">
            <v>58032</v>
          </cell>
          <cell r="D1362" t="str">
            <v xml:space="preserve">PK    </v>
          </cell>
          <cell r="E1362">
            <v>1</v>
          </cell>
          <cell r="F1362">
            <v>2.69</v>
          </cell>
          <cell r="G1362">
            <v>2.69</v>
          </cell>
          <cell r="H1362">
            <v>9903375</v>
          </cell>
        </row>
        <row r="1363">
          <cell r="A1363">
            <v>339911</v>
          </cell>
          <cell r="B1363" t="str">
            <v>PAPER,TISSUE,20"X30" APPLE GR</v>
          </cell>
          <cell r="C1363" t="str">
            <v>58112</v>
          </cell>
          <cell r="D1363" t="str">
            <v xml:space="preserve">PK    </v>
          </cell>
          <cell r="E1363">
            <v>3</v>
          </cell>
          <cell r="F1363">
            <v>2.33</v>
          </cell>
          <cell r="G1363">
            <v>6.99</v>
          </cell>
          <cell r="H1363">
            <v>9903375</v>
          </cell>
        </row>
        <row r="1364">
          <cell r="A1364">
            <v>339911</v>
          </cell>
          <cell r="B1364" t="str">
            <v>PAPER,TISSUE,20"X30" APPLE GR</v>
          </cell>
          <cell r="C1364" t="str">
            <v>58112</v>
          </cell>
          <cell r="D1364" t="str">
            <v xml:space="preserve">PK    </v>
          </cell>
          <cell r="E1364">
            <v>2</v>
          </cell>
          <cell r="F1364">
            <v>2.6</v>
          </cell>
          <cell r="G1364">
            <v>5.2</v>
          </cell>
          <cell r="H1364">
            <v>9903375</v>
          </cell>
        </row>
        <row r="1365">
          <cell r="A1365">
            <v>339929</v>
          </cell>
          <cell r="B1365" t="str">
            <v>PAPER,TISSUE,20X30",HOLLY GR</v>
          </cell>
          <cell r="C1365" t="str">
            <v>58122</v>
          </cell>
          <cell r="D1365" t="str">
            <v xml:space="preserve">PK    </v>
          </cell>
          <cell r="E1365">
            <v>2</v>
          </cell>
          <cell r="F1365">
            <v>2.33</v>
          </cell>
          <cell r="G1365">
            <v>4.66</v>
          </cell>
          <cell r="H1365">
            <v>9903375</v>
          </cell>
        </row>
        <row r="1366">
          <cell r="A1366">
            <v>339945</v>
          </cell>
          <cell r="B1366" t="str">
            <v>PAPER,TISSUE,20"X30" BLACK</v>
          </cell>
          <cell r="C1366" t="str">
            <v>58142</v>
          </cell>
          <cell r="D1366" t="str">
            <v xml:space="preserve">PK    </v>
          </cell>
          <cell r="E1366">
            <v>8</v>
          </cell>
          <cell r="F1366">
            <v>2.33</v>
          </cell>
          <cell r="G1366">
            <v>18.64</v>
          </cell>
          <cell r="H1366">
            <v>9903375</v>
          </cell>
        </row>
        <row r="1367">
          <cell r="A1367">
            <v>339952</v>
          </cell>
          <cell r="B1367" t="str">
            <v>PAPER,TISSUE,20"X30" ORANGE</v>
          </cell>
          <cell r="C1367" t="str">
            <v>58162</v>
          </cell>
          <cell r="D1367" t="str">
            <v xml:space="preserve">PK    </v>
          </cell>
          <cell r="E1367">
            <v>6</v>
          </cell>
          <cell r="F1367">
            <v>2.33</v>
          </cell>
          <cell r="G1367">
            <v>13.98</v>
          </cell>
          <cell r="H1367">
            <v>9903375</v>
          </cell>
        </row>
        <row r="1368">
          <cell r="A1368">
            <v>339960</v>
          </cell>
          <cell r="B1368" t="str">
            <v>PAPER,TISSUE,20"X30" TURQUOIS</v>
          </cell>
          <cell r="C1368" t="str">
            <v>58202</v>
          </cell>
          <cell r="D1368" t="str">
            <v xml:space="preserve">PK    </v>
          </cell>
          <cell r="E1368">
            <v>2</v>
          </cell>
          <cell r="F1368">
            <v>2.33</v>
          </cell>
          <cell r="G1368">
            <v>4.66</v>
          </cell>
          <cell r="H1368">
            <v>9903375</v>
          </cell>
        </row>
        <row r="1369">
          <cell r="A1369">
            <v>339986</v>
          </cell>
          <cell r="B1369" t="str">
            <v>PAPER,TISSUE,20"X30" BROWN</v>
          </cell>
          <cell r="C1369" t="str">
            <v>58232</v>
          </cell>
          <cell r="D1369" t="str">
            <v xml:space="preserve">PK    </v>
          </cell>
          <cell r="E1369">
            <v>2</v>
          </cell>
          <cell r="F1369">
            <v>2.33</v>
          </cell>
          <cell r="G1369">
            <v>4.66</v>
          </cell>
          <cell r="H1369">
            <v>9903375</v>
          </cell>
        </row>
        <row r="1370">
          <cell r="A1370">
            <v>340034</v>
          </cell>
          <cell r="B1370" t="str">
            <v>PAPER,TISSUE,20X30" LAVEND</v>
          </cell>
          <cell r="C1370" t="str">
            <v>58292</v>
          </cell>
          <cell r="D1370" t="str">
            <v xml:space="preserve">PK    </v>
          </cell>
          <cell r="E1370">
            <v>1</v>
          </cell>
          <cell r="F1370">
            <v>2.33</v>
          </cell>
          <cell r="G1370">
            <v>2.33</v>
          </cell>
          <cell r="H1370">
            <v>9903375</v>
          </cell>
        </row>
        <row r="1371">
          <cell r="A1371">
            <v>340042</v>
          </cell>
          <cell r="B1371" t="str">
            <v>PAPER,TISSUE,20"X30" CERISE</v>
          </cell>
          <cell r="C1371" t="str">
            <v>58302</v>
          </cell>
          <cell r="D1371" t="str">
            <v xml:space="preserve">PK    </v>
          </cell>
          <cell r="E1371">
            <v>3</v>
          </cell>
          <cell r="F1371">
            <v>2.33</v>
          </cell>
          <cell r="G1371">
            <v>6.99</v>
          </cell>
          <cell r="H1371">
            <v>9903375</v>
          </cell>
        </row>
        <row r="1372">
          <cell r="A1372">
            <v>340067</v>
          </cell>
          <cell r="B1372" t="str">
            <v>PAPER,TISSUE,20"X30",LT BLUE</v>
          </cell>
          <cell r="C1372" t="str">
            <v>58322</v>
          </cell>
          <cell r="D1372" t="str">
            <v xml:space="preserve">PK    </v>
          </cell>
          <cell r="E1372">
            <v>2</v>
          </cell>
          <cell r="F1372">
            <v>2.33</v>
          </cell>
          <cell r="G1372">
            <v>4.66</v>
          </cell>
          <cell r="H1372">
            <v>9903375</v>
          </cell>
        </row>
        <row r="1373">
          <cell r="A1373">
            <v>340075</v>
          </cell>
          <cell r="B1373" t="str">
            <v>PAPER,TISSUE,20X30,PARADE BLU</v>
          </cell>
          <cell r="C1373" t="str">
            <v>58332</v>
          </cell>
          <cell r="D1373" t="str">
            <v xml:space="preserve">PK    </v>
          </cell>
          <cell r="E1373">
            <v>1</v>
          </cell>
          <cell r="F1373">
            <v>2.33</v>
          </cell>
          <cell r="G1373">
            <v>2.33</v>
          </cell>
          <cell r="H1373">
            <v>9903375</v>
          </cell>
        </row>
        <row r="1374">
          <cell r="A1374">
            <v>340117</v>
          </cell>
          <cell r="B1374" t="str">
            <v>PAPER,TISSUE,20"X30" YELLOW</v>
          </cell>
          <cell r="C1374" t="str">
            <v>58372</v>
          </cell>
          <cell r="D1374" t="str">
            <v xml:space="preserve">PK    </v>
          </cell>
          <cell r="E1374">
            <v>5</v>
          </cell>
          <cell r="F1374">
            <v>2.33</v>
          </cell>
          <cell r="G1374">
            <v>11.65</v>
          </cell>
          <cell r="H1374">
            <v>9903375</v>
          </cell>
        </row>
        <row r="1375">
          <cell r="A1375">
            <v>340232</v>
          </cell>
          <cell r="B1375" t="str">
            <v>YARN,ACRYLIC BLACK</v>
          </cell>
          <cell r="C1375" t="str">
            <v>07306</v>
          </cell>
          <cell r="D1375" t="str">
            <v xml:space="preserve">EA    </v>
          </cell>
          <cell r="E1375">
            <v>33</v>
          </cell>
          <cell r="F1375">
            <v>3.98</v>
          </cell>
          <cell r="G1375">
            <v>131.34</v>
          </cell>
          <cell r="H1375">
            <v>9005812</v>
          </cell>
        </row>
        <row r="1376">
          <cell r="A1376">
            <v>340257</v>
          </cell>
          <cell r="B1376" t="str">
            <v>YARN,ACRYLIC CERISE</v>
          </cell>
          <cell r="C1376" t="str">
            <v>07256</v>
          </cell>
          <cell r="D1376" t="str">
            <v xml:space="preserve">EA    </v>
          </cell>
          <cell r="E1376">
            <v>15</v>
          </cell>
          <cell r="F1376">
            <v>3.98</v>
          </cell>
          <cell r="G1376">
            <v>59.699999999999982</v>
          </cell>
          <cell r="H1376">
            <v>9005812</v>
          </cell>
        </row>
        <row r="1377">
          <cell r="A1377">
            <v>340711</v>
          </cell>
          <cell r="B1377" t="str">
            <v>YARN,ACRYLIC LT BLUE</v>
          </cell>
          <cell r="C1377" t="str">
            <v>07166</v>
          </cell>
          <cell r="D1377" t="str">
            <v xml:space="preserve">EA    </v>
          </cell>
          <cell r="E1377">
            <v>31</v>
          </cell>
          <cell r="F1377">
            <v>3.98</v>
          </cell>
          <cell r="G1377">
            <v>123.38</v>
          </cell>
          <cell r="H1377">
            <v>9005812</v>
          </cell>
        </row>
        <row r="1378">
          <cell r="A1378">
            <v>340729</v>
          </cell>
          <cell r="B1378" t="str">
            <v>YARN,ACRYLIC LT GREEN</v>
          </cell>
          <cell r="C1378" t="str">
            <v>07126</v>
          </cell>
          <cell r="D1378" t="str">
            <v xml:space="preserve">EA    </v>
          </cell>
          <cell r="E1378">
            <v>24</v>
          </cell>
          <cell r="F1378">
            <v>3.98</v>
          </cell>
          <cell r="G1378">
            <v>95.520000000000024</v>
          </cell>
          <cell r="H1378">
            <v>9005812</v>
          </cell>
        </row>
        <row r="1379">
          <cell r="A1379">
            <v>340778</v>
          </cell>
          <cell r="B1379" t="str">
            <v>YARN,ACRYLIC RED</v>
          </cell>
          <cell r="C1379" t="str">
            <v>07036</v>
          </cell>
          <cell r="D1379" t="str">
            <v xml:space="preserve">EA    </v>
          </cell>
          <cell r="E1379">
            <v>31</v>
          </cell>
          <cell r="F1379">
            <v>3.98</v>
          </cell>
          <cell r="G1379">
            <v>123.38000000000001</v>
          </cell>
          <cell r="H1379">
            <v>9005812</v>
          </cell>
        </row>
        <row r="1380">
          <cell r="A1380">
            <v>340786</v>
          </cell>
          <cell r="B1380" t="str">
            <v>YARN,ACRYLIC WHITE</v>
          </cell>
          <cell r="C1380" t="str">
            <v>07006</v>
          </cell>
          <cell r="D1380" t="str">
            <v xml:space="preserve">EA    </v>
          </cell>
          <cell r="E1380">
            <v>46</v>
          </cell>
          <cell r="F1380">
            <v>3.98</v>
          </cell>
          <cell r="G1380">
            <v>183.07999999999987</v>
          </cell>
          <cell r="H1380">
            <v>9005812</v>
          </cell>
        </row>
        <row r="1381">
          <cell r="A1381">
            <v>340786</v>
          </cell>
          <cell r="B1381" t="str">
            <v>YARN,ACRYLIC WHITE</v>
          </cell>
          <cell r="C1381" t="str">
            <v>07006</v>
          </cell>
          <cell r="D1381" t="str">
            <v xml:space="preserve">EA    </v>
          </cell>
          <cell r="E1381">
            <v>1</v>
          </cell>
          <cell r="F1381">
            <v>0</v>
          </cell>
          <cell r="G1381">
            <v>3.98</v>
          </cell>
          <cell r="H1381">
            <v>9922450</v>
          </cell>
        </row>
        <row r="1382">
          <cell r="A1382">
            <v>340794</v>
          </cell>
          <cell r="B1382" t="str">
            <v>YARN,ACRYLIC YELLOW</v>
          </cell>
          <cell r="C1382" t="str">
            <v>07086</v>
          </cell>
          <cell r="D1382" t="str">
            <v xml:space="preserve">EA    </v>
          </cell>
          <cell r="E1382">
            <v>22</v>
          </cell>
          <cell r="F1382">
            <v>3.98</v>
          </cell>
          <cell r="G1382">
            <v>87.560000000000016</v>
          </cell>
          <cell r="H1382">
            <v>9005812</v>
          </cell>
        </row>
        <row r="1383">
          <cell r="A1383">
            <v>340840</v>
          </cell>
          <cell r="B1383" t="str">
            <v>CORRECTION FLUID,OD,WHT,12PK</v>
          </cell>
          <cell r="C1383" t="str">
            <v>87268</v>
          </cell>
          <cell r="D1383" t="str">
            <v xml:space="preserve">DZ    </v>
          </cell>
          <cell r="E1383">
            <v>3</v>
          </cell>
          <cell r="F1383">
            <v>12.99</v>
          </cell>
          <cell r="G1383">
            <v>38.97</v>
          </cell>
          <cell r="H1383">
            <v>0</v>
          </cell>
        </row>
        <row r="1384">
          <cell r="A1384">
            <v>341081</v>
          </cell>
          <cell r="B1384" t="str">
            <v>ENVELOPE,CLASP,9X12,BRN,100/BX</v>
          </cell>
          <cell r="C1384" t="str">
            <v>CO990</v>
          </cell>
          <cell r="D1384" t="str">
            <v xml:space="preserve">BX    </v>
          </cell>
          <cell r="E1384">
            <v>2</v>
          </cell>
          <cell r="F1384">
            <v>16.989999999999998</v>
          </cell>
          <cell r="G1384">
            <v>33.979999999999997</v>
          </cell>
          <cell r="H1384">
            <v>0</v>
          </cell>
        </row>
        <row r="1385">
          <cell r="A1385">
            <v>341099</v>
          </cell>
          <cell r="B1385" t="str">
            <v>ENVELOPE,CLASP,28LB,#55,100BX</v>
          </cell>
          <cell r="C1385" t="str">
            <v>CO955</v>
          </cell>
          <cell r="D1385" t="str">
            <v xml:space="preserve">BX    </v>
          </cell>
          <cell r="E1385">
            <v>20</v>
          </cell>
          <cell r="F1385">
            <v>8.6999999999999993</v>
          </cell>
          <cell r="G1385">
            <v>173.99999999999997</v>
          </cell>
          <cell r="H1385">
            <v>9005812</v>
          </cell>
        </row>
        <row r="1386">
          <cell r="A1386">
            <v>341279</v>
          </cell>
          <cell r="B1386" t="str">
            <v>NOTES,POPUP,MIAMI,3X3</v>
          </cell>
          <cell r="C1386" t="str">
            <v>R330-6SSMIA</v>
          </cell>
          <cell r="D1386" t="str">
            <v xml:space="preserve">PK    </v>
          </cell>
          <cell r="E1386">
            <v>6</v>
          </cell>
          <cell r="F1386">
            <v>12.49</v>
          </cell>
          <cell r="G1386">
            <v>74.94</v>
          </cell>
          <cell r="H1386">
            <v>0</v>
          </cell>
        </row>
        <row r="1387">
          <cell r="A1387">
            <v>341875</v>
          </cell>
          <cell r="B1387" t="str">
            <v>PAPER,KRAFT,36"X1000',40#</v>
          </cell>
          <cell r="C1387" t="str">
            <v>PAC5736</v>
          </cell>
          <cell r="D1387" t="str">
            <v xml:space="preserve">RL    </v>
          </cell>
          <cell r="E1387">
            <v>5</v>
          </cell>
          <cell r="F1387">
            <v>22.34</v>
          </cell>
          <cell r="G1387">
            <v>111.7</v>
          </cell>
          <cell r="H1387">
            <v>9005812</v>
          </cell>
        </row>
        <row r="1388">
          <cell r="A1388">
            <v>341891</v>
          </cell>
          <cell r="B1388" t="str">
            <v>PAPER,KRAFT,24"X1000',50#</v>
          </cell>
          <cell r="C1388" t="str">
            <v>PAC5824</v>
          </cell>
          <cell r="D1388" t="str">
            <v xml:space="preserve">RL    </v>
          </cell>
          <cell r="E1388">
            <v>1</v>
          </cell>
          <cell r="F1388">
            <v>52.02</v>
          </cell>
          <cell r="G1388">
            <v>52.02</v>
          </cell>
          <cell r="H1388">
            <v>9903375</v>
          </cell>
        </row>
        <row r="1389">
          <cell r="A1389">
            <v>342006</v>
          </cell>
          <cell r="B1389" t="str">
            <v>TABLET,CHART,1.5"RLD,24X32</v>
          </cell>
          <cell r="C1389" t="str">
            <v>74710</v>
          </cell>
          <cell r="D1389" t="str">
            <v xml:space="preserve">EA    </v>
          </cell>
          <cell r="E1389">
            <v>3</v>
          </cell>
          <cell r="F1389">
            <v>9.89</v>
          </cell>
          <cell r="G1389">
            <v>29.67</v>
          </cell>
          <cell r="H1389">
            <v>9903375</v>
          </cell>
        </row>
        <row r="1390">
          <cell r="A1390">
            <v>342280</v>
          </cell>
          <cell r="B1390" t="str">
            <v>FILE,STORE,ECONO,LGL,12CT</v>
          </cell>
          <cell r="C1390" t="str">
            <v>0070504</v>
          </cell>
          <cell r="D1390" t="str">
            <v xml:space="preserve">CT    </v>
          </cell>
          <cell r="E1390">
            <v>1</v>
          </cell>
          <cell r="F1390">
            <v>160.22</v>
          </cell>
          <cell r="G1390">
            <v>160.22</v>
          </cell>
          <cell r="H1390">
            <v>7200000</v>
          </cell>
        </row>
        <row r="1391">
          <cell r="A1391">
            <v>342608</v>
          </cell>
          <cell r="B1391" t="str">
            <v>STRIP,LOOP,VELCRO,3/4"x75',BLK</v>
          </cell>
          <cell r="C1391" t="str">
            <v>VEL112</v>
          </cell>
          <cell r="D1391" t="str">
            <v xml:space="preserve">EA    </v>
          </cell>
          <cell r="E1391">
            <v>1</v>
          </cell>
          <cell r="F1391">
            <v>60.39</v>
          </cell>
          <cell r="G1391">
            <v>60.39</v>
          </cell>
          <cell r="H1391">
            <v>0</v>
          </cell>
        </row>
        <row r="1392">
          <cell r="A1392">
            <v>342608</v>
          </cell>
          <cell r="B1392" t="str">
            <v>STRIP,LOOP,VELCRO,3/4"x75',BLK</v>
          </cell>
          <cell r="C1392" t="str">
            <v>VEL112</v>
          </cell>
          <cell r="D1392" t="str">
            <v xml:space="preserve">EA    </v>
          </cell>
          <cell r="E1392">
            <v>6</v>
          </cell>
          <cell r="F1392">
            <v>67.69</v>
          </cell>
          <cell r="G1392">
            <v>406.14</v>
          </cell>
          <cell r="H1392">
            <v>0</v>
          </cell>
        </row>
        <row r="1393">
          <cell r="A1393">
            <v>342640</v>
          </cell>
          <cell r="B1393" t="str">
            <v>BINDER,SPINE,INSERT,1.5",WHITE</v>
          </cell>
          <cell r="C1393" t="str">
            <v>AVE89105</v>
          </cell>
          <cell r="D1393" t="str">
            <v xml:space="preserve">PK    </v>
          </cell>
          <cell r="E1393">
            <v>1</v>
          </cell>
          <cell r="F1393">
            <v>8.49</v>
          </cell>
          <cell r="G1393">
            <v>8.49</v>
          </cell>
          <cell r="H1393">
            <v>0</v>
          </cell>
        </row>
        <row r="1394">
          <cell r="A1394">
            <v>342749</v>
          </cell>
          <cell r="B1394" t="str">
            <v>EASEL,INSTANT,TABLE TOP,BLACK</v>
          </cell>
          <cell r="C1394" t="str">
            <v>QRT28E</v>
          </cell>
          <cell r="D1394" t="str">
            <v xml:space="preserve">EA    </v>
          </cell>
          <cell r="E1394">
            <v>2</v>
          </cell>
          <cell r="F1394">
            <v>20.99</v>
          </cell>
          <cell r="G1394">
            <v>41.98</v>
          </cell>
          <cell r="H1394">
            <v>0</v>
          </cell>
        </row>
        <row r="1395">
          <cell r="A1395">
            <v>342913</v>
          </cell>
          <cell r="B1395" t="str">
            <v>MOUSE,WRLS,LASER,M525,BLUE</v>
          </cell>
          <cell r="C1395" t="str">
            <v>910-002698</v>
          </cell>
          <cell r="D1395" t="str">
            <v xml:space="preserve">EA    </v>
          </cell>
          <cell r="E1395">
            <v>1</v>
          </cell>
          <cell r="F1395">
            <v>34.99</v>
          </cell>
          <cell r="G1395">
            <v>34.99</v>
          </cell>
          <cell r="H1395">
            <v>0</v>
          </cell>
        </row>
        <row r="1396">
          <cell r="A1396">
            <v>342913</v>
          </cell>
          <cell r="B1396" t="str">
            <v>MOUSE,WRLS,LASER,M525,BLUE</v>
          </cell>
          <cell r="C1396" t="str">
            <v>910-002698</v>
          </cell>
          <cell r="D1396" t="str">
            <v xml:space="preserve">EA    </v>
          </cell>
          <cell r="E1396">
            <v>1</v>
          </cell>
          <cell r="F1396">
            <v>36.99</v>
          </cell>
          <cell r="G1396">
            <v>36.99</v>
          </cell>
          <cell r="H1396">
            <v>0</v>
          </cell>
        </row>
        <row r="1397">
          <cell r="A1397">
            <v>342913</v>
          </cell>
          <cell r="B1397" t="str">
            <v>MOUSE,WRLS,LASER,M525,BLUE</v>
          </cell>
          <cell r="C1397" t="str">
            <v>910-002698</v>
          </cell>
          <cell r="D1397" t="str">
            <v xml:space="preserve">EA    </v>
          </cell>
          <cell r="E1397">
            <v>2</v>
          </cell>
          <cell r="F1397">
            <v>39.99</v>
          </cell>
          <cell r="G1397">
            <v>79.98</v>
          </cell>
          <cell r="H1397">
            <v>0</v>
          </cell>
        </row>
        <row r="1398">
          <cell r="A1398">
            <v>342913</v>
          </cell>
          <cell r="B1398" t="str">
            <v>MOUSE,WRLS,LASER,M525,BLUE</v>
          </cell>
          <cell r="C1398" t="str">
            <v>910-002698</v>
          </cell>
          <cell r="D1398" t="str">
            <v xml:space="preserve">EA    </v>
          </cell>
          <cell r="E1398">
            <v>1</v>
          </cell>
          <cell r="F1398">
            <v>41.99</v>
          </cell>
          <cell r="G1398">
            <v>41.99</v>
          </cell>
          <cell r="H1398">
            <v>0</v>
          </cell>
        </row>
        <row r="1399">
          <cell r="A1399">
            <v>343149</v>
          </cell>
          <cell r="B1399" t="str">
            <v>DISPENSER,NOTE,POPUP,HEART,PNK</v>
          </cell>
          <cell r="C1399" t="str">
            <v>HD-330</v>
          </cell>
          <cell r="D1399" t="str">
            <v xml:space="preserve">EA    </v>
          </cell>
          <cell r="E1399">
            <v>2</v>
          </cell>
          <cell r="F1399">
            <v>10.99</v>
          </cell>
          <cell r="G1399">
            <v>21.98</v>
          </cell>
          <cell r="H1399">
            <v>0</v>
          </cell>
        </row>
        <row r="1400">
          <cell r="A1400">
            <v>343264</v>
          </cell>
          <cell r="B1400" t="str">
            <v>ORGNZR,DSK,HANGFILE,2-UPRT</v>
          </cell>
          <cell r="C1400" t="str">
            <v>3259BL</v>
          </cell>
          <cell r="D1400" t="str">
            <v xml:space="preserve">EA    </v>
          </cell>
          <cell r="E1400">
            <v>1</v>
          </cell>
          <cell r="F1400">
            <v>51.89</v>
          </cell>
          <cell r="G1400">
            <v>51.89</v>
          </cell>
          <cell r="H1400">
            <v>0</v>
          </cell>
        </row>
        <row r="1401">
          <cell r="A1401">
            <v>343731</v>
          </cell>
          <cell r="B1401" t="str">
            <v>BATTERY,9V,ALKA,ENERGIZER,2/PK</v>
          </cell>
          <cell r="C1401" t="str">
            <v>522BP-2</v>
          </cell>
          <cell r="D1401" t="str">
            <v xml:space="preserve">PK    </v>
          </cell>
          <cell r="E1401">
            <v>312</v>
          </cell>
          <cell r="F1401">
            <v>3.78</v>
          </cell>
          <cell r="G1401">
            <v>1179.3599999999985</v>
          </cell>
          <cell r="H1401">
            <v>9005812</v>
          </cell>
        </row>
        <row r="1402">
          <cell r="A1402">
            <v>343731</v>
          </cell>
          <cell r="B1402" t="str">
            <v>BATTERY,9V,ALKA,ENERGIZER,2/PK</v>
          </cell>
          <cell r="C1402" t="str">
            <v>522BP-2</v>
          </cell>
          <cell r="D1402" t="str">
            <v xml:space="preserve">PK    </v>
          </cell>
          <cell r="E1402">
            <v>42</v>
          </cell>
          <cell r="F1402">
            <v>0</v>
          </cell>
          <cell r="G1402">
            <v>158.76000000000002</v>
          </cell>
          <cell r="H1402">
            <v>9922450</v>
          </cell>
        </row>
        <row r="1403">
          <cell r="A1403">
            <v>343772</v>
          </cell>
          <cell r="B1403" t="str">
            <v>BATTERY,AAA,ALKA,ENERGIZER,4PK</v>
          </cell>
          <cell r="C1403" t="str">
            <v>E92BP-4</v>
          </cell>
          <cell r="D1403" t="str">
            <v xml:space="preserve">PK    </v>
          </cell>
          <cell r="E1403">
            <v>352</v>
          </cell>
          <cell r="F1403">
            <v>1.87</v>
          </cell>
          <cell r="G1403">
            <v>658.24000000000035</v>
          </cell>
          <cell r="H1403">
            <v>9005812</v>
          </cell>
        </row>
        <row r="1404">
          <cell r="A1404">
            <v>343772</v>
          </cell>
          <cell r="B1404" t="str">
            <v>BATTERY,AAA,ALKA,ENERGIZER,4PK</v>
          </cell>
          <cell r="C1404" t="str">
            <v>E92BP-4</v>
          </cell>
          <cell r="D1404" t="str">
            <v xml:space="preserve">PK    </v>
          </cell>
          <cell r="E1404">
            <v>42</v>
          </cell>
          <cell r="F1404">
            <v>0</v>
          </cell>
          <cell r="G1404">
            <v>78.540000000000006</v>
          </cell>
          <cell r="H1404">
            <v>9922450</v>
          </cell>
        </row>
        <row r="1405">
          <cell r="A1405">
            <v>343954</v>
          </cell>
          <cell r="B1405" t="str">
            <v>BATTERY,CALCULATOR/WATCH</v>
          </cell>
          <cell r="C1405" t="str">
            <v>A76BP</v>
          </cell>
          <cell r="D1405" t="str">
            <v xml:space="preserve">EA    </v>
          </cell>
          <cell r="E1405">
            <v>20</v>
          </cell>
          <cell r="F1405">
            <v>1.99</v>
          </cell>
          <cell r="G1405">
            <v>39.799999999999997</v>
          </cell>
          <cell r="H1405">
            <v>0</v>
          </cell>
        </row>
        <row r="1406">
          <cell r="A1406">
            <v>344013</v>
          </cell>
          <cell r="B1406" t="str">
            <v>STAPLES,HEAVY DUTY,3/8",1000BX</v>
          </cell>
          <cell r="C1406" t="str">
            <v>OD10904</v>
          </cell>
          <cell r="D1406" t="str">
            <v xml:space="preserve">BX    </v>
          </cell>
          <cell r="E1406">
            <v>2</v>
          </cell>
          <cell r="F1406">
            <v>3.77</v>
          </cell>
          <cell r="G1406">
            <v>7.54</v>
          </cell>
          <cell r="H1406">
            <v>7200000</v>
          </cell>
        </row>
        <row r="1407">
          <cell r="A1407">
            <v>344134</v>
          </cell>
          <cell r="B1407" t="str">
            <v>CLAMPS,BUTTERFLY,IDEAL,#2</v>
          </cell>
          <cell r="C1407" t="str">
            <v>ACC72620</v>
          </cell>
          <cell r="D1407" t="str">
            <v xml:space="preserve">BX    </v>
          </cell>
          <cell r="E1407">
            <v>18</v>
          </cell>
          <cell r="F1407">
            <v>2.29</v>
          </cell>
          <cell r="G1407">
            <v>41.22</v>
          </cell>
          <cell r="H1407">
            <v>0</v>
          </cell>
        </row>
        <row r="1408">
          <cell r="A1408">
            <v>344279</v>
          </cell>
          <cell r="B1408" t="str">
            <v>STAPLES,PREMIUM,5000BX</v>
          </cell>
          <cell r="C1408" t="str">
            <v>266P</v>
          </cell>
          <cell r="D1408" t="str">
            <v xml:space="preserve">BX    </v>
          </cell>
          <cell r="E1408">
            <v>1</v>
          </cell>
          <cell r="F1408">
            <v>1.06</v>
          </cell>
          <cell r="G1408">
            <v>1.06</v>
          </cell>
          <cell r="H1408">
            <v>9509799</v>
          </cell>
        </row>
        <row r="1409">
          <cell r="A1409">
            <v>344279</v>
          </cell>
          <cell r="B1409" t="str">
            <v>STAPLES,PREMIUM,5000BX</v>
          </cell>
          <cell r="C1409" t="str">
            <v>266P</v>
          </cell>
          <cell r="D1409" t="str">
            <v xml:space="preserve">BX    </v>
          </cell>
          <cell r="E1409">
            <v>21</v>
          </cell>
          <cell r="F1409">
            <v>1.39</v>
          </cell>
          <cell r="G1409">
            <v>29.19</v>
          </cell>
          <cell r="H1409">
            <v>9903375</v>
          </cell>
        </row>
        <row r="1410">
          <cell r="A1410">
            <v>344289</v>
          </cell>
          <cell r="B1410" t="str">
            <v>BADGE,CLIP,12/PK</v>
          </cell>
          <cell r="C1410" t="str">
            <v>XS002001</v>
          </cell>
          <cell r="D1410" t="str">
            <v xml:space="preserve">PK    </v>
          </cell>
          <cell r="E1410">
            <v>7</v>
          </cell>
          <cell r="F1410">
            <v>2.2000000000000002</v>
          </cell>
          <cell r="G1410">
            <v>15.4</v>
          </cell>
          <cell r="H1410">
            <v>7200000</v>
          </cell>
        </row>
        <row r="1411">
          <cell r="A1411">
            <v>344344</v>
          </cell>
          <cell r="B1411" t="str">
            <v>BADGE,CARDREEL,4,ASTD TRNSLCNT</v>
          </cell>
          <cell r="C1411" t="str">
            <v>XS005001</v>
          </cell>
          <cell r="D1411" t="str">
            <v xml:space="preserve">PK    </v>
          </cell>
          <cell r="E1411">
            <v>2</v>
          </cell>
          <cell r="F1411">
            <v>4.0199999999999996</v>
          </cell>
          <cell r="G1411">
            <v>8.0399999999999991</v>
          </cell>
          <cell r="H1411">
            <v>7200000</v>
          </cell>
        </row>
        <row r="1412">
          <cell r="A1412">
            <v>344352</v>
          </cell>
          <cell r="B1412" t="str">
            <v>BATTERY,ENERGIZER MAX AA,36PK</v>
          </cell>
          <cell r="C1412" t="str">
            <v>E91SBP36H</v>
          </cell>
          <cell r="D1412" t="str">
            <v xml:space="preserve">PK    </v>
          </cell>
          <cell r="E1412">
            <v>18</v>
          </cell>
          <cell r="F1412">
            <v>29.69</v>
          </cell>
          <cell r="G1412">
            <v>534.41999999999996</v>
          </cell>
          <cell r="H1412">
            <v>9005812</v>
          </cell>
        </row>
        <row r="1413">
          <cell r="A1413">
            <v>344352</v>
          </cell>
          <cell r="B1413" t="str">
            <v>BATTERY,ENERGIZER MAX AA,36PK</v>
          </cell>
          <cell r="C1413" t="str">
            <v>E91SBP36H</v>
          </cell>
          <cell r="D1413" t="str">
            <v xml:space="preserve">PK    </v>
          </cell>
          <cell r="E1413">
            <v>6</v>
          </cell>
          <cell r="F1413">
            <v>0</v>
          </cell>
          <cell r="G1413">
            <v>178.14000000000001</v>
          </cell>
          <cell r="H1413">
            <v>9922450</v>
          </cell>
        </row>
        <row r="1414">
          <cell r="A1414">
            <v>344358</v>
          </cell>
          <cell r="B1414" t="str">
            <v>FOLDER,LETTER,W/CLIP,BLACK</v>
          </cell>
          <cell r="C1414" t="str">
            <v>CRD252610</v>
          </cell>
          <cell r="D1414" t="str">
            <v xml:space="preserve">EA    </v>
          </cell>
          <cell r="E1414">
            <v>10</v>
          </cell>
          <cell r="F1414">
            <v>10.69</v>
          </cell>
          <cell r="G1414">
            <v>106.9</v>
          </cell>
          <cell r="H1414">
            <v>0</v>
          </cell>
        </row>
        <row r="1415">
          <cell r="A1415">
            <v>344433</v>
          </cell>
          <cell r="B1415" t="str">
            <v>CLOCK,WALL,ROUND,12",BLACK</v>
          </cell>
          <cell r="C1415" t="str">
            <v>TC6008B</v>
          </cell>
          <cell r="D1415" t="str">
            <v xml:space="preserve">EA    </v>
          </cell>
          <cell r="E1415">
            <v>1</v>
          </cell>
          <cell r="F1415">
            <v>15.99</v>
          </cell>
          <cell r="G1415">
            <v>15.99</v>
          </cell>
          <cell r="H1415">
            <v>0</v>
          </cell>
        </row>
        <row r="1416">
          <cell r="A1416">
            <v>344521</v>
          </cell>
          <cell r="B1416" t="str">
            <v>KIT,25PRSN,CNTRCTR,PLST</v>
          </cell>
          <cell r="C1416" t="str">
            <v>223U/FAO</v>
          </cell>
          <cell r="D1416" t="str">
            <v xml:space="preserve">EA    </v>
          </cell>
          <cell r="E1416">
            <v>2</v>
          </cell>
          <cell r="F1416">
            <v>24.99</v>
          </cell>
          <cell r="G1416">
            <v>49.98</v>
          </cell>
          <cell r="H1416">
            <v>0</v>
          </cell>
        </row>
        <row r="1417">
          <cell r="A1417">
            <v>344734</v>
          </cell>
          <cell r="B1417" t="str">
            <v>REMOVER,STAPLE,PEN STYLE</v>
          </cell>
          <cell r="C1417" t="str">
            <v>R5043/ODU/ODP/1</v>
          </cell>
          <cell r="D1417" t="str">
            <v xml:space="preserve">EA    </v>
          </cell>
          <cell r="E1417">
            <v>6</v>
          </cell>
          <cell r="F1417">
            <v>1.57</v>
          </cell>
          <cell r="G1417">
            <v>9.42</v>
          </cell>
          <cell r="H1417">
            <v>7200000</v>
          </cell>
        </row>
        <row r="1418">
          <cell r="A1418">
            <v>345254</v>
          </cell>
          <cell r="B1418" t="str">
            <v>Frixion Clicker,.7mm,Blk,12pk</v>
          </cell>
          <cell r="C1418" t="str">
            <v>31450</v>
          </cell>
          <cell r="D1418" t="str">
            <v xml:space="preserve">DZ    </v>
          </cell>
          <cell r="E1418">
            <v>1</v>
          </cell>
          <cell r="F1418">
            <v>25.49</v>
          </cell>
          <cell r="G1418">
            <v>25.49</v>
          </cell>
          <cell r="H1418">
            <v>0</v>
          </cell>
        </row>
        <row r="1419">
          <cell r="A1419">
            <v>345637</v>
          </cell>
          <cell r="B1419" t="str">
            <v>PAPER,COPIER,20#,LTR,BLU,500SH</v>
          </cell>
          <cell r="C1419" t="str">
            <v>3R05856</v>
          </cell>
          <cell r="D1419" t="str">
            <v xml:space="preserve">RM    </v>
          </cell>
          <cell r="E1419">
            <v>12</v>
          </cell>
          <cell r="F1419">
            <v>8.18</v>
          </cell>
          <cell r="G1419">
            <v>98.160000000000025</v>
          </cell>
          <cell r="H1419">
            <v>9903375</v>
          </cell>
        </row>
        <row r="1420">
          <cell r="A1420">
            <v>345645</v>
          </cell>
          <cell r="B1420" t="str">
            <v>PAPER,COPY,8.5X11,500SH,GRN</v>
          </cell>
          <cell r="C1420" t="str">
            <v>3R05857</v>
          </cell>
          <cell r="D1420" t="str">
            <v xml:space="preserve">RM    </v>
          </cell>
          <cell r="E1420">
            <v>10</v>
          </cell>
          <cell r="F1420">
            <v>8.18</v>
          </cell>
          <cell r="G1420">
            <v>81.800000000000011</v>
          </cell>
          <cell r="H1420">
            <v>9903375</v>
          </cell>
        </row>
        <row r="1421">
          <cell r="A1421">
            <v>345652</v>
          </cell>
          <cell r="B1421" t="str">
            <v>PAPER,COPY,8.5X11,500SH,PINK</v>
          </cell>
          <cell r="C1421" t="str">
            <v>3R05859</v>
          </cell>
          <cell r="D1421" t="str">
            <v xml:space="preserve">RM    </v>
          </cell>
          <cell r="E1421">
            <v>8</v>
          </cell>
          <cell r="F1421">
            <v>8.18</v>
          </cell>
          <cell r="G1421">
            <v>65.44</v>
          </cell>
          <cell r="H1421">
            <v>9903375</v>
          </cell>
        </row>
        <row r="1422">
          <cell r="A1422">
            <v>345660</v>
          </cell>
          <cell r="B1422" t="str">
            <v>PAPER,COPY,8.5X11,YEL,500SH</v>
          </cell>
          <cell r="C1422" t="str">
            <v>3R05858</v>
          </cell>
          <cell r="D1422" t="str">
            <v xml:space="preserve">RM    </v>
          </cell>
          <cell r="E1422">
            <v>1</v>
          </cell>
          <cell r="F1422">
            <v>4.34</v>
          </cell>
          <cell r="G1422">
            <v>4.34</v>
          </cell>
          <cell r="H1422">
            <v>9005812</v>
          </cell>
        </row>
        <row r="1423">
          <cell r="A1423">
            <v>345660</v>
          </cell>
          <cell r="B1423" t="str">
            <v>PAPER,COPY,8.5X11,YEL,500SH</v>
          </cell>
          <cell r="C1423" t="str">
            <v>3R05858</v>
          </cell>
          <cell r="D1423" t="str">
            <v xml:space="preserve">RM    </v>
          </cell>
          <cell r="E1423">
            <v>7</v>
          </cell>
          <cell r="F1423">
            <v>8.18</v>
          </cell>
          <cell r="G1423">
            <v>57.26</v>
          </cell>
          <cell r="H1423">
            <v>9903375</v>
          </cell>
        </row>
        <row r="1424">
          <cell r="A1424">
            <v>345686</v>
          </cell>
          <cell r="B1424" t="str">
            <v>PAPER,CPY,8.5X11,500SH,GOLDROD</v>
          </cell>
          <cell r="C1424" t="str">
            <v>3R05861</v>
          </cell>
          <cell r="D1424" t="str">
            <v xml:space="preserve">RM    </v>
          </cell>
          <cell r="E1424">
            <v>11</v>
          </cell>
          <cell r="F1424">
            <v>8.18</v>
          </cell>
          <cell r="G1424">
            <v>89.980000000000018</v>
          </cell>
          <cell r="H1424">
            <v>9903375</v>
          </cell>
        </row>
        <row r="1425">
          <cell r="A1425">
            <v>345694</v>
          </cell>
          <cell r="B1425" t="str">
            <v>PAPER,COPY,8.5X11,IVY,500SH</v>
          </cell>
          <cell r="C1425" t="str">
            <v>3R05862</v>
          </cell>
          <cell r="D1425" t="str">
            <v xml:space="preserve">RM    </v>
          </cell>
          <cell r="E1425">
            <v>1</v>
          </cell>
          <cell r="F1425">
            <v>8.18</v>
          </cell>
          <cell r="G1425">
            <v>8.18</v>
          </cell>
          <cell r="H1425">
            <v>9903375</v>
          </cell>
        </row>
        <row r="1426">
          <cell r="A1426">
            <v>345793</v>
          </cell>
          <cell r="B1426" t="str">
            <v>INSERT,HANGING,2IN,100/PK,BLNK</v>
          </cell>
          <cell r="C1426" t="str">
            <v>SMD68620</v>
          </cell>
          <cell r="D1426" t="str">
            <v xml:space="preserve">PK    </v>
          </cell>
          <cell r="E1426">
            <v>3</v>
          </cell>
          <cell r="F1426">
            <v>2.99</v>
          </cell>
          <cell r="G1426">
            <v>8.9700000000000006</v>
          </cell>
          <cell r="H1426">
            <v>0</v>
          </cell>
        </row>
        <row r="1427">
          <cell r="A1427">
            <v>345904</v>
          </cell>
          <cell r="B1427" t="str">
            <v>INK,PHOTO VALUE,W/150SHT,6PK</v>
          </cell>
          <cell r="C1427" t="str">
            <v>Q7964AN#140</v>
          </cell>
          <cell r="D1427" t="str">
            <v xml:space="preserve">PK    </v>
          </cell>
          <cell r="E1427">
            <v>1</v>
          </cell>
          <cell r="F1427">
            <v>54.99</v>
          </cell>
          <cell r="G1427">
            <v>54.99</v>
          </cell>
          <cell r="H1427">
            <v>0</v>
          </cell>
        </row>
        <row r="1428">
          <cell r="A1428">
            <v>345997</v>
          </cell>
          <cell r="B1428" t="str">
            <v>MARKER,EXPO 2,CHISEL PT,8COLOR</v>
          </cell>
          <cell r="C1428" t="str">
            <v>80078</v>
          </cell>
          <cell r="D1428" t="str">
            <v xml:space="preserve">ST    </v>
          </cell>
          <cell r="E1428">
            <v>18</v>
          </cell>
          <cell r="F1428">
            <v>5.47</v>
          </cell>
          <cell r="G1428">
            <v>98.46</v>
          </cell>
          <cell r="H1428">
            <v>9903375</v>
          </cell>
        </row>
        <row r="1429">
          <cell r="A1429">
            <v>346387</v>
          </cell>
          <cell r="B1429" t="str">
            <v>SHELF,3-TIER,BLACK</v>
          </cell>
          <cell r="C1429" t="str">
            <v>346387</v>
          </cell>
          <cell r="D1429" t="str">
            <v xml:space="preserve">EA    </v>
          </cell>
          <cell r="E1429">
            <v>2</v>
          </cell>
          <cell r="F1429">
            <v>26.07</v>
          </cell>
          <cell r="G1429">
            <v>52.14</v>
          </cell>
          <cell r="H1429">
            <v>7200000</v>
          </cell>
        </row>
        <row r="1430">
          <cell r="A1430">
            <v>346429</v>
          </cell>
          <cell r="B1430" t="str">
            <v>HOLDER,BUSINESS CARD</v>
          </cell>
          <cell r="C1430" t="str">
            <v>346429</v>
          </cell>
          <cell r="D1430" t="str">
            <v xml:space="preserve">EA    </v>
          </cell>
          <cell r="E1430">
            <v>1</v>
          </cell>
          <cell r="F1430">
            <v>2.79</v>
          </cell>
          <cell r="G1430">
            <v>2.79</v>
          </cell>
          <cell r="H1430">
            <v>9903375</v>
          </cell>
        </row>
        <row r="1431">
          <cell r="A1431">
            <v>346437</v>
          </cell>
          <cell r="B1431" t="str">
            <v>CUP,PENCIL,MESH,BLACK</v>
          </cell>
          <cell r="C1431" t="str">
            <v>346437</v>
          </cell>
          <cell r="D1431" t="str">
            <v xml:space="preserve">EA    </v>
          </cell>
          <cell r="E1431">
            <v>1</v>
          </cell>
          <cell r="F1431">
            <v>4.49</v>
          </cell>
          <cell r="G1431">
            <v>4.49</v>
          </cell>
          <cell r="H1431">
            <v>9903375</v>
          </cell>
        </row>
        <row r="1432">
          <cell r="A1432">
            <v>346712</v>
          </cell>
          <cell r="B1432" t="str">
            <v>PARCHMENT PAP.24#, 500 SHTS</v>
          </cell>
          <cell r="C1432" t="str">
            <v>974C</v>
          </cell>
          <cell r="D1432" t="str">
            <v xml:space="preserve">RM    </v>
          </cell>
          <cell r="E1432">
            <v>1</v>
          </cell>
          <cell r="F1432">
            <v>19.59</v>
          </cell>
          <cell r="G1432">
            <v>19.59</v>
          </cell>
          <cell r="H1432">
            <v>0</v>
          </cell>
        </row>
        <row r="1433">
          <cell r="A1433">
            <v>346712</v>
          </cell>
          <cell r="B1433" t="str">
            <v>PARCHMENT PAP.24#, 500 SHTS</v>
          </cell>
          <cell r="C1433" t="str">
            <v>974C</v>
          </cell>
          <cell r="D1433" t="str">
            <v xml:space="preserve">RM    </v>
          </cell>
          <cell r="E1433">
            <v>1</v>
          </cell>
          <cell r="F1433">
            <v>21.19</v>
          </cell>
          <cell r="G1433">
            <v>21.19</v>
          </cell>
          <cell r="H1433">
            <v>0</v>
          </cell>
        </row>
        <row r="1434">
          <cell r="A1434">
            <v>346712</v>
          </cell>
          <cell r="B1434" t="str">
            <v>PARCHMENT PAP.24#, 500 SHTS</v>
          </cell>
          <cell r="C1434" t="str">
            <v>974C</v>
          </cell>
          <cell r="D1434" t="str">
            <v xml:space="preserve">RM    </v>
          </cell>
          <cell r="E1434">
            <v>1</v>
          </cell>
          <cell r="F1434">
            <v>21.89</v>
          </cell>
          <cell r="G1434">
            <v>21.89</v>
          </cell>
          <cell r="H1434">
            <v>0</v>
          </cell>
        </row>
        <row r="1435">
          <cell r="A1435">
            <v>346712</v>
          </cell>
          <cell r="B1435" t="str">
            <v>PARCHMENT PAP.24#, 500 SHTS</v>
          </cell>
          <cell r="C1435" t="str">
            <v>974C</v>
          </cell>
          <cell r="D1435" t="str">
            <v xml:space="preserve">RM    </v>
          </cell>
          <cell r="E1435">
            <v>1</v>
          </cell>
          <cell r="F1435">
            <v>22.59</v>
          </cell>
          <cell r="G1435">
            <v>22.59</v>
          </cell>
          <cell r="H1435">
            <v>0</v>
          </cell>
        </row>
        <row r="1436">
          <cell r="A1436">
            <v>346712</v>
          </cell>
          <cell r="B1436" t="str">
            <v>PARCHMENT PAP.24#, 500 SHTS</v>
          </cell>
          <cell r="C1436" t="str">
            <v>974C</v>
          </cell>
          <cell r="D1436" t="str">
            <v xml:space="preserve">RM    </v>
          </cell>
          <cell r="E1436">
            <v>1</v>
          </cell>
          <cell r="F1436">
            <v>29.99</v>
          </cell>
          <cell r="G1436">
            <v>29.99</v>
          </cell>
          <cell r="H1436">
            <v>0</v>
          </cell>
        </row>
        <row r="1437">
          <cell r="A1437">
            <v>347035</v>
          </cell>
          <cell r="B1437" t="str">
            <v>TONER,LJ, HP 304A CYM TRI-PACK</v>
          </cell>
          <cell r="C1437" t="str">
            <v>CF340A</v>
          </cell>
          <cell r="D1437" t="str">
            <v xml:space="preserve">PK    </v>
          </cell>
          <cell r="E1437">
            <v>1</v>
          </cell>
          <cell r="F1437">
            <v>331.99</v>
          </cell>
          <cell r="G1437">
            <v>331.99</v>
          </cell>
          <cell r="H1437">
            <v>0</v>
          </cell>
        </row>
        <row r="1438">
          <cell r="A1438">
            <v>347035</v>
          </cell>
          <cell r="B1438" t="str">
            <v>TONER,LJ, HP 304A CYM TRI-PACK</v>
          </cell>
          <cell r="C1438" t="str">
            <v>CF340A</v>
          </cell>
          <cell r="D1438" t="str">
            <v xml:space="preserve">PK    </v>
          </cell>
          <cell r="E1438">
            <v>1</v>
          </cell>
          <cell r="F1438">
            <v>0</v>
          </cell>
          <cell r="G1438">
            <v>331.99</v>
          </cell>
          <cell r="H1438">
            <v>9393745</v>
          </cell>
        </row>
        <row r="1439">
          <cell r="A1439">
            <v>347098</v>
          </cell>
          <cell r="B1439" t="str">
            <v>TONER,HP 78A,DUAL PACK, BLACK</v>
          </cell>
          <cell r="C1439" t="str">
            <v>CE278D</v>
          </cell>
          <cell r="D1439" t="str">
            <v xml:space="preserve">PK    </v>
          </cell>
          <cell r="E1439">
            <v>1</v>
          </cell>
          <cell r="F1439">
            <v>136.53</v>
          </cell>
          <cell r="G1439">
            <v>136.53</v>
          </cell>
          <cell r="H1439">
            <v>7200000</v>
          </cell>
        </row>
        <row r="1440">
          <cell r="A1440">
            <v>347125</v>
          </cell>
          <cell r="B1440" t="str">
            <v>TONER,HP 85A,DUAL PACK,BLACK</v>
          </cell>
          <cell r="C1440" t="str">
            <v>CE285D</v>
          </cell>
          <cell r="D1440" t="str">
            <v xml:space="preserve">PK    </v>
          </cell>
          <cell r="E1440">
            <v>2</v>
          </cell>
          <cell r="F1440">
            <v>119.09</v>
          </cell>
          <cell r="G1440">
            <v>238.18</v>
          </cell>
          <cell r="H1440">
            <v>7200000</v>
          </cell>
        </row>
        <row r="1441">
          <cell r="A1441">
            <v>347400</v>
          </cell>
          <cell r="B1441" t="str">
            <v>CLIPBRD,FLT CLIP,LTTR,DBR</v>
          </cell>
          <cell r="C1441" t="str">
            <v>SPR20894</v>
          </cell>
          <cell r="D1441" t="str">
            <v xml:space="preserve">EA    </v>
          </cell>
          <cell r="E1441">
            <v>2</v>
          </cell>
          <cell r="F1441">
            <v>1.99</v>
          </cell>
          <cell r="G1441">
            <v>3.98</v>
          </cell>
          <cell r="H1441">
            <v>0</v>
          </cell>
        </row>
        <row r="1442">
          <cell r="A1442">
            <v>347456</v>
          </cell>
          <cell r="B1442" t="str">
            <v>FILE,ACCRDN,HVYDTY,LTR,A-Z</v>
          </cell>
          <cell r="C1442" t="str">
            <v>SPR26534</v>
          </cell>
          <cell r="D1442" t="str">
            <v xml:space="preserve">EA    </v>
          </cell>
          <cell r="E1442">
            <v>1</v>
          </cell>
          <cell r="F1442">
            <v>16.89</v>
          </cell>
          <cell r="G1442">
            <v>16.89</v>
          </cell>
          <cell r="H1442">
            <v>0</v>
          </cell>
        </row>
        <row r="1443">
          <cell r="A1443">
            <v>347504</v>
          </cell>
          <cell r="B1443" t="str">
            <v>TAPE,HOT MELT,2"X55YD</v>
          </cell>
          <cell r="C1443" t="str">
            <v>SPR64010</v>
          </cell>
          <cell r="D1443" t="str">
            <v xml:space="preserve">RL    </v>
          </cell>
          <cell r="E1443">
            <v>1</v>
          </cell>
          <cell r="F1443">
            <v>3.59</v>
          </cell>
          <cell r="G1443">
            <v>3.59</v>
          </cell>
          <cell r="H1443">
            <v>0</v>
          </cell>
        </row>
        <row r="1444">
          <cell r="A1444">
            <v>347930</v>
          </cell>
          <cell r="B1444" t="str">
            <v>windex,w/triggersprayer,32OZ</v>
          </cell>
          <cell r="C1444" t="str">
            <v>DRK 90135EA</v>
          </cell>
          <cell r="D1444" t="str">
            <v xml:space="preserve">EA    </v>
          </cell>
          <cell r="E1444">
            <v>2</v>
          </cell>
          <cell r="F1444">
            <v>4.04</v>
          </cell>
          <cell r="G1444">
            <v>8.08</v>
          </cell>
          <cell r="H1444">
            <v>9903375</v>
          </cell>
        </row>
        <row r="1445">
          <cell r="A1445">
            <v>348037</v>
          </cell>
          <cell r="B1445" t="str">
            <v>PAPER,COPY,OD,CASE,10-REAM</v>
          </cell>
          <cell r="C1445" t="str">
            <v>851001OD</v>
          </cell>
          <cell r="D1445" t="str">
            <v xml:space="preserve">CA    </v>
          </cell>
          <cell r="E1445">
            <v>6</v>
          </cell>
          <cell r="F1445">
            <v>24.993333333332998</v>
          </cell>
          <cell r="G1445">
            <v>149.96</v>
          </cell>
          <cell r="H1445">
            <v>9922461</v>
          </cell>
        </row>
        <row r="1446">
          <cell r="A1446">
            <v>348037</v>
          </cell>
          <cell r="B1446" t="str">
            <v>PAPER,COPY,OD,CASE,10-REAM</v>
          </cell>
          <cell r="C1446" t="str">
            <v>851001OD</v>
          </cell>
          <cell r="D1446" t="str">
            <v xml:space="preserve">CA    </v>
          </cell>
          <cell r="E1446">
            <v>1</v>
          </cell>
          <cell r="F1446">
            <v>35</v>
          </cell>
          <cell r="G1446">
            <v>35</v>
          </cell>
          <cell r="H1446">
            <v>9005812</v>
          </cell>
        </row>
        <row r="1447">
          <cell r="A1447">
            <v>348037</v>
          </cell>
          <cell r="B1447" t="str">
            <v>PAPER,COPY,OD,CASE,10-REAM</v>
          </cell>
          <cell r="C1447" t="str">
            <v>851001OD</v>
          </cell>
          <cell r="D1447" t="str">
            <v xml:space="preserve">CA    </v>
          </cell>
          <cell r="E1447">
            <v>1</v>
          </cell>
          <cell r="F1447">
            <v>37.49</v>
          </cell>
          <cell r="G1447">
            <v>37.49</v>
          </cell>
          <cell r="H1447">
            <v>9922461</v>
          </cell>
        </row>
        <row r="1448">
          <cell r="A1448">
            <v>348045</v>
          </cell>
          <cell r="B1448" t="str">
            <v>PAPER,COPY,OD,CASE,LEGAL,10RM</v>
          </cell>
          <cell r="C1448" t="str">
            <v>854001OD</v>
          </cell>
          <cell r="D1448" t="str">
            <v xml:space="preserve">CA    </v>
          </cell>
          <cell r="E1448">
            <v>1</v>
          </cell>
          <cell r="F1448">
            <v>49.43</v>
          </cell>
          <cell r="G1448">
            <v>49.43</v>
          </cell>
          <cell r="H1448">
            <v>9922461</v>
          </cell>
        </row>
        <row r="1449">
          <cell r="A1449">
            <v>348048</v>
          </cell>
          <cell r="B1449" t="str">
            <v>TABLET,CHART,1.5IN RLD,24X16</v>
          </cell>
          <cell r="C1449" t="str">
            <v>74720</v>
          </cell>
          <cell r="D1449" t="str">
            <v xml:space="preserve">EA    </v>
          </cell>
          <cell r="E1449">
            <v>25</v>
          </cell>
          <cell r="F1449">
            <v>2.0699999999999998</v>
          </cell>
          <cell r="G1449">
            <v>51.75</v>
          </cell>
          <cell r="H1449">
            <v>9005812</v>
          </cell>
        </row>
        <row r="1450">
          <cell r="A1450">
            <v>348212</v>
          </cell>
          <cell r="B1450" t="str">
            <v>HOLDER,BADGE,HORZ,VINYL</v>
          </cell>
          <cell r="C1450" t="str">
            <v>BAU67815</v>
          </cell>
          <cell r="D1450" t="str">
            <v xml:space="preserve">PK    </v>
          </cell>
          <cell r="E1450">
            <v>2</v>
          </cell>
          <cell r="F1450">
            <v>20.29</v>
          </cell>
          <cell r="G1450">
            <v>40.58</v>
          </cell>
          <cell r="H1450">
            <v>0</v>
          </cell>
        </row>
        <row r="1451">
          <cell r="A1451">
            <v>348235</v>
          </cell>
          <cell r="B1451" t="str">
            <v>INDEX-BLUE110# 8.5X11</v>
          </cell>
          <cell r="C1451" t="str">
            <v>48528</v>
          </cell>
          <cell r="D1451" t="str">
            <v xml:space="preserve">PK    </v>
          </cell>
          <cell r="E1451">
            <v>8</v>
          </cell>
          <cell r="F1451">
            <v>7.18</v>
          </cell>
          <cell r="G1451">
            <v>57.44</v>
          </cell>
          <cell r="H1451">
            <v>9903375</v>
          </cell>
        </row>
        <row r="1452">
          <cell r="A1452">
            <v>348243</v>
          </cell>
          <cell r="B1452" t="str">
            <v>VLM BRSTL67# 8.5X11 WHITE</v>
          </cell>
          <cell r="C1452" t="str">
            <v>80218</v>
          </cell>
          <cell r="D1452" t="str">
            <v xml:space="preserve">PK    </v>
          </cell>
          <cell r="E1452">
            <v>29</v>
          </cell>
          <cell r="F1452">
            <v>5.62</v>
          </cell>
          <cell r="G1452">
            <v>162.98000000000002</v>
          </cell>
          <cell r="H1452">
            <v>9903375</v>
          </cell>
        </row>
        <row r="1453">
          <cell r="A1453">
            <v>348250</v>
          </cell>
          <cell r="B1453" t="str">
            <v>VLM BRSTL67# 8.5X11 BLUE</v>
          </cell>
          <cell r="C1453" t="str">
            <v>81328</v>
          </cell>
          <cell r="D1453" t="str">
            <v xml:space="preserve">PK    </v>
          </cell>
          <cell r="E1453">
            <v>3</v>
          </cell>
          <cell r="F1453">
            <v>6.1</v>
          </cell>
          <cell r="G1453">
            <v>18.299999999999997</v>
          </cell>
          <cell r="H1453">
            <v>9903375</v>
          </cell>
        </row>
        <row r="1454">
          <cell r="A1454">
            <v>348268</v>
          </cell>
          <cell r="B1454" t="str">
            <v>VLMBRSTL67 8.5/11 CNRY</v>
          </cell>
          <cell r="C1454" t="str">
            <v>81338</v>
          </cell>
          <cell r="D1454" t="str">
            <v xml:space="preserve">PK    </v>
          </cell>
          <cell r="E1454">
            <v>2</v>
          </cell>
          <cell r="F1454">
            <v>5.62</v>
          </cell>
          <cell r="G1454">
            <v>11.24</v>
          </cell>
          <cell r="H1454">
            <v>9903375</v>
          </cell>
        </row>
        <row r="1455">
          <cell r="A1455">
            <v>348359</v>
          </cell>
          <cell r="B1455" t="str">
            <v>INDEX WHITE 110# 8.5 X 11</v>
          </cell>
          <cell r="C1455" t="str">
            <v>40508</v>
          </cell>
          <cell r="D1455" t="str">
            <v xml:space="preserve">PK    </v>
          </cell>
          <cell r="E1455">
            <v>37</v>
          </cell>
          <cell r="F1455">
            <v>7.18</v>
          </cell>
          <cell r="G1455">
            <v>265.66000000000008</v>
          </cell>
          <cell r="H1455">
            <v>9903375</v>
          </cell>
        </row>
        <row r="1456">
          <cell r="A1456">
            <v>348583</v>
          </cell>
          <cell r="B1456" t="str">
            <v>PAPER,CONST,12X18,HOLIDAY RED</v>
          </cell>
          <cell r="C1456" t="str">
            <v>102994EA</v>
          </cell>
          <cell r="D1456" t="str">
            <v xml:space="preserve">PK    </v>
          </cell>
          <cell r="E1456">
            <v>1</v>
          </cell>
          <cell r="F1456">
            <v>6.29</v>
          </cell>
          <cell r="G1456">
            <v>6.29</v>
          </cell>
          <cell r="H1456">
            <v>9903375</v>
          </cell>
        </row>
        <row r="1457">
          <cell r="A1457">
            <v>349010</v>
          </cell>
          <cell r="B1457" t="str">
            <v>INDEX,8 TAB,WRITE-ON,MULTI CLR</v>
          </cell>
          <cell r="C1457" t="str">
            <v>23079</v>
          </cell>
          <cell r="D1457" t="str">
            <v xml:space="preserve">ST    </v>
          </cell>
          <cell r="E1457">
            <v>12</v>
          </cell>
          <cell r="F1457">
            <v>1.79</v>
          </cell>
          <cell r="G1457">
            <v>21.48</v>
          </cell>
          <cell r="H1457">
            <v>0</v>
          </cell>
        </row>
        <row r="1458">
          <cell r="A1458">
            <v>349010</v>
          </cell>
          <cell r="B1458" t="str">
            <v>INDEX,8 TAB,WRITE-ON,MULTI CLR</v>
          </cell>
          <cell r="C1458" t="str">
            <v>23079</v>
          </cell>
          <cell r="D1458" t="str">
            <v xml:space="preserve">ST    </v>
          </cell>
          <cell r="E1458">
            <v>40</v>
          </cell>
          <cell r="F1458">
            <v>2.69</v>
          </cell>
          <cell r="G1458">
            <v>107.6</v>
          </cell>
          <cell r="H1458">
            <v>0</v>
          </cell>
        </row>
        <row r="1459">
          <cell r="A1459">
            <v>349029</v>
          </cell>
          <cell r="B1459" t="str">
            <v>INDEX,8 TAB,WRITE-ON,WHITE</v>
          </cell>
          <cell r="C1459" t="str">
            <v>23078</v>
          </cell>
          <cell r="D1459" t="str">
            <v xml:space="preserve">ST    </v>
          </cell>
          <cell r="E1459">
            <v>22</v>
          </cell>
          <cell r="F1459">
            <v>2.59</v>
          </cell>
          <cell r="G1459">
            <v>56.97999999999999</v>
          </cell>
          <cell r="H1459">
            <v>0</v>
          </cell>
        </row>
        <row r="1460">
          <cell r="A1460">
            <v>349389</v>
          </cell>
          <cell r="B1460" t="str">
            <v>CHAIR,EXEC,SWIVEL,MSH</v>
          </cell>
          <cell r="C1460" t="str">
            <v>LLR86200</v>
          </cell>
          <cell r="D1460" t="str">
            <v xml:space="preserve">EA    </v>
          </cell>
          <cell r="E1460">
            <v>1</v>
          </cell>
          <cell r="F1460">
            <v>209.99</v>
          </cell>
          <cell r="G1460">
            <v>209.99</v>
          </cell>
          <cell r="H1460">
            <v>0</v>
          </cell>
        </row>
        <row r="1461">
          <cell r="A1461">
            <v>349543</v>
          </cell>
          <cell r="B1461" t="str">
            <v>3X3 PASTEL POP UP NOTES</v>
          </cell>
          <cell r="C1461" t="str">
            <v>MMM6549PUA</v>
          </cell>
          <cell r="D1461" t="str">
            <v xml:space="preserve">PK    </v>
          </cell>
          <cell r="E1461">
            <v>3</v>
          </cell>
          <cell r="F1461">
            <v>9.49</v>
          </cell>
          <cell r="G1461">
            <v>28.47</v>
          </cell>
          <cell r="H1461">
            <v>0</v>
          </cell>
        </row>
        <row r="1462">
          <cell r="A1462">
            <v>349592</v>
          </cell>
          <cell r="B1462" t="str">
            <v>CLEANER,CMPTR SCRN,SPRAY</v>
          </cell>
          <cell r="C1462" t="str">
            <v>CL681</v>
          </cell>
          <cell r="D1462" t="str">
            <v xml:space="preserve">EA    </v>
          </cell>
          <cell r="E1462">
            <v>6</v>
          </cell>
          <cell r="F1462">
            <v>9.76</v>
          </cell>
          <cell r="G1462">
            <v>58.559999999999995</v>
          </cell>
          <cell r="H1462">
            <v>7200000</v>
          </cell>
        </row>
        <row r="1463">
          <cell r="A1463">
            <v>349599</v>
          </cell>
          <cell r="B1463" t="str">
            <v>STAND,MONITOR,ADJUSTABLE,BK</v>
          </cell>
          <cell r="C1463" t="str">
            <v>MS90B</v>
          </cell>
          <cell r="D1463" t="str">
            <v xml:space="preserve">EA    </v>
          </cell>
          <cell r="E1463">
            <v>1</v>
          </cell>
          <cell r="F1463">
            <v>26.49</v>
          </cell>
          <cell r="G1463">
            <v>26.49</v>
          </cell>
          <cell r="H1463">
            <v>0</v>
          </cell>
        </row>
        <row r="1464">
          <cell r="A1464">
            <v>350197</v>
          </cell>
          <cell r="B1464" t="str">
            <v>SHREDDER,12SHT,FELLOWES,X-CUT</v>
          </cell>
          <cell r="C1464" t="str">
            <v>4601001</v>
          </cell>
          <cell r="D1464" t="str">
            <v xml:space="preserve">EA    </v>
          </cell>
          <cell r="E1464">
            <v>1</v>
          </cell>
          <cell r="F1464">
            <v>307.98</v>
          </cell>
          <cell r="G1464">
            <v>307.98</v>
          </cell>
          <cell r="H1464">
            <v>7200000</v>
          </cell>
        </row>
        <row r="1465">
          <cell r="A1465">
            <v>350200</v>
          </cell>
          <cell r="B1465" t="str">
            <v>MECH.PENCIL,CADOOZLES ,10PK</v>
          </cell>
          <cell r="C1465" t="str">
            <v>51211</v>
          </cell>
          <cell r="D1465" t="str">
            <v xml:space="preserve">PK    </v>
          </cell>
          <cell r="E1465">
            <v>1</v>
          </cell>
          <cell r="F1465">
            <v>1.66</v>
          </cell>
          <cell r="G1465">
            <v>1.66</v>
          </cell>
          <cell r="H1465">
            <v>9903375</v>
          </cell>
        </row>
        <row r="1466">
          <cell r="A1466">
            <v>350757</v>
          </cell>
          <cell r="B1466" t="str">
            <v>PAPER,PRINT,LASER,11X17,WHITE</v>
          </cell>
          <cell r="C1466" t="str">
            <v>HAM10462-0</v>
          </cell>
          <cell r="D1466" t="str">
            <v xml:space="preserve">RM    </v>
          </cell>
          <cell r="E1466">
            <v>5</v>
          </cell>
          <cell r="F1466">
            <v>19.22</v>
          </cell>
          <cell r="G1466">
            <v>96.1</v>
          </cell>
          <cell r="H1466">
            <v>7200000</v>
          </cell>
        </row>
        <row r="1467">
          <cell r="A1467">
            <v>351529</v>
          </cell>
          <cell r="B1467" t="str">
            <v>TABS,ANGLED,2",ASSORTED</v>
          </cell>
          <cell r="C1467" t="str">
            <v>MMM686APWAV</v>
          </cell>
          <cell r="D1467" t="str">
            <v xml:space="preserve">PK    </v>
          </cell>
          <cell r="E1467">
            <v>6</v>
          </cell>
          <cell r="F1467">
            <v>3.99</v>
          </cell>
          <cell r="G1467">
            <v>23.94</v>
          </cell>
          <cell r="H1467">
            <v>0</v>
          </cell>
        </row>
        <row r="1468">
          <cell r="A1468">
            <v>351722</v>
          </cell>
          <cell r="B1468" t="str">
            <v>EASEL,MAGNETIC,POLARITY</v>
          </cell>
          <cell r="C1468" t="str">
            <v>ICE30333</v>
          </cell>
          <cell r="D1468" t="str">
            <v xml:space="preserve">EA    </v>
          </cell>
          <cell r="E1468">
            <v>1</v>
          </cell>
          <cell r="F1468">
            <v>291.99</v>
          </cell>
          <cell r="G1468">
            <v>291.99</v>
          </cell>
          <cell r="H1468">
            <v>0</v>
          </cell>
        </row>
        <row r="1469">
          <cell r="A1469">
            <v>352272</v>
          </cell>
          <cell r="B1469" t="str">
            <v>FILE,21PCKTS,A-Z,W/FLAP,LTR</v>
          </cell>
          <cell r="C1469" t="str">
            <v>PFXR117ALHD</v>
          </cell>
          <cell r="D1469" t="str">
            <v xml:space="preserve">EA    </v>
          </cell>
          <cell r="E1469">
            <v>1</v>
          </cell>
          <cell r="F1469">
            <v>11.39</v>
          </cell>
          <cell r="G1469">
            <v>11.39</v>
          </cell>
          <cell r="H1469">
            <v>0</v>
          </cell>
        </row>
        <row r="1470">
          <cell r="A1470">
            <v>352272</v>
          </cell>
          <cell r="B1470" t="str">
            <v>FILE,21PCKTS,A-Z,W/FLAP,LTR</v>
          </cell>
          <cell r="C1470" t="str">
            <v>PFXR117ALHD</v>
          </cell>
          <cell r="D1470" t="str">
            <v xml:space="preserve">EA    </v>
          </cell>
          <cell r="E1470">
            <v>6</v>
          </cell>
          <cell r="F1470">
            <v>16.989999999999998</v>
          </cell>
          <cell r="G1470">
            <v>101.94</v>
          </cell>
          <cell r="H1470">
            <v>0</v>
          </cell>
        </row>
        <row r="1471">
          <cell r="A1471">
            <v>352502</v>
          </cell>
          <cell r="B1471" t="str">
            <v>PAPER,CONSTRTN,9X12,ATOMC,BLUE</v>
          </cell>
          <cell r="C1471" t="str">
            <v>103400</v>
          </cell>
          <cell r="D1471" t="str">
            <v xml:space="preserve">EA    </v>
          </cell>
          <cell r="E1471">
            <v>1</v>
          </cell>
          <cell r="F1471">
            <v>2.99</v>
          </cell>
          <cell r="G1471">
            <v>2.99</v>
          </cell>
          <cell r="H1471">
            <v>0</v>
          </cell>
        </row>
        <row r="1472">
          <cell r="A1472">
            <v>352608</v>
          </cell>
          <cell r="B1472" t="str">
            <v>CARTRIDGE,LASERJET 4700,BLACK</v>
          </cell>
          <cell r="C1472" t="str">
            <v>Q5950A</v>
          </cell>
          <cell r="D1472" t="str">
            <v xml:space="preserve">EA    </v>
          </cell>
          <cell r="E1472">
            <v>5</v>
          </cell>
          <cell r="F1472">
            <v>210.93</v>
          </cell>
          <cell r="G1472">
            <v>1054.6500000000001</v>
          </cell>
          <cell r="H1472">
            <v>9393745</v>
          </cell>
        </row>
        <row r="1473">
          <cell r="A1473">
            <v>352624</v>
          </cell>
          <cell r="B1473" t="str">
            <v>DOTS,VELCRO,3/4",200/RL,BEIGE</v>
          </cell>
          <cell r="C1473" t="str">
            <v>VEL105</v>
          </cell>
          <cell r="D1473" t="str">
            <v xml:space="preserve">RL    </v>
          </cell>
          <cell r="E1473">
            <v>2</v>
          </cell>
          <cell r="F1473">
            <v>33.99</v>
          </cell>
          <cell r="G1473">
            <v>67.98</v>
          </cell>
          <cell r="H1473">
            <v>0</v>
          </cell>
        </row>
        <row r="1474">
          <cell r="A1474">
            <v>352632</v>
          </cell>
          <cell r="B1474" t="str">
            <v>STRIP,VELCRO,HOOK,3/4"x75',BLK</v>
          </cell>
          <cell r="C1474" t="str">
            <v>VEL111</v>
          </cell>
          <cell r="D1474" t="str">
            <v xml:space="preserve">EA    </v>
          </cell>
          <cell r="E1474">
            <v>1</v>
          </cell>
          <cell r="F1474">
            <v>60.89</v>
          </cell>
          <cell r="G1474">
            <v>60.89</v>
          </cell>
          <cell r="H1474">
            <v>0</v>
          </cell>
        </row>
        <row r="1475">
          <cell r="A1475">
            <v>352632</v>
          </cell>
          <cell r="B1475" t="str">
            <v>STRIP,VELCRO,HOOK,3/4"x75',BLK</v>
          </cell>
          <cell r="C1475" t="str">
            <v>VEL111</v>
          </cell>
          <cell r="D1475" t="str">
            <v xml:space="preserve">EA    </v>
          </cell>
          <cell r="E1475">
            <v>6</v>
          </cell>
          <cell r="F1475">
            <v>68.290000000000006</v>
          </cell>
          <cell r="G1475">
            <v>409.74</v>
          </cell>
          <cell r="H1475">
            <v>0</v>
          </cell>
        </row>
        <row r="1476">
          <cell r="A1476">
            <v>352640</v>
          </cell>
          <cell r="B1476" t="str">
            <v>CARTRIDGE,LASERJET 4700,CYAN</v>
          </cell>
          <cell r="C1476" t="str">
            <v>Q5951A</v>
          </cell>
          <cell r="D1476" t="str">
            <v xml:space="preserve">EA    </v>
          </cell>
          <cell r="E1476">
            <v>4</v>
          </cell>
          <cell r="F1476">
            <v>299.93</v>
          </cell>
          <cell r="G1476">
            <v>1199.72</v>
          </cell>
          <cell r="H1476">
            <v>9393745</v>
          </cell>
        </row>
        <row r="1477">
          <cell r="A1477">
            <v>352672</v>
          </cell>
          <cell r="B1477" t="str">
            <v>CARTRIDGE,LJ 4700,HP,YELLOW</v>
          </cell>
          <cell r="C1477" t="str">
            <v>Q5952A</v>
          </cell>
          <cell r="D1477" t="str">
            <v xml:space="preserve">EA    </v>
          </cell>
          <cell r="E1477">
            <v>4</v>
          </cell>
          <cell r="F1477">
            <v>299.93</v>
          </cell>
          <cell r="G1477">
            <v>1199.72</v>
          </cell>
          <cell r="H1477">
            <v>9393745</v>
          </cell>
        </row>
        <row r="1478">
          <cell r="A1478">
            <v>352688</v>
          </cell>
          <cell r="B1478" t="str">
            <v>CARTRIDGE,LJ4700,HP,MAGENTA</v>
          </cell>
          <cell r="C1478" t="str">
            <v>Q5953A</v>
          </cell>
          <cell r="D1478" t="str">
            <v xml:space="preserve">EA    </v>
          </cell>
          <cell r="E1478">
            <v>4</v>
          </cell>
          <cell r="F1478">
            <v>299.93</v>
          </cell>
          <cell r="G1478">
            <v>1199.72</v>
          </cell>
          <cell r="H1478">
            <v>9393745</v>
          </cell>
        </row>
        <row r="1479">
          <cell r="A1479">
            <v>352765</v>
          </cell>
          <cell r="B1479" t="str">
            <v>BINDING,PLAST,1/2",BLK,100/BX</v>
          </cell>
          <cell r="C1479" t="str">
            <v>4000068</v>
          </cell>
          <cell r="D1479" t="str">
            <v xml:space="preserve">PK    </v>
          </cell>
          <cell r="E1479">
            <v>1</v>
          </cell>
          <cell r="F1479">
            <v>3.96</v>
          </cell>
          <cell r="G1479">
            <v>3.96</v>
          </cell>
          <cell r="H1479">
            <v>9005812</v>
          </cell>
        </row>
        <row r="1480">
          <cell r="A1480">
            <v>353080</v>
          </cell>
          <cell r="B1480" t="str">
            <v>PAPER,AP,LSR,PHTO,100CT,LTR</v>
          </cell>
          <cell r="C1480" t="str">
            <v>Q6608A</v>
          </cell>
          <cell r="D1480" t="str">
            <v xml:space="preserve">PK    </v>
          </cell>
          <cell r="E1480">
            <v>8</v>
          </cell>
          <cell r="F1480">
            <v>21.35</v>
          </cell>
          <cell r="G1480">
            <v>170.8</v>
          </cell>
          <cell r="H1480">
            <v>8393605</v>
          </cell>
        </row>
        <row r="1481">
          <cell r="A1481">
            <v>353674</v>
          </cell>
          <cell r="B1481" t="str">
            <v>PENCIL,CRAYOLA,CLSPK,CLR,240CT</v>
          </cell>
          <cell r="C1481" t="str">
            <v>68-8024</v>
          </cell>
          <cell r="D1481" t="str">
            <v xml:space="preserve">CT    </v>
          </cell>
          <cell r="E1481">
            <v>3</v>
          </cell>
          <cell r="F1481">
            <v>58.22</v>
          </cell>
          <cell r="G1481">
            <v>174.66</v>
          </cell>
          <cell r="H1481">
            <v>9005812</v>
          </cell>
        </row>
        <row r="1482">
          <cell r="A1482">
            <v>353960</v>
          </cell>
          <cell r="B1482" t="str">
            <v>STAND,MONITOR,W/SMARTFIT,BK</v>
          </cell>
          <cell r="C1482" t="str">
            <v>KMW60087</v>
          </cell>
          <cell r="D1482" t="str">
            <v xml:space="preserve">EA    </v>
          </cell>
          <cell r="E1482">
            <v>3</v>
          </cell>
          <cell r="F1482">
            <v>36.090000000000003</v>
          </cell>
          <cell r="G1482">
            <v>108.27</v>
          </cell>
          <cell r="H1482">
            <v>0</v>
          </cell>
        </row>
        <row r="1483">
          <cell r="A1483">
            <v>354642</v>
          </cell>
          <cell r="B1483" t="str">
            <v>PEN,GEL,RTRCTBL,BSNS,20PK,ASTD</v>
          </cell>
          <cell r="C1483" t="str">
            <v>BF-GBLK-20</v>
          </cell>
          <cell r="D1483" t="str">
            <v xml:space="preserve">PK    </v>
          </cell>
          <cell r="E1483">
            <v>1</v>
          </cell>
          <cell r="F1483">
            <v>11.79</v>
          </cell>
          <cell r="G1483">
            <v>11.79</v>
          </cell>
          <cell r="H1483">
            <v>0</v>
          </cell>
        </row>
        <row r="1484">
          <cell r="A1484">
            <v>355143</v>
          </cell>
          <cell r="B1484" t="str">
            <v>PEN,BP,RT,FORAY,MED,6PK,BLUE</v>
          </cell>
          <cell r="C1484" t="str">
            <v>RTP-009896-OP-087-06</v>
          </cell>
          <cell r="D1484" t="str">
            <v xml:space="preserve">PK    </v>
          </cell>
          <cell r="E1484">
            <v>1</v>
          </cell>
          <cell r="F1484">
            <v>6.89</v>
          </cell>
          <cell r="G1484">
            <v>6.89</v>
          </cell>
          <cell r="H1484">
            <v>0</v>
          </cell>
        </row>
        <row r="1485">
          <cell r="A1485">
            <v>355346</v>
          </cell>
          <cell r="B1485" t="str">
            <v>PEN,BP,STCK,GRP,MD,24PK,BLK</v>
          </cell>
          <cell r="C1485" t="str">
            <v>15011</v>
          </cell>
          <cell r="D1485" t="str">
            <v xml:space="preserve">PK    </v>
          </cell>
          <cell r="E1485">
            <v>14</v>
          </cell>
          <cell r="F1485">
            <v>3.2</v>
          </cell>
          <cell r="G1485">
            <v>44.800000000000011</v>
          </cell>
          <cell r="H1485">
            <v>9005812</v>
          </cell>
        </row>
        <row r="1486">
          <cell r="A1486">
            <v>355346</v>
          </cell>
          <cell r="B1486" t="str">
            <v>PEN,BP,STCK,GRP,MD,24PK,BLK</v>
          </cell>
          <cell r="C1486" t="str">
            <v>15011</v>
          </cell>
          <cell r="D1486" t="str">
            <v xml:space="preserve">PK    </v>
          </cell>
          <cell r="E1486">
            <v>1</v>
          </cell>
          <cell r="F1486">
            <v>0</v>
          </cell>
          <cell r="G1486">
            <v>3.2</v>
          </cell>
          <cell r="H1486">
            <v>9922450</v>
          </cell>
        </row>
        <row r="1487">
          <cell r="A1487">
            <v>355665</v>
          </cell>
          <cell r="B1487" t="str">
            <v>PEN,SHARPIE,4/PK,BLACK</v>
          </cell>
          <cell r="C1487" t="str">
            <v>1742661</v>
          </cell>
          <cell r="D1487" t="str">
            <v xml:space="preserve">PK    </v>
          </cell>
          <cell r="E1487">
            <v>1</v>
          </cell>
          <cell r="F1487">
            <v>10.29</v>
          </cell>
          <cell r="G1487">
            <v>10.29</v>
          </cell>
          <cell r="H1487">
            <v>0</v>
          </cell>
        </row>
        <row r="1488">
          <cell r="A1488">
            <v>355770</v>
          </cell>
          <cell r="B1488" t="str">
            <v>AWARD,CONGRATULATIONS</v>
          </cell>
          <cell r="C1488" t="str">
            <v>844010-AKOQ</v>
          </cell>
          <cell r="D1488" t="str">
            <v xml:space="preserve">PK    </v>
          </cell>
          <cell r="E1488">
            <v>1</v>
          </cell>
          <cell r="F1488">
            <v>2.76</v>
          </cell>
          <cell r="G1488">
            <v>2.76</v>
          </cell>
          <cell r="H1488">
            <v>9903375</v>
          </cell>
        </row>
        <row r="1489">
          <cell r="A1489">
            <v>355835</v>
          </cell>
          <cell r="B1489" t="str">
            <v>MARKER,SHARPIE,RT,UF,8PK,ASTD</v>
          </cell>
          <cell r="C1489" t="str">
            <v>1742025</v>
          </cell>
          <cell r="D1489" t="str">
            <v xml:space="preserve">PK    </v>
          </cell>
          <cell r="E1489">
            <v>2</v>
          </cell>
          <cell r="F1489">
            <v>10.7</v>
          </cell>
          <cell r="G1489">
            <v>21.4</v>
          </cell>
          <cell r="H1489">
            <v>7200000</v>
          </cell>
        </row>
        <row r="1490">
          <cell r="A1490">
            <v>356038</v>
          </cell>
          <cell r="B1490" t="str">
            <v>STICKERS,BOOK,ANIMAL SUCCESS</v>
          </cell>
          <cell r="C1490" t="str">
            <v>458111-AOOQ</v>
          </cell>
          <cell r="D1490" t="str">
            <v xml:space="preserve">EA    </v>
          </cell>
          <cell r="E1490">
            <v>1</v>
          </cell>
          <cell r="F1490">
            <v>3.95</v>
          </cell>
          <cell r="G1490">
            <v>3.95</v>
          </cell>
          <cell r="H1490">
            <v>9903375</v>
          </cell>
        </row>
        <row r="1491">
          <cell r="A1491">
            <v>356058</v>
          </cell>
          <cell r="B1491" t="str">
            <v>LabelManager 360D Label Maker</v>
          </cell>
          <cell r="C1491" t="str">
            <v>1754488</v>
          </cell>
          <cell r="D1491" t="str">
            <v xml:space="preserve">EA    </v>
          </cell>
          <cell r="E1491">
            <v>1</v>
          </cell>
          <cell r="F1491">
            <v>52</v>
          </cell>
          <cell r="G1491">
            <v>52</v>
          </cell>
          <cell r="H1491">
            <v>7200000</v>
          </cell>
        </row>
        <row r="1492">
          <cell r="A1492">
            <v>356076</v>
          </cell>
          <cell r="B1492" t="str">
            <v>LabelWriter 450 Twin Turbo Lab</v>
          </cell>
          <cell r="C1492" t="str">
            <v>1752266</v>
          </cell>
          <cell r="D1492" t="str">
            <v xml:space="preserve">EA    </v>
          </cell>
          <cell r="E1492">
            <v>1</v>
          </cell>
          <cell r="F1492">
            <v>76</v>
          </cell>
          <cell r="G1492">
            <v>76</v>
          </cell>
          <cell r="H1492">
            <v>7200000</v>
          </cell>
        </row>
        <row r="1493">
          <cell r="A1493">
            <v>356148</v>
          </cell>
          <cell r="B1493" t="str">
            <v>LabelWriter 4" x 6" Shipping L</v>
          </cell>
          <cell r="C1493" t="str">
            <v>1951462</v>
          </cell>
          <cell r="D1493" t="str">
            <v xml:space="preserve">EA    </v>
          </cell>
          <cell r="E1493">
            <v>2</v>
          </cell>
          <cell r="F1493">
            <v>16.3</v>
          </cell>
          <cell r="G1493">
            <v>32.6</v>
          </cell>
          <cell r="H1493">
            <v>7200000</v>
          </cell>
        </row>
        <row r="1494">
          <cell r="A1494">
            <v>356163</v>
          </cell>
          <cell r="B1494" t="str">
            <v>STICKERS,SUCCESS,BNS BX</v>
          </cell>
          <cell r="C1494" t="str">
            <v>609210-AKOQ</v>
          </cell>
          <cell r="D1494" t="str">
            <v xml:space="preserve">BX    </v>
          </cell>
          <cell r="E1494">
            <v>1</v>
          </cell>
          <cell r="F1494">
            <v>15.04</v>
          </cell>
          <cell r="G1494">
            <v>15.04</v>
          </cell>
          <cell r="H1494">
            <v>9903375</v>
          </cell>
        </row>
        <row r="1495">
          <cell r="A1495">
            <v>356247</v>
          </cell>
          <cell r="B1495" t="str">
            <v>MOUSEPAD,WRISTREST,GEL,BLK</v>
          </cell>
          <cell r="C1495" t="str">
            <v>9117801</v>
          </cell>
          <cell r="D1495" t="str">
            <v xml:space="preserve">EA    </v>
          </cell>
          <cell r="E1495">
            <v>1</v>
          </cell>
          <cell r="F1495">
            <v>14.39</v>
          </cell>
          <cell r="G1495">
            <v>14.39</v>
          </cell>
          <cell r="H1495">
            <v>7200000</v>
          </cell>
        </row>
        <row r="1496">
          <cell r="A1496">
            <v>357439</v>
          </cell>
          <cell r="B1496" t="str">
            <v>CARD,THANK YOU,TEACHER</v>
          </cell>
          <cell r="C1496" t="str">
            <v>831960-AKOQ</v>
          </cell>
          <cell r="D1496" t="str">
            <v xml:space="preserve">PK    </v>
          </cell>
          <cell r="E1496">
            <v>1</v>
          </cell>
          <cell r="F1496">
            <v>3.89</v>
          </cell>
          <cell r="G1496">
            <v>3.89</v>
          </cell>
          <cell r="H1496">
            <v>0</v>
          </cell>
        </row>
        <row r="1497">
          <cell r="A1497">
            <v>357543</v>
          </cell>
          <cell r="B1497" t="str">
            <v>KEYBOARD/MSE,WRLS,CMFT 5000</v>
          </cell>
          <cell r="C1497" t="str">
            <v>CSD-00001</v>
          </cell>
          <cell r="D1497" t="str">
            <v xml:space="preserve">EA    </v>
          </cell>
          <cell r="E1497">
            <v>1</v>
          </cell>
          <cell r="F1497">
            <v>69.989999999999995</v>
          </cell>
          <cell r="G1497">
            <v>69.989999999999995</v>
          </cell>
          <cell r="H1497">
            <v>0</v>
          </cell>
        </row>
        <row r="1498">
          <cell r="A1498">
            <v>357914</v>
          </cell>
          <cell r="B1498" t="str">
            <v>Postage Processing Fee</v>
          </cell>
          <cell r="C1498" t="str">
            <v>PRCSNG FEE</v>
          </cell>
          <cell r="D1498" t="str">
            <v xml:space="preserve">EA    </v>
          </cell>
          <cell r="E1498">
            <v>9</v>
          </cell>
          <cell r="F1498">
            <v>1</v>
          </cell>
          <cell r="G1498">
            <v>9</v>
          </cell>
          <cell r="H1498">
            <v>0</v>
          </cell>
        </row>
        <row r="1499">
          <cell r="A1499">
            <v>358152</v>
          </cell>
          <cell r="B1499" t="str">
            <v>DISK,CD-ROM,REWRITABLE</v>
          </cell>
          <cell r="C1499" t="str">
            <v>MAX630010</v>
          </cell>
          <cell r="D1499" t="str">
            <v xml:space="preserve">EA    </v>
          </cell>
          <cell r="E1499">
            <v>4</v>
          </cell>
          <cell r="F1499">
            <v>2.19</v>
          </cell>
          <cell r="G1499">
            <v>8.76</v>
          </cell>
          <cell r="H1499">
            <v>0</v>
          </cell>
        </row>
        <row r="1500">
          <cell r="A1500">
            <v>358234</v>
          </cell>
          <cell r="B1500" t="str">
            <v>WITE OUT MULTI WHITE 12PK</v>
          </cell>
          <cell r="C1500" t="str">
            <v>BICWOC12WEDZ</v>
          </cell>
          <cell r="D1500" t="str">
            <v xml:space="preserve">DZ    </v>
          </cell>
          <cell r="E1500">
            <v>2</v>
          </cell>
          <cell r="F1500">
            <v>13.99</v>
          </cell>
          <cell r="G1500">
            <v>27.98</v>
          </cell>
          <cell r="H1500">
            <v>0</v>
          </cell>
        </row>
        <row r="1501">
          <cell r="A1501">
            <v>358312</v>
          </cell>
          <cell r="B1501" t="str">
            <v>PAD,PERF,DKT,5X8,LGL,WHITE</v>
          </cell>
          <cell r="C1501" t="str">
            <v>63360</v>
          </cell>
          <cell r="D1501" t="str">
            <v xml:space="preserve">DZ    </v>
          </cell>
          <cell r="E1501">
            <v>1</v>
          </cell>
          <cell r="F1501">
            <v>31.49</v>
          </cell>
          <cell r="G1501">
            <v>31.49</v>
          </cell>
          <cell r="H1501">
            <v>0</v>
          </cell>
        </row>
        <row r="1502">
          <cell r="A1502">
            <v>358338</v>
          </cell>
          <cell r="B1502" t="str">
            <v>PEN,G2,FINE,ASST,20PK</v>
          </cell>
          <cell r="C1502" t="str">
            <v>31294</v>
          </cell>
          <cell r="D1502" t="str">
            <v xml:space="preserve">PK    </v>
          </cell>
          <cell r="E1502">
            <v>1</v>
          </cell>
          <cell r="F1502">
            <v>27.59</v>
          </cell>
          <cell r="G1502">
            <v>27.59</v>
          </cell>
          <cell r="H1502">
            <v>0</v>
          </cell>
        </row>
        <row r="1503">
          <cell r="A1503">
            <v>358338</v>
          </cell>
          <cell r="B1503" t="str">
            <v>PEN,G2,FINE,ASST,20PK</v>
          </cell>
          <cell r="C1503" t="str">
            <v>31294</v>
          </cell>
          <cell r="D1503" t="str">
            <v xml:space="preserve">PK    </v>
          </cell>
          <cell r="E1503">
            <v>1</v>
          </cell>
          <cell r="F1503">
            <v>43.09</v>
          </cell>
          <cell r="G1503">
            <v>43.09</v>
          </cell>
          <cell r="H1503">
            <v>0</v>
          </cell>
        </row>
        <row r="1504">
          <cell r="A1504">
            <v>358430</v>
          </cell>
          <cell r="B1504" t="str">
            <v>MOUSEPAD,WRISTREST,GEL,DAISY</v>
          </cell>
          <cell r="C1504" t="str">
            <v>MW308DS</v>
          </cell>
          <cell r="D1504" t="str">
            <v xml:space="preserve">EA    </v>
          </cell>
          <cell r="E1504">
            <v>2</v>
          </cell>
          <cell r="F1504">
            <v>16.989999999999998</v>
          </cell>
          <cell r="G1504">
            <v>33.979999999999997</v>
          </cell>
          <cell r="H1504">
            <v>0</v>
          </cell>
        </row>
        <row r="1505">
          <cell r="A1505">
            <v>359066</v>
          </cell>
          <cell r="B1505" t="str">
            <v>REFILL,ENERGEL,.7MM,2PK,BLACK</v>
          </cell>
          <cell r="C1505" t="str">
            <v>LR7BP2A</v>
          </cell>
          <cell r="D1505" t="str">
            <v xml:space="preserve">PK    </v>
          </cell>
          <cell r="E1505">
            <v>1</v>
          </cell>
          <cell r="F1505">
            <v>2.4900000000000002</v>
          </cell>
          <cell r="G1505">
            <v>2.4900000000000002</v>
          </cell>
          <cell r="H1505">
            <v>0</v>
          </cell>
        </row>
        <row r="1506">
          <cell r="A1506">
            <v>359102</v>
          </cell>
          <cell r="B1506" t="str">
            <v>REFILL,ENERGEL,.7MM,2PK,BLUE</v>
          </cell>
          <cell r="C1506" t="str">
            <v>LR7BP2C</v>
          </cell>
          <cell r="D1506" t="str">
            <v xml:space="preserve">PK    </v>
          </cell>
          <cell r="E1506">
            <v>1</v>
          </cell>
          <cell r="F1506">
            <v>2.4900000000000002</v>
          </cell>
          <cell r="G1506">
            <v>2.4900000000000002</v>
          </cell>
          <cell r="H1506">
            <v>0</v>
          </cell>
        </row>
        <row r="1507">
          <cell r="A1507">
            <v>360051</v>
          </cell>
          <cell r="B1507" t="str">
            <v>PEN,STIC GRIP,FINE,BLK</v>
          </cell>
          <cell r="C1507" t="str">
            <v>GSFG11-BK</v>
          </cell>
          <cell r="D1507" t="str">
            <v xml:space="preserve">DZ    </v>
          </cell>
          <cell r="E1507">
            <v>2</v>
          </cell>
          <cell r="F1507">
            <v>1.78</v>
          </cell>
          <cell r="G1507">
            <v>3.56</v>
          </cell>
          <cell r="H1507">
            <v>7200000</v>
          </cell>
        </row>
        <row r="1508">
          <cell r="A1508">
            <v>360345</v>
          </cell>
          <cell r="B1508" t="str">
            <v>CRAYON,CLSSPK 800,CRAYOLA,16CL</v>
          </cell>
          <cell r="C1508" t="str">
            <v>52-8016</v>
          </cell>
          <cell r="D1508" t="str">
            <v xml:space="preserve">BX    </v>
          </cell>
          <cell r="E1508">
            <v>1</v>
          </cell>
          <cell r="F1508">
            <v>53.9</v>
          </cell>
          <cell r="G1508">
            <v>53.9</v>
          </cell>
          <cell r="H1508">
            <v>9903375</v>
          </cell>
        </row>
        <row r="1509">
          <cell r="A1509">
            <v>360365</v>
          </cell>
          <cell r="B1509" t="str">
            <v>CHART,ADJUSTABLE,POCKET</v>
          </cell>
          <cell r="C1509" t="str">
            <v>5642</v>
          </cell>
          <cell r="D1509" t="str">
            <v xml:space="preserve">EA    </v>
          </cell>
          <cell r="E1509">
            <v>4</v>
          </cell>
          <cell r="F1509">
            <v>23.75</v>
          </cell>
          <cell r="G1509">
            <v>95</v>
          </cell>
          <cell r="H1509">
            <v>9903375</v>
          </cell>
        </row>
        <row r="1510">
          <cell r="A1510">
            <v>360372</v>
          </cell>
          <cell r="B1510" t="str">
            <v>STICKS,CRAFT,6X.68,500PIECE</v>
          </cell>
          <cell r="C1510" t="str">
            <v>PAC25370</v>
          </cell>
          <cell r="D1510" t="str">
            <v xml:space="preserve">BX    </v>
          </cell>
          <cell r="E1510">
            <v>111</v>
          </cell>
          <cell r="F1510">
            <v>3.52</v>
          </cell>
          <cell r="G1510">
            <v>390.71999999999946</v>
          </cell>
          <cell r="H1510">
            <v>9005812</v>
          </cell>
        </row>
        <row r="1511">
          <cell r="A1511">
            <v>360372</v>
          </cell>
          <cell r="B1511" t="str">
            <v>STICKS,CRAFT,6X.68,500PIECE</v>
          </cell>
          <cell r="C1511" t="str">
            <v>PAC25370</v>
          </cell>
          <cell r="D1511" t="str">
            <v xml:space="preserve">BX    </v>
          </cell>
          <cell r="E1511">
            <v>1</v>
          </cell>
          <cell r="F1511">
            <v>0</v>
          </cell>
          <cell r="G1511">
            <v>3.52</v>
          </cell>
          <cell r="H1511">
            <v>9922450</v>
          </cell>
        </row>
        <row r="1512">
          <cell r="A1512">
            <v>360669</v>
          </cell>
          <cell r="B1512" t="str">
            <v>INDEX,ERASABLE,5-TAB,SET,WHT</v>
          </cell>
          <cell r="C1512" t="str">
            <v>3585411530</v>
          </cell>
          <cell r="D1512" t="str">
            <v xml:space="preserve">ST    </v>
          </cell>
          <cell r="E1512">
            <v>5</v>
          </cell>
          <cell r="F1512">
            <v>1.06</v>
          </cell>
          <cell r="G1512">
            <v>5.3</v>
          </cell>
          <cell r="H1512">
            <v>0</v>
          </cell>
        </row>
        <row r="1513">
          <cell r="A1513">
            <v>360990</v>
          </cell>
          <cell r="B1513" t="str">
            <v>PAD,EASEL,POST-IT,25X30.5,YEL</v>
          </cell>
          <cell r="C1513" t="str">
            <v>561</v>
          </cell>
          <cell r="D1513" t="str">
            <v xml:space="preserve">CT    </v>
          </cell>
          <cell r="E1513">
            <v>2</v>
          </cell>
          <cell r="F1513">
            <v>72.489999999999995</v>
          </cell>
          <cell r="G1513">
            <v>144.97999999999999</v>
          </cell>
          <cell r="H1513">
            <v>0</v>
          </cell>
        </row>
        <row r="1514">
          <cell r="A1514">
            <v>361139</v>
          </cell>
          <cell r="B1514" t="str">
            <v>MARKERS,WASH,12CT,T/L</v>
          </cell>
          <cell r="C1514" t="str">
            <v>58-7813</v>
          </cell>
          <cell r="D1514" t="str">
            <v xml:space="preserve">EA    </v>
          </cell>
          <cell r="E1514">
            <v>3</v>
          </cell>
          <cell r="F1514">
            <v>6.89</v>
          </cell>
          <cell r="G1514">
            <v>20.669999999999998</v>
          </cell>
          <cell r="H1514">
            <v>0</v>
          </cell>
        </row>
        <row r="1515">
          <cell r="A1515">
            <v>361200</v>
          </cell>
          <cell r="B1515" t="str">
            <v>Q1 MARKERS,WASHABLE,12/BX,AS</v>
          </cell>
          <cell r="C1515" t="str">
            <v>58-7812</v>
          </cell>
          <cell r="D1515" t="str">
            <v xml:space="preserve">BX    </v>
          </cell>
          <cell r="E1515">
            <v>5</v>
          </cell>
          <cell r="F1515">
            <v>8.49</v>
          </cell>
          <cell r="G1515">
            <v>42.45</v>
          </cell>
          <cell r="H1515">
            <v>0</v>
          </cell>
        </row>
        <row r="1516">
          <cell r="A1516">
            <v>361601</v>
          </cell>
          <cell r="B1516" t="str">
            <v>WIGGLE EYES,AST SZ/CLR,100PK</v>
          </cell>
          <cell r="C1516" t="str">
            <v>1859867</v>
          </cell>
          <cell r="D1516" t="str">
            <v xml:space="preserve">PK    </v>
          </cell>
          <cell r="E1516">
            <v>76</v>
          </cell>
          <cell r="F1516">
            <v>1.4</v>
          </cell>
          <cell r="G1516">
            <v>106.4</v>
          </cell>
          <cell r="H1516">
            <v>9005812</v>
          </cell>
        </row>
        <row r="1517">
          <cell r="A1517">
            <v>361601</v>
          </cell>
          <cell r="B1517" t="str">
            <v>WIGGLE EYES,AST SZ/CLR,100PK</v>
          </cell>
          <cell r="C1517" t="str">
            <v>1859867</v>
          </cell>
          <cell r="D1517" t="str">
            <v xml:space="preserve">PK    </v>
          </cell>
          <cell r="E1517">
            <v>1</v>
          </cell>
          <cell r="F1517">
            <v>0</v>
          </cell>
          <cell r="G1517">
            <v>1.4</v>
          </cell>
          <cell r="H1517">
            <v>9922450</v>
          </cell>
        </row>
        <row r="1518">
          <cell r="A1518">
            <v>361665</v>
          </cell>
          <cell r="B1518" t="str">
            <v>WIGGLE EYES,AST SZ/BLK,100PK</v>
          </cell>
          <cell r="C1518" t="str">
            <v>1859874</v>
          </cell>
          <cell r="D1518" t="str">
            <v xml:space="preserve">PK    </v>
          </cell>
          <cell r="E1518">
            <v>45</v>
          </cell>
          <cell r="F1518">
            <v>1.28</v>
          </cell>
          <cell r="G1518">
            <v>57.600000000000023</v>
          </cell>
          <cell r="H1518">
            <v>9005812</v>
          </cell>
        </row>
        <row r="1519">
          <cell r="A1519">
            <v>361665</v>
          </cell>
          <cell r="B1519" t="str">
            <v>WIGGLE EYES,AST SZ/BLK,100PK</v>
          </cell>
          <cell r="C1519" t="str">
            <v>1859874</v>
          </cell>
          <cell r="D1519" t="str">
            <v xml:space="preserve">PK    </v>
          </cell>
          <cell r="E1519">
            <v>5</v>
          </cell>
          <cell r="F1519">
            <v>0</v>
          </cell>
          <cell r="G1519">
            <v>6.4</v>
          </cell>
          <cell r="H1519">
            <v>9922450</v>
          </cell>
        </row>
        <row r="1520">
          <cell r="A1520">
            <v>361681</v>
          </cell>
          <cell r="B1520" t="str">
            <v>PEN,STIC GRIP,FINE,BLUE</v>
          </cell>
          <cell r="C1520" t="str">
            <v>GSFG11-BE</v>
          </cell>
          <cell r="D1520" t="str">
            <v xml:space="preserve">DZ    </v>
          </cell>
          <cell r="E1520">
            <v>1</v>
          </cell>
          <cell r="F1520">
            <v>1.78</v>
          </cell>
          <cell r="G1520">
            <v>1.78</v>
          </cell>
          <cell r="H1520">
            <v>7200000</v>
          </cell>
        </row>
        <row r="1521">
          <cell r="A1521">
            <v>361801</v>
          </cell>
          <cell r="B1521" t="str">
            <v>COMPONENT,LEFT CORNER DESK</v>
          </cell>
          <cell r="C1521" t="str">
            <v>WC24432</v>
          </cell>
          <cell r="D1521" t="str">
            <v xml:space="preserve">EA    </v>
          </cell>
          <cell r="E1521">
            <v>1</v>
          </cell>
          <cell r="F1521">
            <v>246.99</v>
          </cell>
          <cell r="G1521">
            <v>246.99</v>
          </cell>
          <cell r="H1521">
            <v>0</v>
          </cell>
        </row>
        <row r="1522">
          <cell r="A1522">
            <v>361821</v>
          </cell>
          <cell r="B1522" t="str">
            <v>COMPONENT,BOW FRONT DESK</v>
          </cell>
          <cell r="C1522" t="str">
            <v>WC24446</v>
          </cell>
          <cell r="D1522" t="str">
            <v xml:space="preserve">EA    </v>
          </cell>
          <cell r="E1522">
            <v>1</v>
          </cell>
          <cell r="F1522">
            <v>251.99</v>
          </cell>
          <cell r="G1522">
            <v>251.99</v>
          </cell>
          <cell r="H1522">
            <v>0</v>
          </cell>
        </row>
        <row r="1523">
          <cell r="A1523">
            <v>361989</v>
          </cell>
          <cell r="B1523" t="str">
            <v>EYES,WIGGLE,ADHES125PK,BK</v>
          </cell>
          <cell r="C1523" t="str">
            <v>CKC343802</v>
          </cell>
          <cell r="D1523" t="str">
            <v xml:space="preserve">PK    </v>
          </cell>
          <cell r="E1523">
            <v>1</v>
          </cell>
          <cell r="F1523">
            <v>4.29</v>
          </cell>
          <cell r="G1523">
            <v>4.29</v>
          </cell>
          <cell r="H1523">
            <v>0</v>
          </cell>
        </row>
        <row r="1524">
          <cell r="A1524">
            <v>361989</v>
          </cell>
          <cell r="B1524" t="str">
            <v>EYES,WIGGLE,ADHES125PK,BK</v>
          </cell>
          <cell r="C1524" t="str">
            <v>CKC343802</v>
          </cell>
          <cell r="D1524" t="str">
            <v xml:space="preserve">PK    </v>
          </cell>
          <cell r="E1524">
            <v>1</v>
          </cell>
          <cell r="F1524">
            <v>4.99</v>
          </cell>
          <cell r="G1524">
            <v>4.99</v>
          </cell>
          <cell r="H1524">
            <v>0</v>
          </cell>
        </row>
        <row r="1525">
          <cell r="A1525">
            <v>362045</v>
          </cell>
          <cell r="B1525" t="str">
            <v>EYES,WIGGLE,10MM,50PK,BK</v>
          </cell>
          <cell r="C1525" t="str">
            <v>CKC344102</v>
          </cell>
          <cell r="D1525" t="str">
            <v xml:space="preserve">PK    </v>
          </cell>
          <cell r="E1525">
            <v>4</v>
          </cell>
          <cell r="F1525">
            <v>2.09</v>
          </cell>
          <cell r="G1525">
            <v>8.36</v>
          </cell>
          <cell r="H1525">
            <v>0</v>
          </cell>
        </row>
        <row r="1526">
          <cell r="A1526">
            <v>362066</v>
          </cell>
          <cell r="B1526" t="str">
            <v>EYES,WIGGLE,100/PK,BK</v>
          </cell>
          <cell r="C1526" t="str">
            <v>CKC344602</v>
          </cell>
          <cell r="D1526" t="str">
            <v xml:space="preserve">PK    </v>
          </cell>
          <cell r="E1526">
            <v>1</v>
          </cell>
          <cell r="F1526">
            <v>3.59</v>
          </cell>
          <cell r="G1526">
            <v>3.59</v>
          </cell>
          <cell r="H1526">
            <v>0</v>
          </cell>
        </row>
        <row r="1527">
          <cell r="A1527">
            <v>362122</v>
          </cell>
          <cell r="B1527" t="str">
            <v>BEADS,PONY,1000/PK,AST</v>
          </cell>
          <cell r="C1527" t="str">
            <v>CKC3552</v>
          </cell>
          <cell r="D1527" t="str">
            <v xml:space="preserve">PK    </v>
          </cell>
          <cell r="E1527">
            <v>1</v>
          </cell>
          <cell r="F1527">
            <v>8.49</v>
          </cell>
          <cell r="G1527">
            <v>8.49</v>
          </cell>
          <cell r="H1527">
            <v>0</v>
          </cell>
        </row>
        <row r="1528">
          <cell r="A1528">
            <v>363477</v>
          </cell>
          <cell r="B1528" t="str">
            <v>FEATHERS,SMALL QUILL,ASTD,.5OZ</v>
          </cell>
          <cell r="C1528" t="str">
            <v>259980</v>
          </cell>
          <cell r="D1528" t="str">
            <v xml:space="preserve">PK    </v>
          </cell>
          <cell r="E1528">
            <v>1</v>
          </cell>
          <cell r="F1528">
            <v>2.33</v>
          </cell>
          <cell r="G1528">
            <v>2.33</v>
          </cell>
          <cell r="H1528">
            <v>9903375</v>
          </cell>
        </row>
        <row r="1529">
          <cell r="A1529">
            <v>363574</v>
          </cell>
          <cell r="B1529" t="str">
            <v>MARSHMALLOW EARBUDS PURPLE</v>
          </cell>
          <cell r="C1529" t="str">
            <v>HAFX32V</v>
          </cell>
          <cell r="D1529" t="str">
            <v xml:space="preserve">EA    </v>
          </cell>
          <cell r="E1529">
            <v>1</v>
          </cell>
          <cell r="F1529">
            <v>13.99</v>
          </cell>
          <cell r="G1529">
            <v>13.99</v>
          </cell>
          <cell r="H1529">
            <v>0</v>
          </cell>
        </row>
        <row r="1530">
          <cell r="A1530">
            <v>364065</v>
          </cell>
          <cell r="B1530" t="str">
            <v>PAPER,ASTRO,8.5x11,TERRA GREEN</v>
          </cell>
          <cell r="C1530" t="str">
            <v>21588</v>
          </cell>
          <cell r="D1530" t="str">
            <v xml:space="preserve">RM    </v>
          </cell>
          <cell r="E1530">
            <v>12</v>
          </cell>
          <cell r="F1530">
            <v>9.27</v>
          </cell>
          <cell r="G1530">
            <v>111.24</v>
          </cell>
          <cell r="H1530">
            <v>9903375</v>
          </cell>
        </row>
        <row r="1531">
          <cell r="A1531">
            <v>364364</v>
          </cell>
          <cell r="B1531" t="str">
            <v>LABEL,LSR,ADDR,WHT,3000CT</v>
          </cell>
          <cell r="C1531" t="str">
            <v>5160</v>
          </cell>
          <cell r="D1531" t="str">
            <v xml:space="preserve">BX    </v>
          </cell>
          <cell r="E1531">
            <v>6</v>
          </cell>
          <cell r="F1531">
            <v>15.043333333333001</v>
          </cell>
          <cell r="G1531">
            <v>90.26</v>
          </cell>
          <cell r="H1531">
            <v>9005812</v>
          </cell>
        </row>
        <row r="1532">
          <cell r="A1532">
            <v>364364</v>
          </cell>
          <cell r="B1532" t="str">
            <v>LABEL,LSR,ADDR,WHT,3000CT</v>
          </cell>
          <cell r="C1532" t="str">
            <v>5160</v>
          </cell>
          <cell r="D1532" t="str">
            <v xml:space="preserve">BX    </v>
          </cell>
          <cell r="E1532">
            <v>115</v>
          </cell>
          <cell r="F1532">
            <v>15.45</v>
          </cell>
          <cell r="G1532">
            <v>1776.750000000002</v>
          </cell>
          <cell r="H1532">
            <v>9005812</v>
          </cell>
        </row>
        <row r="1533">
          <cell r="A1533">
            <v>364364</v>
          </cell>
          <cell r="B1533" t="str">
            <v>LABEL,LSR,ADDR,WHT,3000CT</v>
          </cell>
          <cell r="C1533" t="str">
            <v>5160</v>
          </cell>
          <cell r="D1533" t="str">
            <v xml:space="preserve">BX    </v>
          </cell>
          <cell r="E1533">
            <v>1</v>
          </cell>
          <cell r="F1533">
            <v>0</v>
          </cell>
          <cell r="G1533">
            <v>15.45</v>
          </cell>
          <cell r="H1533">
            <v>9118339</v>
          </cell>
        </row>
        <row r="1534">
          <cell r="A1534">
            <v>364364</v>
          </cell>
          <cell r="B1534" t="str">
            <v>LABEL,LSR,ADDR,WHT,3000CT</v>
          </cell>
          <cell r="C1534" t="str">
            <v>5160</v>
          </cell>
          <cell r="D1534" t="str">
            <v xml:space="preserve">BX    </v>
          </cell>
          <cell r="E1534">
            <v>11</v>
          </cell>
          <cell r="F1534">
            <v>0</v>
          </cell>
          <cell r="G1534">
            <v>169.95</v>
          </cell>
          <cell r="H1534">
            <v>9922450</v>
          </cell>
        </row>
        <row r="1535">
          <cell r="A1535">
            <v>364380</v>
          </cell>
          <cell r="B1535" t="str">
            <v>LABEL,LSR,ADDR,WHT,1400CT</v>
          </cell>
          <cell r="C1535" t="str">
            <v>5162</v>
          </cell>
          <cell r="D1535" t="str">
            <v xml:space="preserve">BX    </v>
          </cell>
          <cell r="E1535">
            <v>6</v>
          </cell>
          <cell r="F1535">
            <v>19.07</v>
          </cell>
          <cell r="G1535">
            <v>114.41999999999999</v>
          </cell>
          <cell r="H1535">
            <v>7200000</v>
          </cell>
        </row>
        <row r="1536">
          <cell r="A1536">
            <v>364380</v>
          </cell>
          <cell r="B1536" t="str">
            <v>LABEL,LSR,ADDR,WHT,1400CT</v>
          </cell>
          <cell r="C1536" t="str">
            <v>5162</v>
          </cell>
          <cell r="D1536" t="str">
            <v xml:space="preserve">BX    </v>
          </cell>
          <cell r="E1536">
            <v>8</v>
          </cell>
          <cell r="F1536">
            <v>19.45</v>
          </cell>
          <cell r="G1536">
            <v>155.6</v>
          </cell>
          <cell r="H1536">
            <v>7200000</v>
          </cell>
        </row>
        <row r="1537">
          <cell r="A1537">
            <v>365340</v>
          </cell>
          <cell r="B1537" t="str">
            <v>LABEL,LSR,SHIP,WHT,400CT</v>
          </cell>
          <cell r="C1537" t="str">
            <v>05168</v>
          </cell>
          <cell r="D1537" t="str">
            <v xml:space="preserve">BX    </v>
          </cell>
          <cell r="E1537">
            <v>2</v>
          </cell>
          <cell r="F1537">
            <v>19.649999999999999</v>
          </cell>
          <cell r="G1537">
            <v>39.299999999999997</v>
          </cell>
          <cell r="H1537">
            <v>7200000</v>
          </cell>
        </row>
        <row r="1538">
          <cell r="A1538">
            <v>365340</v>
          </cell>
          <cell r="B1538" t="str">
            <v>LABEL,LSR,SHIP,WHT,400CT</v>
          </cell>
          <cell r="C1538" t="str">
            <v>05168</v>
          </cell>
          <cell r="D1538" t="str">
            <v xml:space="preserve">BX    </v>
          </cell>
          <cell r="E1538">
            <v>5</v>
          </cell>
          <cell r="F1538">
            <v>20.04</v>
          </cell>
          <cell r="G1538">
            <v>100.19999999999999</v>
          </cell>
          <cell r="H1538">
            <v>7200000</v>
          </cell>
        </row>
        <row r="1539">
          <cell r="A1539">
            <v>365475</v>
          </cell>
          <cell r="B1539" t="str">
            <v>PROTECTOR,SHEET,LAM,9X12,50/PK</v>
          </cell>
          <cell r="C1539" t="str">
            <v>73601</v>
          </cell>
          <cell r="D1539" t="str">
            <v xml:space="preserve">PK    </v>
          </cell>
          <cell r="E1539">
            <v>1</v>
          </cell>
          <cell r="F1539">
            <v>19.989999999999998</v>
          </cell>
          <cell r="G1539">
            <v>19.989999999999998</v>
          </cell>
          <cell r="H1539">
            <v>0</v>
          </cell>
        </row>
        <row r="1540">
          <cell r="A1540">
            <v>365541</v>
          </cell>
          <cell r="B1540" t="str">
            <v>BORDER,DOUBLESIDE,WRD,WLL,READ</v>
          </cell>
          <cell r="C1540" t="str">
            <v>LL969</v>
          </cell>
          <cell r="D1540" t="str">
            <v xml:space="preserve">DZ    </v>
          </cell>
          <cell r="E1540">
            <v>2</v>
          </cell>
          <cell r="F1540">
            <v>6.99</v>
          </cell>
          <cell r="G1540">
            <v>13.98</v>
          </cell>
          <cell r="H1540">
            <v>0</v>
          </cell>
        </row>
        <row r="1541">
          <cell r="A1541">
            <v>365590</v>
          </cell>
          <cell r="B1541" t="str">
            <v>CARD,IJ,POST,WHT,200CT</v>
          </cell>
          <cell r="C1541" t="str">
            <v>8387</v>
          </cell>
          <cell r="D1541" t="str">
            <v xml:space="preserve">BX    </v>
          </cell>
          <cell r="E1541">
            <v>4</v>
          </cell>
          <cell r="F1541">
            <v>9.81</v>
          </cell>
          <cell r="G1541">
            <v>39.24</v>
          </cell>
          <cell r="H1541">
            <v>0</v>
          </cell>
        </row>
        <row r="1542">
          <cell r="A1542">
            <v>365590</v>
          </cell>
          <cell r="B1542" t="str">
            <v>CARD,IJ,POST,WHT,200CT</v>
          </cell>
          <cell r="C1542" t="str">
            <v>8387</v>
          </cell>
          <cell r="D1542" t="str">
            <v xml:space="preserve">BX    </v>
          </cell>
          <cell r="E1542">
            <v>7</v>
          </cell>
          <cell r="F1542">
            <v>0</v>
          </cell>
          <cell r="G1542">
            <v>68.67</v>
          </cell>
          <cell r="H1542">
            <v>7200000</v>
          </cell>
        </row>
        <row r="1543">
          <cell r="A1543">
            <v>365616</v>
          </cell>
          <cell r="B1543" t="str">
            <v>LABEL,LSR,RET,REMOVE,2000CT</v>
          </cell>
          <cell r="C1543" t="str">
            <v>06467</v>
          </cell>
          <cell r="D1543" t="str">
            <v xml:space="preserve">PK    </v>
          </cell>
          <cell r="E1543">
            <v>1</v>
          </cell>
          <cell r="F1543">
            <v>11.58</v>
          </cell>
          <cell r="G1543">
            <v>11.58</v>
          </cell>
          <cell r="H1543">
            <v>7200000</v>
          </cell>
        </row>
        <row r="1544">
          <cell r="A1544">
            <v>365634</v>
          </cell>
          <cell r="B1544" t="str">
            <v>LABEL,LSR,SHIP,WHT,150CT</v>
          </cell>
          <cell r="C1544" t="str">
            <v>05264</v>
          </cell>
          <cell r="D1544" t="str">
            <v xml:space="preserve">PK    </v>
          </cell>
          <cell r="E1544">
            <v>1</v>
          </cell>
          <cell r="F1544">
            <v>5.84</v>
          </cell>
          <cell r="G1544">
            <v>5.84</v>
          </cell>
          <cell r="H1544">
            <v>7200000</v>
          </cell>
        </row>
        <row r="1545">
          <cell r="A1545">
            <v>365706</v>
          </cell>
          <cell r="B1545" t="str">
            <v>PEN,BP,BIC VELOCITY,DOZ,BLUE</v>
          </cell>
          <cell r="C1545" t="str">
            <v>VLG11 BLUE</v>
          </cell>
          <cell r="D1545" t="str">
            <v xml:space="preserve">DZ    </v>
          </cell>
          <cell r="E1545">
            <v>4</v>
          </cell>
          <cell r="F1545">
            <v>0.18</v>
          </cell>
          <cell r="G1545">
            <v>0.72</v>
          </cell>
          <cell r="H1545">
            <v>7200000</v>
          </cell>
        </row>
        <row r="1546">
          <cell r="A1546">
            <v>365794</v>
          </cell>
          <cell r="B1546" t="str">
            <v>PEN,BALL,BIC,VELOCITY,DOZ,BLK</v>
          </cell>
          <cell r="C1546" t="str">
            <v>VLG11BLK</v>
          </cell>
          <cell r="D1546" t="str">
            <v xml:space="preserve">DZ    </v>
          </cell>
          <cell r="E1546">
            <v>5</v>
          </cell>
          <cell r="F1546">
            <v>0.18</v>
          </cell>
          <cell r="G1546">
            <v>0.9</v>
          </cell>
          <cell r="H1546">
            <v>7200000</v>
          </cell>
        </row>
        <row r="1547">
          <cell r="A1547">
            <v>365825</v>
          </cell>
          <cell r="B1547" t="str">
            <v>ERASER,REFILL,F/QE405,QE500,3P</v>
          </cell>
          <cell r="C1547" t="str">
            <v>E10BP-D2</v>
          </cell>
          <cell r="D1547" t="str">
            <v xml:space="preserve">PK    </v>
          </cell>
          <cell r="E1547">
            <v>3</v>
          </cell>
          <cell r="F1547">
            <v>0.78</v>
          </cell>
          <cell r="G1547">
            <v>2.34</v>
          </cell>
          <cell r="H1547">
            <v>7200000</v>
          </cell>
        </row>
        <row r="1548">
          <cell r="A1548">
            <v>365839</v>
          </cell>
          <cell r="B1548" t="str">
            <v>BOOK,LESSON PLAN BOOK</v>
          </cell>
          <cell r="C1548" t="str">
            <v>HUB16</v>
          </cell>
          <cell r="D1548" t="str">
            <v xml:space="preserve">EA    </v>
          </cell>
          <cell r="E1548">
            <v>20</v>
          </cell>
          <cell r="F1548">
            <v>5.49</v>
          </cell>
          <cell r="G1548">
            <v>109.8</v>
          </cell>
          <cell r="H1548">
            <v>0</v>
          </cell>
        </row>
        <row r="1549">
          <cell r="A1549">
            <v>365846</v>
          </cell>
          <cell r="B1549" t="str">
            <v>BOOK,LESSON PLAN BOOKS</v>
          </cell>
          <cell r="C1549" t="str">
            <v>HUB18</v>
          </cell>
          <cell r="D1549" t="str">
            <v xml:space="preserve">EA    </v>
          </cell>
          <cell r="E1549">
            <v>8</v>
          </cell>
          <cell r="F1549">
            <v>7.29</v>
          </cell>
          <cell r="G1549">
            <v>58.32</v>
          </cell>
          <cell r="H1549">
            <v>0</v>
          </cell>
        </row>
        <row r="1550">
          <cell r="A1550">
            <v>365902</v>
          </cell>
          <cell r="B1550" t="str">
            <v>BOOK,CLASS RECORD/PLAN</v>
          </cell>
          <cell r="C1550" t="str">
            <v>HUB91018</v>
          </cell>
          <cell r="D1550" t="str">
            <v xml:space="preserve">EA    </v>
          </cell>
          <cell r="E1550">
            <v>4</v>
          </cell>
          <cell r="F1550">
            <v>9.49</v>
          </cell>
          <cell r="G1550">
            <v>37.96</v>
          </cell>
          <cell r="H1550">
            <v>0</v>
          </cell>
        </row>
        <row r="1551">
          <cell r="A1551">
            <v>366156</v>
          </cell>
          <cell r="B1551" t="str">
            <v>TRAY,LTR,STACKABLE,6/PK,BLACK</v>
          </cell>
          <cell r="C1551" t="str">
            <v>65270</v>
          </cell>
          <cell r="D1551" t="str">
            <v xml:space="preserve">PK    </v>
          </cell>
          <cell r="E1551">
            <v>2</v>
          </cell>
          <cell r="F1551">
            <v>14.99</v>
          </cell>
          <cell r="G1551">
            <v>29.98</v>
          </cell>
          <cell r="H1551">
            <v>0</v>
          </cell>
        </row>
        <row r="1552">
          <cell r="A1552">
            <v>366156</v>
          </cell>
          <cell r="B1552" t="str">
            <v>TRAY,LTR,STACKABLE,6/PK,BLACK</v>
          </cell>
          <cell r="C1552" t="str">
            <v>65270</v>
          </cell>
          <cell r="D1552" t="str">
            <v xml:space="preserve">PK    </v>
          </cell>
          <cell r="E1552">
            <v>4</v>
          </cell>
          <cell r="F1552">
            <v>18.39</v>
          </cell>
          <cell r="G1552">
            <v>73.56</v>
          </cell>
          <cell r="H1552">
            <v>7200000</v>
          </cell>
        </row>
        <row r="1553">
          <cell r="A1553">
            <v>366174</v>
          </cell>
          <cell r="B1553" t="str">
            <v>PORTFOLIO,14PKT, PURPLE</v>
          </cell>
          <cell r="C1553" t="str">
            <v>OD650809-PURPLE</v>
          </cell>
          <cell r="D1553" t="str">
            <v xml:space="preserve">EA    </v>
          </cell>
          <cell r="E1553">
            <v>2</v>
          </cell>
          <cell r="F1553">
            <v>4.8899999999999997</v>
          </cell>
          <cell r="G1553">
            <v>9.7799999999999994</v>
          </cell>
          <cell r="H1553">
            <v>0</v>
          </cell>
        </row>
        <row r="1554">
          <cell r="A1554">
            <v>366472</v>
          </cell>
          <cell r="B1554" t="str">
            <v>Macally 103 Key Full-Size USB</v>
          </cell>
          <cell r="C1554" t="str">
            <v>QN6132</v>
          </cell>
          <cell r="D1554" t="str">
            <v xml:space="preserve">EA    </v>
          </cell>
          <cell r="E1554">
            <v>1</v>
          </cell>
          <cell r="F1554">
            <v>19.989999999999998</v>
          </cell>
          <cell r="G1554">
            <v>19.989999999999998</v>
          </cell>
          <cell r="H1554">
            <v>0</v>
          </cell>
        </row>
        <row r="1555">
          <cell r="A1555">
            <v>366713</v>
          </cell>
          <cell r="B1555" t="str">
            <v>WRAPPERS,COIN,CRMPED,QRTS,48PK</v>
          </cell>
          <cell r="C1555" t="str">
            <v>6014816OD</v>
          </cell>
          <cell r="D1555" t="str">
            <v xml:space="preserve">PK    </v>
          </cell>
          <cell r="E1555">
            <v>5</v>
          </cell>
          <cell r="F1555">
            <v>2.69</v>
          </cell>
          <cell r="G1555">
            <v>13.45</v>
          </cell>
          <cell r="H1555">
            <v>0</v>
          </cell>
        </row>
        <row r="1556">
          <cell r="A1556">
            <v>366917</v>
          </cell>
          <cell r="B1556" t="str">
            <v>PAPER,GRID,1/4",500PK,WE</v>
          </cell>
          <cell r="C1556" t="str">
            <v>2862</v>
          </cell>
          <cell r="D1556" t="str">
            <v xml:space="preserve">PK    </v>
          </cell>
          <cell r="E1556">
            <v>2</v>
          </cell>
          <cell r="F1556">
            <v>9.49</v>
          </cell>
          <cell r="G1556">
            <v>18.98</v>
          </cell>
          <cell r="H1556">
            <v>9903375</v>
          </cell>
        </row>
        <row r="1557">
          <cell r="A1557">
            <v>366980</v>
          </cell>
          <cell r="B1557" t="str">
            <v>PAPER,NEWS,12X18,500PK,WE</v>
          </cell>
          <cell r="C1557" t="str">
            <v>PAC3409</v>
          </cell>
          <cell r="D1557" t="str">
            <v xml:space="preserve">PK    </v>
          </cell>
          <cell r="E1557">
            <v>2</v>
          </cell>
          <cell r="F1557">
            <v>7.91</v>
          </cell>
          <cell r="G1557">
            <v>15.82</v>
          </cell>
          <cell r="H1557">
            <v>9903375</v>
          </cell>
        </row>
        <row r="1558">
          <cell r="A1558">
            <v>367148</v>
          </cell>
          <cell r="B1558" t="str">
            <v>PAPER,9X12,60#,500PK,MLA</v>
          </cell>
          <cell r="C1558" t="str">
            <v>4209</v>
          </cell>
          <cell r="D1558" t="str">
            <v xml:space="preserve">PK    </v>
          </cell>
          <cell r="E1558">
            <v>36</v>
          </cell>
          <cell r="F1558">
            <v>4.7</v>
          </cell>
          <cell r="G1558">
            <v>169.19999999999996</v>
          </cell>
          <cell r="H1558">
            <v>9005812</v>
          </cell>
        </row>
        <row r="1559">
          <cell r="A1559">
            <v>367155</v>
          </cell>
          <cell r="B1559" t="str">
            <v>PAPER,12X18,60#,500PK,MLA</v>
          </cell>
          <cell r="C1559" t="str">
            <v>4212</v>
          </cell>
          <cell r="D1559" t="str">
            <v xml:space="preserve">PK    </v>
          </cell>
          <cell r="E1559">
            <v>25</v>
          </cell>
          <cell r="F1559">
            <v>7.89</v>
          </cell>
          <cell r="G1559">
            <v>197.24999999999994</v>
          </cell>
          <cell r="H1559">
            <v>9005812</v>
          </cell>
        </row>
        <row r="1560">
          <cell r="A1560">
            <v>367190</v>
          </cell>
          <cell r="B1560" t="str">
            <v>PAD,PAPER,WATERCLR,9X12</v>
          </cell>
          <cell r="C1560" t="str">
            <v>PAC4910</v>
          </cell>
          <cell r="D1560" t="str">
            <v xml:space="preserve">PD    </v>
          </cell>
          <cell r="E1560">
            <v>5</v>
          </cell>
          <cell r="F1560">
            <v>4.99</v>
          </cell>
          <cell r="G1560">
            <v>24.95</v>
          </cell>
          <cell r="H1560">
            <v>0</v>
          </cell>
        </row>
        <row r="1561">
          <cell r="A1561">
            <v>367316</v>
          </cell>
          <cell r="B1561" t="str">
            <v>BOARD,TAG,18X24,100PK,MLA</v>
          </cell>
          <cell r="C1561" t="str">
            <v>5190</v>
          </cell>
          <cell r="D1561" t="str">
            <v xml:space="preserve">PK    </v>
          </cell>
          <cell r="E1561">
            <v>8</v>
          </cell>
          <cell r="F1561">
            <v>3.23</v>
          </cell>
          <cell r="G1561">
            <v>25.84</v>
          </cell>
          <cell r="H1561">
            <v>9005812</v>
          </cell>
        </row>
        <row r="1562">
          <cell r="A1562">
            <v>367466</v>
          </cell>
          <cell r="B1562" t="str">
            <v>RIBBON,F/1000E</v>
          </cell>
          <cell r="C1562" t="str">
            <v>LTHVIS6008</v>
          </cell>
          <cell r="D1562" t="str">
            <v xml:space="preserve">EA    </v>
          </cell>
          <cell r="E1562">
            <v>1</v>
          </cell>
          <cell r="F1562">
            <v>6</v>
          </cell>
          <cell r="G1562">
            <v>6</v>
          </cell>
          <cell r="H1562">
            <v>7200000</v>
          </cell>
        </row>
        <row r="1563">
          <cell r="A1563">
            <v>367541</v>
          </cell>
          <cell r="B1563" t="str">
            <v>7930 WIPES,CLEANING,CMPTR30</v>
          </cell>
          <cell r="C1563" t="str">
            <v>NSN4541138</v>
          </cell>
          <cell r="D1563" t="str">
            <v xml:space="preserve">TB    </v>
          </cell>
          <cell r="E1563">
            <v>26</v>
          </cell>
          <cell r="F1563">
            <v>9.39</v>
          </cell>
          <cell r="G1563">
            <v>244.14000000000001</v>
          </cell>
          <cell r="H1563">
            <v>0</v>
          </cell>
        </row>
        <row r="1564">
          <cell r="A1564">
            <v>367897</v>
          </cell>
          <cell r="B1564" t="str">
            <v>PAPER,CNST,24X36,50PK,AST</v>
          </cell>
          <cell r="C1564" t="str">
            <v>PAC6523</v>
          </cell>
          <cell r="D1564" t="str">
            <v xml:space="preserve">PK    </v>
          </cell>
          <cell r="E1564">
            <v>3</v>
          </cell>
          <cell r="F1564">
            <v>16.489999999999998</v>
          </cell>
          <cell r="G1564">
            <v>49.47</v>
          </cell>
          <cell r="H1564">
            <v>0</v>
          </cell>
        </row>
        <row r="1565">
          <cell r="A1565">
            <v>367976</v>
          </cell>
          <cell r="B1565" t="str">
            <v>LANYARDS,HORZ HLDR 50,CR</v>
          </cell>
          <cell r="C1565" t="str">
            <v>AVT75450</v>
          </cell>
          <cell r="D1565" t="str">
            <v xml:space="preserve">PK    </v>
          </cell>
          <cell r="E1565">
            <v>1</v>
          </cell>
          <cell r="F1565">
            <v>16.79</v>
          </cell>
          <cell r="G1565">
            <v>16.79</v>
          </cell>
          <cell r="H1565">
            <v>0</v>
          </cell>
        </row>
        <row r="1566">
          <cell r="A1566">
            <v>367992</v>
          </cell>
          <cell r="B1566" t="str">
            <v>LANYARDS,VERT HLDR 50,CR</v>
          </cell>
          <cell r="C1566" t="str">
            <v>AVT75451</v>
          </cell>
          <cell r="D1566" t="str">
            <v xml:space="preserve">PK    </v>
          </cell>
          <cell r="E1566">
            <v>1</v>
          </cell>
          <cell r="F1566">
            <v>13.49</v>
          </cell>
          <cell r="G1566">
            <v>13.49</v>
          </cell>
          <cell r="H1566">
            <v>0</v>
          </cell>
        </row>
        <row r="1567">
          <cell r="A1567">
            <v>368177</v>
          </cell>
          <cell r="B1567" t="str">
            <v>PAPER,CNST,9X12,50PK,VT</v>
          </cell>
          <cell r="C1567" t="str">
            <v>7203</v>
          </cell>
          <cell r="D1567" t="str">
            <v xml:space="preserve">PK    </v>
          </cell>
          <cell r="E1567">
            <v>1</v>
          </cell>
          <cell r="F1567">
            <v>1.42</v>
          </cell>
          <cell r="G1567">
            <v>1.42</v>
          </cell>
          <cell r="H1567">
            <v>9903375</v>
          </cell>
        </row>
        <row r="1568">
          <cell r="A1568">
            <v>368275</v>
          </cell>
          <cell r="B1568" t="str">
            <v>PAPER,CNST,12X18,50PK,DBE</v>
          </cell>
          <cell r="C1568" t="str">
            <v>PAC7307</v>
          </cell>
          <cell r="D1568" t="str">
            <v xml:space="preserve">PK    </v>
          </cell>
          <cell r="E1568">
            <v>2</v>
          </cell>
          <cell r="F1568">
            <v>2.68</v>
          </cell>
          <cell r="G1568">
            <v>5.36</v>
          </cell>
          <cell r="H1568">
            <v>9903375</v>
          </cell>
        </row>
        <row r="1569">
          <cell r="A1569">
            <v>368720</v>
          </cell>
          <cell r="B1569" t="str">
            <v>PAD,NOTE,HIGHLAND,1.5X2,YEL,12</v>
          </cell>
          <cell r="C1569" t="str">
            <v>6539</v>
          </cell>
          <cell r="D1569" t="str">
            <v xml:space="preserve">PK    </v>
          </cell>
          <cell r="E1569">
            <v>2</v>
          </cell>
          <cell r="F1569">
            <v>3.69</v>
          </cell>
          <cell r="G1569">
            <v>7.38</v>
          </cell>
          <cell r="H1569">
            <v>0</v>
          </cell>
        </row>
        <row r="1570">
          <cell r="A1570">
            <v>368720</v>
          </cell>
          <cell r="B1570" t="str">
            <v>PAD,NOTE,HIGHLAND,1.5X2,YEL,12</v>
          </cell>
          <cell r="C1570" t="str">
            <v>6539</v>
          </cell>
          <cell r="D1570" t="str">
            <v xml:space="preserve">PK    </v>
          </cell>
          <cell r="E1570">
            <v>2</v>
          </cell>
          <cell r="F1570">
            <v>4.29</v>
          </cell>
          <cell r="G1570">
            <v>8.58</v>
          </cell>
          <cell r="H1570">
            <v>0</v>
          </cell>
        </row>
        <row r="1571">
          <cell r="A1571">
            <v>368738</v>
          </cell>
          <cell r="B1571" t="str">
            <v>PAD,NOTE,HIGHLAND,3"X3",12PK,Y</v>
          </cell>
          <cell r="C1571" t="str">
            <v>6549YW</v>
          </cell>
          <cell r="D1571" t="str">
            <v xml:space="preserve">DZ    </v>
          </cell>
          <cell r="E1571">
            <v>10</v>
          </cell>
          <cell r="F1571">
            <v>4.99</v>
          </cell>
          <cell r="G1571">
            <v>49.900000000000006</v>
          </cell>
          <cell r="H1571">
            <v>0</v>
          </cell>
        </row>
        <row r="1572">
          <cell r="A1572">
            <v>368888</v>
          </cell>
          <cell r="B1572" t="str">
            <v>SHARPENER,PNCL,ELEC,HD,BK</v>
          </cell>
          <cell r="C1572" t="str">
            <v>EPS8HD-BLK</v>
          </cell>
          <cell r="D1572" t="str">
            <v xml:space="preserve">EA    </v>
          </cell>
          <cell r="E1572">
            <v>91</v>
          </cell>
          <cell r="F1572">
            <v>14.52</v>
          </cell>
          <cell r="G1572">
            <v>1321.3199999999995</v>
          </cell>
          <cell r="H1572">
            <v>9005812</v>
          </cell>
        </row>
        <row r="1573">
          <cell r="A1573">
            <v>368888</v>
          </cell>
          <cell r="B1573" t="str">
            <v>SHARPENER,PNCL,ELEC,HD,BK</v>
          </cell>
          <cell r="C1573" t="str">
            <v>EPS8HD-BLK</v>
          </cell>
          <cell r="D1573" t="str">
            <v xml:space="preserve">EA    </v>
          </cell>
          <cell r="E1573">
            <v>9</v>
          </cell>
          <cell r="F1573">
            <v>0</v>
          </cell>
          <cell r="G1573">
            <v>130.68</v>
          </cell>
          <cell r="H1573">
            <v>9922450</v>
          </cell>
        </row>
        <row r="1574">
          <cell r="A1574">
            <v>369088</v>
          </cell>
          <cell r="B1574" t="str">
            <v>DIVIDER,INSERT,5TAB,6SETS/PK</v>
          </cell>
          <cell r="C1574" t="str">
            <v>3585411280</v>
          </cell>
          <cell r="D1574" t="str">
            <v xml:space="preserve">PK    </v>
          </cell>
          <cell r="E1574">
            <v>5</v>
          </cell>
          <cell r="F1574">
            <v>2.78</v>
          </cell>
          <cell r="G1574">
            <v>13.9</v>
          </cell>
          <cell r="H1574">
            <v>7200000</v>
          </cell>
        </row>
        <row r="1575">
          <cell r="A1575">
            <v>369113</v>
          </cell>
          <cell r="B1575" t="str">
            <v>DIVIDER,INSERT,OD,8TAB,CLR,4PK</v>
          </cell>
          <cell r="C1575" t="str">
            <v>3585411283</v>
          </cell>
          <cell r="D1575" t="str">
            <v xml:space="preserve">ST    </v>
          </cell>
          <cell r="E1575">
            <v>26</v>
          </cell>
          <cell r="F1575">
            <v>3.18</v>
          </cell>
          <cell r="G1575">
            <v>82.68</v>
          </cell>
          <cell r="H1575">
            <v>7200000</v>
          </cell>
        </row>
        <row r="1576">
          <cell r="A1576">
            <v>369275</v>
          </cell>
          <cell r="B1576" t="str">
            <v>OD,DIV,INSERT,5TAB,CLR,6ST/PK</v>
          </cell>
          <cell r="C1576" t="str">
            <v>3585411281</v>
          </cell>
          <cell r="D1576" t="str">
            <v xml:space="preserve">ST    </v>
          </cell>
          <cell r="E1576">
            <v>8</v>
          </cell>
          <cell r="F1576">
            <v>2.78</v>
          </cell>
          <cell r="G1576">
            <v>22.24</v>
          </cell>
          <cell r="H1576">
            <v>7200000</v>
          </cell>
        </row>
        <row r="1577">
          <cell r="A1577">
            <v>369346</v>
          </cell>
          <cell r="B1577" t="str">
            <v>LABEL,DOT,FLOURES,ASTD,1008CT</v>
          </cell>
          <cell r="C1577" t="str">
            <v>AVE05474</v>
          </cell>
          <cell r="D1577" t="str">
            <v xml:space="preserve">PK    </v>
          </cell>
          <cell r="E1577">
            <v>3</v>
          </cell>
          <cell r="F1577">
            <v>7.89</v>
          </cell>
          <cell r="G1577">
            <v>23.669999999999998</v>
          </cell>
          <cell r="H1577">
            <v>0</v>
          </cell>
        </row>
        <row r="1578">
          <cell r="A1578">
            <v>369524</v>
          </cell>
          <cell r="B1578" t="str">
            <v>FILE CABINET, 36IN, 5 DR, PTY</v>
          </cell>
          <cell r="C1578" t="str">
            <v>HID19053</v>
          </cell>
          <cell r="D1578" t="str">
            <v xml:space="preserve">EA    </v>
          </cell>
          <cell r="E1578">
            <v>1</v>
          </cell>
          <cell r="F1578">
            <v>649.99</v>
          </cell>
          <cell r="G1578">
            <v>649.99</v>
          </cell>
          <cell r="H1578">
            <v>0</v>
          </cell>
        </row>
        <row r="1579">
          <cell r="A1579">
            <v>369524</v>
          </cell>
          <cell r="B1579" t="str">
            <v>FILE CABINET, 36IN, 5 DR, PTY</v>
          </cell>
          <cell r="C1579" t="str">
            <v>HID19053</v>
          </cell>
          <cell r="D1579" t="str">
            <v xml:space="preserve">EA    </v>
          </cell>
          <cell r="E1579">
            <v>0</v>
          </cell>
          <cell r="F1579" t="str">
            <v>(blank)</v>
          </cell>
          <cell r="G1579">
            <v>-649.99</v>
          </cell>
          <cell r="H1579">
            <v>7200000</v>
          </cell>
        </row>
        <row r="1580">
          <cell r="A1580">
            <v>369571</v>
          </cell>
          <cell r="B1580" t="str">
            <v>POST-IT FLAGS,SM,140 CT,4COLOR</v>
          </cell>
          <cell r="C1580" t="str">
            <v>683-4</v>
          </cell>
          <cell r="D1580" t="str">
            <v xml:space="preserve">PK    </v>
          </cell>
          <cell r="E1580">
            <v>21</v>
          </cell>
          <cell r="F1580">
            <v>2.88</v>
          </cell>
          <cell r="G1580">
            <v>60.480000000000004</v>
          </cell>
          <cell r="H1580">
            <v>7200000</v>
          </cell>
        </row>
        <row r="1581">
          <cell r="A1581">
            <v>369589</v>
          </cell>
          <cell r="B1581" t="str">
            <v>TAPE,CORRECTION,MONO RETRO,4PK</v>
          </cell>
          <cell r="C1581" t="str">
            <v>68679</v>
          </cell>
          <cell r="D1581" t="str">
            <v xml:space="preserve">PK    </v>
          </cell>
          <cell r="E1581">
            <v>14</v>
          </cell>
          <cell r="F1581">
            <v>10.79</v>
          </cell>
          <cell r="G1581">
            <v>151.05999999999995</v>
          </cell>
          <cell r="H1581">
            <v>0</v>
          </cell>
        </row>
        <row r="1582">
          <cell r="A1582">
            <v>369589</v>
          </cell>
          <cell r="B1582" t="str">
            <v>TAPE,CORRECTION,MONO RETRO,4PK</v>
          </cell>
          <cell r="C1582" t="str">
            <v>68679</v>
          </cell>
          <cell r="D1582" t="str">
            <v xml:space="preserve">PK    </v>
          </cell>
          <cell r="E1582">
            <v>11</v>
          </cell>
          <cell r="F1582">
            <v>11.99</v>
          </cell>
          <cell r="G1582">
            <v>131.89000000000001</v>
          </cell>
          <cell r="H1582">
            <v>0</v>
          </cell>
        </row>
        <row r="1583">
          <cell r="A1583">
            <v>369722</v>
          </cell>
          <cell r="B1583" t="str">
            <v>FILE CABINET, 36IN, 5 DR, L GY</v>
          </cell>
          <cell r="C1583" t="str">
            <v>HID19055</v>
          </cell>
          <cell r="D1583" t="str">
            <v xml:space="preserve">EA    </v>
          </cell>
          <cell r="E1583">
            <v>1</v>
          </cell>
          <cell r="F1583">
            <v>649.99</v>
          </cell>
          <cell r="G1583">
            <v>649.99</v>
          </cell>
          <cell r="H1583">
            <v>0</v>
          </cell>
        </row>
        <row r="1584">
          <cell r="A1584">
            <v>369722</v>
          </cell>
          <cell r="B1584" t="str">
            <v>FILE CABINET, 36IN, 5 DR, L GY</v>
          </cell>
          <cell r="C1584" t="str">
            <v>HID19055</v>
          </cell>
          <cell r="D1584" t="str">
            <v xml:space="preserve">EA    </v>
          </cell>
          <cell r="E1584">
            <v>2</v>
          </cell>
          <cell r="F1584">
            <v>679.99</v>
          </cell>
          <cell r="G1584">
            <v>1359.98</v>
          </cell>
          <cell r="H1584">
            <v>0</v>
          </cell>
        </row>
        <row r="1585">
          <cell r="A1585">
            <v>369722</v>
          </cell>
          <cell r="B1585" t="str">
            <v>FILE CABINET, 36IN, 5 DR, L GY</v>
          </cell>
          <cell r="C1585" t="str">
            <v>HID19055</v>
          </cell>
          <cell r="D1585" t="str">
            <v xml:space="preserve">EA    </v>
          </cell>
          <cell r="E1585">
            <v>-2</v>
          </cell>
          <cell r="F1585">
            <v>0</v>
          </cell>
          <cell r="G1585">
            <v>-1359.98</v>
          </cell>
          <cell r="H1585">
            <v>7200000</v>
          </cell>
        </row>
        <row r="1586">
          <cell r="A1586">
            <v>369722</v>
          </cell>
          <cell r="B1586" t="str">
            <v>FILE CABINET, 36IN, 5 DR, L GY</v>
          </cell>
          <cell r="C1586" t="str">
            <v>HID19055</v>
          </cell>
          <cell r="D1586" t="str">
            <v xml:space="preserve">EA    </v>
          </cell>
          <cell r="E1586">
            <v>0</v>
          </cell>
          <cell r="F1586" t="str">
            <v>(blank)</v>
          </cell>
          <cell r="G1586">
            <v>-649.99</v>
          </cell>
          <cell r="H1586">
            <v>7200000</v>
          </cell>
        </row>
        <row r="1587">
          <cell r="A1587">
            <v>369952</v>
          </cell>
          <cell r="B1587" t="str">
            <v>DIVIDER,INSRT,OD,4ST,8T,ML-CLR</v>
          </cell>
          <cell r="C1587" t="str">
            <v>3585411282</v>
          </cell>
          <cell r="D1587" t="str">
            <v xml:space="preserve">ST    </v>
          </cell>
          <cell r="E1587">
            <v>68</v>
          </cell>
          <cell r="F1587">
            <v>2.76</v>
          </cell>
          <cell r="G1587">
            <v>187.68</v>
          </cell>
          <cell r="H1587">
            <v>9903375</v>
          </cell>
        </row>
        <row r="1588">
          <cell r="A1588">
            <v>370559</v>
          </cell>
          <cell r="B1588" t="str">
            <v>FILE CABINET,3DR,42",LT GRY</v>
          </cell>
          <cell r="C1588" t="str">
            <v>HID19061</v>
          </cell>
          <cell r="D1588" t="str">
            <v xml:space="preserve">EA    </v>
          </cell>
          <cell r="E1588">
            <v>1</v>
          </cell>
          <cell r="F1588">
            <v>514.99</v>
          </cell>
          <cell r="G1588">
            <v>514.99</v>
          </cell>
          <cell r="H1588">
            <v>0</v>
          </cell>
        </row>
        <row r="1589">
          <cell r="A1589">
            <v>371100</v>
          </cell>
          <cell r="B1589" t="str">
            <v>CALCULATOR,PRINTING,MP25DV</v>
          </cell>
          <cell r="C1589" t="str">
            <v>8077A006</v>
          </cell>
          <cell r="D1589" t="str">
            <v xml:space="preserve">EA    </v>
          </cell>
          <cell r="E1589">
            <v>1</v>
          </cell>
          <cell r="F1589">
            <v>77.56</v>
          </cell>
          <cell r="G1589">
            <v>77.56</v>
          </cell>
          <cell r="H1589">
            <v>7200000</v>
          </cell>
        </row>
        <row r="1590">
          <cell r="A1590">
            <v>371411</v>
          </cell>
          <cell r="B1590" t="str">
            <v>HILITER,PEN,AVERY,6PK,ASSORTED</v>
          </cell>
          <cell r="C1590" t="str">
            <v>AVE23565</v>
          </cell>
          <cell r="D1590" t="str">
            <v xml:space="preserve">PK    </v>
          </cell>
          <cell r="E1590">
            <v>1</v>
          </cell>
          <cell r="F1590">
            <v>5.09</v>
          </cell>
          <cell r="G1590">
            <v>5.09</v>
          </cell>
          <cell r="H1590">
            <v>0</v>
          </cell>
        </row>
        <row r="1591">
          <cell r="A1591">
            <v>371427</v>
          </cell>
          <cell r="B1591" t="str">
            <v>TAPE,SEAL,BOX,2INX55YDS,6PK,CL</v>
          </cell>
          <cell r="C1591" t="str">
            <v>3690-CL</v>
          </cell>
          <cell r="D1591" t="str">
            <v xml:space="preserve">PK    </v>
          </cell>
          <cell r="E1591">
            <v>4</v>
          </cell>
          <cell r="F1591">
            <v>5.59</v>
          </cell>
          <cell r="G1591">
            <v>22.36</v>
          </cell>
          <cell r="H1591">
            <v>0</v>
          </cell>
        </row>
        <row r="1592">
          <cell r="A1592">
            <v>371541</v>
          </cell>
          <cell r="B1592" t="str">
            <v>CLIPS,BINDER,30/TUB,ASTD COLOR</v>
          </cell>
          <cell r="C1592" t="str">
            <v>31026</v>
          </cell>
          <cell r="D1592" t="str">
            <v xml:space="preserve">EA    </v>
          </cell>
          <cell r="E1592">
            <v>12</v>
          </cell>
          <cell r="F1592">
            <v>3.81</v>
          </cell>
          <cell r="G1592">
            <v>45.720000000000006</v>
          </cell>
          <cell r="H1592">
            <v>9005812</v>
          </cell>
        </row>
        <row r="1593">
          <cell r="A1593">
            <v>371574</v>
          </cell>
          <cell r="B1593" t="str">
            <v>PAINT,TEMPERA,ARTISTAII,ORANGE</v>
          </cell>
          <cell r="C1593" t="str">
            <v>54-3115-36</v>
          </cell>
          <cell r="D1593" t="str">
            <v xml:space="preserve">EA    </v>
          </cell>
          <cell r="E1593">
            <v>4</v>
          </cell>
          <cell r="F1593">
            <v>1.99</v>
          </cell>
          <cell r="G1593">
            <v>7.96</v>
          </cell>
          <cell r="H1593">
            <v>0</v>
          </cell>
        </row>
        <row r="1594">
          <cell r="A1594">
            <v>371651</v>
          </cell>
          <cell r="B1594" t="str">
            <v>TAG,KEY,OVAL,SNAP HOOK,WHITE</v>
          </cell>
          <cell r="C1594" t="str">
            <v>201800706</v>
          </cell>
          <cell r="D1594" t="str">
            <v xml:space="preserve">PK    </v>
          </cell>
          <cell r="E1594">
            <v>3</v>
          </cell>
          <cell r="F1594">
            <v>3.52</v>
          </cell>
          <cell r="G1594">
            <v>10.56</v>
          </cell>
          <cell r="H1594">
            <v>7200000</v>
          </cell>
        </row>
        <row r="1595">
          <cell r="A1595">
            <v>371666</v>
          </cell>
          <cell r="B1595" t="str">
            <v>STAPLES,1/2",40-90 SHT,5M/BX</v>
          </cell>
          <cell r="C1595" t="str">
            <v>79392</v>
          </cell>
          <cell r="D1595" t="str">
            <v xml:space="preserve">BX    </v>
          </cell>
          <cell r="E1595">
            <v>4</v>
          </cell>
          <cell r="F1595">
            <v>6.9</v>
          </cell>
          <cell r="G1595">
            <v>27.6</v>
          </cell>
          <cell r="H1595">
            <v>7200000</v>
          </cell>
        </row>
        <row r="1596">
          <cell r="A1596">
            <v>371674</v>
          </cell>
          <cell r="B1596" t="str">
            <v>STAPLES,B8,ARCH CR,1/4",5M,STD</v>
          </cell>
          <cell r="C1596" t="str">
            <v>STCRP21151/4</v>
          </cell>
          <cell r="D1596" t="str">
            <v xml:space="preserve">BX    </v>
          </cell>
          <cell r="E1596">
            <v>1</v>
          </cell>
          <cell r="F1596">
            <v>2.48</v>
          </cell>
          <cell r="G1596">
            <v>2.48</v>
          </cell>
          <cell r="H1596">
            <v>7200000</v>
          </cell>
        </row>
        <row r="1597">
          <cell r="A1597">
            <v>373240</v>
          </cell>
          <cell r="B1597" t="str">
            <v>STRIP,PSTR,ADHSVE,COMMAND,12PK</v>
          </cell>
          <cell r="C1597" t="str">
            <v>17024</v>
          </cell>
          <cell r="D1597" t="str">
            <v xml:space="preserve">PK    </v>
          </cell>
          <cell r="E1597">
            <v>2</v>
          </cell>
          <cell r="F1597">
            <v>3.29</v>
          </cell>
          <cell r="G1597">
            <v>6.58</v>
          </cell>
          <cell r="H1597">
            <v>0</v>
          </cell>
        </row>
        <row r="1598">
          <cell r="A1598">
            <v>373240</v>
          </cell>
          <cell r="B1598" t="str">
            <v>STRIP,PSTR,ADHSVE,COMMAND,12PK</v>
          </cell>
          <cell r="C1598" t="str">
            <v>17024</v>
          </cell>
          <cell r="D1598" t="str">
            <v xml:space="preserve">PK    </v>
          </cell>
          <cell r="E1598">
            <v>6</v>
          </cell>
          <cell r="F1598">
            <v>3.99</v>
          </cell>
          <cell r="G1598">
            <v>23.94</v>
          </cell>
          <cell r="H1598">
            <v>0</v>
          </cell>
        </row>
        <row r="1599">
          <cell r="A1599">
            <v>373240</v>
          </cell>
          <cell r="B1599" t="str">
            <v>STRIP,PSTR,ADHSVE,COMMAND,12PK</v>
          </cell>
          <cell r="C1599" t="str">
            <v>17024</v>
          </cell>
          <cell r="D1599" t="str">
            <v xml:space="preserve">PK    </v>
          </cell>
          <cell r="E1599">
            <v>6</v>
          </cell>
          <cell r="F1599">
            <v>4.49</v>
          </cell>
          <cell r="G1599">
            <v>26.94</v>
          </cell>
          <cell r="H1599">
            <v>0</v>
          </cell>
        </row>
        <row r="1600">
          <cell r="A1600">
            <v>373524</v>
          </cell>
          <cell r="B1600" t="str">
            <v>FOLDER,FSTNR,EDTB,1DIV,50BX,MN</v>
          </cell>
          <cell r="C1600" t="str">
            <v>34220</v>
          </cell>
          <cell r="D1600" t="str">
            <v xml:space="preserve">BX    </v>
          </cell>
          <cell r="E1600">
            <v>2</v>
          </cell>
          <cell r="F1600">
            <v>67.19</v>
          </cell>
          <cell r="G1600">
            <v>134.38</v>
          </cell>
          <cell r="H1600">
            <v>0</v>
          </cell>
        </row>
        <row r="1601">
          <cell r="A1601">
            <v>374091</v>
          </cell>
          <cell r="B1601" t="str">
            <v>PADS,W.Y.W.O,6/PK,NEON</v>
          </cell>
          <cell r="C1601" t="str">
            <v>9711NEON</v>
          </cell>
          <cell r="D1601" t="str">
            <v xml:space="preserve">PK    </v>
          </cell>
          <cell r="E1601">
            <v>1</v>
          </cell>
          <cell r="F1601">
            <v>6.71</v>
          </cell>
          <cell r="G1601">
            <v>6.71</v>
          </cell>
          <cell r="H1601">
            <v>7200000</v>
          </cell>
        </row>
        <row r="1602">
          <cell r="A1602">
            <v>374123</v>
          </cell>
          <cell r="B1602" t="str">
            <v>TONER,MLT-D119S,BLACK</v>
          </cell>
          <cell r="C1602" t="str">
            <v>MLT-D119S</v>
          </cell>
          <cell r="D1602" t="str">
            <v xml:space="preserve">EA    </v>
          </cell>
          <cell r="E1602">
            <v>1</v>
          </cell>
          <cell r="F1602">
            <v>60.19</v>
          </cell>
          <cell r="G1602">
            <v>60.19</v>
          </cell>
          <cell r="H1602">
            <v>7200000</v>
          </cell>
        </row>
        <row r="1603">
          <cell r="A1603">
            <v>374457</v>
          </cell>
          <cell r="B1603" t="str">
            <v>NiMH Rechargeable Battery AAA</v>
          </cell>
          <cell r="C1603" t="str">
            <v>53617</v>
          </cell>
          <cell r="D1603" t="str">
            <v xml:space="preserve">EA    </v>
          </cell>
          <cell r="E1603">
            <v>1</v>
          </cell>
          <cell r="F1603">
            <v>12.79</v>
          </cell>
          <cell r="G1603">
            <v>12.79</v>
          </cell>
          <cell r="H1603">
            <v>0</v>
          </cell>
        </row>
        <row r="1604">
          <cell r="A1604">
            <v>374457</v>
          </cell>
          <cell r="B1604" t="str">
            <v>NiMH Rechargeable Battery AAA</v>
          </cell>
          <cell r="C1604" t="str">
            <v>53617</v>
          </cell>
          <cell r="D1604" t="str">
            <v xml:space="preserve">EA    </v>
          </cell>
          <cell r="E1604">
            <v>0</v>
          </cell>
          <cell r="F1604" t="str">
            <v>(blank)</v>
          </cell>
          <cell r="G1604">
            <v>-12.79</v>
          </cell>
          <cell r="H1604">
            <v>0</v>
          </cell>
        </row>
        <row r="1605">
          <cell r="A1605">
            <v>375014</v>
          </cell>
          <cell r="B1605" t="str">
            <v>PEN,STIC,CRYSTAL,BIC,12-PK,BLU</v>
          </cell>
          <cell r="C1605" t="str">
            <v>MS11-BLU</v>
          </cell>
          <cell r="D1605" t="str">
            <v xml:space="preserve">DZ    </v>
          </cell>
          <cell r="E1605">
            <v>2</v>
          </cell>
          <cell r="F1605">
            <v>3.29</v>
          </cell>
          <cell r="G1605">
            <v>6.58</v>
          </cell>
          <cell r="H1605">
            <v>0</v>
          </cell>
        </row>
        <row r="1606">
          <cell r="A1606">
            <v>375030</v>
          </cell>
          <cell r="B1606" t="str">
            <v>HIGHLIGHTER,BRITE LINER,YEL,DZ</v>
          </cell>
          <cell r="C1606" t="str">
            <v>BL11YEL</v>
          </cell>
          <cell r="D1606" t="str">
            <v xml:space="preserve">DZ    </v>
          </cell>
          <cell r="E1606">
            <v>2</v>
          </cell>
          <cell r="F1606">
            <v>6.79</v>
          </cell>
          <cell r="G1606">
            <v>13.58</v>
          </cell>
          <cell r="H1606">
            <v>0</v>
          </cell>
        </row>
        <row r="1607">
          <cell r="A1607">
            <v>375068</v>
          </cell>
          <cell r="B1607" t="str">
            <v>Label,Dual,Rcyl,Add,750pk,Wht</v>
          </cell>
          <cell r="C1607" t="str">
            <v>505-O004-0027</v>
          </cell>
          <cell r="D1607" t="str">
            <v xml:space="preserve">PK    </v>
          </cell>
          <cell r="E1607">
            <v>2</v>
          </cell>
          <cell r="F1607">
            <v>6.1</v>
          </cell>
          <cell r="G1607">
            <v>12.2</v>
          </cell>
          <cell r="H1607">
            <v>7200000</v>
          </cell>
        </row>
        <row r="1608">
          <cell r="A1608">
            <v>375667</v>
          </cell>
          <cell r="B1608" t="str">
            <v>SCISSORS,STRAIGHT,OD,8",BLACK</v>
          </cell>
          <cell r="C1608" t="str">
            <v>30029</v>
          </cell>
          <cell r="D1608" t="str">
            <v xml:space="preserve">EA    </v>
          </cell>
          <cell r="E1608">
            <v>6</v>
          </cell>
          <cell r="F1608">
            <v>0.68</v>
          </cell>
          <cell r="G1608">
            <v>4.08</v>
          </cell>
          <cell r="H1608">
            <v>0</v>
          </cell>
        </row>
        <row r="1609">
          <cell r="A1609">
            <v>375667</v>
          </cell>
          <cell r="B1609" t="str">
            <v>SCISSORS,STRAIGHT,OD,8",BLACK</v>
          </cell>
          <cell r="C1609" t="str">
            <v>30029</v>
          </cell>
          <cell r="D1609" t="str">
            <v xml:space="preserve">EA    </v>
          </cell>
          <cell r="E1609">
            <v>63</v>
          </cell>
          <cell r="F1609">
            <v>2.69</v>
          </cell>
          <cell r="G1609">
            <v>169.46999999999997</v>
          </cell>
          <cell r="H1609">
            <v>9005812</v>
          </cell>
        </row>
        <row r="1610">
          <cell r="A1610">
            <v>375667</v>
          </cell>
          <cell r="B1610" t="str">
            <v>SCISSORS,STRAIGHT,OD,8",BLACK</v>
          </cell>
          <cell r="C1610" t="str">
            <v>30029</v>
          </cell>
          <cell r="D1610" t="str">
            <v xml:space="preserve">EA    </v>
          </cell>
          <cell r="E1610">
            <v>6</v>
          </cell>
          <cell r="F1610">
            <v>2.74</v>
          </cell>
          <cell r="G1610">
            <v>16.440000000000001</v>
          </cell>
          <cell r="H1610">
            <v>7200000</v>
          </cell>
        </row>
        <row r="1611">
          <cell r="A1611">
            <v>375675</v>
          </cell>
          <cell r="B1611" t="str">
            <v>SCISSORS,FSK,STRT,LH/RH,8",ORN</v>
          </cell>
          <cell r="C1611" t="str">
            <v>FSK34527797J</v>
          </cell>
          <cell r="D1611" t="str">
            <v xml:space="preserve">EA    </v>
          </cell>
          <cell r="E1611">
            <v>24</v>
          </cell>
          <cell r="F1611">
            <v>4.88</v>
          </cell>
          <cell r="G1611">
            <v>117.12</v>
          </cell>
          <cell r="H1611">
            <v>9005812</v>
          </cell>
        </row>
        <row r="1612">
          <cell r="A1612">
            <v>375675</v>
          </cell>
          <cell r="B1612" t="str">
            <v>SCISSORS,FSK,STRT,LH/RH,8",ORN</v>
          </cell>
          <cell r="C1612" t="str">
            <v>FSK34527797J</v>
          </cell>
          <cell r="D1612" t="str">
            <v xml:space="preserve">EA    </v>
          </cell>
          <cell r="E1612">
            <v>113</v>
          </cell>
          <cell r="F1612">
            <v>5.42</v>
          </cell>
          <cell r="G1612">
            <v>612.46</v>
          </cell>
          <cell r="H1612">
            <v>9903375</v>
          </cell>
        </row>
        <row r="1613">
          <cell r="A1613">
            <v>375808</v>
          </cell>
          <cell r="B1613" t="str">
            <v>FOLDER,LTR,1/3CUT,24PK,ASTD</v>
          </cell>
          <cell r="C1613" t="str">
            <v>11938</v>
          </cell>
          <cell r="D1613" t="str">
            <v xml:space="preserve">PK    </v>
          </cell>
          <cell r="E1613">
            <v>5</v>
          </cell>
          <cell r="F1613">
            <v>6.3</v>
          </cell>
          <cell r="G1613">
            <v>31.5</v>
          </cell>
          <cell r="H1613">
            <v>9903375</v>
          </cell>
        </row>
        <row r="1614">
          <cell r="A1614">
            <v>375916</v>
          </cell>
          <cell r="B1614" t="str">
            <v>ADHESIVE,SUPER GLUE,CLR</v>
          </cell>
          <cell r="C1614" t="str">
            <v>MMMAD124</v>
          </cell>
          <cell r="D1614" t="str">
            <v xml:space="preserve">EA    </v>
          </cell>
          <cell r="E1614">
            <v>2</v>
          </cell>
          <cell r="F1614">
            <v>4.1900000000000004</v>
          </cell>
          <cell r="G1614">
            <v>8.3800000000000008</v>
          </cell>
          <cell r="H1614">
            <v>0</v>
          </cell>
        </row>
        <row r="1615">
          <cell r="A1615">
            <v>375931</v>
          </cell>
          <cell r="B1615" t="str">
            <v>PEN,BALL,XFINE,PRECISE,PV5,BLK</v>
          </cell>
          <cell r="C1615" t="str">
            <v>35334</v>
          </cell>
          <cell r="D1615" t="str">
            <v xml:space="preserve">DZ    </v>
          </cell>
          <cell r="E1615">
            <v>3</v>
          </cell>
          <cell r="F1615">
            <v>11.54</v>
          </cell>
          <cell r="G1615">
            <v>34.619999999999997</v>
          </cell>
          <cell r="H1615">
            <v>9903375</v>
          </cell>
        </row>
        <row r="1616">
          <cell r="A1616">
            <v>377849</v>
          </cell>
          <cell r="B1616" t="str">
            <v>APC Replacement Battery Cartri</v>
          </cell>
          <cell r="C1616" t="str">
            <v>DX4575</v>
          </cell>
          <cell r="D1616" t="str">
            <v xml:space="preserve">EA    </v>
          </cell>
          <cell r="E1616">
            <v>1</v>
          </cell>
          <cell r="F1616">
            <v>59.99</v>
          </cell>
          <cell r="G1616">
            <v>59.99</v>
          </cell>
          <cell r="H1616">
            <v>0</v>
          </cell>
        </row>
        <row r="1617">
          <cell r="A1617">
            <v>378410</v>
          </cell>
          <cell r="B1617" t="str">
            <v>SCISSORS,8"BENTSTR,3PK,BK</v>
          </cell>
          <cell r="C1617" t="str">
            <v>13402</v>
          </cell>
          <cell r="D1617" t="str">
            <v xml:space="preserve">PK    </v>
          </cell>
          <cell r="E1617">
            <v>3</v>
          </cell>
          <cell r="F1617">
            <v>5</v>
          </cell>
          <cell r="G1617">
            <v>15</v>
          </cell>
          <cell r="H1617">
            <v>7200000</v>
          </cell>
        </row>
        <row r="1618">
          <cell r="A1618">
            <v>379424</v>
          </cell>
          <cell r="B1618" t="str">
            <v>PROMO,STICKERS,STARS,72CT</v>
          </cell>
          <cell r="C1618" t="str">
            <v>623530-AQOQ</v>
          </cell>
          <cell r="D1618" t="str">
            <v xml:space="preserve">EA    </v>
          </cell>
          <cell r="E1618">
            <v>1</v>
          </cell>
          <cell r="F1618">
            <v>2.09</v>
          </cell>
          <cell r="G1618">
            <v>2.09</v>
          </cell>
          <cell r="H1618">
            <v>0</v>
          </cell>
        </row>
        <row r="1619">
          <cell r="A1619">
            <v>379595</v>
          </cell>
          <cell r="B1619" t="str">
            <v>PAPER,ASTROBRIGHT CELE,BE</v>
          </cell>
          <cell r="C1619" t="str">
            <v>22661</v>
          </cell>
          <cell r="D1619" t="str">
            <v xml:space="preserve">RM    </v>
          </cell>
          <cell r="E1619">
            <v>2</v>
          </cell>
          <cell r="F1619">
            <v>6.98</v>
          </cell>
          <cell r="G1619">
            <v>13.96</v>
          </cell>
          <cell r="H1619">
            <v>9903375</v>
          </cell>
        </row>
        <row r="1620">
          <cell r="A1620">
            <v>379873</v>
          </cell>
          <cell r="B1620" t="str">
            <v>TONER,F/C5100,MAGENTA</v>
          </cell>
          <cell r="C1620" t="str">
            <v>OKI42127402</v>
          </cell>
          <cell r="D1620" t="str">
            <v xml:space="preserve">EA    </v>
          </cell>
          <cell r="E1620">
            <v>2</v>
          </cell>
          <cell r="F1620">
            <v>157.49</v>
          </cell>
          <cell r="G1620">
            <v>314.98</v>
          </cell>
          <cell r="H1620">
            <v>0</v>
          </cell>
        </row>
        <row r="1621">
          <cell r="A1621">
            <v>379927</v>
          </cell>
          <cell r="B1621" t="str">
            <v>TONER,F/C5100,YELLOW</v>
          </cell>
          <cell r="C1621" t="str">
            <v>OKI42127401</v>
          </cell>
          <cell r="D1621" t="str">
            <v xml:space="preserve">EA    </v>
          </cell>
          <cell r="E1621">
            <v>2</v>
          </cell>
          <cell r="F1621">
            <v>157.49</v>
          </cell>
          <cell r="G1621">
            <v>314.98</v>
          </cell>
          <cell r="H1621">
            <v>0</v>
          </cell>
        </row>
        <row r="1622">
          <cell r="A1622">
            <v>380928</v>
          </cell>
          <cell r="B1622" t="str">
            <v>REFILL,CLEANSER/LOTION</v>
          </cell>
          <cell r="C1622" t="str">
            <v>GOJ911212CT</v>
          </cell>
          <cell r="D1622" t="str">
            <v xml:space="preserve">CT    </v>
          </cell>
          <cell r="E1622">
            <v>3</v>
          </cell>
          <cell r="F1622">
            <v>58.59</v>
          </cell>
          <cell r="G1622">
            <v>175.77</v>
          </cell>
          <cell r="H1622">
            <v>0</v>
          </cell>
        </row>
        <row r="1623">
          <cell r="A1623">
            <v>383277</v>
          </cell>
          <cell r="B1623" t="str">
            <v>BIN,WEAVE,XLARGE,BLACK</v>
          </cell>
          <cell r="C1623" t="str">
            <v>37519</v>
          </cell>
          <cell r="D1623" t="str">
            <v xml:space="preserve">EA    </v>
          </cell>
          <cell r="E1623">
            <v>1</v>
          </cell>
          <cell r="F1623">
            <v>11.99</v>
          </cell>
          <cell r="G1623">
            <v>11.99</v>
          </cell>
          <cell r="H1623">
            <v>0</v>
          </cell>
        </row>
        <row r="1624">
          <cell r="A1624">
            <v>384114</v>
          </cell>
          <cell r="B1624" t="str">
            <v>TAPE,SCOTCH,3/4x1000,6/PK</v>
          </cell>
          <cell r="C1624" t="str">
            <v>8106C38</v>
          </cell>
          <cell r="D1624" t="str">
            <v xml:space="preserve">PK    </v>
          </cell>
          <cell r="E1624">
            <v>3</v>
          </cell>
          <cell r="F1624">
            <v>10.09</v>
          </cell>
          <cell r="G1624">
            <v>30.27</v>
          </cell>
          <cell r="H1624">
            <v>7200000</v>
          </cell>
        </row>
        <row r="1625">
          <cell r="A1625">
            <v>384415</v>
          </cell>
          <cell r="B1625" t="str">
            <v>Shredder Bag-49" x 51" (pk of</v>
          </cell>
          <cell r="C1625" t="str">
            <v>8105015574982</v>
          </cell>
          <cell r="D1625" t="str">
            <v xml:space="preserve">BX    </v>
          </cell>
          <cell r="E1625">
            <v>1</v>
          </cell>
          <cell r="F1625">
            <v>48.59</v>
          </cell>
          <cell r="G1625">
            <v>48.59</v>
          </cell>
          <cell r="H1625">
            <v>0</v>
          </cell>
        </row>
        <row r="1626">
          <cell r="A1626">
            <v>384415</v>
          </cell>
          <cell r="B1626" t="str">
            <v>Shredder Bag-49" x 51" (pk of</v>
          </cell>
          <cell r="C1626" t="str">
            <v>8105015574982</v>
          </cell>
          <cell r="D1626" t="str">
            <v xml:space="preserve">BX    </v>
          </cell>
          <cell r="E1626">
            <v>2</v>
          </cell>
          <cell r="F1626">
            <v>52.19</v>
          </cell>
          <cell r="G1626">
            <v>104.38</v>
          </cell>
          <cell r="H1626">
            <v>0</v>
          </cell>
        </row>
        <row r="1627">
          <cell r="A1627">
            <v>384588</v>
          </cell>
          <cell r="B1627" t="str">
            <v>PEN,ROLLERBALL,P500,DZ,BLUE</v>
          </cell>
          <cell r="C1627" t="str">
            <v>38601</v>
          </cell>
          <cell r="D1627" t="str">
            <v xml:space="preserve">DZ    </v>
          </cell>
          <cell r="E1627">
            <v>1</v>
          </cell>
          <cell r="F1627">
            <v>11.23</v>
          </cell>
          <cell r="G1627">
            <v>11.23</v>
          </cell>
          <cell r="H1627">
            <v>7200000</v>
          </cell>
        </row>
        <row r="1628">
          <cell r="A1628">
            <v>384611</v>
          </cell>
          <cell r="B1628" t="str">
            <v>CARTRIDGE,INK,#15,810C/812C</v>
          </cell>
          <cell r="C1628" t="str">
            <v>C6615DN#140</v>
          </cell>
          <cell r="D1628" t="str">
            <v xml:space="preserve">EA    </v>
          </cell>
          <cell r="E1628">
            <v>4</v>
          </cell>
          <cell r="F1628">
            <v>33.119999999999997</v>
          </cell>
          <cell r="G1628">
            <v>132.47999999999999</v>
          </cell>
          <cell r="H1628">
            <v>9393745</v>
          </cell>
        </row>
        <row r="1629">
          <cell r="A1629">
            <v>384702</v>
          </cell>
          <cell r="B1629" t="str">
            <v>PEN,ROLLERBALL,P700,DZ,BLACK</v>
          </cell>
          <cell r="C1629" t="str">
            <v>38610</v>
          </cell>
          <cell r="D1629" t="str">
            <v xml:space="preserve">DZ    </v>
          </cell>
          <cell r="E1629">
            <v>1</v>
          </cell>
          <cell r="F1629">
            <v>11.23</v>
          </cell>
          <cell r="G1629">
            <v>11.23</v>
          </cell>
          <cell r="H1629">
            <v>7200000</v>
          </cell>
        </row>
        <row r="1630">
          <cell r="A1630">
            <v>385053</v>
          </cell>
          <cell r="B1630" t="str">
            <v>SCISSORS,TITANIUM,SG,8",2PK,GY</v>
          </cell>
          <cell r="C1630" t="str">
            <v>01-005760</v>
          </cell>
          <cell r="D1630" t="str">
            <v xml:space="preserve">PK    </v>
          </cell>
          <cell r="E1630">
            <v>1</v>
          </cell>
          <cell r="F1630">
            <v>10</v>
          </cell>
          <cell r="G1630">
            <v>10</v>
          </cell>
          <cell r="H1630">
            <v>7200000</v>
          </cell>
        </row>
        <row r="1631">
          <cell r="A1631">
            <v>385702</v>
          </cell>
          <cell r="B1631" t="str">
            <v>TONER,HP 80A,BLACK</v>
          </cell>
          <cell r="C1631" t="str">
            <v>CF280A</v>
          </cell>
          <cell r="D1631" t="str">
            <v xml:space="preserve">EA    </v>
          </cell>
          <cell r="E1631">
            <v>1</v>
          </cell>
          <cell r="F1631">
            <v>102.95</v>
          </cell>
          <cell r="G1631">
            <v>102.95</v>
          </cell>
          <cell r="H1631">
            <v>9393745</v>
          </cell>
        </row>
        <row r="1632">
          <cell r="A1632">
            <v>385702</v>
          </cell>
          <cell r="B1632" t="str">
            <v>TONER,HP 80A,BLACK</v>
          </cell>
          <cell r="C1632" t="str">
            <v>CF280A</v>
          </cell>
          <cell r="D1632" t="str">
            <v xml:space="preserve">EA    </v>
          </cell>
          <cell r="E1632">
            <v>11</v>
          </cell>
          <cell r="F1632">
            <v>103.99</v>
          </cell>
          <cell r="G1632">
            <v>1143.8900000000001</v>
          </cell>
          <cell r="H1632">
            <v>9393745</v>
          </cell>
        </row>
        <row r="1633">
          <cell r="A1633">
            <v>385819</v>
          </cell>
          <cell r="B1633" t="str">
            <v>TONER,HP 80X,BLACK</v>
          </cell>
          <cell r="C1633" t="str">
            <v>CF280X</v>
          </cell>
          <cell r="D1633" t="str">
            <v xml:space="preserve">EA    </v>
          </cell>
          <cell r="E1633">
            <v>1</v>
          </cell>
          <cell r="F1633">
            <v>171.22</v>
          </cell>
          <cell r="G1633">
            <v>171.22</v>
          </cell>
          <cell r="H1633">
            <v>7200000</v>
          </cell>
        </row>
        <row r="1634">
          <cell r="A1634">
            <v>385994</v>
          </cell>
          <cell r="B1634" t="str">
            <v>MOTOROLA TWO-WAY RADIO TRIPLE</v>
          </cell>
          <cell r="C1634" t="str">
            <v>MD200TPR</v>
          </cell>
          <cell r="D1634" t="str">
            <v xml:space="preserve">EA    </v>
          </cell>
          <cell r="E1634">
            <v>1</v>
          </cell>
          <cell r="F1634">
            <v>59.99</v>
          </cell>
          <cell r="G1634">
            <v>59.99</v>
          </cell>
          <cell r="H1634">
            <v>0</v>
          </cell>
        </row>
        <row r="1635">
          <cell r="A1635">
            <v>386151</v>
          </cell>
          <cell r="B1635" t="str">
            <v>NOTES,POST-IT,SUPER-STICKY,24P</v>
          </cell>
          <cell r="C1635" t="str">
            <v>654-24SSAU</v>
          </cell>
          <cell r="D1635" t="str">
            <v xml:space="preserve">PK    </v>
          </cell>
          <cell r="E1635">
            <v>1</v>
          </cell>
          <cell r="F1635">
            <v>13.87</v>
          </cell>
          <cell r="G1635">
            <v>13.87</v>
          </cell>
          <cell r="H1635">
            <v>7200000</v>
          </cell>
        </row>
        <row r="1636">
          <cell r="A1636">
            <v>386151</v>
          </cell>
          <cell r="B1636" t="str">
            <v>NOTES,POST-IT,SUPER-STICKY,24P</v>
          </cell>
          <cell r="C1636" t="str">
            <v>654-24SSAU</v>
          </cell>
          <cell r="D1636" t="str">
            <v xml:space="preserve">PK    </v>
          </cell>
          <cell r="E1636">
            <v>5</v>
          </cell>
          <cell r="F1636">
            <v>19.87</v>
          </cell>
          <cell r="G1636">
            <v>99.350000000000009</v>
          </cell>
          <cell r="H1636">
            <v>7200000</v>
          </cell>
        </row>
        <row r="1637">
          <cell r="A1637">
            <v>387256</v>
          </cell>
          <cell r="B1637" t="str">
            <v>10PK DVD-R 4.7GB 16X BRANDED</v>
          </cell>
          <cell r="C1637" t="str">
            <v>10711163</v>
          </cell>
          <cell r="D1637" t="str">
            <v xml:space="preserve">EA    </v>
          </cell>
          <cell r="E1637">
            <v>2</v>
          </cell>
          <cell r="F1637">
            <v>10.99</v>
          </cell>
          <cell r="G1637">
            <v>21.98</v>
          </cell>
          <cell r="H1637">
            <v>0</v>
          </cell>
        </row>
        <row r="1638">
          <cell r="A1638">
            <v>387679</v>
          </cell>
          <cell r="B1638" t="str">
            <v>SHARPENER,PENCIL,COMMERCIAL</v>
          </cell>
          <cell r="C1638" t="str">
            <v>EPS12HC</v>
          </cell>
          <cell r="D1638" t="str">
            <v xml:space="preserve">EA    </v>
          </cell>
          <cell r="E1638">
            <v>15</v>
          </cell>
          <cell r="F1638">
            <v>36.4</v>
          </cell>
          <cell r="G1638">
            <v>545.99999999999989</v>
          </cell>
          <cell r="H1638">
            <v>9005812</v>
          </cell>
        </row>
        <row r="1639">
          <cell r="A1639">
            <v>387951</v>
          </cell>
          <cell r="B1639" t="str">
            <v>PAPER,X9,FSC,CS,20#,92B,17,W</v>
          </cell>
          <cell r="C1639" t="str">
            <v>X92017-CTN</v>
          </cell>
          <cell r="D1639" t="str">
            <v xml:space="preserve">CA    </v>
          </cell>
          <cell r="E1639">
            <v>2</v>
          </cell>
          <cell r="F1639">
            <v>26.4</v>
          </cell>
          <cell r="G1639">
            <v>52.8</v>
          </cell>
          <cell r="H1639">
            <v>7200000</v>
          </cell>
        </row>
        <row r="1640">
          <cell r="A1640">
            <v>387994</v>
          </cell>
          <cell r="B1640" t="str">
            <v>PEN,ULTRAFINE,FLAIR,DZ,BLK</v>
          </cell>
          <cell r="C1640" t="str">
            <v>8330152</v>
          </cell>
          <cell r="D1640" t="str">
            <v xml:space="preserve">DZ    </v>
          </cell>
          <cell r="E1640">
            <v>6</v>
          </cell>
          <cell r="F1640">
            <v>12.89</v>
          </cell>
          <cell r="G1640">
            <v>77.34</v>
          </cell>
          <cell r="H1640">
            <v>9005812</v>
          </cell>
        </row>
        <row r="1641">
          <cell r="A1641">
            <v>387994</v>
          </cell>
          <cell r="B1641" t="str">
            <v>PEN,ULTRAFINE,FLAIR,DZ,BLK</v>
          </cell>
          <cell r="C1641" t="str">
            <v>8330152</v>
          </cell>
          <cell r="D1641" t="str">
            <v xml:space="preserve">DZ    </v>
          </cell>
          <cell r="E1641">
            <v>1</v>
          </cell>
          <cell r="F1641">
            <v>0</v>
          </cell>
          <cell r="G1641">
            <v>12.89</v>
          </cell>
          <cell r="H1641">
            <v>9922450</v>
          </cell>
        </row>
        <row r="1642">
          <cell r="A1642">
            <v>388302</v>
          </cell>
          <cell r="B1642" t="str">
            <v>cards,bus,OD,perf,1000ct,white</v>
          </cell>
          <cell r="C1642" t="str">
            <v>23003</v>
          </cell>
          <cell r="D1642" t="str">
            <v xml:space="preserve">PK    </v>
          </cell>
          <cell r="E1642">
            <v>2</v>
          </cell>
          <cell r="F1642">
            <v>18</v>
          </cell>
          <cell r="G1642">
            <v>36</v>
          </cell>
          <cell r="H1642">
            <v>7200000</v>
          </cell>
        </row>
        <row r="1643">
          <cell r="A1643">
            <v>388383</v>
          </cell>
          <cell r="B1643" t="str">
            <v>STRIPS,SENT,DRY ERASE,ASST</v>
          </cell>
          <cell r="C1643" t="str">
            <v>PAC5186</v>
          </cell>
          <cell r="D1643" t="str">
            <v xml:space="preserve">PK    </v>
          </cell>
          <cell r="E1643">
            <v>1</v>
          </cell>
          <cell r="F1643">
            <v>6.56</v>
          </cell>
          <cell r="G1643">
            <v>6.56</v>
          </cell>
          <cell r="H1643">
            <v>9903375</v>
          </cell>
        </row>
        <row r="1644">
          <cell r="A1644">
            <v>388446</v>
          </cell>
          <cell r="B1644" t="str">
            <v>BOARDS,PRIVACY</v>
          </cell>
          <cell r="C1644" t="str">
            <v>PAC3782</v>
          </cell>
          <cell r="D1644" t="str">
            <v xml:space="preserve">PK    </v>
          </cell>
          <cell r="E1644">
            <v>4</v>
          </cell>
          <cell r="F1644">
            <v>17.59</v>
          </cell>
          <cell r="G1644">
            <v>70.36</v>
          </cell>
          <cell r="H1644">
            <v>0</v>
          </cell>
        </row>
        <row r="1645">
          <cell r="A1645">
            <v>388681</v>
          </cell>
          <cell r="B1645" t="str">
            <v>PAPER,PRCHMNT,BOND,24#,REAM,IV</v>
          </cell>
          <cell r="C1645" t="str">
            <v>984C/2/4</v>
          </cell>
          <cell r="D1645" t="str">
            <v xml:space="preserve">BX    </v>
          </cell>
          <cell r="E1645">
            <v>3</v>
          </cell>
          <cell r="F1645">
            <v>19.809999999999999</v>
          </cell>
          <cell r="G1645">
            <v>59.43</v>
          </cell>
          <cell r="H1645">
            <v>7200000</v>
          </cell>
        </row>
        <row r="1646">
          <cell r="A1646">
            <v>388681</v>
          </cell>
          <cell r="B1646" t="str">
            <v>PAPER,PRCHMNT,BOND,24#,REAM,IV</v>
          </cell>
          <cell r="C1646" t="str">
            <v>984C/2/4</v>
          </cell>
          <cell r="D1646" t="str">
            <v xml:space="preserve">BX    </v>
          </cell>
          <cell r="E1646">
            <v>1</v>
          </cell>
          <cell r="F1646">
            <v>20.41</v>
          </cell>
          <cell r="G1646">
            <v>20.41</v>
          </cell>
          <cell r="H1646">
            <v>7200000</v>
          </cell>
        </row>
        <row r="1647">
          <cell r="A1647">
            <v>388699</v>
          </cell>
          <cell r="B1647" t="str">
            <v>ENVELOPE,9X12,HIGH BULK,KRAFT</v>
          </cell>
          <cell r="C1647" t="str">
            <v>41420</v>
          </cell>
          <cell r="D1647" t="str">
            <v xml:space="preserve">CT    </v>
          </cell>
          <cell r="E1647">
            <v>1</v>
          </cell>
          <cell r="F1647">
            <v>55.83</v>
          </cell>
          <cell r="G1647">
            <v>55.83</v>
          </cell>
          <cell r="H1647">
            <v>7200000</v>
          </cell>
        </row>
        <row r="1648">
          <cell r="A1648">
            <v>388715</v>
          </cell>
          <cell r="B1648" t="str">
            <v>RIBBON,F/VIC CALC RED/,BK</v>
          </cell>
          <cell r="C1648" t="str">
            <v>DPSR2087</v>
          </cell>
          <cell r="D1648" t="str">
            <v xml:space="preserve">EA    </v>
          </cell>
          <cell r="E1648">
            <v>6</v>
          </cell>
          <cell r="F1648">
            <v>4.49</v>
          </cell>
          <cell r="G1648">
            <v>26.94</v>
          </cell>
          <cell r="H1648">
            <v>0</v>
          </cell>
        </row>
        <row r="1649">
          <cell r="A1649">
            <v>389517</v>
          </cell>
          <cell r="B1649" t="str">
            <v>3-HOLE PUNCH,PAPERPRO</v>
          </cell>
          <cell r="C1649" t="str">
            <v>2220</v>
          </cell>
          <cell r="D1649" t="str">
            <v xml:space="preserve">EA    </v>
          </cell>
          <cell r="E1649">
            <v>2</v>
          </cell>
          <cell r="F1649">
            <v>20.69</v>
          </cell>
          <cell r="G1649">
            <v>41.38</v>
          </cell>
          <cell r="H1649">
            <v>9903375</v>
          </cell>
        </row>
        <row r="1650">
          <cell r="A1650">
            <v>389931</v>
          </cell>
          <cell r="B1650" t="str">
            <v>CRAYONS,WASHABLE,16/BX</v>
          </cell>
          <cell r="C1650" t="str">
            <v>52-6916</v>
          </cell>
          <cell r="D1650" t="str">
            <v xml:space="preserve">BX    </v>
          </cell>
          <cell r="E1650">
            <v>22</v>
          </cell>
          <cell r="F1650">
            <v>1.5</v>
          </cell>
          <cell r="G1650">
            <v>33</v>
          </cell>
          <cell r="H1650">
            <v>9005812</v>
          </cell>
        </row>
        <row r="1651">
          <cell r="A1651">
            <v>389931</v>
          </cell>
          <cell r="B1651" t="str">
            <v>CRAYONS,WASHABLE,16/BX</v>
          </cell>
          <cell r="C1651" t="str">
            <v>52-6916</v>
          </cell>
          <cell r="D1651" t="str">
            <v xml:space="preserve">BX    </v>
          </cell>
          <cell r="E1651">
            <v>3</v>
          </cell>
          <cell r="F1651">
            <v>0</v>
          </cell>
          <cell r="G1651">
            <v>4.5</v>
          </cell>
          <cell r="H1651">
            <v>9922450</v>
          </cell>
        </row>
        <row r="1652">
          <cell r="A1652">
            <v>390292</v>
          </cell>
          <cell r="B1652" t="str">
            <v>JACKET,POLY SLASH,5 PK</v>
          </cell>
          <cell r="C1652" t="str">
            <v>W21569A</v>
          </cell>
          <cell r="D1652" t="str">
            <v xml:space="preserve">PK    </v>
          </cell>
          <cell r="E1652">
            <v>5</v>
          </cell>
          <cell r="F1652">
            <v>4.99</v>
          </cell>
          <cell r="G1652">
            <v>24.95</v>
          </cell>
          <cell r="H1652">
            <v>0</v>
          </cell>
        </row>
        <row r="1653">
          <cell r="A1653">
            <v>390303</v>
          </cell>
          <cell r="B1653" t="str">
            <v>WL PRESENTER PRO 2.4GHZ RF 35F</v>
          </cell>
          <cell r="C1653" t="str">
            <v>UU5130</v>
          </cell>
          <cell r="D1653" t="str">
            <v xml:space="preserve">EA    </v>
          </cell>
          <cell r="E1653">
            <v>2</v>
          </cell>
          <cell r="F1653">
            <v>28.39</v>
          </cell>
          <cell r="G1653">
            <v>56.78</v>
          </cell>
          <cell r="H1653">
            <v>0</v>
          </cell>
        </row>
        <row r="1654">
          <cell r="A1654">
            <v>390965</v>
          </cell>
          <cell r="B1654" t="str">
            <v>STAMP,RBR DTR TYP SZ 1.5</v>
          </cell>
          <cell r="C1654" t="str">
            <v>USSRD015</v>
          </cell>
          <cell r="D1654" t="str">
            <v xml:space="preserve">EA    </v>
          </cell>
          <cell r="E1654">
            <v>2</v>
          </cell>
          <cell r="F1654">
            <v>5.79</v>
          </cell>
          <cell r="G1654">
            <v>11.58</v>
          </cell>
          <cell r="H1654">
            <v>0</v>
          </cell>
        </row>
        <row r="1655">
          <cell r="A1655">
            <v>390971</v>
          </cell>
          <cell r="B1655" t="str">
            <v>BATTERY,C,ENERGIZER,4/PK</v>
          </cell>
          <cell r="C1655" t="str">
            <v>E93BP-4</v>
          </cell>
          <cell r="D1655" t="str">
            <v xml:space="preserve">PK    </v>
          </cell>
          <cell r="E1655">
            <v>63</v>
          </cell>
          <cell r="F1655">
            <v>3.77</v>
          </cell>
          <cell r="G1655">
            <v>237.51</v>
          </cell>
          <cell r="H1655">
            <v>9005812</v>
          </cell>
        </row>
        <row r="1656">
          <cell r="A1656">
            <v>390971</v>
          </cell>
          <cell r="B1656" t="str">
            <v>BATTERY,C,ENERGIZER,4/PK</v>
          </cell>
          <cell r="C1656" t="str">
            <v>E93BP-4</v>
          </cell>
          <cell r="D1656" t="str">
            <v xml:space="preserve">PK    </v>
          </cell>
          <cell r="E1656">
            <v>55</v>
          </cell>
          <cell r="F1656">
            <v>0</v>
          </cell>
          <cell r="G1656">
            <v>207.35</v>
          </cell>
          <cell r="H1656">
            <v>9922450</v>
          </cell>
        </row>
        <row r="1657">
          <cell r="A1657">
            <v>390980</v>
          </cell>
          <cell r="B1657" t="str">
            <v>STAMP,DATER ECON SI</v>
          </cell>
          <cell r="C1657" t="str">
            <v>73852</v>
          </cell>
          <cell r="D1657" t="str">
            <v xml:space="preserve">EA    </v>
          </cell>
          <cell r="E1657">
            <v>1</v>
          </cell>
          <cell r="F1657">
            <v>7.69</v>
          </cell>
          <cell r="G1657">
            <v>7.69</v>
          </cell>
          <cell r="H1657">
            <v>0</v>
          </cell>
        </row>
        <row r="1658">
          <cell r="A1658">
            <v>390980</v>
          </cell>
          <cell r="B1658" t="str">
            <v>STAMP,DATER ECON SI</v>
          </cell>
          <cell r="C1658" t="str">
            <v>73852</v>
          </cell>
          <cell r="D1658" t="str">
            <v xml:space="preserve">EA    </v>
          </cell>
          <cell r="E1658">
            <v>1</v>
          </cell>
          <cell r="F1658">
            <v>13.49</v>
          </cell>
          <cell r="G1658">
            <v>13.49</v>
          </cell>
          <cell r="H1658">
            <v>0</v>
          </cell>
        </row>
        <row r="1659">
          <cell r="A1659">
            <v>390980</v>
          </cell>
          <cell r="B1659" t="str">
            <v>STAMP,DATER ECON SI</v>
          </cell>
          <cell r="C1659" t="str">
            <v>73852</v>
          </cell>
          <cell r="D1659" t="str">
            <v xml:space="preserve">EA    </v>
          </cell>
          <cell r="E1659">
            <v>6</v>
          </cell>
          <cell r="F1659">
            <v>14.99</v>
          </cell>
          <cell r="G1659">
            <v>89.94</v>
          </cell>
          <cell r="H1659">
            <v>0</v>
          </cell>
        </row>
        <row r="1660">
          <cell r="A1660">
            <v>390989</v>
          </cell>
          <cell r="B1660" t="str">
            <v>BATTERY,D,ENERGIZER,4/PK</v>
          </cell>
          <cell r="C1660" t="str">
            <v>E95BP-4</v>
          </cell>
          <cell r="D1660" t="str">
            <v xml:space="preserve">PK    </v>
          </cell>
          <cell r="E1660">
            <v>91</v>
          </cell>
          <cell r="F1660">
            <v>3.77</v>
          </cell>
          <cell r="G1660">
            <v>343.07000000000011</v>
          </cell>
          <cell r="H1660">
            <v>9005812</v>
          </cell>
        </row>
        <row r="1661">
          <cell r="A1661">
            <v>390989</v>
          </cell>
          <cell r="B1661" t="str">
            <v>BATTERY,D,ENERGIZER,4/PK</v>
          </cell>
          <cell r="C1661" t="str">
            <v>E95BP-4</v>
          </cell>
          <cell r="D1661" t="str">
            <v xml:space="preserve">PK    </v>
          </cell>
          <cell r="E1661">
            <v>5</v>
          </cell>
          <cell r="F1661">
            <v>0</v>
          </cell>
          <cell r="G1661">
            <v>18.850000000000001</v>
          </cell>
          <cell r="H1661">
            <v>9922450</v>
          </cell>
        </row>
        <row r="1662">
          <cell r="A1662">
            <v>391010</v>
          </cell>
          <cell r="B1662" t="str">
            <v>STAMP,12 MSG DATR ECON SI</v>
          </cell>
          <cell r="C1662" t="str">
            <v>USSE4817</v>
          </cell>
          <cell r="D1662" t="str">
            <v xml:space="preserve">EA    </v>
          </cell>
          <cell r="E1662">
            <v>1</v>
          </cell>
          <cell r="F1662">
            <v>19.989999999999998</v>
          </cell>
          <cell r="G1662">
            <v>19.989999999999998</v>
          </cell>
          <cell r="H1662">
            <v>0</v>
          </cell>
        </row>
        <row r="1663">
          <cell r="A1663">
            <v>391750</v>
          </cell>
          <cell r="B1663" t="str">
            <v>TAPE,PACKING,48MMx50M,18/BX</v>
          </cell>
          <cell r="C1663" t="str">
            <v>3850-CABPACK</v>
          </cell>
          <cell r="D1663" t="str">
            <v xml:space="preserve">BX    </v>
          </cell>
          <cell r="E1663">
            <v>1</v>
          </cell>
          <cell r="F1663">
            <v>140.29</v>
          </cell>
          <cell r="G1663">
            <v>140.29</v>
          </cell>
          <cell r="H1663">
            <v>7200000</v>
          </cell>
        </row>
        <row r="1664">
          <cell r="A1664">
            <v>392067</v>
          </cell>
          <cell r="B1664" t="str">
            <v>ENVELOPE,9X12,RCYC,100BX,BRN</v>
          </cell>
          <cell r="C1664" t="str">
            <v>78711</v>
          </cell>
          <cell r="D1664" t="str">
            <v xml:space="preserve">BX    </v>
          </cell>
          <cell r="E1664">
            <v>7</v>
          </cell>
          <cell r="F1664">
            <v>11.89</v>
          </cell>
          <cell r="G1664">
            <v>83.23</v>
          </cell>
          <cell r="H1664">
            <v>0</v>
          </cell>
        </row>
        <row r="1665">
          <cell r="A1665">
            <v>392067</v>
          </cell>
          <cell r="B1665" t="str">
            <v>ENVELOPE,9X12,RCYC,100BX,BRN</v>
          </cell>
          <cell r="C1665" t="str">
            <v>78711</v>
          </cell>
          <cell r="D1665" t="str">
            <v xml:space="preserve">BX    </v>
          </cell>
          <cell r="E1665">
            <v>0</v>
          </cell>
          <cell r="F1665" t="str">
            <v>(blank)</v>
          </cell>
          <cell r="G1665">
            <v>-11.89</v>
          </cell>
          <cell r="H1665">
            <v>0</v>
          </cell>
        </row>
        <row r="1666">
          <cell r="A1666">
            <v>392492</v>
          </cell>
          <cell r="B1666" t="str">
            <v>STAPLES,PINK,BCA</v>
          </cell>
          <cell r="C1666" t="str">
            <v>08923</v>
          </cell>
          <cell r="D1666" t="str">
            <v xml:space="preserve">EA    </v>
          </cell>
          <cell r="E1666">
            <v>4</v>
          </cell>
          <cell r="F1666">
            <v>1.04</v>
          </cell>
          <cell r="G1666">
            <v>4.16</v>
          </cell>
          <cell r="H1666">
            <v>7200000</v>
          </cell>
        </row>
        <row r="1667">
          <cell r="A1667">
            <v>392522</v>
          </cell>
          <cell r="B1667" t="str">
            <v>MARKER,PERM,CHSL,DZ,BLK</v>
          </cell>
          <cell r="C1667" t="str">
            <v>98028</v>
          </cell>
          <cell r="D1667" t="str">
            <v xml:space="preserve">DZ    </v>
          </cell>
          <cell r="E1667">
            <v>5</v>
          </cell>
          <cell r="F1667">
            <v>5.97</v>
          </cell>
          <cell r="G1667">
            <v>29.85</v>
          </cell>
          <cell r="H1667">
            <v>0</v>
          </cell>
        </row>
        <row r="1668">
          <cell r="A1668">
            <v>392830</v>
          </cell>
          <cell r="B1668" t="str">
            <v>CHAIR,BT2,B&amp;T,HIBACK,BLACK</v>
          </cell>
          <cell r="C1668" t="str">
            <v>7980</v>
          </cell>
          <cell r="D1668" t="str">
            <v xml:space="preserve">EA    </v>
          </cell>
          <cell r="E1668">
            <v>1</v>
          </cell>
          <cell r="F1668">
            <v>264.58999999999997</v>
          </cell>
          <cell r="G1668">
            <v>264.58999999999997</v>
          </cell>
          <cell r="H1668">
            <v>9903375</v>
          </cell>
        </row>
        <row r="1669">
          <cell r="A1669">
            <v>392955</v>
          </cell>
          <cell r="B1669" t="str">
            <v>TAPE,SCOTCH,2/PK,TRANSPARENT</v>
          </cell>
          <cell r="C1669" t="str">
            <v>600-2P12-72</v>
          </cell>
          <cell r="D1669" t="str">
            <v xml:space="preserve">PK    </v>
          </cell>
          <cell r="E1669">
            <v>9</v>
          </cell>
          <cell r="F1669">
            <v>3.86</v>
          </cell>
          <cell r="G1669">
            <v>34.74</v>
          </cell>
          <cell r="H1669">
            <v>9005812</v>
          </cell>
        </row>
        <row r="1670">
          <cell r="A1670">
            <v>393045</v>
          </cell>
          <cell r="B1670" t="str">
            <v>TAPE,SCOTCH,TRANSPARENT,2/PK</v>
          </cell>
          <cell r="C1670" t="str">
            <v>600-2P34-72</v>
          </cell>
          <cell r="D1670" t="str">
            <v xml:space="preserve">PK    </v>
          </cell>
          <cell r="E1670">
            <v>3</v>
          </cell>
          <cell r="F1670">
            <v>6.46</v>
          </cell>
          <cell r="G1670">
            <v>19.38</v>
          </cell>
          <cell r="H1670">
            <v>9903375</v>
          </cell>
        </row>
        <row r="1671">
          <cell r="A1671">
            <v>393194</v>
          </cell>
          <cell r="B1671" t="str">
            <v>TOWELETTES,MARKERBOARD,50PK</v>
          </cell>
          <cell r="C1671" t="str">
            <v>CWP-50T</v>
          </cell>
          <cell r="D1671" t="str">
            <v xml:space="preserve">EA    </v>
          </cell>
          <cell r="E1671">
            <v>4</v>
          </cell>
          <cell r="F1671">
            <v>2.44</v>
          </cell>
          <cell r="G1671">
            <v>9.76</v>
          </cell>
          <cell r="H1671">
            <v>7200000</v>
          </cell>
        </row>
        <row r="1672">
          <cell r="A1672">
            <v>393369</v>
          </cell>
          <cell r="B1672" t="str">
            <v>ELP DC-06 DOCUMENT CAM 2MP USB</v>
          </cell>
          <cell r="C1672" t="str">
            <v>10189982</v>
          </cell>
          <cell r="D1672" t="str">
            <v xml:space="preserve">EA    </v>
          </cell>
          <cell r="E1672">
            <v>1</v>
          </cell>
          <cell r="F1672">
            <v>258</v>
          </cell>
          <cell r="G1672">
            <v>258</v>
          </cell>
          <cell r="H1672">
            <v>0</v>
          </cell>
        </row>
        <row r="1673">
          <cell r="A1673">
            <v>393870</v>
          </cell>
          <cell r="B1673" t="str">
            <v>FLAGS,POST-IT,12/BX</v>
          </cell>
          <cell r="C1673" t="str">
            <v>680-SH12</v>
          </cell>
          <cell r="D1673" t="str">
            <v xml:space="preserve">BX    </v>
          </cell>
          <cell r="E1673">
            <v>2</v>
          </cell>
          <cell r="F1673">
            <v>19.940000000000001</v>
          </cell>
          <cell r="G1673">
            <v>39.880000000000003</v>
          </cell>
          <cell r="H1673">
            <v>7200000</v>
          </cell>
        </row>
        <row r="1674">
          <cell r="A1674">
            <v>394012</v>
          </cell>
          <cell r="B1674" t="str">
            <v>STRIPS,SENTENCE,3"X24"-WE</v>
          </cell>
          <cell r="C1674" t="str">
            <v>5166</v>
          </cell>
          <cell r="D1674" t="str">
            <v xml:space="preserve">PK    </v>
          </cell>
          <cell r="E1674">
            <v>1</v>
          </cell>
          <cell r="F1674">
            <v>5.39</v>
          </cell>
          <cell r="G1674">
            <v>5.39</v>
          </cell>
          <cell r="H1674">
            <v>9903375</v>
          </cell>
        </row>
        <row r="1675">
          <cell r="A1675">
            <v>394521</v>
          </cell>
          <cell r="B1675" t="str">
            <v>BOARD,20X30,10PACK,WHITE</v>
          </cell>
          <cell r="C1675" t="str">
            <v>394521</v>
          </cell>
          <cell r="D1675" t="str">
            <v xml:space="preserve">CA    </v>
          </cell>
          <cell r="E1675">
            <v>5</v>
          </cell>
          <cell r="F1675">
            <v>31.49</v>
          </cell>
          <cell r="G1675">
            <v>157.44999999999999</v>
          </cell>
          <cell r="H1675">
            <v>9903375</v>
          </cell>
        </row>
        <row r="1676">
          <cell r="A1676">
            <v>395141</v>
          </cell>
          <cell r="B1676" t="str">
            <v>ORGANIZER,BNDR,FILE,WIRE,CHRM</v>
          </cell>
          <cell r="C1676" t="str">
            <v>395141</v>
          </cell>
          <cell r="D1676" t="str">
            <v xml:space="preserve">EA    </v>
          </cell>
          <cell r="E1676">
            <v>7</v>
          </cell>
          <cell r="F1676">
            <v>11.99</v>
          </cell>
          <cell r="G1676">
            <v>83.929999999999993</v>
          </cell>
          <cell r="H1676">
            <v>7200000</v>
          </cell>
        </row>
        <row r="1677">
          <cell r="A1677">
            <v>395971</v>
          </cell>
          <cell r="B1677" t="str">
            <v>POST-IT FLAG,BRIGHT ASTD,4/PK</v>
          </cell>
          <cell r="C1677" t="str">
            <v>684-ARR4</v>
          </cell>
          <cell r="D1677" t="str">
            <v xml:space="preserve">PK    </v>
          </cell>
          <cell r="E1677">
            <v>3</v>
          </cell>
          <cell r="F1677">
            <v>2.19</v>
          </cell>
          <cell r="G1677">
            <v>6.57</v>
          </cell>
          <cell r="H1677">
            <v>9903375</v>
          </cell>
        </row>
        <row r="1678">
          <cell r="A1678">
            <v>395991</v>
          </cell>
          <cell r="B1678" t="str">
            <v>POST-IT FLAG,ASTD CLR,4/PK</v>
          </cell>
          <cell r="C1678" t="str">
            <v>684ARR3</v>
          </cell>
          <cell r="D1678" t="str">
            <v xml:space="preserve">PK    </v>
          </cell>
          <cell r="E1678">
            <v>4</v>
          </cell>
          <cell r="F1678">
            <v>2.19</v>
          </cell>
          <cell r="G1678">
            <v>8.76</v>
          </cell>
          <cell r="H1678">
            <v>9903375</v>
          </cell>
        </row>
        <row r="1679">
          <cell r="A1679">
            <v>396191</v>
          </cell>
          <cell r="B1679" t="str">
            <v>RUBBERBAND,24PK,BRITES</v>
          </cell>
          <cell r="C1679" t="str">
            <v>07755</v>
          </cell>
          <cell r="D1679" t="str">
            <v xml:space="preserve">PK    </v>
          </cell>
          <cell r="E1679">
            <v>1</v>
          </cell>
          <cell r="F1679">
            <v>4.59</v>
          </cell>
          <cell r="G1679">
            <v>4.59</v>
          </cell>
          <cell r="H1679">
            <v>0</v>
          </cell>
        </row>
        <row r="1680">
          <cell r="A1680">
            <v>396201</v>
          </cell>
          <cell r="B1680" t="str">
            <v>BINDER,OD,VIEW,RR,3",WHITE</v>
          </cell>
          <cell r="C1680" t="str">
            <v>OD02786</v>
          </cell>
          <cell r="D1680" t="str">
            <v xml:space="preserve">EA    </v>
          </cell>
          <cell r="E1680">
            <v>3</v>
          </cell>
          <cell r="F1680">
            <v>7.19</v>
          </cell>
          <cell r="G1680">
            <v>21.57</v>
          </cell>
          <cell r="H1680">
            <v>9903375</v>
          </cell>
        </row>
        <row r="1681">
          <cell r="A1681">
            <v>396221</v>
          </cell>
          <cell r="B1681" t="str">
            <v>BINDER,OD,VIEW,RR,3",BLACK</v>
          </cell>
          <cell r="C1681" t="str">
            <v>OD02785</v>
          </cell>
          <cell r="D1681" t="str">
            <v xml:space="preserve">EA    </v>
          </cell>
          <cell r="E1681">
            <v>480</v>
          </cell>
          <cell r="F1681">
            <v>1.87</v>
          </cell>
          <cell r="G1681">
            <v>897.60000000000036</v>
          </cell>
          <cell r="H1681">
            <v>9005812</v>
          </cell>
        </row>
        <row r="1682">
          <cell r="A1682">
            <v>396231</v>
          </cell>
          <cell r="B1682" t="str">
            <v>BINDER,OD,VIEW,RR,2",BLACK</v>
          </cell>
          <cell r="C1682" t="str">
            <v>OD02773</v>
          </cell>
          <cell r="D1682" t="str">
            <v xml:space="preserve">EA    </v>
          </cell>
          <cell r="E1682">
            <v>380</v>
          </cell>
          <cell r="F1682">
            <v>1.48</v>
          </cell>
          <cell r="G1682">
            <v>562.40000000000009</v>
          </cell>
          <cell r="H1682">
            <v>9005812</v>
          </cell>
        </row>
        <row r="1683">
          <cell r="A1683">
            <v>396231</v>
          </cell>
          <cell r="B1683" t="str">
            <v>BINDER,OD,VIEW,RR,2",BLACK</v>
          </cell>
          <cell r="C1683" t="str">
            <v>OD02773</v>
          </cell>
          <cell r="D1683" t="str">
            <v xml:space="preserve">EA    </v>
          </cell>
          <cell r="E1683">
            <v>12</v>
          </cell>
          <cell r="F1683">
            <v>0</v>
          </cell>
          <cell r="G1683">
            <v>17.760000000000002</v>
          </cell>
          <cell r="H1683">
            <v>9922450</v>
          </cell>
        </row>
        <row r="1684">
          <cell r="A1684">
            <v>396241</v>
          </cell>
          <cell r="B1684" t="str">
            <v>BINDER,OD,VIEW,RR,2",WHITE</v>
          </cell>
          <cell r="C1684" t="str">
            <v>OD02774</v>
          </cell>
          <cell r="D1684" t="str">
            <v xml:space="preserve">EA    </v>
          </cell>
          <cell r="E1684">
            <v>1</v>
          </cell>
          <cell r="F1684">
            <v>2.08</v>
          </cell>
          <cell r="G1684">
            <v>2.08</v>
          </cell>
          <cell r="H1684">
            <v>9005812</v>
          </cell>
        </row>
        <row r="1685">
          <cell r="A1685">
            <v>396241</v>
          </cell>
          <cell r="B1685" t="str">
            <v>BINDER,OD,VIEW,RR,2",WHITE</v>
          </cell>
          <cell r="C1685" t="str">
            <v>OD02774</v>
          </cell>
          <cell r="D1685" t="str">
            <v xml:space="preserve">EA    </v>
          </cell>
          <cell r="E1685">
            <v>1</v>
          </cell>
          <cell r="F1685">
            <v>2.1800000000000002</v>
          </cell>
          <cell r="G1685">
            <v>2.1800000000000002</v>
          </cell>
          <cell r="H1685">
            <v>0</v>
          </cell>
        </row>
        <row r="1686">
          <cell r="A1686">
            <v>396241</v>
          </cell>
          <cell r="B1686" t="str">
            <v>BINDER,OD,VIEW,RR,2",WHITE</v>
          </cell>
          <cell r="C1686" t="str">
            <v>OD02774</v>
          </cell>
          <cell r="D1686" t="str">
            <v xml:space="preserve">EA    </v>
          </cell>
          <cell r="E1686">
            <v>27</v>
          </cell>
          <cell r="F1686">
            <v>0</v>
          </cell>
          <cell r="G1686">
            <v>58.86</v>
          </cell>
          <cell r="H1686">
            <v>9005812</v>
          </cell>
        </row>
        <row r="1687">
          <cell r="A1687">
            <v>396241</v>
          </cell>
          <cell r="B1687" t="str">
            <v>BINDER,OD,VIEW,RR,2",WHITE</v>
          </cell>
          <cell r="C1687" t="str">
            <v>OD02774</v>
          </cell>
          <cell r="D1687" t="str">
            <v xml:space="preserve">EA    </v>
          </cell>
          <cell r="E1687">
            <v>4</v>
          </cell>
          <cell r="F1687">
            <v>0</v>
          </cell>
          <cell r="G1687">
            <v>8.7200000000000006</v>
          </cell>
          <cell r="H1687">
            <v>9922450</v>
          </cell>
        </row>
        <row r="1688">
          <cell r="A1688">
            <v>396241</v>
          </cell>
          <cell r="B1688" t="str">
            <v>BINDER,OD,VIEW,RR,2",WHITE</v>
          </cell>
          <cell r="C1688" t="str">
            <v>OD02774</v>
          </cell>
          <cell r="D1688" t="str">
            <v xml:space="preserve">EA    </v>
          </cell>
          <cell r="E1688">
            <v>23</v>
          </cell>
          <cell r="F1688">
            <v>7.99</v>
          </cell>
          <cell r="G1688">
            <v>183.77</v>
          </cell>
          <cell r="H1688">
            <v>0</v>
          </cell>
        </row>
        <row r="1689">
          <cell r="A1689">
            <v>396241</v>
          </cell>
          <cell r="B1689" t="str">
            <v>BINDER,OD,VIEW,RR,2",WHITE</v>
          </cell>
          <cell r="C1689" t="str">
            <v>OD02774</v>
          </cell>
          <cell r="D1689" t="str">
            <v xml:space="preserve">EA    </v>
          </cell>
          <cell r="E1689">
            <v>0</v>
          </cell>
          <cell r="F1689" t="str">
            <v>(blank)</v>
          </cell>
          <cell r="G1689">
            <v>-29.049999999999997</v>
          </cell>
          <cell r="H1689">
            <v>0</v>
          </cell>
        </row>
        <row r="1690">
          <cell r="A1690">
            <v>396251</v>
          </cell>
          <cell r="B1690" t="str">
            <v>BINDER,OD,VIEW,RR,1.5",WHITE</v>
          </cell>
          <cell r="C1690" t="str">
            <v>OD02769</v>
          </cell>
          <cell r="D1690" t="str">
            <v xml:space="preserve">EA    </v>
          </cell>
          <cell r="E1690">
            <v>83</v>
          </cell>
          <cell r="F1690">
            <v>5.39</v>
          </cell>
          <cell r="G1690">
            <v>447.37</v>
          </cell>
          <cell r="H1690">
            <v>9903375</v>
          </cell>
        </row>
        <row r="1691">
          <cell r="A1691">
            <v>396271</v>
          </cell>
          <cell r="B1691" t="str">
            <v>BINDER,OD,VIEW,RR,1.5",BLACK</v>
          </cell>
          <cell r="C1691" t="str">
            <v>OD02768</v>
          </cell>
          <cell r="D1691" t="str">
            <v xml:space="preserve">EA    </v>
          </cell>
          <cell r="E1691">
            <v>578</v>
          </cell>
          <cell r="F1691">
            <v>1.1299999999999999</v>
          </cell>
          <cell r="G1691">
            <v>653.13999999999953</v>
          </cell>
          <cell r="H1691">
            <v>9005812</v>
          </cell>
        </row>
        <row r="1692">
          <cell r="A1692">
            <v>396271</v>
          </cell>
          <cell r="B1692" t="str">
            <v>BINDER,OD,VIEW,RR,1.5",BLACK</v>
          </cell>
          <cell r="C1692" t="str">
            <v>OD02768</v>
          </cell>
          <cell r="D1692" t="str">
            <v xml:space="preserve">EA    </v>
          </cell>
          <cell r="E1692">
            <v>77</v>
          </cell>
          <cell r="F1692">
            <v>0</v>
          </cell>
          <cell r="G1692">
            <v>87.01</v>
          </cell>
          <cell r="H1692">
            <v>9922450</v>
          </cell>
        </row>
        <row r="1693">
          <cell r="A1693">
            <v>396291</v>
          </cell>
          <cell r="B1693" t="str">
            <v>BINDER,OD,VIEW,RR,1",WHITE</v>
          </cell>
          <cell r="C1693" t="str">
            <v>OD02765</v>
          </cell>
          <cell r="D1693" t="str">
            <v xml:space="preserve">EA    </v>
          </cell>
          <cell r="E1693">
            <v>12</v>
          </cell>
          <cell r="F1693">
            <v>1.21</v>
          </cell>
          <cell r="G1693">
            <v>14.52</v>
          </cell>
          <cell r="H1693">
            <v>9005812</v>
          </cell>
        </row>
        <row r="1694">
          <cell r="A1694">
            <v>396291</v>
          </cell>
          <cell r="B1694" t="str">
            <v>BINDER,OD,VIEW,RR,1",WHITE</v>
          </cell>
          <cell r="C1694" t="str">
            <v>OD02765</v>
          </cell>
          <cell r="D1694" t="str">
            <v xml:space="preserve">EA    </v>
          </cell>
          <cell r="E1694">
            <v>36</v>
          </cell>
          <cell r="F1694">
            <v>1.275555555555</v>
          </cell>
          <cell r="G1694">
            <v>45.92</v>
          </cell>
          <cell r="H1694">
            <v>9005812</v>
          </cell>
        </row>
        <row r="1695">
          <cell r="A1695">
            <v>396291</v>
          </cell>
          <cell r="B1695" t="str">
            <v>BINDER,OD,VIEW,RR,1",WHITE</v>
          </cell>
          <cell r="C1695" t="str">
            <v>OD02765</v>
          </cell>
          <cell r="D1695" t="str">
            <v xml:space="preserve">EA    </v>
          </cell>
          <cell r="E1695">
            <v>101</v>
          </cell>
          <cell r="F1695">
            <v>1.31</v>
          </cell>
          <cell r="G1695">
            <v>132.31</v>
          </cell>
          <cell r="H1695">
            <v>0</v>
          </cell>
        </row>
        <row r="1696">
          <cell r="A1696">
            <v>396291</v>
          </cell>
          <cell r="B1696" t="str">
            <v>BINDER,OD,VIEW,RR,1",WHITE</v>
          </cell>
          <cell r="C1696" t="str">
            <v>OD02765</v>
          </cell>
          <cell r="D1696" t="str">
            <v xml:space="preserve">EA    </v>
          </cell>
          <cell r="E1696">
            <v>672</v>
          </cell>
          <cell r="F1696">
            <v>0</v>
          </cell>
          <cell r="G1696">
            <v>880.31999999999994</v>
          </cell>
          <cell r="H1696">
            <v>9005812</v>
          </cell>
        </row>
        <row r="1697">
          <cell r="A1697">
            <v>396291</v>
          </cell>
          <cell r="B1697" t="str">
            <v>BINDER,OD,VIEW,RR,1",WHITE</v>
          </cell>
          <cell r="C1697" t="str">
            <v>OD02765</v>
          </cell>
          <cell r="D1697" t="str">
            <v xml:space="preserve">EA    </v>
          </cell>
          <cell r="E1697">
            <v>46</v>
          </cell>
          <cell r="F1697">
            <v>0</v>
          </cell>
          <cell r="G1697">
            <v>60.26</v>
          </cell>
          <cell r="H1697">
            <v>9922450</v>
          </cell>
        </row>
        <row r="1698">
          <cell r="A1698">
            <v>396291</v>
          </cell>
          <cell r="B1698" t="str">
            <v>BINDER,OD,VIEW,RR,1",WHITE</v>
          </cell>
          <cell r="C1698" t="str">
            <v>OD02765</v>
          </cell>
          <cell r="D1698" t="str">
            <v xml:space="preserve">EA    </v>
          </cell>
          <cell r="E1698">
            <v>4</v>
          </cell>
          <cell r="F1698">
            <v>5.99</v>
          </cell>
          <cell r="G1698">
            <v>23.96</v>
          </cell>
          <cell r="H1698">
            <v>0</v>
          </cell>
        </row>
        <row r="1699">
          <cell r="A1699">
            <v>396291</v>
          </cell>
          <cell r="B1699" t="str">
            <v>BINDER,OD,VIEW,RR,1",WHITE</v>
          </cell>
          <cell r="C1699" t="str">
            <v>OD02765</v>
          </cell>
          <cell r="D1699" t="str">
            <v xml:space="preserve">EA    </v>
          </cell>
          <cell r="E1699">
            <v>0</v>
          </cell>
          <cell r="F1699" t="str">
            <v>(blank)</v>
          </cell>
          <cell r="G1699">
            <v>-4.68</v>
          </cell>
          <cell r="H1699">
            <v>0</v>
          </cell>
        </row>
        <row r="1700">
          <cell r="A1700">
            <v>396311</v>
          </cell>
          <cell r="B1700" t="str">
            <v>BINDER,OD,VIEW,RR,1",BLACK</v>
          </cell>
          <cell r="C1700" t="str">
            <v>OD02767</v>
          </cell>
          <cell r="D1700" t="str">
            <v xml:space="preserve">EA    </v>
          </cell>
          <cell r="E1700">
            <v>36</v>
          </cell>
          <cell r="F1700">
            <v>0.88611111111100005</v>
          </cell>
          <cell r="G1700">
            <v>31.9</v>
          </cell>
          <cell r="H1700">
            <v>9005812</v>
          </cell>
        </row>
        <row r="1701">
          <cell r="A1701">
            <v>396311</v>
          </cell>
          <cell r="B1701" t="str">
            <v>BINDER,OD,VIEW,RR,1",BLACK</v>
          </cell>
          <cell r="C1701" t="str">
            <v>OD02767</v>
          </cell>
          <cell r="D1701" t="str">
            <v xml:space="preserve">EA    </v>
          </cell>
          <cell r="E1701">
            <v>3264</v>
          </cell>
          <cell r="F1701">
            <v>0.91</v>
          </cell>
          <cell r="G1701">
            <v>2970.2400000000002</v>
          </cell>
          <cell r="H1701">
            <v>9005812</v>
          </cell>
        </row>
        <row r="1702">
          <cell r="A1702">
            <v>396311</v>
          </cell>
          <cell r="B1702" t="str">
            <v>BINDER,OD,VIEW,RR,1",BLACK</v>
          </cell>
          <cell r="C1702" t="str">
            <v>OD02767</v>
          </cell>
          <cell r="D1702" t="str">
            <v xml:space="preserve">EA    </v>
          </cell>
          <cell r="E1702">
            <v>76</v>
          </cell>
          <cell r="F1702">
            <v>0</v>
          </cell>
          <cell r="G1702">
            <v>69.16</v>
          </cell>
          <cell r="H1702">
            <v>9922450</v>
          </cell>
        </row>
        <row r="1703">
          <cell r="A1703">
            <v>396921</v>
          </cell>
          <cell r="B1703" t="str">
            <v>BINDER,OD,VIEW, RR,.5",BLACK</v>
          </cell>
          <cell r="C1703" t="str">
            <v>OD02771</v>
          </cell>
          <cell r="D1703" t="str">
            <v xml:space="preserve">EA    </v>
          </cell>
          <cell r="E1703">
            <v>545</v>
          </cell>
          <cell r="F1703">
            <v>0.89</v>
          </cell>
          <cell r="G1703">
            <v>485.05</v>
          </cell>
          <cell r="H1703">
            <v>9005812</v>
          </cell>
        </row>
        <row r="1704">
          <cell r="A1704">
            <v>396941</v>
          </cell>
          <cell r="B1704" t="str">
            <v>BINDER,OD,VIEW,RR,.5",WHITE</v>
          </cell>
          <cell r="C1704" t="str">
            <v>OD02772</v>
          </cell>
          <cell r="D1704" t="str">
            <v xml:space="preserve">EA    </v>
          </cell>
          <cell r="E1704">
            <v>15</v>
          </cell>
          <cell r="F1704">
            <v>1.71</v>
          </cell>
          <cell r="G1704">
            <v>25.65</v>
          </cell>
          <cell r="H1704">
            <v>9005812</v>
          </cell>
        </row>
        <row r="1705">
          <cell r="A1705">
            <v>396941</v>
          </cell>
          <cell r="B1705" t="str">
            <v>BINDER,OD,VIEW,RR,.5",WHITE</v>
          </cell>
          <cell r="C1705" t="str">
            <v>OD02772</v>
          </cell>
          <cell r="D1705" t="str">
            <v xml:space="preserve">EA    </v>
          </cell>
          <cell r="E1705">
            <v>15</v>
          </cell>
          <cell r="F1705">
            <v>1.74</v>
          </cell>
          <cell r="G1705">
            <v>26.1</v>
          </cell>
          <cell r="H1705">
            <v>7200000</v>
          </cell>
        </row>
        <row r="1706">
          <cell r="A1706">
            <v>397667</v>
          </cell>
          <cell r="B1706" t="str">
            <v>MARKER,DRY ERASE,PEN,4PK,ASSTD</v>
          </cell>
          <cell r="C1706" t="str">
            <v>BY100205-4MIX</v>
          </cell>
          <cell r="D1706" t="str">
            <v xml:space="preserve">PK    </v>
          </cell>
          <cell r="E1706">
            <v>24</v>
          </cell>
          <cell r="F1706">
            <v>2.5499999999999998</v>
          </cell>
          <cell r="G1706">
            <v>61.2</v>
          </cell>
          <cell r="H1706">
            <v>7200000</v>
          </cell>
        </row>
        <row r="1707">
          <cell r="A1707">
            <v>397726</v>
          </cell>
          <cell r="B1707" t="str">
            <v>NOTES,SS,JEWEL POP,3PK,MULT-SZ</v>
          </cell>
          <cell r="C1707" t="str">
            <v>3432-SSAU</v>
          </cell>
          <cell r="D1707" t="str">
            <v xml:space="preserve">PK    </v>
          </cell>
          <cell r="E1707">
            <v>3</v>
          </cell>
          <cell r="F1707">
            <v>4.99</v>
          </cell>
          <cell r="G1707">
            <v>14.97</v>
          </cell>
          <cell r="H1707">
            <v>0</v>
          </cell>
        </row>
        <row r="1708">
          <cell r="A1708">
            <v>397739</v>
          </cell>
          <cell r="B1708" t="str">
            <v>MARKERS,DRY ERASE,12PK,ASTD</v>
          </cell>
          <cell r="C1708" t="str">
            <v>BY106608-12MIX1</v>
          </cell>
          <cell r="D1708" t="str">
            <v xml:space="preserve">DZ    </v>
          </cell>
          <cell r="E1708">
            <v>20</v>
          </cell>
          <cell r="F1708">
            <v>7.44</v>
          </cell>
          <cell r="G1708">
            <v>148.80000000000001</v>
          </cell>
          <cell r="H1708">
            <v>7200000</v>
          </cell>
        </row>
        <row r="1709">
          <cell r="A1709">
            <v>397748</v>
          </cell>
          <cell r="B1709" t="str">
            <v>MARKER,PRMNT,FN,RCYL,12PK,BLUE</v>
          </cell>
          <cell r="C1709" t="str">
            <v>PY100200-12BL</v>
          </cell>
          <cell r="D1709" t="str">
            <v xml:space="preserve">DZ    </v>
          </cell>
          <cell r="E1709">
            <v>1</v>
          </cell>
          <cell r="F1709">
            <v>4.5199999999999996</v>
          </cell>
          <cell r="G1709">
            <v>4.5199999999999996</v>
          </cell>
          <cell r="H1709">
            <v>9005812</v>
          </cell>
        </row>
        <row r="1710">
          <cell r="A1710">
            <v>397748</v>
          </cell>
          <cell r="B1710" t="str">
            <v>MARKER,PRMNT,FN,RCYL,12PK,BLUE</v>
          </cell>
          <cell r="C1710" t="str">
            <v>PY100200-12BL</v>
          </cell>
          <cell r="D1710" t="str">
            <v xml:space="preserve">DZ    </v>
          </cell>
          <cell r="E1710">
            <v>8</v>
          </cell>
          <cell r="F1710">
            <v>4.6100000000000003</v>
          </cell>
          <cell r="G1710">
            <v>36.879999999999995</v>
          </cell>
          <cell r="H1710">
            <v>9005812</v>
          </cell>
        </row>
        <row r="1711">
          <cell r="A1711">
            <v>398438</v>
          </cell>
          <cell r="B1711" t="str">
            <v>ASST 25 TABS 1.5"_SI50</v>
          </cell>
          <cell r="C1711" t="str">
            <v>16228</v>
          </cell>
          <cell r="D1711" t="str">
            <v xml:space="preserve">PK    </v>
          </cell>
          <cell r="E1711">
            <v>2</v>
          </cell>
          <cell r="F1711">
            <v>4.3899999999999997</v>
          </cell>
          <cell r="G1711">
            <v>8.7799999999999994</v>
          </cell>
          <cell r="H1711">
            <v>0</v>
          </cell>
        </row>
        <row r="1712">
          <cell r="A1712">
            <v>398438</v>
          </cell>
          <cell r="B1712" t="str">
            <v>ASST 25 TABS 1.5"_SI50</v>
          </cell>
          <cell r="C1712" t="str">
            <v>16228</v>
          </cell>
          <cell r="D1712" t="str">
            <v xml:space="preserve">PK    </v>
          </cell>
          <cell r="E1712">
            <v>15</v>
          </cell>
          <cell r="F1712">
            <v>4.8899999999999997</v>
          </cell>
          <cell r="G1712">
            <v>73.349999999999994</v>
          </cell>
          <cell r="H1712">
            <v>0</v>
          </cell>
        </row>
        <row r="1713">
          <cell r="A1713">
            <v>399457</v>
          </cell>
          <cell r="B1713" t="str">
            <v>SHARPENER,ELEC,PENCIL,BLACK</v>
          </cell>
          <cell r="C1713" t="str">
            <v>1645</v>
          </cell>
          <cell r="D1713" t="str">
            <v xml:space="preserve">EA    </v>
          </cell>
          <cell r="E1713">
            <v>9</v>
          </cell>
          <cell r="F1713">
            <v>30</v>
          </cell>
          <cell r="G1713">
            <v>270</v>
          </cell>
          <cell r="H1713">
            <v>7200000</v>
          </cell>
        </row>
        <row r="1714">
          <cell r="A1714">
            <v>399457</v>
          </cell>
          <cell r="B1714" t="str">
            <v>SHARPENER,ELEC,PENCIL,BLACK</v>
          </cell>
          <cell r="C1714" t="str">
            <v>1645</v>
          </cell>
          <cell r="D1714" t="str">
            <v xml:space="preserve">EA    </v>
          </cell>
          <cell r="E1714">
            <v>4</v>
          </cell>
          <cell r="F1714">
            <v>59.99</v>
          </cell>
          <cell r="G1714">
            <v>239.96</v>
          </cell>
          <cell r="H1714">
            <v>0</v>
          </cell>
        </row>
        <row r="1715">
          <cell r="A1715">
            <v>400372</v>
          </cell>
          <cell r="B1715" t="str">
            <v>PRINTER,LASERJET PRO,HP P1102W</v>
          </cell>
          <cell r="C1715" t="str">
            <v>CE658A#BGJ</v>
          </cell>
          <cell r="D1715" t="str">
            <v xml:space="preserve">EA    </v>
          </cell>
          <cell r="E1715">
            <v>2</v>
          </cell>
          <cell r="F1715">
            <v>99.99</v>
          </cell>
          <cell r="G1715">
            <v>199.98</v>
          </cell>
          <cell r="H1715">
            <v>0</v>
          </cell>
        </row>
        <row r="1716">
          <cell r="A1716">
            <v>400611</v>
          </cell>
          <cell r="B1716" t="str">
            <v>BAG,RECLOSABLE,POLY,6X9,50BAG</v>
          </cell>
          <cell r="C1716" t="str">
            <v>37504-OD</v>
          </cell>
          <cell r="D1716" t="str">
            <v xml:space="preserve">BX    </v>
          </cell>
          <cell r="E1716">
            <v>1</v>
          </cell>
          <cell r="F1716">
            <v>9.49</v>
          </cell>
          <cell r="G1716">
            <v>9.49</v>
          </cell>
          <cell r="H1716">
            <v>0</v>
          </cell>
        </row>
        <row r="1717">
          <cell r="A1717">
            <v>400938</v>
          </cell>
          <cell r="B1717" t="str">
            <v>BOX,8.1 LITER,CLEAR</v>
          </cell>
          <cell r="C1717" t="str">
            <v>8.1C</v>
          </cell>
          <cell r="D1717" t="str">
            <v xml:space="preserve">EA    </v>
          </cell>
          <cell r="E1717">
            <v>7</v>
          </cell>
          <cell r="F1717">
            <v>10.79</v>
          </cell>
          <cell r="G1717">
            <v>75.53</v>
          </cell>
          <cell r="H1717">
            <v>9903375</v>
          </cell>
        </row>
        <row r="1718">
          <cell r="A1718">
            <v>400950</v>
          </cell>
          <cell r="B1718" t="str">
            <v>BORDER,AMERICANA</v>
          </cell>
          <cell r="C1718" t="str">
            <v>LL949</v>
          </cell>
          <cell r="D1718" t="str">
            <v xml:space="preserve">DZ    </v>
          </cell>
          <cell r="E1718">
            <v>1</v>
          </cell>
          <cell r="F1718">
            <v>4.99</v>
          </cell>
          <cell r="G1718">
            <v>4.99</v>
          </cell>
          <cell r="H1718">
            <v>0</v>
          </cell>
        </row>
        <row r="1719">
          <cell r="A1719">
            <v>401037</v>
          </cell>
          <cell r="B1719" t="str">
            <v>DATER,SELF INKING,2000+</v>
          </cell>
          <cell r="C1719" t="str">
            <v>1SD2020</v>
          </cell>
          <cell r="D1719" t="str">
            <v xml:space="preserve">EA    </v>
          </cell>
          <cell r="E1719">
            <v>1</v>
          </cell>
          <cell r="F1719">
            <v>37.99</v>
          </cell>
          <cell r="G1719">
            <v>37.99</v>
          </cell>
          <cell r="H1719">
            <v>0</v>
          </cell>
        </row>
        <row r="1720">
          <cell r="A1720">
            <v>401199</v>
          </cell>
          <cell r="B1720" t="str">
            <v>RINGS,BOOK,1",12PK</v>
          </cell>
          <cell r="C1720" t="str">
            <v>LF-35</v>
          </cell>
          <cell r="D1720" t="str">
            <v xml:space="preserve">PK    </v>
          </cell>
          <cell r="E1720">
            <v>1</v>
          </cell>
          <cell r="F1720">
            <v>2</v>
          </cell>
          <cell r="G1720">
            <v>2</v>
          </cell>
          <cell r="H1720">
            <v>0</v>
          </cell>
        </row>
        <row r="1721">
          <cell r="A1721">
            <v>401230</v>
          </cell>
          <cell r="B1721" t="str">
            <v>BOX,PENCIL,CLEAR</v>
          </cell>
          <cell r="C1721" t="str">
            <v>65434</v>
          </cell>
          <cell r="D1721" t="str">
            <v xml:space="preserve">EA    </v>
          </cell>
          <cell r="E1721">
            <v>31</v>
          </cell>
          <cell r="F1721">
            <v>1.89</v>
          </cell>
          <cell r="G1721">
            <v>58.59</v>
          </cell>
          <cell r="H1721">
            <v>9903375</v>
          </cell>
        </row>
        <row r="1722">
          <cell r="A1722">
            <v>401331</v>
          </cell>
          <cell r="B1722" t="str">
            <v>PAPER,LASERPRINT,HAM,24LB,RM</v>
          </cell>
          <cell r="C1722" t="str">
            <v>104640</v>
          </cell>
          <cell r="D1722" t="str">
            <v xml:space="preserve">RM    </v>
          </cell>
          <cell r="E1722">
            <v>1</v>
          </cell>
          <cell r="F1722">
            <v>8.11</v>
          </cell>
          <cell r="G1722">
            <v>8.11</v>
          </cell>
          <cell r="H1722">
            <v>7200000</v>
          </cell>
        </row>
        <row r="1723">
          <cell r="A1723">
            <v>401496</v>
          </cell>
          <cell r="B1723" t="str">
            <v>BAG,CASH,TRANSMTL,500/BX</v>
          </cell>
          <cell r="C1723" t="str">
            <v>MMF236006920</v>
          </cell>
          <cell r="D1723" t="str">
            <v xml:space="preserve">BX    </v>
          </cell>
          <cell r="E1723">
            <v>2</v>
          </cell>
          <cell r="F1723">
            <v>127.99</v>
          </cell>
          <cell r="G1723">
            <v>255.98</v>
          </cell>
          <cell r="H1723">
            <v>0</v>
          </cell>
        </row>
        <row r="1724">
          <cell r="A1724">
            <v>401542</v>
          </cell>
          <cell r="B1724" t="str">
            <v>BADGE,NAME,FLX,100/PK,AST</v>
          </cell>
          <cell r="C1724" t="str">
            <v>AVE5154</v>
          </cell>
          <cell r="D1724" t="str">
            <v xml:space="preserve">PK    </v>
          </cell>
          <cell r="E1724">
            <v>3</v>
          </cell>
          <cell r="F1724">
            <v>7.99</v>
          </cell>
          <cell r="G1724">
            <v>23.97</v>
          </cell>
          <cell r="H1724">
            <v>0</v>
          </cell>
        </row>
        <row r="1725">
          <cell r="A1725">
            <v>401611</v>
          </cell>
          <cell r="B1725" t="str">
            <v>BAG,POLY,RECLOSEABLE,9X12,50BX</v>
          </cell>
          <cell r="C1725" t="str">
            <v>37505-OD</v>
          </cell>
          <cell r="D1725" t="str">
            <v xml:space="preserve">BX    </v>
          </cell>
          <cell r="E1725">
            <v>2</v>
          </cell>
          <cell r="F1725">
            <v>12.69</v>
          </cell>
          <cell r="G1725">
            <v>25.38</v>
          </cell>
          <cell r="H1725">
            <v>0</v>
          </cell>
        </row>
        <row r="1726">
          <cell r="A1726">
            <v>401826</v>
          </cell>
          <cell r="B1726" t="str">
            <v>frame,photo,8x10,cherry</v>
          </cell>
          <cell r="C1726" t="str">
            <v>OD1028</v>
          </cell>
          <cell r="D1726" t="str">
            <v xml:space="preserve">EA    </v>
          </cell>
          <cell r="E1726">
            <v>17</v>
          </cell>
          <cell r="F1726">
            <v>10.39</v>
          </cell>
          <cell r="G1726">
            <v>176.63</v>
          </cell>
          <cell r="H1726">
            <v>7200000</v>
          </cell>
        </row>
        <row r="1727">
          <cell r="A1727">
            <v>402067</v>
          </cell>
          <cell r="B1727" t="str">
            <v>FILE,STOR,LTR/LGL,RNFRCD,12/CT</v>
          </cell>
          <cell r="C1727" t="str">
            <v>808345</v>
          </cell>
          <cell r="D1727" t="str">
            <v xml:space="preserve">CT    </v>
          </cell>
          <cell r="E1727">
            <v>1</v>
          </cell>
          <cell r="F1727">
            <v>44.99</v>
          </cell>
          <cell r="G1727">
            <v>44.99</v>
          </cell>
          <cell r="H1727">
            <v>9903375</v>
          </cell>
        </row>
        <row r="1728">
          <cell r="A1728">
            <v>402139</v>
          </cell>
          <cell r="B1728" t="str">
            <v>FILE,STOR,LTR/LGL,ECONO,12/CT</v>
          </cell>
          <cell r="C1728" t="str">
            <v>808337</v>
          </cell>
          <cell r="D1728" t="str">
            <v xml:space="preserve">CT    </v>
          </cell>
          <cell r="E1728">
            <v>11</v>
          </cell>
          <cell r="F1728">
            <v>31.49</v>
          </cell>
          <cell r="G1728">
            <v>346.39</v>
          </cell>
          <cell r="H1728">
            <v>9903375</v>
          </cell>
        </row>
        <row r="1729">
          <cell r="A1729">
            <v>402198</v>
          </cell>
          <cell r="B1729" t="str">
            <v>PAPER,RESUME,100%,24#,100,WHT</v>
          </cell>
          <cell r="C1729" t="str">
            <v>R14CF</v>
          </cell>
          <cell r="D1729" t="str">
            <v xml:space="preserve">PK    </v>
          </cell>
          <cell r="E1729">
            <v>1</v>
          </cell>
          <cell r="F1729">
            <v>6.94</v>
          </cell>
          <cell r="G1729">
            <v>6.94</v>
          </cell>
          <cell r="H1729">
            <v>7200000</v>
          </cell>
        </row>
        <row r="1730">
          <cell r="A1730">
            <v>402257</v>
          </cell>
          <cell r="B1730" t="str">
            <v>ITUNES ICON VGC</v>
          </cell>
          <cell r="C1730" t="str">
            <v>17496</v>
          </cell>
          <cell r="D1730" t="str">
            <v xml:space="preserve">EA    </v>
          </cell>
          <cell r="E1730">
            <v>-5</v>
          </cell>
          <cell r="F1730">
            <v>20</v>
          </cell>
          <cell r="G1730">
            <v>-100</v>
          </cell>
          <cell r="H1730">
            <v>0</v>
          </cell>
        </row>
        <row r="1731">
          <cell r="A1731">
            <v>402437</v>
          </cell>
          <cell r="B1731" t="str">
            <v>PEN,BPNT,ECO,R.STIC,50PK,BLU</v>
          </cell>
          <cell r="C1731" t="str">
            <v>GSME509-BLU</v>
          </cell>
          <cell r="D1731" t="str">
            <v xml:space="preserve">BX    </v>
          </cell>
          <cell r="E1731">
            <v>12</v>
          </cell>
          <cell r="F1731">
            <v>5.21</v>
          </cell>
          <cell r="G1731">
            <v>62.52</v>
          </cell>
          <cell r="H1731">
            <v>9005812</v>
          </cell>
        </row>
        <row r="1732">
          <cell r="A1732">
            <v>402437</v>
          </cell>
          <cell r="B1732" t="str">
            <v>PEN,BPNT,ECO,R.STIC,50PK,BLU</v>
          </cell>
          <cell r="C1732" t="str">
            <v>GSME509-BLU</v>
          </cell>
          <cell r="D1732" t="str">
            <v xml:space="preserve">BX    </v>
          </cell>
          <cell r="E1732">
            <v>2</v>
          </cell>
          <cell r="F1732">
            <v>0</v>
          </cell>
          <cell r="G1732">
            <v>10.419999999999998</v>
          </cell>
          <cell r="H1732">
            <v>9922450</v>
          </cell>
        </row>
        <row r="1733">
          <cell r="A1733">
            <v>402509</v>
          </cell>
          <cell r="B1733" t="str">
            <v>PEN,BPNT,ECO,R.STIC,50PK,RED</v>
          </cell>
          <cell r="C1733" t="str">
            <v>GSME509-RED</v>
          </cell>
          <cell r="D1733" t="str">
            <v xml:space="preserve">PK    </v>
          </cell>
          <cell r="E1733">
            <v>10</v>
          </cell>
          <cell r="F1733">
            <v>5.21</v>
          </cell>
          <cell r="G1733">
            <v>52.1</v>
          </cell>
          <cell r="H1733">
            <v>9005812</v>
          </cell>
        </row>
        <row r="1734">
          <cell r="A1734">
            <v>402509</v>
          </cell>
          <cell r="B1734" t="str">
            <v>PEN,BPNT,ECO,R.STIC,50PK,RED</v>
          </cell>
          <cell r="C1734" t="str">
            <v>GSME509-RED</v>
          </cell>
          <cell r="D1734" t="str">
            <v xml:space="preserve">PK    </v>
          </cell>
          <cell r="E1734">
            <v>2</v>
          </cell>
          <cell r="F1734">
            <v>0</v>
          </cell>
          <cell r="G1734">
            <v>10.419999999999998</v>
          </cell>
          <cell r="H1734">
            <v>9922450</v>
          </cell>
        </row>
        <row r="1735">
          <cell r="A1735">
            <v>402716</v>
          </cell>
          <cell r="B1735" t="str">
            <v>PEN,BPNT,CRISTAL BOLD,24PK,AST</v>
          </cell>
          <cell r="C1735" t="str">
            <v>MSBAPP241-AST</v>
          </cell>
          <cell r="D1735" t="str">
            <v xml:space="preserve">PK    </v>
          </cell>
          <cell r="E1735">
            <v>13</v>
          </cell>
          <cell r="F1735">
            <v>6.49</v>
          </cell>
          <cell r="G1735">
            <v>84.36999999999999</v>
          </cell>
          <cell r="H1735">
            <v>0</v>
          </cell>
        </row>
        <row r="1736">
          <cell r="A1736">
            <v>402842</v>
          </cell>
          <cell r="B1736" t="str">
            <v>PROTECTOR,SHT,11X8.5,ECON,50BX</v>
          </cell>
          <cell r="C1736" t="str">
            <v>PV119E-50</v>
          </cell>
          <cell r="D1736" t="str">
            <v xml:space="preserve">BX    </v>
          </cell>
          <cell r="E1736">
            <v>3</v>
          </cell>
          <cell r="F1736">
            <v>10.49</v>
          </cell>
          <cell r="G1736">
            <v>31.47</v>
          </cell>
          <cell r="H1736">
            <v>0</v>
          </cell>
        </row>
        <row r="1737">
          <cell r="A1737">
            <v>403022</v>
          </cell>
          <cell r="B1737" t="str">
            <v>TAPE,LETTERING,BLACK/WHT,2/PK</v>
          </cell>
          <cell r="C1737" t="str">
            <v>TC-20</v>
          </cell>
          <cell r="D1737" t="str">
            <v xml:space="preserve">PK    </v>
          </cell>
          <cell r="E1737">
            <v>1</v>
          </cell>
          <cell r="F1737">
            <v>12</v>
          </cell>
          <cell r="G1737">
            <v>12</v>
          </cell>
          <cell r="H1737">
            <v>7200000</v>
          </cell>
        </row>
        <row r="1738">
          <cell r="A1738">
            <v>403076</v>
          </cell>
          <cell r="B1738" t="str">
            <v>BOARD,DRY-ERASE,36"X48",ALUM</v>
          </cell>
          <cell r="C1738" t="str">
            <v>85342</v>
          </cell>
          <cell r="D1738" t="str">
            <v xml:space="preserve">EA    </v>
          </cell>
          <cell r="E1738">
            <v>2</v>
          </cell>
          <cell r="F1738">
            <v>57.99</v>
          </cell>
          <cell r="G1738">
            <v>115.98</v>
          </cell>
          <cell r="H1738">
            <v>0</v>
          </cell>
        </row>
        <row r="1739">
          <cell r="A1739">
            <v>403409</v>
          </cell>
          <cell r="B1739" t="str">
            <v>BOARD,CORK,48"X36",ALUM FRAME</v>
          </cell>
          <cell r="C1739" t="str">
            <v>85347</v>
          </cell>
          <cell r="D1739" t="str">
            <v xml:space="preserve">EA    </v>
          </cell>
          <cell r="E1739">
            <v>1</v>
          </cell>
          <cell r="F1739">
            <v>45.19</v>
          </cell>
          <cell r="G1739">
            <v>45.19</v>
          </cell>
          <cell r="H1739">
            <v>0</v>
          </cell>
        </row>
        <row r="1740">
          <cell r="A1740">
            <v>403427</v>
          </cell>
          <cell r="B1740" t="str">
            <v>BOARD,CORK,36"X24",OAK FRAME</v>
          </cell>
          <cell r="C1740" t="str">
            <v>85351</v>
          </cell>
          <cell r="D1740" t="str">
            <v xml:space="preserve">EA    </v>
          </cell>
          <cell r="E1740">
            <v>1</v>
          </cell>
          <cell r="F1740">
            <v>29.99</v>
          </cell>
          <cell r="G1740">
            <v>29.99</v>
          </cell>
          <cell r="H1740">
            <v>0</v>
          </cell>
        </row>
        <row r="1741">
          <cell r="A1741">
            <v>404015</v>
          </cell>
          <cell r="B1741" t="str">
            <v>PEN,BP,RSVP,FINE,5PK,BLACK</v>
          </cell>
          <cell r="C1741" t="str">
            <v>BK90BP5A-D2</v>
          </cell>
          <cell r="D1741" t="str">
            <v xml:space="preserve">PK    </v>
          </cell>
          <cell r="E1741">
            <v>2</v>
          </cell>
          <cell r="F1741">
            <v>4.29</v>
          </cell>
          <cell r="G1741">
            <v>8.58</v>
          </cell>
          <cell r="H1741">
            <v>0</v>
          </cell>
        </row>
        <row r="1742">
          <cell r="A1742">
            <v>404251</v>
          </cell>
          <cell r="B1742" t="str">
            <v>PENCIL,.7MM,TWIST-ERASE,BLACK</v>
          </cell>
          <cell r="C1742" t="str">
            <v>QE517A</v>
          </cell>
          <cell r="D1742" t="str">
            <v xml:space="preserve">EA    </v>
          </cell>
          <cell r="E1742">
            <v>2</v>
          </cell>
          <cell r="F1742">
            <v>2.16</v>
          </cell>
          <cell r="G1742">
            <v>4.32</v>
          </cell>
          <cell r="H1742">
            <v>9903375</v>
          </cell>
        </row>
        <row r="1743">
          <cell r="A1743">
            <v>405449</v>
          </cell>
          <cell r="B1743" t="str">
            <v>FILM,TRANS,WRITE-ON,5.0MIL</v>
          </cell>
          <cell r="C1743" t="str">
            <v>VWO100C-BE</v>
          </cell>
          <cell r="D1743" t="str">
            <v xml:space="preserve">BX    </v>
          </cell>
          <cell r="E1743">
            <v>6</v>
          </cell>
          <cell r="F1743">
            <v>5.26</v>
          </cell>
          <cell r="G1743">
            <v>31.559999999999995</v>
          </cell>
          <cell r="H1743">
            <v>9005812</v>
          </cell>
        </row>
        <row r="1744">
          <cell r="A1744">
            <v>405472</v>
          </cell>
          <cell r="B1744" t="str">
            <v>FILM,PLN COPIER,BLK/CLR,100/BX</v>
          </cell>
          <cell r="C1744" t="str">
            <v>VPP100CE</v>
          </cell>
          <cell r="D1744" t="str">
            <v xml:space="preserve">BX    </v>
          </cell>
          <cell r="E1744">
            <v>8</v>
          </cell>
          <cell r="F1744">
            <v>12.1</v>
          </cell>
          <cell r="G1744">
            <v>96.799999999999983</v>
          </cell>
          <cell r="H1744">
            <v>9005812</v>
          </cell>
        </row>
        <row r="1745">
          <cell r="A1745">
            <v>405472</v>
          </cell>
          <cell r="B1745" t="str">
            <v>FILM,PLN COPIER,BLK/CLR,100/BX</v>
          </cell>
          <cell r="C1745" t="str">
            <v>VPP100CE</v>
          </cell>
          <cell r="D1745" t="str">
            <v xml:space="preserve">BX    </v>
          </cell>
          <cell r="E1745">
            <v>3</v>
          </cell>
          <cell r="F1745">
            <v>0</v>
          </cell>
          <cell r="G1745">
            <v>36.299999999999997</v>
          </cell>
          <cell r="H1745">
            <v>9922450</v>
          </cell>
        </row>
        <row r="1746">
          <cell r="A1746">
            <v>405541</v>
          </cell>
          <cell r="B1746" t="str">
            <v>BATTERY,RECHARGEABLE,AA-4 NIMH</v>
          </cell>
          <cell r="C1746" t="str">
            <v>NH15BP-4</v>
          </cell>
          <cell r="D1746" t="str">
            <v xml:space="preserve">PK    </v>
          </cell>
          <cell r="E1746">
            <v>35</v>
          </cell>
          <cell r="F1746">
            <v>5.49</v>
          </cell>
          <cell r="G1746">
            <v>192.15000000000003</v>
          </cell>
          <cell r="H1746">
            <v>9005812</v>
          </cell>
        </row>
        <row r="1747">
          <cell r="A1747">
            <v>405541</v>
          </cell>
          <cell r="B1747" t="str">
            <v>BATTERY,RECHARGEABLE,AA-4 NIMH</v>
          </cell>
          <cell r="C1747" t="str">
            <v>NH15BP-4</v>
          </cell>
          <cell r="D1747" t="str">
            <v xml:space="preserve">PK    </v>
          </cell>
          <cell r="E1747">
            <v>9</v>
          </cell>
          <cell r="F1747">
            <v>0</v>
          </cell>
          <cell r="G1747">
            <v>49.410000000000004</v>
          </cell>
          <cell r="H1747">
            <v>9922450</v>
          </cell>
        </row>
        <row r="1748">
          <cell r="A1748">
            <v>406074</v>
          </cell>
          <cell r="B1748" t="str">
            <v>FOLDER,BXBTM,2",LTR,25BX,GRN</v>
          </cell>
          <cell r="C1748" t="str">
            <v>64259</v>
          </cell>
          <cell r="D1748" t="str">
            <v xml:space="preserve">BX    </v>
          </cell>
          <cell r="E1748">
            <v>4</v>
          </cell>
          <cell r="F1748">
            <v>12.71</v>
          </cell>
          <cell r="G1748">
            <v>50.84</v>
          </cell>
          <cell r="H1748">
            <v>9005812</v>
          </cell>
        </row>
        <row r="1749">
          <cell r="A1749">
            <v>406074</v>
          </cell>
          <cell r="B1749" t="str">
            <v>FOLDER,BXBTM,2",LTR,25BX,GRN</v>
          </cell>
          <cell r="C1749" t="str">
            <v>64259</v>
          </cell>
          <cell r="D1749" t="str">
            <v xml:space="preserve">BX    </v>
          </cell>
          <cell r="E1749">
            <v>1</v>
          </cell>
          <cell r="F1749">
            <v>0</v>
          </cell>
          <cell r="G1749">
            <v>12.71</v>
          </cell>
          <cell r="H1749">
            <v>9922450</v>
          </cell>
        </row>
        <row r="1750">
          <cell r="A1750">
            <v>406108</v>
          </cell>
          <cell r="B1750" t="str">
            <v>FOLDER,FILE,HGNG,LTR,1IN,GREEN</v>
          </cell>
          <cell r="C1750" t="str">
            <v>64239</v>
          </cell>
          <cell r="D1750" t="str">
            <v xml:space="preserve">BX    </v>
          </cell>
          <cell r="E1750">
            <v>4</v>
          </cell>
          <cell r="F1750">
            <v>12.86</v>
          </cell>
          <cell r="G1750">
            <v>51.44</v>
          </cell>
          <cell r="H1750">
            <v>9922450</v>
          </cell>
        </row>
        <row r="1751">
          <cell r="A1751">
            <v>406331</v>
          </cell>
          <cell r="B1751" t="str">
            <v>TONER,REMAN,OD27A,LJ4000,4050</v>
          </cell>
          <cell r="C1751" t="str">
            <v>OD27A</v>
          </cell>
          <cell r="D1751" t="str">
            <v xml:space="preserve">EA    </v>
          </cell>
          <cell r="E1751">
            <v>1</v>
          </cell>
          <cell r="F1751">
            <v>66.33</v>
          </cell>
          <cell r="G1751">
            <v>66.33</v>
          </cell>
          <cell r="H1751">
            <v>7200000</v>
          </cell>
        </row>
        <row r="1752">
          <cell r="A1752">
            <v>406744</v>
          </cell>
          <cell r="B1752" t="str">
            <v>READER,USB,2.0,ALUM,PUR</v>
          </cell>
          <cell r="C1752" t="str">
            <v>OD98967</v>
          </cell>
          <cell r="D1752" t="str">
            <v xml:space="preserve">EA    </v>
          </cell>
          <cell r="E1752">
            <v>2</v>
          </cell>
          <cell r="F1752">
            <v>6.99</v>
          </cell>
          <cell r="G1752">
            <v>13.98</v>
          </cell>
          <cell r="H1752">
            <v>0</v>
          </cell>
        </row>
        <row r="1753">
          <cell r="A1753">
            <v>407221</v>
          </cell>
          <cell r="B1753" t="str">
            <v>PENCIL,CRAYOLA,OIL PASTELS,28</v>
          </cell>
          <cell r="C1753" t="str">
            <v>52-4628</v>
          </cell>
          <cell r="D1753" t="str">
            <v xml:space="preserve">BX    </v>
          </cell>
          <cell r="E1753">
            <v>5</v>
          </cell>
          <cell r="F1753">
            <v>1.32</v>
          </cell>
          <cell r="G1753">
            <v>6.6</v>
          </cell>
          <cell r="H1753">
            <v>0</v>
          </cell>
        </row>
        <row r="1754">
          <cell r="A1754">
            <v>407221</v>
          </cell>
          <cell r="B1754" t="str">
            <v>PENCIL,CRAYOLA,OIL PASTELS,28</v>
          </cell>
          <cell r="C1754" t="str">
            <v>52-4628</v>
          </cell>
          <cell r="D1754" t="str">
            <v xml:space="preserve">BX    </v>
          </cell>
          <cell r="E1754">
            <v>90</v>
          </cell>
          <cell r="F1754">
            <v>2.17</v>
          </cell>
          <cell r="G1754">
            <v>195.3</v>
          </cell>
          <cell r="H1754">
            <v>9005812</v>
          </cell>
        </row>
        <row r="1755">
          <cell r="A1755">
            <v>407221</v>
          </cell>
          <cell r="B1755" t="str">
            <v>PENCIL,CRAYOLA,OIL PASTELS,28</v>
          </cell>
          <cell r="C1755" t="str">
            <v>52-4628</v>
          </cell>
          <cell r="D1755" t="str">
            <v xml:space="preserve">BX    </v>
          </cell>
          <cell r="E1755">
            <v>6</v>
          </cell>
          <cell r="F1755">
            <v>0</v>
          </cell>
          <cell r="G1755">
            <v>13.02</v>
          </cell>
          <cell r="H1755">
            <v>9922450</v>
          </cell>
        </row>
        <row r="1756">
          <cell r="A1756">
            <v>407247</v>
          </cell>
          <cell r="B1756" t="str">
            <v>SHARPENER,PENCIL,ELECTRIC,GRAY</v>
          </cell>
          <cell r="C1756" t="str">
            <v>001900</v>
          </cell>
          <cell r="D1756" t="str">
            <v xml:space="preserve">EA    </v>
          </cell>
          <cell r="E1756">
            <v>5</v>
          </cell>
          <cell r="F1756">
            <v>13.08</v>
          </cell>
          <cell r="G1756">
            <v>65.400000000000006</v>
          </cell>
          <cell r="H1756">
            <v>7200000</v>
          </cell>
        </row>
        <row r="1757">
          <cell r="A1757">
            <v>407491</v>
          </cell>
          <cell r="B1757" t="str">
            <v>PENCILS,CRAYOLA,WATERCLR,24/ST</v>
          </cell>
          <cell r="C1757" t="str">
            <v>68-4304</v>
          </cell>
          <cell r="D1757" t="str">
            <v xml:space="preserve">ST    </v>
          </cell>
          <cell r="E1757">
            <v>105</v>
          </cell>
          <cell r="F1757">
            <v>3.21</v>
          </cell>
          <cell r="G1757">
            <v>337.05</v>
          </cell>
          <cell r="H1757">
            <v>9005812</v>
          </cell>
        </row>
        <row r="1758">
          <cell r="A1758">
            <v>407491</v>
          </cell>
          <cell r="B1758" t="str">
            <v>PENCILS,CRAYOLA,WATERCLR,24/ST</v>
          </cell>
          <cell r="C1758" t="str">
            <v>68-4304</v>
          </cell>
          <cell r="D1758" t="str">
            <v xml:space="preserve">ST    </v>
          </cell>
          <cell r="E1758">
            <v>32</v>
          </cell>
          <cell r="F1758">
            <v>0</v>
          </cell>
          <cell r="G1758">
            <v>102.72</v>
          </cell>
          <cell r="H1758">
            <v>9922450</v>
          </cell>
        </row>
        <row r="1759">
          <cell r="A1759">
            <v>408344</v>
          </cell>
          <cell r="B1759" t="str">
            <v>FLUID,CORR,BOND,WHITE,3/PK</v>
          </cell>
          <cell r="C1759" t="str">
            <v>56431</v>
          </cell>
          <cell r="D1759" t="str">
            <v xml:space="preserve">PK    </v>
          </cell>
          <cell r="E1759">
            <v>4</v>
          </cell>
          <cell r="F1759">
            <v>5.21</v>
          </cell>
          <cell r="G1759">
            <v>20.84</v>
          </cell>
          <cell r="H1759">
            <v>9903375</v>
          </cell>
        </row>
        <row r="1760">
          <cell r="A1760">
            <v>409149</v>
          </cell>
          <cell r="B1760" t="str">
            <v>INDEX,PKT,DBL,5TB,PLSTC,MLTCLR</v>
          </cell>
          <cell r="C1760" t="str">
            <v>3585404625</v>
          </cell>
          <cell r="D1760" t="str">
            <v xml:space="preserve">ST    </v>
          </cell>
          <cell r="E1760">
            <v>2</v>
          </cell>
          <cell r="F1760">
            <v>3.49</v>
          </cell>
          <cell r="G1760">
            <v>6.98</v>
          </cell>
          <cell r="H1760">
            <v>0</v>
          </cell>
        </row>
        <row r="1761">
          <cell r="A1761">
            <v>409149</v>
          </cell>
          <cell r="B1761" t="str">
            <v>INDEX,PKT,DBL,5TB,PLSTC,MLTCLR</v>
          </cell>
          <cell r="C1761" t="str">
            <v>3585404625</v>
          </cell>
          <cell r="D1761" t="str">
            <v xml:space="preserve">ST    </v>
          </cell>
          <cell r="E1761">
            <v>2</v>
          </cell>
          <cell r="F1761">
            <v>4.49</v>
          </cell>
          <cell r="G1761">
            <v>8.98</v>
          </cell>
          <cell r="H1761">
            <v>0</v>
          </cell>
        </row>
        <row r="1762">
          <cell r="A1762">
            <v>409158</v>
          </cell>
          <cell r="B1762" t="str">
            <v>INDEX,PKT,DBL,PLST,8TB,MLT-CLR</v>
          </cell>
          <cell r="C1762" t="str">
            <v>3585404626</v>
          </cell>
          <cell r="D1762" t="str">
            <v xml:space="preserve">ST    </v>
          </cell>
          <cell r="E1762">
            <v>4</v>
          </cell>
          <cell r="F1762">
            <v>5.79</v>
          </cell>
          <cell r="G1762">
            <v>23.16</v>
          </cell>
          <cell r="H1762">
            <v>0</v>
          </cell>
        </row>
        <row r="1763">
          <cell r="A1763">
            <v>409185</v>
          </cell>
          <cell r="B1763" t="str">
            <v>DOORSTOP,BIG FOOT,GREY</v>
          </cell>
          <cell r="C1763" t="str">
            <v>00941</v>
          </cell>
          <cell r="D1763" t="str">
            <v xml:space="preserve">EA    </v>
          </cell>
          <cell r="E1763">
            <v>1</v>
          </cell>
          <cell r="F1763">
            <v>4.3600000000000003</v>
          </cell>
          <cell r="G1763">
            <v>4.3600000000000003</v>
          </cell>
          <cell r="H1763">
            <v>7200000</v>
          </cell>
        </row>
        <row r="1764">
          <cell r="A1764">
            <v>409193</v>
          </cell>
          <cell r="B1764" t="str">
            <v>DOORSTOP,BIG FOOT,NO SLIP,BRN</v>
          </cell>
          <cell r="C1764" t="str">
            <v>00920</v>
          </cell>
          <cell r="D1764" t="str">
            <v xml:space="preserve">EA    </v>
          </cell>
          <cell r="E1764">
            <v>5</v>
          </cell>
          <cell r="F1764">
            <v>4.3600000000000003</v>
          </cell>
          <cell r="G1764">
            <v>21.8</v>
          </cell>
          <cell r="H1764">
            <v>7200000</v>
          </cell>
        </row>
        <row r="1765">
          <cell r="A1765">
            <v>409540</v>
          </cell>
          <cell r="B1765" t="str">
            <v>PEN,BALL,FINE,PRECISE,PV7,RED</v>
          </cell>
          <cell r="C1765" t="str">
            <v>35352</v>
          </cell>
          <cell r="D1765" t="str">
            <v xml:space="preserve">DZ    </v>
          </cell>
          <cell r="E1765">
            <v>1</v>
          </cell>
          <cell r="F1765">
            <v>17.54</v>
          </cell>
          <cell r="G1765">
            <v>17.54</v>
          </cell>
          <cell r="H1765">
            <v>9903375</v>
          </cell>
        </row>
        <row r="1766">
          <cell r="A1766">
            <v>409563</v>
          </cell>
          <cell r="B1766" t="str">
            <v>PAD,2 COL,11X8.5,GN</v>
          </cell>
          <cell r="C1766" t="str">
            <v>WLJG7202A</v>
          </cell>
          <cell r="D1766" t="str">
            <v xml:space="preserve">PD    </v>
          </cell>
          <cell r="E1766">
            <v>2</v>
          </cell>
          <cell r="F1766">
            <v>4.29</v>
          </cell>
          <cell r="G1766">
            <v>8.58</v>
          </cell>
          <cell r="H1766">
            <v>0</v>
          </cell>
        </row>
        <row r="1767">
          <cell r="A1767">
            <v>409611</v>
          </cell>
          <cell r="B1767" t="str">
            <v>Q1 CARD,IJ,BROCHURE,MATTE,50</v>
          </cell>
          <cell r="C1767" t="str">
            <v>8324</v>
          </cell>
          <cell r="D1767" t="str">
            <v xml:space="preserve">BX    </v>
          </cell>
          <cell r="E1767">
            <v>2</v>
          </cell>
          <cell r="F1767">
            <v>24.99</v>
          </cell>
          <cell r="G1767">
            <v>49.98</v>
          </cell>
          <cell r="H1767">
            <v>0</v>
          </cell>
        </row>
        <row r="1768">
          <cell r="A1768">
            <v>409641</v>
          </cell>
          <cell r="B1768" t="str">
            <v>PROTECTORS,CARD,SELF-LAM,3M</v>
          </cell>
          <cell r="C1768" t="str">
            <v>MMMLS851G</v>
          </cell>
          <cell r="D1768" t="str">
            <v xml:space="preserve">BX    </v>
          </cell>
          <cell r="E1768">
            <v>1</v>
          </cell>
          <cell r="F1768">
            <v>20.99</v>
          </cell>
          <cell r="G1768">
            <v>20.99</v>
          </cell>
          <cell r="H1768">
            <v>0</v>
          </cell>
        </row>
        <row r="1769">
          <cell r="A1769">
            <v>409809</v>
          </cell>
          <cell r="B1769" t="str">
            <v>PLANNER WKLY RY17 BURG</v>
          </cell>
          <cell r="C1769" t="str">
            <v>G5201417</v>
          </cell>
          <cell r="D1769" t="str">
            <v xml:space="preserve">EA    </v>
          </cell>
          <cell r="E1769">
            <v>1</v>
          </cell>
          <cell r="F1769">
            <v>26.99</v>
          </cell>
          <cell r="G1769">
            <v>26.99</v>
          </cell>
          <cell r="H1769">
            <v>0</v>
          </cell>
        </row>
        <row r="1770">
          <cell r="A1770">
            <v>409817</v>
          </cell>
          <cell r="B1770" t="str">
            <v>TISSUE,FACIAL,MOKA,30CA</v>
          </cell>
          <cell r="C1770" t="str">
            <v>4186</v>
          </cell>
          <cell r="D1770" t="str">
            <v xml:space="preserve">CA    </v>
          </cell>
          <cell r="E1770">
            <v>6</v>
          </cell>
          <cell r="F1770">
            <v>27.99</v>
          </cell>
          <cell r="G1770">
            <v>167.94</v>
          </cell>
          <cell r="H1770">
            <v>0</v>
          </cell>
        </row>
        <row r="1771">
          <cell r="A1771">
            <v>409887</v>
          </cell>
          <cell r="B1771" t="str">
            <v>PEN,PM GEL,RT,0.7MM,8PK,ASTD</v>
          </cell>
          <cell r="C1771" t="str">
            <v>1746323</v>
          </cell>
          <cell r="D1771" t="str">
            <v xml:space="preserve">PK    </v>
          </cell>
          <cell r="E1771">
            <v>1</v>
          </cell>
          <cell r="F1771">
            <v>4.8600000000000003</v>
          </cell>
          <cell r="G1771">
            <v>4.8600000000000003</v>
          </cell>
          <cell r="H1771">
            <v>9903375</v>
          </cell>
        </row>
        <row r="1772">
          <cell r="A1772">
            <v>409991</v>
          </cell>
          <cell r="B1772" t="str">
            <v>PROJECTOR,OVERHEAD,LIGHTWEIGHT</v>
          </cell>
          <cell r="C1772" t="str">
            <v>APO16000</v>
          </cell>
          <cell r="D1772" t="str">
            <v xml:space="preserve">EA    </v>
          </cell>
          <cell r="E1772">
            <v>2</v>
          </cell>
          <cell r="F1772">
            <v>229.49</v>
          </cell>
          <cell r="G1772">
            <v>458.98</v>
          </cell>
          <cell r="H1772">
            <v>9903375</v>
          </cell>
        </row>
        <row r="1773">
          <cell r="A1773">
            <v>410150</v>
          </cell>
          <cell r="B1773" t="str">
            <v>POUCH,SELFADHSV9X12,50,CR</v>
          </cell>
          <cell r="C1773" t="str">
            <v>FEL5221502</v>
          </cell>
          <cell r="D1773" t="str">
            <v xml:space="preserve">PK    </v>
          </cell>
          <cell r="E1773">
            <v>1</v>
          </cell>
          <cell r="F1773">
            <v>29.99</v>
          </cell>
          <cell r="G1773">
            <v>29.99</v>
          </cell>
          <cell r="H1773">
            <v>0</v>
          </cell>
        </row>
        <row r="1774">
          <cell r="A1774">
            <v>410409</v>
          </cell>
          <cell r="B1774" t="str">
            <v>ORGANIZER,MOBIL IT,WORKMATE,BK</v>
          </cell>
          <cell r="C1774" t="str">
            <v>76635-5</v>
          </cell>
          <cell r="D1774" t="str">
            <v xml:space="preserve">EA    </v>
          </cell>
          <cell r="E1774">
            <v>1</v>
          </cell>
          <cell r="F1774">
            <v>159.99</v>
          </cell>
          <cell r="G1774">
            <v>159.99</v>
          </cell>
          <cell r="H1774">
            <v>0</v>
          </cell>
        </row>
        <row r="1775">
          <cell r="A1775">
            <v>410491</v>
          </cell>
          <cell r="B1775" t="str">
            <v>CALCULATOR,PRINTING,DR210TM-BK</v>
          </cell>
          <cell r="C1775" t="str">
            <v>DR-210TM</v>
          </cell>
          <cell r="D1775" t="str">
            <v xml:space="preserve">EA    </v>
          </cell>
          <cell r="E1775">
            <v>1</v>
          </cell>
          <cell r="F1775">
            <v>79.989999999999995</v>
          </cell>
          <cell r="G1775">
            <v>79.989999999999995</v>
          </cell>
          <cell r="H1775">
            <v>7200000</v>
          </cell>
        </row>
        <row r="1776">
          <cell r="A1776">
            <v>410679</v>
          </cell>
          <cell r="B1776" t="str">
            <v>PEN,RT,SHARPIE,FINE PT,3PK,BLK</v>
          </cell>
          <cell r="C1776" t="str">
            <v>1753176</v>
          </cell>
          <cell r="D1776" t="str">
            <v xml:space="preserve">PK    </v>
          </cell>
          <cell r="E1776">
            <v>1</v>
          </cell>
          <cell r="F1776">
            <v>5.89</v>
          </cell>
          <cell r="G1776">
            <v>5.89</v>
          </cell>
          <cell r="H1776">
            <v>7200000</v>
          </cell>
        </row>
        <row r="1777">
          <cell r="A1777">
            <v>410742</v>
          </cell>
          <cell r="B1777" t="str">
            <v>PEN,GRIP,SHARPIE,FINE,DZ,BLACK</v>
          </cell>
          <cell r="C1777" t="str">
            <v>1758055</v>
          </cell>
          <cell r="D1777" t="str">
            <v xml:space="preserve">DZ    </v>
          </cell>
          <cell r="E1777">
            <v>1</v>
          </cell>
          <cell r="F1777">
            <v>17.14</v>
          </cell>
          <cell r="G1777">
            <v>17.14</v>
          </cell>
          <cell r="H1777">
            <v>7200000</v>
          </cell>
        </row>
        <row r="1778">
          <cell r="A1778">
            <v>411033</v>
          </cell>
          <cell r="B1778" t="str">
            <v>REFILL,PAD,POP N JOT,12PK</v>
          </cell>
          <cell r="C1778" t="str">
            <v>R330-YW</v>
          </cell>
          <cell r="D1778" t="str">
            <v xml:space="preserve">PK    </v>
          </cell>
          <cell r="E1778">
            <v>7</v>
          </cell>
          <cell r="F1778">
            <v>9.98</v>
          </cell>
          <cell r="G1778">
            <v>69.860000000000014</v>
          </cell>
          <cell r="H1778">
            <v>7200000</v>
          </cell>
        </row>
        <row r="1779">
          <cell r="A1779">
            <v>411307</v>
          </cell>
          <cell r="B1779" t="str">
            <v>CASE,CAMERA ,BK</v>
          </cell>
          <cell r="C1779" t="str">
            <v>NRZAC250</v>
          </cell>
          <cell r="D1779" t="str">
            <v xml:space="preserve">EA    </v>
          </cell>
          <cell r="E1779">
            <v>1</v>
          </cell>
          <cell r="F1779">
            <v>28.99</v>
          </cell>
          <cell r="G1779">
            <v>28.99</v>
          </cell>
          <cell r="H1779">
            <v>0</v>
          </cell>
        </row>
        <row r="1780">
          <cell r="A1780">
            <v>411851</v>
          </cell>
          <cell r="B1780" t="str">
            <v>TISSUE,FACIAL,UNSCNTD,WHT,30CA</v>
          </cell>
          <cell r="C1780" t="str">
            <v>5131701</v>
          </cell>
          <cell r="D1780" t="str">
            <v xml:space="preserve">CA    </v>
          </cell>
          <cell r="E1780">
            <v>6</v>
          </cell>
          <cell r="F1780">
            <v>30.15</v>
          </cell>
          <cell r="G1780">
            <v>180.9</v>
          </cell>
          <cell r="H1780">
            <v>7200000</v>
          </cell>
        </row>
        <row r="1781">
          <cell r="A1781">
            <v>412045</v>
          </cell>
          <cell r="B1781" t="str">
            <v>MOUSE,W/WRIST SUPORT,GEL</v>
          </cell>
          <cell r="C1781" t="str">
            <v>9183501</v>
          </cell>
          <cell r="D1781" t="str">
            <v xml:space="preserve">EA    </v>
          </cell>
          <cell r="E1781">
            <v>1</v>
          </cell>
          <cell r="F1781">
            <v>18.489999999999998</v>
          </cell>
          <cell r="G1781">
            <v>18.489999999999998</v>
          </cell>
          <cell r="H1781">
            <v>0</v>
          </cell>
        </row>
        <row r="1782">
          <cell r="A1782">
            <v>412386</v>
          </cell>
          <cell r="B1782" t="str">
            <v>BOARD,RAILROAD,6PLY,25PK,GREEN</v>
          </cell>
          <cell r="C1782" t="str">
            <v>5494-1</v>
          </cell>
          <cell r="D1782" t="str">
            <v xml:space="preserve">CT    </v>
          </cell>
          <cell r="E1782">
            <v>19</v>
          </cell>
          <cell r="F1782">
            <v>6.49</v>
          </cell>
          <cell r="G1782">
            <v>123.30999999999996</v>
          </cell>
          <cell r="H1782">
            <v>9005812</v>
          </cell>
        </row>
        <row r="1783">
          <cell r="A1783">
            <v>412542</v>
          </cell>
          <cell r="B1783" t="str">
            <v>BADGE,NAME,GLD,BRDRD,100PK</v>
          </cell>
          <cell r="C1783" t="str">
            <v>OD98839</v>
          </cell>
          <cell r="D1783" t="str">
            <v xml:space="preserve">PK    </v>
          </cell>
          <cell r="E1783">
            <v>6</v>
          </cell>
          <cell r="F1783">
            <v>5.49</v>
          </cell>
          <cell r="G1783">
            <v>32.94</v>
          </cell>
          <cell r="H1783">
            <v>0</v>
          </cell>
        </row>
        <row r="1784">
          <cell r="A1784">
            <v>412602</v>
          </cell>
          <cell r="B1784" t="str">
            <v>BOARD,RAILROAD,6PLY,25PK,MGNTA</v>
          </cell>
          <cell r="C1784" t="str">
            <v>5497-1</v>
          </cell>
          <cell r="D1784" t="str">
            <v xml:space="preserve">CT    </v>
          </cell>
          <cell r="E1784">
            <v>14</v>
          </cell>
          <cell r="F1784">
            <v>6.49</v>
          </cell>
          <cell r="G1784">
            <v>90.859999999999985</v>
          </cell>
          <cell r="H1784">
            <v>9005812</v>
          </cell>
        </row>
        <row r="1785">
          <cell r="A1785">
            <v>412638</v>
          </cell>
          <cell r="B1785" t="str">
            <v>BOARD,RAILROAD,6PLY,25PK,LBLUE</v>
          </cell>
          <cell r="C1785" t="str">
            <v>5485-1</v>
          </cell>
          <cell r="D1785" t="str">
            <v xml:space="preserve">CT    </v>
          </cell>
          <cell r="E1785">
            <v>26</v>
          </cell>
          <cell r="F1785">
            <v>6.49</v>
          </cell>
          <cell r="G1785">
            <v>168.74000000000004</v>
          </cell>
          <cell r="H1785">
            <v>9005812</v>
          </cell>
        </row>
        <row r="1786">
          <cell r="A1786">
            <v>412638</v>
          </cell>
          <cell r="B1786" t="str">
            <v>BOARD,RAILROAD,6PLY,25PK,LBLUE</v>
          </cell>
          <cell r="C1786" t="str">
            <v>5485-1</v>
          </cell>
          <cell r="D1786" t="str">
            <v xml:space="preserve">CT    </v>
          </cell>
          <cell r="E1786">
            <v>3</v>
          </cell>
          <cell r="F1786">
            <v>0</v>
          </cell>
          <cell r="G1786">
            <v>19.47</v>
          </cell>
          <cell r="H1786">
            <v>9922450</v>
          </cell>
        </row>
        <row r="1787">
          <cell r="A1787">
            <v>412818</v>
          </cell>
          <cell r="B1787" t="str">
            <v>BOARD,RAILROAD,6PLY,25PK,RED</v>
          </cell>
          <cell r="C1787" t="str">
            <v>5476-1</v>
          </cell>
          <cell r="D1787" t="str">
            <v xml:space="preserve">CT    </v>
          </cell>
          <cell r="E1787">
            <v>11</v>
          </cell>
          <cell r="F1787">
            <v>6.49</v>
          </cell>
          <cell r="G1787">
            <v>71.39</v>
          </cell>
          <cell r="H1787">
            <v>9005812</v>
          </cell>
        </row>
        <row r="1788">
          <cell r="A1788">
            <v>412899</v>
          </cell>
          <cell r="B1788" t="str">
            <v>BOARD,RAILROAD,6PLY,25PK,LEMON</v>
          </cell>
          <cell r="C1788" t="str">
            <v>5473-1</v>
          </cell>
          <cell r="D1788" t="str">
            <v xml:space="preserve">CT    </v>
          </cell>
          <cell r="E1788">
            <v>21</v>
          </cell>
          <cell r="F1788">
            <v>6.49</v>
          </cell>
          <cell r="G1788">
            <v>136.29</v>
          </cell>
          <cell r="H1788">
            <v>9005812</v>
          </cell>
        </row>
        <row r="1789">
          <cell r="A1789">
            <v>412899</v>
          </cell>
          <cell r="B1789" t="str">
            <v>BOARD,RAILROAD,6PLY,25PK,LEMON</v>
          </cell>
          <cell r="C1789" t="str">
            <v>5473-1</v>
          </cell>
          <cell r="D1789" t="str">
            <v xml:space="preserve">CT    </v>
          </cell>
          <cell r="E1789">
            <v>1</v>
          </cell>
          <cell r="F1789">
            <v>0</v>
          </cell>
          <cell r="G1789">
            <v>6.49</v>
          </cell>
          <cell r="H1789">
            <v>9922450</v>
          </cell>
        </row>
        <row r="1790">
          <cell r="A1790">
            <v>412989</v>
          </cell>
          <cell r="B1790" t="str">
            <v>BOARD,RAILROAD,6-PLY,25PK,ORNG</v>
          </cell>
          <cell r="C1790" t="str">
            <v>5479-1</v>
          </cell>
          <cell r="D1790" t="str">
            <v xml:space="preserve">CT    </v>
          </cell>
          <cell r="E1790">
            <v>23</v>
          </cell>
          <cell r="F1790">
            <v>6.49</v>
          </cell>
          <cell r="G1790">
            <v>149.27000000000001</v>
          </cell>
          <cell r="H1790">
            <v>9005812</v>
          </cell>
        </row>
        <row r="1791">
          <cell r="A1791">
            <v>412990</v>
          </cell>
          <cell r="B1791" t="str">
            <v>COFFEE,GM BRKFST BLND KCP,18BX</v>
          </cell>
          <cell r="C1791" t="str">
            <v>103416</v>
          </cell>
          <cell r="D1791" t="str">
            <v xml:space="preserve">BX    </v>
          </cell>
          <cell r="E1791">
            <v>3</v>
          </cell>
          <cell r="F1791">
            <v>11.99</v>
          </cell>
          <cell r="G1791">
            <v>35.97</v>
          </cell>
          <cell r="H1791">
            <v>0</v>
          </cell>
        </row>
        <row r="1792">
          <cell r="A1792">
            <v>413043</v>
          </cell>
          <cell r="B1792" t="str">
            <v>BOARD,RAILROAD,6PLY,25PK,DKBLU</v>
          </cell>
          <cell r="C1792" t="str">
            <v>5462-1</v>
          </cell>
          <cell r="D1792" t="str">
            <v xml:space="preserve">CT    </v>
          </cell>
          <cell r="E1792">
            <v>17</v>
          </cell>
          <cell r="F1792">
            <v>6.49</v>
          </cell>
          <cell r="G1792">
            <v>110.32999999999997</v>
          </cell>
          <cell r="H1792">
            <v>9005812</v>
          </cell>
        </row>
        <row r="1793">
          <cell r="A1793">
            <v>413043</v>
          </cell>
          <cell r="B1793" t="str">
            <v>BOARD,RAILROAD,6PLY,25PK,DKBLU</v>
          </cell>
          <cell r="C1793" t="str">
            <v>5462-1</v>
          </cell>
          <cell r="D1793" t="str">
            <v xml:space="preserve">CT    </v>
          </cell>
          <cell r="E1793">
            <v>2</v>
          </cell>
          <cell r="F1793">
            <v>0</v>
          </cell>
          <cell r="G1793">
            <v>12.98</v>
          </cell>
          <cell r="H1793">
            <v>9922450</v>
          </cell>
        </row>
        <row r="1794">
          <cell r="A1794">
            <v>413979</v>
          </cell>
          <cell r="B1794" t="str">
            <v>SHELVING,STL,5SHF,48x24x72,BLK</v>
          </cell>
          <cell r="C1794" t="str">
            <v>MR4824BLKLB</v>
          </cell>
          <cell r="D1794" t="str">
            <v xml:space="preserve">EA    </v>
          </cell>
          <cell r="E1794">
            <v>2</v>
          </cell>
          <cell r="F1794">
            <v>110.69</v>
          </cell>
          <cell r="G1794">
            <v>221.38</v>
          </cell>
          <cell r="H1794">
            <v>7200000</v>
          </cell>
        </row>
        <row r="1795">
          <cell r="A1795">
            <v>415086</v>
          </cell>
          <cell r="B1795" t="str">
            <v>M100 USB CORDED OPTICAL WHEEL</v>
          </cell>
          <cell r="C1795" t="str">
            <v>910-001601</v>
          </cell>
          <cell r="D1795" t="str">
            <v xml:space="preserve">EA    </v>
          </cell>
          <cell r="E1795">
            <v>370</v>
          </cell>
          <cell r="F1795">
            <v>5.99</v>
          </cell>
          <cell r="G1795">
            <v>2216.3000000000002</v>
          </cell>
          <cell r="H1795">
            <v>9005812</v>
          </cell>
        </row>
        <row r="1796">
          <cell r="A1796">
            <v>415240</v>
          </cell>
          <cell r="B1796" t="str">
            <v>A5 Single Subject Notebooks</v>
          </cell>
          <cell r="C1796" t="str">
            <v>ANX0000300</v>
          </cell>
          <cell r="D1796" t="str">
            <v xml:space="preserve">EA    </v>
          </cell>
          <cell r="E1796">
            <v>6</v>
          </cell>
          <cell r="F1796">
            <v>17.989999999999998</v>
          </cell>
          <cell r="G1796">
            <v>107.94</v>
          </cell>
          <cell r="H1796">
            <v>0</v>
          </cell>
        </row>
        <row r="1797">
          <cell r="A1797">
            <v>416271</v>
          </cell>
          <cell r="B1797" t="str">
            <v>SOAP,ANTIBACTERIAL,7.5 OZ PUMP</v>
          </cell>
          <cell r="C1797" t="str">
            <v>CPC 26254</v>
          </cell>
          <cell r="D1797" t="str">
            <v xml:space="preserve">EA    </v>
          </cell>
          <cell r="E1797">
            <v>10</v>
          </cell>
          <cell r="F1797">
            <v>1.79</v>
          </cell>
          <cell r="G1797">
            <v>17.899999999999999</v>
          </cell>
          <cell r="H1797">
            <v>9903375</v>
          </cell>
        </row>
        <row r="1798">
          <cell r="A1798">
            <v>416545</v>
          </cell>
          <cell r="B1798" t="str">
            <v>BATTERY,ENERGIZER,MAX,AA,8/PK</v>
          </cell>
          <cell r="C1798" t="str">
            <v>E91MP-8</v>
          </cell>
          <cell r="D1798" t="str">
            <v xml:space="preserve">PK    </v>
          </cell>
          <cell r="E1798">
            <v>6</v>
          </cell>
          <cell r="F1798">
            <v>3.13</v>
          </cell>
          <cell r="G1798">
            <v>18.78</v>
          </cell>
          <cell r="H1798">
            <v>0</v>
          </cell>
        </row>
        <row r="1799">
          <cell r="A1799">
            <v>417179</v>
          </cell>
          <cell r="B1799" t="str">
            <v>PEN,RSVP,MED PT,6PK,ASTD,PENTE</v>
          </cell>
          <cell r="C1799" t="str">
            <v>BK91BP6M-D2</v>
          </cell>
          <cell r="D1799" t="str">
            <v xml:space="preserve">PK    </v>
          </cell>
          <cell r="E1799">
            <v>1</v>
          </cell>
          <cell r="F1799">
            <v>4.99</v>
          </cell>
          <cell r="G1799">
            <v>4.99</v>
          </cell>
          <cell r="H1799">
            <v>0</v>
          </cell>
        </row>
        <row r="1800">
          <cell r="A1800">
            <v>417288</v>
          </cell>
          <cell r="B1800" t="str">
            <v>CHAIR,STCK PLSTC SLOT,NY</v>
          </cell>
          <cell r="C1800" t="str">
            <v>VIR901851</v>
          </cell>
          <cell r="D1800" t="str">
            <v xml:space="preserve">CT    </v>
          </cell>
          <cell r="E1800">
            <v>1</v>
          </cell>
          <cell r="F1800">
            <v>179.99</v>
          </cell>
          <cell r="G1800">
            <v>179.99</v>
          </cell>
          <cell r="H1800">
            <v>9903375</v>
          </cell>
        </row>
        <row r="1801">
          <cell r="A1801">
            <v>417437</v>
          </cell>
          <cell r="B1801" t="str">
            <v>TONER,E-40,PC700 SERIES</v>
          </cell>
          <cell r="C1801" t="str">
            <v>1491A002CA</v>
          </cell>
          <cell r="D1801" t="str">
            <v xml:space="preserve">EA    </v>
          </cell>
          <cell r="E1801">
            <v>1</v>
          </cell>
          <cell r="F1801">
            <v>142.07</v>
          </cell>
          <cell r="G1801">
            <v>142.07</v>
          </cell>
          <cell r="H1801">
            <v>9393745</v>
          </cell>
        </row>
        <row r="1802">
          <cell r="A1802">
            <v>418538</v>
          </cell>
          <cell r="B1802" t="str">
            <v>SORTER,LITERATURE,LTR,BROCADE</v>
          </cell>
          <cell r="C1802" t="str">
            <v>6171301</v>
          </cell>
          <cell r="D1802" t="str">
            <v xml:space="preserve">EA    </v>
          </cell>
          <cell r="E1802">
            <v>1</v>
          </cell>
          <cell r="F1802">
            <v>15.09</v>
          </cell>
          <cell r="G1802">
            <v>15.09</v>
          </cell>
          <cell r="H1802">
            <v>0</v>
          </cell>
        </row>
        <row r="1803">
          <cell r="A1803">
            <v>419672</v>
          </cell>
          <cell r="B1803" t="str">
            <v>CARTRIDGE,INK,HP #56,BLACK</v>
          </cell>
          <cell r="C1803" t="str">
            <v>C6656AN#140</v>
          </cell>
          <cell r="D1803" t="str">
            <v xml:space="preserve">EA    </v>
          </cell>
          <cell r="E1803">
            <v>1</v>
          </cell>
          <cell r="F1803">
            <v>28.7</v>
          </cell>
          <cell r="G1803">
            <v>28.7</v>
          </cell>
          <cell r="H1803">
            <v>9393745</v>
          </cell>
        </row>
        <row r="1804">
          <cell r="A1804">
            <v>419672</v>
          </cell>
          <cell r="B1804" t="str">
            <v>CARTRIDGE,INK,HP #56,BLACK</v>
          </cell>
          <cell r="C1804" t="str">
            <v>C6656AN#140</v>
          </cell>
          <cell r="D1804" t="str">
            <v xml:space="preserve">EA    </v>
          </cell>
          <cell r="E1804">
            <v>1</v>
          </cell>
          <cell r="F1804">
            <v>28.99</v>
          </cell>
          <cell r="G1804">
            <v>28.99</v>
          </cell>
          <cell r="H1804">
            <v>9393745</v>
          </cell>
        </row>
        <row r="1805">
          <cell r="A1805">
            <v>419716</v>
          </cell>
          <cell r="B1805" t="str">
            <v>CARTRIDGE,INK,PHOTO,HP #58</v>
          </cell>
          <cell r="C1805" t="str">
            <v>C6658AN#140</v>
          </cell>
          <cell r="D1805" t="str">
            <v xml:space="preserve">EA    </v>
          </cell>
          <cell r="E1805">
            <v>1</v>
          </cell>
          <cell r="F1805">
            <v>28.57</v>
          </cell>
          <cell r="G1805">
            <v>28.57</v>
          </cell>
          <cell r="H1805">
            <v>9393745</v>
          </cell>
        </row>
        <row r="1806">
          <cell r="A1806">
            <v>420202</v>
          </cell>
          <cell r="B1806" t="str">
            <v>BOX,STOR,DEEP,64QT,LG,CLEAR</v>
          </cell>
          <cell r="C1806" t="str">
            <v>101561</v>
          </cell>
          <cell r="D1806" t="str">
            <v xml:space="preserve">EA    </v>
          </cell>
          <cell r="E1806">
            <v>6</v>
          </cell>
          <cell r="F1806">
            <v>12.083333333333</v>
          </cell>
          <cell r="G1806">
            <v>72.5</v>
          </cell>
          <cell r="H1806">
            <v>9903375</v>
          </cell>
        </row>
        <row r="1807">
          <cell r="A1807">
            <v>420202</v>
          </cell>
          <cell r="B1807" t="str">
            <v>BOX,STOR,DEEP,64QT,LG,CLEAR</v>
          </cell>
          <cell r="C1807" t="str">
            <v>101561</v>
          </cell>
          <cell r="D1807" t="str">
            <v xml:space="preserve">EA    </v>
          </cell>
          <cell r="E1807">
            <v>1</v>
          </cell>
          <cell r="F1807">
            <v>12.41</v>
          </cell>
          <cell r="G1807">
            <v>12.41</v>
          </cell>
          <cell r="H1807">
            <v>9903375</v>
          </cell>
        </row>
        <row r="1808">
          <cell r="A1808">
            <v>420202</v>
          </cell>
          <cell r="B1808" t="str">
            <v>BOX,STOR,DEEP,64QT,LG,CLEAR</v>
          </cell>
          <cell r="C1808" t="str">
            <v>101561</v>
          </cell>
          <cell r="D1808" t="str">
            <v xml:space="preserve">EA    </v>
          </cell>
          <cell r="E1808">
            <v>0</v>
          </cell>
          <cell r="F1808" t="str">
            <v>(blank)</v>
          </cell>
          <cell r="G1808">
            <v>-12.08</v>
          </cell>
          <cell r="H1808">
            <v>9903375</v>
          </cell>
        </row>
        <row r="1809">
          <cell r="A1809">
            <v>420274</v>
          </cell>
          <cell r="B1809" t="str">
            <v>BOX,STORAGE,34QT,CLEAR</v>
          </cell>
          <cell r="C1809" t="str">
            <v>101734</v>
          </cell>
          <cell r="D1809" t="str">
            <v xml:space="preserve">EA    </v>
          </cell>
          <cell r="E1809">
            <v>10</v>
          </cell>
          <cell r="F1809">
            <v>10.79</v>
          </cell>
          <cell r="G1809">
            <v>107.9</v>
          </cell>
          <cell r="H1809">
            <v>9903375</v>
          </cell>
        </row>
        <row r="1810">
          <cell r="A1810">
            <v>420337</v>
          </cell>
          <cell r="B1810" t="str">
            <v>BOX,OMNI,13.5QT,2OK</v>
          </cell>
          <cell r="C1810" t="str">
            <v>101491</v>
          </cell>
          <cell r="D1810" t="str">
            <v xml:space="preserve">PK    </v>
          </cell>
          <cell r="E1810">
            <v>4</v>
          </cell>
          <cell r="F1810">
            <v>7.91</v>
          </cell>
          <cell r="G1810">
            <v>31.64</v>
          </cell>
          <cell r="H1810">
            <v>9903375</v>
          </cell>
        </row>
        <row r="1811">
          <cell r="A1811">
            <v>420346</v>
          </cell>
          <cell r="B1811" t="str">
            <v>BOX,OMNI,6.5QT,4PK</v>
          </cell>
          <cell r="C1811" t="str">
            <v>TO0249</v>
          </cell>
          <cell r="D1811" t="str">
            <v xml:space="preserve">PK    </v>
          </cell>
          <cell r="E1811">
            <v>5</v>
          </cell>
          <cell r="F1811">
            <v>8.6999999999999993</v>
          </cell>
          <cell r="G1811">
            <v>43.5</v>
          </cell>
          <cell r="H1811">
            <v>9903375</v>
          </cell>
        </row>
        <row r="1812">
          <cell r="A1812">
            <v>420510</v>
          </cell>
          <cell r="B1812" t="str">
            <v>RUBBERBANDS,#54, ASST,OE</v>
          </cell>
          <cell r="C1812" t="str">
            <v>ALL37546</v>
          </cell>
          <cell r="D1812" t="str">
            <v xml:space="preserve">BX    </v>
          </cell>
          <cell r="E1812">
            <v>1</v>
          </cell>
          <cell r="F1812">
            <v>8.69</v>
          </cell>
          <cell r="G1812">
            <v>8.69</v>
          </cell>
          <cell r="H1812">
            <v>0</v>
          </cell>
        </row>
        <row r="1813">
          <cell r="A1813">
            <v>420894</v>
          </cell>
          <cell r="B1813" t="str">
            <v>PAD,STAMP,OD,#1,GEL,BLUE</v>
          </cell>
          <cell r="C1813" t="str">
            <v>032533</v>
          </cell>
          <cell r="D1813" t="str">
            <v xml:space="preserve">EA    </v>
          </cell>
          <cell r="E1813">
            <v>1</v>
          </cell>
          <cell r="F1813">
            <v>4.99</v>
          </cell>
          <cell r="G1813">
            <v>4.99</v>
          </cell>
          <cell r="H1813">
            <v>0</v>
          </cell>
        </row>
        <row r="1814">
          <cell r="A1814">
            <v>420919</v>
          </cell>
          <cell r="B1814" t="str">
            <v>PAPER,ASTRO,PULSAR PINK</v>
          </cell>
          <cell r="C1814" t="str">
            <v>21038</v>
          </cell>
          <cell r="D1814" t="str">
            <v xml:space="preserve">RM    </v>
          </cell>
          <cell r="E1814">
            <v>1</v>
          </cell>
          <cell r="F1814">
            <v>6.91</v>
          </cell>
          <cell r="G1814">
            <v>6.91</v>
          </cell>
          <cell r="H1814">
            <v>9903375</v>
          </cell>
        </row>
        <row r="1815">
          <cell r="A1815">
            <v>420927</v>
          </cell>
          <cell r="B1815" t="str">
            <v>PAPER,COPY,8.5X11,RE-ENTRY,RED</v>
          </cell>
          <cell r="C1815" t="str">
            <v>21558</v>
          </cell>
          <cell r="D1815" t="str">
            <v xml:space="preserve">RM    </v>
          </cell>
          <cell r="E1815">
            <v>14</v>
          </cell>
          <cell r="F1815">
            <v>6.91</v>
          </cell>
          <cell r="G1815">
            <v>96.739999999999981</v>
          </cell>
          <cell r="H1815">
            <v>9903375</v>
          </cell>
        </row>
        <row r="1816">
          <cell r="A1816">
            <v>420935</v>
          </cell>
          <cell r="B1816" t="str">
            <v>PAPER,ASTRO,LTR,SLR YEL</v>
          </cell>
          <cell r="C1816" t="str">
            <v>21538</v>
          </cell>
          <cell r="D1816" t="str">
            <v xml:space="preserve">RM    </v>
          </cell>
          <cell r="E1816">
            <v>16</v>
          </cell>
          <cell r="F1816">
            <v>6.91</v>
          </cell>
          <cell r="G1816">
            <v>110.55999999999997</v>
          </cell>
          <cell r="H1816">
            <v>9903375</v>
          </cell>
        </row>
        <row r="1817">
          <cell r="A1817">
            <v>420994</v>
          </cell>
          <cell r="B1817" t="str">
            <v>NOTE,OD,3" X 3",18/PK,YELLOW</v>
          </cell>
          <cell r="C1817" t="str">
            <v>OD-3318Y</v>
          </cell>
          <cell r="D1817" t="str">
            <v xml:space="preserve">PK    </v>
          </cell>
          <cell r="E1817">
            <v>34</v>
          </cell>
          <cell r="F1817">
            <v>5.75</v>
          </cell>
          <cell r="G1817">
            <v>195.5</v>
          </cell>
          <cell r="H1817">
            <v>9005812</v>
          </cell>
        </row>
        <row r="1818">
          <cell r="A1818">
            <v>420994</v>
          </cell>
          <cell r="B1818" t="str">
            <v>NOTE,OD,3" X 3",18/PK,YELLOW</v>
          </cell>
          <cell r="C1818" t="str">
            <v>OD-3318Y</v>
          </cell>
          <cell r="D1818" t="str">
            <v xml:space="preserve">PK    </v>
          </cell>
          <cell r="E1818">
            <v>14</v>
          </cell>
          <cell r="F1818">
            <v>0</v>
          </cell>
          <cell r="G1818">
            <v>80.5</v>
          </cell>
          <cell r="H1818">
            <v>9922450</v>
          </cell>
        </row>
        <row r="1819">
          <cell r="A1819">
            <v>421006</v>
          </cell>
          <cell r="B1819" t="str">
            <v>DATER,SELF-INKING,W/EXTRA PAD</v>
          </cell>
          <cell r="C1819" t="str">
            <v>098327</v>
          </cell>
          <cell r="D1819" t="str">
            <v xml:space="preserve">EA    </v>
          </cell>
          <cell r="E1819">
            <v>1</v>
          </cell>
          <cell r="F1819">
            <v>20.27</v>
          </cell>
          <cell r="G1819">
            <v>20.27</v>
          </cell>
          <cell r="H1819">
            <v>0</v>
          </cell>
        </row>
        <row r="1820">
          <cell r="A1820">
            <v>421062</v>
          </cell>
          <cell r="B1820" t="str">
            <v>DATER,SELF-INKING,RECD W/ EXT</v>
          </cell>
          <cell r="C1820" t="str">
            <v>098330</v>
          </cell>
          <cell r="D1820" t="str">
            <v xml:space="preserve">EA    </v>
          </cell>
          <cell r="E1820">
            <v>2</v>
          </cell>
          <cell r="F1820">
            <v>20.27</v>
          </cell>
          <cell r="G1820">
            <v>40.54</v>
          </cell>
          <cell r="H1820">
            <v>7200000</v>
          </cell>
        </row>
        <row r="1821">
          <cell r="A1821">
            <v>421118</v>
          </cell>
          <cell r="B1821" t="str">
            <v>DATER,SELF-INKNG,MICRO PHRASE</v>
          </cell>
          <cell r="C1821" t="str">
            <v>098332</v>
          </cell>
          <cell r="D1821" t="str">
            <v xml:space="preserve">EA    </v>
          </cell>
          <cell r="E1821">
            <v>1</v>
          </cell>
          <cell r="F1821">
            <v>17.670000000000002</v>
          </cell>
          <cell r="G1821">
            <v>17.670000000000002</v>
          </cell>
          <cell r="H1821">
            <v>0</v>
          </cell>
        </row>
        <row r="1822">
          <cell r="A1822">
            <v>421167</v>
          </cell>
          <cell r="B1822" t="str">
            <v>KIT,TEACHER'S,STMP,SELF-INKING</v>
          </cell>
          <cell r="C1822" t="str">
            <v>032541</v>
          </cell>
          <cell r="D1822" t="str">
            <v xml:space="preserve">EA    </v>
          </cell>
          <cell r="E1822">
            <v>1</v>
          </cell>
          <cell r="F1822">
            <v>13.79</v>
          </cell>
          <cell r="G1822">
            <v>13.79</v>
          </cell>
          <cell r="H1822">
            <v>0</v>
          </cell>
        </row>
        <row r="1823">
          <cell r="A1823">
            <v>421167</v>
          </cell>
          <cell r="B1823" t="str">
            <v>KIT,TEACHER'S,STMP,SELF-INKING</v>
          </cell>
          <cell r="C1823" t="str">
            <v>032541</v>
          </cell>
          <cell r="D1823" t="str">
            <v xml:space="preserve">EA    </v>
          </cell>
          <cell r="E1823">
            <v>1</v>
          </cell>
          <cell r="F1823">
            <v>14.69</v>
          </cell>
          <cell r="G1823">
            <v>14.69</v>
          </cell>
          <cell r="H1823">
            <v>0</v>
          </cell>
        </row>
        <row r="1824">
          <cell r="A1824">
            <v>421195</v>
          </cell>
          <cell r="B1824" t="str">
            <v>HILIGHTER,BRITELINER,FOE</v>
          </cell>
          <cell r="C1824" t="str">
            <v>BICBL11OE</v>
          </cell>
          <cell r="D1824" t="str">
            <v xml:space="preserve">DZ    </v>
          </cell>
          <cell r="E1824">
            <v>1</v>
          </cell>
          <cell r="F1824">
            <v>8.09</v>
          </cell>
          <cell r="G1824">
            <v>8.09</v>
          </cell>
          <cell r="H1824">
            <v>0</v>
          </cell>
        </row>
        <row r="1825">
          <cell r="A1825">
            <v>421318</v>
          </cell>
          <cell r="B1825" t="str">
            <v>BOX,SWEATER,18.5QT,2/PK,CLEAR</v>
          </cell>
          <cell r="C1825" t="str">
            <v>101509</v>
          </cell>
          <cell r="D1825" t="str">
            <v xml:space="preserve">PK    </v>
          </cell>
          <cell r="E1825">
            <v>1</v>
          </cell>
          <cell r="F1825">
            <v>16.190000000000001</v>
          </cell>
          <cell r="G1825">
            <v>16.190000000000001</v>
          </cell>
          <cell r="H1825">
            <v>9903375</v>
          </cell>
        </row>
        <row r="1826">
          <cell r="A1826">
            <v>421356</v>
          </cell>
          <cell r="B1826" t="str">
            <v>CARTRIDGE,REPLACEMENT,2CLR</v>
          </cell>
          <cell r="C1826" t="str">
            <v>032547</v>
          </cell>
          <cell r="D1826" t="str">
            <v xml:space="preserve">EA    </v>
          </cell>
          <cell r="E1826">
            <v>1</v>
          </cell>
          <cell r="F1826">
            <v>4.99</v>
          </cell>
          <cell r="G1826">
            <v>4.99</v>
          </cell>
          <cell r="H1826">
            <v>0</v>
          </cell>
        </row>
        <row r="1827">
          <cell r="A1827">
            <v>421433</v>
          </cell>
          <cell r="B1827" t="str">
            <v>ROLL-ON INK,STAMP PAD,2OZ,BLK</v>
          </cell>
          <cell r="C1827" t="str">
            <v>032528</v>
          </cell>
          <cell r="D1827" t="str">
            <v xml:space="preserve">EA    </v>
          </cell>
          <cell r="E1827">
            <v>9</v>
          </cell>
          <cell r="F1827">
            <v>0.73</v>
          </cell>
          <cell r="G1827">
            <v>6.57</v>
          </cell>
          <cell r="H1827">
            <v>9005812</v>
          </cell>
        </row>
        <row r="1828">
          <cell r="A1828">
            <v>421517</v>
          </cell>
          <cell r="B1828" t="str">
            <v>INK,ROLL-ON,STAMP PAD,2OZ,RED</v>
          </cell>
          <cell r="C1828" t="str">
            <v>032530</v>
          </cell>
          <cell r="D1828" t="str">
            <v xml:space="preserve">EA    </v>
          </cell>
          <cell r="E1828">
            <v>10</v>
          </cell>
          <cell r="F1828">
            <v>0.73</v>
          </cell>
          <cell r="G1828">
            <v>7.3000000000000007</v>
          </cell>
          <cell r="H1828">
            <v>9005812</v>
          </cell>
        </row>
        <row r="1829">
          <cell r="A1829">
            <v>421525</v>
          </cell>
          <cell r="B1829" t="str">
            <v>PENCIL,0.5MM,MECHANICAL,DZ,BLK</v>
          </cell>
          <cell r="C1829" t="str">
            <v>MPFG11-BLK</v>
          </cell>
          <cell r="D1829" t="str">
            <v xml:space="preserve">DZ    </v>
          </cell>
          <cell r="E1829">
            <v>5</v>
          </cell>
          <cell r="F1829">
            <v>3.7</v>
          </cell>
          <cell r="G1829">
            <v>18.5</v>
          </cell>
          <cell r="H1829">
            <v>9903375</v>
          </cell>
        </row>
        <row r="1830">
          <cell r="A1830">
            <v>422050</v>
          </cell>
          <cell r="B1830" t="str">
            <v>HEATER,WALL MOUNT,WWE</v>
          </cell>
          <cell r="C1830" t="str">
            <v>HFH442-UM</v>
          </cell>
          <cell r="D1830" t="str">
            <v xml:space="preserve">EA    </v>
          </cell>
          <cell r="E1830">
            <v>3</v>
          </cell>
          <cell r="F1830">
            <v>53.49</v>
          </cell>
          <cell r="G1830">
            <v>160.47</v>
          </cell>
          <cell r="H1830">
            <v>0</v>
          </cell>
        </row>
        <row r="1831">
          <cell r="A1831">
            <v>422097</v>
          </cell>
          <cell r="B1831" t="str">
            <v>POCKET,TYVEK,LGL,3.5,5PK,ASTD</v>
          </cell>
          <cell r="C1831" t="str">
            <v>SMD74892</v>
          </cell>
          <cell r="D1831" t="str">
            <v xml:space="preserve">PK    </v>
          </cell>
          <cell r="E1831">
            <v>4</v>
          </cell>
          <cell r="F1831">
            <v>8.1199999999999992</v>
          </cell>
          <cell r="G1831">
            <v>32.479999999999997</v>
          </cell>
          <cell r="H1831">
            <v>9903375</v>
          </cell>
        </row>
        <row r="1832">
          <cell r="A1832">
            <v>422147</v>
          </cell>
          <cell r="B1832" t="str">
            <v>JACKET,FILE,VERT,LTR,10/PK,MLA</v>
          </cell>
          <cell r="C1832" t="str">
            <v>SMD75692</v>
          </cell>
          <cell r="D1832" t="str">
            <v xml:space="preserve">PK    </v>
          </cell>
          <cell r="E1832">
            <v>4</v>
          </cell>
          <cell r="F1832">
            <v>5.99</v>
          </cell>
          <cell r="G1832">
            <v>23.96</v>
          </cell>
          <cell r="H1832">
            <v>9903375</v>
          </cell>
        </row>
        <row r="1833">
          <cell r="A1833">
            <v>422361</v>
          </cell>
          <cell r="B1833" t="str">
            <v>CARD,IJ,POST,COLOR,100CT</v>
          </cell>
          <cell r="C1833" t="str">
            <v>08386</v>
          </cell>
          <cell r="D1833" t="str">
            <v xml:space="preserve">BX    </v>
          </cell>
          <cell r="E1833">
            <v>2</v>
          </cell>
          <cell r="F1833">
            <v>26.99</v>
          </cell>
          <cell r="G1833">
            <v>53.98</v>
          </cell>
          <cell r="H1833">
            <v>0</v>
          </cell>
        </row>
        <row r="1834">
          <cell r="A1834">
            <v>422392</v>
          </cell>
          <cell r="B1834" t="str">
            <v>TAPE,OD,INVISIBLE,4PK,BOX</v>
          </cell>
          <cell r="C1834" t="str">
            <v>OD-P4</v>
          </cell>
          <cell r="D1834" t="str">
            <v xml:space="preserve">PK    </v>
          </cell>
          <cell r="E1834">
            <v>1</v>
          </cell>
          <cell r="F1834">
            <v>9.69</v>
          </cell>
          <cell r="G1834">
            <v>9.69</v>
          </cell>
          <cell r="H1834">
            <v>0</v>
          </cell>
        </row>
        <row r="1835">
          <cell r="A1835">
            <v>422469</v>
          </cell>
          <cell r="B1835" t="str">
            <v>LYSOL SPRAY,FRESH SCENT,19OZ</v>
          </cell>
          <cell r="C1835" t="str">
            <v>REC 04675</v>
          </cell>
          <cell r="D1835" t="str">
            <v xml:space="preserve">EA    </v>
          </cell>
          <cell r="E1835">
            <v>2</v>
          </cell>
          <cell r="F1835">
            <v>7.28</v>
          </cell>
          <cell r="G1835">
            <v>14.56</v>
          </cell>
          <cell r="H1835">
            <v>9903375</v>
          </cell>
        </row>
        <row r="1836">
          <cell r="A1836">
            <v>422761</v>
          </cell>
          <cell r="B1836" t="str">
            <v>LABEL,LSR,SHIP,FLO,ASTD,150CT</v>
          </cell>
          <cell r="C1836" t="str">
            <v>5978</v>
          </cell>
          <cell r="D1836" t="str">
            <v xml:space="preserve">PK    </v>
          </cell>
          <cell r="E1836">
            <v>1</v>
          </cell>
          <cell r="F1836">
            <v>6.53</v>
          </cell>
          <cell r="G1836">
            <v>6.53</v>
          </cell>
          <cell r="H1836">
            <v>9903375</v>
          </cell>
        </row>
        <row r="1837">
          <cell r="A1837">
            <v>423545</v>
          </cell>
          <cell r="B1837" t="str">
            <v>PAPER,ASTROBRIGHT 65#,LTR,GRN</v>
          </cell>
          <cell r="C1837" t="str">
            <v>21788</v>
          </cell>
          <cell r="D1837" t="str">
            <v xml:space="preserve">PK    </v>
          </cell>
          <cell r="E1837">
            <v>3</v>
          </cell>
          <cell r="F1837">
            <v>8.64</v>
          </cell>
          <cell r="G1837">
            <v>25.92</v>
          </cell>
          <cell r="H1837">
            <v>9903375</v>
          </cell>
        </row>
        <row r="1838">
          <cell r="A1838">
            <v>423574</v>
          </cell>
          <cell r="B1838" t="str">
            <v>PEN,ROUNDSTIC,BIC,MED,BLUE</v>
          </cell>
          <cell r="C1838" t="str">
            <v>GSM11BLU</v>
          </cell>
          <cell r="D1838" t="str">
            <v xml:space="preserve">DZ    </v>
          </cell>
          <cell r="E1838">
            <v>16</v>
          </cell>
          <cell r="F1838">
            <v>1.63</v>
          </cell>
          <cell r="G1838">
            <v>26.08</v>
          </cell>
          <cell r="H1838">
            <v>7200000</v>
          </cell>
        </row>
        <row r="1839">
          <cell r="A1839">
            <v>423582</v>
          </cell>
          <cell r="B1839" t="str">
            <v>PEN,ROUNDSTIC,BIC,MED,BLACK</v>
          </cell>
          <cell r="C1839" t="str">
            <v>GSM11BLK</v>
          </cell>
          <cell r="D1839" t="str">
            <v xml:space="preserve">DZ    </v>
          </cell>
          <cell r="E1839">
            <v>10</v>
          </cell>
          <cell r="F1839">
            <v>0.99</v>
          </cell>
          <cell r="G1839">
            <v>9.9</v>
          </cell>
          <cell r="H1839">
            <v>0</v>
          </cell>
        </row>
        <row r="1840">
          <cell r="A1840">
            <v>423582</v>
          </cell>
          <cell r="B1840" t="str">
            <v>PEN,ROUNDSTIC,BIC,MED,BLACK</v>
          </cell>
          <cell r="C1840" t="str">
            <v>GSM11BLK</v>
          </cell>
          <cell r="D1840" t="str">
            <v xml:space="preserve">DZ    </v>
          </cell>
          <cell r="E1840">
            <v>18</v>
          </cell>
          <cell r="F1840">
            <v>1.63</v>
          </cell>
          <cell r="G1840">
            <v>29.339999999999993</v>
          </cell>
          <cell r="H1840">
            <v>7200000</v>
          </cell>
        </row>
        <row r="1841">
          <cell r="A1841">
            <v>423582</v>
          </cell>
          <cell r="B1841" t="str">
            <v>PEN,ROUNDSTIC,BIC,MED,BLACK</v>
          </cell>
          <cell r="C1841" t="str">
            <v>GSM11BLK</v>
          </cell>
          <cell r="D1841" t="str">
            <v xml:space="preserve">DZ    </v>
          </cell>
          <cell r="E1841">
            <v>0</v>
          </cell>
          <cell r="F1841" t="str">
            <v>(blank)</v>
          </cell>
          <cell r="G1841">
            <v>-3.26</v>
          </cell>
          <cell r="H1841">
            <v>7200000</v>
          </cell>
        </row>
        <row r="1842">
          <cell r="A1842">
            <v>423590</v>
          </cell>
          <cell r="B1842" t="str">
            <v>PEN,ROUNDSTIC,BIC,MEDIUM,RED</v>
          </cell>
          <cell r="C1842" t="str">
            <v>GSM11RED</v>
          </cell>
          <cell r="D1842" t="str">
            <v xml:space="preserve">DZ    </v>
          </cell>
          <cell r="E1842">
            <v>2</v>
          </cell>
          <cell r="F1842">
            <v>1.63</v>
          </cell>
          <cell r="G1842">
            <v>3.26</v>
          </cell>
          <cell r="H1842">
            <v>7200000</v>
          </cell>
        </row>
        <row r="1843">
          <cell r="A1843">
            <v>423616</v>
          </cell>
          <cell r="B1843" t="str">
            <v>PEN,ROUNDSTIC,BIC,12-PK,BLACK</v>
          </cell>
          <cell r="C1843" t="str">
            <v>GSF11BLK</v>
          </cell>
          <cell r="D1843" t="str">
            <v xml:space="preserve">DZ    </v>
          </cell>
          <cell r="E1843">
            <v>30</v>
          </cell>
          <cell r="F1843">
            <v>1.63</v>
          </cell>
          <cell r="G1843">
            <v>48.900000000000006</v>
          </cell>
          <cell r="H1843">
            <v>7200000</v>
          </cell>
        </row>
        <row r="1844">
          <cell r="A1844">
            <v>423761</v>
          </cell>
          <cell r="B1844" t="str">
            <v>STAMP,TITLE,"COPY",BE</v>
          </cell>
          <cell r="C1844" t="str">
            <v>SPR60013</v>
          </cell>
          <cell r="D1844" t="str">
            <v xml:space="preserve">EA    </v>
          </cell>
          <cell r="E1844">
            <v>1</v>
          </cell>
          <cell r="F1844">
            <v>7.29</v>
          </cell>
          <cell r="G1844">
            <v>7.29</v>
          </cell>
          <cell r="H1844">
            <v>0</v>
          </cell>
        </row>
        <row r="1845">
          <cell r="A1845">
            <v>423791</v>
          </cell>
          <cell r="B1845" t="str">
            <v>STAMP,TITLE,"DRAFT",RD</v>
          </cell>
          <cell r="C1845" t="str">
            <v>SPR60017</v>
          </cell>
          <cell r="D1845" t="str">
            <v xml:space="preserve">EA    </v>
          </cell>
          <cell r="E1845">
            <v>2</v>
          </cell>
          <cell r="F1845">
            <v>7.29</v>
          </cell>
          <cell r="G1845">
            <v>14.58</v>
          </cell>
          <cell r="H1845">
            <v>0</v>
          </cell>
        </row>
        <row r="1846">
          <cell r="A1846">
            <v>423791</v>
          </cell>
          <cell r="B1846" t="str">
            <v>STAMP,TITLE,"DRAFT",RD</v>
          </cell>
          <cell r="C1846" t="str">
            <v>SPR60017</v>
          </cell>
          <cell r="D1846" t="str">
            <v xml:space="preserve">EA    </v>
          </cell>
          <cell r="E1846">
            <v>0</v>
          </cell>
          <cell r="F1846" t="str">
            <v>(blank)</v>
          </cell>
          <cell r="G1846">
            <v>-7.29</v>
          </cell>
          <cell r="H1846">
            <v>0</v>
          </cell>
        </row>
        <row r="1847">
          <cell r="A1847">
            <v>424063</v>
          </cell>
          <cell r="B1847" t="str">
            <v>PAPER,ASTROPARCH 65#,LTR,BLUE</v>
          </cell>
          <cell r="C1847" t="str">
            <v>26448</v>
          </cell>
          <cell r="D1847" t="str">
            <v xml:space="preserve">EA    </v>
          </cell>
          <cell r="E1847">
            <v>1</v>
          </cell>
          <cell r="F1847">
            <v>10.199999999999999</v>
          </cell>
          <cell r="G1847">
            <v>10.199999999999999</v>
          </cell>
          <cell r="H1847">
            <v>9903375</v>
          </cell>
        </row>
        <row r="1848">
          <cell r="A1848">
            <v>424090</v>
          </cell>
          <cell r="B1848" t="str">
            <v>PAPER,ASTROPARCHE 65#,LTR,NTRL</v>
          </cell>
          <cell r="C1848" t="str">
            <v>26428</v>
          </cell>
          <cell r="D1848" t="str">
            <v xml:space="preserve">EA    </v>
          </cell>
          <cell r="E1848">
            <v>2</v>
          </cell>
          <cell r="F1848">
            <v>10.199999999999999</v>
          </cell>
          <cell r="G1848">
            <v>20.399999999999999</v>
          </cell>
          <cell r="H1848">
            <v>9903375</v>
          </cell>
        </row>
        <row r="1849">
          <cell r="A1849">
            <v>424090</v>
          </cell>
          <cell r="B1849" t="str">
            <v>PAPER,ASTROPARCHE 65#,LTR,NTRL</v>
          </cell>
          <cell r="C1849" t="str">
            <v>26428</v>
          </cell>
          <cell r="D1849" t="str">
            <v xml:space="preserve">EA    </v>
          </cell>
          <cell r="E1849">
            <v>0</v>
          </cell>
          <cell r="F1849" t="str">
            <v>(blank)</v>
          </cell>
          <cell r="G1849">
            <v>-163.80000000000001</v>
          </cell>
          <cell r="H1849">
            <v>9142240</v>
          </cell>
        </row>
        <row r="1850">
          <cell r="A1850">
            <v>424134</v>
          </cell>
          <cell r="B1850" t="str">
            <v>PAPER,EXACT 110#,LETTER,GRAY</v>
          </cell>
          <cell r="C1850" t="str">
            <v>48598</v>
          </cell>
          <cell r="D1850" t="str">
            <v xml:space="preserve">EA    </v>
          </cell>
          <cell r="E1850">
            <v>26</v>
          </cell>
          <cell r="F1850">
            <v>7.18</v>
          </cell>
          <cell r="G1850">
            <v>186.67999999999998</v>
          </cell>
          <cell r="H1850">
            <v>9903375</v>
          </cell>
        </row>
        <row r="1851">
          <cell r="A1851">
            <v>424152</v>
          </cell>
          <cell r="B1851" t="str">
            <v>PAPER,ASTROBRIGHT 65#,LTR,BLU</v>
          </cell>
          <cell r="C1851" t="str">
            <v>21728</v>
          </cell>
          <cell r="D1851" t="str">
            <v xml:space="preserve">PK    </v>
          </cell>
          <cell r="E1851">
            <v>11</v>
          </cell>
          <cell r="F1851">
            <v>8.64</v>
          </cell>
          <cell r="G1851">
            <v>95.04</v>
          </cell>
          <cell r="H1851">
            <v>9903375</v>
          </cell>
        </row>
        <row r="1852">
          <cell r="A1852">
            <v>424213</v>
          </cell>
          <cell r="B1852" t="str">
            <v>WIPES,LCD/PLASMA 70CT,BE</v>
          </cell>
          <cell r="C1852" t="str">
            <v>END11506</v>
          </cell>
          <cell r="D1852" t="str">
            <v xml:space="preserve">EA    </v>
          </cell>
          <cell r="E1852">
            <v>10</v>
          </cell>
          <cell r="F1852">
            <v>8.2899999999999991</v>
          </cell>
          <cell r="G1852">
            <v>82.9</v>
          </cell>
          <cell r="H1852">
            <v>0</v>
          </cell>
        </row>
        <row r="1853">
          <cell r="A1853">
            <v>424241</v>
          </cell>
          <cell r="B1853" t="str">
            <v>PAPER,ASTROBRT 65#,LTR,RE RED</v>
          </cell>
          <cell r="C1853" t="str">
            <v>21758</v>
          </cell>
          <cell r="D1853" t="str">
            <v xml:space="preserve">PK    </v>
          </cell>
          <cell r="E1853">
            <v>2</v>
          </cell>
          <cell r="F1853">
            <v>8.64</v>
          </cell>
          <cell r="G1853">
            <v>17.28</v>
          </cell>
          <cell r="H1853">
            <v>9903375</v>
          </cell>
        </row>
        <row r="1854">
          <cell r="A1854">
            <v>424367</v>
          </cell>
          <cell r="B1854" t="str">
            <v>PAPER,ASTROBRT #65,LTR,SLR YLW</v>
          </cell>
          <cell r="C1854" t="str">
            <v>21738</v>
          </cell>
          <cell r="D1854" t="str">
            <v xml:space="preserve">PK    </v>
          </cell>
          <cell r="E1854">
            <v>3</v>
          </cell>
          <cell r="F1854">
            <v>8.64</v>
          </cell>
          <cell r="G1854">
            <v>25.92</v>
          </cell>
          <cell r="H1854">
            <v>9903375</v>
          </cell>
        </row>
        <row r="1855">
          <cell r="A1855">
            <v>424968</v>
          </cell>
          <cell r="B1855" t="str">
            <v>TABS,DURABLE,2",30PK,ASTD</v>
          </cell>
          <cell r="C1855" t="str">
            <v>686-RIO2</v>
          </cell>
          <cell r="D1855" t="str">
            <v xml:space="preserve">PK    </v>
          </cell>
          <cell r="E1855">
            <v>1</v>
          </cell>
          <cell r="F1855">
            <v>2.16</v>
          </cell>
          <cell r="G1855">
            <v>2.16</v>
          </cell>
          <cell r="H1855">
            <v>7200000</v>
          </cell>
        </row>
        <row r="1856">
          <cell r="A1856">
            <v>425058</v>
          </cell>
          <cell r="B1856" t="str">
            <v>FLAGS,POST-IT,WRITB,ARROW,60PK</v>
          </cell>
          <cell r="C1856" t="str">
            <v>684-ARR-RYG</v>
          </cell>
          <cell r="D1856" t="str">
            <v xml:space="preserve">PK    </v>
          </cell>
          <cell r="E1856">
            <v>1</v>
          </cell>
          <cell r="F1856">
            <v>2.21</v>
          </cell>
          <cell r="G1856">
            <v>2.21</v>
          </cell>
          <cell r="H1856">
            <v>7200000</v>
          </cell>
        </row>
        <row r="1857">
          <cell r="A1857">
            <v>425815</v>
          </cell>
          <cell r="B1857" t="str">
            <v>pen,energel,0.7mm,dz,blk,rtx</v>
          </cell>
          <cell r="C1857" t="str">
            <v>BL77-A</v>
          </cell>
          <cell r="D1857" t="str">
            <v xml:space="preserve">DZ    </v>
          </cell>
          <cell r="E1857">
            <v>1</v>
          </cell>
          <cell r="F1857">
            <v>16.75</v>
          </cell>
          <cell r="G1857">
            <v>16.75</v>
          </cell>
          <cell r="H1857">
            <v>7200000</v>
          </cell>
        </row>
        <row r="1858">
          <cell r="A1858">
            <v>426487</v>
          </cell>
          <cell r="B1858" t="str">
            <v>STAPLER,PAPERPRO,PRODIGY,BLUE</v>
          </cell>
          <cell r="C1858" t="str">
            <v>1118</v>
          </cell>
          <cell r="D1858" t="str">
            <v xml:space="preserve">EA    </v>
          </cell>
          <cell r="E1858">
            <v>1</v>
          </cell>
          <cell r="F1858">
            <v>17.100000000000001</v>
          </cell>
          <cell r="G1858">
            <v>17.100000000000001</v>
          </cell>
          <cell r="H1858">
            <v>7200000</v>
          </cell>
        </row>
        <row r="1859">
          <cell r="A1859">
            <v>427111</v>
          </cell>
          <cell r="B1859" t="str">
            <v>STAPLE REMOVER,BLACK</v>
          </cell>
          <cell r="C1859" t="str">
            <v>KK0494</v>
          </cell>
          <cell r="D1859" t="str">
            <v xml:space="preserve">EA    </v>
          </cell>
          <cell r="E1859">
            <v>1</v>
          </cell>
          <cell r="F1859">
            <v>0.35</v>
          </cell>
          <cell r="G1859">
            <v>0.35</v>
          </cell>
          <cell r="H1859">
            <v>9118339</v>
          </cell>
        </row>
        <row r="1860">
          <cell r="A1860">
            <v>427111</v>
          </cell>
          <cell r="B1860" t="str">
            <v>STAPLE REMOVER,BLACK</v>
          </cell>
          <cell r="C1860" t="str">
            <v>KK0494</v>
          </cell>
          <cell r="D1860" t="str">
            <v xml:space="preserve">EA    </v>
          </cell>
          <cell r="E1860">
            <v>2</v>
          </cell>
          <cell r="F1860">
            <v>1.2</v>
          </cell>
          <cell r="G1860">
            <v>2.4</v>
          </cell>
          <cell r="H1860">
            <v>7200000</v>
          </cell>
        </row>
        <row r="1861">
          <cell r="A1861">
            <v>427111</v>
          </cell>
          <cell r="B1861" t="str">
            <v>STAPLE REMOVER,BLACK</v>
          </cell>
          <cell r="C1861" t="str">
            <v>KK0494</v>
          </cell>
          <cell r="D1861" t="str">
            <v xml:space="preserve">EA    </v>
          </cell>
          <cell r="E1861">
            <v>1</v>
          </cell>
          <cell r="F1861">
            <v>1.99</v>
          </cell>
          <cell r="G1861">
            <v>1.99</v>
          </cell>
          <cell r="H1861">
            <v>0</v>
          </cell>
        </row>
        <row r="1862">
          <cell r="A1862">
            <v>427151</v>
          </cell>
          <cell r="B1862" t="str">
            <v>PUNCH,3HOLE,ADJ RUBBER HDL,BLK</v>
          </cell>
          <cell r="C1862" t="str">
            <v>999/ODP-MPB</v>
          </cell>
          <cell r="D1862" t="str">
            <v xml:space="preserve">EA    </v>
          </cell>
          <cell r="E1862">
            <v>18</v>
          </cell>
          <cell r="F1862">
            <v>13.03</v>
          </cell>
          <cell r="G1862">
            <v>234.54000000000002</v>
          </cell>
          <cell r="H1862">
            <v>7200000</v>
          </cell>
        </row>
        <row r="1863">
          <cell r="A1863">
            <v>427281</v>
          </cell>
          <cell r="B1863" t="str">
            <v>PUNCH,2HOLE,50SHEETS,BLACK</v>
          </cell>
          <cell r="C1863" t="str">
            <v>10082</v>
          </cell>
          <cell r="D1863" t="str">
            <v xml:space="preserve">EA    </v>
          </cell>
          <cell r="E1863">
            <v>1</v>
          </cell>
          <cell r="F1863">
            <v>14.2</v>
          </cell>
          <cell r="G1863">
            <v>14.2</v>
          </cell>
          <cell r="H1863">
            <v>7200000</v>
          </cell>
        </row>
        <row r="1864">
          <cell r="A1864">
            <v>427866</v>
          </cell>
          <cell r="B1864" t="str">
            <v>Goo Gone,SRAY,12 oz</v>
          </cell>
          <cell r="C1864" t="str">
            <v>WMN 2096</v>
          </cell>
          <cell r="D1864" t="str">
            <v xml:space="preserve">EA    </v>
          </cell>
          <cell r="E1864">
            <v>7</v>
          </cell>
          <cell r="F1864">
            <v>9.19</v>
          </cell>
          <cell r="G1864">
            <v>64.33</v>
          </cell>
          <cell r="H1864">
            <v>0</v>
          </cell>
        </row>
        <row r="1865">
          <cell r="A1865">
            <v>428468</v>
          </cell>
          <cell r="B1865" t="str">
            <v>NOTE,POST-IT,POP-UP,SS,12PK,YW</v>
          </cell>
          <cell r="C1865" t="str">
            <v>R330-12SSCY</v>
          </cell>
          <cell r="D1865" t="str">
            <v xml:space="preserve">PK    </v>
          </cell>
          <cell r="E1865">
            <v>14</v>
          </cell>
          <cell r="F1865">
            <v>10.1</v>
          </cell>
          <cell r="G1865">
            <v>141.4</v>
          </cell>
          <cell r="H1865">
            <v>7200000</v>
          </cell>
        </row>
        <row r="1866">
          <cell r="A1866">
            <v>428981</v>
          </cell>
          <cell r="B1866" t="str">
            <v>REFILL DLY RY17 5X8 WHT</v>
          </cell>
          <cell r="C1866" t="str">
            <v>E2105017</v>
          </cell>
          <cell r="D1866" t="str">
            <v xml:space="preserve">EA    </v>
          </cell>
          <cell r="E1866">
            <v>1</v>
          </cell>
          <cell r="F1866">
            <v>18.690000000000001</v>
          </cell>
          <cell r="G1866">
            <v>18.690000000000001</v>
          </cell>
          <cell r="H1866">
            <v>0</v>
          </cell>
        </row>
        <row r="1867">
          <cell r="A1867">
            <v>429175</v>
          </cell>
          <cell r="B1867" t="str">
            <v>CLIP,PAPER,SMTH,OD,JMB,100BX</v>
          </cell>
          <cell r="C1867" t="str">
            <v>10004BX</v>
          </cell>
          <cell r="D1867" t="str">
            <v xml:space="preserve">BX    </v>
          </cell>
          <cell r="E1867">
            <v>5</v>
          </cell>
          <cell r="F1867">
            <v>1.25</v>
          </cell>
          <cell r="G1867">
            <v>6.25</v>
          </cell>
          <cell r="H1867">
            <v>9903375</v>
          </cell>
        </row>
        <row r="1868">
          <cell r="A1868">
            <v>429266</v>
          </cell>
          <cell r="B1868" t="str">
            <v>CLIP,PAPER,#1,SMTH,OD,100BX</v>
          </cell>
          <cell r="C1868" t="str">
            <v>10001BX</v>
          </cell>
          <cell r="D1868" t="str">
            <v xml:space="preserve">BX    </v>
          </cell>
          <cell r="E1868">
            <v>145</v>
          </cell>
          <cell r="F1868">
            <v>0.18</v>
          </cell>
          <cell r="G1868">
            <v>26.1</v>
          </cell>
          <cell r="H1868">
            <v>9005812</v>
          </cell>
        </row>
        <row r="1869">
          <cell r="A1869">
            <v>429266</v>
          </cell>
          <cell r="B1869" t="str">
            <v>CLIP,PAPER,#1,SMTH,OD,100BX</v>
          </cell>
          <cell r="C1869" t="str">
            <v>10001BX</v>
          </cell>
          <cell r="D1869" t="str">
            <v xml:space="preserve">BX    </v>
          </cell>
          <cell r="E1869">
            <v>20</v>
          </cell>
          <cell r="F1869">
            <v>0</v>
          </cell>
          <cell r="G1869">
            <v>3.6</v>
          </cell>
          <cell r="H1869">
            <v>9922450</v>
          </cell>
        </row>
        <row r="1870">
          <cell r="A1870">
            <v>429316</v>
          </cell>
          <cell r="B1870" t="str">
            <v>RING,BOOK,ASTD,20PK</v>
          </cell>
          <cell r="C1870" t="str">
            <v>OD6333</v>
          </cell>
          <cell r="D1870" t="str">
            <v xml:space="preserve">PK    </v>
          </cell>
          <cell r="E1870">
            <v>4</v>
          </cell>
          <cell r="F1870">
            <v>5.49</v>
          </cell>
          <cell r="G1870">
            <v>21.96</v>
          </cell>
          <cell r="H1870">
            <v>0</v>
          </cell>
        </row>
        <row r="1871">
          <cell r="A1871">
            <v>429415</v>
          </cell>
          <cell r="B1871" t="str">
            <v>CLIP,BINDER,SMALL,12/BOX</v>
          </cell>
          <cell r="C1871" t="str">
            <v>825182BX</v>
          </cell>
          <cell r="D1871" t="str">
            <v xml:space="preserve">BX    </v>
          </cell>
          <cell r="E1871">
            <v>58</v>
          </cell>
          <cell r="F1871">
            <v>0.25</v>
          </cell>
          <cell r="G1871">
            <v>14.5</v>
          </cell>
          <cell r="H1871">
            <v>9005812</v>
          </cell>
        </row>
        <row r="1872">
          <cell r="A1872">
            <v>429415</v>
          </cell>
          <cell r="B1872" t="str">
            <v>CLIP,BINDER,SMALL,12/BOX</v>
          </cell>
          <cell r="C1872" t="str">
            <v>825182BX</v>
          </cell>
          <cell r="D1872" t="str">
            <v xml:space="preserve">BX    </v>
          </cell>
          <cell r="E1872">
            <v>35</v>
          </cell>
          <cell r="F1872">
            <v>0</v>
          </cell>
          <cell r="G1872">
            <v>8.75</v>
          </cell>
          <cell r="H1872">
            <v>9922450</v>
          </cell>
        </row>
        <row r="1873">
          <cell r="A1873">
            <v>429431</v>
          </cell>
          <cell r="B1873" t="str">
            <v>CLIP,BINDER,MEDIUM,</v>
          </cell>
          <cell r="C1873" t="str">
            <v>825190BX</v>
          </cell>
          <cell r="D1873" t="str">
            <v xml:space="preserve">BX    </v>
          </cell>
          <cell r="E1873">
            <v>2</v>
          </cell>
          <cell r="F1873">
            <v>0.25</v>
          </cell>
          <cell r="G1873">
            <v>0.5</v>
          </cell>
          <cell r="H1873">
            <v>0</v>
          </cell>
        </row>
        <row r="1874">
          <cell r="A1874">
            <v>429431</v>
          </cell>
          <cell r="B1874" t="str">
            <v>CLIP,BINDER,MEDIUM,</v>
          </cell>
          <cell r="C1874" t="str">
            <v>825190BX</v>
          </cell>
          <cell r="D1874" t="str">
            <v xml:space="preserve">BX    </v>
          </cell>
          <cell r="E1874">
            <v>152</v>
          </cell>
          <cell r="F1874">
            <v>0.57999999999999996</v>
          </cell>
          <cell r="G1874">
            <v>88.159999999999926</v>
          </cell>
          <cell r="H1874">
            <v>9005812</v>
          </cell>
        </row>
        <row r="1875">
          <cell r="A1875">
            <v>429431</v>
          </cell>
          <cell r="B1875" t="str">
            <v>CLIP,BINDER,MEDIUM,</v>
          </cell>
          <cell r="C1875" t="str">
            <v>825190BX</v>
          </cell>
          <cell r="D1875" t="str">
            <v xml:space="preserve">BX    </v>
          </cell>
          <cell r="E1875">
            <v>78</v>
          </cell>
          <cell r="F1875">
            <v>0</v>
          </cell>
          <cell r="G1875">
            <v>45.239999999999995</v>
          </cell>
          <cell r="H1875">
            <v>9922450</v>
          </cell>
        </row>
        <row r="1876">
          <cell r="A1876">
            <v>429613</v>
          </cell>
          <cell r="B1876" t="str">
            <v>EARBUD,BASS,BLACK/RED</v>
          </cell>
          <cell r="C1876" t="str">
            <v>BASS-REDBLK</v>
          </cell>
          <cell r="D1876" t="str">
            <v xml:space="preserve">EA    </v>
          </cell>
          <cell r="E1876">
            <v>10</v>
          </cell>
          <cell r="F1876">
            <v>29.99</v>
          </cell>
          <cell r="G1876">
            <v>299.89999999999998</v>
          </cell>
          <cell r="H1876">
            <v>0</v>
          </cell>
        </row>
        <row r="1877">
          <cell r="A1877">
            <v>430496</v>
          </cell>
          <cell r="B1877" t="str">
            <v>ERASER,CLIC,PENTEL,4PACK</v>
          </cell>
          <cell r="C1877" t="str">
            <v>ZE21BPZ4-D24</v>
          </cell>
          <cell r="D1877" t="str">
            <v xml:space="preserve">PK    </v>
          </cell>
          <cell r="E1877">
            <v>1</v>
          </cell>
          <cell r="F1877">
            <v>3.6</v>
          </cell>
          <cell r="G1877">
            <v>3.6</v>
          </cell>
          <cell r="H1877">
            <v>7200000</v>
          </cell>
        </row>
        <row r="1878">
          <cell r="A1878">
            <v>430499</v>
          </cell>
          <cell r="B1878" t="str">
            <v>LAMINATOR,THERMAL,SCOTCH</v>
          </cell>
          <cell r="C1878" t="str">
            <v>TL1306</v>
          </cell>
          <cell r="D1878" t="str">
            <v xml:space="preserve">EA    </v>
          </cell>
          <cell r="E1878">
            <v>1</v>
          </cell>
          <cell r="F1878">
            <v>159.99</v>
          </cell>
          <cell r="G1878">
            <v>159.99</v>
          </cell>
          <cell r="H1878">
            <v>0</v>
          </cell>
        </row>
        <row r="1879">
          <cell r="A1879">
            <v>430607</v>
          </cell>
          <cell r="B1879" t="str">
            <v>LAMINATOR,THERMAL,SCOTCH TL906</v>
          </cell>
          <cell r="C1879" t="str">
            <v>TL906</v>
          </cell>
          <cell r="D1879" t="str">
            <v xml:space="preserve">EA    </v>
          </cell>
          <cell r="E1879">
            <v>1</v>
          </cell>
          <cell r="F1879">
            <v>51.57</v>
          </cell>
          <cell r="G1879">
            <v>51.57</v>
          </cell>
          <cell r="H1879">
            <v>7200000</v>
          </cell>
        </row>
        <row r="1880">
          <cell r="A1880">
            <v>430669</v>
          </cell>
          <cell r="B1880" t="str">
            <v>CRATE,OD,STACKING/FILING,BLUE</v>
          </cell>
          <cell r="C1880" t="str">
            <v>CR0296</v>
          </cell>
          <cell r="D1880" t="str">
            <v xml:space="preserve">EA    </v>
          </cell>
          <cell r="E1880">
            <v>4</v>
          </cell>
          <cell r="F1880">
            <v>8.4499999999999993</v>
          </cell>
          <cell r="G1880">
            <v>33.799999999999997</v>
          </cell>
          <cell r="H1880">
            <v>9903375</v>
          </cell>
        </row>
        <row r="1881">
          <cell r="A1881">
            <v>430723</v>
          </cell>
          <cell r="B1881" t="str">
            <v>CRATE,OD,STACK/FILING,BLACK</v>
          </cell>
          <cell r="C1881" t="str">
            <v>CR0297</v>
          </cell>
          <cell r="D1881" t="str">
            <v xml:space="preserve">EA    </v>
          </cell>
          <cell r="E1881">
            <v>76</v>
          </cell>
          <cell r="F1881">
            <v>8.4499999999999993</v>
          </cell>
          <cell r="G1881">
            <v>642.20000000000005</v>
          </cell>
          <cell r="H1881">
            <v>9903375</v>
          </cell>
        </row>
        <row r="1882">
          <cell r="A1882">
            <v>431050</v>
          </cell>
          <cell r="B1882" t="str">
            <v>WINDEX,ANTIBACTERIAL</v>
          </cell>
          <cell r="C1882" t="str">
            <v>DVO CB701380CT</v>
          </cell>
          <cell r="D1882" t="str">
            <v xml:space="preserve">EA    </v>
          </cell>
          <cell r="E1882">
            <v>1</v>
          </cell>
          <cell r="F1882">
            <v>6.98</v>
          </cell>
          <cell r="G1882">
            <v>6.98</v>
          </cell>
          <cell r="H1882">
            <v>7200000</v>
          </cell>
        </row>
        <row r="1883">
          <cell r="A1883">
            <v>431195</v>
          </cell>
          <cell r="B1883" t="str">
            <v>REFILLS,TAPE,EASY GRP DISP,6PK</v>
          </cell>
          <cell r="C1883" t="str">
            <v>DP-1000RF6</v>
          </cell>
          <cell r="D1883" t="str">
            <v xml:space="preserve">PK    </v>
          </cell>
          <cell r="E1883">
            <v>1</v>
          </cell>
          <cell r="F1883">
            <v>19.7</v>
          </cell>
          <cell r="G1883">
            <v>19.7</v>
          </cell>
          <cell r="H1883">
            <v>7200000</v>
          </cell>
        </row>
        <row r="1884">
          <cell r="A1884">
            <v>431220</v>
          </cell>
          <cell r="B1884" t="str">
            <v>DISPENSER,TAPE,SFT TCH,EZ GRIP</v>
          </cell>
          <cell r="C1884" t="str">
            <v>DP-1000</v>
          </cell>
          <cell r="D1884" t="str">
            <v xml:space="preserve">EA    </v>
          </cell>
          <cell r="E1884">
            <v>1</v>
          </cell>
          <cell r="F1884">
            <v>7.69</v>
          </cell>
          <cell r="G1884">
            <v>7.69</v>
          </cell>
          <cell r="H1884">
            <v>0</v>
          </cell>
        </row>
        <row r="1885">
          <cell r="A1885">
            <v>431220</v>
          </cell>
          <cell r="B1885" t="str">
            <v>DISPENSER,TAPE,SFT TCH,EZ GRIP</v>
          </cell>
          <cell r="C1885" t="str">
            <v>DP-1000</v>
          </cell>
          <cell r="D1885" t="str">
            <v xml:space="preserve">EA    </v>
          </cell>
          <cell r="E1885">
            <v>1</v>
          </cell>
          <cell r="F1885">
            <v>11.59</v>
          </cell>
          <cell r="G1885">
            <v>11.59</v>
          </cell>
          <cell r="H1885">
            <v>0</v>
          </cell>
        </row>
        <row r="1886">
          <cell r="A1886">
            <v>431226</v>
          </cell>
          <cell r="B1886" t="str">
            <v>PEN,ROLLER,FINE,G2,4/PK,RED</v>
          </cell>
          <cell r="C1886" t="str">
            <v>31191</v>
          </cell>
          <cell r="D1886" t="str">
            <v xml:space="preserve">PK    </v>
          </cell>
          <cell r="E1886">
            <v>2</v>
          </cell>
          <cell r="F1886">
            <v>5.49</v>
          </cell>
          <cell r="G1886">
            <v>10.98</v>
          </cell>
          <cell r="H1886">
            <v>0</v>
          </cell>
        </row>
        <row r="1887">
          <cell r="A1887">
            <v>431412</v>
          </cell>
          <cell r="B1887" t="str">
            <v>HANGER,SAWTOOTH,COMMAND,WHITE</v>
          </cell>
          <cell r="C1887" t="str">
            <v>17047</v>
          </cell>
          <cell r="D1887" t="str">
            <v xml:space="preserve">PK    </v>
          </cell>
          <cell r="E1887">
            <v>1</v>
          </cell>
          <cell r="F1887">
            <v>4.99</v>
          </cell>
          <cell r="G1887">
            <v>4.99</v>
          </cell>
          <cell r="H1887">
            <v>0</v>
          </cell>
        </row>
        <row r="1888">
          <cell r="A1888">
            <v>431538</v>
          </cell>
          <cell r="B1888" t="str">
            <v>STRIPS,PCT HNG,MED,BLK,COMMAND</v>
          </cell>
          <cell r="C1888" t="str">
            <v>17201BLK</v>
          </cell>
          <cell r="D1888" t="str">
            <v xml:space="preserve">PK    </v>
          </cell>
          <cell r="E1888">
            <v>1</v>
          </cell>
          <cell r="F1888">
            <v>5.99</v>
          </cell>
          <cell r="G1888">
            <v>5.99</v>
          </cell>
          <cell r="H1888">
            <v>0</v>
          </cell>
        </row>
        <row r="1889">
          <cell r="A1889">
            <v>431547</v>
          </cell>
          <cell r="B1889" t="str">
            <v>STRIPS,PCT HNG,LRG,WHT,COMMAND</v>
          </cell>
          <cell r="C1889" t="str">
            <v>17206</v>
          </cell>
          <cell r="D1889" t="str">
            <v xml:space="preserve">PK    </v>
          </cell>
          <cell r="E1889">
            <v>3</v>
          </cell>
          <cell r="F1889">
            <v>2.4500000000000002</v>
          </cell>
          <cell r="G1889">
            <v>7.3500000000000005</v>
          </cell>
          <cell r="H1889">
            <v>0</v>
          </cell>
        </row>
        <row r="1890">
          <cell r="A1890">
            <v>431547</v>
          </cell>
          <cell r="B1890" t="str">
            <v>STRIPS,PCT HNG,LRG,WHT,COMMAND</v>
          </cell>
          <cell r="C1890" t="str">
            <v>17206</v>
          </cell>
          <cell r="D1890" t="str">
            <v xml:space="preserve">PK    </v>
          </cell>
          <cell r="E1890">
            <v>4</v>
          </cell>
          <cell r="F1890">
            <v>0</v>
          </cell>
          <cell r="G1890">
            <v>9.8000000000000007</v>
          </cell>
          <cell r="H1890">
            <v>7200000</v>
          </cell>
        </row>
        <row r="1891">
          <cell r="A1891">
            <v>431547</v>
          </cell>
          <cell r="B1891" t="str">
            <v>STRIPS,PCT HNG,LRG,WHT,COMMAND</v>
          </cell>
          <cell r="C1891" t="str">
            <v>17206</v>
          </cell>
          <cell r="D1891" t="str">
            <v xml:space="preserve">PK    </v>
          </cell>
          <cell r="E1891">
            <v>2</v>
          </cell>
          <cell r="F1891">
            <v>5.49</v>
          </cell>
          <cell r="G1891">
            <v>10.98</v>
          </cell>
          <cell r="H1891">
            <v>0</v>
          </cell>
        </row>
        <row r="1892">
          <cell r="A1892">
            <v>431556</v>
          </cell>
          <cell r="B1892" t="str">
            <v>STRIPS,PCT HNG,LRG,BLK,COMMAND</v>
          </cell>
          <cell r="C1892" t="str">
            <v>17206BLK</v>
          </cell>
          <cell r="D1892" t="str">
            <v xml:space="preserve">PK    </v>
          </cell>
          <cell r="E1892">
            <v>2</v>
          </cell>
          <cell r="F1892">
            <v>5.99</v>
          </cell>
          <cell r="G1892">
            <v>11.98</v>
          </cell>
          <cell r="H1892">
            <v>0</v>
          </cell>
        </row>
        <row r="1893">
          <cell r="A1893">
            <v>431556</v>
          </cell>
          <cell r="B1893" t="str">
            <v>STRIPS,PCT HNG,LRG,BLK,COMMAND</v>
          </cell>
          <cell r="C1893" t="str">
            <v>17206BLK</v>
          </cell>
          <cell r="D1893" t="str">
            <v xml:space="preserve">PK    </v>
          </cell>
          <cell r="E1893">
            <v>7</v>
          </cell>
          <cell r="F1893">
            <v>6.89</v>
          </cell>
          <cell r="G1893">
            <v>48.230000000000004</v>
          </cell>
          <cell r="H1893">
            <v>0</v>
          </cell>
        </row>
        <row r="1894">
          <cell r="A1894">
            <v>431632</v>
          </cell>
          <cell r="B1894" t="str">
            <v>HEWLETT PACKARD,952,CMYB, 4 PK</v>
          </cell>
          <cell r="C1894" t="str">
            <v>N9K28AN#140</v>
          </cell>
          <cell r="D1894" t="str">
            <v xml:space="preserve">EA    </v>
          </cell>
          <cell r="E1894">
            <v>2</v>
          </cell>
          <cell r="F1894">
            <v>100.99</v>
          </cell>
          <cell r="G1894">
            <v>201.98</v>
          </cell>
          <cell r="H1894">
            <v>0</v>
          </cell>
        </row>
        <row r="1895">
          <cell r="A1895">
            <v>431954</v>
          </cell>
          <cell r="B1895" t="str">
            <v>DISPENSER,TAPE,SCOTCH,C60,BLK</v>
          </cell>
          <cell r="C1895" t="str">
            <v>C60-BKOD</v>
          </cell>
          <cell r="D1895" t="str">
            <v xml:space="preserve">EA    </v>
          </cell>
          <cell r="E1895">
            <v>3</v>
          </cell>
          <cell r="F1895">
            <v>3.45</v>
          </cell>
          <cell r="G1895">
            <v>10.35</v>
          </cell>
          <cell r="H1895">
            <v>7200000</v>
          </cell>
        </row>
        <row r="1896">
          <cell r="A1896">
            <v>432028</v>
          </cell>
          <cell r="B1896" t="str">
            <v>DISPENSER,HAND,SEALING,2",RD</v>
          </cell>
          <cell r="C1896" t="str">
            <v>DP300-RD</v>
          </cell>
          <cell r="D1896" t="str">
            <v xml:space="preserve">EA    </v>
          </cell>
          <cell r="E1896">
            <v>1</v>
          </cell>
          <cell r="F1896">
            <v>14.08</v>
          </cell>
          <cell r="G1896">
            <v>14.08</v>
          </cell>
          <cell r="H1896">
            <v>9903375</v>
          </cell>
        </row>
        <row r="1897">
          <cell r="A1897">
            <v>432087</v>
          </cell>
          <cell r="B1897" t="str">
            <v>STAPLES,STANDARD,3/PACK</v>
          </cell>
          <cell r="C1897" t="str">
            <v>2663</v>
          </cell>
          <cell r="D1897" t="str">
            <v xml:space="preserve">BX    </v>
          </cell>
          <cell r="E1897">
            <v>46</v>
          </cell>
          <cell r="F1897">
            <v>2.02</v>
          </cell>
          <cell r="G1897">
            <v>92.919999999999987</v>
          </cell>
          <cell r="H1897">
            <v>9005812</v>
          </cell>
        </row>
        <row r="1898">
          <cell r="A1898">
            <v>432087</v>
          </cell>
          <cell r="B1898" t="str">
            <v>STAPLES,STANDARD,3/PACK</v>
          </cell>
          <cell r="C1898" t="str">
            <v>2663</v>
          </cell>
          <cell r="D1898" t="str">
            <v xml:space="preserve">BX    </v>
          </cell>
          <cell r="E1898">
            <v>3</v>
          </cell>
          <cell r="F1898">
            <v>0</v>
          </cell>
          <cell r="G1898">
            <v>6.06</v>
          </cell>
          <cell r="H1898">
            <v>9922450</v>
          </cell>
        </row>
        <row r="1899">
          <cell r="A1899">
            <v>432212</v>
          </cell>
          <cell r="B1899" t="str">
            <v>SCISSORS,8",STRAIGHT,TITANIUM</v>
          </cell>
          <cell r="C1899" t="str">
            <v>13529</v>
          </cell>
          <cell r="D1899" t="str">
            <v xml:space="preserve">EA    </v>
          </cell>
          <cell r="E1899">
            <v>1</v>
          </cell>
          <cell r="F1899">
            <v>5.5</v>
          </cell>
          <cell r="G1899">
            <v>5.5</v>
          </cell>
          <cell r="H1899">
            <v>7200000</v>
          </cell>
        </row>
        <row r="1900">
          <cell r="A1900">
            <v>432255</v>
          </cell>
          <cell r="B1900" t="str">
            <v>STAPLES,STANDARD,5 PACK</v>
          </cell>
          <cell r="C1900" t="str">
            <v>2665</v>
          </cell>
          <cell r="D1900" t="str">
            <v xml:space="preserve">PK    </v>
          </cell>
          <cell r="E1900">
            <v>7</v>
          </cell>
          <cell r="F1900">
            <v>5.66</v>
          </cell>
          <cell r="G1900">
            <v>39.620000000000005</v>
          </cell>
          <cell r="H1900">
            <v>9005812</v>
          </cell>
        </row>
        <row r="1901">
          <cell r="A1901">
            <v>432255</v>
          </cell>
          <cell r="B1901" t="str">
            <v>STAPLES,STANDARD,5 PACK</v>
          </cell>
          <cell r="C1901" t="str">
            <v>2665</v>
          </cell>
          <cell r="D1901" t="str">
            <v xml:space="preserve">PK    </v>
          </cell>
          <cell r="E1901">
            <v>36</v>
          </cell>
          <cell r="F1901">
            <v>5.96</v>
          </cell>
          <cell r="G1901">
            <v>214.55999999999995</v>
          </cell>
          <cell r="H1901">
            <v>7200000</v>
          </cell>
        </row>
        <row r="1902">
          <cell r="A1902">
            <v>432298</v>
          </cell>
          <cell r="B1902" t="str">
            <v>TOWELS,KLEENEX,MULTIFOLD,4PK</v>
          </cell>
          <cell r="C1902" t="str">
            <v>KCC 88130</v>
          </cell>
          <cell r="D1902" t="str">
            <v xml:space="preserve">PK    </v>
          </cell>
          <cell r="E1902">
            <v>1</v>
          </cell>
          <cell r="F1902">
            <v>10.79</v>
          </cell>
          <cell r="G1902">
            <v>10.79</v>
          </cell>
          <cell r="H1902">
            <v>9903375</v>
          </cell>
        </row>
        <row r="1903">
          <cell r="A1903">
            <v>432479</v>
          </cell>
          <cell r="B1903" t="str">
            <v>NOTES,POST-IT,POP-UP,SS,12PK</v>
          </cell>
          <cell r="C1903" t="str">
            <v>DS330-SSVA</v>
          </cell>
          <cell r="D1903" t="str">
            <v xml:space="preserve">PK    </v>
          </cell>
          <cell r="E1903">
            <v>8</v>
          </cell>
          <cell r="F1903">
            <v>12.1</v>
          </cell>
          <cell r="G1903">
            <v>96.799999999999983</v>
          </cell>
          <cell r="H1903">
            <v>7200000</v>
          </cell>
        </row>
        <row r="1904">
          <cell r="A1904">
            <v>432832</v>
          </cell>
          <cell r="B1904" t="str">
            <v>BATTERY,ENER,CHARGE,AAA-4PK</v>
          </cell>
          <cell r="C1904" t="str">
            <v>NH12BP-4</v>
          </cell>
          <cell r="D1904" t="str">
            <v xml:space="preserve">PK    </v>
          </cell>
          <cell r="E1904">
            <v>32</v>
          </cell>
          <cell r="F1904">
            <v>5.49</v>
          </cell>
          <cell r="G1904">
            <v>175.68</v>
          </cell>
          <cell r="H1904">
            <v>9005812</v>
          </cell>
        </row>
        <row r="1905">
          <cell r="A1905">
            <v>432832</v>
          </cell>
          <cell r="B1905" t="str">
            <v>BATTERY,ENER,CHARGE,AAA-4PK</v>
          </cell>
          <cell r="C1905" t="str">
            <v>NH12BP-4</v>
          </cell>
          <cell r="D1905" t="str">
            <v xml:space="preserve">PK    </v>
          </cell>
          <cell r="E1905">
            <v>4</v>
          </cell>
          <cell r="F1905">
            <v>0</v>
          </cell>
          <cell r="G1905">
            <v>21.96</v>
          </cell>
          <cell r="H1905">
            <v>9922450</v>
          </cell>
        </row>
        <row r="1906">
          <cell r="A1906">
            <v>432865</v>
          </cell>
          <cell r="B1906" t="str">
            <v>TONER,13A</v>
          </cell>
          <cell r="C1906" t="str">
            <v>Q2613A</v>
          </cell>
          <cell r="D1906" t="str">
            <v xml:space="preserve">EA    </v>
          </cell>
          <cell r="E1906">
            <v>5</v>
          </cell>
          <cell r="F1906">
            <v>97.69</v>
          </cell>
          <cell r="G1906">
            <v>488.45</v>
          </cell>
          <cell r="H1906">
            <v>9393745</v>
          </cell>
        </row>
        <row r="1907">
          <cell r="A1907">
            <v>433581</v>
          </cell>
          <cell r="B1907" t="str">
            <v>PORTFOLIO,POCKET,W/FAST,10PK</v>
          </cell>
          <cell r="C1907" t="str">
            <v>OD433581</v>
          </cell>
          <cell r="D1907" t="str">
            <v xml:space="preserve">PK    </v>
          </cell>
          <cell r="E1907">
            <v>2</v>
          </cell>
          <cell r="F1907">
            <v>8.99</v>
          </cell>
          <cell r="G1907">
            <v>17.98</v>
          </cell>
          <cell r="H1907">
            <v>0</v>
          </cell>
        </row>
        <row r="1908">
          <cell r="A1908">
            <v>433607</v>
          </cell>
          <cell r="B1908" t="str">
            <v>PORTFOLIO,2PKT,W/FAST,10PK,RED</v>
          </cell>
          <cell r="C1908" t="str">
            <v>OD433607</v>
          </cell>
          <cell r="D1908" t="str">
            <v xml:space="preserve">PK    </v>
          </cell>
          <cell r="E1908">
            <v>21</v>
          </cell>
          <cell r="F1908">
            <v>4.95</v>
          </cell>
          <cell r="G1908">
            <v>103.95</v>
          </cell>
          <cell r="H1908">
            <v>9903375</v>
          </cell>
        </row>
        <row r="1909">
          <cell r="A1909">
            <v>433656</v>
          </cell>
          <cell r="B1909" t="str">
            <v>PORTFOLIO,POCKET,TWIN,10PK,RED</v>
          </cell>
          <cell r="C1909" t="str">
            <v>OD433656</v>
          </cell>
          <cell r="D1909" t="str">
            <v xml:space="preserve">PK    </v>
          </cell>
          <cell r="E1909">
            <v>4</v>
          </cell>
          <cell r="F1909">
            <v>2.97</v>
          </cell>
          <cell r="G1909">
            <v>11.88</v>
          </cell>
          <cell r="H1909">
            <v>9903375</v>
          </cell>
        </row>
        <row r="1910">
          <cell r="A1910">
            <v>433674</v>
          </cell>
          <cell r="B1910" t="str">
            <v>ENVELOPE,POLY,LETTER,ASTD</v>
          </cell>
          <cell r="C1910" t="str">
            <v>S433674</v>
          </cell>
          <cell r="D1910" t="str">
            <v xml:space="preserve">EA    </v>
          </cell>
          <cell r="E1910">
            <v>80</v>
          </cell>
          <cell r="F1910">
            <v>1.29</v>
          </cell>
          <cell r="G1910">
            <v>103.19999999999999</v>
          </cell>
          <cell r="H1910">
            <v>0</v>
          </cell>
        </row>
        <row r="1911">
          <cell r="A1911">
            <v>433680</v>
          </cell>
          <cell r="B1911" t="str">
            <v>PORTFOLIO,POCKET,TWIN,10PK,LTB</v>
          </cell>
          <cell r="C1911" t="str">
            <v>OD433680</v>
          </cell>
          <cell r="D1911" t="str">
            <v xml:space="preserve">PK    </v>
          </cell>
          <cell r="E1911">
            <v>8</v>
          </cell>
          <cell r="F1911">
            <v>2.97</v>
          </cell>
          <cell r="G1911">
            <v>23.76</v>
          </cell>
          <cell r="H1911">
            <v>9903375</v>
          </cell>
        </row>
        <row r="1912">
          <cell r="A1912">
            <v>433900</v>
          </cell>
          <cell r="B1912" t="str">
            <v>BOX,STORAGE,E/S 704,4/PK</v>
          </cell>
          <cell r="C1912" t="str">
            <v>57044FF</v>
          </cell>
          <cell r="D1912" t="str">
            <v xml:space="preserve">PK    </v>
          </cell>
          <cell r="E1912">
            <v>3</v>
          </cell>
          <cell r="F1912">
            <v>36.99</v>
          </cell>
          <cell r="G1912">
            <v>110.97</v>
          </cell>
          <cell r="H1912">
            <v>0</v>
          </cell>
        </row>
        <row r="1913">
          <cell r="A1913">
            <v>434207</v>
          </cell>
          <cell r="B1913" t="str">
            <v>INK,951CMY/950XL,COMBO,HP</v>
          </cell>
          <cell r="C1913" t="str">
            <v>C2P01FN#140</v>
          </cell>
          <cell r="D1913" t="str">
            <v xml:space="preserve">EA    </v>
          </cell>
          <cell r="E1913">
            <v>3</v>
          </cell>
          <cell r="F1913">
            <v>80.8</v>
          </cell>
          <cell r="G1913">
            <v>242.39999999999998</v>
          </cell>
          <cell r="H1913">
            <v>9393745</v>
          </cell>
        </row>
        <row r="1914">
          <cell r="A1914">
            <v>434207</v>
          </cell>
          <cell r="B1914" t="str">
            <v>INK,951CMY/950XL,COMBO,HP</v>
          </cell>
          <cell r="C1914" t="str">
            <v>C2P01FN#140</v>
          </cell>
          <cell r="D1914" t="str">
            <v xml:space="preserve">EA    </v>
          </cell>
          <cell r="E1914">
            <v>3</v>
          </cell>
          <cell r="F1914">
            <v>81.62</v>
          </cell>
          <cell r="G1914">
            <v>244.86</v>
          </cell>
          <cell r="H1914">
            <v>9393745</v>
          </cell>
        </row>
        <row r="1915">
          <cell r="A1915">
            <v>434207</v>
          </cell>
          <cell r="B1915" t="str">
            <v>INK,951CMY/950XL,COMBO,HP</v>
          </cell>
          <cell r="C1915" t="str">
            <v>C2P01FN#140</v>
          </cell>
          <cell r="D1915" t="str">
            <v xml:space="preserve">EA    </v>
          </cell>
          <cell r="E1915">
            <v>2</v>
          </cell>
          <cell r="F1915">
            <v>84.59</v>
          </cell>
          <cell r="G1915">
            <v>169.18</v>
          </cell>
          <cell r="H1915">
            <v>8393605</v>
          </cell>
        </row>
        <row r="1916">
          <cell r="A1916">
            <v>434252</v>
          </cell>
          <cell r="B1916" t="str">
            <v>CRAYON,CRAYOLA,24CT,ASSORTED</v>
          </cell>
          <cell r="C1916" t="str">
            <v>53-3024</v>
          </cell>
          <cell r="D1916" t="str">
            <v xml:space="preserve">EA    </v>
          </cell>
          <cell r="E1916">
            <v>302</v>
          </cell>
          <cell r="F1916">
            <v>1.31</v>
          </cell>
          <cell r="G1916">
            <v>395.62000000000018</v>
          </cell>
          <cell r="H1916">
            <v>9005812</v>
          </cell>
        </row>
        <row r="1917">
          <cell r="A1917">
            <v>434252</v>
          </cell>
          <cell r="B1917" t="str">
            <v>CRAYON,CRAYOLA,24CT,ASSORTED</v>
          </cell>
          <cell r="C1917" t="str">
            <v>53-3024</v>
          </cell>
          <cell r="D1917" t="str">
            <v xml:space="preserve">EA    </v>
          </cell>
          <cell r="E1917">
            <v>12</v>
          </cell>
          <cell r="F1917">
            <v>0</v>
          </cell>
          <cell r="G1917">
            <v>15.72</v>
          </cell>
          <cell r="H1917">
            <v>9922450</v>
          </cell>
        </row>
        <row r="1918">
          <cell r="A1918">
            <v>434415</v>
          </cell>
          <cell r="B1918" t="str">
            <v>BOARD,DISPLAY,TRFLD,36X48,WHT</v>
          </cell>
          <cell r="C1918" t="str">
            <v>434415</v>
          </cell>
          <cell r="D1918" t="str">
            <v xml:space="preserve">EA    </v>
          </cell>
          <cell r="E1918">
            <v>23</v>
          </cell>
          <cell r="F1918">
            <v>7.19</v>
          </cell>
          <cell r="G1918">
            <v>165.37</v>
          </cell>
          <cell r="H1918">
            <v>9903375</v>
          </cell>
        </row>
        <row r="1919">
          <cell r="A1919">
            <v>435152</v>
          </cell>
          <cell r="B1919" t="str">
            <v>BATTERY,ENRGZR,RECHARGE,AA-8PK</v>
          </cell>
          <cell r="C1919" t="str">
            <v>NH15BP-8</v>
          </cell>
          <cell r="D1919" t="str">
            <v xml:space="preserve">PK    </v>
          </cell>
          <cell r="E1919">
            <v>3</v>
          </cell>
          <cell r="F1919">
            <v>23.59</v>
          </cell>
          <cell r="G1919">
            <v>70.77</v>
          </cell>
          <cell r="H1919">
            <v>0</v>
          </cell>
        </row>
        <row r="1920">
          <cell r="A1920">
            <v>436222</v>
          </cell>
          <cell r="B1920" t="str">
            <v>PAPER,PRCHMNT,BOND,24#,500/BOX</v>
          </cell>
          <cell r="C1920" t="str">
            <v>964C</v>
          </cell>
          <cell r="D1920" t="str">
            <v xml:space="preserve">BX    </v>
          </cell>
          <cell r="E1920">
            <v>13</v>
          </cell>
          <cell r="F1920">
            <v>20.41</v>
          </cell>
          <cell r="G1920">
            <v>265.33</v>
          </cell>
          <cell r="H1920">
            <v>7200000</v>
          </cell>
        </row>
        <row r="1921">
          <cell r="A1921">
            <v>436832</v>
          </cell>
          <cell r="B1921" t="str">
            <v>MONEY/RENT RECEIPT BOOK</v>
          </cell>
          <cell r="C1921" t="str">
            <v>DC1152</v>
          </cell>
          <cell r="D1921" t="str">
            <v xml:space="preserve">EA    </v>
          </cell>
          <cell r="E1921">
            <v>3</v>
          </cell>
          <cell r="F1921">
            <v>3.73</v>
          </cell>
          <cell r="G1921">
            <v>11.19</v>
          </cell>
          <cell r="H1921">
            <v>7200000</v>
          </cell>
        </row>
        <row r="1922">
          <cell r="A1922">
            <v>436840</v>
          </cell>
          <cell r="B1922" t="str">
            <v>MONEY/RENT RECEIPT BOOK_4-UP</v>
          </cell>
          <cell r="C1922" t="str">
            <v>DC1182</v>
          </cell>
          <cell r="D1922" t="str">
            <v xml:space="preserve">EA    </v>
          </cell>
          <cell r="E1922">
            <v>17</v>
          </cell>
          <cell r="F1922">
            <v>5.44</v>
          </cell>
          <cell r="G1922">
            <v>92.47999999999999</v>
          </cell>
          <cell r="H1922">
            <v>7200000</v>
          </cell>
        </row>
        <row r="1923">
          <cell r="A1923">
            <v>436844</v>
          </cell>
          <cell r="B1923" t="str">
            <v>VIVTAR,STEREO,EARBUDS,BLU</v>
          </cell>
          <cell r="C1923" t="str">
            <v>V1072-BLU-OD</v>
          </cell>
          <cell r="D1923" t="str">
            <v xml:space="preserve">EA    </v>
          </cell>
          <cell r="E1923">
            <v>1</v>
          </cell>
          <cell r="F1923">
            <v>5</v>
          </cell>
          <cell r="G1923">
            <v>5</v>
          </cell>
          <cell r="H1923">
            <v>0</v>
          </cell>
        </row>
        <row r="1924">
          <cell r="A1924">
            <v>436857</v>
          </cell>
          <cell r="B1924" t="str">
            <v>MONEY/RENT RECEIPT SPIRAL</v>
          </cell>
          <cell r="C1924" t="str">
            <v>SC1182</v>
          </cell>
          <cell r="D1924" t="str">
            <v xml:space="preserve">EA    </v>
          </cell>
          <cell r="E1924">
            <v>59</v>
          </cell>
          <cell r="F1924">
            <v>4.8499999999999996</v>
          </cell>
          <cell r="G1924">
            <v>286.14999999999998</v>
          </cell>
          <cell r="H1924">
            <v>7200000</v>
          </cell>
        </row>
        <row r="1925">
          <cell r="A1925">
            <v>437540</v>
          </cell>
          <cell r="B1925" t="str">
            <v>STORAGE,5X8 CARD BOX,BK</v>
          </cell>
          <cell r="C1925" t="str">
            <v>IDESNS01647</v>
          </cell>
          <cell r="D1925" t="str">
            <v xml:space="preserve">EA    </v>
          </cell>
          <cell r="E1925">
            <v>4</v>
          </cell>
          <cell r="F1925">
            <v>7.84</v>
          </cell>
          <cell r="G1925">
            <v>31.36</v>
          </cell>
          <cell r="H1925">
            <v>0</v>
          </cell>
        </row>
        <row r="1926">
          <cell r="A1926">
            <v>438121</v>
          </cell>
          <cell r="B1926" t="str">
            <v>ENVELOPE,LTR,O/D,POLY,5PK,ASTD</v>
          </cell>
          <cell r="C1926" t="str">
            <v>S438121</v>
          </cell>
          <cell r="D1926" t="str">
            <v xml:space="preserve">PK    </v>
          </cell>
          <cell r="E1926">
            <v>14</v>
          </cell>
          <cell r="F1926">
            <v>8.7899999999999991</v>
          </cell>
          <cell r="G1926">
            <v>123.06</v>
          </cell>
          <cell r="H1926">
            <v>0</v>
          </cell>
        </row>
        <row r="1927">
          <cell r="A1927">
            <v>438366</v>
          </cell>
          <cell r="B1927" t="str">
            <v>PORTFOLIO,PCKT,TWIN,10PK,ASTD</v>
          </cell>
          <cell r="C1927" t="str">
            <v>OD438366</v>
          </cell>
          <cell r="D1927" t="str">
            <v xml:space="preserve">PK    </v>
          </cell>
          <cell r="E1927">
            <v>9</v>
          </cell>
          <cell r="F1927">
            <v>2.97</v>
          </cell>
          <cell r="G1927">
            <v>26.73</v>
          </cell>
          <cell r="H1927">
            <v>9903375</v>
          </cell>
        </row>
        <row r="1928">
          <cell r="A1928">
            <v>438390</v>
          </cell>
          <cell r="B1928" t="str">
            <v>COVER,REP,PORTW/TANG 1 10/PK</v>
          </cell>
          <cell r="C1928" t="str">
            <v>OD438390</v>
          </cell>
          <cell r="D1928" t="str">
            <v xml:space="preserve">PK    </v>
          </cell>
          <cell r="E1928">
            <v>424</v>
          </cell>
          <cell r="F1928">
            <v>2.62</v>
          </cell>
          <cell r="G1928">
            <v>1110.8799999999997</v>
          </cell>
          <cell r="H1928">
            <v>9005812</v>
          </cell>
        </row>
        <row r="1929">
          <cell r="A1929">
            <v>438390</v>
          </cell>
          <cell r="B1929" t="str">
            <v>COVER,REP,PORTW/TANG 1 10/PK</v>
          </cell>
          <cell r="C1929" t="str">
            <v>OD438390</v>
          </cell>
          <cell r="D1929" t="str">
            <v xml:space="preserve">PK    </v>
          </cell>
          <cell r="E1929">
            <v>23</v>
          </cell>
          <cell r="F1929">
            <v>0</v>
          </cell>
          <cell r="G1929">
            <v>60.260000000000005</v>
          </cell>
          <cell r="H1929">
            <v>9922450</v>
          </cell>
        </row>
        <row r="1930">
          <cell r="A1930">
            <v>438499</v>
          </cell>
          <cell r="B1930" t="str">
            <v>SQUARE,STICKY BACK 7/8" WHITE</v>
          </cell>
          <cell r="C1930" t="str">
            <v>91909</v>
          </cell>
          <cell r="D1930" t="str">
            <v xml:space="preserve">EA    </v>
          </cell>
          <cell r="E1930">
            <v>12</v>
          </cell>
          <cell r="F1930">
            <v>1.1200000000000001</v>
          </cell>
          <cell r="G1930">
            <v>13.44</v>
          </cell>
          <cell r="H1930">
            <v>7200000</v>
          </cell>
        </row>
        <row r="1931">
          <cell r="A1931">
            <v>438731</v>
          </cell>
          <cell r="B1931" t="str">
            <v>GLUE STCK,.32oz,MLTPK,WHITE</v>
          </cell>
          <cell r="C1931" t="str">
            <v>95096-OD</v>
          </cell>
          <cell r="D1931" t="str">
            <v xml:space="preserve">PK    </v>
          </cell>
          <cell r="E1931">
            <v>4</v>
          </cell>
          <cell r="F1931">
            <v>1.25</v>
          </cell>
          <cell r="G1931">
            <v>5</v>
          </cell>
          <cell r="H1931">
            <v>9005812</v>
          </cell>
        </row>
        <row r="1932">
          <cell r="A1932">
            <v>438731</v>
          </cell>
          <cell r="B1932" t="str">
            <v>GLUE STCK,.32oz,MLTPK,WHITE</v>
          </cell>
          <cell r="C1932" t="str">
            <v>95096-OD</v>
          </cell>
          <cell r="D1932" t="str">
            <v xml:space="preserve">PK    </v>
          </cell>
          <cell r="E1932">
            <v>300</v>
          </cell>
          <cell r="F1932">
            <v>1.35</v>
          </cell>
          <cell r="G1932">
            <v>405</v>
          </cell>
          <cell r="H1932">
            <v>9005812</v>
          </cell>
        </row>
        <row r="1933">
          <cell r="A1933">
            <v>438731</v>
          </cell>
          <cell r="B1933" t="str">
            <v>GLUE STCK,.32oz,MLTPK,WHITE</v>
          </cell>
          <cell r="C1933" t="str">
            <v>95096-OD</v>
          </cell>
          <cell r="D1933" t="str">
            <v xml:space="preserve">PK    </v>
          </cell>
          <cell r="E1933">
            <v>6</v>
          </cell>
          <cell r="F1933">
            <v>0</v>
          </cell>
          <cell r="G1933">
            <v>8.1000000000000014</v>
          </cell>
          <cell r="H1933">
            <v>9922450</v>
          </cell>
        </row>
        <row r="1934">
          <cell r="A1934">
            <v>439840</v>
          </cell>
          <cell r="B1934" t="str">
            <v>NOTES,POST-IT,CUBE,2X2,3/PK</v>
          </cell>
          <cell r="C1934" t="str">
            <v>2051-3PK</v>
          </cell>
          <cell r="D1934" t="str">
            <v xml:space="preserve">PK    </v>
          </cell>
          <cell r="E1934">
            <v>1</v>
          </cell>
          <cell r="F1934">
            <v>4.97</v>
          </cell>
          <cell r="G1934">
            <v>4.97</v>
          </cell>
          <cell r="H1934">
            <v>7200000</v>
          </cell>
        </row>
        <row r="1935">
          <cell r="A1935">
            <v>440288</v>
          </cell>
          <cell r="B1935" t="str">
            <v>INK CARTRIDGE,BLACK,94,HP</v>
          </cell>
          <cell r="C1935" t="str">
            <v>C8765WN#140</v>
          </cell>
          <cell r="D1935" t="str">
            <v xml:space="preserve">EA    </v>
          </cell>
          <cell r="E1935">
            <v>1</v>
          </cell>
          <cell r="F1935">
            <v>25.91</v>
          </cell>
          <cell r="G1935">
            <v>25.91</v>
          </cell>
          <cell r="H1935">
            <v>7200000</v>
          </cell>
        </row>
        <row r="1936">
          <cell r="A1936">
            <v>440480</v>
          </cell>
          <cell r="B1936" t="str">
            <v>INK CARTRIDGE,TRICOLOR,95,HP</v>
          </cell>
          <cell r="C1936" t="str">
            <v>C8766WN#140</v>
          </cell>
          <cell r="D1936" t="str">
            <v xml:space="preserve">EA    </v>
          </cell>
          <cell r="E1936">
            <v>1</v>
          </cell>
          <cell r="F1936">
            <v>30.18</v>
          </cell>
          <cell r="G1936">
            <v>30.18</v>
          </cell>
          <cell r="H1936">
            <v>7200000</v>
          </cell>
        </row>
        <row r="1937">
          <cell r="A1937">
            <v>440648</v>
          </cell>
          <cell r="B1937" t="str">
            <v>INK CARTRIDGE,TRICOLOR,97,HP</v>
          </cell>
          <cell r="C1937" t="str">
            <v>C9363WN#140</v>
          </cell>
          <cell r="D1937" t="str">
            <v xml:space="preserve">EA    </v>
          </cell>
          <cell r="E1937">
            <v>7</v>
          </cell>
          <cell r="F1937">
            <v>38.14</v>
          </cell>
          <cell r="G1937">
            <v>266.97999999999996</v>
          </cell>
          <cell r="H1937">
            <v>9393745</v>
          </cell>
        </row>
        <row r="1938">
          <cell r="A1938">
            <v>440949</v>
          </cell>
          <cell r="B1938" t="str">
            <v>MAGNETS,HEAVY DUTY,AST</v>
          </cell>
          <cell r="C1938" t="str">
            <v>OIC92501</v>
          </cell>
          <cell r="D1938" t="str">
            <v xml:space="preserve">EA    </v>
          </cell>
          <cell r="E1938">
            <v>2</v>
          </cell>
          <cell r="F1938">
            <v>12.64</v>
          </cell>
          <cell r="G1938">
            <v>25.28</v>
          </cell>
          <cell r="H1938">
            <v>7200000</v>
          </cell>
        </row>
        <row r="1939">
          <cell r="A1939">
            <v>442306</v>
          </cell>
          <cell r="B1939" t="str">
            <v>NOTE,OD,1.5"X2",12PK,YELLOW</v>
          </cell>
          <cell r="C1939" t="str">
            <v>OD-152Y</v>
          </cell>
          <cell r="D1939" t="str">
            <v xml:space="preserve">PK    </v>
          </cell>
          <cell r="E1939">
            <v>2</v>
          </cell>
          <cell r="F1939">
            <v>5.69</v>
          </cell>
          <cell r="G1939">
            <v>11.38</v>
          </cell>
          <cell r="H1939">
            <v>0</v>
          </cell>
        </row>
        <row r="1940">
          <cell r="A1940">
            <v>442306</v>
          </cell>
          <cell r="B1940" t="str">
            <v>NOTE,OD,1.5"X2",12PK,YELLOW</v>
          </cell>
          <cell r="C1940" t="str">
            <v>OD-152Y</v>
          </cell>
          <cell r="D1940" t="str">
            <v xml:space="preserve">PK    </v>
          </cell>
          <cell r="E1940">
            <v>18</v>
          </cell>
          <cell r="F1940">
            <v>6.29</v>
          </cell>
          <cell r="G1940">
            <v>113.22000000000001</v>
          </cell>
          <cell r="H1940">
            <v>0</v>
          </cell>
        </row>
        <row r="1941">
          <cell r="A1941">
            <v>442369</v>
          </cell>
          <cell r="B1941" t="str">
            <v>NOTE,OD,3" X 3",18/PK,ASTD</v>
          </cell>
          <cell r="C1941" t="str">
            <v>OD-3318A</v>
          </cell>
          <cell r="D1941" t="str">
            <v xml:space="preserve">PK    </v>
          </cell>
          <cell r="E1941">
            <v>2</v>
          </cell>
          <cell r="F1941">
            <v>17.989999999999998</v>
          </cell>
          <cell r="G1941">
            <v>35.979999999999997</v>
          </cell>
          <cell r="H1941">
            <v>0</v>
          </cell>
        </row>
        <row r="1942">
          <cell r="A1942">
            <v>442369</v>
          </cell>
          <cell r="B1942" t="str">
            <v>NOTE,OD,3" X 3",18/PK,ASTD</v>
          </cell>
          <cell r="C1942" t="str">
            <v>OD-3318A</v>
          </cell>
          <cell r="D1942" t="str">
            <v xml:space="preserve">PK    </v>
          </cell>
          <cell r="E1942">
            <v>1</v>
          </cell>
          <cell r="F1942">
            <v>19.989999999999998</v>
          </cell>
          <cell r="G1942">
            <v>19.989999999999998</v>
          </cell>
          <cell r="H1942">
            <v>0</v>
          </cell>
        </row>
        <row r="1943">
          <cell r="A1943">
            <v>442369</v>
          </cell>
          <cell r="B1943" t="str">
            <v>NOTE,OD,3" X 3",18/PK,ASTD</v>
          </cell>
          <cell r="C1943" t="str">
            <v>OD-3318A</v>
          </cell>
          <cell r="D1943" t="str">
            <v xml:space="preserve">PK    </v>
          </cell>
          <cell r="E1943">
            <v>3</v>
          </cell>
          <cell r="F1943">
            <v>22.09</v>
          </cell>
          <cell r="G1943">
            <v>66.27</v>
          </cell>
          <cell r="H1943">
            <v>0</v>
          </cell>
        </row>
        <row r="1944">
          <cell r="A1944">
            <v>442792</v>
          </cell>
          <cell r="B1944" t="str">
            <v>NOTES,POST-IT,POP-UP,3X3,12PK</v>
          </cell>
          <cell r="C1944" t="str">
            <v>R330-12AU</v>
          </cell>
          <cell r="D1944" t="str">
            <v xml:space="preserve">PK    </v>
          </cell>
          <cell r="E1944">
            <v>3</v>
          </cell>
          <cell r="F1944">
            <v>10.86</v>
          </cell>
          <cell r="G1944">
            <v>32.58</v>
          </cell>
          <cell r="H1944">
            <v>7200000</v>
          </cell>
        </row>
        <row r="1945">
          <cell r="A1945">
            <v>443263</v>
          </cell>
          <cell r="B1945" t="str">
            <v>WIRELESS PRESENTER W/ LASER</v>
          </cell>
          <cell r="C1945" t="str">
            <v>AMP16US</v>
          </cell>
          <cell r="D1945" t="str">
            <v xml:space="preserve">EA    </v>
          </cell>
          <cell r="E1945">
            <v>2</v>
          </cell>
          <cell r="F1945">
            <v>33.99</v>
          </cell>
          <cell r="G1945">
            <v>67.98</v>
          </cell>
          <cell r="H1945">
            <v>0</v>
          </cell>
        </row>
        <row r="1946">
          <cell r="A1946">
            <v>443263</v>
          </cell>
          <cell r="B1946" t="str">
            <v>WIRELESS PRESENTER W/ LASER</v>
          </cell>
          <cell r="C1946" t="str">
            <v>AMP16US</v>
          </cell>
          <cell r="D1946" t="str">
            <v xml:space="preserve">EA    </v>
          </cell>
          <cell r="E1946">
            <v>2</v>
          </cell>
          <cell r="F1946">
            <v>42.39</v>
          </cell>
          <cell r="G1946">
            <v>84.78</v>
          </cell>
          <cell r="H1946">
            <v>0</v>
          </cell>
        </row>
        <row r="1947">
          <cell r="A1947">
            <v>443520</v>
          </cell>
          <cell r="B1947" t="str">
            <v>FLAG,POST-IT,1" MULTI COLOR</v>
          </cell>
          <cell r="C1947" t="str">
            <v>680-RYBG</v>
          </cell>
          <cell r="D1947" t="str">
            <v xml:space="preserve">EA    </v>
          </cell>
          <cell r="E1947">
            <v>32</v>
          </cell>
          <cell r="F1947">
            <v>5.13</v>
          </cell>
          <cell r="G1947">
            <v>164.15999999999994</v>
          </cell>
          <cell r="H1947">
            <v>9005812</v>
          </cell>
        </row>
        <row r="1948">
          <cell r="A1948">
            <v>443520</v>
          </cell>
          <cell r="B1948" t="str">
            <v>FLAG,POST-IT,1" MULTI COLOR</v>
          </cell>
          <cell r="C1948" t="str">
            <v>680-RYBG</v>
          </cell>
          <cell r="D1948" t="str">
            <v xml:space="preserve">EA    </v>
          </cell>
          <cell r="E1948">
            <v>3</v>
          </cell>
          <cell r="F1948">
            <v>0</v>
          </cell>
          <cell r="G1948">
            <v>15.39</v>
          </cell>
          <cell r="H1948">
            <v>9922450</v>
          </cell>
        </row>
        <row r="1949">
          <cell r="A1949">
            <v>443614</v>
          </cell>
          <cell r="B1949" t="str">
            <v>TAPE,SEALING,2/3750+DISPENSER</v>
          </cell>
          <cell r="C1949" t="str">
            <v>MMM3750-2ST</v>
          </cell>
          <cell r="D1949" t="str">
            <v xml:space="preserve">ST    </v>
          </cell>
          <cell r="E1949">
            <v>1</v>
          </cell>
          <cell r="F1949">
            <v>28.32</v>
          </cell>
          <cell r="G1949">
            <v>28.32</v>
          </cell>
          <cell r="H1949">
            <v>7200000</v>
          </cell>
        </row>
        <row r="1950">
          <cell r="A1950">
            <v>443650</v>
          </cell>
          <cell r="B1950" t="str">
            <v>CEMENT,RUBBER,ELMER'S,4 OZ.</v>
          </cell>
          <cell r="C1950" t="str">
            <v>E904</v>
          </cell>
          <cell r="D1950" t="str">
            <v xml:space="preserve">EA    </v>
          </cell>
          <cell r="E1950">
            <v>815</v>
          </cell>
          <cell r="F1950">
            <v>0.8</v>
          </cell>
          <cell r="G1950">
            <v>652</v>
          </cell>
          <cell r="H1950">
            <v>9005812</v>
          </cell>
        </row>
        <row r="1951">
          <cell r="A1951">
            <v>443650</v>
          </cell>
          <cell r="B1951" t="str">
            <v>CEMENT,RUBBER,ELMER'S,4 OZ.</v>
          </cell>
          <cell r="C1951" t="str">
            <v>E904</v>
          </cell>
          <cell r="D1951" t="str">
            <v xml:space="preserve">EA    </v>
          </cell>
          <cell r="E1951">
            <v>111</v>
          </cell>
          <cell r="F1951">
            <v>0</v>
          </cell>
          <cell r="G1951">
            <v>88.8</v>
          </cell>
          <cell r="H1951">
            <v>9922450</v>
          </cell>
        </row>
        <row r="1952">
          <cell r="A1952">
            <v>443907</v>
          </cell>
          <cell r="B1952" t="str">
            <v>PAPER FILLER,RFD,100CT,CR</v>
          </cell>
          <cell r="C1952" t="str">
            <v>17102</v>
          </cell>
          <cell r="D1952" t="str">
            <v xml:space="preserve">EA    </v>
          </cell>
          <cell r="E1952">
            <v>160</v>
          </cell>
          <cell r="F1952">
            <v>4.1900000000000004</v>
          </cell>
          <cell r="G1952">
            <v>670.4</v>
          </cell>
          <cell r="H1952">
            <v>9903375</v>
          </cell>
        </row>
        <row r="1953">
          <cell r="A1953">
            <v>444283</v>
          </cell>
          <cell r="B1953" t="str">
            <v>MAILER,BUBBLE,OD,SZ 0,KF,12PK</v>
          </cell>
          <cell r="C1953" t="str">
            <v>284338</v>
          </cell>
          <cell r="D1953" t="str">
            <v xml:space="preserve">PK    </v>
          </cell>
          <cell r="E1953">
            <v>3</v>
          </cell>
          <cell r="F1953">
            <v>7.49</v>
          </cell>
          <cell r="G1953">
            <v>22.47</v>
          </cell>
          <cell r="H1953">
            <v>0</v>
          </cell>
        </row>
        <row r="1954">
          <cell r="A1954">
            <v>444611</v>
          </cell>
          <cell r="B1954" t="str">
            <v>TAPE,MASK,OD,1"x60YD,3PK</v>
          </cell>
          <cell r="C1954" t="str">
            <v>40212-OD</v>
          </cell>
          <cell r="D1954" t="str">
            <v xml:space="preserve">PK    </v>
          </cell>
          <cell r="E1954">
            <v>82</v>
          </cell>
          <cell r="F1954">
            <v>4.3899999999999997</v>
          </cell>
          <cell r="G1954">
            <v>359.97999999999996</v>
          </cell>
          <cell r="H1954">
            <v>9005812</v>
          </cell>
        </row>
        <row r="1955">
          <cell r="A1955">
            <v>444611</v>
          </cell>
          <cell r="B1955" t="str">
            <v>TAPE,MASK,OD,1"x60YD,3PK</v>
          </cell>
          <cell r="C1955" t="str">
            <v>40212-OD</v>
          </cell>
          <cell r="D1955" t="str">
            <v xml:space="preserve">PK    </v>
          </cell>
          <cell r="E1955">
            <v>7</v>
          </cell>
          <cell r="F1955">
            <v>0</v>
          </cell>
          <cell r="G1955">
            <v>30.729999999999997</v>
          </cell>
          <cell r="H1955">
            <v>9922450</v>
          </cell>
        </row>
        <row r="1956">
          <cell r="A1956">
            <v>444970</v>
          </cell>
          <cell r="B1956" t="str">
            <v>TAPE,PKG,2"X800",6/PK,CLEAR</v>
          </cell>
          <cell r="C1956" t="str">
            <v>142-6</v>
          </cell>
          <cell r="D1956" t="str">
            <v xml:space="preserve">PK    </v>
          </cell>
          <cell r="E1956">
            <v>2</v>
          </cell>
          <cell r="F1956">
            <v>11.96</v>
          </cell>
          <cell r="G1956">
            <v>23.92</v>
          </cell>
          <cell r="H1956">
            <v>9903375</v>
          </cell>
        </row>
        <row r="1957">
          <cell r="A1957">
            <v>444970</v>
          </cell>
          <cell r="B1957" t="str">
            <v>TAPE,PKG,2"X800",6/PK,CLEAR</v>
          </cell>
          <cell r="C1957" t="str">
            <v>142-6</v>
          </cell>
          <cell r="D1957" t="str">
            <v xml:space="preserve">PK    </v>
          </cell>
          <cell r="E1957">
            <v>6</v>
          </cell>
          <cell r="F1957">
            <v>13.22</v>
          </cell>
          <cell r="G1957">
            <v>79.320000000000007</v>
          </cell>
          <cell r="H1957">
            <v>9903375</v>
          </cell>
        </row>
        <row r="1958">
          <cell r="A1958">
            <v>444976</v>
          </cell>
          <cell r="B1958" t="str">
            <v>CARTRIDGE,PRINT,51604a,BLK</v>
          </cell>
          <cell r="C1958" t="str">
            <v>51604A</v>
          </cell>
          <cell r="D1958" t="str">
            <v xml:space="preserve">EA    </v>
          </cell>
          <cell r="E1958">
            <v>4</v>
          </cell>
          <cell r="F1958">
            <v>14.99</v>
          </cell>
          <cell r="G1958">
            <v>59.96</v>
          </cell>
          <cell r="H1958">
            <v>0</v>
          </cell>
        </row>
        <row r="1959">
          <cell r="A1959">
            <v>445282</v>
          </cell>
          <cell r="B1959" t="str">
            <v>TAPE,MASKING,OD,3/4"x60YD</v>
          </cell>
          <cell r="C1959" t="str">
            <v>40201-OD</v>
          </cell>
          <cell r="D1959" t="str">
            <v xml:space="preserve">EA    </v>
          </cell>
          <cell r="E1959">
            <v>84</v>
          </cell>
          <cell r="F1959">
            <v>2.39</v>
          </cell>
          <cell r="G1959">
            <v>200.76</v>
          </cell>
          <cell r="H1959">
            <v>9005812</v>
          </cell>
        </row>
        <row r="1960">
          <cell r="A1960">
            <v>445282</v>
          </cell>
          <cell r="B1960" t="str">
            <v>TAPE,MASKING,OD,3/4"x60YD</v>
          </cell>
          <cell r="C1960" t="str">
            <v>40201-OD</v>
          </cell>
          <cell r="D1960" t="str">
            <v xml:space="preserve">EA    </v>
          </cell>
          <cell r="E1960">
            <v>0</v>
          </cell>
          <cell r="F1960" t="str">
            <v>(blank)</v>
          </cell>
          <cell r="G1960">
            <v>-23.9</v>
          </cell>
          <cell r="H1960">
            <v>9005812</v>
          </cell>
        </row>
        <row r="1961">
          <cell r="A1961">
            <v>445511</v>
          </cell>
          <cell r="B1961" t="str">
            <v>BATTERY,AAA,ENERGIZER,24/BX</v>
          </cell>
          <cell r="C1961" t="str">
            <v>EN92</v>
          </cell>
          <cell r="D1961" t="str">
            <v xml:space="preserve">BX    </v>
          </cell>
          <cell r="E1961">
            <v>25</v>
          </cell>
          <cell r="F1961">
            <v>19.39</v>
          </cell>
          <cell r="G1961">
            <v>484.74999999999989</v>
          </cell>
          <cell r="H1961">
            <v>9005812</v>
          </cell>
        </row>
        <row r="1962">
          <cell r="A1962">
            <v>445511</v>
          </cell>
          <cell r="B1962" t="str">
            <v>BATTERY,AAA,ENERGIZER,24/BX</v>
          </cell>
          <cell r="C1962" t="str">
            <v>EN92</v>
          </cell>
          <cell r="D1962" t="str">
            <v xml:space="preserve">BX    </v>
          </cell>
          <cell r="E1962">
            <v>5</v>
          </cell>
          <cell r="F1962">
            <v>0</v>
          </cell>
          <cell r="G1962">
            <v>96.95</v>
          </cell>
          <cell r="H1962">
            <v>9922450</v>
          </cell>
        </row>
        <row r="1963">
          <cell r="A1963">
            <v>445511</v>
          </cell>
          <cell r="B1963" t="str">
            <v>BATTERY,AAA,ENERGIZER,24/BX</v>
          </cell>
          <cell r="C1963" t="str">
            <v>EN92</v>
          </cell>
          <cell r="D1963" t="str">
            <v xml:space="preserve">BX    </v>
          </cell>
          <cell r="E1963">
            <v>0</v>
          </cell>
          <cell r="F1963" t="str">
            <v>(blank)</v>
          </cell>
          <cell r="G1963">
            <v>-38.78</v>
          </cell>
          <cell r="H1963">
            <v>9922450</v>
          </cell>
        </row>
        <row r="1964">
          <cell r="A1964">
            <v>445708</v>
          </cell>
          <cell r="B1964" t="str">
            <v>NOTE,POSTIT,3X3,12PK,PASTEL</v>
          </cell>
          <cell r="C1964" t="str">
            <v>R330-12AP</v>
          </cell>
          <cell r="D1964" t="str">
            <v xml:space="preserve">PK    </v>
          </cell>
          <cell r="E1964">
            <v>22</v>
          </cell>
          <cell r="F1964">
            <v>8.92</v>
          </cell>
          <cell r="G1964">
            <v>196.23999999999992</v>
          </cell>
          <cell r="H1964">
            <v>9005812</v>
          </cell>
        </row>
        <row r="1965">
          <cell r="A1965">
            <v>445708</v>
          </cell>
          <cell r="B1965" t="str">
            <v>NOTE,POSTIT,3X3,12PK,PASTEL</v>
          </cell>
          <cell r="C1965" t="str">
            <v>R330-12AP</v>
          </cell>
          <cell r="D1965" t="str">
            <v xml:space="preserve">PK    </v>
          </cell>
          <cell r="E1965">
            <v>2</v>
          </cell>
          <cell r="F1965">
            <v>0</v>
          </cell>
          <cell r="G1965">
            <v>17.84</v>
          </cell>
          <cell r="H1965">
            <v>9922450</v>
          </cell>
        </row>
        <row r="1966">
          <cell r="A1966">
            <v>445841</v>
          </cell>
          <cell r="B1966" t="str">
            <v>FILE,POCKET,MAGNETIC,CLEAR</v>
          </cell>
          <cell r="C1966" t="str">
            <v>DEF50101</v>
          </cell>
          <cell r="D1966" t="str">
            <v xml:space="preserve">EA    </v>
          </cell>
          <cell r="E1966">
            <v>2</v>
          </cell>
          <cell r="F1966">
            <v>21.99</v>
          </cell>
          <cell r="G1966">
            <v>43.98</v>
          </cell>
          <cell r="H1966">
            <v>0</v>
          </cell>
        </row>
        <row r="1967">
          <cell r="A1967">
            <v>445990</v>
          </cell>
          <cell r="B1967" t="str">
            <v>Mltp Crd Hppy Bdy</v>
          </cell>
          <cell r="C1967" t="str">
            <v>9780545041089</v>
          </cell>
          <cell r="D1967" t="str">
            <v xml:space="preserve">EA    </v>
          </cell>
          <cell r="E1967">
            <v>1</v>
          </cell>
          <cell r="F1967">
            <v>4.99</v>
          </cell>
          <cell r="G1967">
            <v>4.99</v>
          </cell>
          <cell r="H1967">
            <v>0</v>
          </cell>
        </row>
        <row r="1968">
          <cell r="A1968">
            <v>446445</v>
          </cell>
          <cell r="B1968" t="str">
            <v>SCISSOR,BLNT,KIDS,5",MICROBAN</v>
          </cell>
          <cell r="C1968" t="str">
            <v>14606</v>
          </cell>
          <cell r="D1968" t="str">
            <v xml:space="preserve">EA    </v>
          </cell>
          <cell r="E1968">
            <v>8</v>
          </cell>
          <cell r="F1968">
            <v>1.6</v>
          </cell>
          <cell r="G1968">
            <v>12.8</v>
          </cell>
          <cell r="H1968">
            <v>9005812</v>
          </cell>
        </row>
        <row r="1969">
          <cell r="A1969">
            <v>446460</v>
          </cell>
          <cell r="B1969" t="str">
            <v>SCISSOR,POINT,MICROBAN,5"</v>
          </cell>
          <cell r="C1969" t="str">
            <v>14607</v>
          </cell>
          <cell r="D1969" t="str">
            <v xml:space="preserve">EA    </v>
          </cell>
          <cell r="E1969">
            <v>6</v>
          </cell>
          <cell r="F1969">
            <v>0.68</v>
          </cell>
          <cell r="G1969">
            <v>4.08</v>
          </cell>
          <cell r="H1969">
            <v>0</v>
          </cell>
        </row>
        <row r="1970">
          <cell r="A1970">
            <v>446460</v>
          </cell>
          <cell r="B1970" t="str">
            <v>SCISSOR,POINT,MICROBAN,5"</v>
          </cell>
          <cell r="C1970" t="str">
            <v>14607</v>
          </cell>
          <cell r="D1970" t="str">
            <v xml:space="preserve">EA    </v>
          </cell>
          <cell r="E1970">
            <v>5</v>
          </cell>
          <cell r="F1970">
            <v>1.49</v>
          </cell>
          <cell r="G1970">
            <v>7.45</v>
          </cell>
          <cell r="H1970">
            <v>9510434</v>
          </cell>
        </row>
        <row r="1971">
          <cell r="A1971">
            <v>447201</v>
          </cell>
          <cell r="B1971" t="str">
            <v>MARKER,SHARPIE,XFINE,BLACK</v>
          </cell>
          <cell r="C1971" t="str">
            <v>35001</v>
          </cell>
          <cell r="D1971" t="str">
            <v xml:space="preserve">DZ    </v>
          </cell>
          <cell r="E1971">
            <v>1</v>
          </cell>
          <cell r="F1971">
            <v>7.54</v>
          </cell>
          <cell r="G1971">
            <v>7.54</v>
          </cell>
          <cell r="H1971">
            <v>7200000</v>
          </cell>
        </row>
        <row r="1972">
          <cell r="A1972">
            <v>447201</v>
          </cell>
          <cell r="B1972" t="str">
            <v>MARKER,SHARPIE,XFINE,BLACK</v>
          </cell>
          <cell r="C1972" t="str">
            <v>35001</v>
          </cell>
          <cell r="D1972" t="str">
            <v xml:space="preserve">DZ    </v>
          </cell>
          <cell r="E1972">
            <v>4</v>
          </cell>
          <cell r="F1972">
            <v>9.89</v>
          </cell>
          <cell r="G1972">
            <v>39.56</v>
          </cell>
          <cell r="H1972">
            <v>0</v>
          </cell>
        </row>
        <row r="1973">
          <cell r="A1973">
            <v>448161</v>
          </cell>
          <cell r="B1973" t="str">
            <v>3PK 8GB JUMPDRIVE V20 BL NL</v>
          </cell>
          <cell r="C1973" t="str">
            <v>LV20-8GBANL3</v>
          </cell>
          <cell r="D1973" t="str">
            <v xml:space="preserve">EA    </v>
          </cell>
          <cell r="E1973">
            <v>1</v>
          </cell>
          <cell r="F1973">
            <v>12.99</v>
          </cell>
          <cell r="G1973">
            <v>12.99</v>
          </cell>
          <cell r="H1973">
            <v>0</v>
          </cell>
        </row>
        <row r="1974">
          <cell r="A1974">
            <v>448387</v>
          </cell>
          <cell r="B1974" t="str">
            <v>INDEX,TABLE N',TAB,A-Z</v>
          </cell>
          <cell r="C1974" t="str">
            <v>AVE11677</v>
          </cell>
          <cell r="D1974" t="str">
            <v xml:space="preserve">ST    </v>
          </cell>
          <cell r="E1974">
            <v>1</v>
          </cell>
          <cell r="F1974">
            <v>6.49</v>
          </cell>
          <cell r="G1974">
            <v>6.49</v>
          </cell>
          <cell r="H1974">
            <v>0</v>
          </cell>
        </row>
        <row r="1975">
          <cell r="A1975">
            <v>448499</v>
          </cell>
          <cell r="B1975" t="str">
            <v>HOOK,MEDIUM,CMMND,DSGNR,6PK</v>
          </cell>
          <cell r="C1975" t="str">
            <v>17081-VP6ES</v>
          </cell>
          <cell r="D1975" t="str">
            <v xml:space="preserve">PK    </v>
          </cell>
          <cell r="E1975">
            <v>2</v>
          </cell>
          <cell r="F1975">
            <v>10.49</v>
          </cell>
          <cell r="G1975">
            <v>20.98</v>
          </cell>
          <cell r="H1975">
            <v>0</v>
          </cell>
        </row>
        <row r="1976">
          <cell r="A1976">
            <v>449021</v>
          </cell>
          <cell r="B1976" t="str">
            <v>PORTFOLIO,POLY,ASSORTED</v>
          </cell>
          <cell r="C1976" t="str">
            <v>89305</v>
          </cell>
          <cell r="D1976" t="str">
            <v xml:space="preserve">EA    </v>
          </cell>
          <cell r="E1976">
            <v>1</v>
          </cell>
          <cell r="F1976">
            <v>2.5</v>
          </cell>
          <cell r="G1976">
            <v>2.5</v>
          </cell>
          <cell r="H1976">
            <v>0</v>
          </cell>
        </row>
        <row r="1977">
          <cell r="A1977">
            <v>449760</v>
          </cell>
          <cell r="B1977" t="str">
            <v>MARKER,SHARPIE,PAINT,5/PK,ASTD</v>
          </cell>
          <cell r="C1977" t="str">
            <v>34971</v>
          </cell>
          <cell r="D1977" t="str">
            <v xml:space="preserve">PK    </v>
          </cell>
          <cell r="E1977">
            <v>2</v>
          </cell>
          <cell r="F1977">
            <v>15.49</v>
          </cell>
          <cell r="G1977">
            <v>30.98</v>
          </cell>
          <cell r="H1977">
            <v>0</v>
          </cell>
        </row>
        <row r="1978">
          <cell r="A1978">
            <v>449928</v>
          </cell>
          <cell r="B1978" t="str">
            <v>PEN,UB,VISION ELITE,8PK,ASSTD</v>
          </cell>
          <cell r="C1978" t="str">
            <v>90199</v>
          </cell>
          <cell r="D1978" t="str">
            <v xml:space="preserve">PK    </v>
          </cell>
          <cell r="E1978">
            <v>1</v>
          </cell>
          <cell r="F1978">
            <v>11.54</v>
          </cell>
          <cell r="G1978">
            <v>11.54</v>
          </cell>
          <cell r="H1978">
            <v>7200000</v>
          </cell>
        </row>
        <row r="1979">
          <cell r="A1979">
            <v>449942</v>
          </cell>
          <cell r="B1979" t="str">
            <v>LABEL,ADDR,LSR,1500/BX,CLEAR</v>
          </cell>
          <cell r="C1979" t="str">
            <v>5660</v>
          </cell>
          <cell r="D1979" t="str">
            <v xml:space="preserve">BX    </v>
          </cell>
          <cell r="E1979">
            <v>5</v>
          </cell>
          <cell r="F1979">
            <v>24.08</v>
          </cell>
          <cell r="G1979">
            <v>120.39999999999999</v>
          </cell>
          <cell r="H1979">
            <v>7200000</v>
          </cell>
        </row>
        <row r="1980">
          <cell r="A1980">
            <v>449942</v>
          </cell>
          <cell r="B1980" t="str">
            <v>LABEL,ADDR,LSR,1500/BX,CLEAR</v>
          </cell>
          <cell r="C1980" t="str">
            <v>5660</v>
          </cell>
          <cell r="D1980" t="str">
            <v xml:space="preserve">BX    </v>
          </cell>
          <cell r="E1980">
            <v>10</v>
          </cell>
          <cell r="F1980">
            <v>24.56</v>
          </cell>
          <cell r="G1980">
            <v>245.6</v>
          </cell>
          <cell r="H1980">
            <v>7200000</v>
          </cell>
        </row>
        <row r="1981">
          <cell r="A1981">
            <v>449944</v>
          </cell>
          <cell r="B1981" t="str">
            <v>TAPE,LETRA TAG,PLASTIC,WHITE</v>
          </cell>
          <cell r="C1981" t="str">
            <v>91331</v>
          </cell>
          <cell r="D1981" t="str">
            <v xml:space="preserve">EA    </v>
          </cell>
          <cell r="E1981">
            <v>2</v>
          </cell>
          <cell r="F1981">
            <v>3.36</v>
          </cell>
          <cell r="G1981">
            <v>6.72</v>
          </cell>
          <cell r="H1981">
            <v>7200000</v>
          </cell>
        </row>
        <row r="1982">
          <cell r="A1982">
            <v>449944</v>
          </cell>
          <cell r="B1982" t="str">
            <v>TAPE,LETRA TAG,PLASTIC,WHITE</v>
          </cell>
          <cell r="C1982" t="str">
            <v>91331</v>
          </cell>
          <cell r="D1982" t="str">
            <v xml:space="preserve">EA    </v>
          </cell>
          <cell r="E1982">
            <v>5</v>
          </cell>
          <cell r="F1982">
            <v>0</v>
          </cell>
          <cell r="G1982">
            <v>16.8</v>
          </cell>
          <cell r="H1982">
            <v>8393605</v>
          </cell>
        </row>
        <row r="1983">
          <cell r="A1983">
            <v>450074</v>
          </cell>
          <cell r="B1983" t="str">
            <v>FILE,VERT,LTR,4DR,26.5"D,PUTTY</v>
          </cell>
          <cell r="C1983" t="str">
            <v>HID16948</v>
          </cell>
          <cell r="D1983" t="str">
            <v xml:space="preserve">EA    </v>
          </cell>
          <cell r="E1983">
            <v>1</v>
          </cell>
          <cell r="F1983">
            <v>199</v>
          </cell>
          <cell r="G1983">
            <v>199</v>
          </cell>
          <cell r="H1983">
            <v>0</v>
          </cell>
        </row>
        <row r="1984">
          <cell r="A1984">
            <v>450092</v>
          </cell>
          <cell r="B1984" t="str">
            <v>FILE,VERT,4DRWR,LTR,26.5"D,BLK</v>
          </cell>
          <cell r="C1984" t="str">
            <v>HID16949</v>
          </cell>
          <cell r="D1984" t="str">
            <v xml:space="preserve">EA    </v>
          </cell>
          <cell r="E1984">
            <v>6</v>
          </cell>
          <cell r="F1984">
            <v>179.99</v>
          </cell>
          <cell r="G1984">
            <v>1079.94</v>
          </cell>
          <cell r="H1984">
            <v>0</v>
          </cell>
        </row>
        <row r="1985">
          <cell r="A1985">
            <v>450092</v>
          </cell>
          <cell r="B1985" t="str">
            <v>FILE,VERT,4DRWR,LTR,26.5"D,BLK</v>
          </cell>
          <cell r="C1985" t="str">
            <v>HID16949</v>
          </cell>
          <cell r="D1985" t="str">
            <v xml:space="preserve">EA    </v>
          </cell>
          <cell r="E1985">
            <v>3</v>
          </cell>
          <cell r="F1985">
            <v>206.99</v>
          </cell>
          <cell r="G1985">
            <v>620.97</v>
          </cell>
          <cell r="H1985">
            <v>9903375</v>
          </cell>
        </row>
        <row r="1986">
          <cell r="A1986">
            <v>450244</v>
          </cell>
          <cell r="B1986" t="str">
            <v>PEN,UNIBALL,GEL,RT,DZ,RED</v>
          </cell>
          <cell r="C1986" t="str">
            <v>65942</v>
          </cell>
          <cell r="D1986" t="str">
            <v xml:space="preserve">DZ    </v>
          </cell>
          <cell r="E1986">
            <v>1</v>
          </cell>
          <cell r="F1986">
            <v>18.690000000000001</v>
          </cell>
          <cell r="G1986">
            <v>18.690000000000001</v>
          </cell>
          <cell r="H1986">
            <v>0</v>
          </cell>
        </row>
        <row r="1987">
          <cell r="A1987">
            <v>450316</v>
          </cell>
          <cell r="B1987" t="str">
            <v>PEN,UNIBALL,GEL,RT,DZ,BLUE</v>
          </cell>
          <cell r="C1987" t="str">
            <v>65941</v>
          </cell>
          <cell r="D1987" t="str">
            <v xml:space="preserve">DZ    </v>
          </cell>
          <cell r="E1987">
            <v>4</v>
          </cell>
          <cell r="F1987">
            <v>10.51</v>
          </cell>
          <cell r="G1987">
            <v>42.04</v>
          </cell>
          <cell r="H1987">
            <v>7200000</v>
          </cell>
        </row>
        <row r="1988">
          <cell r="A1988">
            <v>450343</v>
          </cell>
          <cell r="B1988" t="str">
            <v>PEN,UNIBALL,GEL,RT,DZ,BLK</v>
          </cell>
          <cell r="C1988" t="str">
            <v>65940</v>
          </cell>
          <cell r="D1988" t="str">
            <v xml:space="preserve">DZ    </v>
          </cell>
          <cell r="E1988">
            <v>10</v>
          </cell>
          <cell r="F1988">
            <v>10.51</v>
          </cell>
          <cell r="G1988">
            <v>105.10000000000001</v>
          </cell>
          <cell r="H1988">
            <v>7200000</v>
          </cell>
        </row>
        <row r="1989">
          <cell r="A1989">
            <v>450390</v>
          </cell>
          <cell r="B1989" t="str">
            <v>Ink,HP 60,Black</v>
          </cell>
          <cell r="C1989" t="str">
            <v>CC640WN#140</v>
          </cell>
          <cell r="D1989" t="str">
            <v xml:space="preserve">EA    </v>
          </cell>
          <cell r="E1989">
            <v>9</v>
          </cell>
          <cell r="F1989">
            <v>16.3</v>
          </cell>
          <cell r="G1989">
            <v>146.69999999999999</v>
          </cell>
          <cell r="H1989">
            <v>7200000</v>
          </cell>
        </row>
        <row r="1990">
          <cell r="A1990">
            <v>450410</v>
          </cell>
          <cell r="B1990" t="str">
            <v>Ink,HP 60,Tri-Color</v>
          </cell>
          <cell r="C1990" t="str">
            <v>CC643WN#140</v>
          </cell>
          <cell r="D1990" t="str">
            <v xml:space="preserve">EA    </v>
          </cell>
          <cell r="E1990">
            <v>4</v>
          </cell>
          <cell r="F1990">
            <v>19.61</v>
          </cell>
          <cell r="G1990">
            <v>78.44</v>
          </cell>
          <cell r="H1990">
            <v>7200000</v>
          </cell>
        </row>
        <row r="1991">
          <cell r="A1991">
            <v>450829</v>
          </cell>
          <cell r="B1991" t="str">
            <v>CHALK,SIDEWALK,20/BX</v>
          </cell>
          <cell r="C1991" t="str">
            <v>CKC1700</v>
          </cell>
          <cell r="D1991" t="str">
            <v xml:space="preserve">BX    </v>
          </cell>
          <cell r="E1991">
            <v>24</v>
          </cell>
          <cell r="F1991">
            <v>2.93</v>
          </cell>
          <cell r="G1991">
            <v>70.320000000000022</v>
          </cell>
          <cell r="H1991">
            <v>9005812</v>
          </cell>
        </row>
        <row r="1992">
          <cell r="A1992">
            <v>450829</v>
          </cell>
          <cell r="B1992" t="str">
            <v>CHALK,SIDEWALK,20/BX</v>
          </cell>
          <cell r="C1992" t="str">
            <v>CKC1700</v>
          </cell>
          <cell r="D1992" t="str">
            <v xml:space="preserve">BX    </v>
          </cell>
          <cell r="E1992">
            <v>2</v>
          </cell>
          <cell r="F1992">
            <v>0</v>
          </cell>
          <cell r="G1992">
            <v>5.86</v>
          </cell>
          <cell r="H1992">
            <v>9922450</v>
          </cell>
        </row>
        <row r="1993">
          <cell r="A1993">
            <v>450829</v>
          </cell>
          <cell r="B1993" t="str">
            <v>CHALK,SIDEWALK,20/BX</v>
          </cell>
          <cell r="C1993" t="str">
            <v>CKC1700</v>
          </cell>
          <cell r="D1993" t="str">
            <v xml:space="preserve">BX    </v>
          </cell>
          <cell r="E1993">
            <v>0</v>
          </cell>
          <cell r="F1993" t="str">
            <v>(blank)</v>
          </cell>
          <cell r="G1993">
            <v>-20.51</v>
          </cell>
          <cell r="H1993">
            <v>9005812</v>
          </cell>
        </row>
        <row r="1994">
          <cell r="A1994">
            <v>451009</v>
          </cell>
          <cell r="B1994" t="str">
            <v>SHARPENER,PENCIL,VACUUM,MOUNT</v>
          </cell>
          <cell r="C1994" t="str">
            <v>EPI1072</v>
          </cell>
          <cell r="D1994" t="str">
            <v xml:space="preserve">EA    </v>
          </cell>
          <cell r="E1994">
            <v>7</v>
          </cell>
          <cell r="F1994">
            <v>13.2</v>
          </cell>
          <cell r="G1994">
            <v>92.4</v>
          </cell>
          <cell r="H1994">
            <v>7200000</v>
          </cell>
        </row>
        <row r="1995">
          <cell r="A1995">
            <v>451817</v>
          </cell>
          <cell r="B1995" t="str">
            <v>TAPE,MAGNETIC,ADHES,10'X.5"</v>
          </cell>
          <cell r="C1995" t="str">
            <v>MXMT016</v>
          </cell>
          <cell r="D1995" t="str">
            <v xml:space="preserve">RL    </v>
          </cell>
          <cell r="E1995">
            <v>5</v>
          </cell>
          <cell r="F1995">
            <v>7.99</v>
          </cell>
          <cell r="G1995">
            <v>39.950000000000003</v>
          </cell>
          <cell r="H1995">
            <v>0</v>
          </cell>
        </row>
        <row r="1996">
          <cell r="A1996">
            <v>451817</v>
          </cell>
          <cell r="B1996" t="str">
            <v>TAPE,MAGNETIC,ADHES,10'X.5"</v>
          </cell>
          <cell r="C1996" t="str">
            <v>MXMT016</v>
          </cell>
          <cell r="D1996" t="str">
            <v xml:space="preserve">RL    </v>
          </cell>
          <cell r="E1996">
            <v>5</v>
          </cell>
          <cell r="F1996">
            <v>9.49</v>
          </cell>
          <cell r="G1996">
            <v>47.45</v>
          </cell>
          <cell r="H1996">
            <v>0</v>
          </cell>
        </row>
        <row r="1997">
          <cell r="A1997">
            <v>451826</v>
          </cell>
          <cell r="B1997" t="str">
            <v>TAPE,LABEL,MAGNET,WE</v>
          </cell>
          <cell r="C1997" t="str">
            <v>BAU66151</v>
          </cell>
          <cell r="D1997" t="str">
            <v xml:space="preserve">RL    </v>
          </cell>
          <cell r="E1997">
            <v>1</v>
          </cell>
          <cell r="F1997">
            <v>61.39</v>
          </cell>
          <cell r="G1997">
            <v>61.39</v>
          </cell>
          <cell r="H1997">
            <v>0</v>
          </cell>
        </row>
        <row r="1998">
          <cell r="A1998">
            <v>451872</v>
          </cell>
          <cell r="B1998" t="str">
            <v>MARKER,PERM,UFINE,SHARP,DZ,RED</v>
          </cell>
          <cell r="C1998" t="str">
            <v>37002</v>
          </cell>
          <cell r="D1998" t="str">
            <v xml:space="preserve">DZ    </v>
          </cell>
          <cell r="E1998">
            <v>26</v>
          </cell>
          <cell r="F1998">
            <v>5.76</v>
          </cell>
          <cell r="G1998">
            <v>149.75999999999996</v>
          </cell>
          <cell r="H1998">
            <v>9005812</v>
          </cell>
        </row>
        <row r="1999">
          <cell r="A1999">
            <v>451880</v>
          </cell>
          <cell r="B1999" t="str">
            <v>MARKER,SHARPIE,U-FINE,BLUE</v>
          </cell>
          <cell r="C1999" t="str">
            <v>37003</v>
          </cell>
          <cell r="D1999" t="str">
            <v xml:space="preserve">DZ    </v>
          </cell>
          <cell r="E1999">
            <v>15</v>
          </cell>
          <cell r="F1999">
            <v>5.76</v>
          </cell>
          <cell r="G1999">
            <v>86.400000000000034</v>
          </cell>
          <cell r="H1999">
            <v>9005812</v>
          </cell>
        </row>
        <row r="2000">
          <cell r="A2000">
            <v>451898</v>
          </cell>
          <cell r="B2000" t="str">
            <v>MARKER,PERM,UFINE,SHARP,DZ,BLK</v>
          </cell>
          <cell r="C2000" t="str">
            <v>37001</v>
          </cell>
          <cell r="D2000" t="str">
            <v xml:space="preserve">DZ    </v>
          </cell>
          <cell r="E2000">
            <v>3</v>
          </cell>
          <cell r="F2000">
            <v>5.86</v>
          </cell>
          <cell r="G2000">
            <v>17.580000000000002</v>
          </cell>
          <cell r="H2000">
            <v>9005812</v>
          </cell>
        </row>
        <row r="2001">
          <cell r="A2001">
            <v>451898</v>
          </cell>
          <cell r="B2001" t="str">
            <v>MARKER,PERM,UFINE,SHARP,DZ,BLK</v>
          </cell>
          <cell r="C2001" t="str">
            <v>37001</v>
          </cell>
          <cell r="D2001" t="str">
            <v xml:space="preserve">DZ    </v>
          </cell>
          <cell r="E2001">
            <v>18</v>
          </cell>
          <cell r="F2001">
            <v>6.51</v>
          </cell>
          <cell r="G2001">
            <v>117.18</v>
          </cell>
          <cell r="H2001">
            <v>9903375</v>
          </cell>
        </row>
        <row r="2002">
          <cell r="A2002">
            <v>451906</v>
          </cell>
          <cell r="B2002" t="str">
            <v>MARKER,SHARPIE,FINE,DZ,BLUE</v>
          </cell>
          <cell r="C2002" t="str">
            <v>30003</v>
          </cell>
          <cell r="D2002" t="str">
            <v xml:space="preserve">DZ    </v>
          </cell>
          <cell r="E2002">
            <v>58</v>
          </cell>
          <cell r="F2002">
            <v>5.76</v>
          </cell>
          <cell r="G2002">
            <v>334.07999999999993</v>
          </cell>
          <cell r="H2002">
            <v>9005812</v>
          </cell>
        </row>
        <row r="2003">
          <cell r="A2003">
            <v>451906</v>
          </cell>
          <cell r="B2003" t="str">
            <v>MARKER,SHARPIE,FINE,DZ,BLUE</v>
          </cell>
          <cell r="C2003" t="str">
            <v>30003</v>
          </cell>
          <cell r="D2003" t="str">
            <v xml:space="preserve">DZ    </v>
          </cell>
          <cell r="E2003">
            <v>2</v>
          </cell>
          <cell r="F2003">
            <v>0</v>
          </cell>
          <cell r="G2003">
            <v>11.52</v>
          </cell>
          <cell r="H2003">
            <v>9922450</v>
          </cell>
        </row>
        <row r="2004">
          <cell r="A2004">
            <v>452001</v>
          </cell>
          <cell r="B2004" t="str">
            <v>TAPE,3710,48MMX50M,6-PK,CLEAR</v>
          </cell>
          <cell r="C2004" t="str">
            <v>3710 CL 48N</v>
          </cell>
          <cell r="D2004" t="str">
            <v xml:space="preserve">PK    </v>
          </cell>
          <cell r="E2004">
            <v>1</v>
          </cell>
          <cell r="F2004">
            <v>9.7799999999999994</v>
          </cell>
          <cell r="G2004">
            <v>9.7799999999999994</v>
          </cell>
          <cell r="H2004">
            <v>7200000</v>
          </cell>
        </row>
        <row r="2005">
          <cell r="A2005">
            <v>452121</v>
          </cell>
          <cell r="B2005" t="str">
            <v>TRIMMER,12",PLASTIC</v>
          </cell>
          <cell r="C2005" t="str">
            <v>9312</v>
          </cell>
          <cell r="D2005" t="str">
            <v xml:space="preserve">EA    </v>
          </cell>
          <cell r="E2005">
            <v>2</v>
          </cell>
          <cell r="F2005">
            <v>9.84</v>
          </cell>
          <cell r="G2005">
            <v>19.68</v>
          </cell>
          <cell r="H2005">
            <v>9005812</v>
          </cell>
        </row>
        <row r="2006">
          <cell r="A2006">
            <v>452128</v>
          </cell>
          <cell r="B2006" t="str">
            <v>BOOK,PHONE MSG,11X5.5,RECYCLD</v>
          </cell>
          <cell r="C2006" t="str">
            <v>74620</v>
          </cell>
          <cell r="D2006" t="str">
            <v xml:space="preserve">EA    </v>
          </cell>
          <cell r="E2006">
            <v>4</v>
          </cell>
          <cell r="F2006">
            <v>9.69</v>
          </cell>
          <cell r="G2006">
            <v>38.76</v>
          </cell>
          <cell r="H2006">
            <v>0</v>
          </cell>
        </row>
        <row r="2007">
          <cell r="A2007">
            <v>452141</v>
          </cell>
          <cell r="B2007" t="str">
            <v>TRIMMER,15",PLASTIC</v>
          </cell>
          <cell r="C2007" t="str">
            <v>9315</v>
          </cell>
          <cell r="D2007" t="str">
            <v xml:space="preserve">EA    </v>
          </cell>
          <cell r="E2007">
            <v>1</v>
          </cell>
          <cell r="F2007">
            <v>32.17</v>
          </cell>
          <cell r="G2007">
            <v>32.17</v>
          </cell>
          <cell r="H2007">
            <v>7200000</v>
          </cell>
        </row>
        <row r="2008">
          <cell r="A2008">
            <v>452270</v>
          </cell>
          <cell r="B2008" t="str">
            <v>WRISTREST/MOUSEPAD,3M,ANTIMICR</v>
          </cell>
          <cell r="C2008" t="str">
            <v>MW310LE</v>
          </cell>
          <cell r="D2008" t="str">
            <v xml:space="preserve">EA    </v>
          </cell>
          <cell r="E2008">
            <v>2</v>
          </cell>
          <cell r="F2008">
            <v>18.14</v>
          </cell>
          <cell r="G2008">
            <v>36.28</v>
          </cell>
          <cell r="H2008">
            <v>7200000</v>
          </cell>
        </row>
        <row r="2009">
          <cell r="A2009">
            <v>452381</v>
          </cell>
          <cell r="B2009" t="str">
            <v>TRIMMER,STAR BRIGHTS,12/PK</v>
          </cell>
          <cell r="C2009" t="str">
            <v>T92001</v>
          </cell>
          <cell r="D2009" t="str">
            <v xml:space="preserve">PK    </v>
          </cell>
          <cell r="E2009">
            <v>7</v>
          </cell>
          <cell r="F2009">
            <v>2.99</v>
          </cell>
          <cell r="G2009">
            <v>20.93</v>
          </cell>
          <cell r="H2009">
            <v>0</v>
          </cell>
        </row>
        <row r="2010">
          <cell r="A2010">
            <v>452411</v>
          </cell>
          <cell r="B2010" t="str">
            <v>TRIMMER,BLACK</v>
          </cell>
          <cell r="C2010" t="str">
            <v>T9872MP</v>
          </cell>
          <cell r="D2010" t="str">
            <v xml:space="preserve">EA    </v>
          </cell>
          <cell r="E2010">
            <v>1</v>
          </cell>
          <cell r="F2010">
            <v>2.59</v>
          </cell>
          <cell r="G2010">
            <v>2.59</v>
          </cell>
          <cell r="H2010">
            <v>0</v>
          </cell>
        </row>
        <row r="2011">
          <cell r="A2011">
            <v>452464</v>
          </cell>
          <cell r="B2011" t="str">
            <v>TAPE,MOUNTING,3/4"X350",ROLL</v>
          </cell>
          <cell r="C2011" t="str">
            <v>110-LONG HANG</v>
          </cell>
          <cell r="D2011" t="str">
            <v xml:space="preserve">RL    </v>
          </cell>
          <cell r="E2011">
            <v>2</v>
          </cell>
          <cell r="F2011">
            <v>7.92</v>
          </cell>
          <cell r="G2011">
            <v>15.84</v>
          </cell>
          <cell r="H2011">
            <v>7200000</v>
          </cell>
        </row>
        <row r="2012">
          <cell r="A2012">
            <v>452477</v>
          </cell>
          <cell r="B2012" t="str">
            <v>Box,0.55 Liter,Blue</v>
          </cell>
          <cell r="C2012" t="str">
            <v>0.55TB</v>
          </cell>
          <cell r="D2012" t="str">
            <v xml:space="preserve">EA    </v>
          </cell>
          <cell r="E2012">
            <v>16</v>
          </cell>
          <cell r="F2012">
            <v>2.99</v>
          </cell>
          <cell r="G2012">
            <v>47.84</v>
          </cell>
          <cell r="H2012">
            <v>0</v>
          </cell>
        </row>
        <row r="2013">
          <cell r="A2013">
            <v>452913</v>
          </cell>
          <cell r="B2013" t="str">
            <v>TAPE,ECO,MAGIC,3/4"x900",10PK</v>
          </cell>
          <cell r="C2013" t="str">
            <v>812-10P</v>
          </cell>
          <cell r="D2013" t="str">
            <v xml:space="preserve">PK    </v>
          </cell>
          <cell r="E2013">
            <v>15</v>
          </cell>
          <cell r="F2013">
            <v>15.33</v>
          </cell>
          <cell r="G2013">
            <v>229.9500000000001</v>
          </cell>
          <cell r="H2013">
            <v>9903375</v>
          </cell>
        </row>
        <row r="2014">
          <cell r="A2014">
            <v>452922</v>
          </cell>
          <cell r="B2014" t="str">
            <v>TAPE,ECO,MAGIC,3/4"x900",16PK</v>
          </cell>
          <cell r="C2014" t="str">
            <v>812-16P</v>
          </cell>
          <cell r="D2014" t="str">
            <v xml:space="preserve">PK    </v>
          </cell>
          <cell r="E2014">
            <v>1</v>
          </cell>
          <cell r="F2014">
            <v>24.03</v>
          </cell>
          <cell r="G2014">
            <v>24.03</v>
          </cell>
          <cell r="H2014">
            <v>9903375</v>
          </cell>
        </row>
        <row r="2015">
          <cell r="A2015">
            <v>452931</v>
          </cell>
          <cell r="B2015" t="str">
            <v>READY LETTERS,4"SPRKLE,ASSTD</v>
          </cell>
          <cell r="C2015" t="str">
            <v>T09091</v>
          </cell>
          <cell r="D2015" t="str">
            <v xml:space="preserve">EA    </v>
          </cell>
          <cell r="E2015">
            <v>1</v>
          </cell>
          <cell r="F2015">
            <v>5.89</v>
          </cell>
          <cell r="G2015">
            <v>5.89</v>
          </cell>
          <cell r="H2015">
            <v>0</v>
          </cell>
        </row>
        <row r="2016">
          <cell r="A2016">
            <v>452949</v>
          </cell>
          <cell r="B2016" t="str">
            <v>TAPE,ECO,TRANS,3M,3/4x900,12PK</v>
          </cell>
          <cell r="C2016" t="str">
            <v>612-12P</v>
          </cell>
          <cell r="D2016" t="str">
            <v xml:space="preserve">PK    </v>
          </cell>
          <cell r="E2016">
            <v>6</v>
          </cell>
          <cell r="F2016">
            <v>16.98</v>
          </cell>
          <cell r="G2016">
            <v>101.88</v>
          </cell>
          <cell r="H2016">
            <v>7200000</v>
          </cell>
        </row>
        <row r="2017">
          <cell r="A2017">
            <v>453064</v>
          </cell>
          <cell r="B2017" t="str">
            <v>DISPENSER,WAVE,SCOTCH,BLACK</v>
          </cell>
          <cell r="C2017" t="str">
            <v>C60-BK</v>
          </cell>
          <cell r="D2017" t="str">
            <v xml:space="preserve">EA    </v>
          </cell>
          <cell r="E2017">
            <v>10</v>
          </cell>
          <cell r="F2017">
            <v>5.49</v>
          </cell>
          <cell r="G2017">
            <v>54.9</v>
          </cell>
          <cell r="H2017">
            <v>0</v>
          </cell>
        </row>
        <row r="2018">
          <cell r="A2018">
            <v>453173</v>
          </cell>
          <cell r="B2018" t="str">
            <v>DESKPAD MTH RY17 24X19 BLK</v>
          </cell>
          <cell r="C2018" t="str">
            <v>SW2300017</v>
          </cell>
          <cell r="D2018" t="str">
            <v xml:space="preserve">EA    </v>
          </cell>
          <cell r="E2018">
            <v>2</v>
          </cell>
          <cell r="F2018">
            <v>32.49</v>
          </cell>
          <cell r="G2018">
            <v>64.98</v>
          </cell>
          <cell r="H2018">
            <v>0</v>
          </cell>
        </row>
        <row r="2019">
          <cell r="A2019">
            <v>453426</v>
          </cell>
          <cell r="B2019" t="str">
            <v>ORGANIZER,DESK,TRANS PURPLE</v>
          </cell>
          <cell r="C2019" t="str">
            <v>LPC-TP</v>
          </cell>
          <cell r="D2019" t="str">
            <v xml:space="preserve">EA    </v>
          </cell>
          <cell r="E2019">
            <v>1</v>
          </cell>
          <cell r="F2019">
            <v>5.79</v>
          </cell>
          <cell r="G2019">
            <v>5.79</v>
          </cell>
          <cell r="H2019">
            <v>0</v>
          </cell>
        </row>
        <row r="2020">
          <cell r="A2020">
            <v>453530</v>
          </cell>
          <cell r="B2020" t="str">
            <v>CRATE,MODULAR,LTR/LGL,CLEAR</v>
          </cell>
          <cell r="C2020" t="str">
            <v>CR0335</v>
          </cell>
          <cell r="D2020" t="str">
            <v xml:space="preserve">EA    </v>
          </cell>
          <cell r="E2020">
            <v>3</v>
          </cell>
          <cell r="F2020">
            <v>7.37</v>
          </cell>
          <cell r="G2020">
            <v>22.11</v>
          </cell>
          <cell r="H2020">
            <v>0</v>
          </cell>
        </row>
        <row r="2021">
          <cell r="A2021">
            <v>453652</v>
          </cell>
          <cell r="B2021" t="str">
            <v>BIN,HEAVYDUTY,18GAL,GRAY</v>
          </cell>
          <cell r="C2021" t="str">
            <v>251531</v>
          </cell>
          <cell r="D2021" t="str">
            <v xml:space="preserve">EA    </v>
          </cell>
          <cell r="E2021">
            <v>5</v>
          </cell>
          <cell r="F2021">
            <v>30.71</v>
          </cell>
          <cell r="G2021">
            <v>153.55000000000001</v>
          </cell>
          <cell r="H2021">
            <v>7200000</v>
          </cell>
        </row>
        <row r="2022">
          <cell r="A2022">
            <v>453723</v>
          </cell>
          <cell r="B2022" t="str">
            <v>CLIPS PAPER,COATED,PINK BCA</v>
          </cell>
          <cell r="C2022" t="str">
            <v>OIC08908</v>
          </cell>
          <cell r="D2022" t="str">
            <v xml:space="preserve">PK    </v>
          </cell>
          <cell r="E2022">
            <v>1</v>
          </cell>
          <cell r="F2022">
            <v>2.4900000000000002</v>
          </cell>
          <cell r="G2022">
            <v>2.4900000000000002</v>
          </cell>
          <cell r="H2022">
            <v>0</v>
          </cell>
        </row>
        <row r="2023">
          <cell r="A2023">
            <v>453785</v>
          </cell>
          <cell r="B2023" t="str">
            <v>RUBBERBANDS,LATEX FREE,ANTI</v>
          </cell>
          <cell r="C2023" t="str">
            <v>42179</v>
          </cell>
          <cell r="D2023" t="str">
            <v xml:space="preserve">BX    </v>
          </cell>
          <cell r="E2023">
            <v>1</v>
          </cell>
          <cell r="F2023">
            <v>4.59</v>
          </cell>
          <cell r="G2023">
            <v>4.59</v>
          </cell>
          <cell r="H2023">
            <v>0</v>
          </cell>
        </row>
        <row r="2024">
          <cell r="A2024">
            <v>453803</v>
          </cell>
          <cell r="B2024" t="str">
            <v>REFILL,CLIC,ERASER,2/PK</v>
          </cell>
          <cell r="C2024" t="str">
            <v>ZER2BP-D4</v>
          </cell>
          <cell r="D2024" t="str">
            <v xml:space="preserve">PK    </v>
          </cell>
          <cell r="E2024">
            <v>1</v>
          </cell>
          <cell r="F2024">
            <v>2.09</v>
          </cell>
          <cell r="G2024">
            <v>2.09</v>
          </cell>
          <cell r="H2024">
            <v>0</v>
          </cell>
        </row>
        <row r="2025">
          <cell r="A2025">
            <v>453940</v>
          </cell>
          <cell r="B2025" t="str">
            <v>SHARPENER,PENCIL,ELEC,BLK</v>
          </cell>
          <cell r="C2025" t="str">
            <v>BOS02695</v>
          </cell>
          <cell r="D2025" t="str">
            <v xml:space="preserve">EA    </v>
          </cell>
          <cell r="E2025">
            <v>1</v>
          </cell>
          <cell r="F2025">
            <v>44.99</v>
          </cell>
          <cell r="G2025">
            <v>44.99</v>
          </cell>
          <cell r="H2025">
            <v>0</v>
          </cell>
        </row>
        <row r="2026">
          <cell r="A2026">
            <v>454131</v>
          </cell>
          <cell r="B2026" t="str">
            <v>TRIMMER,SILVER SPARKLE,12/PK</v>
          </cell>
          <cell r="C2026" t="str">
            <v>T91408MP</v>
          </cell>
          <cell r="D2026" t="str">
            <v xml:space="preserve">PK    </v>
          </cell>
          <cell r="E2026">
            <v>1</v>
          </cell>
          <cell r="F2026">
            <v>4.29</v>
          </cell>
          <cell r="G2026">
            <v>4.29</v>
          </cell>
          <cell r="H2026">
            <v>0</v>
          </cell>
        </row>
        <row r="2027">
          <cell r="A2027">
            <v>454131</v>
          </cell>
          <cell r="B2027" t="str">
            <v>TRIMMER,SILVER SPARKLE,12/PK</v>
          </cell>
          <cell r="C2027" t="str">
            <v>T91408MP</v>
          </cell>
          <cell r="D2027" t="str">
            <v xml:space="preserve">PK    </v>
          </cell>
          <cell r="E2027">
            <v>6</v>
          </cell>
          <cell r="F2027">
            <v>4.3899999999999997</v>
          </cell>
          <cell r="G2027">
            <v>26.34</v>
          </cell>
          <cell r="H2027">
            <v>0</v>
          </cell>
        </row>
        <row r="2028">
          <cell r="A2028">
            <v>454157</v>
          </cell>
          <cell r="B2028" t="str">
            <v>BOARD,FOAM,20X30,WHITE,3PK</v>
          </cell>
          <cell r="C2028" t="str">
            <v>454157</v>
          </cell>
          <cell r="D2028" t="str">
            <v xml:space="preserve">PK    </v>
          </cell>
          <cell r="E2028">
            <v>1</v>
          </cell>
          <cell r="F2028">
            <v>12.99</v>
          </cell>
          <cell r="G2028">
            <v>12.99</v>
          </cell>
          <cell r="H2028">
            <v>0</v>
          </cell>
        </row>
        <row r="2029">
          <cell r="A2029">
            <v>454493</v>
          </cell>
          <cell r="B2029" t="str">
            <v>INKCART,HP711,80 ML,BK</v>
          </cell>
          <cell r="C2029" t="str">
            <v>HEWCZ133A</v>
          </cell>
          <cell r="D2029" t="str">
            <v xml:space="preserve">EA    </v>
          </cell>
          <cell r="E2029">
            <v>2</v>
          </cell>
          <cell r="F2029">
            <v>63.99</v>
          </cell>
          <cell r="G2029">
            <v>127.98</v>
          </cell>
          <cell r="H2029">
            <v>0</v>
          </cell>
        </row>
        <row r="2030">
          <cell r="A2030">
            <v>454502</v>
          </cell>
          <cell r="B2030" t="str">
            <v>INKCART,HP711,29ML,3PK,CN</v>
          </cell>
          <cell r="C2030" t="str">
            <v>HEWCZ134A</v>
          </cell>
          <cell r="D2030" t="str">
            <v xml:space="preserve">PK    </v>
          </cell>
          <cell r="E2030">
            <v>2</v>
          </cell>
          <cell r="F2030">
            <v>66.39</v>
          </cell>
          <cell r="G2030">
            <v>132.78</v>
          </cell>
          <cell r="H2030">
            <v>0</v>
          </cell>
        </row>
        <row r="2031">
          <cell r="A2031">
            <v>454628</v>
          </cell>
          <cell r="B2031" t="str">
            <v>INKCART,HP711,29ML,3PK,MG</v>
          </cell>
          <cell r="C2031" t="str">
            <v>HEWCZ135A</v>
          </cell>
          <cell r="D2031" t="str">
            <v xml:space="preserve">PK    </v>
          </cell>
          <cell r="E2031">
            <v>2</v>
          </cell>
          <cell r="F2031">
            <v>66.39</v>
          </cell>
          <cell r="G2031">
            <v>132.78</v>
          </cell>
          <cell r="H2031">
            <v>0</v>
          </cell>
        </row>
        <row r="2032">
          <cell r="A2032">
            <v>454834</v>
          </cell>
          <cell r="B2032" t="str">
            <v>CABINET,STOR,TRNSPRT,MBL,XLRG</v>
          </cell>
          <cell r="C2032" t="str">
            <v>TA4R462472-09</v>
          </cell>
          <cell r="D2032" t="str">
            <v xml:space="preserve">EA    </v>
          </cell>
          <cell r="E2032">
            <v>1</v>
          </cell>
          <cell r="F2032">
            <v>847.99</v>
          </cell>
          <cell r="G2032">
            <v>847.99</v>
          </cell>
          <cell r="H2032">
            <v>0</v>
          </cell>
        </row>
        <row r="2033">
          <cell r="A2033">
            <v>455451</v>
          </cell>
          <cell r="B2033" t="str">
            <v>MARKER,DRY ERASE,BROAD,RED</v>
          </cell>
          <cell r="C2033" t="str">
            <v>83002</v>
          </cell>
          <cell r="D2033" t="str">
            <v xml:space="preserve">DZ    </v>
          </cell>
          <cell r="E2033">
            <v>9</v>
          </cell>
          <cell r="F2033">
            <v>5.53</v>
          </cell>
          <cell r="G2033">
            <v>49.77</v>
          </cell>
          <cell r="H2033">
            <v>9005812</v>
          </cell>
        </row>
        <row r="2034">
          <cell r="A2034">
            <v>455451</v>
          </cell>
          <cell r="B2034" t="str">
            <v>MARKER,DRY ERASE,BROAD,RED</v>
          </cell>
          <cell r="C2034" t="str">
            <v>83002</v>
          </cell>
          <cell r="D2034" t="str">
            <v xml:space="preserve">DZ    </v>
          </cell>
          <cell r="E2034">
            <v>6</v>
          </cell>
          <cell r="F2034">
            <v>0</v>
          </cell>
          <cell r="G2034">
            <v>33.18</v>
          </cell>
          <cell r="H2034">
            <v>9922450</v>
          </cell>
        </row>
        <row r="2035">
          <cell r="A2035">
            <v>455469</v>
          </cell>
          <cell r="B2035" t="str">
            <v>MARKER,DRY ERASE,BLACK</v>
          </cell>
          <cell r="C2035" t="str">
            <v>83001</v>
          </cell>
          <cell r="D2035" t="str">
            <v xml:space="preserve">DZ    </v>
          </cell>
          <cell r="E2035">
            <v>12</v>
          </cell>
          <cell r="F2035">
            <v>9.99</v>
          </cell>
          <cell r="G2035">
            <v>119.88</v>
          </cell>
          <cell r="H2035">
            <v>0</v>
          </cell>
        </row>
        <row r="2036">
          <cell r="A2036">
            <v>455469</v>
          </cell>
          <cell r="B2036" t="str">
            <v>MARKER,DRY ERASE,BLACK</v>
          </cell>
          <cell r="C2036" t="str">
            <v>83001</v>
          </cell>
          <cell r="D2036" t="str">
            <v xml:space="preserve">DZ    </v>
          </cell>
          <cell r="E2036">
            <v>5</v>
          </cell>
          <cell r="F2036">
            <v>12.48</v>
          </cell>
          <cell r="G2036">
            <v>62.4</v>
          </cell>
          <cell r="H2036">
            <v>9005812</v>
          </cell>
        </row>
        <row r="2037">
          <cell r="A2037">
            <v>455469</v>
          </cell>
          <cell r="B2037" t="str">
            <v>MARKER,DRY ERASE,BLACK</v>
          </cell>
          <cell r="C2037" t="str">
            <v>83001</v>
          </cell>
          <cell r="D2037" t="str">
            <v xml:space="preserve">DZ    </v>
          </cell>
          <cell r="E2037">
            <v>1</v>
          </cell>
          <cell r="F2037">
            <v>15.74</v>
          </cell>
          <cell r="G2037">
            <v>15.74</v>
          </cell>
          <cell r="H2037">
            <v>9903375</v>
          </cell>
        </row>
        <row r="2038">
          <cell r="A2038">
            <v>455939</v>
          </cell>
          <cell r="B2038" t="str">
            <v>FILTERS,REG,12-CUP,1M/CT</v>
          </cell>
          <cell r="C2038" t="str">
            <v>20115</v>
          </cell>
          <cell r="D2038" t="str">
            <v xml:space="preserve">CT    </v>
          </cell>
          <cell r="E2038">
            <v>1</v>
          </cell>
          <cell r="F2038">
            <v>16.489999999999998</v>
          </cell>
          <cell r="G2038">
            <v>16.489999999999998</v>
          </cell>
          <cell r="H2038">
            <v>0</v>
          </cell>
        </row>
        <row r="2039">
          <cell r="A2039">
            <v>456371</v>
          </cell>
          <cell r="B2039" t="str">
            <v>MARKER,CHART,FLIP,8 COLOR SET</v>
          </cell>
          <cell r="C2039" t="str">
            <v>22480</v>
          </cell>
          <cell r="D2039" t="str">
            <v xml:space="preserve">ST    </v>
          </cell>
          <cell r="E2039">
            <v>4</v>
          </cell>
          <cell r="F2039">
            <v>5.3</v>
          </cell>
          <cell r="G2039">
            <v>21.2</v>
          </cell>
          <cell r="H2039">
            <v>0</v>
          </cell>
        </row>
        <row r="2040">
          <cell r="A2040">
            <v>456371</v>
          </cell>
          <cell r="B2040" t="str">
            <v>MARKER,CHART,FLIP,8 COLOR SET</v>
          </cell>
          <cell r="C2040" t="str">
            <v>22480</v>
          </cell>
          <cell r="D2040" t="str">
            <v xml:space="preserve">ST    </v>
          </cell>
          <cell r="E2040">
            <v>10</v>
          </cell>
          <cell r="F2040">
            <v>0</v>
          </cell>
          <cell r="G2040">
            <v>53</v>
          </cell>
          <cell r="H2040">
            <v>7200000</v>
          </cell>
        </row>
        <row r="2041">
          <cell r="A2041">
            <v>456561</v>
          </cell>
          <cell r="B2041" t="str">
            <v>MAT,CUTTING,12X18,TRANSLUCENT</v>
          </cell>
          <cell r="C2041" t="str">
            <v>995T 00 NA</v>
          </cell>
          <cell r="D2041" t="str">
            <v xml:space="preserve">EA    </v>
          </cell>
          <cell r="E2041">
            <v>2</v>
          </cell>
          <cell r="F2041">
            <v>16.489999999999998</v>
          </cell>
          <cell r="G2041">
            <v>32.979999999999997</v>
          </cell>
          <cell r="H2041">
            <v>0</v>
          </cell>
        </row>
        <row r="2042">
          <cell r="A2042">
            <v>456628</v>
          </cell>
          <cell r="B2042" t="str">
            <v>MARKERS,DRY ERS,RCYL,12PK,BLUE</v>
          </cell>
          <cell r="C2042" t="str">
            <v>DEM12BLU</v>
          </cell>
          <cell r="D2042" t="str">
            <v xml:space="preserve">DZ    </v>
          </cell>
          <cell r="E2042">
            <v>15</v>
          </cell>
          <cell r="F2042">
            <v>6.48</v>
          </cell>
          <cell r="G2042">
            <v>97.200000000000017</v>
          </cell>
          <cell r="H2042">
            <v>9903375</v>
          </cell>
        </row>
        <row r="2043">
          <cell r="A2043">
            <v>456646</v>
          </cell>
          <cell r="B2043" t="str">
            <v>MARKERS,DRY ERS,RCYCL,12PK,RED</v>
          </cell>
          <cell r="C2043" t="str">
            <v>DEM12RED</v>
          </cell>
          <cell r="D2043" t="str">
            <v xml:space="preserve">DZ    </v>
          </cell>
          <cell r="E2043">
            <v>6</v>
          </cell>
          <cell r="F2043">
            <v>6.48</v>
          </cell>
          <cell r="G2043">
            <v>38.880000000000003</v>
          </cell>
          <cell r="H2043">
            <v>9005812</v>
          </cell>
        </row>
        <row r="2044">
          <cell r="A2044">
            <v>456682</v>
          </cell>
          <cell r="B2044" t="str">
            <v>MARKERS,DRY ERS,RCYCL,12PK,GRN</v>
          </cell>
          <cell r="C2044" t="str">
            <v>DEM12GRN</v>
          </cell>
          <cell r="D2044" t="str">
            <v xml:space="preserve">DZ    </v>
          </cell>
          <cell r="E2044">
            <v>30</v>
          </cell>
          <cell r="F2044">
            <v>6.48</v>
          </cell>
          <cell r="G2044">
            <v>194.40000000000003</v>
          </cell>
          <cell r="H2044">
            <v>9005812</v>
          </cell>
        </row>
        <row r="2045">
          <cell r="A2045">
            <v>456814</v>
          </cell>
          <cell r="B2045" t="str">
            <v>PEN,BP,.7MM,SS,BLK,BLK,2/PK</v>
          </cell>
          <cell r="C2045" t="str">
            <v>27112</v>
          </cell>
          <cell r="D2045" t="str">
            <v xml:space="preserve">PK    </v>
          </cell>
          <cell r="E2045">
            <v>4</v>
          </cell>
          <cell r="F2045">
            <v>2.2799999999999998</v>
          </cell>
          <cell r="G2045">
            <v>9.1199999999999992</v>
          </cell>
          <cell r="H2045">
            <v>7200000</v>
          </cell>
        </row>
        <row r="2046">
          <cell r="A2046">
            <v>457195</v>
          </cell>
          <cell r="B2046" t="str">
            <v>ERASER,CAP,PENCIL,BX</v>
          </cell>
          <cell r="C2046" t="str">
            <v>ITA36523</v>
          </cell>
          <cell r="D2046" t="str">
            <v xml:space="preserve">BX    </v>
          </cell>
          <cell r="E2046">
            <v>3</v>
          </cell>
          <cell r="F2046">
            <v>13.59</v>
          </cell>
          <cell r="G2046">
            <v>40.769999999999996</v>
          </cell>
          <cell r="H2046">
            <v>0</v>
          </cell>
        </row>
        <row r="2047">
          <cell r="A2047">
            <v>457281</v>
          </cell>
          <cell r="B2047" t="str">
            <v>PAPER,ASTROBRIGHTS,24#,T/TEAL</v>
          </cell>
          <cell r="C2047" t="str">
            <v>WAU21849</v>
          </cell>
          <cell r="D2047" t="str">
            <v xml:space="preserve">RM    </v>
          </cell>
          <cell r="E2047">
            <v>1</v>
          </cell>
          <cell r="F2047">
            <v>18.79</v>
          </cell>
          <cell r="G2047">
            <v>18.79</v>
          </cell>
          <cell r="H2047">
            <v>0</v>
          </cell>
        </row>
        <row r="2048">
          <cell r="A2048">
            <v>457493</v>
          </cell>
          <cell r="B2048" t="str">
            <v>TONER,BROTHER,TN-750,BLAC</v>
          </cell>
          <cell r="C2048" t="str">
            <v>845-T75-ODP</v>
          </cell>
          <cell r="D2048" t="str">
            <v xml:space="preserve">EA    </v>
          </cell>
          <cell r="E2048">
            <v>1</v>
          </cell>
          <cell r="F2048">
            <v>78.59</v>
          </cell>
          <cell r="G2048">
            <v>78.59</v>
          </cell>
          <cell r="H2048">
            <v>0</v>
          </cell>
        </row>
        <row r="2049">
          <cell r="A2049">
            <v>457981</v>
          </cell>
          <cell r="B2049" t="str">
            <v>PAPER,ASTRO,LTR,LIFT-OFF LEMON</v>
          </cell>
          <cell r="C2049" t="str">
            <v>21018</v>
          </cell>
          <cell r="D2049" t="str">
            <v xml:space="preserve">RM    </v>
          </cell>
          <cell r="E2049">
            <v>1</v>
          </cell>
          <cell r="F2049">
            <v>8.41</v>
          </cell>
          <cell r="G2049">
            <v>8.41</v>
          </cell>
          <cell r="H2049">
            <v>9903375</v>
          </cell>
        </row>
        <row r="2050">
          <cell r="A2050">
            <v>458051</v>
          </cell>
          <cell r="B2050" t="str">
            <v>PAPER,ASTRO,LTR,24#,ROCKET RED</v>
          </cell>
          <cell r="C2050" t="str">
            <v>21648</v>
          </cell>
          <cell r="D2050" t="str">
            <v xml:space="preserve">RM    </v>
          </cell>
          <cell r="E2050">
            <v>2</v>
          </cell>
          <cell r="F2050">
            <v>6.91</v>
          </cell>
          <cell r="G2050">
            <v>13.82</v>
          </cell>
          <cell r="H2050">
            <v>9903375</v>
          </cell>
        </row>
        <row r="2051">
          <cell r="A2051">
            <v>458121</v>
          </cell>
          <cell r="B2051" t="str">
            <v>PAPER,ASTROBRIGHTS,24#,FUCHSIA</v>
          </cell>
          <cell r="C2051" t="str">
            <v>21688</v>
          </cell>
          <cell r="D2051" t="str">
            <v xml:space="preserve">RM    </v>
          </cell>
          <cell r="E2051">
            <v>1</v>
          </cell>
          <cell r="F2051">
            <v>8.41</v>
          </cell>
          <cell r="G2051">
            <v>8.41</v>
          </cell>
          <cell r="H2051">
            <v>9903375</v>
          </cell>
        </row>
        <row r="2052">
          <cell r="A2052">
            <v>458391</v>
          </cell>
          <cell r="B2052" t="str">
            <v>PAPER,ASTROBRIGHTS,65# VINTAGE AST</v>
          </cell>
          <cell r="C2052" t="str">
            <v>21003</v>
          </cell>
          <cell r="D2052" t="str">
            <v xml:space="preserve">PK    </v>
          </cell>
          <cell r="E2052">
            <v>1</v>
          </cell>
          <cell r="F2052">
            <v>12.78</v>
          </cell>
          <cell r="G2052">
            <v>12.78</v>
          </cell>
          <cell r="H2052">
            <v>7200000</v>
          </cell>
        </row>
        <row r="2053">
          <cell r="A2053">
            <v>458411</v>
          </cell>
          <cell r="B2053" t="str">
            <v>PAPER,ASTROBRIGHTS,65# HAPPY AST</v>
          </cell>
          <cell r="C2053" t="str">
            <v>21004</v>
          </cell>
          <cell r="D2053" t="str">
            <v xml:space="preserve">PK    </v>
          </cell>
          <cell r="E2053">
            <v>2</v>
          </cell>
          <cell r="F2053">
            <v>12.445</v>
          </cell>
          <cell r="G2053">
            <v>24.89</v>
          </cell>
          <cell r="H2053">
            <v>7200000</v>
          </cell>
        </row>
        <row r="2054">
          <cell r="A2054">
            <v>458411</v>
          </cell>
          <cell r="B2054" t="str">
            <v>PAPER,ASTROBRIGHTS,65# HAPPY AST</v>
          </cell>
          <cell r="C2054" t="str">
            <v>21004</v>
          </cell>
          <cell r="D2054" t="str">
            <v xml:space="preserve">PK    </v>
          </cell>
          <cell r="E2054">
            <v>10</v>
          </cell>
          <cell r="F2054">
            <v>12.78</v>
          </cell>
          <cell r="G2054">
            <v>127.8</v>
          </cell>
          <cell r="H2054">
            <v>7200000</v>
          </cell>
        </row>
        <row r="2055">
          <cell r="A2055">
            <v>458543</v>
          </cell>
          <cell r="B2055" t="str">
            <v>LETTERS/NUMBERS,VINYL,1/2"</v>
          </cell>
          <cell r="C2055" t="str">
            <v>CHA01016</v>
          </cell>
          <cell r="D2055" t="str">
            <v xml:space="preserve">PK    </v>
          </cell>
          <cell r="E2055">
            <v>2</v>
          </cell>
          <cell r="F2055">
            <v>4.6900000000000004</v>
          </cell>
          <cell r="G2055">
            <v>9.3800000000000008</v>
          </cell>
          <cell r="H2055">
            <v>0</v>
          </cell>
        </row>
        <row r="2056">
          <cell r="A2056">
            <v>458547</v>
          </cell>
          <cell r="B2056" t="str">
            <v>MOISTENER,FINGERTIP,3/8OZ,3PK</v>
          </cell>
          <cell r="C2056" t="str">
            <v>10053</v>
          </cell>
          <cell r="D2056" t="str">
            <v xml:space="preserve">PK    </v>
          </cell>
          <cell r="E2056">
            <v>4</v>
          </cell>
          <cell r="F2056">
            <v>2.4500000000000002</v>
          </cell>
          <cell r="G2056">
            <v>9.8000000000000007</v>
          </cell>
          <cell r="H2056">
            <v>7200000</v>
          </cell>
        </row>
        <row r="2057">
          <cell r="A2057">
            <v>458554</v>
          </cell>
          <cell r="B2057" t="str">
            <v>FINGERTIP MOISTNERS,1.75OZ,2PK</v>
          </cell>
          <cell r="C2057" t="str">
            <v>10132/20132</v>
          </cell>
          <cell r="D2057" t="str">
            <v xml:space="preserve">PK    </v>
          </cell>
          <cell r="E2057">
            <v>3</v>
          </cell>
          <cell r="F2057">
            <v>4.41</v>
          </cell>
          <cell r="G2057">
            <v>13.23</v>
          </cell>
          <cell r="H2057">
            <v>7200000</v>
          </cell>
        </row>
        <row r="2058">
          <cell r="A2058">
            <v>458575</v>
          </cell>
          <cell r="B2058" t="str">
            <v>CARTRIDGE,IJ,BROTHER LC-51,CYN</v>
          </cell>
          <cell r="C2058" t="str">
            <v>LC51CS</v>
          </cell>
          <cell r="D2058" t="str">
            <v xml:space="preserve">EA    </v>
          </cell>
          <cell r="E2058">
            <v>2</v>
          </cell>
          <cell r="F2058">
            <v>16.989999999999998</v>
          </cell>
          <cell r="G2058">
            <v>33.979999999999997</v>
          </cell>
          <cell r="H2058">
            <v>0</v>
          </cell>
        </row>
        <row r="2059">
          <cell r="A2059">
            <v>458606</v>
          </cell>
          <cell r="B2059" t="str">
            <v>MARKER,SHARPIE,FNMET,4,GD</v>
          </cell>
          <cell r="C2059" t="str">
            <v>SAN1829198</v>
          </cell>
          <cell r="D2059" t="str">
            <v xml:space="preserve">PK    </v>
          </cell>
          <cell r="E2059">
            <v>1</v>
          </cell>
          <cell r="F2059">
            <v>4.79</v>
          </cell>
          <cell r="G2059">
            <v>4.79</v>
          </cell>
          <cell r="H2059">
            <v>0</v>
          </cell>
        </row>
        <row r="2060">
          <cell r="A2060">
            <v>458612</v>
          </cell>
          <cell r="B2060" t="str">
            <v>SCISSORS,STRT,8",2/PK,BLK</v>
          </cell>
          <cell r="C2060" t="str">
            <v>30123</v>
          </cell>
          <cell r="D2060" t="str">
            <v xml:space="preserve">PK    </v>
          </cell>
          <cell r="E2060">
            <v>118</v>
          </cell>
          <cell r="F2060">
            <v>5.6</v>
          </cell>
          <cell r="G2060">
            <v>660.80000000000064</v>
          </cell>
          <cell r="H2060">
            <v>9005812</v>
          </cell>
        </row>
        <row r="2061">
          <cell r="A2061">
            <v>458612</v>
          </cell>
          <cell r="B2061" t="str">
            <v>SCISSORS,STRT,8",2/PK,BLK</v>
          </cell>
          <cell r="C2061" t="str">
            <v>30123</v>
          </cell>
          <cell r="D2061" t="str">
            <v xml:space="preserve">PK    </v>
          </cell>
          <cell r="E2061">
            <v>6</v>
          </cell>
          <cell r="F2061">
            <v>0</v>
          </cell>
          <cell r="G2061">
            <v>33.599999999999994</v>
          </cell>
          <cell r="H2061">
            <v>9922450</v>
          </cell>
        </row>
        <row r="2062">
          <cell r="A2062">
            <v>458621</v>
          </cell>
          <cell r="B2062" t="str">
            <v>PAPER,65#C,96B,250PK,B/WHITE</v>
          </cell>
          <cell r="C2062" t="str">
            <v>91904</v>
          </cell>
          <cell r="D2062" t="str">
            <v xml:space="preserve">PK    </v>
          </cell>
          <cell r="E2062">
            <v>30</v>
          </cell>
          <cell r="F2062">
            <v>7.35</v>
          </cell>
          <cell r="G2062">
            <v>220.49999999999991</v>
          </cell>
          <cell r="H2062">
            <v>9903375</v>
          </cell>
        </row>
        <row r="2063">
          <cell r="A2063">
            <v>458785</v>
          </cell>
          <cell r="B2063" t="str">
            <v>STENCIL,PAINTING,YW,6",1/SET</v>
          </cell>
          <cell r="C2063" t="str">
            <v>CHA01575</v>
          </cell>
          <cell r="D2063" t="str">
            <v xml:space="preserve">ST    </v>
          </cell>
          <cell r="E2063">
            <v>1</v>
          </cell>
          <cell r="F2063">
            <v>20.49</v>
          </cell>
          <cell r="G2063">
            <v>20.49</v>
          </cell>
          <cell r="H2063">
            <v>0</v>
          </cell>
        </row>
        <row r="2064">
          <cell r="A2064">
            <v>458825</v>
          </cell>
          <cell r="B2064" t="str">
            <v>PEN,BALLPT,RSVP,MULTI PK</v>
          </cell>
          <cell r="C2064" t="str">
            <v>BK91CRBP8M</v>
          </cell>
          <cell r="D2064" t="str">
            <v xml:space="preserve">ST    </v>
          </cell>
          <cell r="E2064">
            <v>31</v>
          </cell>
          <cell r="F2064">
            <v>3.68</v>
          </cell>
          <cell r="G2064">
            <v>114.08000000000007</v>
          </cell>
          <cell r="H2064">
            <v>7200000</v>
          </cell>
        </row>
        <row r="2065">
          <cell r="A2065">
            <v>458827</v>
          </cell>
          <cell r="B2065" t="str">
            <v>CARTRIDGE,BROTHER LC-51MS,MAG</v>
          </cell>
          <cell r="C2065" t="str">
            <v>BRTLC51M</v>
          </cell>
          <cell r="D2065" t="str">
            <v xml:space="preserve">EA    </v>
          </cell>
          <cell r="E2065">
            <v>2</v>
          </cell>
          <cell r="F2065">
            <v>16.989999999999998</v>
          </cell>
          <cell r="G2065">
            <v>33.979999999999997</v>
          </cell>
          <cell r="H2065">
            <v>0</v>
          </cell>
        </row>
        <row r="2066">
          <cell r="A2066">
            <v>458890</v>
          </cell>
          <cell r="B2066" t="str">
            <v>CARTRIDGE,BROTHER LC51YS,YELLW</v>
          </cell>
          <cell r="C2066" t="str">
            <v>BRTLC51Y</v>
          </cell>
          <cell r="D2066" t="str">
            <v xml:space="preserve">EA    </v>
          </cell>
          <cell r="E2066">
            <v>2</v>
          </cell>
          <cell r="F2066">
            <v>16.989999999999998</v>
          </cell>
          <cell r="G2066">
            <v>33.979999999999997</v>
          </cell>
          <cell r="H2066">
            <v>0</v>
          </cell>
        </row>
        <row r="2067">
          <cell r="A2067">
            <v>458941</v>
          </cell>
          <cell r="B2067" t="str">
            <v>PAPER,67#,VELLUM,BRISTOL PINK</v>
          </cell>
          <cell r="C2067" t="str">
            <v>82441</v>
          </cell>
          <cell r="D2067" t="str">
            <v xml:space="preserve">RM    </v>
          </cell>
          <cell r="E2067">
            <v>13</v>
          </cell>
          <cell r="F2067">
            <v>5.62</v>
          </cell>
          <cell r="G2067">
            <v>73.06</v>
          </cell>
          <cell r="H2067">
            <v>9903375</v>
          </cell>
        </row>
        <row r="2068">
          <cell r="A2068">
            <v>459378</v>
          </cell>
          <cell r="B2068" t="str">
            <v>FRAME,DOC,8.5x11,6/PK,BLK/GOLD</v>
          </cell>
          <cell r="C2068" t="str">
            <v>1083721-OM</v>
          </cell>
          <cell r="D2068" t="str">
            <v xml:space="preserve">PK    </v>
          </cell>
          <cell r="E2068">
            <v>1</v>
          </cell>
          <cell r="F2068">
            <v>19.989999999999998</v>
          </cell>
          <cell r="G2068">
            <v>19.989999999999998</v>
          </cell>
          <cell r="H2068">
            <v>0</v>
          </cell>
        </row>
        <row r="2069">
          <cell r="A2069">
            <v>459381</v>
          </cell>
          <cell r="B2069" t="str">
            <v>DISPLAY,NOBO 3 PANEL</v>
          </cell>
          <cell r="C2069" t="str">
            <v>SB93513Q</v>
          </cell>
          <cell r="D2069" t="str">
            <v xml:space="preserve">EA    </v>
          </cell>
          <cell r="E2069">
            <v>1</v>
          </cell>
          <cell r="F2069">
            <v>232.98</v>
          </cell>
          <cell r="G2069">
            <v>232.98</v>
          </cell>
          <cell r="H2069">
            <v>0</v>
          </cell>
        </row>
        <row r="2070">
          <cell r="A2070">
            <v>459570</v>
          </cell>
          <cell r="B2070" t="str">
            <v>LETTERS,SLF ADHSVE,4",78PK,BLK</v>
          </cell>
          <cell r="C2070" t="str">
            <v>51620</v>
          </cell>
          <cell r="D2070" t="str">
            <v xml:space="preserve">PK    </v>
          </cell>
          <cell r="E2070">
            <v>1</v>
          </cell>
          <cell r="F2070">
            <v>8.4600000000000009</v>
          </cell>
          <cell r="G2070">
            <v>8.4600000000000009</v>
          </cell>
          <cell r="H2070">
            <v>9903375</v>
          </cell>
        </row>
        <row r="2071">
          <cell r="A2071">
            <v>459973</v>
          </cell>
          <cell r="B2071" t="str">
            <v>CALCULATOR,PRINTING,P170-DH</v>
          </cell>
          <cell r="C2071" t="str">
            <v>0181B001</v>
          </cell>
          <cell r="D2071" t="str">
            <v xml:space="preserve">EA    </v>
          </cell>
          <cell r="E2071">
            <v>1</v>
          </cell>
          <cell r="F2071">
            <v>79.989999999999995</v>
          </cell>
          <cell r="G2071">
            <v>79.989999999999995</v>
          </cell>
          <cell r="H2071">
            <v>7200000</v>
          </cell>
        </row>
        <row r="2072">
          <cell r="A2072">
            <v>461287</v>
          </cell>
          <cell r="B2072" t="str">
            <v>RECORDER,DM720,SILVER</v>
          </cell>
          <cell r="C2072" t="str">
            <v>V414111SU000</v>
          </cell>
          <cell r="D2072" t="str">
            <v xml:space="preserve">EA    </v>
          </cell>
          <cell r="E2072">
            <v>1</v>
          </cell>
          <cell r="F2072">
            <v>149.99</v>
          </cell>
          <cell r="G2072">
            <v>149.99</v>
          </cell>
          <cell r="H2072">
            <v>0</v>
          </cell>
        </row>
        <row r="2073">
          <cell r="A2073">
            <v>461370</v>
          </cell>
          <cell r="B2073" t="str">
            <v>DIVIDER,BIG TAB W/PKT,8 TAB</v>
          </cell>
          <cell r="C2073" t="str">
            <v>7709</v>
          </cell>
          <cell r="D2073" t="str">
            <v xml:space="preserve">EA    </v>
          </cell>
          <cell r="E2073">
            <v>7</v>
          </cell>
          <cell r="F2073">
            <v>4.8899999999999997</v>
          </cell>
          <cell r="G2073">
            <v>34.229999999999997</v>
          </cell>
          <cell r="H2073">
            <v>0</v>
          </cell>
        </row>
        <row r="2074">
          <cell r="A2074">
            <v>461616</v>
          </cell>
          <cell r="B2074" t="str">
            <v>MARKER,DRY ERASE,GREEN</v>
          </cell>
          <cell r="C2074" t="str">
            <v>83004</v>
          </cell>
          <cell r="D2074" t="str">
            <v xml:space="preserve">DZ    </v>
          </cell>
          <cell r="E2074">
            <v>3</v>
          </cell>
          <cell r="F2074">
            <v>19.29</v>
          </cell>
          <cell r="G2074">
            <v>57.87</v>
          </cell>
          <cell r="H2074">
            <v>0</v>
          </cell>
        </row>
        <row r="2075">
          <cell r="A2075">
            <v>461944</v>
          </cell>
          <cell r="B2075" t="str">
            <v>BRUSH,PAINT,RND,CMLHR,#7,12/BX</v>
          </cell>
          <cell r="C2075" t="str">
            <v>LEO73507</v>
          </cell>
          <cell r="D2075" t="str">
            <v xml:space="preserve">DZ    </v>
          </cell>
          <cell r="E2075">
            <v>3</v>
          </cell>
          <cell r="F2075">
            <v>6.29</v>
          </cell>
          <cell r="G2075">
            <v>18.87</v>
          </cell>
          <cell r="H2075">
            <v>9005812</v>
          </cell>
        </row>
        <row r="2076">
          <cell r="A2076">
            <v>461953</v>
          </cell>
          <cell r="B2076" t="str">
            <v>BRUSH,PAINT,RND,CMLHR,#8,12/BX</v>
          </cell>
          <cell r="C2076" t="str">
            <v>LEO73508</v>
          </cell>
          <cell r="D2076" t="str">
            <v xml:space="preserve">DZ    </v>
          </cell>
          <cell r="E2076">
            <v>3</v>
          </cell>
          <cell r="F2076">
            <v>7.3</v>
          </cell>
          <cell r="G2076">
            <v>21.9</v>
          </cell>
          <cell r="H2076">
            <v>9005812</v>
          </cell>
        </row>
        <row r="2077">
          <cell r="A2077">
            <v>462012</v>
          </cell>
          <cell r="B2077" t="str">
            <v>Paper,Pastel,24#,8.5X11,Assort</v>
          </cell>
          <cell r="C2077" t="str">
            <v>3R11533</v>
          </cell>
          <cell r="D2077" t="str">
            <v xml:space="preserve">RM    </v>
          </cell>
          <cell r="E2077">
            <v>1</v>
          </cell>
          <cell r="F2077">
            <v>11.69</v>
          </cell>
          <cell r="G2077">
            <v>11.69</v>
          </cell>
          <cell r="H2077">
            <v>9903375</v>
          </cell>
        </row>
        <row r="2078">
          <cell r="A2078">
            <v>462565</v>
          </cell>
          <cell r="B2078" t="str">
            <v>Kingston DataTraveler SE9 - US</v>
          </cell>
          <cell r="C2078" t="str">
            <v>LL9081</v>
          </cell>
          <cell r="D2078" t="str">
            <v xml:space="preserve">EA    </v>
          </cell>
          <cell r="E2078">
            <v>2</v>
          </cell>
          <cell r="F2078">
            <v>5.29</v>
          </cell>
          <cell r="G2078">
            <v>10.58</v>
          </cell>
          <cell r="H2078">
            <v>0</v>
          </cell>
        </row>
        <row r="2079">
          <cell r="A2079">
            <v>462832</v>
          </cell>
          <cell r="B2079" t="str">
            <v>BINDER,CVR,XTRALIFE,1.5",WE</v>
          </cell>
          <cell r="C2079" t="str">
            <v>26310</v>
          </cell>
          <cell r="D2079" t="str">
            <v xml:space="preserve">EA    </v>
          </cell>
          <cell r="E2079">
            <v>3</v>
          </cell>
          <cell r="F2079">
            <v>4.6100000000000003</v>
          </cell>
          <cell r="G2079">
            <v>13.83</v>
          </cell>
          <cell r="H2079">
            <v>7200000</v>
          </cell>
        </row>
        <row r="2080">
          <cell r="A2080">
            <v>463113</v>
          </cell>
          <cell r="B2080" t="str">
            <v>BADGE,CLIPSTYLE,2-1/4-1/2</v>
          </cell>
          <cell r="C2080" t="str">
            <v>OD98846</v>
          </cell>
          <cell r="D2080" t="str">
            <v xml:space="preserve">BX    </v>
          </cell>
          <cell r="E2080">
            <v>18</v>
          </cell>
          <cell r="F2080">
            <v>10</v>
          </cell>
          <cell r="G2080">
            <v>180</v>
          </cell>
          <cell r="H2080">
            <v>9005812</v>
          </cell>
        </row>
        <row r="2081">
          <cell r="A2081">
            <v>463298</v>
          </cell>
          <cell r="B2081" t="str">
            <v>MOUSE,WIRELESS,M185,RED</v>
          </cell>
          <cell r="C2081" t="str">
            <v>910-003635</v>
          </cell>
          <cell r="D2081" t="str">
            <v xml:space="preserve">EA    </v>
          </cell>
          <cell r="E2081">
            <v>1</v>
          </cell>
          <cell r="F2081">
            <v>9.99</v>
          </cell>
          <cell r="G2081">
            <v>9.99</v>
          </cell>
          <cell r="H2081">
            <v>0</v>
          </cell>
        </row>
        <row r="2082">
          <cell r="A2082">
            <v>463314</v>
          </cell>
          <cell r="B2082" t="str">
            <v>LABEL,ADDRESS,RL,1-1/8X3.5</v>
          </cell>
          <cell r="C2082" t="str">
            <v>30252</v>
          </cell>
          <cell r="D2082" t="str">
            <v xml:space="preserve">BX    </v>
          </cell>
          <cell r="E2082">
            <v>5</v>
          </cell>
          <cell r="F2082">
            <v>6.44</v>
          </cell>
          <cell r="G2082">
            <v>32.200000000000003</v>
          </cell>
          <cell r="H2082">
            <v>7200000</v>
          </cell>
        </row>
        <row r="2083">
          <cell r="A2083">
            <v>463314</v>
          </cell>
          <cell r="B2083" t="str">
            <v>LABEL,ADDRESS,RL,1-1/8X3.5</v>
          </cell>
          <cell r="C2083" t="str">
            <v>30252</v>
          </cell>
          <cell r="D2083" t="str">
            <v xml:space="preserve">BX    </v>
          </cell>
          <cell r="E2083">
            <v>3</v>
          </cell>
          <cell r="F2083">
            <v>11.28</v>
          </cell>
          <cell r="G2083">
            <v>33.840000000000003</v>
          </cell>
          <cell r="H2083">
            <v>7200000</v>
          </cell>
        </row>
        <row r="2084">
          <cell r="A2084">
            <v>463373</v>
          </cell>
          <cell r="B2084" t="str">
            <v>MOUSE,WIRELESS,M185,BLUE</v>
          </cell>
          <cell r="C2084" t="str">
            <v>910-003636</v>
          </cell>
          <cell r="D2084" t="str">
            <v xml:space="preserve">EA    </v>
          </cell>
          <cell r="E2084">
            <v>1</v>
          </cell>
          <cell r="F2084">
            <v>9.99</v>
          </cell>
          <cell r="G2084">
            <v>9.99</v>
          </cell>
          <cell r="H2084">
            <v>0</v>
          </cell>
        </row>
        <row r="2085">
          <cell r="A2085">
            <v>463494</v>
          </cell>
          <cell r="B2085" t="str">
            <v>TRAY,LTR,DOUBLE DEEP,OAK</v>
          </cell>
          <cell r="C2085" t="str">
            <v>CVRCW08211</v>
          </cell>
          <cell r="D2085" t="str">
            <v xml:space="preserve">EA    </v>
          </cell>
          <cell r="E2085">
            <v>4</v>
          </cell>
          <cell r="F2085">
            <v>38.19</v>
          </cell>
          <cell r="G2085">
            <v>152.76</v>
          </cell>
          <cell r="H2085">
            <v>0</v>
          </cell>
        </row>
        <row r="2086">
          <cell r="A2086">
            <v>463604</v>
          </cell>
          <cell r="B2086" t="str">
            <v>LABEL,LSR,DISK,WHT,630CT</v>
          </cell>
          <cell r="C2086" t="str">
            <v>5196</v>
          </cell>
          <cell r="D2086" t="str">
            <v xml:space="preserve">BX    </v>
          </cell>
          <cell r="E2086">
            <v>0</v>
          </cell>
          <cell r="F2086">
            <v>26</v>
          </cell>
          <cell r="G2086">
            <v>0</v>
          </cell>
          <cell r="H2086">
            <v>7200000</v>
          </cell>
        </row>
        <row r="2087">
          <cell r="A2087">
            <v>463620</v>
          </cell>
          <cell r="B2087" t="str">
            <v>LABEL,LSR,SHIP,WHT,1000CT</v>
          </cell>
          <cell r="C2087" t="str">
            <v>5163</v>
          </cell>
          <cell r="D2087" t="str">
            <v xml:space="preserve">BX    </v>
          </cell>
          <cell r="E2087">
            <v>1</v>
          </cell>
          <cell r="F2087">
            <v>19.649999999999999</v>
          </cell>
          <cell r="G2087">
            <v>19.649999999999999</v>
          </cell>
          <cell r="H2087">
            <v>7200000</v>
          </cell>
        </row>
        <row r="2088">
          <cell r="A2088">
            <v>463620</v>
          </cell>
          <cell r="B2088" t="str">
            <v>LABEL,LSR,SHIP,WHT,1000CT</v>
          </cell>
          <cell r="C2088" t="str">
            <v>5163</v>
          </cell>
          <cell r="D2088" t="str">
            <v xml:space="preserve">BX    </v>
          </cell>
          <cell r="E2088">
            <v>5</v>
          </cell>
          <cell r="F2088">
            <v>20.04</v>
          </cell>
          <cell r="G2088">
            <v>100.19999999999999</v>
          </cell>
          <cell r="H2088">
            <v>7200000</v>
          </cell>
        </row>
        <row r="2089">
          <cell r="A2089">
            <v>463646</v>
          </cell>
          <cell r="B2089" t="str">
            <v>LABEL,LSR,SHIP,WHT,600CT</v>
          </cell>
          <cell r="C2089" t="str">
            <v>5164</v>
          </cell>
          <cell r="D2089" t="str">
            <v xml:space="preserve">BX    </v>
          </cell>
          <cell r="E2089">
            <v>44</v>
          </cell>
          <cell r="F2089">
            <v>16.25</v>
          </cell>
          <cell r="G2089">
            <v>715</v>
          </cell>
          <cell r="H2089">
            <v>9005812</v>
          </cell>
        </row>
        <row r="2090">
          <cell r="A2090">
            <v>463646</v>
          </cell>
          <cell r="B2090" t="str">
            <v>LABEL,LSR,SHIP,WHT,600CT</v>
          </cell>
          <cell r="C2090" t="str">
            <v>5164</v>
          </cell>
          <cell r="D2090" t="str">
            <v xml:space="preserve">BX    </v>
          </cell>
          <cell r="E2090">
            <v>0</v>
          </cell>
          <cell r="F2090">
            <v>0</v>
          </cell>
          <cell r="G2090">
            <v>0</v>
          </cell>
          <cell r="H2090">
            <v>9922450</v>
          </cell>
        </row>
        <row r="2091">
          <cell r="A2091">
            <v>463687</v>
          </cell>
          <cell r="B2091" t="str">
            <v>PAINT,TEMPERA,16 OZ,GRN</v>
          </cell>
          <cell r="C2091" t="str">
            <v>54-3115-44</v>
          </cell>
          <cell r="D2091" t="str">
            <v xml:space="preserve">EA    </v>
          </cell>
          <cell r="E2091">
            <v>14</v>
          </cell>
          <cell r="F2091">
            <v>1.99</v>
          </cell>
          <cell r="G2091">
            <v>27.86</v>
          </cell>
          <cell r="H2091">
            <v>0</v>
          </cell>
        </row>
        <row r="2092">
          <cell r="A2092">
            <v>463863</v>
          </cell>
          <cell r="B2092" t="str">
            <v>KIT,FIRSTAID,SOFTSIDED,81PC</v>
          </cell>
          <cell r="C2092" t="str">
            <v>FAO-422</v>
          </cell>
          <cell r="D2092" t="str">
            <v xml:space="preserve">EA    </v>
          </cell>
          <cell r="E2092">
            <v>1</v>
          </cell>
          <cell r="F2092">
            <v>9.99</v>
          </cell>
          <cell r="G2092">
            <v>9.99</v>
          </cell>
          <cell r="H2092">
            <v>0</v>
          </cell>
        </row>
        <row r="2093">
          <cell r="A2093">
            <v>464560</v>
          </cell>
          <cell r="B2093" t="str">
            <v>PAINT,TEMPERA,16 OZ,WHT</v>
          </cell>
          <cell r="C2093" t="str">
            <v>54-3115-53</v>
          </cell>
          <cell r="D2093" t="str">
            <v xml:space="preserve">EA    </v>
          </cell>
          <cell r="E2093">
            <v>11</v>
          </cell>
          <cell r="F2093">
            <v>1.99</v>
          </cell>
          <cell r="G2093">
            <v>21.89</v>
          </cell>
          <cell r="H2093">
            <v>0</v>
          </cell>
        </row>
        <row r="2094">
          <cell r="A2094">
            <v>464560</v>
          </cell>
          <cell r="B2094" t="str">
            <v>PAINT,TEMPERA,16 OZ,WHT</v>
          </cell>
          <cell r="C2094" t="str">
            <v>54-3115-53</v>
          </cell>
          <cell r="D2094" t="str">
            <v xml:space="preserve">EA    </v>
          </cell>
          <cell r="E2094">
            <v>2</v>
          </cell>
          <cell r="F2094">
            <v>3.45</v>
          </cell>
          <cell r="G2094">
            <v>6.9</v>
          </cell>
          <cell r="H2094">
            <v>9903375</v>
          </cell>
        </row>
        <row r="2095">
          <cell r="A2095">
            <v>464776</v>
          </cell>
          <cell r="B2095" t="str">
            <v>PAINT,TEMPERA,16 OZ,BLK</v>
          </cell>
          <cell r="C2095" t="str">
            <v>54-3115-51</v>
          </cell>
          <cell r="D2095" t="str">
            <v xml:space="preserve">EA    </v>
          </cell>
          <cell r="E2095">
            <v>4</v>
          </cell>
          <cell r="F2095">
            <v>1.99</v>
          </cell>
          <cell r="G2095">
            <v>7.96</v>
          </cell>
          <cell r="H2095">
            <v>0</v>
          </cell>
        </row>
        <row r="2096">
          <cell r="A2096">
            <v>464776</v>
          </cell>
          <cell r="B2096" t="str">
            <v>PAINT,TEMPERA,16 OZ,BLK</v>
          </cell>
          <cell r="C2096" t="str">
            <v>54-3115-51</v>
          </cell>
          <cell r="D2096" t="str">
            <v xml:space="preserve">EA    </v>
          </cell>
          <cell r="E2096">
            <v>1</v>
          </cell>
          <cell r="F2096">
            <v>3.45</v>
          </cell>
          <cell r="G2096">
            <v>3.45</v>
          </cell>
          <cell r="H2096">
            <v>9903375</v>
          </cell>
        </row>
        <row r="2097">
          <cell r="A2097">
            <v>464792</v>
          </cell>
          <cell r="B2097" t="str">
            <v>PAINT,TEMPERA,16 OZ,BLU</v>
          </cell>
          <cell r="C2097" t="str">
            <v>54-3115-42</v>
          </cell>
          <cell r="D2097" t="str">
            <v xml:space="preserve">EA    </v>
          </cell>
          <cell r="E2097">
            <v>9</v>
          </cell>
          <cell r="F2097">
            <v>1.99</v>
          </cell>
          <cell r="G2097">
            <v>17.91</v>
          </cell>
          <cell r="H2097">
            <v>0</v>
          </cell>
        </row>
        <row r="2098">
          <cell r="A2098">
            <v>464792</v>
          </cell>
          <cell r="B2098" t="str">
            <v>PAINT,TEMPERA,16 OZ,BLU</v>
          </cell>
          <cell r="C2098" t="str">
            <v>54-3115-42</v>
          </cell>
          <cell r="D2098" t="str">
            <v xml:space="preserve">EA    </v>
          </cell>
          <cell r="E2098">
            <v>1</v>
          </cell>
          <cell r="F2098">
            <v>3.45</v>
          </cell>
          <cell r="G2098">
            <v>3.45</v>
          </cell>
          <cell r="H2098">
            <v>9903375</v>
          </cell>
        </row>
        <row r="2099">
          <cell r="A2099">
            <v>464800</v>
          </cell>
          <cell r="B2099" t="str">
            <v>PAINT,TEMPERA,16 OZ,VIO</v>
          </cell>
          <cell r="C2099" t="str">
            <v>54-3115-40</v>
          </cell>
          <cell r="D2099" t="str">
            <v xml:space="preserve">EA    </v>
          </cell>
          <cell r="E2099">
            <v>7</v>
          </cell>
          <cell r="F2099">
            <v>1.99</v>
          </cell>
          <cell r="G2099">
            <v>13.93</v>
          </cell>
          <cell r="H2099">
            <v>0</v>
          </cell>
        </row>
        <row r="2100">
          <cell r="A2100">
            <v>464818</v>
          </cell>
          <cell r="B2100" t="str">
            <v>PAINT,TEMPERA,16 OZ,RED</v>
          </cell>
          <cell r="C2100" t="str">
            <v>54-3115-38</v>
          </cell>
          <cell r="D2100" t="str">
            <v xml:space="preserve">EA    </v>
          </cell>
          <cell r="E2100">
            <v>8</v>
          </cell>
          <cell r="F2100">
            <v>1.99</v>
          </cell>
          <cell r="G2100">
            <v>15.92</v>
          </cell>
          <cell r="H2100">
            <v>0</v>
          </cell>
        </row>
        <row r="2101">
          <cell r="A2101">
            <v>464833</v>
          </cell>
          <cell r="B2101" t="str">
            <v>HILIGHTER,BRITELN5/ST,AST</v>
          </cell>
          <cell r="C2101" t="str">
            <v>BICBLP51WASST</v>
          </cell>
          <cell r="D2101" t="str">
            <v xml:space="preserve">ST    </v>
          </cell>
          <cell r="E2101">
            <v>2</v>
          </cell>
          <cell r="F2101">
            <v>3.29</v>
          </cell>
          <cell r="G2101">
            <v>6.58</v>
          </cell>
          <cell r="H2101">
            <v>0</v>
          </cell>
        </row>
        <row r="2102">
          <cell r="A2102">
            <v>464941</v>
          </cell>
          <cell r="B2102" t="str">
            <v>PAINT,TEMPERA,16 OZ,YEL</v>
          </cell>
          <cell r="C2102" t="str">
            <v>54-3115-34</v>
          </cell>
          <cell r="D2102" t="str">
            <v xml:space="preserve">EA    </v>
          </cell>
          <cell r="E2102">
            <v>13</v>
          </cell>
          <cell r="F2102">
            <v>1.99</v>
          </cell>
          <cell r="G2102">
            <v>25.87</v>
          </cell>
          <cell r="H2102">
            <v>0</v>
          </cell>
        </row>
        <row r="2103">
          <cell r="A2103">
            <v>464941</v>
          </cell>
          <cell r="B2103" t="str">
            <v>PAINT,TEMPERA,16 OZ,YEL</v>
          </cell>
          <cell r="C2103" t="str">
            <v>54-3115-34</v>
          </cell>
          <cell r="D2103" t="str">
            <v xml:space="preserve">EA    </v>
          </cell>
          <cell r="E2103">
            <v>1</v>
          </cell>
          <cell r="F2103">
            <v>3.45</v>
          </cell>
          <cell r="G2103">
            <v>3.45</v>
          </cell>
          <cell r="H2103">
            <v>9903375</v>
          </cell>
        </row>
        <row r="2104">
          <cell r="A2104">
            <v>465054</v>
          </cell>
          <cell r="B2104" t="str">
            <v>PAINT,TEMPERA,16 OZ,BRN</v>
          </cell>
          <cell r="C2104" t="str">
            <v>54-3115-07</v>
          </cell>
          <cell r="D2104" t="str">
            <v xml:space="preserve">EA    </v>
          </cell>
          <cell r="E2104">
            <v>8</v>
          </cell>
          <cell r="F2104">
            <v>1.99</v>
          </cell>
          <cell r="G2104">
            <v>15.92</v>
          </cell>
          <cell r="H2104">
            <v>0</v>
          </cell>
        </row>
        <row r="2105">
          <cell r="A2105">
            <v>465710</v>
          </cell>
          <cell r="B2105" t="str">
            <v>NOTES,STAR,POST-IT,ASTD</v>
          </cell>
          <cell r="C2105" t="str">
            <v>7350-STR</v>
          </cell>
          <cell r="D2105" t="str">
            <v xml:space="preserve">EA    </v>
          </cell>
          <cell r="E2105">
            <v>1</v>
          </cell>
          <cell r="F2105">
            <v>4.3899999999999997</v>
          </cell>
          <cell r="G2105">
            <v>4.3899999999999997</v>
          </cell>
          <cell r="H2105">
            <v>0</v>
          </cell>
        </row>
        <row r="2106">
          <cell r="A2106">
            <v>465735</v>
          </cell>
          <cell r="B2106" t="str">
            <v>NOTES,BUTTERFLY/HEART,ASTD</v>
          </cell>
          <cell r="C2106" t="str">
            <v>7350-HRT</v>
          </cell>
          <cell r="D2106" t="str">
            <v xml:space="preserve">EA    </v>
          </cell>
          <cell r="E2106">
            <v>2</v>
          </cell>
          <cell r="F2106">
            <v>4.3899999999999997</v>
          </cell>
          <cell r="G2106">
            <v>8.7799999999999994</v>
          </cell>
          <cell r="H2106">
            <v>0</v>
          </cell>
        </row>
        <row r="2107">
          <cell r="A2107">
            <v>465971</v>
          </cell>
          <cell r="B2107" t="str">
            <v>PAD,PERF,DBLDKT,3HP,8.5X11,2PK</v>
          </cell>
          <cell r="C2107" t="str">
            <v>99611</v>
          </cell>
          <cell r="D2107" t="str">
            <v xml:space="preserve">PK    </v>
          </cell>
          <cell r="E2107">
            <v>1</v>
          </cell>
          <cell r="F2107">
            <v>10.99</v>
          </cell>
          <cell r="G2107">
            <v>10.99</v>
          </cell>
          <cell r="H2107">
            <v>0</v>
          </cell>
        </row>
        <row r="2108">
          <cell r="A2108">
            <v>466169</v>
          </cell>
          <cell r="B2108" t="str">
            <v>PAD,STAMP,#1,FELT,RED</v>
          </cell>
          <cell r="C2108" t="str">
            <v>AVE21071</v>
          </cell>
          <cell r="D2108" t="str">
            <v xml:space="preserve">EA    </v>
          </cell>
          <cell r="E2108">
            <v>1</v>
          </cell>
          <cell r="F2108">
            <v>1.1599999999999999</v>
          </cell>
          <cell r="G2108">
            <v>1.1599999999999999</v>
          </cell>
          <cell r="H2108">
            <v>0</v>
          </cell>
        </row>
        <row r="2109">
          <cell r="A2109">
            <v>466342</v>
          </cell>
          <cell r="B2109" t="str">
            <v>MONEY/RENT RECEIPT BK 3 PT</v>
          </cell>
          <cell r="C2109" t="str">
            <v>TC2701</v>
          </cell>
          <cell r="D2109" t="str">
            <v xml:space="preserve">EA    </v>
          </cell>
          <cell r="E2109">
            <v>40</v>
          </cell>
          <cell r="F2109">
            <v>1.91</v>
          </cell>
          <cell r="G2109">
            <v>76.400000000000006</v>
          </cell>
          <cell r="H2109">
            <v>7200000</v>
          </cell>
        </row>
        <row r="2110">
          <cell r="A2110">
            <v>467025</v>
          </cell>
          <cell r="B2110" t="str">
            <v>BATTERY,6 VOLT,ALKALINE</v>
          </cell>
          <cell r="C2110" t="str">
            <v>DURMN908</v>
          </cell>
          <cell r="D2110" t="str">
            <v xml:space="preserve">EA    </v>
          </cell>
          <cell r="E2110">
            <v>4</v>
          </cell>
          <cell r="F2110">
            <v>5.48</v>
          </cell>
          <cell r="G2110">
            <v>21.92</v>
          </cell>
          <cell r="H2110">
            <v>0</v>
          </cell>
        </row>
        <row r="2111">
          <cell r="A2111">
            <v>467251</v>
          </cell>
          <cell r="B2111" t="str">
            <v>SLEEVE,CD,25PACK</v>
          </cell>
          <cell r="C2111" t="str">
            <v>2549098</v>
          </cell>
          <cell r="D2111" t="str">
            <v xml:space="preserve">PK    </v>
          </cell>
          <cell r="E2111">
            <v>1</v>
          </cell>
          <cell r="F2111">
            <v>9.7899999999999991</v>
          </cell>
          <cell r="G2111">
            <v>9.7899999999999991</v>
          </cell>
          <cell r="H2111">
            <v>0</v>
          </cell>
        </row>
        <row r="2112">
          <cell r="A2112">
            <v>467707</v>
          </cell>
          <cell r="B2112" t="str">
            <v>INK,HP61,TWIN CARTRIDGE PK,BLK</v>
          </cell>
          <cell r="C2112" t="str">
            <v>CZ073FN#140</v>
          </cell>
          <cell r="D2112" t="str">
            <v xml:space="preserve">EA    </v>
          </cell>
          <cell r="E2112">
            <v>-3</v>
          </cell>
          <cell r="F2112">
            <v>28.99</v>
          </cell>
          <cell r="G2112">
            <v>-86.97</v>
          </cell>
          <cell r="H2112">
            <v>0</v>
          </cell>
        </row>
        <row r="2113">
          <cell r="A2113">
            <v>467707</v>
          </cell>
          <cell r="B2113" t="str">
            <v>INK,HP61,TWIN CARTRIDGE PK,BLK</v>
          </cell>
          <cell r="C2113" t="str">
            <v>CZ073FN#140</v>
          </cell>
          <cell r="D2113" t="str">
            <v xml:space="preserve">EA    </v>
          </cell>
          <cell r="E2113">
            <v>4</v>
          </cell>
          <cell r="F2113">
            <v>30.99</v>
          </cell>
          <cell r="G2113">
            <v>123.96</v>
          </cell>
          <cell r="H2113">
            <v>0</v>
          </cell>
        </row>
        <row r="2114">
          <cell r="A2114">
            <v>467716</v>
          </cell>
          <cell r="B2114" t="str">
            <v>INK,HP61,TWIN PACK,TRI-COLOR</v>
          </cell>
          <cell r="C2114" t="str">
            <v>CZ074FN#140</v>
          </cell>
          <cell r="D2114" t="str">
            <v xml:space="preserve">PK    </v>
          </cell>
          <cell r="E2114">
            <v>4</v>
          </cell>
          <cell r="F2114">
            <v>41.99</v>
          </cell>
          <cell r="G2114">
            <v>167.96</v>
          </cell>
          <cell r="H2114">
            <v>0</v>
          </cell>
        </row>
        <row r="2115">
          <cell r="A2115">
            <v>469734</v>
          </cell>
          <cell r="B2115" t="str">
            <v>PENCIL POUCH,FRONT MESH</v>
          </cell>
          <cell r="C2115" t="str">
            <v>PPMW201401</v>
          </cell>
          <cell r="D2115" t="str">
            <v xml:space="preserve">EA    </v>
          </cell>
          <cell r="E2115">
            <v>363</v>
          </cell>
          <cell r="F2115">
            <v>2.37</v>
          </cell>
          <cell r="G2115">
            <v>860.31000000000006</v>
          </cell>
          <cell r="H2115">
            <v>9903375</v>
          </cell>
        </row>
        <row r="2116">
          <cell r="A2116">
            <v>469802</v>
          </cell>
          <cell r="B2116" t="str">
            <v>MARKER,DRY ERASE,4PK,BLACK</v>
          </cell>
          <cell r="C2116" t="str">
            <v>BY106608-4BK</v>
          </cell>
          <cell r="D2116" t="str">
            <v xml:space="preserve">PK    </v>
          </cell>
          <cell r="E2116">
            <v>1</v>
          </cell>
          <cell r="F2116">
            <v>4.29</v>
          </cell>
          <cell r="G2116">
            <v>4.29</v>
          </cell>
          <cell r="H2116">
            <v>0</v>
          </cell>
        </row>
        <row r="2117">
          <cell r="A2117">
            <v>469829</v>
          </cell>
          <cell r="B2117" t="str">
            <v>HIGHLIGHTER,PEN,12PK,ASSORTED</v>
          </cell>
          <cell r="C2117" t="str">
            <v>HY100200-12MIX</v>
          </cell>
          <cell r="D2117" t="str">
            <v xml:space="preserve">DZ    </v>
          </cell>
          <cell r="E2117">
            <v>22</v>
          </cell>
          <cell r="F2117">
            <v>7.2</v>
          </cell>
          <cell r="G2117">
            <v>158.39999999999998</v>
          </cell>
          <cell r="H2117">
            <v>7200000</v>
          </cell>
        </row>
        <row r="2118">
          <cell r="A2118">
            <v>469849</v>
          </cell>
          <cell r="B2118" t="str">
            <v>BATTERY,1.5V ALK WACH ELE</v>
          </cell>
          <cell r="C2118" t="str">
            <v>EVEA76BPZ</v>
          </cell>
          <cell r="D2118" t="str">
            <v xml:space="preserve">EA    </v>
          </cell>
          <cell r="E2118">
            <v>15</v>
          </cell>
          <cell r="F2118">
            <v>1.59</v>
          </cell>
          <cell r="G2118">
            <v>23.85</v>
          </cell>
          <cell r="H2118">
            <v>0</v>
          </cell>
        </row>
        <row r="2119">
          <cell r="A2119">
            <v>470108</v>
          </cell>
          <cell r="B2119" t="str">
            <v>MARKERS,EASEL PAD,8PK,ASTD</v>
          </cell>
          <cell r="C2119" t="str">
            <v>FC102607</v>
          </cell>
          <cell r="D2119" t="str">
            <v xml:space="preserve">PK    </v>
          </cell>
          <cell r="E2119">
            <v>3</v>
          </cell>
          <cell r="F2119">
            <v>3.61</v>
          </cell>
          <cell r="G2119">
            <v>10.83</v>
          </cell>
          <cell r="H2119">
            <v>9005812</v>
          </cell>
        </row>
        <row r="2120">
          <cell r="A2120">
            <v>470122</v>
          </cell>
          <cell r="B2120" t="str">
            <v>STORAGE,DESKTOP,MODULAR</v>
          </cell>
          <cell r="C2120" t="str">
            <v>150041</v>
          </cell>
          <cell r="D2120" t="str">
            <v xml:space="preserve">EA    </v>
          </cell>
          <cell r="E2120">
            <v>1</v>
          </cell>
          <cell r="F2120">
            <v>29.69</v>
          </cell>
          <cell r="G2120">
            <v>29.69</v>
          </cell>
          <cell r="H2120">
            <v>9903375</v>
          </cell>
        </row>
        <row r="2121">
          <cell r="A2121">
            <v>470211</v>
          </cell>
          <cell r="B2121" t="str">
            <v>INDEX,11X8.5,1-15TAB,MULTICLR</v>
          </cell>
          <cell r="C2121" t="str">
            <v>11143</v>
          </cell>
          <cell r="D2121" t="str">
            <v xml:space="preserve">ST    </v>
          </cell>
          <cell r="E2121">
            <v>6</v>
          </cell>
          <cell r="F2121">
            <v>4.3899999999999997</v>
          </cell>
          <cell r="G2121">
            <v>26.34</v>
          </cell>
          <cell r="H2121">
            <v>0</v>
          </cell>
        </row>
        <row r="2122">
          <cell r="A2122">
            <v>470211</v>
          </cell>
          <cell r="B2122" t="str">
            <v>INDEX,11X8.5,1-15TAB,MULTICLR</v>
          </cell>
          <cell r="C2122" t="str">
            <v>11143</v>
          </cell>
          <cell r="D2122" t="str">
            <v xml:space="preserve">ST    </v>
          </cell>
          <cell r="E2122">
            <v>2</v>
          </cell>
          <cell r="F2122">
            <v>5.09</v>
          </cell>
          <cell r="G2122">
            <v>10.18</v>
          </cell>
          <cell r="H2122">
            <v>0</v>
          </cell>
        </row>
        <row r="2123">
          <cell r="A2123">
            <v>470229</v>
          </cell>
          <cell r="B2123" t="str">
            <v>INDEX,A-Z,11X8.5,AST</v>
          </cell>
          <cell r="C2123" t="str">
            <v>11125</v>
          </cell>
          <cell r="D2123" t="str">
            <v xml:space="preserve">ST    </v>
          </cell>
          <cell r="E2123">
            <v>5</v>
          </cell>
          <cell r="F2123">
            <v>2.97</v>
          </cell>
          <cell r="G2123">
            <v>14.850000000000001</v>
          </cell>
          <cell r="H2123">
            <v>9005812</v>
          </cell>
        </row>
        <row r="2124">
          <cell r="A2124">
            <v>470229</v>
          </cell>
          <cell r="B2124" t="str">
            <v>INDEX,A-Z,11X8.5,AST</v>
          </cell>
          <cell r="C2124" t="str">
            <v>11125</v>
          </cell>
          <cell r="D2124" t="str">
            <v xml:space="preserve">ST    </v>
          </cell>
          <cell r="E2124">
            <v>12</v>
          </cell>
          <cell r="F2124">
            <v>3.03</v>
          </cell>
          <cell r="G2124">
            <v>36.36</v>
          </cell>
          <cell r="H2124">
            <v>7200000</v>
          </cell>
        </row>
        <row r="2125">
          <cell r="A2125">
            <v>470245</v>
          </cell>
          <cell r="B2125" t="str">
            <v>INDEX,11X8.5,1-31TAB,MULTICLR</v>
          </cell>
          <cell r="C2125" t="str">
            <v>11129</v>
          </cell>
          <cell r="D2125" t="str">
            <v xml:space="preserve">ST    </v>
          </cell>
          <cell r="E2125">
            <v>2</v>
          </cell>
          <cell r="F2125">
            <v>3.93</v>
          </cell>
          <cell r="G2125">
            <v>7.86</v>
          </cell>
          <cell r="H2125">
            <v>7200000</v>
          </cell>
        </row>
        <row r="2126">
          <cell r="A2126">
            <v>470260</v>
          </cell>
          <cell r="B2126" t="str">
            <v>INDEX,DIVIDER,LTR,5 TAB</v>
          </cell>
          <cell r="C2126" t="str">
            <v>3585414711</v>
          </cell>
          <cell r="D2126" t="str">
            <v xml:space="preserve">ST    </v>
          </cell>
          <cell r="E2126">
            <v>10</v>
          </cell>
          <cell r="F2126">
            <v>3.99</v>
          </cell>
          <cell r="G2126">
            <v>39.9</v>
          </cell>
          <cell r="H2126">
            <v>0</v>
          </cell>
        </row>
        <row r="2127">
          <cell r="A2127">
            <v>470510</v>
          </cell>
          <cell r="B2127" t="str">
            <v>FRAME,ACTION,14X18"</v>
          </cell>
          <cell r="C2127" t="str">
            <v>AFF24</v>
          </cell>
          <cell r="D2127" t="str">
            <v xml:space="preserve">BX    </v>
          </cell>
          <cell r="E2127">
            <v>5</v>
          </cell>
          <cell r="F2127">
            <v>14.99</v>
          </cell>
          <cell r="G2127">
            <v>74.949999999999989</v>
          </cell>
          <cell r="H2127">
            <v>0</v>
          </cell>
        </row>
        <row r="2128">
          <cell r="A2128">
            <v>471207</v>
          </cell>
          <cell r="B2128" t="str">
            <v>FILE,EXP,LTR,A-Z</v>
          </cell>
          <cell r="C2128" t="str">
            <v>PFXR17AOX</v>
          </cell>
          <cell r="D2128" t="str">
            <v xml:space="preserve">EA    </v>
          </cell>
          <cell r="E2128">
            <v>1</v>
          </cell>
          <cell r="F2128">
            <v>21.79</v>
          </cell>
          <cell r="G2128">
            <v>21.79</v>
          </cell>
          <cell r="H2128">
            <v>0</v>
          </cell>
        </row>
        <row r="2129">
          <cell r="A2129">
            <v>471259</v>
          </cell>
          <cell r="B2129" t="str">
            <v>BINDER,INP,VW,DR,3",BLUE</v>
          </cell>
          <cell r="C2129" t="str">
            <v>OD03338</v>
          </cell>
          <cell r="D2129" t="str">
            <v xml:space="preserve">EA    </v>
          </cell>
          <cell r="E2129">
            <v>1</v>
          </cell>
          <cell r="F2129">
            <v>13.99</v>
          </cell>
          <cell r="G2129">
            <v>13.99</v>
          </cell>
          <cell r="H2129">
            <v>0</v>
          </cell>
        </row>
        <row r="2130">
          <cell r="A2130">
            <v>471286</v>
          </cell>
          <cell r="B2130" t="str">
            <v>BINDER,INP,VW,DR,3",ARMY GREEN</v>
          </cell>
          <cell r="C2130" t="str">
            <v>OD03340</v>
          </cell>
          <cell r="D2130" t="str">
            <v xml:space="preserve">EA    </v>
          </cell>
          <cell r="E2130">
            <v>1</v>
          </cell>
          <cell r="F2130">
            <v>9.64</v>
          </cell>
          <cell r="G2130">
            <v>9.64</v>
          </cell>
          <cell r="H2130">
            <v>7200000</v>
          </cell>
        </row>
        <row r="2131">
          <cell r="A2131">
            <v>471332</v>
          </cell>
          <cell r="B2131" t="str">
            <v>FOLDER,HANGING,4-PK</v>
          </cell>
          <cell r="C2131" t="str">
            <v>04444</v>
          </cell>
          <cell r="D2131" t="str">
            <v xml:space="preserve">BX    </v>
          </cell>
          <cell r="E2131">
            <v>1</v>
          </cell>
          <cell r="F2131">
            <v>15.41</v>
          </cell>
          <cell r="G2131">
            <v>15.41</v>
          </cell>
          <cell r="H2131">
            <v>9005812</v>
          </cell>
        </row>
        <row r="2132">
          <cell r="A2132">
            <v>471439</v>
          </cell>
          <cell r="B2132" t="str">
            <v>BINDER,INP,VW,DR,3",RED</v>
          </cell>
          <cell r="C2132" t="str">
            <v>OD03346</v>
          </cell>
          <cell r="D2132" t="str">
            <v xml:space="preserve">EA    </v>
          </cell>
          <cell r="E2132">
            <v>2</v>
          </cell>
          <cell r="F2132">
            <v>9.64</v>
          </cell>
          <cell r="G2132">
            <v>19.28</v>
          </cell>
          <cell r="H2132">
            <v>7200000</v>
          </cell>
        </row>
        <row r="2133">
          <cell r="A2133">
            <v>471525</v>
          </cell>
          <cell r="B2133" t="str">
            <v>MARKER,FLAIR,PPRMATE,16PK,ASST</v>
          </cell>
          <cell r="C2133" t="str">
            <v>70644</v>
          </cell>
          <cell r="D2133" t="str">
            <v xml:space="preserve">PK    </v>
          </cell>
          <cell r="E2133">
            <v>1</v>
          </cell>
          <cell r="F2133">
            <v>13.27</v>
          </cell>
          <cell r="G2133">
            <v>13.27</v>
          </cell>
          <cell r="H2133">
            <v>7200000</v>
          </cell>
        </row>
        <row r="2134">
          <cell r="A2134">
            <v>471574</v>
          </cell>
          <cell r="B2134" t="str">
            <v>BINDER,ODP,VW,DR,2",BLUE</v>
          </cell>
          <cell r="C2134" t="str">
            <v>OD03354</v>
          </cell>
          <cell r="D2134" t="str">
            <v xml:space="preserve">EA    </v>
          </cell>
          <cell r="E2134">
            <v>8</v>
          </cell>
          <cell r="F2134">
            <v>6.67</v>
          </cell>
          <cell r="G2134">
            <v>53.36</v>
          </cell>
          <cell r="H2134">
            <v>7200000</v>
          </cell>
        </row>
        <row r="2135">
          <cell r="A2135">
            <v>471709</v>
          </cell>
          <cell r="B2135" t="str">
            <v>BINDER,ODP,VW,DR,2",GREEN</v>
          </cell>
          <cell r="C2135" t="str">
            <v>OD03359</v>
          </cell>
          <cell r="D2135" t="str">
            <v xml:space="preserve">EA    </v>
          </cell>
          <cell r="E2135">
            <v>2</v>
          </cell>
          <cell r="F2135">
            <v>6.67</v>
          </cell>
          <cell r="G2135">
            <v>13.34</v>
          </cell>
          <cell r="H2135">
            <v>7200000</v>
          </cell>
        </row>
        <row r="2136">
          <cell r="A2136">
            <v>471760</v>
          </cell>
          <cell r="B2136" t="str">
            <v>FILE,POCKET,LG,EXP,3.5,RD</v>
          </cell>
          <cell r="C2136" t="str">
            <v>1526ET-2/5-OX</v>
          </cell>
          <cell r="D2136" t="str">
            <v xml:space="preserve">EA    </v>
          </cell>
          <cell r="E2136">
            <v>1</v>
          </cell>
          <cell r="F2136">
            <v>4.3899999999999997</v>
          </cell>
          <cell r="G2136">
            <v>4.3899999999999997</v>
          </cell>
          <cell r="H2136">
            <v>0</v>
          </cell>
        </row>
        <row r="2137">
          <cell r="A2137">
            <v>471844</v>
          </cell>
          <cell r="B2137" t="str">
            <v>BINDER,JB,RR,1",BLK</v>
          </cell>
          <cell r="C2137" t="str">
            <v>OD03362</v>
          </cell>
          <cell r="D2137" t="str">
            <v xml:space="preserve">EA    </v>
          </cell>
          <cell r="E2137">
            <v>31</v>
          </cell>
          <cell r="F2137">
            <v>1.24</v>
          </cell>
          <cell r="G2137">
            <v>38.440000000000005</v>
          </cell>
          <cell r="H2137">
            <v>9005812</v>
          </cell>
        </row>
        <row r="2138">
          <cell r="A2138">
            <v>471880</v>
          </cell>
          <cell r="B2138" t="str">
            <v>BINDER,JB,RR,2",BLK</v>
          </cell>
          <cell r="C2138" t="str">
            <v>OD03364</v>
          </cell>
          <cell r="D2138" t="str">
            <v xml:space="preserve">EA    </v>
          </cell>
          <cell r="E2138">
            <v>2</v>
          </cell>
          <cell r="F2138">
            <v>2.16</v>
          </cell>
          <cell r="G2138">
            <v>4.32</v>
          </cell>
          <cell r="H2138">
            <v>9005812</v>
          </cell>
        </row>
        <row r="2139">
          <cell r="A2139">
            <v>471907</v>
          </cell>
          <cell r="B2139" t="str">
            <v>BINDER,JB,RR,3",BLK</v>
          </cell>
          <cell r="C2139" t="str">
            <v>OD03365</v>
          </cell>
          <cell r="D2139" t="str">
            <v xml:space="preserve">EA    </v>
          </cell>
          <cell r="E2139">
            <v>5</v>
          </cell>
          <cell r="F2139">
            <v>3.04</v>
          </cell>
          <cell r="G2139">
            <v>15.2</v>
          </cell>
          <cell r="H2139">
            <v>9005812</v>
          </cell>
        </row>
        <row r="2140">
          <cell r="A2140">
            <v>472024</v>
          </cell>
          <cell r="B2140" t="str">
            <v>BINDER,JB,RR,2",BLU</v>
          </cell>
          <cell r="C2140" t="str">
            <v>OD03369</v>
          </cell>
          <cell r="D2140" t="str">
            <v xml:space="preserve">EA    </v>
          </cell>
          <cell r="E2140">
            <v>21</v>
          </cell>
          <cell r="F2140">
            <v>1.46</v>
          </cell>
          <cell r="G2140">
            <v>30.660000000000004</v>
          </cell>
          <cell r="H2140">
            <v>9005812</v>
          </cell>
        </row>
        <row r="2141">
          <cell r="A2141">
            <v>472024</v>
          </cell>
          <cell r="B2141" t="str">
            <v>BINDER,JB,RR,2",BLU</v>
          </cell>
          <cell r="C2141" t="str">
            <v>OD03369</v>
          </cell>
          <cell r="D2141" t="str">
            <v xml:space="preserve">EA    </v>
          </cell>
          <cell r="E2141">
            <v>5</v>
          </cell>
          <cell r="F2141">
            <v>0</v>
          </cell>
          <cell r="G2141">
            <v>7.3</v>
          </cell>
          <cell r="H2141">
            <v>9922450</v>
          </cell>
        </row>
        <row r="2142">
          <cell r="A2142">
            <v>472042</v>
          </cell>
          <cell r="B2142" t="str">
            <v>BINDER,JB,RR,3",BLU</v>
          </cell>
          <cell r="C2142" t="str">
            <v>OD03370</v>
          </cell>
          <cell r="D2142" t="str">
            <v xml:space="preserve">EA    </v>
          </cell>
          <cell r="E2142">
            <v>1</v>
          </cell>
          <cell r="F2142">
            <v>6.99</v>
          </cell>
          <cell r="G2142">
            <v>6.99</v>
          </cell>
          <cell r="H2142">
            <v>0</v>
          </cell>
        </row>
        <row r="2143">
          <cell r="A2143">
            <v>472430</v>
          </cell>
          <cell r="B2143" t="str">
            <v>EASEL INSTANT,W/CARRYING CASE</v>
          </cell>
          <cell r="C2143" t="str">
            <v>FLX04301-001AA</v>
          </cell>
          <cell r="D2143" t="str">
            <v xml:space="preserve">PK    </v>
          </cell>
          <cell r="E2143">
            <v>4</v>
          </cell>
          <cell r="F2143">
            <v>33.35</v>
          </cell>
          <cell r="G2143">
            <v>133.4</v>
          </cell>
          <cell r="H2143">
            <v>7200000</v>
          </cell>
        </row>
        <row r="2144">
          <cell r="A2144">
            <v>473013</v>
          </cell>
          <cell r="B2144" t="str">
            <v>Planar PT1500MX - flat panel d</v>
          </cell>
          <cell r="C2144" t="str">
            <v>T06450</v>
          </cell>
          <cell r="D2144" t="str">
            <v xml:space="preserve">EA    </v>
          </cell>
          <cell r="E2144">
            <v>4</v>
          </cell>
          <cell r="F2144">
            <v>429.99</v>
          </cell>
          <cell r="G2144">
            <v>1719.96</v>
          </cell>
          <cell r="H2144">
            <v>0</v>
          </cell>
        </row>
        <row r="2145">
          <cell r="A2145">
            <v>473456</v>
          </cell>
          <cell r="B2145" t="str">
            <v>FLDR,HANGING,ST.CUT,GN</v>
          </cell>
          <cell r="C2145" t="str">
            <v>81600</v>
          </cell>
          <cell r="D2145" t="str">
            <v xml:space="preserve">BX    </v>
          </cell>
          <cell r="E2145">
            <v>4</v>
          </cell>
          <cell r="F2145">
            <v>11.61</v>
          </cell>
          <cell r="G2145">
            <v>46.44</v>
          </cell>
          <cell r="H2145">
            <v>7200000</v>
          </cell>
        </row>
        <row r="2146">
          <cell r="A2146">
            <v>473517</v>
          </cell>
          <cell r="B2146" t="str">
            <v>FOLDER,FILE,HANG,GREEN</v>
          </cell>
          <cell r="C2146" t="str">
            <v>PFX81610</v>
          </cell>
          <cell r="D2146" t="str">
            <v xml:space="preserve">BX    </v>
          </cell>
          <cell r="E2146">
            <v>2</v>
          </cell>
          <cell r="F2146">
            <v>19.489999999999998</v>
          </cell>
          <cell r="G2146">
            <v>38.979999999999997</v>
          </cell>
          <cell r="H2146">
            <v>0</v>
          </cell>
        </row>
        <row r="2147">
          <cell r="A2147">
            <v>473569</v>
          </cell>
          <cell r="B2147" t="str">
            <v>CLIP,JUMBO,NONSKD,1M/PK</v>
          </cell>
          <cell r="C2147" t="str">
            <v>ACC72585</v>
          </cell>
          <cell r="D2147" t="str">
            <v xml:space="preserve">PK    </v>
          </cell>
          <cell r="E2147">
            <v>1</v>
          </cell>
          <cell r="F2147">
            <v>14.09</v>
          </cell>
          <cell r="G2147">
            <v>14.09</v>
          </cell>
          <cell r="H2147">
            <v>0</v>
          </cell>
        </row>
        <row r="2148">
          <cell r="A2148">
            <v>473576</v>
          </cell>
          <cell r="B2148" t="str">
            <v>TAPE,INVISIBLE,3/4"X1296",PK16</v>
          </cell>
          <cell r="C2148" t="str">
            <v>OD-IB3436-16</v>
          </cell>
          <cell r="D2148" t="str">
            <v xml:space="preserve">PK    </v>
          </cell>
          <cell r="E2148">
            <v>114</v>
          </cell>
          <cell r="F2148">
            <v>12.71</v>
          </cell>
          <cell r="G2148">
            <v>1448.9400000000016</v>
          </cell>
          <cell r="H2148">
            <v>9005812</v>
          </cell>
        </row>
        <row r="2149">
          <cell r="A2149">
            <v>473576</v>
          </cell>
          <cell r="B2149" t="str">
            <v>TAPE,INVISIBLE,3/4"X1296",PK16</v>
          </cell>
          <cell r="C2149" t="str">
            <v>OD-IB3436-16</v>
          </cell>
          <cell r="D2149" t="str">
            <v xml:space="preserve">PK    </v>
          </cell>
          <cell r="E2149">
            <v>18</v>
          </cell>
          <cell r="F2149">
            <v>0</v>
          </cell>
          <cell r="G2149">
            <v>228.78000000000003</v>
          </cell>
          <cell r="H2149">
            <v>9922450</v>
          </cell>
        </row>
        <row r="2150">
          <cell r="A2150">
            <v>474176</v>
          </cell>
          <cell r="B2150" t="str">
            <v>DIVIDER,INDEX,5TAB,MUTLI-COLOR</v>
          </cell>
          <cell r="C2150" t="str">
            <v>11200</v>
          </cell>
          <cell r="D2150" t="str">
            <v xml:space="preserve">ST    </v>
          </cell>
          <cell r="E2150">
            <v>37</v>
          </cell>
          <cell r="F2150">
            <v>4.99</v>
          </cell>
          <cell r="G2150">
            <v>184.63</v>
          </cell>
          <cell r="H2150">
            <v>0</v>
          </cell>
        </row>
        <row r="2151">
          <cell r="A2151">
            <v>474208</v>
          </cell>
          <cell r="B2151" t="str">
            <v>DIVIDER,INDEX,8TAB,MUTLI-COLOR</v>
          </cell>
          <cell r="C2151" t="str">
            <v>11201</v>
          </cell>
          <cell r="D2151" t="str">
            <v xml:space="preserve">ST    </v>
          </cell>
          <cell r="E2151">
            <v>4</v>
          </cell>
          <cell r="F2151">
            <v>5.49</v>
          </cell>
          <cell r="G2151">
            <v>21.96</v>
          </cell>
          <cell r="H2151">
            <v>0</v>
          </cell>
        </row>
        <row r="2152">
          <cell r="A2152">
            <v>474208</v>
          </cell>
          <cell r="B2152" t="str">
            <v>DIVIDER,INDEX,8TAB,MUTLI-COLOR</v>
          </cell>
          <cell r="C2152" t="str">
            <v>11201</v>
          </cell>
          <cell r="D2152" t="str">
            <v xml:space="preserve">ST    </v>
          </cell>
          <cell r="E2152">
            <v>30</v>
          </cell>
          <cell r="F2152">
            <v>5.79</v>
          </cell>
          <cell r="G2152">
            <v>173.70000000000005</v>
          </cell>
          <cell r="H2152">
            <v>0</v>
          </cell>
        </row>
        <row r="2153">
          <cell r="A2153">
            <v>474311</v>
          </cell>
          <cell r="B2153" t="str">
            <v>FILE,MAG.ECONO/STOR,WH/BK</v>
          </cell>
          <cell r="C2153" t="str">
            <v>00723</v>
          </cell>
          <cell r="D2153" t="str">
            <v xml:space="preserve">EA    </v>
          </cell>
          <cell r="E2153">
            <v>4</v>
          </cell>
          <cell r="F2153">
            <v>6.47</v>
          </cell>
          <cell r="G2153">
            <v>25.88</v>
          </cell>
          <cell r="H2153">
            <v>9903375</v>
          </cell>
        </row>
        <row r="2154">
          <cell r="A2154">
            <v>474840</v>
          </cell>
          <cell r="B2154" t="str">
            <v>DIVIDER,5TAB,TOC,6PK,MULTICLR</v>
          </cell>
          <cell r="C2154" t="str">
            <v>3585414708</v>
          </cell>
          <cell r="D2154" t="str">
            <v xml:space="preserve">ST    </v>
          </cell>
          <cell r="E2154">
            <v>35</v>
          </cell>
          <cell r="F2154">
            <v>5.6</v>
          </cell>
          <cell r="G2154">
            <v>196</v>
          </cell>
          <cell r="H2154">
            <v>7200000</v>
          </cell>
        </row>
        <row r="2155">
          <cell r="A2155">
            <v>475136</v>
          </cell>
          <cell r="B2155" t="str">
            <v>DIVIDERS,TOC,JAN-DEC,MULTICLR</v>
          </cell>
          <cell r="C2155" t="str">
            <v>3585414705</v>
          </cell>
          <cell r="D2155" t="str">
            <v xml:space="preserve">ST    </v>
          </cell>
          <cell r="E2155">
            <v>4</v>
          </cell>
          <cell r="F2155">
            <v>2.02</v>
          </cell>
          <cell r="G2155">
            <v>8.08</v>
          </cell>
          <cell r="H2155">
            <v>0</v>
          </cell>
        </row>
        <row r="2156">
          <cell r="A2156">
            <v>475144</v>
          </cell>
          <cell r="B2156" t="str">
            <v>DIVIDERS,TOC,A-Z,MULTICOLOR</v>
          </cell>
          <cell r="C2156" t="str">
            <v>3585414706</v>
          </cell>
          <cell r="D2156" t="str">
            <v xml:space="preserve">ST    </v>
          </cell>
          <cell r="E2156">
            <v>2</v>
          </cell>
          <cell r="F2156">
            <v>2.02</v>
          </cell>
          <cell r="G2156">
            <v>4.04</v>
          </cell>
          <cell r="H2156">
            <v>0</v>
          </cell>
        </row>
        <row r="2157">
          <cell r="A2157">
            <v>475144</v>
          </cell>
          <cell r="B2157" t="str">
            <v>DIVIDERS,TOC,A-Z,MULTICOLOR</v>
          </cell>
          <cell r="C2157" t="str">
            <v>3585414706</v>
          </cell>
          <cell r="D2157" t="str">
            <v xml:space="preserve">ST    </v>
          </cell>
          <cell r="E2157">
            <v>14</v>
          </cell>
          <cell r="F2157">
            <v>0</v>
          </cell>
          <cell r="G2157">
            <v>28.279999999999998</v>
          </cell>
          <cell r="H2157">
            <v>7200000</v>
          </cell>
        </row>
        <row r="2158">
          <cell r="A2158">
            <v>475256</v>
          </cell>
          <cell r="B2158" t="str">
            <v>DIVIDERS,8TAB,25SETS,W/WHT LBL</v>
          </cell>
          <cell r="C2158" t="str">
            <v>3585411354</v>
          </cell>
          <cell r="D2158" t="str">
            <v xml:space="preserve">ST    </v>
          </cell>
          <cell r="E2158">
            <v>1</v>
          </cell>
          <cell r="F2158">
            <v>27.01</v>
          </cell>
          <cell r="G2158">
            <v>27.01</v>
          </cell>
          <cell r="H2158">
            <v>7200000</v>
          </cell>
        </row>
        <row r="2159">
          <cell r="A2159">
            <v>475393</v>
          </cell>
          <cell r="B2159" t="str">
            <v>TAPE,CORRECTION,JUMBO,2PK,BLU</v>
          </cell>
          <cell r="C2159" t="str">
            <v>HYSN16MCT</v>
          </cell>
          <cell r="D2159" t="str">
            <v xml:space="preserve">PK    </v>
          </cell>
          <cell r="E2159">
            <v>5</v>
          </cell>
          <cell r="F2159">
            <v>5.49</v>
          </cell>
          <cell r="G2159">
            <v>27.45</v>
          </cell>
          <cell r="H2159">
            <v>0</v>
          </cell>
        </row>
        <row r="2160">
          <cell r="A2160">
            <v>475627</v>
          </cell>
          <cell r="B2160" t="str">
            <v>chairmat,advntg,36x48,std lip</v>
          </cell>
          <cell r="C2160" t="str">
            <v>OD40580</v>
          </cell>
          <cell r="D2160" t="str">
            <v xml:space="preserve">EA    </v>
          </cell>
          <cell r="E2160">
            <v>1</v>
          </cell>
          <cell r="F2160">
            <v>63.99</v>
          </cell>
          <cell r="G2160">
            <v>63.99</v>
          </cell>
          <cell r="H2160">
            <v>7200000</v>
          </cell>
        </row>
        <row r="2161">
          <cell r="A2161">
            <v>475627</v>
          </cell>
          <cell r="B2161" t="str">
            <v>chairmat,advntg,36x48,std lip</v>
          </cell>
          <cell r="C2161" t="str">
            <v>OD40580</v>
          </cell>
          <cell r="D2161" t="str">
            <v xml:space="preserve">EA    </v>
          </cell>
          <cell r="E2161">
            <v>0</v>
          </cell>
          <cell r="F2161" t="str">
            <v>(blank)</v>
          </cell>
          <cell r="G2161">
            <v>-63.99</v>
          </cell>
          <cell r="H2161">
            <v>7200000</v>
          </cell>
        </row>
        <row r="2162">
          <cell r="A2162">
            <v>475683</v>
          </cell>
          <cell r="B2162" t="str">
            <v>ENVELOPE,#9,24.LB,WHT,500BX</v>
          </cell>
          <cell r="C2162" t="str">
            <v>77115</v>
          </cell>
          <cell r="D2162" t="str">
            <v xml:space="preserve">BX    </v>
          </cell>
          <cell r="E2162">
            <v>5</v>
          </cell>
          <cell r="F2162">
            <v>6.52</v>
          </cell>
          <cell r="G2162">
            <v>32.599999999999994</v>
          </cell>
          <cell r="H2162">
            <v>9005812</v>
          </cell>
        </row>
        <row r="2163">
          <cell r="A2163">
            <v>475725</v>
          </cell>
          <cell r="B2163" t="str">
            <v>ENVELOPE,#9,24 LB,WIND,500BX</v>
          </cell>
          <cell r="C2163" t="str">
            <v>77160</v>
          </cell>
          <cell r="D2163" t="str">
            <v xml:space="preserve">BX    </v>
          </cell>
          <cell r="E2163">
            <v>1</v>
          </cell>
          <cell r="F2163">
            <v>29.99</v>
          </cell>
          <cell r="G2163">
            <v>29.99</v>
          </cell>
          <cell r="H2163">
            <v>0</v>
          </cell>
        </row>
        <row r="2164">
          <cell r="A2164">
            <v>475742</v>
          </cell>
          <cell r="B2164" t="str">
            <v>MASKING TAPE, 0.75" x 2160"</v>
          </cell>
          <cell r="C2164" t="str">
            <v>MMM260018A</v>
          </cell>
          <cell r="D2164" t="str">
            <v xml:space="preserve">PK    </v>
          </cell>
          <cell r="E2164">
            <v>17</v>
          </cell>
          <cell r="F2164">
            <v>19.89</v>
          </cell>
          <cell r="G2164">
            <v>338.12999999999994</v>
          </cell>
          <cell r="H2164">
            <v>0</v>
          </cell>
        </row>
        <row r="2165">
          <cell r="A2165">
            <v>475823</v>
          </cell>
          <cell r="B2165" t="str">
            <v>chairmat,econo,45x53,wide lip</v>
          </cell>
          <cell r="C2165" t="str">
            <v>OD64425</v>
          </cell>
          <cell r="D2165" t="str">
            <v xml:space="preserve">EA    </v>
          </cell>
          <cell r="E2165">
            <v>15</v>
          </cell>
          <cell r="F2165">
            <v>34.99</v>
          </cell>
          <cell r="G2165">
            <v>524.85</v>
          </cell>
          <cell r="H2165">
            <v>0</v>
          </cell>
        </row>
        <row r="2166">
          <cell r="A2166">
            <v>475823</v>
          </cell>
          <cell r="B2166" t="str">
            <v>chairmat,econo,45x53,wide lip</v>
          </cell>
          <cell r="C2166" t="str">
            <v>OD64425</v>
          </cell>
          <cell r="D2166" t="str">
            <v xml:space="preserve">EA    </v>
          </cell>
          <cell r="E2166">
            <v>2</v>
          </cell>
          <cell r="F2166">
            <v>79.989999999999995</v>
          </cell>
          <cell r="G2166">
            <v>159.97999999999999</v>
          </cell>
          <cell r="H2166">
            <v>7200000</v>
          </cell>
        </row>
        <row r="2167">
          <cell r="A2167">
            <v>475873</v>
          </cell>
          <cell r="B2167" t="str">
            <v>SURGE,6-OUTLET,4 FT CORD</v>
          </cell>
          <cell r="C2167" t="str">
            <v>2519850</v>
          </cell>
          <cell r="D2167" t="str">
            <v xml:space="preserve">EA    </v>
          </cell>
          <cell r="E2167">
            <v>4</v>
          </cell>
          <cell r="F2167">
            <v>12.19</v>
          </cell>
          <cell r="G2167">
            <v>48.76</v>
          </cell>
          <cell r="H2167">
            <v>0</v>
          </cell>
        </row>
        <row r="2168">
          <cell r="A2168">
            <v>476060</v>
          </cell>
          <cell r="B2168" t="str">
            <v>CORD,PRONG,3,OE</v>
          </cell>
          <cell r="C2168" t="str">
            <v>FEL99597</v>
          </cell>
          <cell r="D2168" t="str">
            <v xml:space="preserve">EA    </v>
          </cell>
          <cell r="E2168">
            <v>2</v>
          </cell>
          <cell r="F2168">
            <v>21.58</v>
          </cell>
          <cell r="G2168">
            <v>43.16</v>
          </cell>
          <cell r="H2168">
            <v>9005812</v>
          </cell>
        </row>
        <row r="2169">
          <cell r="A2169">
            <v>477562</v>
          </cell>
          <cell r="B2169" t="str">
            <v>8 1/2X11 90# GREEN EXACTINDEX</v>
          </cell>
          <cell r="C2169" t="str">
            <v>49161</v>
          </cell>
          <cell r="D2169" t="str">
            <v xml:space="preserve">PK    </v>
          </cell>
          <cell r="E2169">
            <v>21</v>
          </cell>
          <cell r="F2169">
            <v>6.05</v>
          </cell>
          <cell r="G2169">
            <v>127.05</v>
          </cell>
          <cell r="H2169">
            <v>9903375</v>
          </cell>
        </row>
        <row r="2170">
          <cell r="A2170">
            <v>477643</v>
          </cell>
          <cell r="B2170" t="str">
            <v>CLIPBOARD,OD,PLASTIC,2/PK</v>
          </cell>
          <cell r="C2170" t="str">
            <v>85003B</v>
          </cell>
          <cell r="D2170" t="str">
            <v xml:space="preserve">PK    </v>
          </cell>
          <cell r="E2170">
            <v>5</v>
          </cell>
          <cell r="F2170">
            <v>4.8600000000000003</v>
          </cell>
          <cell r="G2170">
            <v>24.3</v>
          </cell>
          <cell r="H2170">
            <v>7200000</v>
          </cell>
        </row>
        <row r="2171">
          <cell r="A2171">
            <v>477727</v>
          </cell>
          <cell r="B2171" t="str">
            <v>CLIPBOARD,OD,3/PK,WOOD</v>
          </cell>
          <cell r="C2171" t="str">
            <v>10040</v>
          </cell>
          <cell r="D2171" t="str">
            <v xml:space="preserve">PK    </v>
          </cell>
          <cell r="E2171">
            <v>13</v>
          </cell>
          <cell r="F2171">
            <v>3.12</v>
          </cell>
          <cell r="G2171">
            <v>40.56</v>
          </cell>
          <cell r="H2171">
            <v>7200000</v>
          </cell>
        </row>
        <row r="2172">
          <cell r="A2172">
            <v>478028</v>
          </cell>
          <cell r="B2172" t="str">
            <v>chairmat,econo,46x60,utility</v>
          </cell>
          <cell r="C2172" t="str">
            <v>OD64429</v>
          </cell>
          <cell r="D2172" t="str">
            <v xml:space="preserve">EA    </v>
          </cell>
          <cell r="E2172">
            <v>2</v>
          </cell>
          <cell r="F2172">
            <v>87.99</v>
          </cell>
          <cell r="G2172">
            <v>175.98</v>
          </cell>
          <cell r="H2172">
            <v>7200000</v>
          </cell>
        </row>
        <row r="2173">
          <cell r="A2173">
            <v>478056</v>
          </cell>
          <cell r="B2173" t="str">
            <v>SHARPIE,METALLIC</v>
          </cell>
          <cell r="C2173" t="str">
            <v>39100</v>
          </cell>
          <cell r="D2173" t="str">
            <v xml:space="preserve">DZ    </v>
          </cell>
          <cell r="E2173">
            <v>1</v>
          </cell>
          <cell r="F2173">
            <v>9.98</v>
          </cell>
          <cell r="G2173">
            <v>9.98</v>
          </cell>
          <cell r="H2173">
            <v>9903375</v>
          </cell>
        </row>
        <row r="2174">
          <cell r="A2174">
            <v>478105</v>
          </cell>
          <cell r="B2174" t="str">
            <v>ENVELOPE,INVIT,100BX,24#IVORY</v>
          </cell>
          <cell r="C2174" t="str">
            <v>V01-2003</v>
          </cell>
          <cell r="D2174" t="str">
            <v xml:space="preserve">BX    </v>
          </cell>
          <cell r="E2174">
            <v>3</v>
          </cell>
          <cell r="F2174">
            <v>15.99</v>
          </cell>
          <cell r="G2174">
            <v>47.97</v>
          </cell>
          <cell r="H2174">
            <v>0</v>
          </cell>
        </row>
        <row r="2175">
          <cell r="A2175">
            <v>478123</v>
          </cell>
          <cell r="B2175" t="str">
            <v>PAPER,CPY,8.5X11,500SH,SALMON</v>
          </cell>
          <cell r="C2175" t="str">
            <v>3R11231</v>
          </cell>
          <cell r="D2175" t="str">
            <v xml:space="preserve">RM    </v>
          </cell>
          <cell r="E2175">
            <v>8</v>
          </cell>
          <cell r="F2175">
            <v>8.18</v>
          </cell>
          <cell r="G2175">
            <v>65.44</v>
          </cell>
          <cell r="H2175">
            <v>9903375</v>
          </cell>
        </row>
        <row r="2176">
          <cell r="A2176">
            <v>478156</v>
          </cell>
          <cell r="B2176" t="str">
            <v>PAPER,COPY,8.5X11,500SH,LILAC</v>
          </cell>
          <cell r="C2176" t="str">
            <v>3R11230</v>
          </cell>
          <cell r="D2176" t="str">
            <v xml:space="preserve">RM    </v>
          </cell>
          <cell r="E2176">
            <v>23</v>
          </cell>
          <cell r="F2176">
            <v>8.18</v>
          </cell>
          <cell r="G2176">
            <v>188.14000000000004</v>
          </cell>
          <cell r="H2176">
            <v>9903375</v>
          </cell>
        </row>
        <row r="2177">
          <cell r="A2177">
            <v>478255</v>
          </cell>
          <cell r="B2177" t="str">
            <v>FOLDER,EXP,1IN,LTR,1/3,BLUE</v>
          </cell>
          <cell r="C2177" t="str">
            <v>615F21/3BLU</v>
          </cell>
          <cell r="D2177" t="str">
            <v xml:space="preserve">BX    </v>
          </cell>
          <cell r="E2177">
            <v>5</v>
          </cell>
          <cell r="F2177">
            <v>56.69</v>
          </cell>
          <cell r="G2177">
            <v>283.45</v>
          </cell>
          <cell r="H2177">
            <v>0</v>
          </cell>
        </row>
        <row r="2178">
          <cell r="A2178">
            <v>478255</v>
          </cell>
          <cell r="B2178" t="str">
            <v>FOLDER,EXP,1IN,LTR,1/3,BLUE</v>
          </cell>
          <cell r="C2178" t="str">
            <v>615F21/3BLU</v>
          </cell>
          <cell r="D2178" t="str">
            <v xml:space="preserve">BX    </v>
          </cell>
          <cell r="E2178">
            <v>0</v>
          </cell>
          <cell r="F2178" t="str">
            <v>(blank)</v>
          </cell>
          <cell r="G2178">
            <v>-74</v>
          </cell>
          <cell r="H2178">
            <v>0</v>
          </cell>
        </row>
        <row r="2179">
          <cell r="A2179">
            <v>478259</v>
          </cell>
          <cell r="B2179" t="str">
            <v>ENVELOPE,COIN,28.LB,#1,500BX</v>
          </cell>
          <cell r="C2179" t="str">
            <v>77540</v>
          </cell>
          <cell r="D2179" t="str">
            <v xml:space="preserve">BX    </v>
          </cell>
          <cell r="E2179">
            <v>1</v>
          </cell>
          <cell r="F2179">
            <v>23.49</v>
          </cell>
          <cell r="G2179">
            <v>23.49</v>
          </cell>
          <cell r="H2179">
            <v>0</v>
          </cell>
        </row>
        <row r="2180">
          <cell r="A2180">
            <v>478703</v>
          </cell>
          <cell r="B2180" t="str">
            <v>GLUESTICK,CLASSROOM,60/PK,WHT</v>
          </cell>
          <cell r="C2180" t="str">
            <v>E501</v>
          </cell>
          <cell r="D2180" t="str">
            <v xml:space="preserve">PK    </v>
          </cell>
          <cell r="E2180">
            <v>21</v>
          </cell>
          <cell r="F2180">
            <v>15.1</v>
          </cell>
          <cell r="G2180">
            <v>317.10000000000008</v>
          </cell>
          <cell r="H2180">
            <v>7200000</v>
          </cell>
        </row>
        <row r="2181">
          <cell r="A2181">
            <v>479057</v>
          </cell>
          <cell r="B2181" t="str">
            <v>BOX,INDEX,VAULTZ,3"X5",BLACK</v>
          </cell>
          <cell r="C2181" t="str">
            <v>IDEVZ01169</v>
          </cell>
          <cell r="D2181" t="str">
            <v xml:space="preserve">EA    </v>
          </cell>
          <cell r="E2181">
            <v>1</v>
          </cell>
          <cell r="F2181">
            <v>11.29</v>
          </cell>
          <cell r="G2181">
            <v>11.29</v>
          </cell>
          <cell r="H2181">
            <v>0</v>
          </cell>
        </row>
        <row r="2182">
          <cell r="A2182">
            <v>479527</v>
          </cell>
          <cell r="B2182" t="str">
            <v>Q1 CALCULATOR RIBBON HERMES</v>
          </cell>
          <cell r="C2182" t="str">
            <v>11325</v>
          </cell>
          <cell r="D2182" t="str">
            <v xml:space="preserve">EA    </v>
          </cell>
          <cell r="E2182">
            <v>3</v>
          </cell>
          <cell r="F2182">
            <v>6.99</v>
          </cell>
          <cell r="G2182">
            <v>20.97</v>
          </cell>
          <cell r="H2182">
            <v>0</v>
          </cell>
        </row>
        <row r="2183">
          <cell r="A2183">
            <v>479560</v>
          </cell>
          <cell r="B2183" t="str">
            <v>PEN,RET,BP,1.0MM,12/PK,BLUE</v>
          </cell>
          <cell r="C2183" t="str">
            <v>RTP-030038</v>
          </cell>
          <cell r="D2183" t="str">
            <v xml:space="preserve">DZ    </v>
          </cell>
          <cell r="E2183">
            <v>1</v>
          </cell>
          <cell r="F2183">
            <v>6.57</v>
          </cell>
          <cell r="G2183">
            <v>6.57</v>
          </cell>
          <cell r="H2183">
            <v>7200000</v>
          </cell>
        </row>
        <row r="2184">
          <cell r="A2184">
            <v>479596</v>
          </cell>
          <cell r="B2184" t="str">
            <v>TAPE,BLACK ON WHITE,2PK</v>
          </cell>
          <cell r="C2184" t="str">
            <v>TZE2312PK</v>
          </cell>
          <cell r="D2184" t="str">
            <v xml:space="preserve">PK    </v>
          </cell>
          <cell r="E2184">
            <v>4</v>
          </cell>
          <cell r="F2184">
            <v>7</v>
          </cell>
          <cell r="G2184">
            <v>28</v>
          </cell>
          <cell r="H2184">
            <v>0</v>
          </cell>
        </row>
        <row r="2185">
          <cell r="A2185">
            <v>479596</v>
          </cell>
          <cell r="B2185" t="str">
            <v>TAPE,BLACK ON WHITE,2PK</v>
          </cell>
          <cell r="C2185" t="str">
            <v>TZE2312PK</v>
          </cell>
          <cell r="D2185" t="str">
            <v xml:space="preserve">PK    </v>
          </cell>
          <cell r="E2185">
            <v>29</v>
          </cell>
          <cell r="F2185">
            <v>10.39</v>
          </cell>
          <cell r="G2185">
            <v>301.30999999999995</v>
          </cell>
          <cell r="H2185">
            <v>9005812</v>
          </cell>
        </row>
        <row r="2186">
          <cell r="A2186">
            <v>479596</v>
          </cell>
          <cell r="B2186" t="str">
            <v>TAPE,BLACK ON WHITE,2PK</v>
          </cell>
          <cell r="C2186" t="str">
            <v>TZE2312PK</v>
          </cell>
          <cell r="D2186" t="str">
            <v xml:space="preserve">PK    </v>
          </cell>
          <cell r="E2186">
            <v>12</v>
          </cell>
          <cell r="F2186">
            <v>10.6</v>
          </cell>
          <cell r="G2186">
            <v>127.19999999999999</v>
          </cell>
          <cell r="H2186">
            <v>7200000</v>
          </cell>
        </row>
        <row r="2187">
          <cell r="A2187">
            <v>479608</v>
          </cell>
          <cell r="B2187" t="str">
            <v>PEN,RET,BP,1.0MM,12/PK,BLK</v>
          </cell>
          <cell r="C2187" t="str">
            <v>RTP-030040</v>
          </cell>
          <cell r="D2187" t="str">
            <v xml:space="preserve">DZ    </v>
          </cell>
          <cell r="E2187">
            <v>1</v>
          </cell>
          <cell r="F2187">
            <v>6.57</v>
          </cell>
          <cell r="G2187">
            <v>6.57</v>
          </cell>
          <cell r="H2187">
            <v>7200000</v>
          </cell>
        </row>
        <row r="2188">
          <cell r="A2188">
            <v>480177</v>
          </cell>
          <cell r="B2188" t="str">
            <v>BOX,0800403,OD,LTR,LOL,24",12C</v>
          </cell>
          <cell r="C2188" t="str">
            <v>0800403</v>
          </cell>
          <cell r="D2188" t="str">
            <v xml:space="preserve">PK    </v>
          </cell>
          <cell r="E2188">
            <v>1</v>
          </cell>
          <cell r="F2188">
            <v>62.99</v>
          </cell>
          <cell r="G2188">
            <v>62.99</v>
          </cell>
          <cell r="H2188">
            <v>9903375</v>
          </cell>
        </row>
        <row r="2189">
          <cell r="A2189">
            <v>480387</v>
          </cell>
          <cell r="B2189" t="str">
            <v>portfolio,2pkt,poly,no prongs</v>
          </cell>
          <cell r="C2189" t="str">
            <v>ODU-REP70</v>
          </cell>
          <cell r="D2189" t="str">
            <v xml:space="preserve">EA    </v>
          </cell>
          <cell r="E2189">
            <v>148</v>
          </cell>
          <cell r="F2189">
            <v>0.6</v>
          </cell>
          <cell r="G2189">
            <v>88.8</v>
          </cell>
          <cell r="H2189">
            <v>0</v>
          </cell>
        </row>
        <row r="2190">
          <cell r="A2190">
            <v>480387</v>
          </cell>
          <cell r="B2190" t="str">
            <v>portfolio,2pkt,poly,no prongs</v>
          </cell>
          <cell r="C2190" t="str">
            <v>ODU-REP70</v>
          </cell>
          <cell r="D2190" t="str">
            <v xml:space="preserve">EA    </v>
          </cell>
          <cell r="E2190">
            <v>16</v>
          </cell>
          <cell r="F2190">
            <v>0.99</v>
          </cell>
          <cell r="G2190">
            <v>15.84</v>
          </cell>
          <cell r="H2190">
            <v>0</v>
          </cell>
        </row>
        <row r="2191">
          <cell r="A2191">
            <v>480413</v>
          </cell>
          <cell r="B2191" t="str">
            <v>DISPENSER,TAPE,SCOTCH,FLOWER</v>
          </cell>
          <cell r="C2191" t="str">
            <v>C37-FLOWER</v>
          </cell>
          <cell r="D2191" t="str">
            <v xml:space="preserve">EA    </v>
          </cell>
          <cell r="E2191">
            <v>1</v>
          </cell>
          <cell r="F2191">
            <v>9.99</v>
          </cell>
          <cell r="G2191">
            <v>9.99</v>
          </cell>
          <cell r="H2191">
            <v>0</v>
          </cell>
        </row>
        <row r="2192">
          <cell r="A2192">
            <v>480675</v>
          </cell>
          <cell r="B2192" t="str">
            <v>PAD,OD GRN,LTTR,6PK,8.5X11,WHT</v>
          </cell>
          <cell r="C2192" t="str">
            <v>99436</v>
          </cell>
          <cell r="D2192" t="str">
            <v xml:space="preserve">PK    </v>
          </cell>
          <cell r="E2192">
            <v>3</v>
          </cell>
          <cell r="F2192">
            <v>8.09</v>
          </cell>
          <cell r="G2192">
            <v>24.27</v>
          </cell>
          <cell r="H2192">
            <v>9903375</v>
          </cell>
        </row>
        <row r="2193">
          <cell r="A2193">
            <v>480710</v>
          </cell>
          <cell r="B2193" t="str">
            <v>PAD,OD GREEN,JR,6/PK,8x5,WHITE</v>
          </cell>
          <cell r="C2193" t="str">
            <v>99438</v>
          </cell>
          <cell r="D2193" t="str">
            <v xml:space="preserve">PK    </v>
          </cell>
          <cell r="E2193">
            <v>2</v>
          </cell>
          <cell r="F2193">
            <v>5.64</v>
          </cell>
          <cell r="G2193">
            <v>11.28</v>
          </cell>
          <cell r="H2193">
            <v>9903375</v>
          </cell>
        </row>
        <row r="2194">
          <cell r="A2194">
            <v>480922</v>
          </cell>
          <cell r="B2194" t="str">
            <v>Borders, BW, Pack 1</v>
          </cell>
          <cell r="C2194" t="str">
            <v>7990</v>
          </cell>
          <cell r="D2194" t="str">
            <v xml:space="preserve">EA    </v>
          </cell>
          <cell r="E2194">
            <v>1</v>
          </cell>
          <cell r="F2194">
            <v>12.64</v>
          </cell>
          <cell r="G2194">
            <v>12.64</v>
          </cell>
          <cell r="H2194">
            <v>9903375</v>
          </cell>
        </row>
        <row r="2195">
          <cell r="A2195">
            <v>481291</v>
          </cell>
          <cell r="B2195" t="str">
            <v>REFILL,DLY,APPT,AAG,3X6,WHT</v>
          </cell>
          <cell r="C2195" t="str">
            <v>E7175016</v>
          </cell>
          <cell r="D2195" t="str">
            <v xml:space="preserve">EA    </v>
          </cell>
          <cell r="E2195">
            <v>2</v>
          </cell>
          <cell r="F2195">
            <v>2.64</v>
          </cell>
          <cell r="G2195">
            <v>5.28</v>
          </cell>
          <cell r="H2195">
            <v>7200000</v>
          </cell>
        </row>
        <row r="2196">
          <cell r="A2196">
            <v>481327</v>
          </cell>
          <cell r="B2196" t="str">
            <v>DESKPAD,MTH,QN,22X17,BLK</v>
          </cell>
          <cell r="C2196" t="str">
            <v>SK7000016</v>
          </cell>
          <cell r="D2196" t="str">
            <v xml:space="preserve">EA    </v>
          </cell>
          <cell r="E2196">
            <v>4</v>
          </cell>
          <cell r="F2196">
            <v>8.1199999999999992</v>
          </cell>
          <cell r="G2196">
            <v>32.479999999999997</v>
          </cell>
          <cell r="H2196">
            <v>7200000</v>
          </cell>
        </row>
        <row r="2197">
          <cell r="A2197">
            <v>481395</v>
          </cell>
          <cell r="B2197" t="str">
            <v>BOX,LTR,OD,24",12/PK</v>
          </cell>
          <cell r="C2197" t="str">
            <v>0800603</v>
          </cell>
          <cell r="D2197" t="str">
            <v xml:space="preserve">PK    </v>
          </cell>
          <cell r="E2197">
            <v>2</v>
          </cell>
          <cell r="F2197">
            <v>79.989999999999995</v>
          </cell>
          <cell r="G2197">
            <v>159.97999999999999</v>
          </cell>
          <cell r="H2197">
            <v>0</v>
          </cell>
        </row>
        <row r="2198">
          <cell r="A2198">
            <v>482161</v>
          </cell>
          <cell r="B2198" t="str">
            <v>CLIP,BNDR,MINI,60/BOX,ASTD CLR</v>
          </cell>
          <cell r="C2198" t="str">
            <v>31024</v>
          </cell>
          <cell r="D2198" t="str">
            <v xml:space="preserve">BX    </v>
          </cell>
          <cell r="E2198">
            <v>7</v>
          </cell>
          <cell r="F2198">
            <v>5.99</v>
          </cell>
          <cell r="G2198">
            <v>41.93</v>
          </cell>
          <cell r="H2198">
            <v>0</v>
          </cell>
        </row>
        <row r="2199">
          <cell r="A2199">
            <v>482171</v>
          </cell>
          <cell r="B2199" t="str">
            <v>CLIP,BNDR,SM,36/BX,ASTD COLORS</v>
          </cell>
          <cell r="C2199" t="str">
            <v>31028</v>
          </cell>
          <cell r="D2199" t="str">
            <v xml:space="preserve">BX    </v>
          </cell>
          <cell r="E2199">
            <v>2</v>
          </cell>
          <cell r="F2199">
            <v>4.99</v>
          </cell>
          <cell r="G2199">
            <v>9.98</v>
          </cell>
          <cell r="H2199">
            <v>0</v>
          </cell>
        </row>
        <row r="2200">
          <cell r="A2200">
            <v>483531</v>
          </cell>
          <cell r="B2200" t="str">
            <v>PAD,DSK,NON-GLARE,12X17</v>
          </cell>
          <cell r="C2200" t="str">
            <v>60740</v>
          </cell>
          <cell r="D2200" t="str">
            <v xml:space="preserve">EA    </v>
          </cell>
          <cell r="E2200">
            <v>1</v>
          </cell>
          <cell r="F2200">
            <v>14.89</v>
          </cell>
          <cell r="G2200">
            <v>14.89</v>
          </cell>
          <cell r="H2200">
            <v>0</v>
          </cell>
        </row>
        <row r="2201">
          <cell r="A2201">
            <v>483757</v>
          </cell>
          <cell r="B2201" t="str">
            <v>REFILL,2PG-PER-DAYREF,DESK</v>
          </cell>
          <cell r="C2201" t="str">
            <v>928001601</v>
          </cell>
          <cell r="D2201" t="str">
            <v xml:space="preserve">EA    </v>
          </cell>
          <cell r="E2201">
            <v>1</v>
          </cell>
          <cell r="F2201">
            <v>40.99</v>
          </cell>
          <cell r="G2201">
            <v>40.99</v>
          </cell>
          <cell r="H2201">
            <v>0</v>
          </cell>
        </row>
        <row r="2202">
          <cell r="A2202">
            <v>484148</v>
          </cell>
          <cell r="B2202" t="str">
            <v>STRIPS,PIC HANG,CABINET,50CA</v>
          </cell>
          <cell r="C2202" t="str">
            <v>17201CABPK</v>
          </cell>
          <cell r="D2202" t="str">
            <v xml:space="preserve">CA    </v>
          </cell>
          <cell r="E2202">
            <v>3</v>
          </cell>
          <cell r="F2202">
            <v>32.6</v>
          </cell>
          <cell r="G2202">
            <v>97.800000000000011</v>
          </cell>
          <cell r="H2202">
            <v>7200000</v>
          </cell>
        </row>
        <row r="2203">
          <cell r="A2203">
            <v>485229</v>
          </cell>
          <cell r="B2203" t="str">
            <v>PLANNER,MO,AY17,3X6,NM ISOSC</v>
          </cell>
          <cell r="C2203" t="str">
            <v>18826</v>
          </cell>
          <cell r="D2203" t="str">
            <v xml:space="preserve">EA    </v>
          </cell>
          <cell r="E2203">
            <v>14</v>
          </cell>
          <cell r="F2203">
            <v>7.99</v>
          </cell>
          <cell r="G2203">
            <v>111.86</v>
          </cell>
          <cell r="H2203">
            <v>0</v>
          </cell>
        </row>
        <row r="2204">
          <cell r="A2204">
            <v>485662</v>
          </cell>
          <cell r="B2204" t="str">
            <v>PASTE,YES!,PK2,16OZ</v>
          </cell>
          <cell r="C2204" t="str">
            <v>55895-PK2</v>
          </cell>
          <cell r="D2204" t="str">
            <v xml:space="preserve">EA    </v>
          </cell>
          <cell r="E2204">
            <v>1</v>
          </cell>
          <cell r="F2204">
            <v>39.99</v>
          </cell>
          <cell r="G2204">
            <v>39.99</v>
          </cell>
          <cell r="H2204">
            <v>0</v>
          </cell>
        </row>
        <row r="2205">
          <cell r="A2205">
            <v>486108</v>
          </cell>
          <cell r="B2205" t="str">
            <v>MOUSEPAD,MEMORY FOAM,BLACK</v>
          </cell>
          <cell r="C2205" t="str">
            <v>30203</v>
          </cell>
          <cell r="D2205" t="str">
            <v xml:space="preserve">EA    </v>
          </cell>
          <cell r="E2205">
            <v>1</v>
          </cell>
          <cell r="F2205">
            <v>13.59</v>
          </cell>
          <cell r="G2205">
            <v>13.59</v>
          </cell>
          <cell r="H2205">
            <v>7200000</v>
          </cell>
        </row>
        <row r="2206">
          <cell r="A2206">
            <v>486266</v>
          </cell>
          <cell r="B2206" t="str">
            <v>BINDER,D-RG,VNL,11X8.5,4"C,BLK</v>
          </cell>
          <cell r="C2206" t="str">
            <v>W384-54BPP</v>
          </cell>
          <cell r="D2206" t="str">
            <v xml:space="preserve">EA    </v>
          </cell>
          <cell r="E2206">
            <v>2</v>
          </cell>
          <cell r="F2206">
            <v>20.49</v>
          </cell>
          <cell r="G2206">
            <v>40.98</v>
          </cell>
          <cell r="H2206">
            <v>0</v>
          </cell>
        </row>
        <row r="2207">
          <cell r="A2207">
            <v>486266</v>
          </cell>
          <cell r="B2207" t="str">
            <v>BINDER,D-RG,VNL,11X8.5,4"C,BLK</v>
          </cell>
          <cell r="C2207" t="str">
            <v>W384-54BPP</v>
          </cell>
          <cell r="D2207" t="str">
            <v xml:space="preserve">EA    </v>
          </cell>
          <cell r="E2207">
            <v>13</v>
          </cell>
          <cell r="F2207">
            <v>20.79</v>
          </cell>
          <cell r="G2207">
            <v>270.27</v>
          </cell>
          <cell r="H2207">
            <v>0</v>
          </cell>
        </row>
        <row r="2208">
          <cell r="A2208">
            <v>486368</v>
          </cell>
          <cell r="B2208" t="str">
            <v>BINDER,OD,VIEW,DR,3",WHITE</v>
          </cell>
          <cell r="C2208" t="str">
            <v>OD02759</v>
          </cell>
          <cell r="D2208" t="str">
            <v xml:space="preserve">EA    </v>
          </cell>
          <cell r="E2208">
            <v>4</v>
          </cell>
          <cell r="F2208">
            <v>5.88</v>
          </cell>
          <cell r="G2208">
            <v>23.52</v>
          </cell>
          <cell r="H2208">
            <v>9005812</v>
          </cell>
        </row>
        <row r="2209">
          <cell r="A2209">
            <v>487120</v>
          </cell>
          <cell r="B2209" t="str">
            <v>TAPE,W/DISPENSER,4/PK</v>
          </cell>
          <cell r="C2209" t="str">
            <v>3850-4RD</v>
          </cell>
          <cell r="D2209" t="str">
            <v xml:space="preserve">PK    </v>
          </cell>
          <cell r="E2209">
            <v>1</v>
          </cell>
          <cell r="F2209">
            <v>27.89</v>
          </cell>
          <cell r="G2209">
            <v>27.89</v>
          </cell>
          <cell r="H2209">
            <v>9903375</v>
          </cell>
        </row>
        <row r="2210">
          <cell r="A2210">
            <v>487244</v>
          </cell>
          <cell r="B2210" t="str">
            <v>STRIPS,POSTER,COMMAND,100CA</v>
          </cell>
          <cell r="C2210" t="str">
            <v>17024CABPK</v>
          </cell>
          <cell r="D2210" t="str">
            <v xml:space="preserve">BX    </v>
          </cell>
          <cell r="E2210">
            <v>1</v>
          </cell>
          <cell r="F2210">
            <v>32</v>
          </cell>
          <cell r="G2210">
            <v>32</v>
          </cell>
          <cell r="H2210">
            <v>7200000</v>
          </cell>
        </row>
        <row r="2211">
          <cell r="A2211">
            <v>487404</v>
          </cell>
          <cell r="B2211" t="str">
            <v>TONER,HP,CE260A,BLACK</v>
          </cell>
          <cell r="C2211" t="str">
            <v>CE260A</v>
          </cell>
          <cell r="D2211" t="str">
            <v xml:space="preserve">EA    </v>
          </cell>
          <cell r="E2211">
            <v>3</v>
          </cell>
          <cell r="F2211">
            <v>154.34</v>
          </cell>
          <cell r="G2211">
            <v>463.02</v>
          </cell>
          <cell r="H2211">
            <v>9393745</v>
          </cell>
        </row>
        <row r="2212">
          <cell r="A2212">
            <v>487764</v>
          </cell>
          <cell r="B2212" t="str">
            <v>TONER,HP,CE261A,CYAN</v>
          </cell>
          <cell r="C2212" t="str">
            <v>CE261A</v>
          </cell>
          <cell r="D2212" t="str">
            <v xml:space="preserve">EA    </v>
          </cell>
          <cell r="E2212">
            <v>2</v>
          </cell>
          <cell r="F2212">
            <v>279.73</v>
          </cell>
          <cell r="G2212">
            <v>559.46</v>
          </cell>
          <cell r="H2212">
            <v>9393745</v>
          </cell>
        </row>
        <row r="2213">
          <cell r="A2213">
            <v>487908</v>
          </cell>
          <cell r="B2213" t="str">
            <v>TONER,HP,CE262A,YELLOW</v>
          </cell>
          <cell r="C2213" t="str">
            <v>CE262A</v>
          </cell>
          <cell r="D2213" t="str">
            <v xml:space="preserve">EA    </v>
          </cell>
          <cell r="E2213">
            <v>1</v>
          </cell>
          <cell r="F2213">
            <v>279.73</v>
          </cell>
          <cell r="G2213">
            <v>279.73</v>
          </cell>
          <cell r="H2213">
            <v>9393745</v>
          </cell>
        </row>
        <row r="2214">
          <cell r="A2214">
            <v>487953</v>
          </cell>
          <cell r="B2214" t="str">
            <v>TONER,HP,CE263A,MAGENTA</v>
          </cell>
          <cell r="C2214" t="str">
            <v>CE263A</v>
          </cell>
          <cell r="D2214" t="str">
            <v xml:space="preserve">EA    </v>
          </cell>
          <cell r="E2214">
            <v>1</v>
          </cell>
          <cell r="F2214">
            <v>279.73</v>
          </cell>
          <cell r="G2214">
            <v>279.73</v>
          </cell>
          <cell r="H2214">
            <v>9393745</v>
          </cell>
        </row>
        <row r="2215">
          <cell r="A2215">
            <v>488355</v>
          </cell>
          <cell r="B2215" t="str">
            <v>DOUBLE POCKET CHART STAND</v>
          </cell>
          <cell r="C2215" t="str">
            <v>158004</v>
          </cell>
          <cell r="D2215" t="str">
            <v xml:space="preserve">EA    </v>
          </cell>
          <cell r="E2215">
            <v>1</v>
          </cell>
          <cell r="F2215">
            <v>67.31</v>
          </cell>
          <cell r="G2215">
            <v>67.31</v>
          </cell>
          <cell r="H2215">
            <v>9903375</v>
          </cell>
        </row>
        <row r="2216">
          <cell r="A2216">
            <v>488916</v>
          </cell>
          <cell r="B2216" t="str">
            <v>BULB,HALOGEN,100WATT</v>
          </cell>
          <cell r="C2216" t="str">
            <v>22489</v>
          </cell>
          <cell r="D2216" t="str">
            <v xml:space="preserve">EA    </v>
          </cell>
          <cell r="E2216">
            <v>2</v>
          </cell>
          <cell r="F2216">
            <v>8.2899999999999991</v>
          </cell>
          <cell r="G2216">
            <v>16.579999999999998</v>
          </cell>
          <cell r="H2216">
            <v>0</v>
          </cell>
        </row>
        <row r="2217">
          <cell r="A2217">
            <v>489377</v>
          </cell>
          <cell r="B2217" t="str">
            <v>BULBS,HALOGEN,50 WATT</v>
          </cell>
          <cell r="C2217" t="str">
            <v>97670</v>
          </cell>
          <cell r="D2217" t="str">
            <v xml:space="preserve">EA    </v>
          </cell>
          <cell r="E2217">
            <v>2</v>
          </cell>
          <cell r="F2217">
            <v>6.99</v>
          </cell>
          <cell r="G2217">
            <v>13.98</v>
          </cell>
          <cell r="H2217">
            <v>0</v>
          </cell>
        </row>
        <row r="2218">
          <cell r="A2218">
            <v>489461</v>
          </cell>
          <cell r="B2218" t="str">
            <v>TAPE,MGC,SCTH,3/4"X1000",10PK</v>
          </cell>
          <cell r="C2218" t="str">
            <v>810P10K</v>
          </cell>
          <cell r="D2218" t="str">
            <v xml:space="preserve">PK    </v>
          </cell>
          <cell r="E2218">
            <v>1</v>
          </cell>
          <cell r="F2218">
            <v>22.99</v>
          </cell>
          <cell r="G2218">
            <v>22.99</v>
          </cell>
          <cell r="H2218">
            <v>0</v>
          </cell>
        </row>
        <row r="2219">
          <cell r="A2219">
            <v>489461</v>
          </cell>
          <cell r="B2219" t="str">
            <v>TAPE,MGC,SCTH,3/4"X1000",10PK</v>
          </cell>
          <cell r="C2219" t="str">
            <v>810P10K</v>
          </cell>
          <cell r="D2219" t="str">
            <v xml:space="preserve">PK    </v>
          </cell>
          <cell r="E2219">
            <v>1</v>
          </cell>
          <cell r="F2219">
            <v>25.09</v>
          </cell>
          <cell r="G2219">
            <v>25.09</v>
          </cell>
          <cell r="H2219">
            <v>0</v>
          </cell>
        </row>
        <row r="2220">
          <cell r="A2220">
            <v>489633</v>
          </cell>
          <cell r="B2220" t="str">
            <v>BOARD,DRY-ERASE,36X24</v>
          </cell>
          <cell r="C2220" t="str">
            <v>B33</v>
          </cell>
          <cell r="D2220" t="str">
            <v xml:space="preserve">EA    </v>
          </cell>
          <cell r="E2220">
            <v>4</v>
          </cell>
          <cell r="F2220">
            <v>33.090000000000003</v>
          </cell>
          <cell r="G2220">
            <v>132.36000000000001</v>
          </cell>
          <cell r="H2220">
            <v>0</v>
          </cell>
        </row>
        <row r="2221">
          <cell r="A2221">
            <v>490097</v>
          </cell>
          <cell r="B2221" t="str">
            <v>PEN,ENERGEL RTX,MED,ASTD,6PK</v>
          </cell>
          <cell r="C2221" t="str">
            <v>BL77BP6M</v>
          </cell>
          <cell r="D2221" t="str">
            <v xml:space="preserve">PK    </v>
          </cell>
          <cell r="E2221">
            <v>3</v>
          </cell>
          <cell r="F2221">
            <v>8.3800000000000008</v>
          </cell>
          <cell r="G2221">
            <v>25.14</v>
          </cell>
          <cell r="H2221">
            <v>7200000</v>
          </cell>
        </row>
        <row r="2222">
          <cell r="A2222">
            <v>490562</v>
          </cell>
          <cell r="B2222" t="str">
            <v>PLANNER,WM,AY17,8X11,CYO LUCY</v>
          </cell>
          <cell r="C2222" t="str">
            <v>18304</v>
          </cell>
          <cell r="D2222" t="str">
            <v xml:space="preserve">EA    </v>
          </cell>
          <cell r="E2222">
            <v>1</v>
          </cell>
          <cell r="F2222">
            <v>25.99</v>
          </cell>
          <cell r="G2222">
            <v>25.99</v>
          </cell>
          <cell r="H2222">
            <v>0</v>
          </cell>
        </row>
        <row r="2223">
          <cell r="A2223">
            <v>490646</v>
          </cell>
          <cell r="B2223" t="str">
            <v>REWARDS,SCRATCH OFF,DR.SEUSS</v>
          </cell>
          <cell r="C2223" t="str">
            <v>844209-PZOQ</v>
          </cell>
          <cell r="D2223" t="str">
            <v xml:space="preserve">EA    </v>
          </cell>
          <cell r="E2223">
            <v>3</v>
          </cell>
          <cell r="F2223">
            <v>10.99</v>
          </cell>
          <cell r="G2223">
            <v>32.97</v>
          </cell>
          <cell r="H2223">
            <v>0</v>
          </cell>
        </row>
        <row r="2224">
          <cell r="A2224">
            <v>491050</v>
          </cell>
          <cell r="B2224" t="str">
            <v>POCKET FILE,LTR,FLAT,STRT,MAN</v>
          </cell>
          <cell r="C2224" t="str">
            <v>4900</v>
          </cell>
          <cell r="D2224" t="str">
            <v xml:space="preserve">BX    </v>
          </cell>
          <cell r="E2224">
            <v>6</v>
          </cell>
          <cell r="F2224">
            <v>15.27</v>
          </cell>
          <cell r="G2224">
            <v>91.61999999999999</v>
          </cell>
          <cell r="H2224">
            <v>9005812</v>
          </cell>
        </row>
        <row r="2225">
          <cell r="A2225">
            <v>491050</v>
          </cell>
          <cell r="B2225" t="str">
            <v>POCKET FILE,LTR,FLAT,STRT,MAN</v>
          </cell>
          <cell r="C2225" t="str">
            <v>4900</v>
          </cell>
          <cell r="D2225" t="str">
            <v xml:space="preserve">BX    </v>
          </cell>
          <cell r="E2225">
            <v>1</v>
          </cell>
          <cell r="F2225">
            <v>0</v>
          </cell>
          <cell r="G2225">
            <v>15.27</v>
          </cell>
          <cell r="H2225">
            <v>9922450</v>
          </cell>
        </row>
        <row r="2226">
          <cell r="A2226">
            <v>491347</v>
          </cell>
          <cell r="B2226" t="str">
            <v>ENVELOPE,CAT,PTS,6x9,BRN,100/B</v>
          </cell>
          <cell r="C2226" t="str">
            <v>77916</v>
          </cell>
          <cell r="D2226" t="str">
            <v xml:space="preserve">BX    </v>
          </cell>
          <cell r="E2226">
            <v>1</v>
          </cell>
          <cell r="F2226">
            <v>17.29</v>
          </cell>
          <cell r="G2226">
            <v>17.29</v>
          </cell>
          <cell r="H2226">
            <v>0</v>
          </cell>
        </row>
        <row r="2227">
          <cell r="A2227">
            <v>491627</v>
          </cell>
          <cell r="B2227" t="str">
            <v>MARKER,DE,CHISEL,QRT,DZ,ASTD</v>
          </cell>
          <cell r="C2227" t="str">
            <v>5001-20M</v>
          </cell>
          <cell r="D2227" t="str">
            <v xml:space="preserve">PK    </v>
          </cell>
          <cell r="E2227">
            <v>2</v>
          </cell>
          <cell r="F2227">
            <v>24.79</v>
          </cell>
          <cell r="G2227">
            <v>49.58</v>
          </cell>
          <cell r="H2227">
            <v>0</v>
          </cell>
        </row>
        <row r="2228">
          <cell r="A2228">
            <v>491649</v>
          </cell>
          <cell r="B2228" t="str">
            <v>SHEET PROT,OD,HVY,CLR,25</v>
          </cell>
          <cell r="C2228" t="str">
            <v>20051765</v>
          </cell>
          <cell r="D2228" t="str">
            <v xml:space="preserve">BX    </v>
          </cell>
          <cell r="E2228">
            <v>1</v>
          </cell>
          <cell r="F2228">
            <v>4.99</v>
          </cell>
          <cell r="G2228">
            <v>4.99</v>
          </cell>
          <cell r="H2228">
            <v>0</v>
          </cell>
        </row>
        <row r="2229">
          <cell r="A2229">
            <v>491658</v>
          </cell>
          <cell r="B2229" t="str">
            <v>SHEET PROT,OD,HVY,CLR,100/BX</v>
          </cell>
          <cell r="C2229" t="str">
            <v>OD491658</v>
          </cell>
          <cell r="D2229" t="str">
            <v xml:space="preserve">BX    </v>
          </cell>
          <cell r="E2229">
            <v>14</v>
          </cell>
          <cell r="F2229">
            <v>7.6</v>
          </cell>
          <cell r="G2229">
            <v>106.39999999999999</v>
          </cell>
          <cell r="H2229">
            <v>7200000</v>
          </cell>
        </row>
        <row r="2230">
          <cell r="A2230">
            <v>491676</v>
          </cell>
          <cell r="B2230" t="str">
            <v>SHEET,PROT,OD,STD,CLR,50/BX</v>
          </cell>
          <cell r="C2230" t="str">
            <v>OD491676</v>
          </cell>
          <cell r="D2230" t="str">
            <v xml:space="preserve">BX    </v>
          </cell>
          <cell r="E2230">
            <v>3</v>
          </cell>
          <cell r="F2230">
            <v>12.99</v>
          </cell>
          <cell r="G2230">
            <v>38.97</v>
          </cell>
          <cell r="H2230">
            <v>0</v>
          </cell>
        </row>
        <row r="2231">
          <cell r="A2231">
            <v>491694</v>
          </cell>
          <cell r="B2231" t="str">
            <v>SHEET PROT,OD,STD,CLR,200/BX</v>
          </cell>
          <cell r="C2231" t="str">
            <v>OD491694</v>
          </cell>
          <cell r="D2231" t="str">
            <v xml:space="preserve">BX    </v>
          </cell>
          <cell r="E2231">
            <v>5</v>
          </cell>
          <cell r="F2231">
            <v>10.83</v>
          </cell>
          <cell r="G2231">
            <v>54.15</v>
          </cell>
          <cell r="H2231">
            <v>9005812</v>
          </cell>
        </row>
        <row r="2232">
          <cell r="A2232">
            <v>491694</v>
          </cell>
          <cell r="B2232" t="str">
            <v>SHEET PROT,OD,STD,CLR,200/BX</v>
          </cell>
          <cell r="C2232" t="str">
            <v>OD491694</v>
          </cell>
          <cell r="D2232" t="str">
            <v xml:space="preserve">BX    </v>
          </cell>
          <cell r="E2232">
            <v>32</v>
          </cell>
          <cell r="F2232">
            <v>12.03</v>
          </cell>
          <cell r="G2232">
            <v>384.95999999999981</v>
          </cell>
          <cell r="H2232">
            <v>9903375</v>
          </cell>
        </row>
        <row r="2233">
          <cell r="A2233">
            <v>491703</v>
          </cell>
          <cell r="B2233" t="str">
            <v>SHEET PROT,OD,STD,NGLR,50/BX</v>
          </cell>
          <cell r="C2233" t="str">
            <v>OD491703</v>
          </cell>
          <cell r="D2233" t="str">
            <v xml:space="preserve">BX    </v>
          </cell>
          <cell r="E2233">
            <v>2</v>
          </cell>
          <cell r="F2233">
            <v>9.59</v>
          </cell>
          <cell r="G2233">
            <v>19.18</v>
          </cell>
          <cell r="H2233">
            <v>0</v>
          </cell>
        </row>
        <row r="2234">
          <cell r="A2234">
            <v>492112</v>
          </cell>
          <cell r="B2234" t="str">
            <v>BOARD,PSTR,22X28,50CTN,WE</v>
          </cell>
          <cell r="C2234" t="str">
            <v>EPI750173</v>
          </cell>
          <cell r="D2234" t="str">
            <v xml:space="preserve">CT    </v>
          </cell>
          <cell r="E2234">
            <v>1</v>
          </cell>
          <cell r="F2234">
            <v>62.99</v>
          </cell>
          <cell r="G2234">
            <v>62.99</v>
          </cell>
          <cell r="H2234">
            <v>0</v>
          </cell>
        </row>
        <row r="2235">
          <cell r="A2235">
            <v>492405</v>
          </cell>
          <cell r="B2235" t="str">
            <v>BINDER,3RG,VNL,11X8.5,1"BLK</v>
          </cell>
          <cell r="C2235" t="str">
            <v>W368-14NBPP</v>
          </cell>
          <cell r="D2235" t="str">
            <v xml:space="preserve">EA    </v>
          </cell>
          <cell r="E2235">
            <v>35</v>
          </cell>
          <cell r="F2235">
            <v>1.24</v>
          </cell>
          <cell r="G2235">
            <v>43.400000000000006</v>
          </cell>
          <cell r="H2235">
            <v>0</v>
          </cell>
        </row>
        <row r="2236">
          <cell r="A2236">
            <v>492405</v>
          </cell>
          <cell r="B2236" t="str">
            <v>BINDER,3RG,VNL,11X8.5,1"BLK</v>
          </cell>
          <cell r="C2236" t="str">
            <v>W368-14NBPP</v>
          </cell>
          <cell r="D2236" t="str">
            <v xml:space="preserve">EA    </v>
          </cell>
          <cell r="E2236">
            <v>30</v>
          </cell>
          <cell r="F2236">
            <v>1.26</v>
          </cell>
          <cell r="G2236">
            <v>37.799999999999997</v>
          </cell>
          <cell r="H2236">
            <v>9005812</v>
          </cell>
        </row>
        <row r="2237">
          <cell r="A2237">
            <v>492405</v>
          </cell>
          <cell r="B2237" t="str">
            <v>BINDER,3RG,VNL,11X8.5,1"BLK</v>
          </cell>
          <cell r="C2237" t="str">
            <v>W368-14NBPP</v>
          </cell>
          <cell r="D2237" t="str">
            <v xml:space="preserve">EA    </v>
          </cell>
          <cell r="E2237">
            <v>3</v>
          </cell>
          <cell r="F2237">
            <v>3.72</v>
          </cell>
          <cell r="G2237">
            <v>11.16</v>
          </cell>
          <cell r="H2237">
            <v>0</v>
          </cell>
        </row>
        <row r="2238">
          <cell r="A2238">
            <v>492405</v>
          </cell>
          <cell r="B2238" t="str">
            <v>BINDER,3RG,VNL,11X8.5,1"BLK</v>
          </cell>
          <cell r="C2238" t="str">
            <v>W368-14NBPP</v>
          </cell>
          <cell r="D2238" t="str">
            <v xml:space="preserve">EA    </v>
          </cell>
          <cell r="E2238">
            <v>12</v>
          </cell>
          <cell r="F2238">
            <v>4.99</v>
          </cell>
          <cell r="G2238">
            <v>59.879999999999995</v>
          </cell>
          <cell r="H2238">
            <v>0</v>
          </cell>
        </row>
        <row r="2239">
          <cell r="A2239">
            <v>492405</v>
          </cell>
          <cell r="B2239" t="str">
            <v>BINDER,3RG,VNL,11X8.5,1"BLK</v>
          </cell>
          <cell r="C2239" t="str">
            <v>W368-14NBPP</v>
          </cell>
          <cell r="D2239" t="str">
            <v xml:space="preserve">EA    </v>
          </cell>
          <cell r="E2239">
            <v>0</v>
          </cell>
          <cell r="F2239" t="str">
            <v>(blank)</v>
          </cell>
          <cell r="G2239">
            <v>-26.25</v>
          </cell>
          <cell r="H2239">
            <v>0</v>
          </cell>
        </row>
        <row r="2240">
          <cell r="A2240">
            <v>492660</v>
          </cell>
          <cell r="B2240" t="str">
            <v>BNDR,3RG,VNL,11X8.5,1",BLU</v>
          </cell>
          <cell r="C2240" t="str">
            <v>W368-14NBLPP1</v>
          </cell>
          <cell r="D2240" t="str">
            <v xml:space="preserve">EA    </v>
          </cell>
          <cell r="E2240">
            <v>1</v>
          </cell>
          <cell r="F2240">
            <v>1.33</v>
          </cell>
          <cell r="G2240">
            <v>1.33</v>
          </cell>
          <cell r="H2240">
            <v>0</v>
          </cell>
        </row>
        <row r="2241">
          <cell r="A2241">
            <v>492660</v>
          </cell>
          <cell r="B2241" t="str">
            <v>BNDR,3RG,VNL,11X8.5,1",BLU</v>
          </cell>
          <cell r="C2241" t="str">
            <v>W368-14NBLPP1</v>
          </cell>
          <cell r="D2241" t="str">
            <v xml:space="preserve">EA    </v>
          </cell>
          <cell r="E2241">
            <v>30</v>
          </cell>
          <cell r="F2241">
            <v>1.48</v>
          </cell>
          <cell r="G2241">
            <v>44.4</v>
          </cell>
          <cell r="H2241">
            <v>9005812</v>
          </cell>
        </row>
        <row r="2242">
          <cell r="A2242">
            <v>492660</v>
          </cell>
          <cell r="B2242" t="str">
            <v>BNDR,3RG,VNL,11X8.5,1",BLU</v>
          </cell>
          <cell r="C2242" t="str">
            <v>W368-14NBLPP1</v>
          </cell>
          <cell r="D2242" t="str">
            <v xml:space="preserve">EA    </v>
          </cell>
          <cell r="E2242">
            <v>1</v>
          </cell>
          <cell r="F2242">
            <v>4.99</v>
          </cell>
          <cell r="G2242">
            <v>4.99</v>
          </cell>
          <cell r="H2242">
            <v>0</v>
          </cell>
        </row>
        <row r="2243">
          <cell r="A2243">
            <v>492840</v>
          </cell>
          <cell r="B2243" t="str">
            <v>CALCULATOR,GRAPHING,TI84 PLUS</v>
          </cell>
          <cell r="C2243" t="str">
            <v>TI-84 PLUS</v>
          </cell>
          <cell r="D2243" t="str">
            <v xml:space="preserve">EA    </v>
          </cell>
          <cell r="E2243">
            <v>2</v>
          </cell>
          <cell r="F2243">
            <v>105.83</v>
          </cell>
          <cell r="G2243">
            <v>211.66</v>
          </cell>
          <cell r="H2243">
            <v>9005812</v>
          </cell>
        </row>
        <row r="2244">
          <cell r="A2244">
            <v>492840</v>
          </cell>
          <cell r="B2244" t="str">
            <v>CALCULATOR,GRAPHING,TI84 PLUS</v>
          </cell>
          <cell r="C2244" t="str">
            <v>TI-84 PLUS</v>
          </cell>
          <cell r="D2244" t="str">
            <v xml:space="preserve">EA    </v>
          </cell>
          <cell r="E2244">
            <v>3</v>
          </cell>
          <cell r="F2244">
            <v>107.99</v>
          </cell>
          <cell r="G2244">
            <v>323.97000000000003</v>
          </cell>
          <cell r="H2244">
            <v>9903375</v>
          </cell>
        </row>
        <row r="2245">
          <cell r="A2245">
            <v>492864</v>
          </cell>
          <cell r="B2245" t="str">
            <v>LMNTNG ROLL,1.5MIL,25X500,2PK</v>
          </cell>
          <cell r="C2245" t="str">
            <v>3000004B</v>
          </cell>
          <cell r="D2245" t="str">
            <v xml:space="preserve">PK    </v>
          </cell>
          <cell r="E2245">
            <v>21</v>
          </cell>
          <cell r="F2245">
            <v>65.06</v>
          </cell>
          <cell r="G2245">
            <v>1366.26</v>
          </cell>
          <cell r="H2245">
            <v>9005812</v>
          </cell>
        </row>
        <row r="2246">
          <cell r="A2246">
            <v>492864</v>
          </cell>
          <cell r="B2246" t="str">
            <v>LMNTNG ROLL,1.5MIL,25X500,2PK</v>
          </cell>
          <cell r="C2246" t="str">
            <v>3000004B</v>
          </cell>
          <cell r="D2246" t="str">
            <v xml:space="preserve">PK    </v>
          </cell>
          <cell r="E2246">
            <v>3</v>
          </cell>
          <cell r="F2246">
            <v>0</v>
          </cell>
          <cell r="G2246">
            <v>195.18</v>
          </cell>
          <cell r="H2246">
            <v>9922450</v>
          </cell>
        </row>
        <row r="2247">
          <cell r="A2247">
            <v>492892</v>
          </cell>
          <cell r="B2247" t="str">
            <v>BINDER,D-RG,NO-GLARE,4"C,WHT</v>
          </cell>
          <cell r="C2247" t="str">
            <v>W386-54WPP</v>
          </cell>
          <cell r="D2247" t="str">
            <v xml:space="preserve">EA    </v>
          </cell>
          <cell r="E2247">
            <v>3</v>
          </cell>
          <cell r="F2247">
            <v>17.989999999999998</v>
          </cell>
          <cell r="G2247">
            <v>53.97</v>
          </cell>
          <cell r="H2247">
            <v>0</v>
          </cell>
        </row>
        <row r="2248">
          <cell r="A2248">
            <v>493072</v>
          </cell>
          <cell r="B2248" t="str">
            <v>BNDR,3RG,VNL,2",BLUE</v>
          </cell>
          <cell r="C2248" t="str">
            <v>W368-44NBLPP1</v>
          </cell>
          <cell r="D2248" t="str">
            <v xml:space="preserve">EA    </v>
          </cell>
          <cell r="E2248">
            <v>3</v>
          </cell>
          <cell r="F2248">
            <v>6.99</v>
          </cell>
          <cell r="G2248">
            <v>20.97</v>
          </cell>
          <cell r="H2248">
            <v>0</v>
          </cell>
        </row>
        <row r="2249">
          <cell r="A2249">
            <v>493122</v>
          </cell>
          <cell r="B2249" t="str">
            <v>BNDR,3RG,VNL,2",BLK</v>
          </cell>
          <cell r="C2249" t="str">
            <v>W368-44NBPP</v>
          </cell>
          <cell r="D2249" t="str">
            <v xml:space="preserve">EA    </v>
          </cell>
          <cell r="E2249">
            <v>7</v>
          </cell>
          <cell r="F2249">
            <v>1.91</v>
          </cell>
          <cell r="G2249">
            <v>13.370000000000001</v>
          </cell>
          <cell r="H2249">
            <v>9005812</v>
          </cell>
        </row>
        <row r="2250">
          <cell r="A2250">
            <v>493122</v>
          </cell>
          <cell r="B2250" t="str">
            <v>BNDR,3RG,VNL,2",BLK</v>
          </cell>
          <cell r="C2250" t="str">
            <v>W368-44NBPP</v>
          </cell>
          <cell r="D2250" t="str">
            <v xml:space="preserve">EA    </v>
          </cell>
          <cell r="E2250">
            <v>34</v>
          </cell>
          <cell r="F2250">
            <v>2.16</v>
          </cell>
          <cell r="G2250">
            <v>73.44</v>
          </cell>
          <cell r="H2250">
            <v>0</v>
          </cell>
        </row>
        <row r="2251">
          <cell r="A2251">
            <v>493122</v>
          </cell>
          <cell r="B2251" t="str">
            <v>BNDR,3RG,VNL,2",BLK</v>
          </cell>
          <cell r="C2251" t="str">
            <v>W368-44NBPP</v>
          </cell>
          <cell r="D2251" t="str">
            <v xml:space="preserve">EA    </v>
          </cell>
          <cell r="E2251">
            <v>5</v>
          </cell>
          <cell r="F2251">
            <v>6.99</v>
          </cell>
          <cell r="G2251">
            <v>34.950000000000003</v>
          </cell>
          <cell r="H2251">
            <v>0</v>
          </cell>
        </row>
        <row r="2252">
          <cell r="A2252">
            <v>493499</v>
          </cell>
          <cell r="B2252" t="str">
            <v>LAMINATOR,POUCH,LETTER SZ,25PK</v>
          </cell>
          <cell r="C2252" t="str">
            <v>TP3854-25</v>
          </cell>
          <cell r="D2252" t="str">
            <v xml:space="preserve">PK    </v>
          </cell>
          <cell r="E2252">
            <v>3</v>
          </cell>
          <cell r="F2252">
            <v>6.99</v>
          </cell>
          <cell r="G2252">
            <v>20.97</v>
          </cell>
          <cell r="H2252">
            <v>0</v>
          </cell>
        </row>
        <row r="2253">
          <cell r="A2253">
            <v>493551</v>
          </cell>
          <cell r="B2253" t="str">
            <v>BATTERY,CALC/WTCH,1.5V,SLVR OX</v>
          </cell>
          <cell r="C2253" t="str">
            <v>D389/390PK</v>
          </cell>
          <cell r="D2253" t="str">
            <v xml:space="preserve">EA    </v>
          </cell>
          <cell r="E2253">
            <v>2</v>
          </cell>
          <cell r="F2253">
            <v>2.19</v>
          </cell>
          <cell r="G2253">
            <v>4.38</v>
          </cell>
          <cell r="H2253">
            <v>0</v>
          </cell>
        </row>
        <row r="2254">
          <cell r="A2254">
            <v>493669</v>
          </cell>
          <cell r="B2254" t="str">
            <v>CHAIR,HARRINGTON II,HIBK,BLK</v>
          </cell>
          <cell r="C2254" t="str">
            <v>GF-G80105H-1</v>
          </cell>
          <cell r="D2254" t="str">
            <v xml:space="preserve">EA    </v>
          </cell>
          <cell r="E2254">
            <v>1</v>
          </cell>
          <cell r="F2254">
            <v>200</v>
          </cell>
          <cell r="G2254">
            <v>200</v>
          </cell>
          <cell r="H2254">
            <v>7200000</v>
          </cell>
        </row>
        <row r="2255">
          <cell r="A2255">
            <v>493814</v>
          </cell>
          <cell r="B2255" t="str">
            <v>INK,HP,61,CMY,BLKXL,COMBO</v>
          </cell>
          <cell r="C2255" t="str">
            <v>CZ138FN#140</v>
          </cell>
          <cell r="D2255" t="str">
            <v xml:space="preserve">PK    </v>
          </cell>
          <cell r="E2255">
            <v>5</v>
          </cell>
          <cell r="F2255">
            <v>44.3</v>
          </cell>
          <cell r="G2255">
            <v>221.5</v>
          </cell>
          <cell r="H2255">
            <v>9393745</v>
          </cell>
        </row>
        <row r="2256">
          <cell r="A2256">
            <v>493822</v>
          </cell>
          <cell r="B2256" t="str">
            <v>CHAIR,CRAWLEY,EXEC,HIBACK,BK</v>
          </cell>
          <cell r="C2256" t="str">
            <v>11467-01</v>
          </cell>
          <cell r="D2256" t="str">
            <v xml:space="preserve">EA    </v>
          </cell>
          <cell r="E2256">
            <v>1</v>
          </cell>
          <cell r="F2256">
            <v>59.99</v>
          </cell>
          <cell r="G2256">
            <v>59.99</v>
          </cell>
          <cell r="H2256">
            <v>0</v>
          </cell>
        </row>
        <row r="2257">
          <cell r="A2257">
            <v>493822</v>
          </cell>
          <cell r="B2257" t="str">
            <v>CHAIR,CRAWLEY,EXEC,HIBACK,BK</v>
          </cell>
          <cell r="C2257" t="str">
            <v>11467-01</v>
          </cell>
          <cell r="D2257" t="str">
            <v xml:space="preserve">EA    </v>
          </cell>
          <cell r="E2257">
            <v>6</v>
          </cell>
          <cell r="F2257">
            <v>113.99</v>
          </cell>
          <cell r="G2257">
            <v>683.94</v>
          </cell>
          <cell r="H2257">
            <v>9005812</v>
          </cell>
        </row>
        <row r="2258">
          <cell r="A2258">
            <v>493822</v>
          </cell>
          <cell r="B2258" t="str">
            <v>CHAIR,CRAWLEY,EXEC,HIBACK,BK</v>
          </cell>
          <cell r="C2258" t="str">
            <v>11467-01</v>
          </cell>
          <cell r="D2258" t="str">
            <v xml:space="preserve">EA    </v>
          </cell>
          <cell r="E2258">
            <v>12</v>
          </cell>
          <cell r="F2258">
            <v>129.99</v>
          </cell>
          <cell r="G2258">
            <v>1559.88</v>
          </cell>
          <cell r="H2258">
            <v>0</v>
          </cell>
        </row>
        <row r="2259">
          <cell r="A2259">
            <v>493822</v>
          </cell>
          <cell r="B2259" t="str">
            <v>CHAIR,CRAWLEY,EXEC,HIBACK,BK</v>
          </cell>
          <cell r="C2259" t="str">
            <v>11467-01</v>
          </cell>
          <cell r="D2259" t="str">
            <v xml:space="preserve">EA    </v>
          </cell>
          <cell r="E2259">
            <v>4</v>
          </cell>
          <cell r="F2259">
            <v>139.99</v>
          </cell>
          <cell r="G2259">
            <v>559.96</v>
          </cell>
          <cell r="H2259">
            <v>0</v>
          </cell>
        </row>
        <row r="2260">
          <cell r="A2260">
            <v>493876</v>
          </cell>
          <cell r="B2260" t="str">
            <v>CHAIR,MFTC200,TASK,BLACK</v>
          </cell>
          <cell r="C2260" t="str">
            <v>OM06581</v>
          </cell>
          <cell r="D2260" t="str">
            <v xml:space="preserve">EA    </v>
          </cell>
          <cell r="E2260">
            <v>2</v>
          </cell>
          <cell r="F2260">
            <v>169.99</v>
          </cell>
          <cell r="G2260">
            <v>339.98</v>
          </cell>
          <cell r="H2260">
            <v>0</v>
          </cell>
        </row>
        <row r="2261">
          <cell r="A2261">
            <v>494263</v>
          </cell>
          <cell r="B2261" t="str">
            <v>CHAIR,BATTISTA,TASK,LTHR,BLK</v>
          </cell>
          <cell r="C2261" t="str">
            <v>C150A01</v>
          </cell>
          <cell r="D2261" t="str">
            <v xml:space="preserve">EA    </v>
          </cell>
          <cell r="E2261">
            <v>1</v>
          </cell>
          <cell r="F2261">
            <v>79.989999999999995</v>
          </cell>
          <cell r="G2261">
            <v>79.989999999999995</v>
          </cell>
          <cell r="H2261">
            <v>0</v>
          </cell>
        </row>
        <row r="2262">
          <cell r="A2262">
            <v>494356</v>
          </cell>
          <cell r="B2262" t="str">
            <v>CHAIRMAT,ENVIRONMAT,46X60,RECY</v>
          </cell>
          <cell r="C2262" t="str">
            <v>DEFCM1K442FPET</v>
          </cell>
          <cell r="D2262" t="str">
            <v xml:space="preserve">EA    </v>
          </cell>
          <cell r="E2262">
            <v>1</v>
          </cell>
          <cell r="F2262">
            <v>106.4</v>
          </cell>
          <cell r="G2262">
            <v>106.4</v>
          </cell>
          <cell r="H2262">
            <v>7200000</v>
          </cell>
        </row>
        <row r="2263">
          <cell r="A2263">
            <v>494902</v>
          </cell>
          <cell r="B2263" t="str">
            <v>TAPE,PACKAGE SUPR 6PK,CR</v>
          </cell>
          <cell r="C2263" t="str">
            <v>3500-6</v>
          </cell>
          <cell r="D2263" t="str">
            <v xml:space="preserve">PK    </v>
          </cell>
          <cell r="E2263">
            <v>1</v>
          </cell>
          <cell r="F2263">
            <v>39.99</v>
          </cell>
          <cell r="G2263">
            <v>39.99</v>
          </cell>
          <cell r="H2263">
            <v>0</v>
          </cell>
        </row>
        <row r="2264">
          <cell r="A2264">
            <v>495200</v>
          </cell>
          <cell r="B2264" t="str">
            <v>OD Red Top 3HP BSD 10RM CTN</v>
          </cell>
          <cell r="C2264" t="str">
            <v>851031OD</v>
          </cell>
          <cell r="D2264" t="str">
            <v xml:space="preserve">CA    </v>
          </cell>
          <cell r="E2264">
            <v>2</v>
          </cell>
          <cell r="F2264">
            <v>52.19</v>
          </cell>
          <cell r="G2264">
            <v>104.38</v>
          </cell>
          <cell r="H2264">
            <v>9903375</v>
          </cell>
        </row>
        <row r="2265">
          <cell r="A2265">
            <v>495250</v>
          </cell>
          <cell r="B2265" t="str">
            <v>STAMP,BROTHER,2260,BLACK</v>
          </cell>
          <cell r="C2265" t="str">
            <v>PR2260BLK</v>
          </cell>
          <cell r="D2265" t="str">
            <v xml:space="preserve">EA    </v>
          </cell>
          <cell r="E2265">
            <v>1</v>
          </cell>
          <cell r="F2265">
            <v>22.99</v>
          </cell>
          <cell r="G2265">
            <v>22.99</v>
          </cell>
          <cell r="H2265">
            <v>0</v>
          </cell>
        </row>
        <row r="2266">
          <cell r="A2266">
            <v>495265</v>
          </cell>
          <cell r="B2266" t="str">
            <v>STAMP,BROTHER,2770,BLACK</v>
          </cell>
          <cell r="C2266" t="str">
            <v>PR2770BLK</v>
          </cell>
          <cell r="D2266" t="str">
            <v xml:space="preserve">EA    </v>
          </cell>
          <cell r="E2266">
            <v>1</v>
          </cell>
          <cell r="F2266">
            <v>26.99</v>
          </cell>
          <cell r="G2266">
            <v>26.99</v>
          </cell>
          <cell r="H2266">
            <v>0</v>
          </cell>
        </row>
        <row r="2267">
          <cell r="A2267">
            <v>495310</v>
          </cell>
          <cell r="B2267" t="str">
            <v>STAMP,BROTHER,4090,BLACK</v>
          </cell>
          <cell r="C2267" t="str">
            <v>PR4090BLK</v>
          </cell>
          <cell r="D2267" t="str">
            <v xml:space="preserve">EA    </v>
          </cell>
          <cell r="E2267">
            <v>1</v>
          </cell>
          <cell r="F2267">
            <v>39.99</v>
          </cell>
          <cell r="G2267">
            <v>39.99</v>
          </cell>
          <cell r="H2267">
            <v>0</v>
          </cell>
        </row>
        <row r="2268">
          <cell r="A2268">
            <v>495499</v>
          </cell>
          <cell r="B2268" t="str">
            <v>PIN,PUSH,100BX,CLEAR</v>
          </cell>
          <cell r="C2268" t="str">
            <v>92707</v>
          </cell>
          <cell r="D2268" t="str">
            <v xml:space="preserve">BX    </v>
          </cell>
          <cell r="E2268">
            <v>1</v>
          </cell>
          <cell r="F2268">
            <v>2.79</v>
          </cell>
          <cell r="G2268">
            <v>2.79</v>
          </cell>
          <cell r="H2268">
            <v>0</v>
          </cell>
        </row>
        <row r="2269">
          <cell r="A2269">
            <v>495515</v>
          </cell>
          <cell r="B2269" t="str">
            <v>STAPLER,X-HEAVY DUTY,BLACK</v>
          </cell>
          <cell r="C2269" t="str">
            <v>90002</v>
          </cell>
          <cell r="D2269" t="str">
            <v xml:space="preserve">EA    </v>
          </cell>
          <cell r="E2269">
            <v>1</v>
          </cell>
          <cell r="F2269">
            <v>67.900000000000006</v>
          </cell>
          <cell r="G2269">
            <v>67.900000000000006</v>
          </cell>
          <cell r="H2269">
            <v>7200000</v>
          </cell>
        </row>
        <row r="2270">
          <cell r="A2270">
            <v>495549</v>
          </cell>
          <cell r="B2270" t="str">
            <v>STAPLER,HEAVY DUTY,PLT</v>
          </cell>
          <cell r="C2270" t="str">
            <v>39002</v>
          </cell>
          <cell r="D2270" t="str">
            <v xml:space="preserve">EA    </v>
          </cell>
          <cell r="E2270">
            <v>1</v>
          </cell>
          <cell r="F2270">
            <v>38</v>
          </cell>
          <cell r="G2270">
            <v>38</v>
          </cell>
          <cell r="H2270">
            <v>7200000</v>
          </cell>
        </row>
        <row r="2271">
          <cell r="A2271">
            <v>497735</v>
          </cell>
          <cell r="B2271" t="str">
            <v>MARKER,DRY ERASE,CHSELTIP,4COL</v>
          </cell>
          <cell r="C2271" t="str">
            <v>80074</v>
          </cell>
          <cell r="D2271" t="str">
            <v xml:space="preserve">PK    </v>
          </cell>
          <cell r="E2271">
            <v>58</v>
          </cell>
          <cell r="F2271">
            <v>2.69</v>
          </cell>
          <cell r="G2271">
            <v>156.02000000000001</v>
          </cell>
          <cell r="H2271">
            <v>9005812</v>
          </cell>
        </row>
        <row r="2272">
          <cell r="A2272">
            <v>497735</v>
          </cell>
          <cell r="B2272" t="str">
            <v>MARKER,DRY ERASE,CHSELTIP,4COL</v>
          </cell>
          <cell r="C2272" t="str">
            <v>80074</v>
          </cell>
          <cell r="D2272" t="str">
            <v xml:space="preserve">PK    </v>
          </cell>
          <cell r="E2272">
            <v>101</v>
          </cell>
          <cell r="F2272">
            <v>2.99</v>
          </cell>
          <cell r="G2272">
            <v>301.99</v>
          </cell>
          <cell r="H2272">
            <v>9903375</v>
          </cell>
        </row>
        <row r="2273">
          <cell r="A2273">
            <v>497865</v>
          </cell>
          <cell r="B2273" t="str">
            <v>SURGE,6OUTLET,8'CRD,720JOULES</v>
          </cell>
          <cell r="C2273" t="str">
            <v>K85866</v>
          </cell>
          <cell r="D2273" t="str">
            <v xml:space="preserve">EA    </v>
          </cell>
          <cell r="E2273">
            <v>1</v>
          </cell>
          <cell r="F2273">
            <v>18.89</v>
          </cell>
          <cell r="G2273">
            <v>18.89</v>
          </cell>
          <cell r="H2273">
            <v>0</v>
          </cell>
        </row>
        <row r="2274">
          <cell r="A2274">
            <v>498006</v>
          </cell>
          <cell r="B2274" t="str">
            <v>CLAMP,BUTTERFLY,IDEAL,#1,12/BX</v>
          </cell>
          <cell r="C2274" t="str">
            <v>99966</v>
          </cell>
          <cell r="D2274" t="str">
            <v xml:space="preserve">BX    </v>
          </cell>
          <cell r="E2274">
            <v>25</v>
          </cell>
          <cell r="F2274">
            <v>0.52</v>
          </cell>
          <cell r="G2274">
            <v>12.999999999999998</v>
          </cell>
          <cell r="H2274">
            <v>9005812</v>
          </cell>
        </row>
        <row r="2275">
          <cell r="A2275">
            <v>498017</v>
          </cell>
          <cell r="B2275" t="str">
            <v>WRISTREST,KYBD,PLUSH TOUCH</v>
          </cell>
          <cell r="C2275" t="str">
            <v>FEL9252101</v>
          </cell>
          <cell r="D2275" t="str">
            <v xml:space="preserve">EA    </v>
          </cell>
          <cell r="E2275">
            <v>1</v>
          </cell>
          <cell r="F2275">
            <v>19.59</v>
          </cell>
          <cell r="G2275">
            <v>19.59</v>
          </cell>
          <cell r="H2275">
            <v>7200000</v>
          </cell>
        </row>
        <row r="2276">
          <cell r="A2276">
            <v>498022</v>
          </cell>
          <cell r="B2276" t="str">
            <v>CLAMP,BUTTERFLY,IDEAL,#2,50/BX</v>
          </cell>
          <cell r="C2276" t="str">
            <v>99957</v>
          </cell>
          <cell r="D2276" t="str">
            <v xml:space="preserve">BX    </v>
          </cell>
          <cell r="E2276">
            <v>19</v>
          </cell>
          <cell r="F2276">
            <v>0.85</v>
          </cell>
          <cell r="G2276">
            <v>16.149999999999999</v>
          </cell>
          <cell r="H2276">
            <v>9005812</v>
          </cell>
        </row>
        <row r="2277">
          <cell r="A2277">
            <v>498162</v>
          </cell>
          <cell r="B2277" t="str">
            <v>INSERTS,TAB,1/3 CUT,F/SR,100</v>
          </cell>
          <cell r="C2277" t="str">
            <v>11137</v>
          </cell>
          <cell r="D2277" t="str">
            <v xml:space="preserve">PK    </v>
          </cell>
          <cell r="E2277">
            <v>5</v>
          </cell>
          <cell r="F2277">
            <v>1.99</v>
          </cell>
          <cell r="G2277">
            <v>9.9499999999999993</v>
          </cell>
          <cell r="H2277">
            <v>0</v>
          </cell>
        </row>
        <row r="2278">
          <cell r="A2278">
            <v>498367</v>
          </cell>
          <cell r="B2278" t="str">
            <v>PEN,GEL,RLR,FINE,G2,BLU,4PK</v>
          </cell>
          <cell r="C2278" t="str">
            <v>31058</v>
          </cell>
          <cell r="D2278" t="str">
            <v xml:space="preserve">PK    </v>
          </cell>
          <cell r="E2278">
            <v>5</v>
          </cell>
          <cell r="F2278">
            <v>5.49</v>
          </cell>
          <cell r="G2278">
            <v>27.450000000000003</v>
          </cell>
          <cell r="H2278">
            <v>0</v>
          </cell>
        </row>
        <row r="2279">
          <cell r="A2279">
            <v>498584</v>
          </cell>
          <cell r="B2279" t="str">
            <v>MARKER,DRY ERASE,FINE PT,4COLR</v>
          </cell>
          <cell r="C2279" t="str">
            <v>SAN86074</v>
          </cell>
          <cell r="D2279" t="str">
            <v xml:space="preserve">ST    </v>
          </cell>
          <cell r="E2279">
            <v>110</v>
          </cell>
          <cell r="F2279">
            <v>3.75</v>
          </cell>
          <cell r="G2279">
            <v>412.5</v>
          </cell>
          <cell r="H2279">
            <v>9005812</v>
          </cell>
        </row>
        <row r="2280">
          <cell r="A2280">
            <v>498584</v>
          </cell>
          <cell r="B2280" t="str">
            <v>MARKER,DRY ERASE,FINE PT,4COLR</v>
          </cell>
          <cell r="C2280" t="str">
            <v>SAN86074</v>
          </cell>
          <cell r="D2280" t="str">
            <v xml:space="preserve">ST    </v>
          </cell>
          <cell r="E2280">
            <v>20</v>
          </cell>
          <cell r="F2280">
            <v>0</v>
          </cell>
          <cell r="G2280">
            <v>75</v>
          </cell>
          <cell r="H2280">
            <v>9922450</v>
          </cell>
        </row>
        <row r="2281">
          <cell r="A2281">
            <v>498761</v>
          </cell>
          <cell r="B2281" t="str">
            <v>SHEET PROTECT,OD,STD,NGLR,100BX</v>
          </cell>
          <cell r="C2281" t="str">
            <v>OD498761</v>
          </cell>
          <cell r="D2281" t="str">
            <v xml:space="preserve">BX    </v>
          </cell>
          <cell r="E2281">
            <v>8</v>
          </cell>
          <cell r="F2281">
            <v>7.21</v>
          </cell>
          <cell r="G2281">
            <v>57.68</v>
          </cell>
          <cell r="H2281">
            <v>9903375</v>
          </cell>
        </row>
        <row r="2282">
          <cell r="A2282">
            <v>498811</v>
          </cell>
          <cell r="B2282" t="str">
            <v>SHEET PROTECT,OD,STD,CLR,100/BX</v>
          </cell>
          <cell r="C2282" t="str">
            <v>OD498811</v>
          </cell>
          <cell r="D2282" t="str">
            <v xml:space="preserve">BX    </v>
          </cell>
          <cell r="E2282">
            <v>10</v>
          </cell>
          <cell r="F2282">
            <v>7.21</v>
          </cell>
          <cell r="G2282">
            <v>72.099999999999994</v>
          </cell>
          <cell r="H2282">
            <v>9903375</v>
          </cell>
        </row>
        <row r="2283">
          <cell r="A2283">
            <v>498831</v>
          </cell>
          <cell r="B2283" t="str">
            <v>PROTECT,SHT,OD,HVY,NGL,50/BOX</v>
          </cell>
          <cell r="C2283" t="str">
            <v>OD498831</v>
          </cell>
          <cell r="D2283" t="str">
            <v xml:space="preserve">BX    </v>
          </cell>
          <cell r="E2283">
            <v>4</v>
          </cell>
          <cell r="F2283">
            <v>12.49</v>
          </cell>
          <cell r="G2283">
            <v>49.96</v>
          </cell>
          <cell r="H2283">
            <v>0</v>
          </cell>
        </row>
        <row r="2284">
          <cell r="A2284">
            <v>498915</v>
          </cell>
          <cell r="B2284" t="str">
            <v>NOTEBOOK,SPL,150C,3SB,CR,9.5X6</v>
          </cell>
          <cell r="C2284" t="str">
            <v>SP0382295</v>
          </cell>
          <cell r="D2284" t="str">
            <v xml:space="preserve">EA    </v>
          </cell>
          <cell r="E2284">
            <v>2</v>
          </cell>
          <cell r="F2284">
            <v>3.88</v>
          </cell>
          <cell r="G2284">
            <v>7.76</v>
          </cell>
          <cell r="H2284">
            <v>9903375</v>
          </cell>
        </row>
        <row r="2285">
          <cell r="A2285">
            <v>499418</v>
          </cell>
          <cell r="B2285" t="str">
            <v>PEN,RB,DELUXE,FINE,DZ,BLACK</v>
          </cell>
          <cell r="C2285" t="str">
            <v>60052</v>
          </cell>
          <cell r="D2285" t="str">
            <v xml:space="preserve">DZ    </v>
          </cell>
          <cell r="E2285">
            <v>2</v>
          </cell>
          <cell r="F2285">
            <v>16.850000000000001</v>
          </cell>
          <cell r="G2285">
            <v>33.700000000000003</v>
          </cell>
          <cell r="H2285">
            <v>7200000</v>
          </cell>
        </row>
        <row r="2286">
          <cell r="A2286">
            <v>499441</v>
          </cell>
          <cell r="B2286" t="str">
            <v>TONER,REMAN,OD92A,LJ1100,3200</v>
          </cell>
          <cell r="C2286" t="str">
            <v>OD92A</v>
          </cell>
          <cell r="D2286" t="str">
            <v xml:space="preserve">EA    </v>
          </cell>
          <cell r="E2286">
            <v>2</v>
          </cell>
          <cell r="F2286">
            <v>61.36</v>
          </cell>
          <cell r="G2286">
            <v>122.72</v>
          </cell>
          <cell r="H2286">
            <v>7200000</v>
          </cell>
        </row>
        <row r="2287">
          <cell r="A2287">
            <v>499821</v>
          </cell>
          <cell r="B2287" t="str">
            <v>TONER,REMAN,OD06A,LJ5L,6L,3100</v>
          </cell>
          <cell r="C2287" t="str">
            <v>OD06A</v>
          </cell>
          <cell r="D2287" t="str">
            <v xml:space="preserve">EA    </v>
          </cell>
          <cell r="E2287">
            <v>1</v>
          </cell>
          <cell r="F2287">
            <v>66.39</v>
          </cell>
          <cell r="G2287">
            <v>66.39</v>
          </cell>
          <cell r="H2287">
            <v>0</v>
          </cell>
        </row>
        <row r="2288">
          <cell r="A2288">
            <v>501737</v>
          </cell>
          <cell r="B2288" t="str">
            <v>NOTE,POST-IT,POPUP,SS,10PK,MUL</v>
          </cell>
          <cell r="C2288" t="str">
            <v>R330-10SSPGO</v>
          </cell>
          <cell r="D2288" t="str">
            <v xml:space="preserve">PK    </v>
          </cell>
          <cell r="E2288">
            <v>1</v>
          </cell>
          <cell r="F2288">
            <v>16.489999999999998</v>
          </cell>
          <cell r="G2288">
            <v>16.489999999999998</v>
          </cell>
          <cell r="H2288">
            <v>0</v>
          </cell>
        </row>
        <row r="2289">
          <cell r="A2289">
            <v>501737</v>
          </cell>
          <cell r="B2289" t="str">
            <v>NOTE,POST-IT,POPUP,SS,10PK,MUL</v>
          </cell>
          <cell r="C2289" t="str">
            <v>R330-10SSPGO</v>
          </cell>
          <cell r="D2289" t="str">
            <v xml:space="preserve">PK    </v>
          </cell>
          <cell r="E2289">
            <v>1</v>
          </cell>
          <cell r="F2289">
            <v>19.489999999999998</v>
          </cell>
          <cell r="G2289">
            <v>19.489999999999998</v>
          </cell>
          <cell r="H2289">
            <v>0</v>
          </cell>
        </row>
        <row r="2290">
          <cell r="A2290">
            <v>501876</v>
          </cell>
          <cell r="B2290" t="str">
            <v>TONER,LEXMARK,BLACK</v>
          </cell>
          <cell r="C2290" t="str">
            <v>C734A1KG</v>
          </cell>
          <cell r="D2290" t="str">
            <v xml:space="preserve">EA    </v>
          </cell>
          <cell r="E2290">
            <v>1</v>
          </cell>
          <cell r="F2290">
            <v>126.91</v>
          </cell>
          <cell r="G2290">
            <v>126.91</v>
          </cell>
          <cell r="H2290">
            <v>7200000</v>
          </cell>
        </row>
        <row r="2291">
          <cell r="A2291">
            <v>501876</v>
          </cell>
          <cell r="B2291" t="str">
            <v>TONER,LEXMARK,BLACK</v>
          </cell>
          <cell r="C2291" t="str">
            <v>C734A1KG</v>
          </cell>
          <cell r="D2291" t="str">
            <v xml:space="preserve">EA    </v>
          </cell>
          <cell r="E2291">
            <v>2</v>
          </cell>
          <cell r="F2291">
            <v>157.99</v>
          </cell>
          <cell r="G2291">
            <v>315.98</v>
          </cell>
          <cell r="H2291">
            <v>0</v>
          </cell>
        </row>
        <row r="2292">
          <cell r="A2292">
            <v>501939</v>
          </cell>
          <cell r="B2292" t="str">
            <v>TONER,LEXMARK C734A1MG,MAGENTA</v>
          </cell>
          <cell r="C2292" t="str">
            <v>C734A1MG</v>
          </cell>
          <cell r="D2292" t="str">
            <v xml:space="preserve">EA    </v>
          </cell>
          <cell r="E2292">
            <v>1</v>
          </cell>
          <cell r="F2292">
            <v>201.66</v>
          </cell>
          <cell r="G2292">
            <v>201.66</v>
          </cell>
          <cell r="H2292">
            <v>7200000</v>
          </cell>
        </row>
        <row r="2293">
          <cell r="A2293">
            <v>501939</v>
          </cell>
          <cell r="B2293" t="str">
            <v>TONER,LEXMARK C734A1MG,MAGENTA</v>
          </cell>
          <cell r="C2293" t="str">
            <v>C734A1MG</v>
          </cell>
          <cell r="D2293" t="str">
            <v xml:space="preserve">EA    </v>
          </cell>
          <cell r="E2293">
            <v>1</v>
          </cell>
          <cell r="F2293">
            <v>250.99</v>
          </cell>
          <cell r="G2293">
            <v>250.99</v>
          </cell>
          <cell r="H2293">
            <v>0</v>
          </cell>
        </row>
        <row r="2294">
          <cell r="A2294">
            <v>501948</v>
          </cell>
          <cell r="B2294" t="str">
            <v>TONER,LEXMARK C734A1YG,YELLOW</v>
          </cell>
          <cell r="C2294" t="str">
            <v>C734A1YG</v>
          </cell>
          <cell r="D2294" t="str">
            <v xml:space="preserve">EA    </v>
          </cell>
          <cell r="E2294">
            <v>1</v>
          </cell>
          <cell r="F2294">
            <v>201.66</v>
          </cell>
          <cell r="G2294">
            <v>201.66</v>
          </cell>
          <cell r="H2294">
            <v>7200000</v>
          </cell>
        </row>
        <row r="2295">
          <cell r="A2295">
            <v>501948</v>
          </cell>
          <cell r="B2295" t="str">
            <v>TONER,LEXMARK C734A1YG,YELLOW</v>
          </cell>
          <cell r="C2295" t="str">
            <v>C734A1YG</v>
          </cell>
          <cell r="D2295" t="str">
            <v xml:space="preserve">EA    </v>
          </cell>
          <cell r="E2295">
            <v>1</v>
          </cell>
          <cell r="F2295">
            <v>250.99</v>
          </cell>
          <cell r="G2295">
            <v>250.99</v>
          </cell>
          <cell r="H2295">
            <v>0</v>
          </cell>
        </row>
        <row r="2296">
          <cell r="A2296">
            <v>502328</v>
          </cell>
          <cell r="B2296" t="str">
            <v>MARKER,WASH,FN,CLSIC,8CT,SET</v>
          </cell>
          <cell r="C2296" t="str">
            <v>58-7809</v>
          </cell>
          <cell r="D2296" t="str">
            <v xml:space="preserve">PK    </v>
          </cell>
          <cell r="E2296">
            <v>164</v>
          </cell>
          <cell r="F2296">
            <v>2.2200000000000002</v>
          </cell>
          <cell r="G2296">
            <v>364.08000000000015</v>
          </cell>
          <cell r="H2296">
            <v>9005812</v>
          </cell>
        </row>
        <row r="2297">
          <cell r="A2297">
            <v>502328</v>
          </cell>
          <cell r="B2297" t="str">
            <v>MARKER,WASH,FN,CLSIC,8CT,SET</v>
          </cell>
          <cell r="C2297" t="str">
            <v>58-7809</v>
          </cell>
          <cell r="D2297" t="str">
            <v xml:space="preserve">PK    </v>
          </cell>
          <cell r="E2297">
            <v>6</v>
          </cell>
          <cell r="F2297">
            <v>0</v>
          </cell>
          <cell r="G2297">
            <v>13.32</v>
          </cell>
          <cell r="H2297">
            <v>9922450</v>
          </cell>
        </row>
        <row r="2298">
          <cell r="A2298">
            <v>502336</v>
          </cell>
          <cell r="B2298" t="str">
            <v>MARKER,WASHABLE,BROAD,8CT,SET</v>
          </cell>
          <cell r="C2298" t="str">
            <v>58-7808</v>
          </cell>
          <cell r="D2298" t="str">
            <v xml:space="preserve">ST    </v>
          </cell>
          <cell r="E2298">
            <v>620</v>
          </cell>
          <cell r="F2298">
            <v>2.2200000000000002</v>
          </cell>
          <cell r="G2298">
            <v>1376.4000000000003</v>
          </cell>
          <cell r="H2298">
            <v>9005812</v>
          </cell>
        </row>
        <row r="2299">
          <cell r="A2299">
            <v>502336</v>
          </cell>
          <cell r="B2299" t="str">
            <v>MARKER,WASHABLE,BROAD,8CT,SET</v>
          </cell>
          <cell r="C2299" t="str">
            <v>58-7808</v>
          </cell>
          <cell r="D2299" t="str">
            <v xml:space="preserve">ST    </v>
          </cell>
          <cell r="E2299">
            <v>70</v>
          </cell>
          <cell r="F2299">
            <v>0</v>
          </cell>
          <cell r="G2299">
            <v>155.39999999999998</v>
          </cell>
          <cell r="H2299">
            <v>9922450</v>
          </cell>
        </row>
        <row r="2300">
          <cell r="A2300">
            <v>502351</v>
          </cell>
          <cell r="B2300" t="str">
            <v>SCISSORS,STUDENT,LH/RH,7",ASTD</v>
          </cell>
          <cell r="C2300" t="str">
            <v>FSK1294587097J</v>
          </cell>
          <cell r="D2300" t="str">
            <v xml:space="preserve">EA    </v>
          </cell>
          <cell r="E2300">
            <v>8</v>
          </cell>
          <cell r="F2300">
            <v>2.08</v>
          </cell>
          <cell r="G2300">
            <v>16.64</v>
          </cell>
          <cell r="H2300">
            <v>9903375</v>
          </cell>
        </row>
        <row r="2301">
          <cell r="A2301">
            <v>502369</v>
          </cell>
          <cell r="B2301" t="str">
            <v>SCISSORS,POINT TIP,KIDS,5",AST</v>
          </cell>
          <cell r="C2301" t="str">
            <v>FSK94307097J</v>
          </cell>
          <cell r="D2301" t="str">
            <v xml:space="preserve">EA    </v>
          </cell>
          <cell r="E2301">
            <v>5</v>
          </cell>
          <cell r="F2301">
            <v>1.39</v>
          </cell>
          <cell r="G2301">
            <v>6.95</v>
          </cell>
          <cell r="H2301">
            <v>9903375</v>
          </cell>
        </row>
        <row r="2302">
          <cell r="A2302">
            <v>502619</v>
          </cell>
          <cell r="B2302" t="str">
            <v>toner,laser,reman,od,2420</v>
          </cell>
          <cell r="C2302" t="str">
            <v>OD11A</v>
          </cell>
          <cell r="D2302" t="str">
            <v xml:space="preserve">EA    </v>
          </cell>
          <cell r="E2302">
            <v>1</v>
          </cell>
          <cell r="F2302">
            <v>106.96</v>
          </cell>
          <cell r="G2302">
            <v>106.96</v>
          </cell>
          <cell r="H2302">
            <v>7200000</v>
          </cell>
        </row>
        <row r="2303">
          <cell r="A2303">
            <v>502681</v>
          </cell>
          <cell r="B2303" t="str">
            <v>PAPER,KRAFT,RNBW,36X1000,WE</v>
          </cell>
          <cell r="C2303" t="str">
            <v>63000</v>
          </cell>
          <cell r="D2303" t="str">
            <v xml:space="preserve">RL    </v>
          </cell>
          <cell r="E2303">
            <v>2</v>
          </cell>
          <cell r="F2303">
            <v>59.31</v>
          </cell>
          <cell r="G2303">
            <v>118.62</v>
          </cell>
          <cell r="H2303">
            <v>9903375</v>
          </cell>
        </row>
        <row r="2304">
          <cell r="A2304">
            <v>502711</v>
          </cell>
          <cell r="B2304" t="str">
            <v>PAPER,KRAFT,RNBW,36X1000,YW</v>
          </cell>
          <cell r="C2304" t="str">
            <v>63080</v>
          </cell>
          <cell r="D2304" t="str">
            <v xml:space="preserve">RL    </v>
          </cell>
          <cell r="E2304">
            <v>1</v>
          </cell>
          <cell r="F2304">
            <v>85.67</v>
          </cell>
          <cell r="G2304">
            <v>85.67</v>
          </cell>
          <cell r="H2304">
            <v>9903375</v>
          </cell>
        </row>
        <row r="2305">
          <cell r="A2305">
            <v>502807</v>
          </cell>
          <cell r="B2305" t="str">
            <v>GLUE,SCHOOL,4OZ</v>
          </cell>
          <cell r="C2305" t="str">
            <v>E304</v>
          </cell>
          <cell r="D2305" t="str">
            <v xml:space="preserve">EA    </v>
          </cell>
          <cell r="E2305">
            <v>46</v>
          </cell>
          <cell r="F2305">
            <v>0.87</v>
          </cell>
          <cell r="G2305">
            <v>40.019999999999996</v>
          </cell>
          <cell r="H2305">
            <v>7200000</v>
          </cell>
        </row>
        <row r="2306">
          <cell r="A2306">
            <v>503171</v>
          </cell>
          <cell r="B2306" t="str">
            <v>CARDS,BLNK FLSH,2X3,1000PK,AST</v>
          </cell>
          <cell r="C2306" t="str">
            <v>PAC74170</v>
          </cell>
          <cell r="D2306" t="str">
            <v xml:space="preserve">PK    </v>
          </cell>
          <cell r="E2306">
            <v>5</v>
          </cell>
          <cell r="F2306">
            <v>9.49</v>
          </cell>
          <cell r="G2306">
            <v>47.45</v>
          </cell>
          <cell r="H2306">
            <v>0</v>
          </cell>
        </row>
        <row r="2307">
          <cell r="A2307">
            <v>504434</v>
          </cell>
          <cell r="B2307" t="str">
            <v>SORTER, MINI GREEN EDGE</v>
          </cell>
          <cell r="C2307" t="str">
            <v>LLR80659</v>
          </cell>
          <cell r="D2307" t="str">
            <v xml:space="preserve">EA    </v>
          </cell>
          <cell r="E2307">
            <v>1</v>
          </cell>
          <cell r="F2307">
            <v>11.19</v>
          </cell>
          <cell r="G2307">
            <v>11.19</v>
          </cell>
          <cell r="H2307">
            <v>0</v>
          </cell>
        </row>
        <row r="2308">
          <cell r="A2308">
            <v>504728</v>
          </cell>
          <cell r="B2308" t="str">
            <v>NOTE,PSTIT,SSTCKY,3X3,12PK,YEL</v>
          </cell>
          <cell r="C2308" t="str">
            <v>654-12SSCY</v>
          </cell>
          <cell r="D2308" t="str">
            <v xml:space="preserve">PK    </v>
          </cell>
          <cell r="E2308">
            <v>20</v>
          </cell>
          <cell r="F2308">
            <v>9.32</v>
          </cell>
          <cell r="G2308">
            <v>186.39999999999998</v>
          </cell>
          <cell r="H2308">
            <v>9903375</v>
          </cell>
        </row>
        <row r="2309">
          <cell r="A2309">
            <v>504728</v>
          </cell>
          <cell r="B2309" t="str">
            <v>NOTE,PSTIT,SSTCKY,3X3,12PK,YEL</v>
          </cell>
          <cell r="C2309" t="str">
            <v>654-12SSCY</v>
          </cell>
          <cell r="D2309" t="str">
            <v xml:space="preserve">PK    </v>
          </cell>
          <cell r="E2309">
            <v>1</v>
          </cell>
          <cell r="F2309">
            <v>9.84</v>
          </cell>
          <cell r="G2309">
            <v>9.84</v>
          </cell>
          <cell r="H2309">
            <v>9509799</v>
          </cell>
        </row>
        <row r="2310">
          <cell r="A2310">
            <v>504792</v>
          </cell>
          <cell r="B2310" t="str">
            <v>NOTE,PST-IT,SSTCKY,4X4,6PK,YEL</v>
          </cell>
          <cell r="C2310" t="str">
            <v>675-6SSCY</v>
          </cell>
          <cell r="D2310" t="str">
            <v xml:space="preserve">PK    </v>
          </cell>
          <cell r="E2310">
            <v>5</v>
          </cell>
          <cell r="F2310">
            <v>7.31</v>
          </cell>
          <cell r="G2310">
            <v>36.549999999999997</v>
          </cell>
          <cell r="H2310">
            <v>9903375</v>
          </cell>
        </row>
        <row r="2311">
          <cell r="A2311">
            <v>504808</v>
          </cell>
          <cell r="B2311" t="str">
            <v>NOTE,PST-IT,SSTCKY,4X6,5PK,YEL</v>
          </cell>
          <cell r="C2311" t="str">
            <v>660-5SSCY</v>
          </cell>
          <cell r="D2311" t="str">
            <v xml:space="preserve">PK    </v>
          </cell>
          <cell r="E2311">
            <v>1</v>
          </cell>
          <cell r="F2311">
            <v>8.39</v>
          </cell>
          <cell r="G2311">
            <v>8.39</v>
          </cell>
          <cell r="H2311">
            <v>9903375</v>
          </cell>
        </row>
        <row r="2312">
          <cell r="A2312">
            <v>504928</v>
          </cell>
          <cell r="B2312" t="str">
            <v>PENCIL,COLORED,CRAYOLA,12BX</v>
          </cell>
          <cell r="C2312" t="str">
            <v>68-4012</v>
          </cell>
          <cell r="D2312" t="str">
            <v xml:space="preserve">BX    </v>
          </cell>
          <cell r="E2312">
            <v>616</v>
          </cell>
          <cell r="F2312">
            <v>1.08</v>
          </cell>
          <cell r="G2312">
            <v>665.27999999999963</v>
          </cell>
          <cell r="H2312">
            <v>9005812</v>
          </cell>
        </row>
        <row r="2313">
          <cell r="A2313">
            <v>504928</v>
          </cell>
          <cell r="B2313" t="str">
            <v>PENCIL,COLORED,CRAYOLA,12BX</v>
          </cell>
          <cell r="C2313" t="str">
            <v>68-4012</v>
          </cell>
          <cell r="D2313" t="str">
            <v xml:space="preserve">BX    </v>
          </cell>
          <cell r="E2313">
            <v>13</v>
          </cell>
          <cell r="F2313">
            <v>0</v>
          </cell>
          <cell r="G2313">
            <v>14.040000000000001</v>
          </cell>
          <cell r="H2313">
            <v>9922450</v>
          </cell>
        </row>
        <row r="2314">
          <cell r="A2314">
            <v>505096</v>
          </cell>
          <cell r="B2314" t="str">
            <v>POST-IT,NOTE,SS,4X4,6/PK,ASTD</v>
          </cell>
          <cell r="C2314" t="str">
            <v>675-6SSAN</v>
          </cell>
          <cell r="D2314" t="str">
            <v xml:space="preserve">PK    </v>
          </cell>
          <cell r="E2314">
            <v>1</v>
          </cell>
          <cell r="F2314">
            <v>8.75</v>
          </cell>
          <cell r="G2314">
            <v>8.75</v>
          </cell>
          <cell r="H2314">
            <v>7200000</v>
          </cell>
        </row>
        <row r="2315">
          <cell r="A2315">
            <v>505304</v>
          </cell>
          <cell r="B2315" t="str">
            <v>CALCULATOR,PRINTING,P23-DHV</v>
          </cell>
          <cell r="C2315" t="str">
            <v>1904B001</v>
          </cell>
          <cell r="D2315" t="str">
            <v xml:space="preserve">EA    </v>
          </cell>
          <cell r="E2315">
            <v>0</v>
          </cell>
          <cell r="F2315">
            <v>55.99</v>
          </cell>
          <cell r="G2315">
            <v>0</v>
          </cell>
          <cell r="H2315">
            <v>7200000</v>
          </cell>
        </row>
        <row r="2316">
          <cell r="A2316">
            <v>505456</v>
          </cell>
          <cell r="B2316" t="str">
            <v>LABEL,ADD,3.5X1.12,400PK,WHT</v>
          </cell>
          <cell r="C2316" t="str">
            <v>DK1201</v>
          </cell>
          <cell r="D2316" t="str">
            <v xml:space="preserve">PK    </v>
          </cell>
          <cell r="E2316">
            <v>1</v>
          </cell>
          <cell r="F2316">
            <v>4.8</v>
          </cell>
          <cell r="G2316">
            <v>4.8</v>
          </cell>
          <cell r="H2316">
            <v>7200000</v>
          </cell>
        </row>
        <row r="2317">
          <cell r="A2317">
            <v>505536</v>
          </cell>
          <cell r="B2317" t="str">
            <v>CALCULATOR,PRINTING,P1-DHV</v>
          </cell>
          <cell r="C2317" t="str">
            <v>CNMP1DHV</v>
          </cell>
          <cell r="D2317" t="str">
            <v xml:space="preserve">EA    </v>
          </cell>
          <cell r="E2317">
            <v>1</v>
          </cell>
          <cell r="F2317">
            <v>16.989999999999998</v>
          </cell>
          <cell r="G2317">
            <v>16.989999999999998</v>
          </cell>
          <cell r="H2317">
            <v>0</v>
          </cell>
        </row>
        <row r="2318">
          <cell r="A2318">
            <v>505677</v>
          </cell>
          <cell r="B2318" t="str">
            <v>ENVELOPE,4-3/8X5.75,WHT,100/BX</v>
          </cell>
          <cell r="C2318" t="str">
            <v>QUACO198</v>
          </cell>
          <cell r="D2318" t="str">
            <v xml:space="preserve">BX    </v>
          </cell>
          <cell r="E2318">
            <v>1</v>
          </cell>
          <cell r="F2318">
            <v>12.59</v>
          </cell>
          <cell r="G2318">
            <v>12.59</v>
          </cell>
          <cell r="H2318">
            <v>0</v>
          </cell>
        </row>
        <row r="2319">
          <cell r="A2319">
            <v>505870</v>
          </cell>
          <cell r="B2319" t="str">
            <v>Bus Crd,FC Tx Vel,4/0</v>
          </cell>
          <cell r="C2319" t="str">
            <v>1000067</v>
          </cell>
          <cell r="D2319" t="str">
            <v xml:space="preserve">BX    </v>
          </cell>
          <cell r="E2319">
            <v>1</v>
          </cell>
          <cell r="F2319">
            <v>34.19</v>
          </cell>
          <cell r="G2319">
            <v>34.19</v>
          </cell>
          <cell r="H2319">
            <v>9903375</v>
          </cell>
        </row>
        <row r="2320">
          <cell r="A2320">
            <v>506328</v>
          </cell>
          <cell r="B2320" t="str">
            <v>NOTE,PSTIT,SSTCKY,3X3,5PK,NEON</v>
          </cell>
          <cell r="C2320" t="str">
            <v>654-5SSAN</v>
          </cell>
          <cell r="D2320" t="str">
            <v xml:space="preserve">PK    </v>
          </cell>
          <cell r="E2320">
            <v>2</v>
          </cell>
          <cell r="F2320">
            <v>9.49</v>
          </cell>
          <cell r="G2320">
            <v>18.98</v>
          </cell>
          <cell r="H2320">
            <v>0</v>
          </cell>
        </row>
        <row r="2321">
          <cell r="A2321">
            <v>506406</v>
          </cell>
          <cell r="B2321" t="str">
            <v>BINDR D-R QUICKFIT O/L 1"  WHT</v>
          </cell>
          <cell r="C2321" t="str">
            <v>87010</v>
          </cell>
          <cell r="D2321" t="str">
            <v xml:space="preserve">EA    </v>
          </cell>
          <cell r="E2321">
            <v>24</v>
          </cell>
          <cell r="F2321">
            <v>3.33</v>
          </cell>
          <cell r="G2321">
            <v>79.92</v>
          </cell>
          <cell r="H2321">
            <v>7200000</v>
          </cell>
        </row>
        <row r="2322">
          <cell r="A2322">
            <v>506408</v>
          </cell>
          <cell r="B2322" t="str">
            <v>NOTES,POST-IT,3X3,14/PK,NEON</v>
          </cell>
          <cell r="C2322" t="str">
            <v>654-14AN</v>
          </cell>
          <cell r="D2322" t="str">
            <v xml:space="preserve">PK    </v>
          </cell>
          <cell r="E2322">
            <v>1</v>
          </cell>
          <cell r="F2322">
            <v>10.76</v>
          </cell>
          <cell r="G2322">
            <v>10.76</v>
          </cell>
          <cell r="H2322">
            <v>0</v>
          </cell>
        </row>
        <row r="2323">
          <cell r="A2323">
            <v>506408</v>
          </cell>
          <cell r="B2323" t="str">
            <v>NOTES,POST-IT,3X3,14/PK,NEON</v>
          </cell>
          <cell r="C2323" t="str">
            <v>654-14AN</v>
          </cell>
          <cell r="D2323" t="str">
            <v xml:space="preserve">PK    </v>
          </cell>
          <cell r="E2323">
            <v>3</v>
          </cell>
          <cell r="F2323">
            <v>0</v>
          </cell>
          <cell r="G2323">
            <v>32.28</v>
          </cell>
          <cell r="H2323">
            <v>7200000</v>
          </cell>
        </row>
        <row r="2324">
          <cell r="A2324">
            <v>506424</v>
          </cell>
          <cell r="B2324" t="str">
            <v>NOTES,PSTIT,3X3,14PK,ULTRA CLR</v>
          </cell>
          <cell r="C2324" t="str">
            <v>654-14AU</v>
          </cell>
          <cell r="D2324" t="str">
            <v xml:space="preserve">PK    </v>
          </cell>
          <cell r="E2324">
            <v>36</v>
          </cell>
          <cell r="F2324">
            <v>9.2899999999999991</v>
          </cell>
          <cell r="G2324">
            <v>334.44000000000011</v>
          </cell>
          <cell r="H2324">
            <v>9005812</v>
          </cell>
        </row>
        <row r="2325">
          <cell r="A2325">
            <v>506490</v>
          </cell>
          <cell r="B2325" t="str">
            <v>BINDR D-R QUICKFIT O/L 2"  WHT</v>
          </cell>
          <cell r="C2325" t="str">
            <v>87030</v>
          </cell>
          <cell r="D2325" t="str">
            <v xml:space="preserve">EA    </v>
          </cell>
          <cell r="E2325">
            <v>6</v>
          </cell>
          <cell r="F2325">
            <v>5.08</v>
          </cell>
          <cell r="G2325">
            <v>30.48</v>
          </cell>
          <cell r="H2325">
            <v>7200000</v>
          </cell>
        </row>
        <row r="2326">
          <cell r="A2326">
            <v>506532</v>
          </cell>
          <cell r="B2326" t="str">
            <v>BINDR D-R QUICKFIT O/L 3"  WHT</v>
          </cell>
          <cell r="C2326" t="str">
            <v>87050</v>
          </cell>
          <cell r="D2326" t="str">
            <v xml:space="preserve">EA    </v>
          </cell>
          <cell r="E2326">
            <v>30</v>
          </cell>
          <cell r="F2326">
            <v>6.47</v>
          </cell>
          <cell r="G2326">
            <v>194.10000000000002</v>
          </cell>
          <cell r="H2326">
            <v>9005812</v>
          </cell>
        </row>
        <row r="2327">
          <cell r="A2327">
            <v>506532</v>
          </cell>
          <cell r="B2327" t="str">
            <v>BINDR D-R QUICKFIT O/L 3"  WHT</v>
          </cell>
          <cell r="C2327" t="str">
            <v>87050</v>
          </cell>
          <cell r="D2327" t="str">
            <v xml:space="preserve">EA    </v>
          </cell>
          <cell r="E2327">
            <v>6</v>
          </cell>
          <cell r="F2327">
            <v>6.6</v>
          </cell>
          <cell r="G2327">
            <v>39.6</v>
          </cell>
          <cell r="H2327">
            <v>7200000</v>
          </cell>
        </row>
        <row r="2328">
          <cell r="A2328">
            <v>506532</v>
          </cell>
          <cell r="B2328" t="str">
            <v>BINDR D-R QUICKFIT O/L 3"  WHT</v>
          </cell>
          <cell r="C2328" t="str">
            <v>87050</v>
          </cell>
          <cell r="D2328" t="str">
            <v xml:space="preserve">EA    </v>
          </cell>
          <cell r="E2328">
            <v>0</v>
          </cell>
          <cell r="F2328" t="str">
            <v>(blank)</v>
          </cell>
          <cell r="G2328">
            <v>-64.7</v>
          </cell>
          <cell r="H2328">
            <v>9005812</v>
          </cell>
        </row>
        <row r="2329">
          <cell r="A2329">
            <v>506554</v>
          </cell>
          <cell r="B2329" t="str">
            <v>SANITIZER,HAND,PURELL,4OZ</v>
          </cell>
          <cell r="C2329" t="str">
            <v>GOJ965124EA</v>
          </cell>
          <cell r="D2329" t="str">
            <v xml:space="preserve">EA    </v>
          </cell>
          <cell r="E2329">
            <v>10</v>
          </cell>
          <cell r="F2329">
            <v>3.59</v>
          </cell>
          <cell r="G2329">
            <v>35.9</v>
          </cell>
          <cell r="H2329">
            <v>0</v>
          </cell>
        </row>
        <row r="2330">
          <cell r="A2330">
            <v>506567</v>
          </cell>
          <cell r="B2330" t="str">
            <v>BINDR R-RNG QUIKFIT O/L 1" WHT</v>
          </cell>
          <cell r="C2330" t="str">
            <v>88010</v>
          </cell>
          <cell r="D2330" t="str">
            <v xml:space="preserve">EA    </v>
          </cell>
          <cell r="E2330">
            <v>6</v>
          </cell>
          <cell r="F2330">
            <v>2.92</v>
          </cell>
          <cell r="G2330">
            <v>17.52</v>
          </cell>
          <cell r="H2330">
            <v>7200000</v>
          </cell>
        </row>
        <row r="2331">
          <cell r="A2331">
            <v>506772</v>
          </cell>
          <cell r="B2331" t="str">
            <v>LIST,SELF-STICK,DAY-TIMER</v>
          </cell>
          <cell r="C2331" t="str">
            <v>D10041</v>
          </cell>
          <cell r="D2331" t="str">
            <v xml:space="preserve">EA    </v>
          </cell>
          <cell r="E2331">
            <v>2</v>
          </cell>
          <cell r="F2331">
            <v>12.69</v>
          </cell>
          <cell r="G2331">
            <v>25.38</v>
          </cell>
          <cell r="H2331">
            <v>0</v>
          </cell>
        </row>
        <row r="2332">
          <cell r="A2332">
            <v>506822</v>
          </cell>
          <cell r="B2332" t="str">
            <v>CANDLE,FLAMELESS,LED,5PC,LARGE</v>
          </cell>
          <cell r="C2332" t="str">
            <v>1128165</v>
          </cell>
          <cell r="D2332" t="str">
            <v xml:space="preserve">EA    </v>
          </cell>
          <cell r="E2332">
            <v>1</v>
          </cell>
          <cell r="F2332">
            <v>19.989999999999998</v>
          </cell>
          <cell r="G2332">
            <v>19.989999999999998</v>
          </cell>
          <cell r="H2332">
            <v>0</v>
          </cell>
        </row>
        <row r="2333">
          <cell r="A2333">
            <v>507271</v>
          </cell>
          <cell r="B2333" t="str">
            <v>BAGS,GALLON,ZIPLOC</v>
          </cell>
          <cell r="C2333" t="str">
            <v>DVO 94602</v>
          </cell>
          <cell r="D2333" t="str">
            <v xml:space="preserve">BX    </v>
          </cell>
          <cell r="E2333">
            <v>5</v>
          </cell>
          <cell r="F2333">
            <v>39.18</v>
          </cell>
          <cell r="G2333">
            <v>195.9</v>
          </cell>
          <cell r="H2333">
            <v>7200000</v>
          </cell>
        </row>
        <row r="2334">
          <cell r="A2334">
            <v>507836</v>
          </cell>
          <cell r="B2334" t="str">
            <v>PEN,FRIX CLICKER,.7MM,BK</v>
          </cell>
          <cell r="C2334" t="str">
            <v>PIL31450</v>
          </cell>
          <cell r="D2334" t="str">
            <v xml:space="preserve">EA    </v>
          </cell>
          <cell r="E2334">
            <v>1</v>
          </cell>
          <cell r="F2334">
            <v>2.79</v>
          </cell>
          <cell r="G2334">
            <v>2.79</v>
          </cell>
          <cell r="H2334">
            <v>0</v>
          </cell>
        </row>
        <row r="2335">
          <cell r="A2335">
            <v>508024</v>
          </cell>
          <cell r="B2335" t="str">
            <v>TRIMMERS,BIRTHDAY CANDLES</v>
          </cell>
          <cell r="C2335" t="str">
            <v>T92855MP</v>
          </cell>
          <cell r="D2335" t="str">
            <v xml:space="preserve">EA    </v>
          </cell>
          <cell r="E2335">
            <v>1</v>
          </cell>
          <cell r="F2335">
            <v>2.99</v>
          </cell>
          <cell r="G2335">
            <v>2.99</v>
          </cell>
          <cell r="H2335">
            <v>0</v>
          </cell>
        </row>
        <row r="2336">
          <cell r="A2336">
            <v>508260</v>
          </cell>
          <cell r="B2336" t="str">
            <v>Film,Matte,1.7m,Clear,Roll</v>
          </cell>
          <cell r="C2336" t="str">
            <v>3748203EZ</v>
          </cell>
          <cell r="D2336" t="str">
            <v xml:space="preserve">BX    </v>
          </cell>
          <cell r="E2336">
            <v>2</v>
          </cell>
          <cell r="F2336">
            <v>40.619999999999997</v>
          </cell>
          <cell r="G2336">
            <v>81.239999999999995</v>
          </cell>
          <cell r="H2336">
            <v>9005812</v>
          </cell>
        </row>
        <row r="2337">
          <cell r="A2337">
            <v>508295</v>
          </cell>
          <cell r="B2337" t="str">
            <v>TRIMMERS,SPARKLE BLACK</v>
          </cell>
          <cell r="C2337" t="str">
            <v>T91417MP</v>
          </cell>
          <cell r="D2337" t="str">
            <v xml:space="preserve">EA    </v>
          </cell>
          <cell r="E2337">
            <v>1</v>
          </cell>
          <cell r="F2337">
            <v>4.29</v>
          </cell>
          <cell r="G2337">
            <v>4.29</v>
          </cell>
          <cell r="H2337">
            <v>0</v>
          </cell>
        </row>
        <row r="2338">
          <cell r="A2338">
            <v>508319</v>
          </cell>
          <cell r="B2338" t="str">
            <v>BOLDER BORDERS, MOROCCAN RED</v>
          </cell>
          <cell r="C2338" t="str">
            <v>T85175MP</v>
          </cell>
          <cell r="D2338" t="str">
            <v xml:space="preserve">EA    </v>
          </cell>
          <cell r="E2338">
            <v>1</v>
          </cell>
          <cell r="F2338">
            <v>3.99</v>
          </cell>
          <cell r="G2338">
            <v>3.99</v>
          </cell>
          <cell r="H2338">
            <v>0</v>
          </cell>
        </row>
        <row r="2339">
          <cell r="A2339">
            <v>508359</v>
          </cell>
          <cell r="B2339" t="str">
            <v>PLATE,COATED,9",120PK</v>
          </cell>
          <cell r="C2339" t="str">
            <v>P225AW-GPK</v>
          </cell>
          <cell r="D2339" t="str">
            <v xml:space="preserve">PK    </v>
          </cell>
          <cell r="E2339">
            <v>4</v>
          </cell>
          <cell r="F2339">
            <v>7.67</v>
          </cell>
          <cell r="G2339">
            <v>30.68</v>
          </cell>
          <cell r="H2339">
            <v>7200000</v>
          </cell>
        </row>
        <row r="2340">
          <cell r="A2340">
            <v>508450</v>
          </cell>
          <cell r="B2340" t="str">
            <v>SPOON,PLASTIC,100CT,WHITE</v>
          </cell>
          <cell r="C2340" t="str">
            <v>3585490686</v>
          </cell>
          <cell r="D2340" t="str">
            <v xml:space="preserve">PK    </v>
          </cell>
          <cell r="E2340">
            <v>7</v>
          </cell>
          <cell r="F2340">
            <v>4.49</v>
          </cell>
          <cell r="G2340">
            <v>31.43</v>
          </cell>
          <cell r="H2340">
            <v>9903375</v>
          </cell>
        </row>
        <row r="2341">
          <cell r="A2341">
            <v>508485</v>
          </cell>
          <cell r="B2341" t="str">
            <v>PLATE,PRINTED,8.75",125PK</v>
          </cell>
          <cell r="C2341" t="str">
            <v>P225BP-GPK</v>
          </cell>
          <cell r="D2341" t="str">
            <v xml:space="preserve">PK    </v>
          </cell>
          <cell r="E2341">
            <v>2</v>
          </cell>
          <cell r="F2341">
            <v>8.99</v>
          </cell>
          <cell r="G2341">
            <v>17.98</v>
          </cell>
          <cell r="H2341">
            <v>9903375</v>
          </cell>
        </row>
        <row r="2342">
          <cell r="A2342">
            <v>508506</v>
          </cell>
          <cell r="B2342" t="str">
            <v>FORK,PLASTIC,100CT,WHITE</v>
          </cell>
          <cell r="C2342" t="str">
            <v>3585490685</v>
          </cell>
          <cell r="D2342" t="str">
            <v xml:space="preserve">PK    </v>
          </cell>
          <cell r="E2342">
            <v>6</v>
          </cell>
          <cell r="F2342">
            <v>4.49</v>
          </cell>
          <cell r="G2342">
            <v>26.940000000000005</v>
          </cell>
          <cell r="H2342">
            <v>9903375</v>
          </cell>
        </row>
        <row r="2343">
          <cell r="A2343">
            <v>508513</v>
          </cell>
          <cell r="B2343" t="str">
            <v>PLATE,PRINTED,7",125 pack</v>
          </cell>
          <cell r="C2343" t="str">
            <v>P175BP-GPK</v>
          </cell>
          <cell r="D2343" t="str">
            <v xml:space="preserve">PK    </v>
          </cell>
          <cell r="E2343">
            <v>4</v>
          </cell>
          <cell r="F2343">
            <v>10.39</v>
          </cell>
          <cell r="G2343">
            <v>41.56</v>
          </cell>
          <cell r="H2343">
            <v>7200000</v>
          </cell>
        </row>
        <row r="2344">
          <cell r="A2344">
            <v>508569</v>
          </cell>
          <cell r="B2344" t="str">
            <v>CUPS,PLASTIC,16OZ,100CT,CLEAR</v>
          </cell>
          <cell r="C2344" t="str">
            <v>PCT P160C100ODOM</v>
          </cell>
          <cell r="D2344" t="str">
            <v xml:space="preserve">PK    </v>
          </cell>
          <cell r="E2344">
            <v>2</v>
          </cell>
          <cell r="F2344">
            <v>20.11</v>
          </cell>
          <cell r="G2344">
            <v>40.22</v>
          </cell>
          <cell r="H2344">
            <v>7200000</v>
          </cell>
        </row>
        <row r="2345">
          <cell r="A2345">
            <v>509601</v>
          </cell>
          <cell r="B2345" t="str">
            <v>TISSUE,FACIAL,FLATBX,WHT</v>
          </cell>
          <cell r="C2345" t="str">
            <v>MAC 2930EA</v>
          </cell>
          <cell r="D2345" t="str">
            <v xml:space="preserve">EA    </v>
          </cell>
          <cell r="E2345">
            <v>20</v>
          </cell>
          <cell r="F2345">
            <v>0.99</v>
          </cell>
          <cell r="G2345">
            <v>19.8</v>
          </cell>
          <cell r="H2345">
            <v>0</v>
          </cell>
        </row>
        <row r="2346">
          <cell r="A2346">
            <v>509726</v>
          </cell>
          <cell r="B2346" t="str">
            <v>MARKER,SHRPIE.MET,2PK</v>
          </cell>
          <cell r="C2346" t="str">
            <v>SAN1829202</v>
          </cell>
          <cell r="D2346" t="str">
            <v xml:space="preserve">PK    </v>
          </cell>
          <cell r="E2346">
            <v>0</v>
          </cell>
          <cell r="F2346">
            <v>4.79</v>
          </cell>
          <cell r="G2346">
            <v>0</v>
          </cell>
          <cell r="H2346">
            <v>0</v>
          </cell>
        </row>
        <row r="2347">
          <cell r="A2347">
            <v>510113</v>
          </cell>
          <cell r="B2347" t="str">
            <v>TONER,TN221BK,BLK</v>
          </cell>
          <cell r="C2347" t="str">
            <v>TN221BK</v>
          </cell>
          <cell r="D2347" t="str">
            <v xml:space="preserve">EA    </v>
          </cell>
          <cell r="E2347">
            <v>2</v>
          </cell>
          <cell r="F2347">
            <v>59.49</v>
          </cell>
          <cell r="G2347">
            <v>118.98</v>
          </cell>
          <cell r="H2347">
            <v>7200000</v>
          </cell>
        </row>
        <row r="2348">
          <cell r="A2348">
            <v>510194</v>
          </cell>
          <cell r="B2348" t="str">
            <v>TONOR,TN221C,BROTHER,CYAN</v>
          </cell>
          <cell r="C2348" t="str">
            <v>TN221C</v>
          </cell>
          <cell r="D2348" t="str">
            <v xml:space="preserve">EA    </v>
          </cell>
          <cell r="E2348">
            <v>2</v>
          </cell>
          <cell r="F2348">
            <v>48.99</v>
          </cell>
          <cell r="G2348">
            <v>97.98</v>
          </cell>
          <cell r="H2348">
            <v>7200000</v>
          </cell>
        </row>
        <row r="2349">
          <cell r="A2349">
            <v>510203</v>
          </cell>
          <cell r="B2349" t="str">
            <v>TONER,TN221M,BROTHER,MAGENTA</v>
          </cell>
          <cell r="C2349" t="str">
            <v>TN221M</v>
          </cell>
          <cell r="D2349" t="str">
            <v xml:space="preserve">EA    </v>
          </cell>
          <cell r="E2349">
            <v>2</v>
          </cell>
          <cell r="F2349">
            <v>48.99</v>
          </cell>
          <cell r="G2349">
            <v>97.98</v>
          </cell>
          <cell r="H2349">
            <v>7200000</v>
          </cell>
        </row>
        <row r="2350">
          <cell r="A2350">
            <v>510212</v>
          </cell>
          <cell r="B2350" t="str">
            <v>TONER,TN221Y,BROTHER,YLW</v>
          </cell>
          <cell r="C2350" t="str">
            <v>TN221Y</v>
          </cell>
          <cell r="D2350" t="str">
            <v xml:space="preserve">EA    </v>
          </cell>
          <cell r="E2350">
            <v>2</v>
          </cell>
          <cell r="F2350">
            <v>48.99</v>
          </cell>
          <cell r="G2350">
            <v>97.98</v>
          </cell>
          <cell r="H2350">
            <v>7200000</v>
          </cell>
        </row>
        <row r="2351">
          <cell r="A2351">
            <v>510216</v>
          </cell>
          <cell r="B2351" t="str">
            <v>PEN,GEL,ROLLER,0.7MM,12/PK,BLK</v>
          </cell>
          <cell r="C2351" t="str">
            <v>RTP-024923</v>
          </cell>
          <cell r="D2351" t="str">
            <v xml:space="preserve">DZ    </v>
          </cell>
          <cell r="E2351">
            <v>84</v>
          </cell>
          <cell r="F2351">
            <v>4.16</v>
          </cell>
          <cell r="G2351">
            <v>349.44000000000005</v>
          </cell>
          <cell r="H2351">
            <v>9005812</v>
          </cell>
        </row>
        <row r="2352">
          <cell r="A2352">
            <v>510216</v>
          </cell>
          <cell r="B2352" t="str">
            <v>PEN,GEL,ROLLER,0.7MM,12/PK,BLK</v>
          </cell>
          <cell r="C2352" t="str">
            <v>RTP-024923</v>
          </cell>
          <cell r="D2352" t="str">
            <v xml:space="preserve">DZ    </v>
          </cell>
          <cell r="E2352">
            <v>18</v>
          </cell>
          <cell r="F2352">
            <v>0</v>
          </cell>
          <cell r="G2352">
            <v>74.88</v>
          </cell>
          <cell r="H2352">
            <v>9922450</v>
          </cell>
        </row>
        <row r="2353">
          <cell r="A2353">
            <v>510266</v>
          </cell>
          <cell r="B2353" t="str">
            <v>SKIRTING,TABLE</v>
          </cell>
          <cell r="C2353" t="str">
            <v>GJO11916</v>
          </cell>
          <cell r="D2353" t="str">
            <v xml:space="preserve">EA    </v>
          </cell>
          <cell r="E2353">
            <v>3</v>
          </cell>
          <cell r="F2353">
            <v>15.89</v>
          </cell>
          <cell r="G2353">
            <v>47.67</v>
          </cell>
          <cell r="H2353">
            <v>0</v>
          </cell>
        </row>
        <row r="2354">
          <cell r="A2354">
            <v>510479</v>
          </cell>
          <cell r="B2354" t="str">
            <v>PENCIL,WRITE START,3/4",8 SET</v>
          </cell>
          <cell r="C2354" t="str">
            <v>68-4108</v>
          </cell>
          <cell r="D2354" t="str">
            <v xml:space="preserve">BX    </v>
          </cell>
          <cell r="E2354">
            <v>10</v>
          </cell>
          <cell r="F2354">
            <v>2.04</v>
          </cell>
          <cell r="G2354">
            <v>20.399999999999999</v>
          </cell>
          <cell r="H2354">
            <v>9005812</v>
          </cell>
        </row>
        <row r="2355">
          <cell r="A2355">
            <v>510578</v>
          </cell>
          <cell r="B2355" t="str">
            <v>PAD,NOTE,POST-IT,3X3,5PK,NEON</v>
          </cell>
          <cell r="C2355" t="str">
            <v>654-5PK</v>
          </cell>
          <cell r="D2355" t="str">
            <v xml:space="preserve">PK    </v>
          </cell>
          <cell r="E2355">
            <v>1</v>
          </cell>
          <cell r="F2355">
            <v>5</v>
          </cell>
          <cell r="G2355">
            <v>5</v>
          </cell>
          <cell r="H2355">
            <v>0</v>
          </cell>
        </row>
        <row r="2356">
          <cell r="A2356">
            <v>510608</v>
          </cell>
          <cell r="B2356" t="str">
            <v>CARD,BUS,IJ,CLEANEDGE,1000CT</v>
          </cell>
          <cell r="C2356" t="str">
            <v>8870</v>
          </cell>
          <cell r="D2356" t="str">
            <v xml:space="preserve">BX    </v>
          </cell>
          <cell r="E2356">
            <v>2</v>
          </cell>
          <cell r="F2356">
            <v>34.47</v>
          </cell>
          <cell r="G2356">
            <v>68.94</v>
          </cell>
          <cell r="H2356">
            <v>7200000</v>
          </cell>
        </row>
        <row r="2357">
          <cell r="A2357">
            <v>510613</v>
          </cell>
          <cell r="B2357" t="str">
            <v>ERASER,LATEXFREE,3PK,WHITPEARL</v>
          </cell>
          <cell r="C2357" t="str">
            <v>70624</v>
          </cell>
          <cell r="D2357" t="str">
            <v xml:space="preserve">PK    </v>
          </cell>
          <cell r="E2357">
            <v>2</v>
          </cell>
          <cell r="F2357">
            <v>1.07</v>
          </cell>
          <cell r="G2357">
            <v>2.14</v>
          </cell>
          <cell r="H2357">
            <v>7200000</v>
          </cell>
        </row>
        <row r="2358">
          <cell r="A2358">
            <v>511367</v>
          </cell>
          <cell r="B2358" t="str">
            <v>Binder,DVW, 1",Asst</v>
          </cell>
          <cell r="C2358" t="str">
            <v>17207</v>
          </cell>
          <cell r="D2358" t="str">
            <v xml:space="preserve">EA    </v>
          </cell>
          <cell r="E2358">
            <v>3</v>
          </cell>
          <cell r="F2358">
            <v>5.99</v>
          </cell>
          <cell r="G2358">
            <v>17.97</v>
          </cell>
          <cell r="H2358">
            <v>0</v>
          </cell>
        </row>
        <row r="2359">
          <cell r="A2359">
            <v>511879</v>
          </cell>
          <cell r="B2359" t="str">
            <v>TAPE,SEALING,CT,2"X60YD,CLR</v>
          </cell>
          <cell r="C2359" t="str">
            <v>DUCCS60C</v>
          </cell>
          <cell r="D2359" t="str">
            <v xml:space="preserve">RL    </v>
          </cell>
          <cell r="E2359">
            <v>8</v>
          </cell>
          <cell r="F2359">
            <v>7.69</v>
          </cell>
          <cell r="G2359">
            <v>61.52</v>
          </cell>
          <cell r="H2359">
            <v>0</v>
          </cell>
        </row>
        <row r="2360">
          <cell r="A2360">
            <v>512112</v>
          </cell>
          <cell r="B2360" t="str">
            <v>WIPES,LYSOL,LMNLM BLOSSOM,80CT</v>
          </cell>
          <cell r="C2360" t="str">
            <v>REC 77182</v>
          </cell>
          <cell r="D2360" t="str">
            <v xml:space="preserve">EA    </v>
          </cell>
          <cell r="E2360">
            <v>13</v>
          </cell>
          <cell r="F2360">
            <v>5.66</v>
          </cell>
          <cell r="G2360">
            <v>73.58</v>
          </cell>
          <cell r="H2360">
            <v>9903375</v>
          </cell>
        </row>
        <row r="2361">
          <cell r="A2361">
            <v>512950</v>
          </cell>
          <cell r="B2361" t="str">
            <v>STAMP,BROTHER,1850,BLACK</v>
          </cell>
          <cell r="C2361" t="str">
            <v>PR1850BLACK</v>
          </cell>
          <cell r="D2361" t="str">
            <v xml:space="preserve">EA    </v>
          </cell>
          <cell r="E2361">
            <v>1</v>
          </cell>
          <cell r="F2361">
            <v>21.99</v>
          </cell>
          <cell r="G2361">
            <v>21.99</v>
          </cell>
          <cell r="H2361">
            <v>0</v>
          </cell>
        </row>
        <row r="2362">
          <cell r="A2362">
            <v>513841</v>
          </cell>
          <cell r="B2362" t="str">
            <v>NOTES,ADHESIVE,POP-UP,3X3</v>
          </cell>
          <cell r="C2362" t="str">
            <v>MMMR330AP</v>
          </cell>
          <cell r="D2362" t="str">
            <v xml:space="preserve">PK    </v>
          </cell>
          <cell r="E2362">
            <v>2</v>
          </cell>
          <cell r="F2362">
            <v>9.49</v>
          </cell>
          <cell r="G2362">
            <v>18.98</v>
          </cell>
          <cell r="H2362">
            <v>0</v>
          </cell>
        </row>
        <row r="2363">
          <cell r="A2363">
            <v>513841</v>
          </cell>
          <cell r="B2363" t="str">
            <v>NOTES,ADHESIVE,POP-UP,3X3</v>
          </cell>
          <cell r="C2363" t="str">
            <v>MMMR330AP</v>
          </cell>
          <cell r="D2363" t="str">
            <v xml:space="preserve">PK    </v>
          </cell>
          <cell r="E2363">
            <v>1</v>
          </cell>
          <cell r="F2363">
            <v>10.99</v>
          </cell>
          <cell r="G2363">
            <v>10.99</v>
          </cell>
          <cell r="H2363">
            <v>0</v>
          </cell>
        </row>
        <row r="2364">
          <cell r="A2364">
            <v>514228</v>
          </cell>
          <cell r="B2364" t="str">
            <v>NOTE,POST-IT,POP-UP,SS,18PK,CT</v>
          </cell>
          <cell r="C2364" t="str">
            <v xml:space="preserve"> R330-18CTCP</v>
          </cell>
          <cell r="D2364" t="str">
            <v xml:space="preserve">PK    </v>
          </cell>
          <cell r="E2364">
            <v>7</v>
          </cell>
          <cell r="F2364">
            <v>11.83</v>
          </cell>
          <cell r="G2364">
            <v>82.81</v>
          </cell>
          <cell r="H2364">
            <v>7200000</v>
          </cell>
        </row>
        <row r="2365">
          <cell r="A2365">
            <v>514228</v>
          </cell>
          <cell r="B2365" t="str">
            <v>NOTE,POST-IT,POP-UP,SS,18PK,CT</v>
          </cell>
          <cell r="C2365" t="str">
            <v xml:space="preserve"> R330-18CTCP</v>
          </cell>
          <cell r="D2365" t="str">
            <v xml:space="preserve">PK    </v>
          </cell>
          <cell r="E2365">
            <v>1</v>
          </cell>
          <cell r="F2365">
            <v>16.829999999999998</v>
          </cell>
          <cell r="G2365">
            <v>16.829999999999998</v>
          </cell>
          <cell r="H2365">
            <v>7200000</v>
          </cell>
        </row>
        <row r="2366">
          <cell r="A2366">
            <v>514228</v>
          </cell>
          <cell r="B2366" t="str">
            <v>NOTE,POST-IT,POP-UP,SS,18PK,CT</v>
          </cell>
          <cell r="C2366" t="str">
            <v xml:space="preserve"> R330-18CTCP</v>
          </cell>
          <cell r="D2366" t="str">
            <v xml:space="preserve">PK    </v>
          </cell>
          <cell r="E2366">
            <v>1</v>
          </cell>
          <cell r="F2366">
            <v>21.99</v>
          </cell>
          <cell r="G2366">
            <v>21.99</v>
          </cell>
          <cell r="H2366">
            <v>0</v>
          </cell>
        </row>
        <row r="2367">
          <cell r="A2367">
            <v>514228</v>
          </cell>
          <cell r="B2367" t="str">
            <v>NOTE,POST-IT,POP-UP,SS,18PK,CT</v>
          </cell>
          <cell r="C2367" t="str">
            <v xml:space="preserve"> R330-18CTCP</v>
          </cell>
          <cell r="D2367" t="str">
            <v xml:space="preserve">PK    </v>
          </cell>
          <cell r="E2367">
            <v>1</v>
          </cell>
          <cell r="F2367">
            <v>26.99</v>
          </cell>
          <cell r="G2367">
            <v>26.99</v>
          </cell>
          <cell r="H2367">
            <v>0</v>
          </cell>
        </row>
        <row r="2368">
          <cell r="A2368">
            <v>514608</v>
          </cell>
          <cell r="B2368" t="str">
            <v>LMNTNG ROLL,1.5MIL,27X500,2PK</v>
          </cell>
          <cell r="C2368" t="str">
            <v>3126061B</v>
          </cell>
          <cell r="D2368" t="str">
            <v xml:space="preserve">PK    </v>
          </cell>
          <cell r="E2368">
            <v>14</v>
          </cell>
          <cell r="F2368">
            <v>49.87</v>
          </cell>
          <cell r="G2368">
            <v>698.17999999999984</v>
          </cell>
          <cell r="H2368">
            <v>9005812</v>
          </cell>
        </row>
        <row r="2369">
          <cell r="A2369">
            <v>514608</v>
          </cell>
          <cell r="B2369" t="str">
            <v>LMNTNG ROLL,1.5MIL,27X500,2PK</v>
          </cell>
          <cell r="C2369" t="str">
            <v>3126061B</v>
          </cell>
          <cell r="D2369" t="str">
            <v xml:space="preserve">PK    </v>
          </cell>
          <cell r="E2369">
            <v>11</v>
          </cell>
          <cell r="F2369">
            <v>0</v>
          </cell>
          <cell r="G2369">
            <v>548.57000000000005</v>
          </cell>
          <cell r="H2369">
            <v>9922450</v>
          </cell>
        </row>
        <row r="2370">
          <cell r="A2370">
            <v>514700</v>
          </cell>
          <cell r="B2370" t="str">
            <v>SURGE,6OTLTS,2.5'CRD,555 JOULE</v>
          </cell>
          <cell r="C2370" t="str">
            <v>K62147</v>
          </cell>
          <cell r="D2370" t="str">
            <v xml:space="preserve">EA    </v>
          </cell>
          <cell r="E2370">
            <v>1</v>
          </cell>
          <cell r="F2370">
            <v>10.49</v>
          </cell>
          <cell r="G2370">
            <v>10.49</v>
          </cell>
          <cell r="H2370">
            <v>0</v>
          </cell>
        </row>
        <row r="2371">
          <cell r="A2371">
            <v>515061</v>
          </cell>
          <cell r="B2371" t="str">
            <v>PENCIL,MECH,TWIST,BK,ERA</v>
          </cell>
          <cell r="C2371" t="str">
            <v>QE519A</v>
          </cell>
          <cell r="D2371" t="str">
            <v xml:space="preserve">EA    </v>
          </cell>
          <cell r="E2371">
            <v>10</v>
          </cell>
          <cell r="F2371">
            <v>2.16</v>
          </cell>
          <cell r="G2371">
            <v>21.6</v>
          </cell>
          <cell r="H2371">
            <v>9903375</v>
          </cell>
        </row>
        <row r="2372">
          <cell r="A2372">
            <v>515403</v>
          </cell>
          <cell r="B2372" t="str">
            <v>PAPER,ASTRO,BRIGHT GREEN</v>
          </cell>
          <cell r="C2372" t="str">
            <v>21548</v>
          </cell>
          <cell r="D2372" t="str">
            <v xml:space="preserve">RM    </v>
          </cell>
          <cell r="E2372">
            <v>11</v>
          </cell>
          <cell r="F2372">
            <v>6.91</v>
          </cell>
          <cell r="G2372">
            <v>76.009999999999991</v>
          </cell>
          <cell r="H2372">
            <v>9903375</v>
          </cell>
        </row>
        <row r="2373">
          <cell r="A2373">
            <v>515480</v>
          </cell>
          <cell r="B2373" t="str">
            <v>KIT,FIRST AID,SAFE TRAVELS</v>
          </cell>
          <cell r="C2373" t="str">
            <v>8274</v>
          </cell>
          <cell r="D2373" t="str">
            <v xml:space="preserve">EA    </v>
          </cell>
          <cell r="E2373">
            <v>11</v>
          </cell>
          <cell r="F2373">
            <v>6.38</v>
          </cell>
          <cell r="G2373">
            <v>70.179999999999993</v>
          </cell>
          <cell r="H2373">
            <v>7200000</v>
          </cell>
        </row>
        <row r="2374">
          <cell r="A2374">
            <v>515615</v>
          </cell>
          <cell r="B2374" t="str">
            <v>POST-IT,1.5X2,ULTRA,ASST</v>
          </cell>
          <cell r="C2374" t="str">
            <v>670-5AU</v>
          </cell>
          <cell r="D2374" t="str">
            <v xml:space="preserve">PK    </v>
          </cell>
          <cell r="E2374">
            <v>1</v>
          </cell>
          <cell r="F2374">
            <v>3.38</v>
          </cell>
          <cell r="G2374">
            <v>3.38</v>
          </cell>
          <cell r="H2374">
            <v>7200000</v>
          </cell>
        </row>
        <row r="2375">
          <cell r="A2375">
            <v>515659</v>
          </cell>
          <cell r="B2375" t="str">
            <v>PENCIL,REWARD,TCHR,ASST,12PK</v>
          </cell>
          <cell r="C2375" t="str">
            <v>RWRDPNCL</v>
          </cell>
          <cell r="D2375" t="str">
            <v xml:space="preserve">DZ    </v>
          </cell>
          <cell r="E2375">
            <v>12</v>
          </cell>
          <cell r="F2375">
            <v>1.39</v>
          </cell>
          <cell r="G2375">
            <v>16.68</v>
          </cell>
          <cell r="H2375">
            <v>9903375</v>
          </cell>
        </row>
        <row r="2376">
          <cell r="A2376">
            <v>515900</v>
          </cell>
          <cell r="B2376" t="str">
            <v>PAD,SCRUB,GEN PURPOSE,6"X9"</v>
          </cell>
          <cell r="C2376" t="str">
            <v>MMM96</v>
          </cell>
          <cell r="D2376" t="str">
            <v xml:space="preserve">PK    </v>
          </cell>
          <cell r="E2376">
            <v>2</v>
          </cell>
          <cell r="F2376">
            <v>17.600000000000001</v>
          </cell>
          <cell r="G2376">
            <v>35.200000000000003</v>
          </cell>
          <cell r="H2376">
            <v>7200000</v>
          </cell>
        </row>
        <row r="2377">
          <cell r="A2377">
            <v>515900</v>
          </cell>
          <cell r="B2377" t="str">
            <v>PAD,SCRUB,GEN PURPOSE,6"X9"</v>
          </cell>
          <cell r="C2377" t="str">
            <v>MMM96</v>
          </cell>
          <cell r="D2377" t="str">
            <v xml:space="preserve">PK    </v>
          </cell>
          <cell r="E2377">
            <v>2</v>
          </cell>
          <cell r="F2377">
            <v>18.399999999999999</v>
          </cell>
          <cell r="G2377">
            <v>36.799999999999997</v>
          </cell>
          <cell r="H2377">
            <v>7200000</v>
          </cell>
        </row>
        <row r="2378">
          <cell r="A2378">
            <v>516137</v>
          </cell>
          <cell r="B2378" t="str">
            <v>BINDER,ODP,VW,RR,1.5,YELLOW</v>
          </cell>
          <cell r="C2378" t="str">
            <v>OD06331</v>
          </cell>
          <cell r="D2378" t="str">
            <v xml:space="preserve">EA    </v>
          </cell>
          <cell r="E2378">
            <v>2</v>
          </cell>
          <cell r="F2378">
            <v>5.61</v>
          </cell>
          <cell r="G2378">
            <v>11.22</v>
          </cell>
          <cell r="H2378">
            <v>0</v>
          </cell>
        </row>
        <row r="2379">
          <cell r="A2379">
            <v>517136</v>
          </cell>
          <cell r="B2379" t="str">
            <v>STAPLER,646,FULLSTRIP,ACCO,BLK</v>
          </cell>
          <cell r="C2379" t="str">
            <v>64641</v>
          </cell>
          <cell r="D2379" t="str">
            <v xml:space="preserve">EA    </v>
          </cell>
          <cell r="E2379">
            <v>3</v>
          </cell>
          <cell r="F2379">
            <v>10.79</v>
          </cell>
          <cell r="G2379">
            <v>32.369999999999997</v>
          </cell>
          <cell r="H2379">
            <v>0</v>
          </cell>
        </row>
        <row r="2380">
          <cell r="A2380">
            <v>517136</v>
          </cell>
          <cell r="B2380" t="str">
            <v>STAPLER,646,FULLSTRIP,ACCO,BLK</v>
          </cell>
          <cell r="C2380" t="str">
            <v>64641</v>
          </cell>
          <cell r="D2380" t="str">
            <v xml:space="preserve">EA    </v>
          </cell>
          <cell r="E2380">
            <v>1</v>
          </cell>
          <cell r="F2380">
            <v>10.99</v>
          </cell>
          <cell r="G2380">
            <v>10.99</v>
          </cell>
          <cell r="H2380">
            <v>0</v>
          </cell>
        </row>
        <row r="2381">
          <cell r="A2381">
            <v>517227</v>
          </cell>
          <cell r="B2381" t="str">
            <v>PEN,BALL,RETRACT,FLEX,MED,BLUE</v>
          </cell>
          <cell r="C2381" t="str">
            <v>95101-1</v>
          </cell>
          <cell r="D2381" t="str">
            <v xml:space="preserve">DZ    </v>
          </cell>
          <cell r="E2381">
            <v>2</v>
          </cell>
          <cell r="F2381">
            <v>10.75</v>
          </cell>
          <cell r="G2381">
            <v>21.5</v>
          </cell>
          <cell r="H2381">
            <v>7200000</v>
          </cell>
        </row>
        <row r="2382">
          <cell r="A2382">
            <v>517235</v>
          </cell>
          <cell r="B2382" t="str">
            <v>PEN,BALL,RETRACT,FLEX,MED,BLK</v>
          </cell>
          <cell r="C2382" t="str">
            <v>95301-1</v>
          </cell>
          <cell r="D2382" t="str">
            <v xml:space="preserve">DZ    </v>
          </cell>
          <cell r="E2382">
            <v>1</v>
          </cell>
          <cell r="F2382">
            <v>10.75</v>
          </cell>
          <cell r="G2382">
            <v>10.75</v>
          </cell>
          <cell r="H2382">
            <v>7200000</v>
          </cell>
        </row>
        <row r="2383">
          <cell r="A2383">
            <v>517435</v>
          </cell>
          <cell r="B2383" t="str">
            <v>Tripp Lite display splitter -</v>
          </cell>
          <cell r="C2383" t="str">
            <v>F63842</v>
          </cell>
          <cell r="D2383" t="str">
            <v xml:space="preserve">EA    </v>
          </cell>
          <cell r="E2383">
            <v>2</v>
          </cell>
          <cell r="F2383">
            <v>11.99</v>
          </cell>
          <cell r="G2383">
            <v>23.98</v>
          </cell>
          <cell r="H2383">
            <v>0</v>
          </cell>
        </row>
        <row r="2384">
          <cell r="A2384">
            <v>517441</v>
          </cell>
          <cell r="B2384" t="str">
            <v>MARKER,PERM,KING SZ,4PK,BLACK</v>
          </cell>
          <cell r="C2384" t="str">
            <v>15661</v>
          </cell>
          <cell r="D2384" t="str">
            <v xml:space="preserve">PK    </v>
          </cell>
          <cell r="E2384">
            <v>1</v>
          </cell>
          <cell r="F2384">
            <v>4.5999999999999996</v>
          </cell>
          <cell r="G2384">
            <v>4.5999999999999996</v>
          </cell>
          <cell r="H2384">
            <v>7200000</v>
          </cell>
        </row>
        <row r="2385">
          <cell r="A2385">
            <v>517557</v>
          </cell>
          <cell r="B2385" t="str">
            <v>HIGHLIGHTER,FLUOR,12/PK,ASTD</v>
          </cell>
          <cell r="C2385" t="str">
            <v>98034</v>
          </cell>
          <cell r="D2385" t="str">
            <v xml:space="preserve">PK    </v>
          </cell>
          <cell r="E2385">
            <v>3</v>
          </cell>
          <cell r="F2385">
            <v>10.49</v>
          </cell>
          <cell r="G2385">
            <v>31.47</v>
          </cell>
          <cell r="H2385">
            <v>0</v>
          </cell>
        </row>
        <row r="2386">
          <cell r="A2386">
            <v>517766</v>
          </cell>
          <cell r="B2386" t="str">
            <v>PAPER,ART,36"X1000',WHITE</v>
          </cell>
          <cell r="C2386" t="str">
            <v>SPR01688</v>
          </cell>
          <cell r="D2386" t="str">
            <v xml:space="preserve">EA    </v>
          </cell>
          <cell r="E2386">
            <v>2</v>
          </cell>
          <cell r="F2386">
            <v>152.99</v>
          </cell>
          <cell r="G2386">
            <v>305.98</v>
          </cell>
          <cell r="H2386">
            <v>9903375</v>
          </cell>
        </row>
        <row r="2387">
          <cell r="A2387">
            <v>517995</v>
          </cell>
          <cell r="B2387" t="str">
            <v>BOOKCASE,LAKEPOINT,3SHELF,BLCK</v>
          </cell>
          <cell r="C2387" t="str">
            <v>408388</v>
          </cell>
          <cell r="D2387" t="str">
            <v xml:space="preserve">EA    </v>
          </cell>
          <cell r="E2387">
            <v>1</v>
          </cell>
          <cell r="F2387">
            <v>79.989999999999995</v>
          </cell>
          <cell r="G2387">
            <v>79.989999999999995</v>
          </cell>
          <cell r="H2387">
            <v>0</v>
          </cell>
        </row>
        <row r="2388">
          <cell r="A2388">
            <v>518944</v>
          </cell>
          <cell r="B2388" t="str">
            <v>BOOK,MONEY RECEIPT,2.75X5,2PT</v>
          </cell>
          <cell r="C2388" t="str">
            <v>TOP46820</v>
          </cell>
          <cell r="D2388" t="str">
            <v xml:space="preserve">EA    </v>
          </cell>
          <cell r="E2388">
            <v>6</v>
          </cell>
          <cell r="F2388">
            <v>3.99</v>
          </cell>
          <cell r="G2388">
            <v>23.94</v>
          </cell>
          <cell r="H2388">
            <v>0</v>
          </cell>
        </row>
        <row r="2389">
          <cell r="A2389">
            <v>518993</v>
          </cell>
          <cell r="B2389" t="str">
            <v>STAPLER,TOT,STD,FASHION</v>
          </cell>
          <cell r="C2389" t="str">
            <v>79141</v>
          </cell>
          <cell r="D2389" t="str">
            <v xml:space="preserve">EA    </v>
          </cell>
          <cell r="E2389">
            <v>1</v>
          </cell>
          <cell r="F2389">
            <v>3.39</v>
          </cell>
          <cell r="G2389">
            <v>3.39</v>
          </cell>
          <cell r="H2389">
            <v>0</v>
          </cell>
        </row>
        <row r="2390">
          <cell r="A2390">
            <v>519061</v>
          </cell>
          <cell r="B2390" t="str">
            <v>FLDR,FILE,PLAST,LTR,1/3,AST</v>
          </cell>
          <cell r="C2390" t="str">
            <v>10500</v>
          </cell>
          <cell r="D2390" t="str">
            <v xml:space="preserve">BX    </v>
          </cell>
          <cell r="E2390">
            <v>2</v>
          </cell>
          <cell r="F2390">
            <v>22.19</v>
          </cell>
          <cell r="G2390">
            <v>44.38</v>
          </cell>
          <cell r="H2390">
            <v>0</v>
          </cell>
        </row>
        <row r="2391">
          <cell r="A2391">
            <v>519311</v>
          </cell>
          <cell r="B2391" t="str">
            <v>FLDR,HANG,LTR,2",W/O TAB,GN</v>
          </cell>
          <cell r="C2391" t="str">
            <v>SMD65090</v>
          </cell>
          <cell r="D2391" t="str">
            <v xml:space="preserve">BX    </v>
          </cell>
          <cell r="E2391">
            <v>1</v>
          </cell>
          <cell r="F2391">
            <v>51.59</v>
          </cell>
          <cell r="G2391">
            <v>51.59</v>
          </cell>
          <cell r="H2391">
            <v>0</v>
          </cell>
        </row>
        <row r="2392">
          <cell r="A2392">
            <v>519351</v>
          </cell>
          <cell r="B2392" t="str">
            <v>FILE,HANG,EXP,LTR,PRO,BK</v>
          </cell>
          <cell r="C2392" t="str">
            <v>SMD65125</v>
          </cell>
          <cell r="D2392" t="str">
            <v xml:space="preserve">EA    </v>
          </cell>
          <cell r="E2392">
            <v>2</v>
          </cell>
          <cell r="F2392">
            <v>21.29</v>
          </cell>
          <cell r="G2392">
            <v>42.58</v>
          </cell>
          <cell r="H2392">
            <v>0</v>
          </cell>
        </row>
        <row r="2393">
          <cell r="A2393">
            <v>520328</v>
          </cell>
          <cell r="B2393" t="str">
            <v>DISPENSER,DESK,1" CORE,BLACK</v>
          </cell>
          <cell r="C2393" t="str">
            <v>41001-OD</v>
          </cell>
          <cell r="D2393" t="str">
            <v xml:space="preserve">EA    </v>
          </cell>
          <cell r="E2393">
            <v>116</v>
          </cell>
          <cell r="F2393">
            <v>2.2000000000000002</v>
          </cell>
          <cell r="G2393">
            <v>255.2</v>
          </cell>
          <cell r="H2393">
            <v>9005812</v>
          </cell>
        </row>
        <row r="2394">
          <cell r="A2394">
            <v>520328</v>
          </cell>
          <cell r="B2394" t="str">
            <v>DISPENSER,DESK,1" CORE,BLACK</v>
          </cell>
          <cell r="C2394" t="str">
            <v>41001-OD</v>
          </cell>
          <cell r="D2394" t="str">
            <v xml:space="preserve">EA    </v>
          </cell>
          <cell r="E2394">
            <v>11</v>
          </cell>
          <cell r="F2394">
            <v>0</v>
          </cell>
          <cell r="G2394">
            <v>24.2</v>
          </cell>
          <cell r="H2394">
            <v>9922450</v>
          </cell>
        </row>
        <row r="2395">
          <cell r="A2395">
            <v>520496</v>
          </cell>
          <cell r="B2395" t="str">
            <v>TAPE,W/DISPNSR,TRANSPARENT,8PK</v>
          </cell>
          <cell r="C2395" t="str">
            <v>TB3428-8VP</v>
          </cell>
          <cell r="D2395" t="str">
            <v xml:space="preserve">PK    </v>
          </cell>
          <cell r="E2395">
            <v>8</v>
          </cell>
          <cell r="F2395">
            <v>12</v>
          </cell>
          <cell r="G2395">
            <v>96</v>
          </cell>
          <cell r="H2395">
            <v>7200000</v>
          </cell>
        </row>
        <row r="2396">
          <cell r="A2396">
            <v>520928</v>
          </cell>
          <cell r="B2396" t="str">
            <v>TAPE,INVISIBLE,3/4X1000,10/PK</v>
          </cell>
          <cell r="C2396" t="str">
            <v>OD-IB3428-10</v>
          </cell>
          <cell r="D2396" t="str">
            <v xml:space="preserve">PK    </v>
          </cell>
          <cell r="E2396">
            <v>4</v>
          </cell>
          <cell r="F2396">
            <v>19.09</v>
          </cell>
          <cell r="G2396">
            <v>76.36</v>
          </cell>
          <cell r="H2396">
            <v>0</v>
          </cell>
        </row>
        <row r="2397">
          <cell r="A2397">
            <v>520928</v>
          </cell>
          <cell r="B2397" t="str">
            <v>TAPE,INVISIBLE,3/4X1000,10/PK</v>
          </cell>
          <cell r="C2397" t="str">
            <v>OD-IB3428-10</v>
          </cell>
          <cell r="D2397" t="str">
            <v xml:space="preserve">PK    </v>
          </cell>
          <cell r="E2397">
            <v>7</v>
          </cell>
          <cell r="F2397">
            <v>20.99</v>
          </cell>
          <cell r="G2397">
            <v>146.93</v>
          </cell>
          <cell r="H2397">
            <v>0</v>
          </cell>
        </row>
        <row r="2398">
          <cell r="A2398">
            <v>520993</v>
          </cell>
          <cell r="B2398" t="str">
            <v>SCISSORS,JR,POINTED,5"-AST</v>
          </cell>
          <cell r="C2398" t="str">
            <v>13131</v>
          </cell>
          <cell r="D2398" t="str">
            <v xml:space="preserve">EA    </v>
          </cell>
          <cell r="E2398">
            <v>6</v>
          </cell>
          <cell r="F2398">
            <v>3.59</v>
          </cell>
          <cell r="G2398">
            <v>21.54</v>
          </cell>
          <cell r="H2398">
            <v>0</v>
          </cell>
        </row>
        <row r="2399">
          <cell r="A2399">
            <v>521191</v>
          </cell>
          <cell r="B2399" t="str">
            <v>PACK,STICKERS,STAR,STNKY</v>
          </cell>
          <cell r="C2399" t="str">
            <v>TEPT83905</v>
          </cell>
          <cell r="D2399" t="str">
            <v xml:space="preserve">PK    </v>
          </cell>
          <cell r="E2399">
            <v>6</v>
          </cell>
          <cell r="F2399">
            <v>16.09</v>
          </cell>
          <cell r="G2399">
            <v>96.54</v>
          </cell>
          <cell r="H2399">
            <v>0</v>
          </cell>
        </row>
        <row r="2400">
          <cell r="A2400">
            <v>521598</v>
          </cell>
          <cell r="B2400" t="str">
            <v>CARD,BUSN,LSR,CORD,CLN,WE</v>
          </cell>
          <cell r="C2400" t="str">
            <v>5877</v>
          </cell>
          <cell r="D2400" t="str">
            <v xml:space="preserve">BX    </v>
          </cell>
          <cell r="E2400">
            <v>1</v>
          </cell>
          <cell r="F2400">
            <v>13.28</v>
          </cell>
          <cell r="G2400">
            <v>13.28</v>
          </cell>
          <cell r="H2400">
            <v>0</v>
          </cell>
        </row>
        <row r="2401">
          <cell r="A2401">
            <v>521598</v>
          </cell>
          <cell r="B2401" t="str">
            <v>CARD,BUSN,LSR,CORD,CLN,WE</v>
          </cell>
          <cell r="C2401" t="str">
            <v>5877</v>
          </cell>
          <cell r="D2401" t="str">
            <v xml:space="preserve">BX    </v>
          </cell>
          <cell r="E2401">
            <v>1</v>
          </cell>
          <cell r="F2401">
            <v>0</v>
          </cell>
          <cell r="G2401">
            <v>13.28</v>
          </cell>
          <cell r="H2401">
            <v>7200000</v>
          </cell>
        </row>
        <row r="2402">
          <cell r="A2402">
            <v>522206</v>
          </cell>
          <cell r="B2402" t="str">
            <v>PUNCH,THREE-HOLE,ADJUSTABLE</v>
          </cell>
          <cell r="C2402" t="str">
            <v>90095</v>
          </cell>
          <cell r="D2402" t="str">
            <v xml:space="preserve">EA    </v>
          </cell>
          <cell r="E2402">
            <v>16</v>
          </cell>
          <cell r="F2402">
            <v>6.78</v>
          </cell>
          <cell r="G2402">
            <v>108.48</v>
          </cell>
          <cell r="H2402">
            <v>9005812</v>
          </cell>
        </row>
        <row r="2403">
          <cell r="A2403">
            <v>522206</v>
          </cell>
          <cell r="B2403" t="str">
            <v>PUNCH,THREE-HOLE,ADJUSTABLE</v>
          </cell>
          <cell r="C2403" t="str">
            <v>90095</v>
          </cell>
          <cell r="D2403" t="str">
            <v xml:space="preserve">EA    </v>
          </cell>
          <cell r="E2403">
            <v>4</v>
          </cell>
          <cell r="F2403">
            <v>0</v>
          </cell>
          <cell r="G2403">
            <v>27.12</v>
          </cell>
          <cell r="H2403">
            <v>9922450</v>
          </cell>
        </row>
        <row r="2404">
          <cell r="A2404">
            <v>522258</v>
          </cell>
          <cell r="B2404" t="str">
            <v>TABS,PRINTABLE,1-1/4"-AST</v>
          </cell>
          <cell r="C2404" t="str">
            <v>DUPSEE4021129</v>
          </cell>
          <cell r="D2404" t="str">
            <v xml:space="preserve">PK    </v>
          </cell>
          <cell r="E2404">
            <v>8</v>
          </cell>
          <cell r="F2404">
            <v>11.39</v>
          </cell>
          <cell r="G2404">
            <v>91.12</v>
          </cell>
          <cell r="H2404">
            <v>0</v>
          </cell>
        </row>
        <row r="2405">
          <cell r="A2405">
            <v>522709</v>
          </cell>
          <cell r="B2405" t="str">
            <v>REEL,F/ID CARD,W/METAL CORD</v>
          </cell>
          <cell r="C2405" t="str">
            <v>BAU68814</v>
          </cell>
          <cell r="D2405" t="str">
            <v xml:space="preserve">EA    </v>
          </cell>
          <cell r="E2405">
            <v>5</v>
          </cell>
          <cell r="F2405">
            <v>5.49</v>
          </cell>
          <cell r="G2405">
            <v>27.450000000000003</v>
          </cell>
          <cell r="H2405">
            <v>0</v>
          </cell>
        </row>
        <row r="2406">
          <cell r="A2406">
            <v>523035</v>
          </cell>
          <cell r="B2406" t="str">
            <v>BADGE,INSERTS,PLAIN,400/BX,WHT</v>
          </cell>
          <cell r="C2406" t="str">
            <v>5390</v>
          </cell>
          <cell r="D2406" t="str">
            <v xml:space="preserve">BX    </v>
          </cell>
          <cell r="E2406">
            <v>3</v>
          </cell>
          <cell r="F2406">
            <v>10.5</v>
          </cell>
          <cell r="G2406">
            <v>31.5</v>
          </cell>
          <cell r="H2406">
            <v>7200000</v>
          </cell>
        </row>
        <row r="2407">
          <cell r="A2407">
            <v>523089</v>
          </cell>
          <cell r="B2407" t="str">
            <v>STAND,MONITOR,PRNTR,METAL,BLK</v>
          </cell>
          <cell r="C2407" t="str">
            <v>30165</v>
          </cell>
          <cell r="D2407" t="str">
            <v xml:space="preserve">EA    </v>
          </cell>
          <cell r="E2407">
            <v>4</v>
          </cell>
          <cell r="F2407">
            <v>19.989999999999998</v>
          </cell>
          <cell r="G2407">
            <v>79.959999999999994</v>
          </cell>
          <cell r="H2407">
            <v>7200000</v>
          </cell>
        </row>
        <row r="2408">
          <cell r="A2408">
            <v>523376</v>
          </cell>
          <cell r="B2408" t="str">
            <v>PEN,BALL,RETRAC,COMFORTMATE</v>
          </cell>
          <cell r="C2408" t="str">
            <v>6360187EA</v>
          </cell>
          <cell r="D2408" t="str">
            <v xml:space="preserve">EA    </v>
          </cell>
          <cell r="E2408">
            <v>10</v>
          </cell>
          <cell r="F2408">
            <v>1.99</v>
          </cell>
          <cell r="G2408">
            <v>19.899999999999999</v>
          </cell>
          <cell r="H2408">
            <v>0</v>
          </cell>
        </row>
        <row r="2409">
          <cell r="A2409">
            <v>523431</v>
          </cell>
          <cell r="B2409" t="str">
            <v>PAD,PERF,5X8,OD,CAN,JR LGL RLD</v>
          </cell>
          <cell r="C2409" t="str">
            <v>99421EA</v>
          </cell>
          <cell r="D2409" t="str">
            <v xml:space="preserve">EA    </v>
          </cell>
          <cell r="E2409">
            <v>16</v>
          </cell>
          <cell r="F2409">
            <v>1.19</v>
          </cell>
          <cell r="G2409">
            <v>19.04</v>
          </cell>
          <cell r="H2409">
            <v>0</v>
          </cell>
        </row>
        <row r="2410">
          <cell r="A2410">
            <v>523814</v>
          </cell>
          <cell r="B2410" t="str">
            <v>BORDER,DOUBLESIDED,BLACK</v>
          </cell>
          <cell r="C2410" t="str">
            <v>LL999</v>
          </cell>
          <cell r="D2410" t="str">
            <v xml:space="preserve">PK    </v>
          </cell>
          <cell r="E2410">
            <v>1</v>
          </cell>
          <cell r="F2410">
            <v>5.99</v>
          </cell>
          <cell r="G2410">
            <v>5.99</v>
          </cell>
          <cell r="H2410">
            <v>0</v>
          </cell>
        </row>
        <row r="2411">
          <cell r="A2411">
            <v>523914</v>
          </cell>
          <cell r="B2411" t="str">
            <v>INK,HP 61,BLACK</v>
          </cell>
          <cell r="C2411" t="str">
            <v>CH561WN#140</v>
          </cell>
          <cell r="D2411" t="str">
            <v xml:space="preserve">EA    </v>
          </cell>
          <cell r="E2411">
            <v>2</v>
          </cell>
          <cell r="F2411">
            <v>13.73</v>
          </cell>
          <cell r="G2411">
            <v>27.46</v>
          </cell>
          <cell r="H2411">
            <v>9393745</v>
          </cell>
        </row>
        <row r="2412">
          <cell r="A2412">
            <v>523959</v>
          </cell>
          <cell r="B2412" t="str">
            <v>INK,HP 61XL,BLACK</v>
          </cell>
          <cell r="C2412" t="str">
            <v>CH563WN#140</v>
          </cell>
          <cell r="D2412" t="str">
            <v xml:space="preserve">EA    </v>
          </cell>
          <cell r="E2412">
            <v>2</v>
          </cell>
          <cell r="F2412">
            <v>28.29</v>
          </cell>
          <cell r="G2412">
            <v>56.58</v>
          </cell>
          <cell r="H2412">
            <v>9393745</v>
          </cell>
        </row>
        <row r="2413">
          <cell r="A2413">
            <v>524022</v>
          </cell>
          <cell r="B2413" t="str">
            <v>INK,HP 61XL,TRI-COLOR</v>
          </cell>
          <cell r="C2413" t="str">
            <v>CH564WN#140</v>
          </cell>
          <cell r="D2413" t="str">
            <v xml:space="preserve">EA    </v>
          </cell>
          <cell r="E2413">
            <v>-3</v>
          </cell>
          <cell r="F2413">
            <v>29.75</v>
          </cell>
          <cell r="G2413">
            <v>-89.25</v>
          </cell>
          <cell r="H2413">
            <v>7200000</v>
          </cell>
        </row>
        <row r="2414">
          <cell r="A2414">
            <v>524022</v>
          </cell>
          <cell r="B2414" t="str">
            <v>INK,HP 61XL,TRI-COLOR</v>
          </cell>
          <cell r="C2414" t="str">
            <v>CH564WN#140</v>
          </cell>
          <cell r="D2414" t="str">
            <v xml:space="preserve">EA    </v>
          </cell>
          <cell r="E2414">
            <v>3</v>
          </cell>
          <cell r="F2414">
            <v>0</v>
          </cell>
          <cell r="G2414">
            <v>89.25</v>
          </cell>
          <cell r="H2414">
            <v>9393745</v>
          </cell>
        </row>
        <row r="2415">
          <cell r="A2415">
            <v>524139</v>
          </cell>
          <cell r="B2415" t="str">
            <v>COMBO CLIP/PIN NME BDG HLDR</v>
          </cell>
          <cell r="C2415" t="str">
            <v>CLI95723</v>
          </cell>
          <cell r="D2415" t="str">
            <v xml:space="preserve">BX    </v>
          </cell>
          <cell r="E2415">
            <v>1</v>
          </cell>
          <cell r="F2415">
            <v>32.49</v>
          </cell>
          <cell r="G2415">
            <v>32.49</v>
          </cell>
          <cell r="H2415">
            <v>0</v>
          </cell>
        </row>
        <row r="2416">
          <cell r="A2416">
            <v>524272</v>
          </cell>
          <cell r="B2416" t="str">
            <v>FILE,VERTICAL,BLACK</v>
          </cell>
          <cell r="C2416" t="str">
            <v>524272</v>
          </cell>
          <cell r="D2416" t="str">
            <v xml:space="preserve">EA    </v>
          </cell>
          <cell r="E2416">
            <v>2</v>
          </cell>
          <cell r="F2416">
            <v>13.59</v>
          </cell>
          <cell r="G2416">
            <v>27.18</v>
          </cell>
          <cell r="H2416">
            <v>7200000</v>
          </cell>
        </row>
        <row r="2417">
          <cell r="A2417">
            <v>524832</v>
          </cell>
          <cell r="B2417" t="str">
            <v>BNDR,R-RNG,ESYOPN,2"-RD</v>
          </cell>
          <cell r="C2417" t="str">
            <v>18838CB</v>
          </cell>
          <cell r="D2417" t="str">
            <v xml:space="preserve">EA    </v>
          </cell>
          <cell r="E2417">
            <v>4</v>
          </cell>
          <cell r="F2417">
            <v>6.06</v>
          </cell>
          <cell r="G2417">
            <v>24.24</v>
          </cell>
          <cell r="H2417">
            <v>7200000</v>
          </cell>
        </row>
        <row r="2418">
          <cell r="A2418">
            <v>524832</v>
          </cell>
          <cell r="B2418" t="str">
            <v>BNDR,R-RNG,ESYOPN,2"-RD</v>
          </cell>
          <cell r="C2418" t="str">
            <v>18838CB</v>
          </cell>
          <cell r="D2418" t="str">
            <v xml:space="preserve">EA    </v>
          </cell>
          <cell r="E2418">
            <v>0</v>
          </cell>
          <cell r="F2418" t="str">
            <v>(blank)</v>
          </cell>
          <cell r="G2418">
            <v>-12.28</v>
          </cell>
          <cell r="H2418">
            <v>7200000</v>
          </cell>
        </row>
        <row r="2419">
          <cell r="A2419">
            <v>524896</v>
          </cell>
          <cell r="B2419" t="str">
            <v>HIGHLIGHTER,ACCENT,RT,5PK,ASTD</v>
          </cell>
          <cell r="C2419" t="str">
            <v>28175</v>
          </cell>
          <cell r="D2419" t="str">
            <v xml:space="preserve">PK    </v>
          </cell>
          <cell r="E2419">
            <v>1</v>
          </cell>
          <cell r="F2419">
            <v>4.12</v>
          </cell>
          <cell r="G2419">
            <v>4.12</v>
          </cell>
          <cell r="H2419">
            <v>7200000</v>
          </cell>
        </row>
        <row r="2420">
          <cell r="A2420">
            <v>524912</v>
          </cell>
          <cell r="B2420" t="str">
            <v>PEN,BP,RT,MED,FLXGRIP,12PK,BLK</v>
          </cell>
          <cell r="C2420" t="str">
            <v>88102/85580</v>
          </cell>
          <cell r="D2420" t="str">
            <v xml:space="preserve">DZ    </v>
          </cell>
          <cell r="E2420">
            <v>2</v>
          </cell>
          <cell r="F2420">
            <v>8.7799999999999994</v>
          </cell>
          <cell r="G2420">
            <v>17.559999999999999</v>
          </cell>
          <cell r="H2420">
            <v>7200000</v>
          </cell>
        </row>
        <row r="2421">
          <cell r="A2421">
            <v>524976</v>
          </cell>
          <cell r="B2421" t="str">
            <v>PEN,BP,MED,FLXGRIPELITE,DZ,BLU</v>
          </cell>
          <cell r="C2421" t="str">
            <v>88107/85586</v>
          </cell>
          <cell r="D2421" t="str">
            <v xml:space="preserve">DZ    </v>
          </cell>
          <cell r="E2421">
            <v>2</v>
          </cell>
          <cell r="F2421">
            <v>7.54</v>
          </cell>
          <cell r="G2421">
            <v>15.08</v>
          </cell>
          <cell r="H2421">
            <v>7200000</v>
          </cell>
        </row>
        <row r="2422">
          <cell r="A2422">
            <v>525000</v>
          </cell>
          <cell r="B2422" t="str">
            <v>MARKER,PERM,SHARPI,FN,12PK,BLK</v>
          </cell>
          <cell r="C2422" t="str">
            <v>32701</v>
          </cell>
          <cell r="D2422" t="str">
            <v xml:space="preserve">DZ    </v>
          </cell>
          <cell r="E2422">
            <v>2</v>
          </cell>
          <cell r="F2422">
            <v>16.27</v>
          </cell>
          <cell r="G2422">
            <v>32.54</v>
          </cell>
          <cell r="H2422">
            <v>7200000</v>
          </cell>
        </row>
        <row r="2423">
          <cell r="A2423">
            <v>525064</v>
          </cell>
          <cell r="B2423" t="str">
            <v>MARKER,PERM,SHRPIE,FN,8PK,ASTD</v>
          </cell>
          <cell r="C2423" t="str">
            <v>32730</v>
          </cell>
          <cell r="D2423" t="str">
            <v xml:space="preserve">PK    </v>
          </cell>
          <cell r="E2423">
            <v>16</v>
          </cell>
          <cell r="F2423">
            <v>10.7</v>
          </cell>
          <cell r="G2423">
            <v>171.2</v>
          </cell>
          <cell r="H2423">
            <v>7200000</v>
          </cell>
        </row>
        <row r="2424">
          <cell r="A2424">
            <v>525072</v>
          </cell>
          <cell r="B2424" t="str">
            <v>HIGHLIGHTER,ACCENT,12/PK,YLW</v>
          </cell>
          <cell r="C2424" t="str">
            <v>28025</v>
          </cell>
          <cell r="D2424" t="str">
            <v xml:space="preserve">DZ    </v>
          </cell>
          <cell r="E2424">
            <v>1</v>
          </cell>
          <cell r="F2424">
            <v>9.17</v>
          </cell>
          <cell r="G2424">
            <v>9.17</v>
          </cell>
          <cell r="H2424">
            <v>7200000</v>
          </cell>
        </row>
        <row r="2425">
          <cell r="A2425">
            <v>525112</v>
          </cell>
          <cell r="B2425" t="str">
            <v>PEN,GEL,UNIBALL,.7MM,12/PK,BLK</v>
          </cell>
          <cell r="C2425" t="str">
            <v>33950</v>
          </cell>
          <cell r="D2425" t="str">
            <v xml:space="preserve">DZ    </v>
          </cell>
          <cell r="E2425">
            <v>7</v>
          </cell>
          <cell r="F2425">
            <v>11.54</v>
          </cell>
          <cell r="G2425">
            <v>80.78</v>
          </cell>
          <cell r="H2425">
            <v>9903375</v>
          </cell>
        </row>
        <row r="2426">
          <cell r="A2426">
            <v>525120</v>
          </cell>
          <cell r="B2426" t="str">
            <v>PEN,GEL,RT,UNI-BALL,7MM,DZ,BLU</v>
          </cell>
          <cell r="C2426" t="str">
            <v>33951</v>
          </cell>
          <cell r="D2426" t="str">
            <v xml:space="preserve">DZ    </v>
          </cell>
          <cell r="E2426">
            <v>2</v>
          </cell>
          <cell r="F2426">
            <v>11.54</v>
          </cell>
          <cell r="G2426">
            <v>23.08</v>
          </cell>
          <cell r="H2426">
            <v>9903375</v>
          </cell>
        </row>
        <row r="2427">
          <cell r="A2427">
            <v>525347</v>
          </cell>
          <cell r="B2427" t="str">
            <v>REFILL,F/BK70 SERIES,BLACK</v>
          </cell>
          <cell r="C2427" t="str">
            <v>PENBKL7A</v>
          </cell>
          <cell r="D2427" t="str">
            <v xml:space="preserve">EA    </v>
          </cell>
          <cell r="E2427">
            <v>1</v>
          </cell>
          <cell r="F2427">
            <v>1.99</v>
          </cell>
          <cell r="G2427">
            <v>1.99</v>
          </cell>
          <cell r="H2427">
            <v>0</v>
          </cell>
        </row>
        <row r="2428">
          <cell r="A2428">
            <v>525365</v>
          </cell>
          <cell r="B2428" t="str">
            <v>REFILL,F/BK70 SERIES,BLUE</v>
          </cell>
          <cell r="C2428" t="str">
            <v>PENBKL7C</v>
          </cell>
          <cell r="D2428" t="str">
            <v xml:space="preserve">EA    </v>
          </cell>
          <cell r="E2428">
            <v>1</v>
          </cell>
          <cell r="F2428">
            <v>1.99</v>
          </cell>
          <cell r="G2428">
            <v>1.99</v>
          </cell>
          <cell r="H2428">
            <v>0</v>
          </cell>
        </row>
        <row r="2429">
          <cell r="A2429">
            <v>525536</v>
          </cell>
          <cell r="B2429" t="str">
            <v>MAT,CHAIR,DURA,,RECT.46X60</v>
          </cell>
          <cell r="C2429" t="str">
            <v>CM13443F</v>
          </cell>
          <cell r="D2429" t="str">
            <v xml:space="preserve">EA    </v>
          </cell>
          <cell r="E2429">
            <v>1</v>
          </cell>
          <cell r="F2429">
            <v>101.99</v>
          </cell>
          <cell r="G2429">
            <v>101.99</v>
          </cell>
          <cell r="H2429">
            <v>0</v>
          </cell>
        </row>
        <row r="2430">
          <cell r="A2430">
            <v>525821</v>
          </cell>
          <cell r="B2430" t="str">
            <v>PLANNR WK,WIRE4 7/8x8 BLK AY17</v>
          </cell>
          <cell r="C2430" t="str">
            <v>AF2250017</v>
          </cell>
          <cell r="D2430" t="str">
            <v xml:space="preserve">EA    </v>
          </cell>
          <cell r="E2430">
            <v>1</v>
          </cell>
          <cell r="F2430">
            <v>16.89</v>
          </cell>
          <cell r="G2430">
            <v>16.89</v>
          </cell>
          <cell r="H2430">
            <v>0</v>
          </cell>
        </row>
        <row r="2431">
          <cell r="A2431">
            <v>526587</v>
          </cell>
          <cell r="B2431" t="str">
            <v>REFILL,GEL,RT,FN,2PK,BLUE</v>
          </cell>
          <cell r="C2431" t="str">
            <v>77241</v>
          </cell>
          <cell r="D2431" t="str">
            <v xml:space="preserve">PK    </v>
          </cell>
          <cell r="E2431">
            <v>1</v>
          </cell>
          <cell r="F2431">
            <v>2.69</v>
          </cell>
          <cell r="G2431">
            <v>2.69</v>
          </cell>
          <cell r="H2431">
            <v>9903375</v>
          </cell>
        </row>
        <row r="2432">
          <cell r="A2432">
            <v>526587</v>
          </cell>
          <cell r="B2432" t="str">
            <v>REFILL,GEL,RT,FN,2PK,BLUE</v>
          </cell>
          <cell r="C2432" t="str">
            <v>77241</v>
          </cell>
          <cell r="D2432" t="str">
            <v xml:space="preserve">PK    </v>
          </cell>
          <cell r="E2432">
            <v>1</v>
          </cell>
          <cell r="F2432">
            <v>3.32</v>
          </cell>
          <cell r="G2432">
            <v>3.32</v>
          </cell>
          <cell r="H2432">
            <v>9903375</v>
          </cell>
        </row>
        <row r="2433">
          <cell r="A2433">
            <v>526587</v>
          </cell>
          <cell r="B2433" t="str">
            <v>REFILL,GEL,RT,FN,2PK,BLUE</v>
          </cell>
          <cell r="C2433" t="str">
            <v>77241</v>
          </cell>
          <cell r="D2433" t="str">
            <v xml:space="preserve">PK    </v>
          </cell>
          <cell r="E2433">
            <v>3</v>
          </cell>
          <cell r="F2433">
            <v>3.5</v>
          </cell>
          <cell r="G2433">
            <v>10.5</v>
          </cell>
          <cell r="H2433">
            <v>9903375</v>
          </cell>
        </row>
        <row r="2434">
          <cell r="A2434">
            <v>526696</v>
          </cell>
          <cell r="B2434" t="str">
            <v>MARKR,DRYERS,EXPO2,FN,8PK,ASTD</v>
          </cell>
          <cell r="C2434" t="str">
            <v>86601</v>
          </cell>
          <cell r="D2434" t="str">
            <v xml:space="preserve">PK    </v>
          </cell>
          <cell r="E2434">
            <v>1</v>
          </cell>
          <cell r="F2434">
            <v>5.96</v>
          </cell>
          <cell r="G2434">
            <v>5.96</v>
          </cell>
          <cell r="H2434">
            <v>7200000</v>
          </cell>
        </row>
        <row r="2435">
          <cell r="A2435">
            <v>527488</v>
          </cell>
          <cell r="B2435" t="str">
            <v>PAPER,LEGAL,COLOR COPY,REAM</v>
          </cell>
          <cell r="C2435" t="str">
            <v>102475</v>
          </cell>
          <cell r="D2435" t="str">
            <v xml:space="preserve">RM    </v>
          </cell>
          <cell r="E2435">
            <v>2</v>
          </cell>
          <cell r="F2435">
            <v>8.4700000000000006</v>
          </cell>
          <cell r="G2435">
            <v>16.940000000000001</v>
          </cell>
          <cell r="H2435">
            <v>7200000</v>
          </cell>
        </row>
        <row r="2436">
          <cell r="A2436">
            <v>527664</v>
          </cell>
          <cell r="B2436" t="str">
            <v>CRAYOLA 256CT MARKER CLASSPACK</v>
          </cell>
          <cell r="C2436" t="str">
            <v>58-8201</v>
          </cell>
          <cell r="D2436" t="str">
            <v xml:space="preserve">BX    </v>
          </cell>
          <cell r="E2436">
            <v>1</v>
          </cell>
          <cell r="F2436">
            <v>64.7</v>
          </cell>
          <cell r="G2436">
            <v>64.7</v>
          </cell>
          <cell r="H2436">
            <v>9903375</v>
          </cell>
        </row>
        <row r="2437">
          <cell r="A2437">
            <v>527664</v>
          </cell>
          <cell r="B2437" t="str">
            <v>CRAYOLA 256CT MARKER CLASSPACK</v>
          </cell>
          <cell r="C2437" t="str">
            <v>58-8201</v>
          </cell>
          <cell r="D2437" t="str">
            <v xml:space="preserve">BX    </v>
          </cell>
          <cell r="E2437">
            <v>1</v>
          </cell>
          <cell r="F2437">
            <v>81.08</v>
          </cell>
          <cell r="G2437">
            <v>81.08</v>
          </cell>
          <cell r="H2437">
            <v>9903375</v>
          </cell>
        </row>
        <row r="2438">
          <cell r="A2438">
            <v>527688</v>
          </cell>
          <cell r="B2438" t="str">
            <v>PEN,GEL,.7MM,RET,ORBITZ,DZ,BLK</v>
          </cell>
          <cell r="C2438" t="str">
            <v>41010D</v>
          </cell>
          <cell r="D2438" t="str">
            <v xml:space="preserve">DZ    </v>
          </cell>
          <cell r="E2438">
            <v>3</v>
          </cell>
          <cell r="F2438">
            <v>5.07</v>
          </cell>
          <cell r="G2438">
            <v>15.21</v>
          </cell>
          <cell r="H2438">
            <v>9005812</v>
          </cell>
        </row>
        <row r="2439">
          <cell r="A2439">
            <v>527847</v>
          </cell>
          <cell r="B2439" t="str">
            <v>TICKET,ADMITONE,RD2000</v>
          </cell>
          <cell r="C2439" t="str">
            <v>SPR99120</v>
          </cell>
          <cell r="D2439" t="str">
            <v xml:space="preserve">RL    </v>
          </cell>
          <cell r="E2439">
            <v>7</v>
          </cell>
          <cell r="F2439">
            <v>5.99</v>
          </cell>
          <cell r="G2439">
            <v>41.93</v>
          </cell>
          <cell r="H2439">
            <v>0</v>
          </cell>
        </row>
        <row r="2440">
          <cell r="A2440">
            <v>527885</v>
          </cell>
          <cell r="B2440" t="str">
            <v>PEN,ROLLER,GEL,G2,UF,DOZEN,BLU</v>
          </cell>
          <cell r="C2440" t="str">
            <v>31278</v>
          </cell>
          <cell r="D2440" t="str">
            <v xml:space="preserve">DZ    </v>
          </cell>
          <cell r="E2440">
            <v>2</v>
          </cell>
          <cell r="F2440">
            <v>10.56</v>
          </cell>
          <cell r="G2440">
            <v>21.12</v>
          </cell>
          <cell r="H2440">
            <v>7200000</v>
          </cell>
        </row>
        <row r="2441">
          <cell r="A2441">
            <v>527888</v>
          </cell>
          <cell r="B2441" t="str">
            <v>MODEL MAGIC CLASSPACK ASSORTED</v>
          </cell>
          <cell r="C2441" t="str">
            <v>CYO236002</v>
          </cell>
          <cell r="D2441" t="str">
            <v xml:space="preserve">CA    </v>
          </cell>
          <cell r="E2441">
            <v>16</v>
          </cell>
          <cell r="F2441">
            <v>24.29</v>
          </cell>
          <cell r="G2441">
            <v>388.64000000000016</v>
          </cell>
          <cell r="H2441">
            <v>9005812</v>
          </cell>
        </row>
        <row r="2442">
          <cell r="A2442">
            <v>527888</v>
          </cell>
          <cell r="B2442" t="str">
            <v>MODEL MAGIC CLASSPACK ASSORTED</v>
          </cell>
          <cell r="C2442" t="str">
            <v>CYO236002</v>
          </cell>
          <cell r="D2442" t="str">
            <v xml:space="preserve">CA    </v>
          </cell>
          <cell r="E2442">
            <v>1</v>
          </cell>
          <cell r="F2442">
            <v>0</v>
          </cell>
          <cell r="G2442">
            <v>24.29</v>
          </cell>
          <cell r="H2442">
            <v>9922450</v>
          </cell>
        </row>
        <row r="2443">
          <cell r="A2443">
            <v>527992</v>
          </cell>
          <cell r="B2443" t="str">
            <v>MODEL MAGIC CLASSPACK,WHITE</v>
          </cell>
          <cell r="C2443" t="str">
            <v>23-6001</v>
          </cell>
          <cell r="D2443" t="str">
            <v xml:space="preserve">CA    </v>
          </cell>
          <cell r="E2443">
            <v>30</v>
          </cell>
          <cell r="F2443">
            <v>21.95</v>
          </cell>
          <cell r="G2443">
            <v>658.50000000000023</v>
          </cell>
          <cell r="H2443">
            <v>9005812</v>
          </cell>
        </row>
        <row r="2444">
          <cell r="A2444">
            <v>528063</v>
          </cell>
          <cell r="B2444" t="str">
            <v>CART,UTILITY,34",GRN/BLK</v>
          </cell>
          <cell r="C2444" t="str">
            <v>WT34GS-B</v>
          </cell>
          <cell r="D2444" t="str">
            <v xml:space="preserve">EA    </v>
          </cell>
          <cell r="E2444">
            <v>2</v>
          </cell>
          <cell r="F2444">
            <v>82.99</v>
          </cell>
          <cell r="G2444">
            <v>165.98</v>
          </cell>
          <cell r="H2444">
            <v>0</v>
          </cell>
        </row>
        <row r="2445">
          <cell r="A2445">
            <v>528063</v>
          </cell>
          <cell r="B2445" t="str">
            <v>CART,UTILITY,34",GRN/BLK</v>
          </cell>
          <cell r="C2445" t="str">
            <v>WT34GS-B</v>
          </cell>
          <cell r="D2445" t="str">
            <v xml:space="preserve">EA    </v>
          </cell>
          <cell r="E2445">
            <v>2</v>
          </cell>
          <cell r="F2445">
            <v>87.19</v>
          </cell>
          <cell r="G2445">
            <v>174.38</v>
          </cell>
          <cell r="H2445">
            <v>0</v>
          </cell>
        </row>
        <row r="2446">
          <cell r="A2446">
            <v>528080</v>
          </cell>
          <cell r="B2446" t="str">
            <v>PEN,ORBITZ,RET,GEL,RLLR,DZ,BLU</v>
          </cell>
          <cell r="C2446" t="str">
            <v>41020D</v>
          </cell>
          <cell r="D2446" t="str">
            <v xml:space="preserve">DZ    </v>
          </cell>
          <cell r="E2446">
            <v>1</v>
          </cell>
          <cell r="F2446">
            <v>5.18</v>
          </cell>
          <cell r="G2446">
            <v>5.18</v>
          </cell>
          <cell r="H2446">
            <v>7200000</v>
          </cell>
        </row>
        <row r="2447">
          <cell r="A2447">
            <v>528207</v>
          </cell>
          <cell r="B2447" t="str">
            <v>CART,UTILITY,42",BLK/BLK</v>
          </cell>
          <cell r="C2447" t="str">
            <v>WT42</v>
          </cell>
          <cell r="D2447" t="str">
            <v xml:space="preserve">EA    </v>
          </cell>
          <cell r="E2447">
            <v>1</v>
          </cell>
          <cell r="F2447">
            <v>89.99</v>
          </cell>
          <cell r="G2447">
            <v>89.99</v>
          </cell>
          <cell r="H2447">
            <v>0</v>
          </cell>
        </row>
        <row r="2448">
          <cell r="A2448">
            <v>528376</v>
          </cell>
          <cell r="B2448" t="str">
            <v>PEN,RT,JIMNIE CLIP,MED,DZ,BLUE</v>
          </cell>
          <cell r="C2448" t="str">
            <v>ZEB22520</v>
          </cell>
          <cell r="D2448" t="str">
            <v xml:space="preserve">DZ    </v>
          </cell>
          <cell r="E2448">
            <v>1</v>
          </cell>
          <cell r="F2448">
            <v>15.59</v>
          </cell>
          <cell r="G2448">
            <v>15.59</v>
          </cell>
          <cell r="H2448">
            <v>0</v>
          </cell>
        </row>
        <row r="2449">
          <cell r="A2449">
            <v>528376</v>
          </cell>
          <cell r="B2449" t="str">
            <v>PEN,RT,JIMNIE CLIP,MED,DZ,BLUE</v>
          </cell>
          <cell r="C2449" t="str">
            <v>ZEB22520</v>
          </cell>
          <cell r="D2449" t="str">
            <v xml:space="preserve">DZ    </v>
          </cell>
          <cell r="E2449">
            <v>1</v>
          </cell>
          <cell r="F2449">
            <v>17.79</v>
          </cell>
          <cell r="G2449">
            <v>17.79</v>
          </cell>
          <cell r="H2449">
            <v>0</v>
          </cell>
        </row>
        <row r="2450">
          <cell r="A2450">
            <v>528640</v>
          </cell>
          <cell r="B2450" t="str">
            <v>PEN,BP,JETSTREAM,1.0MM,DZ,BLK</v>
          </cell>
          <cell r="C2450" t="str">
            <v>33921</v>
          </cell>
          <cell r="D2450" t="str">
            <v xml:space="preserve">DZ    </v>
          </cell>
          <cell r="E2450">
            <v>2</v>
          </cell>
          <cell r="F2450">
            <v>14.88</v>
          </cell>
          <cell r="G2450">
            <v>29.76</v>
          </cell>
          <cell r="H2450">
            <v>7200000</v>
          </cell>
        </row>
        <row r="2451">
          <cell r="A2451">
            <v>528712</v>
          </cell>
          <cell r="B2451" t="str">
            <v>MARKER,DRYERASE,EXPO,12PK,ASTD</v>
          </cell>
          <cell r="C2451" t="str">
            <v>81043</v>
          </cell>
          <cell r="D2451" t="str">
            <v xml:space="preserve">DZ    </v>
          </cell>
          <cell r="E2451">
            <v>6</v>
          </cell>
          <cell r="F2451">
            <v>8.08</v>
          </cell>
          <cell r="G2451">
            <v>48.48</v>
          </cell>
          <cell r="H2451">
            <v>9509779</v>
          </cell>
        </row>
        <row r="2452">
          <cell r="A2452">
            <v>528712</v>
          </cell>
          <cell r="B2452" t="str">
            <v>MARKER,DRYERASE,EXPO,12PK,ASTD</v>
          </cell>
          <cell r="C2452" t="str">
            <v>81043</v>
          </cell>
          <cell r="D2452" t="str">
            <v xml:space="preserve">DZ    </v>
          </cell>
          <cell r="E2452">
            <v>74</v>
          </cell>
          <cell r="F2452">
            <v>9.27</v>
          </cell>
          <cell r="G2452">
            <v>685.97999999999979</v>
          </cell>
          <cell r="H2452">
            <v>9903375</v>
          </cell>
        </row>
        <row r="2453">
          <cell r="A2453">
            <v>528846</v>
          </cell>
          <cell r="B2453" t="str">
            <v>TRAYS,LTR,REC,6 PACK,BLACK</v>
          </cell>
          <cell r="C2453" t="str">
            <v>10415</v>
          </cell>
          <cell r="D2453" t="str">
            <v xml:space="preserve">PK    </v>
          </cell>
          <cell r="E2453">
            <v>3</v>
          </cell>
          <cell r="F2453">
            <v>11.69</v>
          </cell>
          <cell r="G2453">
            <v>35.07</v>
          </cell>
          <cell r="H2453">
            <v>9903375</v>
          </cell>
        </row>
        <row r="2454">
          <cell r="A2454">
            <v>529705</v>
          </cell>
          <cell r="B2454" t="str">
            <v>BREAKAWAY LANYARD</v>
          </cell>
          <cell r="C2454" t="str">
            <v>BAU65543</v>
          </cell>
          <cell r="D2454" t="str">
            <v xml:space="preserve">BX    </v>
          </cell>
          <cell r="E2454">
            <v>1</v>
          </cell>
          <cell r="F2454">
            <v>20.79</v>
          </cell>
          <cell r="G2454">
            <v>20.79</v>
          </cell>
          <cell r="H2454">
            <v>0</v>
          </cell>
        </row>
        <row r="2455">
          <cell r="A2455">
            <v>530181</v>
          </cell>
          <cell r="B2455" t="str">
            <v>CALCULATOR,PRTABL DISPLAY</v>
          </cell>
          <cell r="C2455" t="str">
            <v>4075A007</v>
          </cell>
          <cell r="D2455" t="str">
            <v xml:space="preserve">EA    </v>
          </cell>
          <cell r="E2455">
            <v>2</v>
          </cell>
          <cell r="F2455">
            <v>8.99</v>
          </cell>
          <cell r="G2455">
            <v>17.98</v>
          </cell>
          <cell r="H2455">
            <v>0</v>
          </cell>
        </row>
        <row r="2456">
          <cell r="A2456">
            <v>530181</v>
          </cell>
          <cell r="B2456" t="str">
            <v>CALCULATOR,PRTABL DISPLAY</v>
          </cell>
          <cell r="C2456" t="str">
            <v>4075A007</v>
          </cell>
          <cell r="D2456" t="str">
            <v xml:space="preserve">EA    </v>
          </cell>
          <cell r="E2456">
            <v>0</v>
          </cell>
          <cell r="F2456" t="str">
            <v>(blank)</v>
          </cell>
          <cell r="G2456">
            <v>-8.99</v>
          </cell>
          <cell r="H2456">
            <v>0</v>
          </cell>
        </row>
        <row r="2457">
          <cell r="A2457">
            <v>530238</v>
          </cell>
          <cell r="B2457" t="str">
            <v>POST-IT,ASSORTED,4X6,5PK,PASTL</v>
          </cell>
          <cell r="C2457" t="str">
            <v>MMM660-5PK-AST</v>
          </cell>
          <cell r="D2457" t="str">
            <v xml:space="preserve">PK    </v>
          </cell>
          <cell r="E2457">
            <v>12</v>
          </cell>
          <cell r="F2457">
            <v>8.2666666666659996</v>
          </cell>
          <cell r="G2457">
            <v>99.2</v>
          </cell>
          <cell r="H2457">
            <v>7200000</v>
          </cell>
        </row>
        <row r="2458">
          <cell r="A2458">
            <v>530610</v>
          </cell>
          <cell r="B2458" t="str">
            <v>CHEWS,FRUIT,STARBURST,41OZ</v>
          </cell>
          <cell r="C2458" t="str">
            <v>111006</v>
          </cell>
          <cell r="D2458" t="str">
            <v xml:space="preserve">EA    </v>
          </cell>
          <cell r="E2458">
            <v>1</v>
          </cell>
          <cell r="F2458">
            <v>9.9</v>
          </cell>
          <cell r="G2458">
            <v>9.9</v>
          </cell>
          <cell r="H2458">
            <v>7200000</v>
          </cell>
        </row>
        <row r="2459">
          <cell r="A2459">
            <v>531136</v>
          </cell>
          <cell r="B2459" t="str">
            <v>OFFICE 365 PERSONAL</v>
          </cell>
          <cell r="C2459" t="str">
            <v>QQ2-00597</v>
          </cell>
          <cell r="D2459" t="str">
            <v xml:space="preserve">EA    </v>
          </cell>
          <cell r="E2459">
            <v>2</v>
          </cell>
          <cell r="F2459">
            <v>69.989999999999995</v>
          </cell>
          <cell r="G2459">
            <v>139.97999999999999</v>
          </cell>
          <cell r="H2459">
            <v>0</v>
          </cell>
        </row>
        <row r="2460">
          <cell r="A2460">
            <v>531234</v>
          </cell>
          <cell r="B2460" t="str">
            <v>CHAIR,TASK,BLACK</v>
          </cell>
          <cell r="C2460" t="str">
            <v>HON5902AB10T</v>
          </cell>
          <cell r="D2460" t="str">
            <v xml:space="preserve">EA    </v>
          </cell>
          <cell r="E2460">
            <v>4</v>
          </cell>
          <cell r="F2460">
            <v>157.99</v>
          </cell>
          <cell r="G2460">
            <v>631.96</v>
          </cell>
          <cell r="H2460">
            <v>0</v>
          </cell>
        </row>
        <row r="2461">
          <cell r="A2461">
            <v>531487</v>
          </cell>
          <cell r="B2461" t="str">
            <v>HEAVY-DUTY 70 STAPLER</v>
          </cell>
          <cell r="C2461" t="str">
            <v>73159</v>
          </cell>
          <cell r="D2461" t="str">
            <v xml:space="preserve">EA    </v>
          </cell>
          <cell r="E2461">
            <v>3</v>
          </cell>
          <cell r="F2461">
            <v>15.62</v>
          </cell>
          <cell r="G2461">
            <v>46.86</v>
          </cell>
          <cell r="H2461">
            <v>7200000</v>
          </cell>
        </row>
        <row r="2462">
          <cell r="A2462">
            <v>531492</v>
          </cell>
          <cell r="B2462" t="str">
            <v>ENVELOPE,BOOKLET,34#,WE</v>
          </cell>
          <cell r="C2462" t="str">
            <v>37181</v>
          </cell>
          <cell r="D2462" t="str">
            <v xml:space="preserve">BX    </v>
          </cell>
          <cell r="E2462">
            <v>1</v>
          </cell>
          <cell r="F2462">
            <v>48.99</v>
          </cell>
          <cell r="G2462">
            <v>48.99</v>
          </cell>
          <cell r="H2462">
            <v>0</v>
          </cell>
        </row>
        <row r="2463">
          <cell r="A2463">
            <v>531723</v>
          </cell>
          <cell r="B2463" t="str">
            <v>M325c. Mouse, Blue Facets</v>
          </cell>
          <cell r="C2463" t="str">
            <v>910-004445</v>
          </cell>
          <cell r="D2463" t="str">
            <v xml:space="preserve">EA    </v>
          </cell>
          <cell r="E2463">
            <v>2</v>
          </cell>
          <cell r="F2463">
            <v>29.99</v>
          </cell>
          <cell r="G2463">
            <v>59.98</v>
          </cell>
          <cell r="H2463">
            <v>0</v>
          </cell>
        </row>
        <row r="2464">
          <cell r="A2464">
            <v>532059</v>
          </cell>
          <cell r="B2464" t="str">
            <v>CLOCK,13-3/4",QUARTZ,CONTRACT</v>
          </cell>
          <cell r="C2464" t="str">
            <v>67700002</v>
          </cell>
          <cell r="D2464" t="str">
            <v xml:space="preserve">EA    </v>
          </cell>
          <cell r="E2464">
            <v>1</v>
          </cell>
          <cell r="F2464">
            <v>27.16</v>
          </cell>
          <cell r="G2464">
            <v>27.16</v>
          </cell>
          <cell r="H2464">
            <v>7200000</v>
          </cell>
        </row>
        <row r="2465">
          <cell r="A2465">
            <v>532073</v>
          </cell>
          <cell r="B2465" t="str">
            <v>Koss KPH 7 - headphones</v>
          </cell>
          <cell r="C2465" t="str">
            <v>KV6482</v>
          </cell>
          <cell r="D2465" t="str">
            <v xml:space="preserve">EA    </v>
          </cell>
          <cell r="E2465">
            <v>2</v>
          </cell>
          <cell r="F2465">
            <v>6.29</v>
          </cell>
          <cell r="G2465">
            <v>12.58</v>
          </cell>
          <cell r="H2465">
            <v>0</v>
          </cell>
        </row>
        <row r="2466">
          <cell r="A2466">
            <v>532246</v>
          </cell>
          <cell r="B2466" t="str">
            <v>JOURNAL,A4,RLD,CASEBOUND,BK/RD</v>
          </cell>
          <cell r="C2466" t="str">
            <v>D66174</v>
          </cell>
          <cell r="D2466" t="str">
            <v xml:space="preserve">EA    </v>
          </cell>
          <cell r="E2466">
            <v>1</v>
          </cell>
          <cell r="F2466">
            <v>4.87</v>
          </cell>
          <cell r="G2466">
            <v>4.87</v>
          </cell>
          <cell r="H2466">
            <v>9903375</v>
          </cell>
        </row>
        <row r="2467">
          <cell r="A2467">
            <v>532329</v>
          </cell>
          <cell r="B2467" t="str">
            <v>CROWN, BIRTHDAY</v>
          </cell>
          <cell r="C2467" t="str">
            <v>101021</v>
          </cell>
          <cell r="D2467" t="str">
            <v xml:space="preserve">EA    </v>
          </cell>
          <cell r="E2467">
            <v>3</v>
          </cell>
          <cell r="F2467">
            <v>13.59</v>
          </cell>
          <cell r="G2467">
            <v>40.769999999999996</v>
          </cell>
          <cell r="H2467">
            <v>0</v>
          </cell>
        </row>
        <row r="2468">
          <cell r="A2468">
            <v>532793</v>
          </cell>
          <cell r="B2468" t="str">
            <v>DESKPAD ECO-POLY 12x17 NON-GLR</v>
          </cell>
          <cell r="C2468" t="str">
            <v>70-2-0</v>
          </cell>
          <cell r="D2468" t="str">
            <v xml:space="preserve">EA    </v>
          </cell>
          <cell r="E2468">
            <v>1</v>
          </cell>
          <cell r="F2468">
            <v>21.99</v>
          </cell>
          <cell r="G2468">
            <v>21.99</v>
          </cell>
          <cell r="H2468">
            <v>0</v>
          </cell>
        </row>
        <row r="2469">
          <cell r="A2469">
            <v>532802</v>
          </cell>
          <cell r="B2469" t="str">
            <v>DESKPAD ECO-POLY 19x24 NON-GLR</v>
          </cell>
          <cell r="C2469" t="str">
            <v>70-4-0</v>
          </cell>
          <cell r="D2469" t="str">
            <v xml:space="preserve">EA    </v>
          </cell>
          <cell r="E2469">
            <v>1</v>
          </cell>
          <cell r="F2469">
            <v>27.99</v>
          </cell>
          <cell r="G2469">
            <v>27.99</v>
          </cell>
          <cell r="H2469">
            <v>7200000</v>
          </cell>
        </row>
        <row r="2470">
          <cell r="A2470">
            <v>532900</v>
          </cell>
          <cell r="B2470" t="str">
            <v>ORGANIZER,10DR,MULTI</v>
          </cell>
          <cell r="C2470" t="str">
            <v>AVT34004</v>
          </cell>
          <cell r="D2470" t="str">
            <v xml:space="preserve">EA    </v>
          </cell>
          <cell r="E2470">
            <v>2</v>
          </cell>
          <cell r="F2470">
            <v>76.09</v>
          </cell>
          <cell r="G2470">
            <v>152.18</v>
          </cell>
          <cell r="H2470">
            <v>0</v>
          </cell>
        </row>
        <row r="2471">
          <cell r="A2471">
            <v>533330</v>
          </cell>
          <cell r="B2471" t="str">
            <v>SPUMONI UPPERCASE LETTERS</v>
          </cell>
          <cell r="C2471" t="str">
            <v>1884</v>
          </cell>
          <cell r="D2471" t="str">
            <v xml:space="preserve">EA    </v>
          </cell>
          <cell r="E2471">
            <v>1</v>
          </cell>
          <cell r="F2471">
            <v>6.59</v>
          </cell>
          <cell r="G2471">
            <v>6.59</v>
          </cell>
          <cell r="H2471">
            <v>0</v>
          </cell>
        </row>
        <row r="2472">
          <cell r="A2472">
            <v>533330</v>
          </cell>
          <cell r="B2472" t="str">
            <v>SPUMONI UPPERCASE LETTERS</v>
          </cell>
          <cell r="C2472" t="str">
            <v>1884</v>
          </cell>
          <cell r="D2472" t="str">
            <v xml:space="preserve">EA    </v>
          </cell>
          <cell r="E2472">
            <v>1</v>
          </cell>
          <cell r="F2472">
            <v>8.19</v>
          </cell>
          <cell r="G2472">
            <v>8.19</v>
          </cell>
          <cell r="H2472">
            <v>0</v>
          </cell>
        </row>
        <row r="2473">
          <cell r="A2473">
            <v>533400</v>
          </cell>
          <cell r="B2473" t="str">
            <v>STENO, 70CT., GREGG RULE, WHI</v>
          </cell>
          <cell r="C2473" t="str">
            <v>99475</v>
          </cell>
          <cell r="D2473" t="str">
            <v xml:space="preserve">DZ    </v>
          </cell>
          <cell r="E2473">
            <v>1</v>
          </cell>
          <cell r="F2473">
            <v>12.59</v>
          </cell>
          <cell r="G2473">
            <v>12.59</v>
          </cell>
          <cell r="H2473">
            <v>9903375</v>
          </cell>
        </row>
        <row r="2474">
          <cell r="A2474">
            <v>533461</v>
          </cell>
          <cell r="B2474" t="str">
            <v>SURGE,6-OUTLET,15FT CORD</v>
          </cell>
          <cell r="C2474" t="str">
            <v>FEL99036</v>
          </cell>
          <cell r="D2474" t="str">
            <v xml:space="preserve">EA    </v>
          </cell>
          <cell r="E2474">
            <v>8</v>
          </cell>
          <cell r="F2474">
            <v>37.49</v>
          </cell>
          <cell r="G2474">
            <v>299.92</v>
          </cell>
          <cell r="H2474">
            <v>0</v>
          </cell>
        </row>
        <row r="2475">
          <cell r="A2475">
            <v>533767</v>
          </cell>
          <cell r="B2475" t="str">
            <v>PEN,PM100,MED,8PK,FASH. ASTD</v>
          </cell>
          <cell r="C2475" t="str">
            <v>1945932</v>
          </cell>
          <cell r="D2475" t="str">
            <v xml:space="preserve">PK    </v>
          </cell>
          <cell r="E2475">
            <v>4</v>
          </cell>
          <cell r="F2475">
            <v>1.18</v>
          </cell>
          <cell r="G2475">
            <v>4.72</v>
          </cell>
          <cell r="H2475">
            <v>7200000</v>
          </cell>
        </row>
        <row r="2476">
          <cell r="A2476">
            <v>533840</v>
          </cell>
          <cell r="B2476" t="str">
            <v>QUAD PAD,4"X4"SQ,LTR,6/PK,WHT</v>
          </cell>
          <cell r="C2476" t="str">
            <v>99476</v>
          </cell>
          <cell r="D2476" t="str">
            <v xml:space="preserve">PK    </v>
          </cell>
          <cell r="E2476">
            <v>4</v>
          </cell>
          <cell r="F2476">
            <v>12.59</v>
          </cell>
          <cell r="G2476">
            <v>50.36</v>
          </cell>
          <cell r="H2476">
            <v>9903375</v>
          </cell>
        </row>
        <row r="2477">
          <cell r="A2477">
            <v>533865</v>
          </cell>
          <cell r="B2477" t="str">
            <v>BOARD,DISPLAY,TRFLD,36X48,RED</v>
          </cell>
          <cell r="C2477" t="str">
            <v>533865</v>
          </cell>
          <cell r="D2477" t="str">
            <v xml:space="preserve">EA    </v>
          </cell>
          <cell r="E2477">
            <v>3</v>
          </cell>
          <cell r="F2477">
            <v>7.19</v>
          </cell>
          <cell r="G2477">
            <v>21.57</v>
          </cell>
          <cell r="H2477">
            <v>9903375</v>
          </cell>
        </row>
        <row r="2478">
          <cell r="A2478">
            <v>533905</v>
          </cell>
          <cell r="B2478" t="str">
            <v>BOARD,DISPLAY,TRFLD,36X48,BLACK</v>
          </cell>
          <cell r="C2478" t="str">
            <v>533905</v>
          </cell>
          <cell r="D2478" t="str">
            <v xml:space="preserve">EA    </v>
          </cell>
          <cell r="E2478">
            <v>3</v>
          </cell>
          <cell r="F2478">
            <v>7.19</v>
          </cell>
          <cell r="G2478">
            <v>21.57</v>
          </cell>
          <cell r="H2478">
            <v>9903375</v>
          </cell>
        </row>
        <row r="2479">
          <cell r="A2479">
            <v>534111</v>
          </cell>
          <cell r="B2479" t="str">
            <v>USB 2.0 FAST ETHERNET NETWORK</v>
          </cell>
          <cell r="C2479" t="str">
            <v>VT5687</v>
          </cell>
          <cell r="D2479" t="str">
            <v xml:space="preserve">EA    </v>
          </cell>
          <cell r="E2479">
            <v>1</v>
          </cell>
          <cell r="F2479">
            <v>19.989999999999998</v>
          </cell>
          <cell r="G2479">
            <v>19.989999999999998</v>
          </cell>
          <cell r="H2479">
            <v>0</v>
          </cell>
        </row>
        <row r="2480">
          <cell r="A2480">
            <v>534489</v>
          </cell>
          <cell r="B2480" t="str">
            <v>DRUM,BROTHER DR420,BLACK</v>
          </cell>
          <cell r="C2480" t="str">
            <v>DR420</v>
          </cell>
          <cell r="D2480" t="str">
            <v xml:space="preserve">EA    </v>
          </cell>
          <cell r="E2480">
            <v>2</v>
          </cell>
          <cell r="F2480">
            <v>72.760000000000005</v>
          </cell>
          <cell r="G2480">
            <v>145.52000000000001</v>
          </cell>
          <cell r="H2480">
            <v>9393745</v>
          </cell>
        </row>
        <row r="2481">
          <cell r="A2481">
            <v>534494</v>
          </cell>
          <cell r="B2481" t="str">
            <v>ALL-IN-ONE,DGTL,CLR,MFC9340CDW</v>
          </cell>
          <cell r="C2481" t="str">
            <v>MFC9340CDW</v>
          </cell>
          <cell r="D2481" t="str">
            <v xml:space="preserve">EA    </v>
          </cell>
          <cell r="E2481">
            <v>1</v>
          </cell>
          <cell r="F2481">
            <v>349.99</v>
          </cell>
          <cell r="G2481">
            <v>349.99</v>
          </cell>
          <cell r="H2481">
            <v>0</v>
          </cell>
        </row>
        <row r="2482">
          <cell r="A2482">
            <v>534608</v>
          </cell>
          <cell r="B2482" t="str">
            <v>CALCULATOR,PRINTING,MP11DX</v>
          </cell>
          <cell r="C2482" t="str">
            <v>9637A001</v>
          </cell>
          <cell r="D2482" t="str">
            <v xml:space="preserve">EA    </v>
          </cell>
          <cell r="E2482">
            <v>2</v>
          </cell>
          <cell r="F2482">
            <v>63.96</v>
          </cell>
          <cell r="G2482">
            <v>127.92</v>
          </cell>
          <cell r="H2482">
            <v>7200000</v>
          </cell>
        </row>
        <row r="2483">
          <cell r="A2483">
            <v>534610</v>
          </cell>
          <cell r="B2483" t="str">
            <v>CRAY CRAYON REFILL GRAY</v>
          </cell>
          <cell r="C2483" t="str">
            <v>52-0836-052</v>
          </cell>
          <cell r="D2483" t="str">
            <v xml:space="preserve">BX    </v>
          </cell>
          <cell r="E2483">
            <v>17</v>
          </cell>
          <cell r="F2483">
            <v>1.03</v>
          </cell>
          <cell r="G2483">
            <v>17.510000000000002</v>
          </cell>
          <cell r="H2483">
            <v>9005812</v>
          </cell>
        </row>
        <row r="2484">
          <cell r="A2484">
            <v>534610</v>
          </cell>
          <cell r="B2484" t="str">
            <v>CRAY CRAYON REFILL GRAY</v>
          </cell>
          <cell r="C2484" t="str">
            <v>52-0836-052</v>
          </cell>
          <cell r="D2484" t="str">
            <v xml:space="preserve">BX    </v>
          </cell>
          <cell r="E2484">
            <v>1</v>
          </cell>
          <cell r="F2484">
            <v>0</v>
          </cell>
          <cell r="G2484">
            <v>1.03</v>
          </cell>
          <cell r="H2484">
            <v>9922450</v>
          </cell>
        </row>
        <row r="2485">
          <cell r="A2485">
            <v>534642</v>
          </cell>
          <cell r="B2485" t="str">
            <v>PEN,BP,DR. GRIP,BCA,COG,PINK</v>
          </cell>
          <cell r="C2485" t="str">
            <v>36192</v>
          </cell>
          <cell r="D2485" t="str">
            <v xml:space="preserve">EA    </v>
          </cell>
          <cell r="E2485">
            <v>3</v>
          </cell>
          <cell r="F2485">
            <v>4</v>
          </cell>
          <cell r="G2485">
            <v>12</v>
          </cell>
          <cell r="H2485">
            <v>7200000</v>
          </cell>
        </row>
        <row r="2486">
          <cell r="A2486">
            <v>534904</v>
          </cell>
          <cell r="B2486" t="str">
            <v>PAD,GLUETOP,5X8,50 SHT,DZ,WHT</v>
          </cell>
          <cell r="C2486" t="str">
            <v>99432</v>
          </cell>
          <cell r="D2486" t="str">
            <v xml:space="preserve">DZ    </v>
          </cell>
          <cell r="E2486">
            <v>1</v>
          </cell>
          <cell r="F2486">
            <v>6.56</v>
          </cell>
          <cell r="G2486">
            <v>6.56</v>
          </cell>
          <cell r="H2486">
            <v>9903375</v>
          </cell>
        </row>
        <row r="2487">
          <cell r="A2487">
            <v>535013</v>
          </cell>
          <cell r="B2487" t="str">
            <v>CRAY CRAYONS REFILL PURPLE</v>
          </cell>
          <cell r="C2487" t="str">
            <v>52-836-40</v>
          </cell>
          <cell r="D2487" t="str">
            <v xml:space="preserve">BX    </v>
          </cell>
          <cell r="E2487">
            <v>7</v>
          </cell>
          <cell r="F2487">
            <v>1.03</v>
          </cell>
          <cell r="G2487">
            <v>7.21</v>
          </cell>
          <cell r="H2487">
            <v>9005812</v>
          </cell>
        </row>
        <row r="2488">
          <cell r="A2488">
            <v>535013</v>
          </cell>
          <cell r="B2488" t="str">
            <v>CRAY CRAYONS REFILL PURPLE</v>
          </cell>
          <cell r="C2488" t="str">
            <v>52-836-40</v>
          </cell>
          <cell r="D2488" t="str">
            <v xml:space="preserve">BX    </v>
          </cell>
          <cell r="E2488">
            <v>1</v>
          </cell>
          <cell r="F2488">
            <v>0</v>
          </cell>
          <cell r="G2488">
            <v>1.03</v>
          </cell>
          <cell r="H2488">
            <v>9922450</v>
          </cell>
        </row>
        <row r="2489">
          <cell r="A2489">
            <v>535062</v>
          </cell>
          <cell r="B2489" t="str">
            <v>CRAY CRAYON REFILL PINK</v>
          </cell>
          <cell r="C2489" t="str">
            <v>52-0836-010</v>
          </cell>
          <cell r="D2489" t="str">
            <v xml:space="preserve">BX    </v>
          </cell>
          <cell r="E2489">
            <v>22</v>
          </cell>
          <cell r="F2489">
            <v>1.03</v>
          </cell>
          <cell r="G2489">
            <v>22.66</v>
          </cell>
          <cell r="H2489">
            <v>9005812</v>
          </cell>
        </row>
        <row r="2490">
          <cell r="A2490">
            <v>535062</v>
          </cell>
          <cell r="B2490" t="str">
            <v>CRAY CRAYON REFILL PINK</v>
          </cell>
          <cell r="C2490" t="str">
            <v>52-0836-010</v>
          </cell>
          <cell r="D2490" t="str">
            <v xml:space="preserve">BX    </v>
          </cell>
          <cell r="E2490">
            <v>1</v>
          </cell>
          <cell r="F2490">
            <v>0</v>
          </cell>
          <cell r="G2490">
            <v>1.03</v>
          </cell>
          <cell r="H2490">
            <v>9922450</v>
          </cell>
        </row>
        <row r="2491">
          <cell r="A2491">
            <v>535096</v>
          </cell>
          <cell r="B2491" t="str">
            <v>CRAY CRAYON REFILL ORANGE</v>
          </cell>
          <cell r="C2491" t="str">
            <v>52-0836-036</v>
          </cell>
          <cell r="D2491" t="str">
            <v xml:space="preserve">BX    </v>
          </cell>
          <cell r="E2491">
            <v>7</v>
          </cell>
          <cell r="F2491">
            <v>1.03</v>
          </cell>
          <cell r="G2491">
            <v>7.21</v>
          </cell>
          <cell r="H2491">
            <v>9005812</v>
          </cell>
        </row>
        <row r="2492">
          <cell r="A2492">
            <v>535096</v>
          </cell>
          <cell r="B2492" t="str">
            <v>CRAY CRAYON REFILL ORANGE</v>
          </cell>
          <cell r="C2492" t="str">
            <v>52-0836-036</v>
          </cell>
          <cell r="D2492" t="str">
            <v xml:space="preserve">BX    </v>
          </cell>
          <cell r="E2492">
            <v>1</v>
          </cell>
          <cell r="F2492">
            <v>0</v>
          </cell>
          <cell r="G2492">
            <v>1.03</v>
          </cell>
          <cell r="H2492">
            <v>9922450</v>
          </cell>
        </row>
        <row r="2493">
          <cell r="A2493">
            <v>535160</v>
          </cell>
          <cell r="B2493" t="str">
            <v>BINDING COMBS,3/8",100PK,BLK</v>
          </cell>
          <cell r="C2493" t="str">
            <v>25845</v>
          </cell>
          <cell r="D2493" t="str">
            <v xml:space="preserve">PK    </v>
          </cell>
          <cell r="E2493">
            <v>7</v>
          </cell>
          <cell r="F2493">
            <v>4.5599999999999996</v>
          </cell>
          <cell r="G2493">
            <v>31.919999999999995</v>
          </cell>
          <cell r="H2493">
            <v>9005812</v>
          </cell>
        </row>
        <row r="2494">
          <cell r="A2494">
            <v>535192</v>
          </cell>
          <cell r="B2494" t="str">
            <v>BINDING COMBS,1/2",100PK,BLK</v>
          </cell>
          <cell r="C2494" t="str">
            <v>25844</v>
          </cell>
          <cell r="D2494" t="str">
            <v xml:space="preserve">PK    </v>
          </cell>
          <cell r="E2494">
            <v>10</v>
          </cell>
          <cell r="F2494">
            <v>6.87</v>
          </cell>
          <cell r="G2494">
            <v>68.7</v>
          </cell>
          <cell r="H2494">
            <v>9005812</v>
          </cell>
        </row>
        <row r="2495">
          <cell r="A2495">
            <v>535192</v>
          </cell>
          <cell r="B2495" t="str">
            <v>BINDING COMBS,1/2",100PK,BLK</v>
          </cell>
          <cell r="C2495" t="str">
            <v>25844</v>
          </cell>
          <cell r="D2495" t="str">
            <v xml:space="preserve">PK    </v>
          </cell>
          <cell r="E2495">
            <v>6</v>
          </cell>
          <cell r="F2495">
            <v>0</v>
          </cell>
          <cell r="G2495">
            <v>41.22</v>
          </cell>
          <cell r="H2495">
            <v>9922450</v>
          </cell>
        </row>
        <row r="2496">
          <cell r="A2496">
            <v>535200</v>
          </cell>
          <cell r="B2496" t="str">
            <v>BINDING COMBS,5/8",100PK,BLK</v>
          </cell>
          <cell r="C2496" t="str">
            <v>25854</v>
          </cell>
          <cell r="D2496" t="str">
            <v xml:space="preserve">PK    </v>
          </cell>
          <cell r="E2496">
            <v>13</v>
          </cell>
          <cell r="F2496">
            <v>3.92</v>
          </cell>
          <cell r="G2496">
            <v>50.960000000000008</v>
          </cell>
          <cell r="H2496">
            <v>9005812</v>
          </cell>
        </row>
        <row r="2497">
          <cell r="A2497">
            <v>535211</v>
          </cell>
          <cell r="B2497" t="str">
            <v>CHALK,CRAYOLA,AST,12/PK</v>
          </cell>
          <cell r="C2497" t="str">
            <v>51-0403</v>
          </cell>
          <cell r="D2497" t="str">
            <v xml:space="preserve">BX    </v>
          </cell>
          <cell r="E2497">
            <v>24</v>
          </cell>
          <cell r="F2497">
            <v>2.6</v>
          </cell>
          <cell r="G2497">
            <v>62.4</v>
          </cell>
          <cell r="H2497">
            <v>0</v>
          </cell>
        </row>
        <row r="2498">
          <cell r="A2498">
            <v>535211</v>
          </cell>
          <cell r="B2498" t="str">
            <v>CHALK,CRAYOLA,AST,12/PK</v>
          </cell>
          <cell r="C2498" t="str">
            <v>51-0403</v>
          </cell>
          <cell r="D2498" t="str">
            <v xml:space="preserve">BX    </v>
          </cell>
          <cell r="E2498">
            <v>1</v>
          </cell>
          <cell r="F2498">
            <v>2.69</v>
          </cell>
          <cell r="G2498">
            <v>2.69</v>
          </cell>
          <cell r="H2498">
            <v>9903375</v>
          </cell>
        </row>
        <row r="2499">
          <cell r="A2499">
            <v>535224</v>
          </cell>
          <cell r="B2499" t="str">
            <v>BINDING COMBS,1/4",100PK,BLK</v>
          </cell>
          <cell r="C2499" t="str">
            <v>25856A</v>
          </cell>
          <cell r="D2499" t="str">
            <v xml:space="preserve">PK    </v>
          </cell>
          <cell r="E2499">
            <v>7</v>
          </cell>
          <cell r="F2499">
            <v>3.63</v>
          </cell>
          <cell r="G2499">
            <v>25.41</v>
          </cell>
          <cell r="H2499">
            <v>9005812</v>
          </cell>
        </row>
        <row r="2500">
          <cell r="A2500">
            <v>535224</v>
          </cell>
          <cell r="B2500" t="str">
            <v>BINDING COMBS,1/4",100PK,BLK</v>
          </cell>
          <cell r="C2500" t="str">
            <v>25856A</v>
          </cell>
          <cell r="D2500" t="str">
            <v xml:space="preserve">PK    </v>
          </cell>
          <cell r="E2500">
            <v>2</v>
          </cell>
          <cell r="F2500">
            <v>0</v>
          </cell>
          <cell r="G2500">
            <v>7.26</v>
          </cell>
          <cell r="H2500">
            <v>9922450</v>
          </cell>
        </row>
        <row r="2501">
          <cell r="A2501">
            <v>535296</v>
          </cell>
          <cell r="B2501" t="str">
            <v>BINDING COMBS,1/2",25PK, BLK</v>
          </cell>
          <cell r="C2501" t="str">
            <v>25851</v>
          </cell>
          <cell r="D2501" t="str">
            <v xml:space="preserve">PK    </v>
          </cell>
          <cell r="E2501">
            <v>2</v>
          </cell>
          <cell r="F2501">
            <v>6.89</v>
          </cell>
          <cell r="G2501">
            <v>13.78</v>
          </cell>
          <cell r="H2501">
            <v>0</v>
          </cell>
        </row>
        <row r="2502">
          <cell r="A2502">
            <v>535408</v>
          </cell>
          <cell r="B2502" t="str">
            <v>BINDING COMBS,1/2",100PK, WHT</v>
          </cell>
          <cell r="C2502" t="str">
            <v>25827</v>
          </cell>
          <cell r="D2502" t="str">
            <v xml:space="preserve">PK    </v>
          </cell>
          <cell r="E2502">
            <v>7</v>
          </cell>
          <cell r="F2502">
            <v>2.81</v>
          </cell>
          <cell r="G2502">
            <v>19.669999999999998</v>
          </cell>
          <cell r="H2502">
            <v>9005812</v>
          </cell>
        </row>
        <row r="2503">
          <cell r="A2503">
            <v>535415</v>
          </cell>
          <cell r="B2503" t="str">
            <v>HORIZONTAL INCENTIVE CHT PK</v>
          </cell>
          <cell r="C2503" t="str">
            <v>5183</v>
          </cell>
          <cell r="D2503" t="str">
            <v xml:space="preserve">EA    </v>
          </cell>
          <cell r="E2503">
            <v>1</v>
          </cell>
          <cell r="F2503">
            <v>17.79</v>
          </cell>
          <cell r="G2503">
            <v>17.79</v>
          </cell>
          <cell r="H2503">
            <v>0</v>
          </cell>
        </row>
        <row r="2504">
          <cell r="A2504">
            <v>535472</v>
          </cell>
          <cell r="B2504" t="str">
            <v>BINDING COMBS,3/4",100PK, BLK</v>
          </cell>
          <cell r="C2504" t="str">
            <v>25847</v>
          </cell>
          <cell r="D2504" t="str">
            <v xml:space="preserve">PK    </v>
          </cell>
          <cell r="E2504">
            <v>12</v>
          </cell>
          <cell r="F2504">
            <v>4.25</v>
          </cell>
          <cell r="G2504">
            <v>51</v>
          </cell>
          <cell r="H2504">
            <v>9005812</v>
          </cell>
        </row>
        <row r="2505">
          <cell r="A2505">
            <v>535472</v>
          </cell>
          <cell r="B2505" t="str">
            <v>BINDING COMBS,3/4",100PK, BLK</v>
          </cell>
          <cell r="C2505" t="str">
            <v>25847</v>
          </cell>
          <cell r="D2505" t="str">
            <v xml:space="preserve">PK    </v>
          </cell>
          <cell r="E2505">
            <v>4</v>
          </cell>
          <cell r="F2505">
            <v>0</v>
          </cell>
          <cell r="G2505">
            <v>17</v>
          </cell>
          <cell r="H2505">
            <v>9922450</v>
          </cell>
        </row>
        <row r="2506">
          <cell r="A2506">
            <v>535584</v>
          </cell>
          <cell r="B2506" t="str">
            <v>POUCH,LAMINATING,BUS CARD</v>
          </cell>
          <cell r="C2506" t="str">
            <v>535584ODR</v>
          </cell>
          <cell r="D2506" t="str">
            <v xml:space="preserve">PK    </v>
          </cell>
          <cell r="E2506">
            <v>2</v>
          </cell>
          <cell r="F2506">
            <v>17.989999999999998</v>
          </cell>
          <cell r="G2506">
            <v>35.979999999999997</v>
          </cell>
          <cell r="H2506">
            <v>9903375</v>
          </cell>
        </row>
        <row r="2507">
          <cell r="A2507">
            <v>535586</v>
          </cell>
          <cell r="B2507" t="str">
            <v>BOOK,BUS.CARD,VINYL</v>
          </cell>
          <cell r="C2507" t="str">
            <v>ROL 67473</v>
          </cell>
          <cell r="D2507" t="str">
            <v xml:space="preserve">EA    </v>
          </cell>
          <cell r="E2507">
            <v>1</v>
          </cell>
          <cell r="F2507">
            <v>7.68</v>
          </cell>
          <cell r="G2507">
            <v>7.68</v>
          </cell>
          <cell r="H2507">
            <v>7200000</v>
          </cell>
        </row>
        <row r="2508">
          <cell r="A2508">
            <v>535632</v>
          </cell>
          <cell r="B2508" t="str">
            <v>LAMINATING POUCH, ID W/ CLIP</v>
          </cell>
          <cell r="C2508" t="str">
            <v>535632ODB</v>
          </cell>
          <cell r="D2508" t="str">
            <v xml:space="preserve">PK    </v>
          </cell>
          <cell r="E2508">
            <v>1</v>
          </cell>
          <cell r="F2508">
            <v>11.24</v>
          </cell>
          <cell r="G2508">
            <v>11.24</v>
          </cell>
          <cell r="H2508">
            <v>9903375</v>
          </cell>
        </row>
        <row r="2509">
          <cell r="A2509">
            <v>535704</v>
          </cell>
          <cell r="B2509" t="str">
            <v>POUCH,LAMINATING,LETTER SIZE</v>
          </cell>
          <cell r="C2509" t="str">
            <v>535704ODB</v>
          </cell>
          <cell r="D2509" t="str">
            <v xml:space="preserve">PK    </v>
          </cell>
          <cell r="E2509">
            <v>14</v>
          </cell>
          <cell r="F2509">
            <v>22.49</v>
          </cell>
          <cell r="G2509">
            <v>314.86000000000007</v>
          </cell>
          <cell r="H2509">
            <v>9903375</v>
          </cell>
        </row>
        <row r="2510">
          <cell r="A2510">
            <v>535736</v>
          </cell>
          <cell r="B2510" t="str">
            <v>LAMINATING POUCH, MENU</v>
          </cell>
          <cell r="C2510" t="str">
            <v>535736ODR</v>
          </cell>
          <cell r="D2510" t="str">
            <v xml:space="preserve">PK    </v>
          </cell>
          <cell r="E2510">
            <v>1</v>
          </cell>
          <cell r="F2510">
            <v>12.99</v>
          </cell>
          <cell r="G2510">
            <v>12.99</v>
          </cell>
          <cell r="H2510">
            <v>0</v>
          </cell>
        </row>
        <row r="2511">
          <cell r="A2511">
            <v>535906</v>
          </cell>
          <cell r="B2511" t="str">
            <v>STAPLE,15/16",160-210SH,1000BX</v>
          </cell>
          <cell r="C2511" t="str">
            <v>S7035320</v>
          </cell>
          <cell r="D2511" t="str">
            <v xml:space="preserve">BX    </v>
          </cell>
          <cell r="E2511">
            <v>3</v>
          </cell>
          <cell r="F2511">
            <v>5.54</v>
          </cell>
          <cell r="G2511">
            <v>16.62</v>
          </cell>
          <cell r="H2511">
            <v>7200000</v>
          </cell>
        </row>
        <row r="2512">
          <cell r="A2512">
            <v>536201</v>
          </cell>
          <cell r="B2512" t="str">
            <v>WHISTLE,PLASTIC,BLACK</v>
          </cell>
          <cell r="C2512" t="str">
            <v>MBE0601PL</v>
          </cell>
          <cell r="D2512" t="str">
            <v xml:space="preserve">EA    </v>
          </cell>
          <cell r="E2512">
            <v>1</v>
          </cell>
          <cell r="F2512">
            <v>1.78</v>
          </cell>
          <cell r="G2512">
            <v>1.78</v>
          </cell>
          <cell r="H2512">
            <v>9903375</v>
          </cell>
        </row>
        <row r="2513">
          <cell r="A2513">
            <v>536372</v>
          </cell>
          <cell r="B2513" t="str">
            <v>2017 Monthly Desk Pad</v>
          </cell>
          <cell r="C2513" t="str">
            <v>C1731-17</v>
          </cell>
          <cell r="D2513" t="str">
            <v xml:space="preserve">EA    </v>
          </cell>
          <cell r="E2513">
            <v>9</v>
          </cell>
          <cell r="F2513">
            <v>8.39</v>
          </cell>
          <cell r="G2513">
            <v>75.510000000000005</v>
          </cell>
          <cell r="H2513">
            <v>0</v>
          </cell>
        </row>
        <row r="2514">
          <cell r="A2514">
            <v>536648</v>
          </cell>
          <cell r="B2514" t="str">
            <v>OD Red Top 17" 5RM CTN</v>
          </cell>
          <cell r="C2514" t="str">
            <v>843923OD</v>
          </cell>
          <cell r="D2514" t="str">
            <v xml:space="preserve">CA    </v>
          </cell>
          <cell r="E2514">
            <v>1</v>
          </cell>
          <cell r="F2514">
            <v>47.01</v>
          </cell>
          <cell r="G2514">
            <v>47.01</v>
          </cell>
          <cell r="H2514">
            <v>9922461</v>
          </cell>
        </row>
        <row r="2515">
          <cell r="A2515">
            <v>537122</v>
          </cell>
          <cell r="B2515" t="str">
            <v>PEN/FLUID,COMBO,LP 2-IN-1,4PK</v>
          </cell>
          <cell r="C2515" t="str">
            <v>48402</v>
          </cell>
          <cell r="D2515" t="str">
            <v xml:space="preserve">PK    </v>
          </cell>
          <cell r="E2515">
            <v>3</v>
          </cell>
          <cell r="F2515">
            <v>5.46</v>
          </cell>
          <cell r="G2515">
            <v>16.38</v>
          </cell>
          <cell r="H2515">
            <v>7200000</v>
          </cell>
        </row>
        <row r="2516">
          <cell r="A2516">
            <v>537856</v>
          </cell>
          <cell r="B2516" t="str">
            <v>REFILL,STAYPUT,BK</v>
          </cell>
          <cell r="C2516" t="str">
            <v>PMC05064</v>
          </cell>
          <cell r="D2516" t="str">
            <v xml:space="preserve">EA    </v>
          </cell>
          <cell r="E2516">
            <v>5</v>
          </cell>
          <cell r="F2516">
            <v>3.29</v>
          </cell>
          <cell r="G2516">
            <v>16.45</v>
          </cell>
          <cell r="H2516">
            <v>0</v>
          </cell>
        </row>
        <row r="2517">
          <cell r="A2517">
            <v>538228</v>
          </cell>
          <cell r="B2517" t="str">
            <v>PAPER,KRAFT,RNBW,36X1000BGN</v>
          </cell>
          <cell r="C2517" t="str">
            <v>63130</v>
          </cell>
          <cell r="D2517" t="str">
            <v xml:space="preserve">RL    </v>
          </cell>
          <cell r="E2517">
            <v>1</v>
          </cell>
          <cell r="F2517">
            <v>113.99</v>
          </cell>
          <cell r="G2517">
            <v>113.99</v>
          </cell>
          <cell r="H2517">
            <v>0</v>
          </cell>
        </row>
        <row r="2518">
          <cell r="A2518">
            <v>538336</v>
          </cell>
          <cell r="B2518" t="str">
            <v>PAPER,KRAFT,ART,36X1000,SBE</v>
          </cell>
          <cell r="C2518" t="str">
            <v>67151</v>
          </cell>
          <cell r="D2518" t="str">
            <v xml:space="preserve">RL    </v>
          </cell>
          <cell r="E2518">
            <v>1</v>
          </cell>
          <cell r="F2518">
            <v>73.430000000000007</v>
          </cell>
          <cell r="G2518">
            <v>73.430000000000007</v>
          </cell>
          <cell r="H2518">
            <v>9903375</v>
          </cell>
        </row>
        <row r="2519">
          <cell r="A2519">
            <v>538534</v>
          </cell>
          <cell r="B2519" t="str">
            <v>LOW TEMP,MINI,GLUE,GUN</v>
          </cell>
          <cell r="C2519" t="str">
            <v>CKC3350</v>
          </cell>
          <cell r="D2519" t="str">
            <v xml:space="preserve">EA    </v>
          </cell>
          <cell r="E2519">
            <v>7</v>
          </cell>
          <cell r="F2519">
            <v>10.99</v>
          </cell>
          <cell r="G2519">
            <v>76.930000000000007</v>
          </cell>
          <cell r="H2519">
            <v>0</v>
          </cell>
        </row>
        <row r="2520">
          <cell r="A2520">
            <v>538896</v>
          </cell>
          <cell r="B2520" t="str">
            <v>CLIPBOARD,PLASTIC,RECY,BK</v>
          </cell>
          <cell r="C2520" t="str">
            <v>21603</v>
          </cell>
          <cell r="D2520" t="str">
            <v xml:space="preserve">EA    </v>
          </cell>
          <cell r="E2520">
            <v>1</v>
          </cell>
          <cell r="F2520">
            <v>4.1399999999999997</v>
          </cell>
          <cell r="G2520">
            <v>4.1399999999999997</v>
          </cell>
          <cell r="H2520">
            <v>9005812</v>
          </cell>
        </row>
        <row r="2521">
          <cell r="A2521">
            <v>538923</v>
          </cell>
          <cell r="B2521" t="str">
            <v>4-7/8X5CD/DVDSLEEVE24WW</v>
          </cell>
          <cell r="C2521" t="str">
            <v>62903</v>
          </cell>
          <cell r="D2521" t="str">
            <v xml:space="preserve">BX    </v>
          </cell>
          <cell r="E2521">
            <v>2</v>
          </cell>
          <cell r="F2521">
            <v>13.39</v>
          </cell>
          <cell r="G2521">
            <v>26.78</v>
          </cell>
          <cell r="H2521">
            <v>0</v>
          </cell>
        </row>
        <row r="2522">
          <cell r="A2522">
            <v>539033</v>
          </cell>
          <cell r="B2522" t="str">
            <v>DISINFECTANT,LYSOL SPRAY</v>
          </cell>
          <cell r="C2522" t="str">
            <v>REC 76075</v>
          </cell>
          <cell r="D2522" t="str">
            <v xml:space="preserve">EA    </v>
          </cell>
          <cell r="E2522">
            <v>4</v>
          </cell>
          <cell r="F2522">
            <v>8.7799999999999994</v>
          </cell>
          <cell r="G2522">
            <v>35.119999999999997</v>
          </cell>
          <cell r="H2522">
            <v>7200000</v>
          </cell>
        </row>
        <row r="2523">
          <cell r="A2523">
            <v>539543</v>
          </cell>
          <cell r="B2523" t="str">
            <v>TONER,HP M451 (CE411A), CYAN</v>
          </cell>
          <cell r="C2523" t="str">
            <v>545-11A-HTI</v>
          </cell>
          <cell r="D2523" t="str">
            <v xml:space="preserve">EA    </v>
          </cell>
          <cell r="E2523">
            <v>1</v>
          </cell>
          <cell r="F2523">
            <v>140.56</v>
          </cell>
          <cell r="G2523">
            <v>140.56</v>
          </cell>
          <cell r="H2523">
            <v>0</v>
          </cell>
        </row>
        <row r="2524">
          <cell r="A2524">
            <v>539588</v>
          </cell>
          <cell r="B2524" t="str">
            <v>TONER,HP M451 (CE412A),YELLOW</v>
          </cell>
          <cell r="C2524" t="str">
            <v>545-12A-HTI</v>
          </cell>
          <cell r="D2524" t="str">
            <v xml:space="preserve">EA    </v>
          </cell>
          <cell r="E2524">
            <v>1</v>
          </cell>
          <cell r="F2524">
            <v>140.56</v>
          </cell>
          <cell r="G2524">
            <v>140.56</v>
          </cell>
          <cell r="H2524">
            <v>0</v>
          </cell>
        </row>
        <row r="2525">
          <cell r="A2525">
            <v>539597</v>
          </cell>
          <cell r="B2525" t="str">
            <v>TONER,HP M451 (CE413A),MAGENTA</v>
          </cell>
          <cell r="C2525" t="str">
            <v>545-13A-HTI</v>
          </cell>
          <cell r="D2525" t="str">
            <v xml:space="preserve">EA    </v>
          </cell>
          <cell r="E2525">
            <v>1</v>
          </cell>
          <cell r="F2525">
            <v>140.56</v>
          </cell>
          <cell r="G2525">
            <v>140.56</v>
          </cell>
          <cell r="H2525">
            <v>0</v>
          </cell>
        </row>
        <row r="2526">
          <cell r="A2526">
            <v>539660</v>
          </cell>
          <cell r="B2526" t="str">
            <v>LECTERN,TABLETOP,14"H, MO</v>
          </cell>
          <cell r="C2526" t="str">
            <v>SAF8916MO</v>
          </cell>
          <cell r="D2526" t="str">
            <v xml:space="preserve">EA    </v>
          </cell>
          <cell r="E2526">
            <v>1</v>
          </cell>
          <cell r="F2526">
            <v>149.6</v>
          </cell>
          <cell r="G2526">
            <v>149.6</v>
          </cell>
          <cell r="H2526">
            <v>7200000</v>
          </cell>
        </row>
        <row r="2527">
          <cell r="A2527">
            <v>540118</v>
          </cell>
          <cell r="B2527" t="str">
            <v>PAD,STAMP,FOAM,BE</v>
          </cell>
          <cell r="C2527" t="str">
            <v>LEO92215</v>
          </cell>
          <cell r="D2527" t="str">
            <v xml:space="preserve">EA    </v>
          </cell>
          <cell r="E2527">
            <v>11</v>
          </cell>
          <cell r="F2527">
            <v>1.1599999999999999</v>
          </cell>
          <cell r="G2527">
            <v>12.76</v>
          </cell>
          <cell r="H2527">
            <v>9005812</v>
          </cell>
        </row>
        <row r="2528">
          <cell r="A2528">
            <v>540127</v>
          </cell>
          <cell r="B2528" t="str">
            <v>PAD,STAMP,FOAM,BLACK</v>
          </cell>
          <cell r="C2528" t="str">
            <v>LEO92220</v>
          </cell>
          <cell r="D2528" t="str">
            <v xml:space="preserve">EA    </v>
          </cell>
          <cell r="E2528">
            <v>10</v>
          </cell>
          <cell r="F2528">
            <v>1.1299999999999999</v>
          </cell>
          <cell r="G2528">
            <v>11.299999999999997</v>
          </cell>
          <cell r="H2528">
            <v>9005812</v>
          </cell>
        </row>
        <row r="2529">
          <cell r="A2529">
            <v>540127</v>
          </cell>
          <cell r="B2529" t="str">
            <v>PAD,STAMP,FOAM,BLACK</v>
          </cell>
          <cell r="C2529" t="str">
            <v>LEO92220</v>
          </cell>
          <cell r="D2529" t="str">
            <v xml:space="preserve">EA    </v>
          </cell>
          <cell r="E2529">
            <v>1</v>
          </cell>
          <cell r="F2529">
            <v>0</v>
          </cell>
          <cell r="G2529">
            <v>1.1299999999999999</v>
          </cell>
          <cell r="H2529">
            <v>9922450</v>
          </cell>
        </row>
        <row r="2530">
          <cell r="A2530">
            <v>540145</v>
          </cell>
          <cell r="B2530" t="str">
            <v>PAD,STAMP,FOAM,GREEN</v>
          </cell>
          <cell r="C2530" t="str">
            <v>LEO92225</v>
          </cell>
          <cell r="D2530" t="str">
            <v xml:space="preserve">EA    </v>
          </cell>
          <cell r="E2530">
            <v>11</v>
          </cell>
          <cell r="F2530">
            <v>1.1599999999999999</v>
          </cell>
          <cell r="G2530">
            <v>12.76</v>
          </cell>
          <cell r="H2530">
            <v>9005812</v>
          </cell>
        </row>
        <row r="2531">
          <cell r="A2531">
            <v>540145</v>
          </cell>
          <cell r="B2531" t="str">
            <v>PAD,STAMP,FOAM,GREEN</v>
          </cell>
          <cell r="C2531" t="str">
            <v>LEO92225</v>
          </cell>
          <cell r="D2531" t="str">
            <v xml:space="preserve">EA    </v>
          </cell>
          <cell r="E2531">
            <v>1</v>
          </cell>
          <cell r="F2531">
            <v>0</v>
          </cell>
          <cell r="G2531">
            <v>1.1599999999999999</v>
          </cell>
          <cell r="H2531">
            <v>9922450</v>
          </cell>
        </row>
        <row r="2532">
          <cell r="A2532">
            <v>540154</v>
          </cell>
          <cell r="B2532" t="str">
            <v>PAD,STAMP,FOAM,RED</v>
          </cell>
          <cell r="C2532" t="str">
            <v>LEO92230</v>
          </cell>
          <cell r="D2532" t="str">
            <v xml:space="preserve">EA    </v>
          </cell>
          <cell r="E2532">
            <v>10</v>
          </cell>
          <cell r="F2532">
            <v>1.1599999999999999</v>
          </cell>
          <cell r="G2532">
            <v>11.6</v>
          </cell>
          <cell r="H2532">
            <v>9005812</v>
          </cell>
        </row>
        <row r="2533">
          <cell r="A2533">
            <v>540154</v>
          </cell>
          <cell r="B2533" t="str">
            <v>PAD,STAMP,FOAM,RED</v>
          </cell>
          <cell r="C2533" t="str">
            <v>LEO92230</v>
          </cell>
          <cell r="D2533" t="str">
            <v xml:space="preserve">EA    </v>
          </cell>
          <cell r="E2533">
            <v>1</v>
          </cell>
          <cell r="F2533">
            <v>0</v>
          </cell>
          <cell r="G2533">
            <v>1.1599999999999999</v>
          </cell>
          <cell r="H2533">
            <v>9922450</v>
          </cell>
        </row>
        <row r="2534">
          <cell r="A2534">
            <v>540179</v>
          </cell>
          <cell r="B2534" t="str">
            <v>FRAME,HANG,FOLDER,LTR&amp;LGL</v>
          </cell>
          <cell r="C2534" t="str">
            <v>450</v>
          </cell>
          <cell r="D2534" t="str">
            <v xml:space="preserve">BX    </v>
          </cell>
          <cell r="E2534">
            <v>2</v>
          </cell>
          <cell r="F2534">
            <v>19.989999999999998</v>
          </cell>
          <cell r="G2534">
            <v>39.979999999999997</v>
          </cell>
          <cell r="H2534">
            <v>0</v>
          </cell>
        </row>
        <row r="2535">
          <cell r="A2535">
            <v>540276</v>
          </cell>
          <cell r="B2535" t="str">
            <v>JIFFYLITE CD-ROM MAILERS</v>
          </cell>
          <cell r="C2535" t="str">
            <v>986218</v>
          </cell>
          <cell r="D2535" t="str">
            <v xml:space="preserve">CT    </v>
          </cell>
          <cell r="E2535">
            <v>2</v>
          </cell>
          <cell r="F2535">
            <v>29.99</v>
          </cell>
          <cell r="G2535">
            <v>59.98</v>
          </cell>
          <cell r="H2535">
            <v>7200000</v>
          </cell>
        </row>
        <row r="2536">
          <cell r="A2536">
            <v>540983</v>
          </cell>
          <cell r="B2536" t="str">
            <v>INDEX,POP-UP,72PK,AST</v>
          </cell>
          <cell r="C2536" t="str">
            <v>RTG74007</v>
          </cell>
          <cell r="D2536" t="str">
            <v xml:space="preserve">PK    </v>
          </cell>
          <cell r="E2536">
            <v>4</v>
          </cell>
          <cell r="F2536">
            <v>6.79</v>
          </cell>
          <cell r="G2536">
            <v>27.16</v>
          </cell>
          <cell r="H2536">
            <v>0</v>
          </cell>
        </row>
        <row r="2537">
          <cell r="A2537">
            <v>541192</v>
          </cell>
          <cell r="B2537" t="str">
            <v>COLOR HFF,LTR,1/5 CUT,TEAL</v>
          </cell>
          <cell r="C2537" t="str">
            <v>OM01895/OD81614</v>
          </cell>
          <cell r="D2537" t="str">
            <v xml:space="preserve">BX    </v>
          </cell>
          <cell r="E2537">
            <v>2</v>
          </cell>
          <cell r="F2537">
            <v>12.76</v>
          </cell>
          <cell r="G2537">
            <v>25.52</v>
          </cell>
          <cell r="H2537">
            <v>7200000</v>
          </cell>
        </row>
        <row r="2538">
          <cell r="A2538">
            <v>541219</v>
          </cell>
          <cell r="B2538" t="str">
            <v>COLOR HFF,LTR,1/5 CUT,NAVY</v>
          </cell>
          <cell r="C2538" t="str">
            <v>OM01887/OD81615</v>
          </cell>
          <cell r="D2538" t="str">
            <v xml:space="preserve">BX    </v>
          </cell>
          <cell r="E2538">
            <v>6</v>
          </cell>
          <cell r="F2538">
            <v>12.76</v>
          </cell>
          <cell r="G2538">
            <v>76.56</v>
          </cell>
          <cell r="H2538">
            <v>7200000</v>
          </cell>
        </row>
        <row r="2539">
          <cell r="A2539">
            <v>541264</v>
          </cell>
          <cell r="B2539" t="str">
            <v>COLOR HFF,LGL,1/5 CUT,ASST</v>
          </cell>
          <cell r="C2539" t="str">
            <v>OD01945</v>
          </cell>
          <cell r="D2539" t="str">
            <v xml:space="preserve">BX    </v>
          </cell>
          <cell r="E2539">
            <v>2</v>
          </cell>
          <cell r="F2539">
            <v>17.989999999999998</v>
          </cell>
          <cell r="G2539">
            <v>35.979999999999997</v>
          </cell>
          <cell r="H2539">
            <v>0</v>
          </cell>
        </row>
        <row r="2540">
          <cell r="A2540">
            <v>541336</v>
          </cell>
          <cell r="B2540" t="str">
            <v>COLOR HFF,LGL,1/5 CUT,YELL</v>
          </cell>
          <cell r="C2540" t="str">
            <v>OM01888/OD81626</v>
          </cell>
          <cell r="D2540" t="str">
            <v xml:space="preserve">BX    </v>
          </cell>
          <cell r="E2540">
            <v>4</v>
          </cell>
          <cell r="F2540">
            <v>15.08</v>
          </cell>
          <cell r="G2540">
            <v>60.32</v>
          </cell>
          <cell r="H2540">
            <v>7200000</v>
          </cell>
        </row>
        <row r="2541">
          <cell r="A2541">
            <v>541480</v>
          </cell>
          <cell r="B2541" t="str">
            <v>INTERIOR FLDR,LTR,1/3 CUT</v>
          </cell>
          <cell r="C2541" t="str">
            <v>OM01700/OD421013BLU</v>
          </cell>
          <cell r="D2541" t="str">
            <v xml:space="preserve">BX    </v>
          </cell>
          <cell r="E2541">
            <v>2</v>
          </cell>
          <cell r="F2541">
            <v>16.88</v>
          </cell>
          <cell r="G2541">
            <v>33.76</v>
          </cell>
          <cell r="H2541">
            <v>7200000</v>
          </cell>
        </row>
        <row r="2542">
          <cell r="A2542">
            <v>541545</v>
          </cell>
          <cell r="B2542" t="str">
            <v>Forever Stamp - Book of 20</v>
          </cell>
          <cell r="C2542" t="str">
            <v>688400</v>
          </cell>
          <cell r="D2542" t="str">
            <v xml:space="preserve">EA    </v>
          </cell>
          <cell r="E2542">
            <v>4</v>
          </cell>
          <cell r="F2542">
            <v>9.4</v>
          </cell>
          <cell r="G2542">
            <v>37.6</v>
          </cell>
          <cell r="H2542">
            <v>0</v>
          </cell>
        </row>
        <row r="2543">
          <cell r="A2543">
            <v>541545</v>
          </cell>
          <cell r="B2543" t="str">
            <v>Forever Stamp - Book of 20</v>
          </cell>
          <cell r="C2543" t="str">
            <v>688400</v>
          </cell>
          <cell r="D2543" t="str">
            <v xml:space="preserve">EA    </v>
          </cell>
          <cell r="E2543">
            <v>3</v>
          </cell>
          <cell r="F2543">
            <v>9.8000000000000007</v>
          </cell>
          <cell r="G2543">
            <v>29.400000000000002</v>
          </cell>
          <cell r="H2543">
            <v>0</v>
          </cell>
        </row>
        <row r="2544">
          <cell r="A2544">
            <v>541552</v>
          </cell>
          <cell r="B2544" t="str">
            <v>INTERIOR FLDR,LTR,1/3 CUT</v>
          </cell>
          <cell r="C2544" t="str">
            <v>OM01710/OD421013VIO</v>
          </cell>
          <cell r="D2544" t="str">
            <v xml:space="preserve">BX    </v>
          </cell>
          <cell r="E2544">
            <v>1</v>
          </cell>
          <cell r="F2544">
            <v>16.88</v>
          </cell>
          <cell r="G2544">
            <v>16.88</v>
          </cell>
          <cell r="H2544">
            <v>7200000</v>
          </cell>
        </row>
        <row r="2545">
          <cell r="A2545">
            <v>541696</v>
          </cell>
          <cell r="B2545" t="str">
            <v>INTERIOR FLDR,LTR,1/3 CUT</v>
          </cell>
          <cell r="C2545" t="str">
            <v>OD421013ASST2</v>
          </cell>
          <cell r="D2545" t="str">
            <v xml:space="preserve">BX    </v>
          </cell>
          <cell r="E2545">
            <v>1</v>
          </cell>
          <cell r="F2545">
            <v>17.68</v>
          </cell>
          <cell r="G2545">
            <v>17.68</v>
          </cell>
          <cell r="H2545">
            <v>7200000</v>
          </cell>
        </row>
        <row r="2546">
          <cell r="A2546">
            <v>541840</v>
          </cell>
          <cell r="B2546" t="str">
            <v>BOX BTM HFF,LTR,3" EXP,GRN</v>
          </cell>
          <cell r="C2546" t="str">
            <v>OD4152X3</v>
          </cell>
          <cell r="D2546" t="str">
            <v xml:space="preserve">BX    </v>
          </cell>
          <cell r="E2546">
            <v>1</v>
          </cell>
          <cell r="F2546">
            <v>26.99</v>
          </cell>
          <cell r="G2546">
            <v>26.99</v>
          </cell>
          <cell r="H2546">
            <v>0</v>
          </cell>
        </row>
        <row r="2547">
          <cell r="A2547">
            <v>542018</v>
          </cell>
          <cell r="B2547" t="str">
            <v>CASE,IPAD MINI,LEATHER,BLACK</v>
          </cell>
          <cell r="C2547" t="str">
            <v>IMC-7BK</v>
          </cell>
          <cell r="D2547" t="str">
            <v xml:space="preserve">EA    </v>
          </cell>
          <cell r="E2547">
            <v>0</v>
          </cell>
          <cell r="F2547">
            <v>8.93</v>
          </cell>
          <cell r="G2547">
            <v>0</v>
          </cell>
          <cell r="H2547">
            <v>0</v>
          </cell>
        </row>
        <row r="2548">
          <cell r="A2548">
            <v>542056</v>
          </cell>
          <cell r="B2548" t="str">
            <v>FRAME,23-27",LTR,STEEL</v>
          </cell>
          <cell r="C2548" t="str">
            <v>OD442</v>
          </cell>
          <cell r="D2548" t="str">
            <v xml:space="preserve">BX    </v>
          </cell>
          <cell r="E2548">
            <v>1</v>
          </cell>
          <cell r="F2548">
            <v>33.729999999999997</v>
          </cell>
          <cell r="G2548">
            <v>33.729999999999997</v>
          </cell>
          <cell r="H2548">
            <v>7200000</v>
          </cell>
        </row>
        <row r="2549">
          <cell r="A2549">
            <v>542263</v>
          </cell>
          <cell r="B2549" t="str">
            <v>COLOR FF,LTR,1/3 CUT - JEWEL</v>
          </cell>
          <cell r="C2549" t="str">
            <v>OM01632/OD01632</v>
          </cell>
          <cell r="D2549" t="str">
            <v xml:space="preserve">BX    </v>
          </cell>
          <cell r="E2549">
            <v>2</v>
          </cell>
          <cell r="F2549">
            <v>16.87</v>
          </cell>
          <cell r="G2549">
            <v>33.74</v>
          </cell>
          <cell r="H2549">
            <v>7200000</v>
          </cell>
        </row>
        <row r="2550">
          <cell r="A2550">
            <v>542416</v>
          </cell>
          <cell r="B2550" t="str">
            <v>COLOR FF,LTR,1/3 CUT - TEAL</v>
          </cell>
          <cell r="C2550" t="str">
            <v>OM01690/OD152 1/3 TE</v>
          </cell>
          <cell r="D2550" t="str">
            <v xml:space="preserve">BX    </v>
          </cell>
          <cell r="E2550">
            <v>1</v>
          </cell>
          <cell r="F2550">
            <v>16.600000000000001</v>
          </cell>
          <cell r="G2550">
            <v>16.600000000000001</v>
          </cell>
          <cell r="H2550">
            <v>7200000</v>
          </cell>
        </row>
        <row r="2551">
          <cell r="A2551">
            <v>542443</v>
          </cell>
          <cell r="B2551" t="str">
            <v>COLOR FF,LTR,1/3 CUT - NAVY</v>
          </cell>
          <cell r="C2551" t="str">
            <v>OM01691/OD152 1/3 NA</v>
          </cell>
          <cell r="D2551" t="str">
            <v xml:space="preserve">BX    </v>
          </cell>
          <cell r="E2551">
            <v>1</v>
          </cell>
          <cell r="F2551">
            <v>16.600000000000001</v>
          </cell>
          <cell r="G2551">
            <v>16.600000000000001</v>
          </cell>
          <cell r="H2551">
            <v>7200000</v>
          </cell>
        </row>
        <row r="2552">
          <cell r="A2552">
            <v>542578</v>
          </cell>
          <cell r="B2552" t="str">
            <v>COLOR FF,LTR,1/3 CUT - PINK</v>
          </cell>
          <cell r="C2552" t="str">
            <v>OM01694/OD152 1/3 PI</v>
          </cell>
          <cell r="D2552" t="str">
            <v xml:space="preserve">BX    </v>
          </cell>
          <cell r="E2552">
            <v>1</v>
          </cell>
          <cell r="F2552">
            <v>16.600000000000001</v>
          </cell>
          <cell r="G2552">
            <v>16.600000000000001</v>
          </cell>
          <cell r="H2552">
            <v>7200000</v>
          </cell>
        </row>
        <row r="2553">
          <cell r="A2553">
            <v>542812</v>
          </cell>
          <cell r="B2553" t="str">
            <v>HIGHLIGHTERS,RCYCL,12PK,PINK</v>
          </cell>
          <cell r="C2553" t="str">
            <v>ODHLPNK12PK</v>
          </cell>
          <cell r="D2553" t="str">
            <v xml:space="preserve">DZ    </v>
          </cell>
          <cell r="E2553">
            <v>65</v>
          </cell>
          <cell r="F2553">
            <v>2.63</v>
          </cell>
          <cell r="G2553">
            <v>170.94999999999996</v>
          </cell>
          <cell r="H2553">
            <v>9005812</v>
          </cell>
        </row>
        <row r="2554">
          <cell r="A2554">
            <v>542812</v>
          </cell>
          <cell r="B2554" t="str">
            <v>HIGHLIGHTERS,RCYCL,12PK,PINK</v>
          </cell>
          <cell r="C2554" t="str">
            <v>ODHLPNK12PK</v>
          </cell>
          <cell r="D2554" t="str">
            <v xml:space="preserve">DZ    </v>
          </cell>
          <cell r="E2554">
            <v>4</v>
          </cell>
          <cell r="F2554">
            <v>0</v>
          </cell>
          <cell r="G2554">
            <v>10.52</v>
          </cell>
          <cell r="H2554">
            <v>9922450</v>
          </cell>
        </row>
        <row r="2555">
          <cell r="A2555">
            <v>542821</v>
          </cell>
          <cell r="B2555" t="str">
            <v>MANILA FF,LTR, STRAIGHT CUT</v>
          </cell>
          <cell r="C2555" t="str">
            <v>OM01786/ODR752</v>
          </cell>
          <cell r="D2555" t="str">
            <v xml:space="preserve">BX    </v>
          </cell>
          <cell r="E2555">
            <v>1</v>
          </cell>
          <cell r="F2555">
            <v>19.989999999999998</v>
          </cell>
          <cell r="G2555">
            <v>19.989999999999998</v>
          </cell>
          <cell r="H2555">
            <v>0</v>
          </cell>
        </row>
        <row r="2556">
          <cell r="A2556">
            <v>542857</v>
          </cell>
          <cell r="B2556" t="str">
            <v>HIGHLIGHTER,RCYCL,12PK,GREEN</v>
          </cell>
          <cell r="C2556" t="str">
            <v>ODHLGRN12PK</v>
          </cell>
          <cell r="D2556" t="str">
            <v xml:space="preserve">DZ    </v>
          </cell>
          <cell r="E2556">
            <v>6</v>
          </cell>
          <cell r="F2556">
            <v>3.93</v>
          </cell>
          <cell r="G2556">
            <v>23.58</v>
          </cell>
          <cell r="H2556">
            <v>9903375</v>
          </cell>
        </row>
        <row r="2557">
          <cell r="A2557">
            <v>542884</v>
          </cell>
          <cell r="B2557" t="str">
            <v>HIGHLIGHTER,RCYCL,12PK,BLUE</v>
          </cell>
          <cell r="C2557" t="str">
            <v>ODHLBL12PK</v>
          </cell>
          <cell r="D2557" t="str">
            <v xml:space="preserve">DZ    </v>
          </cell>
          <cell r="E2557">
            <v>53</v>
          </cell>
          <cell r="F2557">
            <v>2.63</v>
          </cell>
          <cell r="G2557">
            <v>139.38999999999999</v>
          </cell>
          <cell r="H2557">
            <v>9005812</v>
          </cell>
        </row>
        <row r="2558">
          <cell r="A2558">
            <v>542884</v>
          </cell>
          <cell r="B2558" t="str">
            <v>HIGHLIGHTER,RCYCL,12PK,BLUE</v>
          </cell>
          <cell r="C2558" t="str">
            <v>ODHLBL12PK</v>
          </cell>
          <cell r="D2558" t="str">
            <v xml:space="preserve">DZ    </v>
          </cell>
          <cell r="E2558">
            <v>2</v>
          </cell>
          <cell r="F2558">
            <v>0</v>
          </cell>
          <cell r="G2558">
            <v>5.26</v>
          </cell>
          <cell r="H2558">
            <v>9922450</v>
          </cell>
        </row>
        <row r="2559">
          <cell r="A2559">
            <v>542929</v>
          </cell>
          <cell r="B2559" t="str">
            <v>HIGHLIGHTERS,RCYCL,12PK,ORANGE</v>
          </cell>
          <cell r="C2559" t="str">
            <v>ODHLORNG12PK</v>
          </cell>
          <cell r="D2559" t="str">
            <v xml:space="preserve">DZ    </v>
          </cell>
          <cell r="E2559">
            <v>55</v>
          </cell>
          <cell r="F2559">
            <v>2.63</v>
          </cell>
          <cell r="G2559">
            <v>144.64999999999998</v>
          </cell>
          <cell r="H2559">
            <v>9005812</v>
          </cell>
        </row>
        <row r="2560">
          <cell r="A2560">
            <v>542929</v>
          </cell>
          <cell r="B2560" t="str">
            <v>HIGHLIGHTERS,RCYCL,12PK,ORANGE</v>
          </cell>
          <cell r="C2560" t="str">
            <v>ODHLORNG12PK</v>
          </cell>
          <cell r="D2560" t="str">
            <v xml:space="preserve">DZ    </v>
          </cell>
          <cell r="E2560">
            <v>12</v>
          </cell>
          <cell r="F2560">
            <v>0</v>
          </cell>
          <cell r="G2560">
            <v>31.56</v>
          </cell>
          <cell r="H2560">
            <v>9922450</v>
          </cell>
        </row>
        <row r="2561">
          <cell r="A2561">
            <v>542953</v>
          </cell>
          <cell r="B2561" t="str">
            <v>TAPE,CORRECTION,EXACTLINER,2PK</v>
          </cell>
          <cell r="C2561" t="str">
            <v>WOELP21</v>
          </cell>
          <cell r="D2561" t="str">
            <v xml:space="preserve">PK    </v>
          </cell>
          <cell r="E2561">
            <v>3</v>
          </cell>
          <cell r="F2561">
            <v>7.89</v>
          </cell>
          <cell r="G2561">
            <v>23.669999999999998</v>
          </cell>
          <cell r="H2561">
            <v>0</v>
          </cell>
        </row>
        <row r="2562">
          <cell r="A2562">
            <v>543064</v>
          </cell>
          <cell r="B2562" t="str">
            <v>MANILA FF,LTR,POSITION 2</v>
          </cell>
          <cell r="C2562" t="str">
            <v>OM01873/OD752 1/3-2</v>
          </cell>
          <cell r="D2562" t="str">
            <v xml:space="preserve">BX    </v>
          </cell>
          <cell r="E2562">
            <v>2</v>
          </cell>
          <cell r="F2562">
            <v>13.59</v>
          </cell>
          <cell r="G2562">
            <v>27.18</v>
          </cell>
          <cell r="H2562">
            <v>7200000</v>
          </cell>
        </row>
        <row r="2563">
          <cell r="A2563">
            <v>543280</v>
          </cell>
          <cell r="B2563" t="str">
            <v>MANILA FF,LTR,1/3 CUT</v>
          </cell>
          <cell r="C2563" t="str">
            <v>OD752 1/3OD752 1/3</v>
          </cell>
          <cell r="D2563" t="str">
            <v xml:space="preserve">BX    </v>
          </cell>
          <cell r="E2563">
            <v>3</v>
          </cell>
          <cell r="F2563">
            <v>13.59</v>
          </cell>
          <cell r="G2563">
            <v>40.770000000000003</v>
          </cell>
          <cell r="H2563">
            <v>7200000</v>
          </cell>
        </row>
        <row r="2564">
          <cell r="A2564">
            <v>543397</v>
          </cell>
          <cell r="B2564" t="str">
            <v>MANILA FF,LGL,1/3 CUT</v>
          </cell>
          <cell r="C2564" t="str">
            <v>OM02146/OD753 1/3</v>
          </cell>
          <cell r="D2564" t="str">
            <v xml:space="preserve">BX    </v>
          </cell>
          <cell r="E2564">
            <v>1</v>
          </cell>
          <cell r="F2564">
            <v>13.96</v>
          </cell>
          <cell r="G2564">
            <v>13.96</v>
          </cell>
          <cell r="H2564">
            <v>7200000</v>
          </cell>
        </row>
        <row r="2565">
          <cell r="A2565">
            <v>543587</v>
          </cell>
          <cell r="B2565" t="str">
            <v>CARD,LSR,BIZ,WHT,250PK</v>
          </cell>
          <cell r="C2565" t="str">
            <v>5371</v>
          </cell>
          <cell r="D2565" t="str">
            <v xml:space="preserve">PK    </v>
          </cell>
          <cell r="E2565">
            <v>2</v>
          </cell>
          <cell r="F2565">
            <v>5.83</v>
          </cell>
          <cell r="G2565">
            <v>11.66</v>
          </cell>
          <cell r="H2565">
            <v>9005812</v>
          </cell>
        </row>
        <row r="2566">
          <cell r="A2566">
            <v>543587</v>
          </cell>
          <cell r="B2566" t="str">
            <v>CARD,LSR,BIZ,WHT,250PK</v>
          </cell>
          <cell r="C2566" t="str">
            <v>5371</v>
          </cell>
          <cell r="D2566" t="str">
            <v xml:space="preserve">PK    </v>
          </cell>
          <cell r="E2566">
            <v>40</v>
          </cell>
          <cell r="F2566">
            <v>6.14</v>
          </cell>
          <cell r="G2566">
            <v>245.6</v>
          </cell>
          <cell r="H2566">
            <v>7200000</v>
          </cell>
        </row>
        <row r="2567">
          <cell r="A2567">
            <v>543650</v>
          </cell>
          <cell r="B2567" t="str">
            <v>FACIAL TISSUE,CUBE,3 PACK,</v>
          </cell>
          <cell r="C2567" t="str">
            <v>OD4089A1</v>
          </cell>
          <cell r="D2567" t="str">
            <v xml:space="preserve">PK    </v>
          </cell>
          <cell r="E2567">
            <v>-1</v>
          </cell>
          <cell r="F2567">
            <v>3</v>
          </cell>
          <cell r="G2567">
            <v>-3</v>
          </cell>
          <cell r="H2567">
            <v>9903375</v>
          </cell>
        </row>
        <row r="2568">
          <cell r="A2568">
            <v>543991</v>
          </cell>
          <cell r="B2568" t="str">
            <v>PRESSBOARD,1 DIV,2",LTR,BLU</v>
          </cell>
          <cell r="C2568" t="str">
            <v>OD23730R</v>
          </cell>
          <cell r="D2568" t="str">
            <v xml:space="preserve">BX    </v>
          </cell>
          <cell r="E2568">
            <v>9</v>
          </cell>
          <cell r="F2568">
            <v>18.829999999999998</v>
          </cell>
          <cell r="G2568">
            <v>169.46999999999997</v>
          </cell>
          <cell r="H2568">
            <v>7200000</v>
          </cell>
        </row>
        <row r="2569">
          <cell r="A2569">
            <v>544125</v>
          </cell>
          <cell r="B2569" t="str">
            <v>STRIPS,POSTER,SML,COMMAND,48PK</v>
          </cell>
          <cell r="C2569" t="str">
            <v>17024-VP</v>
          </cell>
          <cell r="D2569" t="str">
            <v xml:space="preserve">PK    </v>
          </cell>
          <cell r="E2569">
            <v>6</v>
          </cell>
          <cell r="F2569">
            <v>4.38</v>
          </cell>
          <cell r="G2569">
            <v>26.279999999999998</v>
          </cell>
          <cell r="H2569">
            <v>7200000</v>
          </cell>
        </row>
        <row r="2570">
          <cell r="A2570">
            <v>544185</v>
          </cell>
          <cell r="B2570" t="str">
            <v>PAPER,COPY,8.5X11,500SH,ASTD</v>
          </cell>
          <cell r="C2570" t="str">
            <v>3R11520</v>
          </cell>
          <cell r="D2570" t="str">
            <v xml:space="preserve">RM    </v>
          </cell>
          <cell r="E2570">
            <v>1</v>
          </cell>
          <cell r="F2570">
            <v>8.94</v>
          </cell>
          <cell r="G2570">
            <v>8.94</v>
          </cell>
          <cell r="H2570">
            <v>9903375</v>
          </cell>
        </row>
        <row r="2571">
          <cell r="A2571">
            <v>544199</v>
          </cell>
          <cell r="B2571" t="str">
            <v>PAPER,CPY,8.5X11,500SH,ASTD</v>
          </cell>
          <cell r="C2571" t="str">
            <v>3R11521</v>
          </cell>
          <cell r="D2571" t="str">
            <v xml:space="preserve">RM    </v>
          </cell>
          <cell r="E2571">
            <v>1</v>
          </cell>
          <cell r="F2571">
            <v>8.94</v>
          </cell>
          <cell r="G2571">
            <v>8.94</v>
          </cell>
          <cell r="H2571">
            <v>9903375</v>
          </cell>
        </row>
        <row r="2572">
          <cell r="A2572">
            <v>544224</v>
          </cell>
          <cell r="B2572" t="str">
            <v>BNDR,D-RNG,4",WE</v>
          </cell>
          <cell r="C2572" t="str">
            <v>87060</v>
          </cell>
          <cell r="D2572" t="str">
            <v xml:space="preserve">EA    </v>
          </cell>
          <cell r="E2572">
            <v>2</v>
          </cell>
          <cell r="F2572">
            <v>9.69</v>
          </cell>
          <cell r="G2572">
            <v>19.38</v>
          </cell>
          <cell r="H2572">
            <v>7200000</v>
          </cell>
        </row>
        <row r="2573">
          <cell r="A2573">
            <v>544227</v>
          </cell>
          <cell r="B2573" t="str">
            <v>Paper,Copy,8.5X11,Ivory,5M</v>
          </cell>
          <cell r="C2573" t="str">
            <v>3R11525</v>
          </cell>
          <cell r="D2573" t="str">
            <v xml:space="preserve">RM    </v>
          </cell>
          <cell r="E2573">
            <v>2</v>
          </cell>
          <cell r="F2573">
            <v>9.84</v>
          </cell>
          <cell r="G2573">
            <v>19.68</v>
          </cell>
          <cell r="H2573">
            <v>9903375</v>
          </cell>
        </row>
        <row r="2574">
          <cell r="A2574">
            <v>544458</v>
          </cell>
          <cell r="B2574" t="str">
            <v>NOTES,POST-IT,SUPER STICKY,12P</v>
          </cell>
          <cell r="C2574" t="str">
            <v>654-12SSUC</v>
          </cell>
          <cell r="D2574" t="str">
            <v xml:space="preserve">PK    </v>
          </cell>
          <cell r="E2574">
            <v>1</v>
          </cell>
          <cell r="F2574">
            <v>3.49</v>
          </cell>
          <cell r="G2574">
            <v>3.49</v>
          </cell>
          <cell r="H2574">
            <v>0</v>
          </cell>
        </row>
        <row r="2575">
          <cell r="A2575">
            <v>544458</v>
          </cell>
          <cell r="B2575" t="str">
            <v>NOTES,POST-IT,SUPER STICKY,12P</v>
          </cell>
          <cell r="C2575" t="str">
            <v>654-12SSUC</v>
          </cell>
          <cell r="D2575" t="str">
            <v xml:space="preserve">PK    </v>
          </cell>
          <cell r="E2575">
            <v>4</v>
          </cell>
          <cell r="F2575">
            <v>11.18</v>
          </cell>
          <cell r="G2575">
            <v>44.72</v>
          </cell>
          <cell r="H2575">
            <v>9903375</v>
          </cell>
        </row>
        <row r="2576">
          <cell r="A2576">
            <v>544458</v>
          </cell>
          <cell r="B2576" t="str">
            <v>NOTES,POST-IT,SUPER STICKY,12P</v>
          </cell>
          <cell r="C2576" t="str">
            <v>654-12SSUC</v>
          </cell>
          <cell r="D2576" t="str">
            <v xml:space="preserve">PK    </v>
          </cell>
          <cell r="E2576">
            <v>1</v>
          </cell>
          <cell r="F2576">
            <v>12.17</v>
          </cell>
          <cell r="G2576">
            <v>12.17</v>
          </cell>
          <cell r="H2576">
            <v>9509799</v>
          </cell>
        </row>
        <row r="2577">
          <cell r="A2577">
            <v>544461</v>
          </cell>
          <cell r="B2577" t="str">
            <v>BATTERY,WATCH,303,357,3PK</v>
          </cell>
          <cell r="C2577" t="str">
            <v>D303/357B3P10</v>
          </cell>
          <cell r="D2577" t="str">
            <v xml:space="preserve">EA    </v>
          </cell>
          <cell r="E2577">
            <v>8</v>
          </cell>
          <cell r="F2577">
            <v>4.49</v>
          </cell>
          <cell r="G2577">
            <v>35.92</v>
          </cell>
          <cell r="H2577">
            <v>0</v>
          </cell>
        </row>
        <row r="2578">
          <cell r="A2578">
            <v>544641</v>
          </cell>
          <cell r="B2578" t="str">
            <v>BATTERY,COIN CELL,2450,1PK</v>
          </cell>
          <cell r="C2578" t="str">
            <v>DL2450BPK</v>
          </cell>
          <cell r="D2578" t="str">
            <v xml:space="preserve">EA    </v>
          </cell>
          <cell r="E2578">
            <v>2</v>
          </cell>
          <cell r="F2578">
            <v>3.98</v>
          </cell>
          <cell r="G2578">
            <v>7.96</v>
          </cell>
          <cell r="H2578">
            <v>7200000</v>
          </cell>
        </row>
        <row r="2579">
          <cell r="A2579">
            <v>544743</v>
          </cell>
          <cell r="B2579" t="str">
            <v>PEN,GEL,RTRCTBL,20PK,ASTD</v>
          </cell>
          <cell r="C2579" t="str">
            <v>BF-G-20</v>
          </cell>
          <cell r="D2579" t="str">
            <v xml:space="preserve">PK    </v>
          </cell>
          <cell r="E2579">
            <v>1</v>
          </cell>
          <cell r="F2579">
            <v>12.99</v>
          </cell>
          <cell r="G2579">
            <v>12.99</v>
          </cell>
          <cell r="H2579">
            <v>0</v>
          </cell>
        </row>
        <row r="2580">
          <cell r="A2580">
            <v>544743</v>
          </cell>
          <cell r="B2580" t="str">
            <v>PEN,GEL,RTRCTBL,20PK,ASTD</v>
          </cell>
          <cell r="C2580" t="str">
            <v>BF-G-20</v>
          </cell>
          <cell r="D2580" t="str">
            <v xml:space="preserve">PK    </v>
          </cell>
          <cell r="E2580">
            <v>5</v>
          </cell>
          <cell r="F2580">
            <v>13.69</v>
          </cell>
          <cell r="G2580">
            <v>68.45</v>
          </cell>
          <cell r="H2580">
            <v>0</v>
          </cell>
        </row>
        <row r="2581">
          <cell r="A2581">
            <v>544821</v>
          </cell>
          <cell r="B2581" t="str">
            <v>BATTERY,RECHARGABLE,AAA,4PK</v>
          </cell>
          <cell r="C2581" t="str">
            <v>NL2400B4N001</v>
          </cell>
          <cell r="D2581" t="str">
            <v xml:space="preserve">EA    </v>
          </cell>
          <cell r="E2581">
            <v>8</v>
          </cell>
          <cell r="F2581">
            <v>4.84</v>
          </cell>
          <cell r="G2581">
            <v>38.72</v>
          </cell>
          <cell r="H2581">
            <v>0</v>
          </cell>
        </row>
        <row r="2582">
          <cell r="A2582">
            <v>545370</v>
          </cell>
          <cell r="B2582" t="str">
            <v>BATTERY,QUANTUM,9V,2PK</v>
          </cell>
          <cell r="C2582" t="str">
            <v>QU1604B2BCD</v>
          </cell>
          <cell r="D2582" t="str">
            <v xml:space="preserve">EA    </v>
          </cell>
          <cell r="E2582">
            <v>2</v>
          </cell>
          <cell r="F2582">
            <v>13.3</v>
          </cell>
          <cell r="G2582">
            <v>26.6</v>
          </cell>
          <cell r="H2582">
            <v>7200000</v>
          </cell>
        </row>
        <row r="2583">
          <cell r="A2583">
            <v>545469</v>
          </cell>
          <cell r="B2583" t="str">
            <v>BATTERYCOPPERTOP,AAA,24PK</v>
          </cell>
          <cell r="C2583" t="str">
            <v>MN2400B40002</v>
          </cell>
          <cell r="D2583" t="str">
            <v xml:space="preserve">PK    </v>
          </cell>
          <cell r="E2583">
            <v>1</v>
          </cell>
          <cell r="F2583">
            <v>27.74</v>
          </cell>
          <cell r="G2583">
            <v>27.74</v>
          </cell>
          <cell r="H2583">
            <v>7200000</v>
          </cell>
        </row>
        <row r="2584">
          <cell r="A2584">
            <v>545538</v>
          </cell>
          <cell r="B2584" t="str">
            <v>MARKER,PERM,CHISELTP,LRG,OE</v>
          </cell>
          <cell r="C2584" t="str">
            <v>AVE08883</v>
          </cell>
          <cell r="D2584" t="str">
            <v xml:space="preserve">DZ    </v>
          </cell>
          <cell r="E2584">
            <v>1</v>
          </cell>
          <cell r="F2584">
            <v>5.52</v>
          </cell>
          <cell r="G2584">
            <v>5.52</v>
          </cell>
          <cell r="H2584">
            <v>0</v>
          </cell>
        </row>
        <row r="2585">
          <cell r="A2585">
            <v>545736</v>
          </cell>
          <cell r="B2585" t="str">
            <v>PLANNER,WM,AY17,5X8,MAHALO</v>
          </cell>
          <cell r="C2585" t="str">
            <v>18408</v>
          </cell>
          <cell r="D2585" t="str">
            <v xml:space="preserve">EA    </v>
          </cell>
          <cell r="E2585">
            <v>2</v>
          </cell>
          <cell r="F2585">
            <v>18.989999999999998</v>
          </cell>
          <cell r="G2585">
            <v>37.979999999999997</v>
          </cell>
          <cell r="H2585">
            <v>0</v>
          </cell>
        </row>
        <row r="2586">
          <cell r="A2586">
            <v>545881</v>
          </cell>
          <cell r="B2586" t="str">
            <v>MANILA JKT,LTR,1" EXP,REINF</v>
          </cell>
          <cell r="C2586" t="str">
            <v>OM01423/OD24910</v>
          </cell>
          <cell r="D2586" t="str">
            <v xml:space="preserve">BX    </v>
          </cell>
          <cell r="E2586">
            <v>3</v>
          </cell>
          <cell r="F2586">
            <v>21.96</v>
          </cell>
          <cell r="G2586">
            <v>65.88</v>
          </cell>
          <cell r="H2586">
            <v>7200000</v>
          </cell>
        </row>
        <row r="2587">
          <cell r="A2587">
            <v>545951</v>
          </cell>
          <cell r="B2587" t="str">
            <v>PEN,RBALL,RT,G2,GEL,FN,GN</v>
          </cell>
          <cell r="C2587" t="str">
            <v>31025</v>
          </cell>
          <cell r="D2587" t="str">
            <v xml:space="preserve">DZ    </v>
          </cell>
          <cell r="E2587">
            <v>3</v>
          </cell>
          <cell r="F2587">
            <v>19.489999999999998</v>
          </cell>
          <cell r="G2587">
            <v>58.47</v>
          </cell>
          <cell r="H2587">
            <v>0</v>
          </cell>
        </row>
        <row r="2588">
          <cell r="A2588">
            <v>546259</v>
          </cell>
          <cell r="B2588" t="str">
            <v>PRESSBOARD,1" EXP,LTR,BLU</v>
          </cell>
          <cell r="C2588" t="str">
            <v>61513R</v>
          </cell>
          <cell r="D2588" t="str">
            <v xml:space="preserve">BX    </v>
          </cell>
          <cell r="E2588">
            <v>2</v>
          </cell>
          <cell r="F2588">
            <v>24.12</v>
          </cell>
          <cell r="G2588">
            <v>48.24</v>
          </cell>
          <cell r="H2588">
            <v>7200000</v>
          </cell>
        </row>
        <row r="2589">
          <cell r="A2589">
            <v>546363</v>
          </cell>
          <cell r="B2589" t="str">
            <v>TOWELS,RAGS IN A BOX,SCOTT</v>
          </cell>
          <cell r="C2589" t="str">
            <v>75260</v>
          </cell>
          <cell r="D2589" t="str">
            <v xml:space="preserve">BX    </v>
          </cell>
          <cell r="E2589">
            <v>1</v>
          </cell>
          <cell r="F2589">
            <v>14.99</v>
          </cell>
          <cell r="G2589">
            <v>14.99</v>
          </cell>
          <cell r="H2589">
            <v>0</v>
          </cell>
        </row>
        <row r="2590">
          <cell r="A2590">
            <v>546558</v>
          </cell>
          <cell r="B2590" t="str">
            <v>GLUE,STK,ELMERS,OFFICE,22G,12C</v>
          </cell>
          <cell r="C2590" t="str">
            <v>E517</v>
          </cell>
          <cell r="D2590" t="str">
            <v xml:space="preserve">PK    </v>
          </cell>
          <cell r="E2590">
            <v>17</v>
          </cell>
          <cell r="F2590">
            <v>7.65</v>
          </cell>
          <cell r="G2590">
            <v>130.04999999999998</v>
          </cell>
          <cell r="H2590">
            <v>9005812</v>
          </cell>
        </row>
        <row r="2591">
          <cell r="A2591">
            <v>546558</v>
          </cell>
          <cell r="B2591" t="str">
            <v>GLUE,STK,ELMERS,OFFICE,22G,12C</v>
          </cell>
          <cell r="C2591" t="str">
            <v>E517</v>
          </cell>
          <cell r="D2591" t="str">
            <v xml:space="preserve">PK    </v>
          </cell>
          <cell r="E2591">
            <v>12</v>
          </cell>
          <cell r="F2591">
            <v>7.81</v>
          </cell>
          <cell r="G2591">
            <v>93.72</v>
          </cell>
          <cell r="H2591">
            <v>7200000</v>
          </cell>
        </row>
        <row r="2592">
          <cell r="A2592">
            <v>546822</v>
          </cell>
          <cell r="B2592" t="str">
            <v>BOX,3 LITER,BLUE</v>
          </cell>
          <cell r="C2592" t="str">
            <v>3TB</v>
          </cell>
          <cell r="D2592" t="str">
            <v xml:space="preserve">EA    </v>
          </cell>
          <cell r="E2592">
            <v>1</v>
          </cell>
          <cell r="F2592">
            <v>5.99</v>
          </cell>
          <cell r="G2592">
            <v>5.99</v>
          </cell>
          <cell r="H2592">
            <v>0</v>
          </cell>
        </row>
        <row r="2593">
          <cell r="A2593">
            <v>546871</v>
          </cell>
          <cell r="B2593" t="str">
            <v>EXPANDING PKT,LETTER,5 1/4"</v>
          </cell>
          <cell r="C2593" t="str">
            <v>1534G-OX</v>
          </cell>
          <cell r="D2593" t="str">
            <v xml:space="preserve">BX    </v>
          </cell>
          <cell r="E2593">
            <v>3</v>
          </cell>
          <cell r="F2593">
            <v>13.03</v>
          </cell>
          <cell r="G2593">
            <v>39.089999999999996</v>
          </cell>
          <cell r="H2593">
            <v>7200000</v>
          </cell>
        </row>
        <row r="2594">
          <cell r="A2594">
            <v>547164</v>
          </cell>
          <cell r="B2594" t="str">
            <v>BOX,9 LITER,BLUE</v>
          </cell>
          <cell r="C2594" t="str">
            <v>9TB</v>
          </cell>
          <cell r="D2594" t="str">
            <v xml:space="preserve">EA    </v>
          </cell>
          <cell r="E2594">
            <v>1</v>
          </cell>
          <cell r="F2594">
            <v>12.49</v>
          </cell>
          <cell r="G2594">
            <v>12.49</v>
          </cell>
          <cell r="H2594">
            <v>0</v>
          </cell>
        </row>
        <row r="2595">
          <cell r="A2595">
            <v>547506</v>
          </cell>
          <cell r="B2595" t="str">
            <v>FILE,LATERAL,2-DRWR,BRSH MPL</v>
          </cell>
          <cell r="C2595" t="str">
            <v>485256</v>
          </cell>
          <cell r="D2595" t="str">
            <v xml:space="preserve">EA    </v>
          </cell>
          <cell r="E2595">
            <v>3</v>
          </cell>
          <cell r="F2595">
            <v>99.99</v>
          </cell>
          <cell r="G2595">
            <v>299.96999999999997</v>
          </cell>
          <cell r="H2595">
            <v>0</v>
          </cell>
        </row>
        <row r="2596">
          <cell r="A2596">
            <v>547591</v>
          </cell>
          <cell r="B2596" t="str">
            <v>PROTECTOR,SHT,TOP-LOAD,ECON</v>
          </cell>
          <cell r="C2596" t="str">
            <v>SPROP911C</v>
          </cell>
          <cell r="D2596" t="str">
            <v xml:space="preserve">BX    </v>
          </cell>
          <cell r="E2596">
            <v>6</v>
          </cell>
          <cell r="F2596">
            <v>10.29</v>
          </cell>
          <cell r="G2596">
            <v>61.74</v>
          </cell>
          <cell r="H2596">
            <v>0</v>
          </cell>
        </row>
        <row r="2597">
          <cell r="A2597">
            <v>547715</v>
          </cell>
          <cell r="B2597" t="str">
            <v>POCKET,FILE,LTR,FLAT,MAN</v>
          </cell>
          <cell r="C2597" t="str">
            <v>SPRSP24900</v>
          </cell>
          <cell r="D2597" t="str">
            <v xml:space="preserve">BX    </v>
          </cell>
          <cell r="E2597">
            <v>1</v>
          </cell>
          <cell r="F2597">
            <v>42.49</v>
          </cell>
          <cell r="G2597">
            <v>42.49</v>
          </cell>
          <cell r="H2597">
            <v>0</v>
          </cell>
        </row>
        <row r="2598">
          <cell r="A2598">
            <v>547868</v>
          </cell>
          <cell r="B2598" t="str">
            <v>FOLDER,HANG,LTR,1/5,GREEN</v>
          </cell>
          <cell r="C2598" t="str">
            <v>SPRSP5215</v>
          </cell>
          <cell r="D2598" t="str">
            <v xml:space="preserve">BX    </v>
          </cell>
          <cell r="E2598">
            <v>1</v>
          </cell>
          <cell r="F2598">
            <v>16.489999999999998</v>
          </cell>
          <cell r="G2598">
            <v>16.489999999999998</v>
          </cell>
          <cell r="H2598">
            <v>0</v>
          </cell>
        </row>
        <row r="2599">
          <cell r="A2599">
            <v>548041</v>
          </cell>
          <cell r="B2599" t="str">
            <v>HIGHLIGHTER,MJACT,FYW,4PK</v>
          </cell>
          <cell r="C2599" t="str">
            <v>25164PP</v>
          </cell>
          <cell r="D2599" t="str">
            <v xml:space="preserve">PK    </v>
          </cell>
          <cell r="E2599">
            <v>1</v>
          </cell>
          <cell r="F2599">
            <v>3.99</v>
          </cell>
          <cell r="G2599">
            <v>3.99</v>
          </cell>
          <cell r="H2599">
            <v>0</v>
          </cell>
        </row>
        <row r="2600">
          <cell r="A2600">
            <v>548135</v>
          </cell>
          <cell r="B2600" t="str">
            <v>CARD,INDEX,3X5,RULED,WHITE</v>
          </cell>
          <cell r="C2600" t="str">
            <v>SPR00351</v>
          </cell>
          <cell r="D2600" t="str">
            <v xml:space="preserve">PK    </v>
          </cell>
          <cell r="E2600">
            <v>10</v>
          </cell>
          <cell r="F2600">
            <v>1.39</v>
          </cell>
          <cell r="G2600">
            <v>13.9</v>
          </cell>
          <cell r="H2600">
            <v>0</v>
          </cell>
        </row>
        <row r="2601">
          <cell r="A2601">
            <v>548135</v>
          </cell>
          <cell r="B2601" t="str">
            <v>CARD,INDEX,3X5,RULED,WHITE</v>
          </cell>
          <cell r="C2601" t="str">
            <v>SPR00351</v>
          </cell>
          <cell r="D2601" t="str">
            <v xml:space="preserve">PK    </v>
          </cell>
          <cell r="E2601">
            <v>5</v>
          </cell>
          <cell r="F2601">
            <v>1.59</v>
          </cell>
          <cell r="G2601">
            <v>7.95</v>
          </cell>
          <cell r="H2601">
            <v>0</v>
          </cell>
        </row>
        <row r="2602">
          <cell r="A2602">
            <v>548135</v>
          </cell>
          <cell r="B2602" t="str">
            <v>CARD,INDEX,3X5,RULED,WHITE</v>
          </cell>
          <cell r="C2602" t="str">
            <v>SPR00351</v>
          </cell>
          <cell r="D2602" t="str">
            <v xml:space="preserve">PK    </v>
          </cell>
          <cell r="E2602">
            <v>29</v>
          </cell>
          <cell r="F2602">
            <v>1.99</v>
          </cell>
          <cell r="G2602">
            <v>57.71</v>
          </cell>
          <cell r="H2602">
            <v>0</v>
          </cell>
        </row>
        <row r="2603">
          <cell r="A2603">
            <v>548171</v>
          </cell>
          <cell r="B2603" t="str">
            <v>CARD,INDEX,4X6,RULED,WHITE</v>
          </cell>
          <cell r="C2603" t="str">
            <v>SPR00461</v>
          </cell>
          <cell r="D2603" t="str">
            <v xml:space="preserve">PK    </v>
          </cell>
          <cell r="E2603">
            <v>2</v>
          </cell>
          <cell r="F2603">
            <v>2.4900000000000002</v>
          </cell>
          <cell r="G2603">
            <v>4.9800000000000004</v>
          </cell>
          <cell r="H2603">
            <v>0</v>
          </cell>
        </row>
        <row r="2604">
          <cell r="A2604">
            <v>548171</v>
          </cell>
          <cell r="B2604" t="str">
            <v>CARD,INDEX,4X6,RULED,WHITE</v>
          </cell>
          <cell r="C2604" t="str">
            <v>SPR00461</v>
          </cell>
          <cell r="D2604" t="str">
            <v xml:space="preserve">PK    </v>
          </cell>
          <cell r="E2604">
            <v>5</v>
          </cell>
          <cell r="F2604">
            <v>2.89</v>
          </cell>
          <cell r="G2604">
            <v>14.45</v>
          </cell>
          <cell r="H2604">
            <v>0</v>
          </cell>
        </row>
        <row r="2605">
          <cell r="A2605">
            <v>548199</v>
          </cell>
          <cell r="B2605" t="str">
            <v>CARD,INDEX,5X8,PLAIN,WHITE</v>
          </cell>
          <cell r="C2605" t="str">
            <v>SPR00580</v>
          </cell>
          <cell r="D2605" t="str">
            <v xml:space="preserve">PK    </v>
          </cell>
          <cell r="E2605">
            <v>1</v>
          </cell>
          <cell r="F2605">
            <v>4.29</v>
          </cell>
          <cell r="G2605">
            <v>4.29</v>
          </cell>
          <cell r="H2605">
            <v>0</v>
          </cell>
        </row>
        <row r="2606">
          <cell r="A2606">
            <v>548648</v>
          </cell>
          <cell r="B2606" t="str">
            <v>PAPER,CONST,9X12,50PK,HLDY GRN</v>
          </cell>
          <cell r="C2606" t="str">
            <v>103577</v>
          </cell>
          <cell r="D2606" t="str">
            <v xml:space="preserve">PK    </v>
          </cell>
          <cell r="E2606">
            <v>433</v>
          </cell>
          <cell r="F2606">
            <v>0.69</v>
          </cell>
          <cell r="G2606">
            <v>298.76999999999987</v>
          </cell>
          <cell r="H2606">
            <v>9005812</v>
          </cell>
        </row>
        <row r="2607">
          <cell r="A2607">
            <v>548648</v>
          </cell>
          <cell r="B2607" t="str">
            <v>PAPER,CONST,9X12,50PK,HLDY GRN</v>
          </cell>
          <cell r="C2607" t="str">
            <v>103577</v>
          </cell>
          <cell r="D2607" t="str">
            <v xml:space="preserve">PK    </v>
          </cell>
          <cell r="E2607">
            <v>84</v>
          </cell>
          <cell r="F2607">
            <v>0</v>
          </cell>
          <cell r="G2607">
            <v>57.96</v>
          </cell>
          <cell r="H2607">
            <v>9922450</v>
          </cell>
        </row>
        <row r="2608">
          <cell r="A2608">
            <v>548743</v>
          </cell>
          <cell r="B2608" t="str">
            <v>PAINT,WATERCOLOR,W/BRUSH,SET</v>
          </cell>
          <cell r="C2608" t="str">
            <v>53-0525</v>
          </cell>
          <cell r="D2608" t="str">
            <v xml:space="preserve">ST    </v>
          </cell>
          <cell r="E2608">
            <v>78</v>
          </cell>
          <cell r="F2608">
            <v>1.46</v>
          </cell>
          <cell r="G2608">
            <v>113.88</v>
          </cell>
          <cell r="H2608">
            <v>0</v>
          </cell>
        </row>
        <row r="2609">
          <cell r="A2609">
            <v>548743</v>
          </cell>
          <cell r="B2609" t="str">
            <v>PAINT,WATERCOLOR,W/BRUSH,SET</v>
          </cell>
          <cell r="C2609" t="str">
            <v>53-0525</v>
          </cell>
          <cell r="D2609" t="str">
            <v xml:space="preserve">ST    </v>
          </cell>
          <cell r="E2609">
            <v>9</v>
          </cell>
          <cell r="F2609">
            <v>3.41</v>
          </cell>
          <cell r="G2609">
            <v>30.69</v>
          </cell>
          <cell r="H2609">
            <v>9903375</v>
          </cell>
        </row>
        <row r="2610">
          <cell r="A2610">
            <v>548803</v>
          </cell>
          <cell r="B2610" t="str">
            <v>INDEX,DATA,14-7/8X11,6 TAB</v>
          </cell>
          <cell r="C2610" t="str">
            <v>SPR01256</v>
          </cell>
          <cell r="D2610" t="str">
            <v xml:space="preserve">ST    </v>
          </cell>
          <cell r="E2610">
            <v>8</v>
          </cell>
          <cell r="F2610">
            <v>5.09</v>
          </cell>
          <cell r="G2610">
            <v>40.72</v>
          </cell>
          <cell r="H2610">
            <v>8319601</v>
          </cell>
        </row>
        <row r="2611">
          <cell r="A2611">
            <v>548945</v>
          </cell>
          <cell r="B2611" t="str">
            <v>PEN,RT,BP,PAPERMATE,DZ,PURPLE</v>
          </cell>
          <cell r="C2611" t="str">
            <v>35830</v>
          </cell>
          <cell r="D2611" t="str">
            <v xml:space="preserve">DZ    </v>
          </cell>
          <cell r="E2611">
            <v>10</v>
          </cell>
          <cell r="F2611">
            <v>6.55</v>
          </cell>
          <cell r="G2611">
            <v>65.5</v>
          </cell>
          <cell r="H2611">
            <v>9903375</v>
          </cell>
        </row>
        <row r="2612">
          <cell r="A2612">
            <v>549014</v>
          </cell>
          <cell r="B2612" t="str">
            <v>STAPLER,ELECTRIC,BLACK</v>
          </cell>
          <cell r="C2612" t="str">
            <v>02210</v>
          </cell>
          <cell r="D2612" t="str">
            <v xml:space="preserve">EA    </v>
          </cell>
          <cell r="E2612">
            <v>5</v>
          </cell>
          <cell r="F2612">
            <v>42.45</v>
          </cell>
          <cell r="G2612">
            <v>212.25</v>
          </cell>
          <cell r="H2612">
            <v>9903375</v>
          </cell>
        </row>
        <row r="2613">
          <cell r="A2613">
            <v>549112</v>
          </cell>
          <cell r="B2613" t="str">
            <v>SEALS,FOIL,200CT,GOLD</v>
          </cell>
          <cell r="C2613" t="str">
            <v>83430</v>
          </cell>
          <cell r="D2613" t="str">
            <v xml:space="preserve">PK    </v>
          </cell>
          <cell r="E2613">
            <v>4</v>
          </cell>
          <cell r="F2613">
            <v>13.99</v>
          </cell>
          <cell r="G2613">
            <v>55.96</v>
          </cell>
          <cell r="H2613">
            <v>0</v>
          </cell>
        </row>
        <row r="2614">
          <cell r="A2614">
            <v>549526</v>
          </cell>
          <cell r="B2614" t="str">
            <v>NOTEBOOK,STENO,6X9,60CT,WE</v>
          </cell>
          <cell r="C2614" t="str">
            <v>SPR01408</v>
          </cell>
          <cell r="D2614" t="str">
            <v xml:space="preserve">EA    </v>
          </cell>
          <cell r="E2614">
            <v>4</v>
          </cell>
          <cell r="F2614">
            <v>3.59</v>
          </cell>
          <cell r="G2614">
            <v>14.36</v>
          </cell>
          <cell r="H2614">
            <v>0</v>
          </cell>
        </row>
        <row r="2615">
          <cell r="A2615">
            <v>550583</v>
          </cell>
          <cell r="B2615" t="str">
            <v>CRATE, ROLLNG, FOLD, CARRYALL</v>
          </cell>
          <cell r="C2615" t="str">
            <v>CRT-03622</v>
          </cell>
          <cell r="D2615" t="str">
            <v xml:space="preserve">EA    </v>
          </cell>
          <cell r="E2615">
            <v>1</v>
          </cell>
          <cell r="F2615">
            <v>35.590000000000003</v>
          </cell>
          <cell r="G2615">
            <v>35.590000000000003</v>
          </cell>
          <cell r="H2615">
            <v>0</v>
          </cell>
        </row>
        <row r="2616">
          <cell r="A2616">
            <v>550648</v>
          </cell>
          <cell r="B2616" t="str">
            <v>CLIPS,GEM,VINYL,#1,ASSORTED</v>
          </cell>
          <cell r="C2616" t="str">
            <v>SPR01605</v>
          </cell>
          <cell r="D2616" t="str">
            <v xml:space="preserve">BX    </v>
          </cell>
          <cell r="E2616">
            <v>2</v>
          </cell>
          <cell r="F2616">
            <v>5.79</v>
          </cell>
          <cell r="G2616">
            <v>11.58</v>
          </cell>
          <cell r="H2616">
            <v>0</v>
          </cell>
        </row>
        <row r="2617">
          <cell r="A2617">
            <v>550657</v>
          </cell>
          <cell r="B2617" t="str">
            <v>FLAG,TAPE,"SIGN HERE",2/PK</v>
          </cell>
          <cell r="C2617" t="str">
            <v>680-SH2</v>
          </cell>
          <cell r="D2617" t="str">
            <v xml:space="preserve">PK    </v>
          </cell>
          <cell r="E2617">
            <v>2</v>
          </cell>
          <cell r="F2617">
            <v>3.39</v>
          </cell>
          <cell r="G2617">
            <v>6.78</v>
          </cell>
          <cell r="H2617">
            <v>7200000</v>
          </cell>
        </row>
        <row r="2618">
          <cell r="A2618">
            <v>550984</v>
          </cell>
          <cell r="B2618" t="str">
            <v>CART,MED,4 DRWR,BLACK</v>
          </cell>
          <cell r="C2618" t="str">
            <v>116813</v>
          </cell>
          <cell r="D2618" t="str">
            <v xml:space="preserve">EA    </v>
          </cell>
          <cell r="E2618">
            <v>1</v>
          </cell>
          <cell r="F2618">
            <v>33.11</v>
          </cell>
          <cell r="G2618">
            <v>33.11</v>
          </cell>
          <cell r="H2618">
            <v>9903375</v>
          </cell>
        </row>
        <row r="2619">
          <cell r="A2619">
            <v>550996</v>
          </cell>
          <cell r="B2619" t="str">
            <v>PENCIL,LONG,24BX,COLORED</v>
          </cell>
          <cell r="C2619" t="str">
            <v>68-4024</v>
          </cell>
          <cell r="D2619" t="str">
            <v xml:space="preserve">BX    </v>
          </cell>
          <cell r="E2619">
            <v>250</v>
          </cell>
          <cell r="F2619">
            <v>2.11</v>
          </cell>
          <cell r="G2619">
            <v>527.5</v>
          </cell>
          <cell r="H2619">
            <v>9005812</v>
          </cell>
        </row>
        <row r="2620">
          <cell r="A2620">
            <v>550996</v>
          </cell>
          <cell r="B2620" t="str">
            <v>PENCIL,LONG,24BX,COLORED</v>
          </cell>
          <cell r="C2620" t="str">
            <v>68-4024</v>
          </cell>
          <cell r="D2620" t="str">
            <v xml:space="preserve">BX    </v>
          </cell>
          <cell r="E2620">
            <v>8</v>
          </cell>
          <cell r="F2620">
            <v>0</v>
          </cell>
          <cell r="G2620">
            <v>16.88</v>
          </cell>
          <cell r="H2620">
            <v>9922450</v>
          </cell>
        </row>
        <row r="2621">
          <cell r="A2621">
            <v>551225</v>
          </cell>
          <cell r="B2621" t="str">
            <v>Chart Happy Birthday</v>
          </cell>
          <cell r="C2621" t="str">
            <v>9780439549424</v>
          </cell>
          <cell r="D2621" t="str">
            <v xml:space="preserve">EA    </v>
          </cell>
          <cell r="E2621">
            <v>1</v>
          </cell>
          <cell r="F2621">
            <v>9.49</v>
          </cell>
          <cell r="G2621">
            <v>9.49</v>
          </cell>
          <cell r="H2621">
            <v>0</v>
          </cell>
        </row>
        <row r="2622">
          <cell r="A2622">
            <v>551703</v>
          </cell>
          <cell r="B2622" t="str">
            <v>STAPLER,PAPERPRO,PRODIGY,SLVR</v>
          </cell>
          <cell r="C2622" t="str">
            <v>1110</v>
          </cell>
          <cell r="D2622" t="str">
            <v xml:space="preserve">EA    </v>
          </cell>
          <cell r="E2622">
            <v>1</v>
          </cell>
          <cell r="F2622">
            <v>16.93</v>
          </cell>
          <cell r="G2622">
            <v>16.93</v>
          </cell>
          <cell r="H2622">
            <v>9903375</v>
          </cell>
        </row>
        <row r="2623">
          <cell r="A2623">
            <v>552021</v>
          </cell>
          <cell r="B2623" t="str">
            <v>INDEX,RG BK,8TAB,11X8.5,AST</v>
          </cell>
          <cell r="C2623" t="str">
            <v>SPR01813</v>
          </cell>
          <cell r="D2623" t="str">
            <v xml:space="preserve">ST    </v>
          </cell>
          <cell r="E2623">
            <v>18</v>
          </cell>
          <cell r="F2623">
            <v>1.69</v>
          </cell>
          <cell r="G2623">
            <v>30.419999999999998</v>
          </cell>
          <cell r="H2623">
            <v>0</v>
          </cell>
        </row>
        <row r="2624">
          <cell r="A2624">
            <v>552456</v>
          </cell>
          <cell r="B2624" t="str">
            <v>PORTFOLIO,PCKT,W/FAST,LTR,ASTD-2</v>
          </cell>
          <cell r="C2624" t="str">
            <v>OD552456</v>
          </cell>
          <cell r="D2624" t="str">
            <v xml:space="preserve">BX    </v>
          </cell>
          <cell r="E2624">
            <v>11</v>
          </cell>
          <cell r="F2624">
            <v>9.8800000000000008</v>
          </cell>
          <cell r="G2624">
            <v>108.67999999999999</v>
          </cell>
          <cell r="H2624">
            <v>9005812</v>
          </cell>
        </row>
        <row r="2625">
          <cell r="A2625">
            <v>552456</v>
          </cell>
          <cell r="B2625" t="str">
            <v>PORTFOLIO,PCKT,W/FAST,LTR,ASTD-2</v>
          </cell>
          <cell r="C2625" t="str">
            <v>OD552456</v>
          </cell>
          <cell r="D2625" t="str">
            <v xml:space="preserve">BX    </v>
          </cell>
          <cell r="E2625">
            <v>37</v>
          </cell>
          <cell r="F2625">
            <v>14.13</v>
          </cell>
          <cell r="G2625">
            <v>522.80999999999995</v>
          </cell>
          <cell r="H2625">
            <v>9903375</v>
          </cell>
        </row>
        <row r="2626">
          <cell r="A2626">
            <v>552472</v>
          </cell>
          <cell r="B2626" t="str">
            <v>BOOKEND,ORGANIZER,MIRACLE,SET</v>
          </cell>
          <cell r="C2626" t="str">
            <v>241290104</v>
          </cell>
          <cell r="D2626" t="str">
            <v xml:space="preserve">ST    </v>
          </cell>
          <cell r="E2626">
            <v>1</v>
          </cell>
          <cell r="F2626">
            <v>12.91</v>
          </cell>
          <cell r="G2626">
            <v>12.91</v>
          </cell>
          <cell r="H2626">
            <v>0</v>
          </cell>
        </row>
        <row r="2627">
          <cell r="A2627">
            <v>552487</v>
          </cell>
          <cell r="B2627" t="str">
            <v>CLIPBOARD,PLAS,9X12,CLEAR</v>
          </cell>
          <cell r="C2627" t="str">
            <v>SPR01860</v>
          </cell>
          <cell r="D2627" t="str">
            <v xml:space="preserve">EA    </v>
          </cell>
          <cell r="E2627">
            <v>1</v>
          </cell>
          <cell r="F2627">
            <v>4.16</v>
          </cell>
          <cell r="G2627">
            <v>4.16</v>
          </cell>
          <cell r="H2627">
            <v>9005812</v>
          </cell>
        </row>
        <row r="2628">
          <cell r="A2628">
            <v>552511</v>
          </cell>
          <cell r="B2628" t="str">
            <v>CLIPBOARD,PLAS,9X12,BLUEBER</v>
          </cell>
          <cell r="C2628" t="str">
            <v>SPR01863</v>
          </cell>
          <cell r="D2628" t="str">
            <v xml:space="preserve">EA    </v>
          </cell>
          <cell r="E2628">
            <v>18</v>
          </cell>
          <cell r="F2628">
            <v>3.54</v>
          </cell>
          <cell r="G2628">
            <v>63.719999999999992</v>
          </cell>
          <cell r="H2628">
            <v>9005812</v>
          </cell>
        </row>
        <row r="2629">
          <cell r="A2629">
            <v>552520</v>
          </cell>
          <cell r="B2629" t="str">
            <v>CLIPBOARD,PLAS,9X12,CHERRY</v>
          </cell>
          <cell r="C2629" t="str">
            <v>SPR01864</v>
          </cell>
          <cell r="D2629" t="str">
            <v xml:space="preserve">EA    </v>
          </cell>
          <cell r="E2629">
            <v>18</v>
          </cell>
          <cell r="F2629">
            <v>3.59</v>
          </cell>
          <cell r="G2629">
            <v>64.62</v>
          </cell>
          <cell r="H2629">
            <v>9005812</v>
          </cell>
        </row>
        <row r="2630">
          <cell r="A2630">
            <v>552520</v>
          </cell>
          <cell r="B2630" t="str">
            <v>CLIPBOARD,PLAS,9X12,CHERRY</v>
          </cell>
          <cell r="C2630" t="str">
            <v>SPR01864</v>
          </cell>
          <cell r="D2630" t="str">
            <v xml:space="preserve">EA    </v>
          </cell>
          <cell r="E2630">
            <v>1</v>
          </cell>
          <cell r="F2630">
            <v>0</v>
          </cell>
          <cell r="G2630">
            <v>3.59</v>
          </cell>
          <cell r="H2630">
            <v>9922450</v>
          </cell>
        </row>
        <row r="2631">
          <cell r="A2631">
            <v>552520</v>
          </cell>
          <cell r="B2631" t="str">
            <v>CLIPBOARD,PLAS,9X12,CHERRY</v>
          </cell>
          <cell r="C2631" t="str">
            <v>SPR01864</v>
          </cell>
          <cell r="D2631" t="str">
            <v xml:space="preserve">EA    </v>
          </cell>
          <cell r="E2631">
            <v>0</v>
          </cell>
          <cell r="F2631" t="str">
            <v>(blank)</v>
          </cell>
          <cell r="G2631">
            <v>-14.36</v>
          </cell>
          <cell r="H2631">
            <v>9005812</v>
          </cell>
        </row>
        <row r="2632">
          <cell r="A2632">
            <v>552548</v>
          </cell>
          <cell r="B2632" t="str">
            <v>CLIPBOARD,9X12,NEON ORANGE</v>
          </cell>
          <cell r="C2632" t="str">
            <v>SPR01866</v>
          </cell>
          <cell r="D2632" t="str">
            <v xml:space="preserve">EA    </v>
          </cell>
          <cell r="E2632">
            <v>1</v>
          </cell>
          <cell r="F2632">
            <v>6.99</v>
          </cell>
          <cell r="G2632">
            <v>6.99</v>
          </cell>
          <cell r="H2632">
            <v>0</v>
          </cell>
        </row>
        <row r="2633">
          <cell r="A2633">
            <v>552556</v>
          </cell>
          <cell r="B2633" t="str">
            <v>3 x 18   1 1/2-Mil Flat Polyba</v>
          </cell>
          <cell r="C2633" t="str">
            <v>PB43</v>
          </cell>
          <cell r="D2633" t="str">
            <v xml:space="preserve">CA    </v>
          </cell>
          <cell r="E2633">
            <v>1</v>
          </cell>
          <cell r="F2633">
            <v>30.99</v>
          </cell>
          <cell r="G2633">
            <v>30.99</v>
          </cell>
          <cell r="H2633">
            <v>0</v>
          </cell>
        </row>
        <row r="2634">
          <cell r="A2634">
            <v>552556</v>
          </cell>
          <cell r="B2634" t="str">
            <v>3 x 18   1 1/2-Mil Flat Polyba</v>
          </cell>
          <cell r="C2634" t="str">
            <v>PB43</v>
          </cell>
          <cell r="D2634" t="str">
            <v xml:space="preserve">CA    </v>
          </cell>
          <cell r="E2634">
            <v>0</v>
          </cell>
          <cell r="F2634" t="str">
            <v>(blank)</v>
          </cell>
          <cell r="G2634">
            <v>-30.99</v>
          </cell>
          <cell r="H2634">
            <v>0</v>
          </cell>
        </row>
        <row r="2635">
          <cell r="A2635">
            <v>552557</v>
          </cell>
          <cell r="B2635" t="str">
            <v>CLIPBOARD,9X12,NEON GREEN</v>
          </cell>
          <cell r="C2635" t="str">
            <v>SPR01867</v>
          </cell>
          <cell r="D2635" t="str">
            <v xml:space="preserve">EA    </v>
          </cell>
          <cell r="E2635">
            <v>14</v>
          </cell>
          <cell r="F2635">
            <v>3.82</v>
          </cell>
          <cell r="G2635">
            <v>53.480000000000004</v>
          </cell>
          <cell r="H2635">
            <v>9005812</v>
          </cell>
        </row>
        <row r="2636">
          <cell r="A2636">
            <v>552557</v>
          </cell>
          <cell r="B2636" t="str">
            <v>CLIPBOARD,9X12,NEON GREEN</v>
          </cell>
          <cell r="C2636" t="str">
            <v>SPR01867</v>
          </cell>
          <cell r="D2636" t="str">
            <v xml:space="preserve">EA    </v>
          </cell>
          <cell r="E2636">
            <v>1</v>
          </cell>
          <cell r="F2636">
            <v>0</v>
          </cell>
          <cell r="G2636">
            <v>3.82</v>
          </cell>
          <cell r="H2636">
            <v>9922450</v>
          </cell>
        </row>
        <row r="2637">
          <cell r="A2637">
            <v>552566</v>
          </cell>
          <cell r="B2637" t="str">
            <v>CLIPBOARD,9X12,NEON PINK</v>
          </cell>
          <cell r="C2637" t="str">
            <v>SPR01868</v>
          </cell>
          <cell r="D2637" t="str">
            <v xml:space="preserve">EA    </v>
          </cell>
          <cell r="E2637">
            <v>1</v>
          </cell>
          <cell r="F2637">
            <v>6.99</v>
          </cell>
          <cell r="G2637">
            <v>6.99</v>
          </cell>
          <cell r="H2637">
            <v>0</v>
          </cell>
        </row>
        <row r="2638">
          <cell r="A2638">
            <v>553248</v>
          </cell>
          <cell r="B2638" t="str">
            <v>MARKER,SHARPIE,ASSORTED,5PK</v>
          </cell>
          <cell r="C2638" t="str">
            <v>30653</v>
          </cell>
          <cell r="D2638" t="str">
            <v xml:space="preserve">PK    </v>
          </cell>
          <cell r="E2638">
            <v>1</v>
          </cell>
          <cell r="F2638">
            <v>2.83</v>
          </cell>
          <cell r="G2638">
            <v>2.83</v>
          </cell>
          <cell r="H2638">
            <v>9903375</v>
          </cell>
        </row>
        <row r="2639">
          <cell r="A2639">
            <v>553275</v>
          </cell>
          <cell r="B2639" t="str">
            <v>Design Paper ABC-123</v>
          </cell>
          <cell r="C2639" t="str">
            <v>9780439549707</v>
          </cell>
          <cell r="D2639" t="str">
            <v xml:space="preserve">EA    </v>
          </cell>
          <cell r="E2639">
            <v>4</v>
          </cell>
          <cell r="F2639">
            <v>4.99</v>
          </cell>
          <cell r="G2639">
            <v>19.96</v>
          </cell>
          <cell r="H2639">
            <v>0</v>
          </cell>
        </row>
        <row r="2640">
          <cell r="A2640">
            <v>553351</v>
          </cell>
          <cell r="B2640" t="str">
            <v>CLNR/POLISH,STNLS STL,AROSL</v>
          </cell>
          <cell r="C2640" t="str">
            <v>GJO02114</v>
          </cell>
          <cell r="D2640" t="str">
            <v xml:space="preserve">EA    </v>
          </cell>
          <cell r="E2640">
            <v>2</v>
          </cell>
          <cell r="F2640">
            <v>7.29</v>
          </cell>
          <cell r="G2640">
            <v>14.58</v>
          </cell>
          <cell r="H2640">
            <v>0</v>
          </cell>
        </row>
        <row r="2641">
          <cell r="A2641">
            <v>553395</v>
          </cell>
          <cell r="B2641" t="str">
            <v>Design Paper Rainbow Stars</v>
          </cell>
          <cell r="C2641" t="str">
            <v>9780439732253</v>
          </cell>
          <cell r="D2641" t="str">
            <v xml:space="preserve">EA    </v>
          </cell>
          <cell r="E2641">
            <v>10</v>
          </cell>
          <cell r="F2641">
            <v>3.99</v>
          </cell>
          <cell r="G2641">
            <v>39.9</v>
          </cell>
          <cell r="H2641">
            <v>0</v>
          </cell>
        </row>
        <row r="2642">
          <cell r="A2642">
            <v>553457</v>
          </cell>
          <cell r="B2642" t="str">
            <v>MARKERS,EXTREME,8/PK</v>
          </cell>
          <cell r="C2642" t="str">
            <v>CYO588175</v>
          </cell>
          <cell r="D2642" t="str">
            <v xml:space="preserve">ST    </v>
          </cell>
          <cell r="E2642">
            <v>4</v>
          </cell>
          <cell r="F2642">
            <v>3.89</v>
          </cell>
          <cell r="G2642">
            <v>15.56</v>
          </cell>
          <cell r="H2642">
            <v>0</v>
          </cell>
        </row>
        <row r="2643">
          <cell r="A2643">
            <v>553493</v>
          </cell>
          <cell r="B2643" t="str">
            <v>FRAME, 8.5X11 PLASTIC WALL</v>
          </cell>
          <cell r="C2643" t="str">
            <v>DAXN1188N5</v>
          </cell>
          <cell r="D2643" t="str">
            <v xml:space="preserve">EA    </v>
          </cell>
          <cell r="E2643">
            <v>60</v>
          </cell>
          <cell r="F2643">
            <v>3.59</v>
          </cell>
          <cell r="G2643">
            <v>215.39999999999998</v>
          </cell>
          <cell r="H2643">
            <v>0</v>
          </cell>
        </row>
        <row r="2644">
          <cell r="A2644">
            <v>553778</v>
          </cell>
          <cell r="B2644" t="str">
            <v>PEN,SOFT FEEL,RT,BP,AST36CT</v>
          </cell>
          <cell r="C2644" t="str">
            <v>SCSM361-AST</v>
          </cell>
          <cell r="D2644" t="str">
            <v xml:space="preserve">BX    </v>
          </cell>
          <cell r="E2644">
            <v>2</v>
          </cell>
          <cell r="F2644">
            <v>7.72</v>
          </cell>
          <cell r="G2644">
            <v>15.44</v>
          </cell>
          <cell r="H2644">
            <v>7200000</v>
          </cell>
        </row>
        <row r="2645">
          <cell r="A2645">
            <v>553904</v>
          </cell>
          <cell r="B2645" t="str">
            <v>DIVIDER,LEGAL,1-25,1/SET,WHT</v>
          </cell>
          <cell r="C2645" t="str">
            <v>01701</v>
          </cell>
          <cell r="D2645" t="str">
            <v xml:space="preserve">ST    </v>
          </cell>
          <cell r="E2645">
            <v>1</v>
          </cell>
          <cell r="F2645">
            <v>4.99</v>
          </cell>
          <cell r="G2645">
            <v>4.99</v>
          </cell>
          <cell r="H2645">
            <v>0</v>
          </cell>
        </row>
        <row r="2646">
          <cell r="A2646">
            <v>553995</v>
          </cell>
          <cell r="B2646" t="str">
            <v>PAPER,ADD,RECY,12PK,WHITE</v>
          </cell>
          <cell r="C2646" t="str">
            <v>553995</v>
          </cell>
          <cell r="D2646" t="str">
            <v xml:space="preserve">PK    </v>
          </cell>
          <cell r="E2646">
            <v>5</v>
          </cell>
          <cell r="F2646">
            <v>3.39</v>
          </cell>
          <cell r="G2646">
            <v>16.95</v>
          </cell>
          <cell r="H2646">
            <v>9389721</v>
          </cell>
        </row>
        <row r="2647">
          <cell r="A2647">
            <v>553995</v>
          </cell>
          <cell r="B2647" t="str">
            <v>PAPER,ADD,RECY,12PK,WHITE</v>
          </cell>
          <cell r="C2647" t="str">
            <v>553995</v>
          </cell>
          <cell r="D2647" t="str">
            <v xml:space="preserve">PK    </v>
          </cell>
          <cell r="E2647">
            <v>2</v>
          </cell>
          <cell r="F2647">
            <v>4.92</v>
          </cell>
          <cell r="G2647">
            <v>9.84</v>
          </cell>
          <cell r="H2647">
            <v>7200000</v>
          </cell>
        </row>
        <row r="2648">
          <cell r="A2648">
            <v>554339</v>
          </cell>
          <cell r="B2648" t="str">
            <v>LABEL,REINFORCEMENT,1/4"DIA</v>
          </cell>
          <cell r="C2648" t="str">
            <v>AVE06734</v>
          </cell>
          <cell r="D2648" t="str">
            <v xml:space="preserve">PK    </v>
          </cell>
          <cell r="E2648">
            <v>2</v>
          </cell>
          <cell r="F2648">
            <v>2.15</v>
          </cell>
          <cell r="G2648">
            <v>4.3</v>
          </cell>
          <cell r="H2648">
            <v>0</v>
          </cell>
        </row>
        <row r="2649">
          <cell r="A2649">
            <v>554552</v>
          </cell>
          <cell r="B2649" t="str">
            <v>CONST PAPER, 12X18, HDAY GREEN</v>
          </cell>
          <cell r="C2649" t="str">
            <v>103578</v>
          </cell>
          <cell r="D2649" t="str">
            <v xml:space="preserve">PK    </v>
          </cell>
          <cell r="E2649">
            <v>5</v>
          </cell>
          <cell r="F2649">
            <v>3.95</v>
          </cell>
          <cell r="G2649">
            <v>19.75</v>
          </cell>
          <cell r="H2649">
            <v>9903375</v>
          </cell>
        </row>
        <row r="2650">
          <cell r="A2650">
            <v>554609</v>
          </cell>
          <cell r="B2650" t="str">
            <v>PAPER,PRM COLOR LASER,OD,REAM</v>
          </cell>
          <cell r="C2650" t="str">
            <v>OD44124-CTN</v>
          </cell>
          <cell r="D2650" t="str">
            <v xml:space="preserve">RM    </v>
          </cell>
          <cell r="E2650">
            <v>1</v>
          </cell>
          <cell r="F2650">
            <v>8.1300000000000008</v>
          </cell>
          <cell r="G2650">
            <v>8.1300000000000008</v>
          </cell>
          <cell r="H2650">
            <v>9903375</v>
          </cell>
        </row>
        <row r="2651">
          <cell r="A2651">
            <v>555106</v>
          </cell>
          <cell r="B2651" t="str">
            <v>Evoluent VerticalMouse 4 - mou</v>
          </cell>
          <cell r="C2651" t="str">
            <v>2768553</v>
          </cell>
          <cell r="D2651" t="str">
            <v xml:space="preserve">EA    </v>
          </cell>
          <cell r="E2651">
            <v>1</v>
          </cell>
          <cell r="F2651">
            <v>99</v>
          </cell>
          <cell r="G2651">
            <v>99</v>
          </cell>
          <cell r="H2651">
            <v>0</v>
          </cell>
        </row>
        <row r="2652">
          <cell r="A2652">
            <v>555338</v>
          </cell>
          <cell r="B2652" t="str">
            <v>PEN,BPOINT,RT,BE,DZ</v>
          </cell>
          <cell r="C2652" t="str">
            <v>BU311-BLU</v>
          </cell>
          <cell r="D2652" t="str">
            <v xml:space="preserve">DZ    </v>
          </cell>
          <cell r="E2652">
            <v>1</v>
          </cell>
          <cell r="F2652">
            <v>3.18</v>
          </cell>
          <cell r="G2652">
            <v>3.18</v>
          </cell>
          <cell r="H2652">
            <v>7200000</v>
          </cell>
        </row>
        <row r="2653">
          <cell r="A2653">
            <v>555347</v>
          </cell>
          <cell r="B2653" t="str">
            <v>PEN,BPOINT,RT,BK,DZ</v>
          </cell>
          <cell r="C2653" t="str">
            <v>BU311-BLK</v>
          </cell>
          <cell r="D2653" t="str">
            <v xml:space="preserve">DZ    </v>
          </cell>
          <cell r="E2653">
            <v>1</v>
          </cell>
          <cell r="F2653">
            <v>3.18</v>
          </cell>
          <cell r="G2653">
            <v>3.18</v>
          </cell>
          <cell r="H2653">
            <v>7200000</v>
          </cell>
        </row>
        <row r="2654">
          <cell r="A2654">
            <v>555437</v>
          </cell>
          <cell r="B2654" t="str">
            <v>PEN,GEL RT,ATLANTIS,.7M,BE</v>
          </cell>
          <cell r="C2654" t="str">
            <v>BICRATG11BE</v>
          </cell>
          <cell r="D2654" t="str">
            <v xml:space="preserve">DZ    </v>
          </cell>
          <cell r="E2654">
            <v>1</v>
          </cell>
          <cell r="F2654">
            <v>15.99</v>
          </cell>
          <cell r="G2654">
            <v>15.99</v>
          </cell>
          <cell r="H2654">
            <v>0</v>
          </cell>
        </row>
        <row r="2655">
          <cell r="A2655">
            <v>556013</v>
          </cell>
          <cell r="B2655" t="str">
            <v>CARTRIDGE,INK,600 PG,BK</v>
          </cell>
          <cell r="C2655" t="str">
            <v>LC103BK</v>
          </cell>
          <cell r="D2655" t="str">
            <v xml:space="preserve">EA    </v>
          </cell>
          <cell r="E2655">
            <v>4</v>
          </cell>
          <cell r="F2655">
            <v>24.99</v>
          </cell>
          <cell r="G2655">
            <v>99.96</v>
          </cell>
          <cell r="H2655">
            <v>0</v>
          </cell>
        </row>
        <row r="2656">
          <cell r="A2656">
            <v>556525</v>
          </cell>
          <cell r="B2656" t="str">
            <v>6 x 18  4-Mil Flat Polybag</v>
          </cell>
          <cell r="C2656" t="str">
            <v>PB1103</v>
          </cell>
          <cell r="D2656" t="str">
            <v xml:space="preserve">CA    </v>
          </cell>
          <cell r="E2656">
            <v>1</v>
          </cell>
          <cell r="F2656">
            <v>119.99</v>
          </cell>
          <cell r="G2656">
            <v>119.99</v>
          </cell>
          <cell r="H2656">
            <v>0</v>
          </cell>
        </row>
        <row r="2657">
          <cell r="A2657">
            <v>556526</v>
          </cell>
          <cell r="B2657" t="str">
            <v>BAND,RUBBER,1 LB</v>
          </cell>
          <cell r="C2657" t="str">
            <v>SPR121LB</v>
          </cell>
          <cell r="D2657" t="str">
            <v xml:space="preserve">BX    </v>
          </cell>
          <cell r="E2657">
            <v>35</v>
          </cell>
          <cell r="F2657">
            <v>3.22</v>
          </cell>
          <cell r="G2657">
            <v>112.69999999999997</v>
          </cell>
          <cell r="H2657">
            <v>9005812</v>
          </cell>
        </row>
        <row r="2658">
          <cell r="A2658">
            <v>556793</v>
          </cell>
          <cell r="B2658" t="str">
            <v>PENCIL,WOW!,0.5MM,BE</v>
          </cell>
          <cell r="C2658" t="str">
            <v>PENAL405C</v>
          </cell>
          <cell r="D2658" t="str">
            <v xml:space="preserve">DZ    </v>
          </cell>
          <cell r="E2658">
            <v>1</v>
          </cell>
          <cell r="F2658">
            <v>16.09</v>
          </cell>
          <cell r="G2658">
            <v>16.09</v>
          </cell>
          <cell r="H2658">
            <v>0</v>
          </cell>
        </row>
        <row r="2659">
          <cell r="A2659">
            <v>556847</v>
          </cell>
          <cell r="B2659" t="str">
            <v>PENCIL,WOW!,0.7MM,BE</v>
          </cell>
          <cell r="C2659" t="str">
            <v>PENAL407C</v>
          </cell>
          <cell r="D2659" t="str">
            <v xml:space="preserve">DZ    </v>
          </cell>
          <cell r="E2659">
            <v>1</v>
          </cell>
          <cell r="F2659">
            <v>16.09</v>
          </cell>
          <cell r="G2659">
            <v>16.09</v>
          </cell>
          <cell r="H2659">
            <v>0</v>
          </cell>
        </row>
        <row r="2660">
          <cell r="A2660">
            <v>556921</v>
          </cell>
          <cell r="B2660" t="str">
            <v>BATTERY,6V,ENERGIZER,</v>
          </cell>
          <cell r="C2660" t="str">
            <v>EVE529</v>
          </cell>
          <cell r="D2660" t="str">
            <v xml:space="preserve">EA    </v>
          </cell>
          <cell r="E2660">
            <v>11</v>
          </cell>
          <cell r="F2660">
            <v>5.48</v>
          </cell>
          <cell r="G2660">
            <v>60.28</v>
          </cell>
          <cell r="H2660">
            <v>9005812</v>
          </cell>
        </row>
        <row r="2661">
          <cell r="A2661">
            <v>558092</v>
          </cell>
          <cell r="B2661" t="str">
            <v>RCA TPH303 - air duster</v>
          </cell>
          <cell r="C2661" t="str">
            <v>GE4780</v>
          </cell>
          <cell r="D2661" t="str">
            <v xml:space="preserve">EA    </v>
          </cell>
          <cell r="E2661">
            <v>1</v>
          </cell>
          <cell r="F2661">
            <v>6.95</v>
          </cell>
          <cell r="G2661">
            <v>6.95</v>
          </cell>
          <cell r="H2661">
            <v>0</v>
          </cell>
        </row>
        <row r="2662">
          <cell r="A2662">
            <v>558092</v>
          </cell>
          <cell r="B2662" t="str">
            <v>RCA TPH303 - air duster</v>
          </cell>
          <cell r="C2662" t="str">
            <v>GE4780</v>
          </cell>
          <cell r="D2662" t="str">
            <v xml:space="preserve">EA    </v>
          </cell>
          <cell r="E2662">
            <v>4</v>
          </cell>
          <cell r="F2662">
            <v>6.99</v>
          </cell>
          <cell r="G2662">
            <v>27.96</v>
          </cell>
          <cell r="H2662">
            <v>0</v>
          </cell>
        </row>
        <row r="2663">
          <cell r="A2663">
            <v>558157</v>
          </cell>
          <cell r="B2663" t="str">
            <v>PN,BLPNT,RT,WB GRP,MD,24PK,BLU</v>
          </cell>
          <cell r="C2663" t="str">
            <v>54546</v>
          </cell>
          <cell r="D2663" t="str">
            <v xml:space="preserve">PK    </v>
          </cell>
          <cell r="E2663">
            <v>1</v>
          </cell>
          <cell r="F2663">
            <v>10.49</v>
          </cell>
          <cell r="G2663">
            <v>10.49</v>
          </cell>
          <cell r="H2663">
            <v>7200000</v>
          </cell>
        </row>
        <row r="2664">
          <cell r="A2664">
            <v>559122</v>
          </cell>
          <cell r="B2664" t="str">
            <v>PROTECTOR,SHT,TOPLDG,NT911C</v>
          </cell>
          <cell r="C2664" t="str">
            <v>SPR74100</v>
          </cell>
          <cell r="D2664" t="str">
            <v xml:space="preserve">BX    </v>
          </cell>
          <cell r="E2664">
            <v>6</v>
          </cell>
          <cell r="F2664">
            <v>11.99</v>
          </cell>
          <cell r="G2664">
            <v>71.94</v>
          </cell>
          <cell r="H2664">
            <v>0</v>
          </cell>
        </row>
        <row r="2665">
          <cell r="A2665">
            <v>559319</v>
          </cell>
          <cell r="B2665" t="str">
            <v>PIN,PUSH,ASSORTED,100/BX</v>
          </cell>
          <cell r="C2665" t="str">
            <v>SPR81001</v>
          </cell>
          <cell r="D2665" t="str">
            <v xml:space="preserve">BX    </v>
          </cell>
          <cell r="E2665">
            <v>65</v>
          </cell>
          <cell r="F2665">
            <v>0.94</v>
          </cell>
          <cell r="G2665">
            <v>61.099999999999987</v>
          </cell>
          <cell r="H2665">
            <v>9005812</v>
          </cell>
        </row>
        <row r="2666">
          <cell r="A2666">
            <v>559522</v>
          </cell>
          <cell r="B2666" t="str">
            <v>1/2" x 36  Adhesive Transfer T</v>
          </cell>
          <cell r="C2666" t="str">
            <v>T96375022PKOD</v>
          </cell>
          <cell r="D2666" t="str">
            <v xml:space="preserve">CA    </v>
          </cell>
          <cell r="E2666">
            <v>2</v>
          </cell>
          <cell r="F2666">
            <v>10.62</v>
          </cell>
          <cell r="G2666">
            <v>21.24</v>
          </cell>
          <cell r="H2666">
            <v>9005812</v>
          </cell>
        </row>
        <row r="2667">
          <cell r="A2667">
            <v>559539</v>
          </cell>
          <cell r="B2667" t="str">
            <v>MOUSE,LASER,CORDED,M500,BLK</v>
          </cell>
          <cell r="C2667" t="str">
            <v>910-001204</v>
          </cell>
          <cell r="D2667" t="str">
            <v xml:space="preserve">EA    </v>
          </cell>
          <cell r="E2667">
            <v>1</v>
          </cell>
          <cell r="F2667">
            <v>31.99</v>
          </cell>
          <cell r="G2667">
            <v>31.99</v>
          </cell>
          <cell r="H2667">
            <v>0</v>
          </cell>
        </row>
        <row r="2668">
          <cell r="A2668">
            <v>559772</v>
          </cell>
          <cell r="B2668" t="str">
            <v>2015 BSD SCHOOL SOLUTIONS</v>
          </cell>
          <cell r="C2668" t="str">
            <v>SCHOOLSOLUTIONS</v>
          </cell>
          <cell r="D2668" t="str">
            <v xml:space="preserve">EA    </v>
          </cell>
          <cell r="E2668">
            <v>7</v>
          </cell>
          <cell r="F2668">
            <v>0</v>
          </cell>
          <cell r="G2668">
            <v>0</v>
          </cell>
          <cell r="H2668">
            <v>0</v>
          </cell>
        </row>
        <row r="2669">
          <cell r="A2669">
            <v>560016</v>
          </cell>
          <cell r="B2669" t="str">
            <v>STAMP,SELF INK,9/16" DIA</v>
          </cell>
          <cell r="C2669" t="str">
            <v>1SIR17</v>
          </cell>
          <cell r="D2669" t="str">
            <v xml:space="preserve">EA    </v>
          </cell>
          <cell r="E2669">
            <v>1</v>
          </cell>
          <cell r="F2669">
            <v>19.989999999999998</v>
          </cell>
          <cell r="G2669">
            <v>19.989999999999998</v>
          </cell>
          <cell r="H2669">
            <v>0</v>
          </cell>
        </row>
        <row r="2670">
          <cell r="A2670">
            <v>560349</v>
          </cell>
          <cell r="B2670" t="str">
            <v>CLIPS,BINDER,60PK,MINI,ASTD</v>
          </cell>
          <cell r="C2670" t="str">
            <v>ODBC-MINI</v>
          </cell>
          <cell r="D2670" t="str">
            <v xml:space="preserve">PK    </v>
          </cell>
          <cell r="E2670">
            <v>1</v>
          </cell>
          <cell r="F2670">
            <v>2.67</v>
          </cell>
          <cell r="G2670">
            <v>2.67</v>
          </cell>
          <cell r="H2670">
            <v>9903375</v>
          </cell>
        </row>
        <row r="2671">
          <cell r="A2671">
            <v>560394</v>
          </cell>
          <cell r="B2671" t="str">
            <v>CLIPS,BINDER,36PK,SMALL,BLACK</v>
          </cell>
          <cell r="C2671" t="str">
            <v>ODBC-SML-BLK</v>
          </cell>
          <cell r="D2671" t="str">
            <v xml:space="preserve">PK    </v>
          </cell>
          <cell r="E2671">
            <v>10</v>
          </cell>
          <cell r="F2671">
            <v>1.62</v>
          </cell>
          <cell r="G2671">
            <v>16.200000000000003</v>
          </cell>
          <cell r="H2671">
            <v>7200000</v>
          </cell>
        </row>
        <row r="2672">
          <cell r="A2672">
            <v>560412</v>
          </cell>
          <cell r="B2672" t="str">
            <v>CLIPS,BINDER,36PK,SMALL,ASTD</v>
          </cell>
          <cell r="C2672" t="str">
            <v>ODBC-SML</v>
          </cell>
          <cell r="D2672" t="str">
            <v xml:space="preserve">PK    </v>
          </cell>
          <cell r="E2672">
            <v>1</v>
          </cell>
          <cell r="F2672">
            <v>1.99</v>
          </cell>
          <cell r="G2672">
            <v>1.99</v>
          </cell>
          <cell r="H2672">
            <v>9005812</v>
          </cell>
        </row>
        <row r="2673">
          <cell r="A2673">
            <v>560412</v>
          </cell>
          <cell r="B2673" t="str">
            <v>CLIPS,BINDER,36PK,SMALL,ASTD</v>
          </cell>
          <cell r="C2673" t="str">
            <v>ODBC-SML</v>
          </cell>
          <cell r="D2673" t="str">
            <v xml:space="preserve">PK    </v>
          </cell>
          <cell r="E2673">
            <v>44</v>
          </cell>
          <cell r="F2673">
            <v>2.67</v>
          </cell>
          <cell r="G2673">
            <v>117.48000000000003</v>
          </cell>
          <cell r="H2673">
            <v>9005812</v>
          </cell>
        </row>
        <row r="2674">
          <cell r="A2674">
            <v>560412</v>
          </cell>
          <cell r="B2674" t="str">
            <v>CLIPS,BINDER,36PK,SMALL,ASTD</v>
          </cell>
          <cell r="C2674" t="str">
            <v>ODBC-SML</v>
          </cell>
          <cell r="D2674" t="str">
            <v xml:space="preserve">PK    </v>
          </cell>
          <cell r="E2674">
            <v>3</v>
          </cell>
          <cell r="F2674">
            <v>0</v>
          </cell>
          <cell r="G2674">
            <v>8.01</v>
          </cell>
          <cell r="H2674">
            <v>9922450</v>
          </cell>
        </row>
        <row r="2675">
          <cell r="A2675">
            <v>560484</v>
          </cell>
          <cell r="B2675" t="str">
            <v>PUSHPINS,50PK,LARGE,ASTD</v>
          </cell>
          <cell r="C2675" t="str">
            <v>PP-LAR-50</v>
          </cell>
          <cell r="D2675" t="str">
            <v xml:space="preserve">PK    </v>
          </cell>
          <cell r="E2675">
            <v>1</v>
          </cell>
          <cell r="F2675">
            <v>1.49</v>
          </cell>
          <cell r="G2675">
            <v>1.49</v>
          </cell>
          <cell r="H2675">
            <v>0</v>
          </cell>
        </row>
        <row r="2676">
          <cell r="A2676">
            <v>560907</v>
          </cell>
          <cell r="B2676" t="str">
            <v>CLIP,BINDER,12PK,32MM,ASTD</v>
          </cell>
          <cell r="C2676" t="str">
            <v>1044-12MP_6</v>
          </cell>
          <cell r="D2676" t="str">
            <v xml:space="preserve">PK    </v>
          </cell>
          <cell r="E2676">
            <v>1</v>
          </cell>
          <cell r="F2676">
            <v>3.19</v>
          </cell>
          <cell r="G2676">
            <v>3.19</v>
          </cell>
          <cell r="H2676">
            <v>0</v>
          </cell>
        </row>
        <row r="2677">
          <cell r="A2677">
            <v>561339</v>
          </cell>
          <cell r="B2677" t="str">
            <v>CLIPS,BINDER,24PK,MED,BLK</v>
          </cell>
          <cell r="C2677" t="str">
            <v>ODBC-BLK</v>
          </cell>
          <cell r="D2677" t="str">
            <v xml:space="preserve">PK    </v>
          </cell>
          <cell r="E2677">
            <v>1</v>
          </cell>
          <cell r="F2677">
            <v>1.51</v>
          </cell>
          <cell r="G2677">
            <v>1.51</v>
          </cell>
          <cell r="H2677">
            <v>9509799</v>
          </cell>
        </row>
        <row r="2678">
          <cell r="A2678">
            <v>561339</v>
          </cell>
          <cell r="B2678" t="str">
            <v>CLIPS,BINDER,24PK,MED,BLK</v>
          </cell>
          <cell r="C2678" t="str">
            <v>ODBC-BLK</v>
          </cell>
          <cell r="D2678" t="str">
            <v xml:space="preserve">PK    </v>
          </cell>
          <cell r="E2678">
            <v>20</v>
          </cell>
          <cell r="F2678">
            <v>1.59</v>
          </cell>
          <cell r="G2678">
            <v>31.799999999999997</v>
          </cell>
          <cell r="H2678">
            <v>9005812</v>
          </cell>
        </row>
        <row r="2679">
          <cell r="A2679">
            <v>561894</v>
          </cell>
          <cell r="B2679" t="str">
            <v>NOTE,POST-IT,1.5X2",12PK,NEON</v>
          </cell>
          <cell r="C2679" t="str">
            <v>653AN</v>
          </cell>
          <cell r="D2679" t="str">
            <v xml:space="preserve">DZ    </v>
          </cell>
          <cell r="E2679">
            <v>1</v>
          </cell>
          <cell r="F2679">
            <v>4.51</v>
          </cell>
          <cell r="G2679">
            <v>4.51</v>
          </cell>
          <cell r="H2679">
            <v>9005812</v>
          </cell>
        </row>
        <row r="2680">
          <cell r="A2680">
            <v>561894</v>
          </cell>
          <cell r="B2680" t="str">
            <v>NOTE,POST-IT,1.5X2",12PK,NEON</v>
          </cell>
          <cell r="C2680" t="str">
            <v>653AN</v>
          </cell>
          <cell r="D2680" t="str">
            <v xml:space="preserve">DZ    </v>
          </cell>
          <cell r="E2680">
            <v>17</v>
          </cell>
          <cell r="F2680">
            <v>4.75</v>
          </cell>
          <cell r="G2680">
            <v>80.75</v>
          </cell>
          <cell r="H2680">
            <v>7200000</v>
          </cell>
        </row>
        <row r="2681">
          <cell r="A2681">
            <v>562424</v>
          </cell>
          <cell r="B2681" t="str">
            <v>STAPLER,DESK,SWINGLINE,SILVER</v>
          </cell>
          <cell r="C2681" t="str">
            <v>87801</v>
          </cell>
          <cell r="D2681" t="str">
            <v xml:space="preserve">EA    </v>
          </cell>
          <cell r="E2681">
            <v>1</v>
          </cell>
          <cell r="F2681">
            <v>26.29</v>
          </cell>
          <cell r="G2681">
            <v>26.29</v>
          </cell>
          <cell r="H2681">
            <v>0</v>
          </cell>
        </row>
        <row r="2682">
          <cell r="A2682">
            <v>562448</v>
          </cell>
          <cell r="B2682" t="str">
            <v>STAPLER,OPTIMA GRIP,SILVER</v>
          </cell>
          <cell r="C2682" t="str">
            <v>87811</v>
          </cell>
          <cell r="D2682" t="str">
            <v xml:space="preserve">EA    </v>
          </cell>
          <cell r="E2682">
            <v>1</v>
          </cell>
          <cell r="F2682">
            <v>26.99</v>
          </cell>
          <cell r="G2682">
            <v>26.99</v>
          </cell>
          <cell r="H2682">
            <v>0</v>
          </cell>
        </row>
        <row r="2683">
          <cell r="A2683">
            <v>562508</v>
          </cell>
          <cell r="B2683" t="str">
            <v>USB,LJDS75-32GABNL,32GB,ORANGE</v>
          </cell>
          <cell r="C2683" t="str">
            <v>LJDS75-32GABNL</v>
          </cell>
          <cell r="D2683" t="str">
            <v xml:space="preserve">EA    </v>
          </cell>
          <cell r="E2683">
            <v>1</v>
          </cell>
          <cell r="F2683">
            <v>29.99</v>
          </cell>
          <cell r="G2683">
            <v>29.99</v>
          </cell>
          <cell r="H2683">
            <v>0</v>
          </cell>
        </row>
        <row r="2684">
          <cell r="A2684">
            <v>563300</v>
          </cell>
          <cell r="B2684" t="str">
            <v>NOTES,3x3,REC,24PK,PASTEL</v>
          </cell>
          <cell r="C2684" t="str">
            <v>654R-24CP-AP</v>
          </cell>
          <cell r="D2684" t="str">
            <v xml:space="preserve">PK    </v>
          </cell>
          <cell r="E2684">
            <v>1</v>
          </cell>
          <cell r="F2684">
            <v>15.79</v>
          </cell>
          <cell r="G2684">
            <v>15.79</v>
          </cell>
          <cell r="H2684">
            <v>7200000</v>
          </cell>
        </row>
        <row r="2685">
          <cell r="A2685">
            <v>563305</v>
          </cell>
          <cell r="B2685" t="str">
            <v>NOTES,3x3,RECYCLED,24PK,YLW</v>
          </cell>
          <cell r="C2685" t="str">
            <v>654R-24CP-CY</v>
          </cell>
          <cell r="D2685" t="str">
            <v xml:space="preserve">PK    </v>
          </cell>
          <cell r="E2685">
            <v>1</v>
          </cell>
          <cell r="F2685">
            <v>14.88</v>
          </cell>
          <cell r="G2685">
            <v>14.88</v>
          </cell>
          <cell r="H2685">
            <v>7200000</v>
          </cell>
        </row>
        <row r="2686">
          <cell r="A2686">
            <v>563514</v>
          </cell>
          <cell r="B2686" t="str">
            <v>CART,A/V,34",SHLV H GN/LEG PTY</v>
          </cell>
          <cell r="C2686" t="str">
            <v>WT34HGE</v>
          </cell>
          <cell r="D2686" t="str">
            <v xml:space="preserve">EA    </v>
          </cell>
          <cell r="E2686">
            <v>4</v>
          </cell>
          <cell r="F2686">
            <v>103.99</v>
          </cell>
          <cell r="G2686">
            <v>415.96</v>
          </cell>
          <cell r="H2686">
            <v>0</v>
          </cell>
        </row>
        <row r="2687">
          <cell r="A2687">
            <v>563615</v>
          </cell>
          <cell r="B2687" t="str">
            <v>MARKER,PERMANENT,RT,UF,DZ,BLK</v>
          </cell>
          <cell r="C2687" t="str">
            <v>1735790</v>
          </cell>
          <cell r="D2687" t="str">
            <v xml:space="preserve">DZ    </v>
          </cell>
          <cell r="E2687">
            <v>1</v>
          </cell>
          <cell r="F2687">
            <v>16.27</v>
          </cell>
          <cell r="G2687">
            <v>16.27</v>
          </cell>
          <cell r="H2687">
            <v>7200000</v>
          </cell>
        </row>
        <row r="2688">
          <cell r="A2688">
            <v>563690</v>
          </cell>
          <cell r="B2688" t="str">
            <v>MARKER,PERM,RT,ULTRAFINE,DZ,BL</v>
          </cell>
          <cell r="C2688" t="str">
            <v>1735792</v>
          </cell>
          <cell r="D2688" t="str">
            <v xml:space="preserve">DZ    </v>
          </cell>
          <cell r="E2688">
            <v>1</v>
          </cell>
          <cell r="F2688">
            <v>16.27</v>
          </cell>
          <cell r="G2688">
            <v>16.27</v>
          </cell>
          <cell r="H2688">
            <v>7200000</v>
          </cell>
        </row>
        <row r="2689">
          <cell r="A2689">
            <v>564678</v>
          </cell>
          <cell r="B2689" t="str">
            <v>ENVELOPE,CLASP,RCY,10X13</v>
          </cell>
          <cell r="C2689" t="str">
            <v>QUA38712</v>
          </cell>
          <cell r="D2689" t="str">
            <v xml:space="preserve">BX    </v>
          </cell>
          <cell r="E2689">
            <v>1</v>
          </cell>
          <cell r="F2689">
            <v>19.489999999999998</v>
          </cell>
          <cell r="G2689">
            <v>19.489999999999998</v>
          </cell>
          <cell r="H2689">
            <v>0</v>
          </cell>
        </row>
        <row r="2690">
          <cell r="A2690">
            <v>564687</v>
          </cell>
          <cell r="B2690" t="str">
            <v>POSTAGESAVER,6X9,CLR-CLASP</v>
          </cell>
          <cell r="C2690" t="str">
            <v>43468</v>
          </cell>
          <cell r="D2690" t="str">
            <v xml:space="preserve">BX    </v>
          </cell>
          <cell r="E2690">
            <v>2</v>
          </cell>
          <cell r="F2690">
            <v>15.99</v>
          </cell>
          <cell r="G2690">
            <v>31.98</v>
          </cell>
          <cell r="H2690">
            <v>0</v>
          </cell>
        </row>
        <row r="2691">
          <cell r="A2691">
            <v>564853</v>
          </cell>
          <cell r="B2691" t="str">
            <v>REELS,CARABINER,BADGE,4/PK</v>
          </cell>
          <cell r="C2691" t="str">
            <v>XS005002A</v>
          </cell>
          <cell r="D2691" t="str">
            <v xml:space="preserve">PK    </v>
          </cell>
          <cell r="E2691">
            <v>1</v>
          </cell>
          <cell r="F2691">
            <v>4.51</v>
          </cell>
          <cell r="G2691">
            <v>4.51</v>
          </cell>
          <cell r="H2691">
            <v>7200000</v>
          </cell>
        </row>
        <row r="2692">
          <cell r="A2692">
            <v>565209</v>
          </cell>
          <cell r="B2692" t="str">
            <v>MAGNET,TRNSLCNT,30PK,ASTD</v>
          </cell>
          <cell r="C2692" t="str">
            <v>ODMAG-TRA</v>
          </cell>
          <cell r="D2692" t="str">
            <v xml:space="preserve">PK    </v>
          </cell>
          <cell r="E2692">
            <v>9</v>
          </cell>
          <cell r="F2692">
            <v>2.2999999999999998</v>
          </cell>
          <cell r="G2692">
            <v>20.7</v>
          </cell>
          <cell r="H2692">
            <v>7200000</v>
          </cell>
        </row>
        <row r="2693">
          <cell r="A2693">
            <v>565254</v>
          </cell>
          <cell r="B2693" t="str">
            <v>CLIPS,5PK,LARGE,ASSORTED</v>
          </cell>
          <cell r="C2693" t="str">
            <v>ODBCLPS-5</v>
          </cell>
          <cell r="D2693" t="str">
            <v xml:space="preserve">PK    </v>
          </cell>
          <cell r="E2693">
            <v>2</v>
          </cell>
          <cell r="F2693">
            <v>2.89</v>
          </cell>
          <cell r="G2693">
            <v>5.78</v>
          </cell>
          <cell r="H2693">
            <v>0</v>
          </cell>
        </row>
        <row r="2694">
          <cell r="A2694">
            <v>565299</v>
          </cell>
          <cell r="B2694" t="str">
            <v>CLIP,SQUARE,2PK,1.5",SLVR</v>
          </cell>
          <cell r="C2694" t="str">
            <v>ODSQC-2</v>
          </cell>
          <cell r="D2694" t="str">
            <v xml:space="preserve">PK    </v>
          </cell>
          <cell r="E2694">
            <v>11</v>
          </cell>
          <cell r="F2694">
            <v>4.29</v>
          </cell>
          <cell r="G2694">
            <v>47.19</v>
          </cell>
          <cell r="H2694">
            <v>0</v>
          </cell>
        </row>
        <row r="2695">
          <cell r="A2695">
            <v>565463</v>
          </cell>
          <cell r="B2695" t="str">
            <v>GLOVE,VINL,EXM,S,100BX,CLR</v>
          </cell>
          <cell r="C2695" t="str">
            <v>VSM100</v>
          </cell>
          <cell r="D2695" t="str">
            <v xml:space="preserve">BX    </v>
          </cell>
          <cell r="E2695">
            <v>3</v>
          </cell>
          <cell r="F2695">
            <v>4.99</v>
          </cell>
          <cell r="G2695">
            <v>14.97</v>
          </cell>
          <cell r="H2695">
            <v>0</v>
          </cell>
        </row>
        <row r="2696">
          <cell r="A2696">
            <v>565706</v>
          </cell>
          <cell r="B2696" t="str">
            <v>GLOVE,VINL,M,100BX,CLR</v>
          </cell>
          <cell r="C2696" t="str">
            <v>VMD5101</v>
          </cell>
          <cell r="D2696" t="str">
            <v xml:space="preserve">BX    </v>
          </cell>
          <cell r="E2696">
            <v>6</v>
          </cell>
          <cell r="F2696">
            <v>4.79</v>
          </cell>
          <cell r="G2696">
            <v>28.74</v>
          </cell>
          <cell r="H2696">
            <v>0</v>
          </cell>
        </row>
        <row r="2697">
          <cell r="A2697">
            <v>565778</v>
          </cell>
          <cell r="B2697" t="str">
            <v>GLOVE,VINL,PF,M,100BX,CLR</v>
          </cell>
          <cell r="C2697" t="str">
            <v>VMD5201</v>
          </cell>
          <cell r="D2697" t="str">
            <v xml:space="preserve">BX    </v>
          </cell>
          <cell r="E2697">
            <v>4</v>
          </cell>
          <cell r="F2697">
            <v>4.79</v>
          </cell>
          <cell r="G2697">
            <v>19.16</v>
          </cell>
          <cell r="H2697">
            <v>0</v>
          </cell>
        </row>
        <row r="2698">
          <cell r="A2698">
            <v>565902</v>
          </cell>
          <cell r="B2698" t="str">
            <v>DESK,SHOAL,CREEK,EXEC,JAMOCHA</v>
          </cell>
          <cell r="C2698" t="str">
            <v>408920</v>
          </cell>
          <cell r="D2698" t="str">
            <v xml:space="preserve">EA    </v>
          </cell>
          <cell r="E2698">
            <v>1</v>
          </cell>
          <cell r="F2698">
            <v>289.99</v>
          </cell>
          <cell r="G2698">
            <v>289.99</v>
          </cell>
          <cell r="H2698">
            <v>0</v>
          </cell>
        </row>
        <row r="2699">
          <cell r="A2699">
            <v>567012</v>
          </cell>
          <cell r="B2699" t="str">
            <v>FILE,MAGAZINE,BLK/SLVR,MESH</v>
          </cell>
          <cell r="C2699" t="str">
            <v>82408</v>
          </cell>
          <cell r="D2699" t="str">
            <v xml:space="preserve">EA    </v>
          </cell>
          <cell r="E2699">
            <v>1</v>
          </cell>
          <cell r="F2699">
            <v>19.989999999999998</v>
          </cell>
          <cell r="G2699">
            <v>19.989999999999998</v>
          </cell>
          <cell r="H2699">
            <v>0</v>
          </cell>
        </row>
        <row r="2700">
          <cell r="A2700">
            <v>567103</v>
          </cell>
          <cell r="B2700" t="str">
            <v>STAND,MONITOR,BLK/SLVR,MESH</v>
          </cell>
          <cell r="C2700" t="str">
            <v>1735708</v>
          </cell>
          <cell r="D2700" t="str">
            <v xml:space="preserve">EA    </v>
          </cell>
          <cell r="E2700">
            <v>4</v>
          </cell>
          <cell r="F2700">
            <v>26.26</v>
          </cell>
          <cell r="G2700">
            <v>105.04</v>
          </cell>
          <cell r="H2700">
            <v>7200000</v>
          </cell>
        </row>
        <row r="2701">
          <cell r="A2701">
            <v>567103</v>
          </cell>
          <cell r="B2701" t="str">
            <v>STAND,MONITOR,BLK/SLVR,MESH</v>
          </cell>
          <cell r="C2701" t="str">
            <v>1735708</v>
          </cell>
          <cell r="D2701" t="str">
            <v xml:space="preserve">EA    </v>
          </cell>
          <cell r="E2701">
            <v>2</v>
          </cell>
          <cell r="F2701">
            <v>34.89</v>
          </cell>
          <cell r="G2701">
            <v>69.78</v>
          </cell>
          <cell r="H2701">
            <v>0</v>
          </cell>
        </row>
        <row r="2702">
          <cell r="A2702">
            <v>567103</v>
          </cell>
          <cell r="B2702" t="str">
            <v>STAND,MONITOR,BLK/SLVR,MESH</v>
          </cell>
          <cell r="C2702" t="str">
            <v>1735708</v>
          </cell>
          <cell r="D2702" t="str">
            <v xml:space="preserve">EA    </v>
          </cell>
          <cell r="E2702">
            <v>0</v>
          </cell>
          <cell r="F2702" t="str">
            <v>(blank)</v>
          </cell>
          <cell r="G2702">
            <v>-52.52</v>
          </cell>
          <cell r="H2702">
            <v>7200000</v>
          </cell>
        </row>
        <row r="2703">
          <cell r="A2703">
            <v>567114</v>
          </cell>
          <cell r="B2703" t="str">
            <v>TAPE,SCOTCH,ECO,3/4"x600',6PK</v>
          </cell>
          <cell r="C2703" t="str">
            <v>6123</v>
          </cell>
          <cell r="D2703" t="str">
            <v xml:space="preserve">PK    </v>
          </cell>
          <cell r="E2703">
            <v>4</v>
          </cell>
          <cell r="F2703">
            <v>8.09</v>
          </cell>
          <cell r="G2703">
            <v>32.36</v>
          </cell>
          <cell r="H2703">
            <v>7200000</v>
          </cell>
        </row>
        <row r="2704">
          <cell r="A2704">
            <v>567213</v>
          </cell>
          <cell r="B2704" t="str">
            <v>TAPE,ECO,W/DSPNSR,3/4x900,6PK</v>
          </cell>
          <cell r="C2704" t="str">
            <v>812-6P38</v>
          </cell>
          <cell r="D2704" t="str">
            <v xml:space="preserve">PK    </v>
          </cell>
          <cell r="E2704">
            <v>2</v>
          </cell>
          <cell r="F2704">
            <v>9.41</v>
          </cell>
          <cell r="G2704">
            <v>18.82</v>
          </cell>
          <cell r="H2704">
            <v>9903375</v>
          </cell>
        </row>
        <row r="2705">
          <cell r="A2705">
            <v>567408</v>
          </cell>
          <cell r="B2705" t="str">
            <v>PAD,EASEL,27X34,1"SQUARE</v>
          </cell>
          <cell r="C2705" t="str">
            <v>TOP7900</v>
          </cell>
          <cell r="D2705" t="str">
            <v xml:space="preserve">CT    </v>
          </cell>
          <cell r="E2705">
            <v>1</v>
          </cell>
          <cell r="F2705">
            <v>114.99</v>
          </cell>
          <cell r="G2705">
            <v>114.99</v>
          </cell>
          <cell r="H2705">
            <v>0</v>
          </cell>
        </row>
        <row r="2706">
          <cell r="A2706">
            <v>568419</v>
          </cell>
          <cell r="B2706" t="str">
            <v>TAPE,PACKAGING,OD,6/PK</v>
          </cell>
          <cell r="C2706" t="str">
            <v>OD-HM50-6</v>
          </cell>
          <cell r="D2706" t="str">
            <v xml:space="preserve">PK    </v>
          </cell>
          <cell r="E2706">
            <v>3</v>
          </cell>
          <cell r="F2706">
            <v>21.99</v>
          </cell>
          <cell r="G2706">
            <v>65.97</v>
          </cell>
          <cell r="H2706">
            <v>7200000</v>
          </cell>
        </row>
        <row r="2707">
          <cell r="A2707">
            <v>568419</v>
          </cell>
          <cell r="B2707" t="str">
            <v>TAPE,PACKAGING,OD,6/PK</v>
          </cell>
          <cell r="C2707" t="str">
            <v>OD-HM50-6</v>
          </cell>
          <cell r="D2707" t="str">
            <v xml:space="preserve">PK    </v>
          </cell>
          <cell r="E2707">
            <v>1</v>
          </cell>
          <cell r="F2707">
            <v>25.99</v>
          </cell>
          <cell r="G2707">
            <v>25.99</v>
          </cell>
          <cell r="H2707">
            <v>0</v>
          </cell>
        </row>
        <row r="2708">
          <cell r="A2708">
            <v>568748</v>
          </cell>
          <cell r="B2708" t="str">
            <v>Tape,HD,Ship,1.89x43.7,Disp</v>
          </cell>
          <cell r="C2708" t="str">
            <v>OD-HM40-RD</v>
          </cell>
          <cell r="D2708" t="str">
            <v xml:space="preserve">EA    </v>
          </cell>
          <cell r="E2708">
            <v>1</v>
          </cell>
          <cell r="F2708">
            <v>6.49</v>
          </cell>
          <cell r="G2708">
            <v>6.49</v>
          </cell>
          <cell r="H2708">
            <v>0</v>
          </cell>
        </row>
        <row r="2709">
          <cell r="A2709">
            <v>568769</v>
          </cell>
          <cell r="B2709" t="str">
            <v>Tape,HD,Ship,2x22.2,Disp,Clr</v>
          </cell>
          <cell r="C2709" t="str">
            <v>OD-HMSR-1080</v>
          </cell>
          <cell r="D2709" t="str">
            <v xml:space="preserve">RL    </v>
          </cell>
          <cell r="E2709">
            <v>8</v>
          </cell>
          <cell r="F2709">
            <v>2.59</v>
          </cell>
          <cell r="G2709">
            <v>20.72</v>
          </cell>
          <cell r="H2709">
            <v>7200000</v>
          </cell>
        </row>
        <row r="2710">
          <cell r="A2710">
            <v>568846</v>
          </cell>
          <cell r="B2710" t="str">
            <v>LABEL,FILING,450PK,CLEAR</v>
          </cell>
          <cell r="C2710" t="str">
            <v>5029</v>
          </cell>
          <cell r="D2710" t="str">
            <v xml:space="preserve">PK    </v>
          </cell>
          <cell r="E2710">
            <v>1</v>
          </cell>
          <cell r="F2710">
            <v>12.02</v>
          </cell>
          <cell r="G2710">
            <v>12.02</v>
          </cell>
          <cell r="H2710">
            <v>7200000</v>
          </cell>
        </row>
        <row r="2711">
          <cell r="A2711">
            <v>568860</v>
          </cell>
          <cell r="B2711" t="str">
            <v>tablet,chart,24x32,assorted</v>
          </cell>
          <cell r="C2711" t="str">
            <v>74733</v>
          </cell>
          <cell r="D2711" t="str">
            <v xml:space="preserve">EA    </v>
          </cell>
          <cell r="E2711">
            <v>1</v>
          </cell>
          <cell r="F2711">
            <v>11.51</v>
          </cell>
          <cell r="G2711">
            <v>11.51</v>
          </cell>
          <cell r="H2711">
            <v>9903375</v>
          </cell>
        </row>
        <row r="2712">
          <cell r="A2712">
            <v>569596</v>
          </cell>
          <cell r="B2712" t="str">
            <v>ENVELOPE,BULK,CLSP,10x13,BRN</v>
          </cell>
          <cell r="C2712" t="str">
            <v>37892</v>
          </cell>
          <cell r="D2712" t="str">
            <v xml:space="preserve">BX    </v>
          </cell>
          <cell r="E2712">
            <v>1</v>
          </cell>
          <cell r="F2712">
            <v>21.69</v>
          </cell>
          <cell r="G2712">
            <v>21.69</v>
          </cell>
          <cell r="H2712">
            <v>0</v>
          </cell>
        </row>
        <row r="2713">
          <cell r="A2713">
            <v>570145</v>
          </cell>
          <cell r="B2713" t="str">
            <v>ROLL,STICK BACK,15'X.75",BK</v>
          </cell>
          <cell r="C2713" t="str">
            <v>90081</v>
          </cell>
          <cell r="D2713" t="str">
            <v xml:space="preserve">RL    </v>
          </cell>
          <cell r="E2713">
            <v>2</v>
          </cell>
          <cell r="F2713">
            <v>10.8</v>
          </cell>
          <cell r="G2713">
            <v>21.6</v>
          </cell>
          <cell r="H2713">
            <v>7200000</v>
          </cell>
        </row>
        <row r="2714">
          <cell r="A2714">
            <v>570154</v>
          </cell>
          <cell r="B2714" t="str">
            <v>ROLL,STICK BACK,15'X.75",WE</v>
          </cell>
          <cell r="C2714" t="str">
            <v>90082</v>
          </cell>
          <cell r="D2714" t="str">
            <v xml:space="preserve">RL    </v>
          </cell>
          <cell r="E2714">
            <v>19</v>
          </cell>
          <cell r="F2714">
            <v>10.8</v>
          </cell>
          <cell r="G2714">
            <v>205.20000000000002</v>
          </cell>
          <cell r="H2714">
            <v>7200000</v>
          </cell>
        </row>
        <row r="2715">
          <cell r="A2715">
            <v>570172</v>
          </cell>
          <cell r="B2715" t="str">
            <v>HOLD DOWN,HEAVY DUTY VELCRO</v>
          </cell>
          <cell r="C2715" t="str">
            <v>VEK90117</v>
          </cell>
          <cell r="D2715" t="str">
            <v xml:space="preserve">PK    </v>
          </cell>
          <cell r="E2715">
            <v>3</v>
          </cell>
          <cell r="F2715">
            <v>3.49</v>
          </cell>
          <cell r="G2715">
            <v>10.47</v>
          </cell>
          <cell r="H2715">
            <v>0</v>
          </cell>
        </row>
        <row r="2716">
          <cell r="A2716">
            <v>570181</v>
          </cell>
          <cell r="B2716" t="str">
            <v>TAPE,INDUSTRIAL,15'X2",BLK</v>
          </cell>
          <cell r="C2716" t="str">
            <v>90197</v>
          </cell>
          <cell r="D2716" t="str">
            <v xml:space="preserve">RL    </v>
          </cell>
          <cell r="E2716">
            <v>8</v>
          </cell>
          <cell r="F2716">
            <v>18</v>
          </cell>
          <cell r="G2716">
            <v>144</v>
          </cell>
          <cell r="H2716">
            <v>7200000</v>
          </cell>
        </row>
        <row r="2717">
          <cell r="A2717">
            <v>570207</v>
          </cell>
          <cell r="B2717" t="str">
            <v>FASTNR,PART.HOOKS ONLY,COIN</v>
          </cell>
          <cell r="C2717" t="str">
            <v>VEK90204</v>
          </cell>
          <cell r="D2717" t="str">
            <v xml:space="preserve">PK    </v>
          </cell>
          <cell r="E2717">
            <v>4</v>
          </cell>
          <cell r="F2717">
            <v>10.99</v>
          </cell>
          <cell r="G2717">
            <v>43.96</v>
          </cell>
          <cell r="H2717">
            <v>0</v>
          </cell>
        </row>
        <row r="2718">
          <cell r="A2718">
            <v>570600</v>
          </cell>
          <cell r="B2718" t="str">
            <v>BOX,FILE,LTR,MOBILE,ORG,BLACK</v>
          </cell>
          <cell r="C2718" t="str">
            <v>110987</v>
          </cell>
          <cell r="D2718" t="str">
            <v xml:space="preserve">EA    </v>
          </cell>
          <cell r="E2718">
            <v>12</v>
          </cell>
          <cell r="F2718">
            <v>14.03</v>
          </cell>
          <cell r="G2718">
            <v>168.36</v>
          </cell>
          <cell r="H2718">
            <v>9903375</v>
          </cell>
        </row>
        <row r="2719">
          <cell r="A2719">
            <v>570809</v>
          </cell>
          <cell r="B2719" t="str">
            <v>TONER,HP 128A,3/PK,CYAN</v>
          </cell>
          <cell r="C2719" t="str">
            <v>CF371AM</v>
          </cell>
          <cell r="D2719" t="str">
            <v xml:space="preserve">PK    </v>
          </cell>
          <cell r="E2719">
            <v>2</v>
          </cell>
          <cell r="F2719">
            <v>183.99</v>
          </cell>
          <cell r="G2719">
            <v>367.98</v>
          </cell>
          <cell r="H2719">
            <v>0</v>
          </cell>
        </row>
        <row r="2720">
          <cell r="A2720">
            <v>570995</v>
          </cell>
          <cell r="B2720" t="str">
            <v>NOTES,POST-IT,3x3,SS,12PK,NEON</v>
          </cell>
          <cell r="C2720" t="str">
            <v>654-12SSAN</v>
          </cell>
          <cell r="D2720" t="str">
            <v xml:space="preserve">PK    </v>
          </cell>
          <cell r="E2720">
            <v>2</v>
          </cell>
          <cell r="F2720">
            <v>11.65</v>
          </cell>
          <cell r="G2720">
            <v>23.3</v>
          </cell>
          <cell r="H2720">
            <v>7200000</v>
          </cell>
        </row>
        <row r="2721">
          <cell r="A2721">
            <v>571063</v>
          </cell>
          <cell r="B2721" t="str">
            <v>PEN,ZEBRA,Z-GRIP,RT,24PK,ASTD</v>
          </cell>
          <cell r="C2721" t="str">
            <v>12224</v>
          </cell>
          <cell r="D2721" t="str">
            <v xml:space="preserve">PK    </v>
          </cell>
          <cell r="E2721">
            <v>1</v>
          </cell>
          <cell r="F2721">
            <v>6</v>
          </cell>
          <cell r="G2721">
            <v>6</v>
          </cell>
          <cell r="H2721">
            <v>0</v>
          </cell>
        </row>
        <row r="2722">
          <cell r="A2722">
            <v>571101</v>
          </cell>
          <cell r="B2722" t="str">
            <v>GLUESTICK,.32 OZ,12/PK,WHITE</v>
          </cell>
          <cell r="C2722" t="str">
            <v>95306-OD</v>
          </cell>
          <cell r="D2722" t="str">
            <v xml:space="preserve">PK    </v>
          </cell>
          <cell r="E2722">
            <v>21</v>
          </cell>
          <cell r="F2722">
            <v>3.23</v>
          </cell>
          <cell r="G2722">
            <v>67.83</v>
          </cell>
          <cell r="H2722">
            <v>9903375</v>
          </cell>
        </row>
        <row r="2723">
          <cell r="A2723">
            <v>571121</v>
          </cell>
          <cell r="B2723" t="str">
            <v>GLUESTICK,.70OZ,6PK,WHITE</v>
          </cell>
          <cell r="C2723" t="str">
            <v>95189-OD</v>
          </cell>
          <cell r="D2723" t="str">
            <v xml:space="preserve">PK    </v>
          </cell>
          <cell r="E2723">
            <v>2</v>
          </cell>
          <cell r="F2723">
            <v>3.09</v>
          </cell>
          <cell r="G2723">
            <v>6.18</v>
          </cell>
          <cell r="H2723">
            <v>7200000</v>
          </cell>
        </row>
        <row r="2724">
          <cell r="A2724">
            <v>571362</v>
          </cell>
          <cell r="B2724" t="str">
            <v>BATTERY,ALKA,9V,4</v>
          </cell>
          <cell r="C2724" t="str">
            <v>MN16RT4Z</v>
          </cell>
          <cell r="D2724" t="str">
            <v xml:space="preserve">PK    </v>
          </cell>
          <cell r="E2724">
            <v>1</v>
          </cell>
          <cell r="F2724">
            <v>21.09</v>
          </cell>
          <cell r="G2724">
            <v>21.09</v>
          </cell>
          <cell r="H2724">
            <v>0</v>
          </cell>
        </row>
        <row r="2725">
          <cell r="A2725">
            <v>571555</v>
          </cell>
          <cell r="B2725" t="str">
            <v>NOTEBOOK,POLY,WB,CR,5SUB</v>
          </cell>
          <cell r="C2725" t="str">
            <v>HPS-571555</v>
          </cell>
          <cell r="D2725" t="str">
            <v xml:space="preserve">EA    </v>
          </cell>
          <cell r="E2725">
            <v>2</v>
          </cell>
          <cell r="F2725">
            <v>7.99</v>
          </cell>
          <cell r="G2725">
            <v>15.98</v>
          </cell>
          <cell r="H2725">
            <v>0</v>
          </cell>
        </row>
        <row r="2726">
          <cell r="A2726">
            <v>572103</v>
          </cell>
          <cell r="B2726" t="str">
            <v>PAPER,CNSTRCTN,300PK,9X12,ASTD</v>
          </cell>
          <cell r="C2726" t="str">
            <v>6536</v>
          </cell>
          <cell r="D2726" t="str">
            <v xml:space="preserve">PK    </v>
          </cell>
          <cell r="E2726">
            <v>1</v>
          </cell>
          <cell r="F2726">
            <v>7.91</v>
          </cell>
          <cell r="G2726">
            <v>7.91</v>
          </cell>
          <cell r="H2726">
            <v>9903375</v>
          </cell>
        </row>
        <row r="2727">
          <cell r="A2727">
            <v>572337</v>
          </cell>
          <cell r="B2727" t="str">
            <v>PEN,BP,CENTURY,SATIN CHROME</v>
          </cell>
          <cell r="C2727" t="str">
            <v>AT0082S-14</v>
          </cell>
          <cell r="D2727" t="str">
            <v xml:space="preserve">EA    </v>
          </cell>
          <cell r="E2727">
            <v>0</v>
          </cell>
          <cell r="F2727">
            <v>12.99</v>
          </cell>
          <cell r="G2727">
            <v>0</v>
          </cell>
          <cell r="H2727">
            <v>0</v>
          </cell>
        </row>
        <row r="2728">
          <cell r="A2728">
            <v>572337</v>
          </cell>
          <cell r="B2728" t="str">
            <v>PEN,BP,CENTURY,SATIN CHROME</v>
          </cell>
          <cell r="C2728" t="str">
            <v>AT0082S-14</v>
          </cell>
          <cell r="D2728" t="str">
            <v xml:space="preserve">EA    </v>
          </cell>
          <cell r="E2728">
            <v>1</v>
          </cell>
          <cell r="F2728">
            <v>22.99</v>
          </cell>
          <cell r="G2728">
            <v>22.99</v>
          </cell>
          <cell r="H2728">
            <v>0</v>
          </cell>
        </row>
        <row r="2729">
          <cell r="A2729">
            <v>572337</v>
          </cell>
          <cell r="B2729" t="str">
            <v>PEN,BP,CENTURY,SATIN CHROME</v>
          </cell>
          <cell r="C2729" t="str">
            <v>AT0082S-14</v>
          </cell>
          <cell r="D2729" t="str">
            <v xml:space="preserve">EA    </v>
          </cell>
          <cell r="E2729">
            <v>0</v>
          </cell>
          <cell r="F2729" t="str">
            <v>(blank)</v>
          </cell>
          <cell r="G2729">
            <v>-10</v>
          </cell>
          <cell r="H2729">
            <v>0</v>
          </cell>
        </row>
        <row r="2730">
          <cell r="A2730">
            <v>572356</v>
          </cell>
          <cell r="B2730" t="str">
            <v>GLOBE, BLUE OCEANS, 12"</v>
          </cell>
          <cell r="C2730" t="str">
            <v>AVT30502</v>
          </cell>
          <cell r="D2730" t="str">
            <v xml:space="preserve">EA    </v>
          </cell>
          <cell r="E2730">
            <v>1</v>
          </cell>
          <cell r="F2730">
            <v>59.89</v>
          </cell>
          <cell r="G2730">
            <v>59.89</v>
          </cell>
          <cell r="H2730">
            <v>0</v>
          </cell>
        </row>
        <row r="2731">
          <cell r="A2731">
            <v>572480</v>
          </cell>
          <cell r="B2731" t="str">
            <v>OD DUAL BRANDED GIFT CARD</v>
          </cell>
          <cell r="C2731" t="str">
            <v>ODCOBRANDGC</v>
          </cell>
          <cell r="D2731" t="str">
            <v xml:space="preserve">EA    </v>
          </cell>
          <cell r="E2731">
            <v>7</v>
          </cell>
          <cell r="F2731">
            <v>71.428571428571004</v>
          </cell>
          <cell r="G2731">
            <v>500</v>
          </cell>
          <cell r="H2731">
            <v>0</v>
          </cell>
        </row>
        <row r="2732">
          <cell r="A2732">
            <v>572699</v>
          </cell>
          <cell r="B2732" t="str">
            <v>DISPENSER, 50/BX BURNCREAM</v>
          </cell>
          <cell r="C2732" t="str">
            <v>FAO13600</v>
          </cell>
          <cell r="D2732" t="str">
            <v xml:space="preserve">BX    </v>
          </cell>
          <cell r="E2732">
            <v>1</v>
          </cell>
          <cell r="F2732">
            <v>14.59</v>
          </cell>
          <cell r="G2732">
            <v>14.59</v>
          </cell>
          <cell r="H2732">
            <v>0</v>
          </cell>
        </row>
        <row r="2733">
          <cell r="A2733">
            <v>572750</v>
          </cell>
          <cell r="B2733" t="str">
            <v>FOLDER,LTR,1/3CUT,100BX,PURPLE</v>
          </cell>
          <cell r="C2733" t="str">
            <v>53LPE</v>
          </cell>
          <cell r="D2733" t="str">
            <v xml:space="preserve">BX    </v>
          </cell>
          <cell r="E2733">
            <v>2</v>
          </cell>
          <cell r="F2733">
            <v>15.47</v>
          </cell>
          <cell r="G2733">
            <v>30.94</v>
          </cell>
          <cell r="H2733">
            <v>9903375</v>
          </cell>
        </row>
        <row r="2734">
          <cell r="A2734">
            <v>572750</v>
          </cell>
          <cell r="B2734" t="str">
            <v>FOLDER,LTR,1/3CUT,100BX,PURPLE</v>
          </cell>
          <cell r="C2734" t="str">
            <v>53LPE</v>
          </cell>
          <cell r="D2734" t="str">
            <v xml:space="preserve">BX    </v>
          </cell>
          <cell r="E2734">
            <v>8</v>
          </cell>
          <cell r="F2734">
            <v>17.989999999999998</v>
          </cell>
          <cell r="G2734">
            <v>143.91999999999999</v>
          </cell>
          <cell r="H2734">
            <v>9903375</v>
          </cell>
        </row>
        <row r="2735">
          <cell r="A2735">
            <v>572768</v>
          </cell>
          <cell r="B2735" t="str">
            <v>FOLDER,HNG,LTR,1/5CUT,25BX,GRN</v>
          </cell>
          <cell r="C2735" t="str">
            <v>64061</v>
          </cell>
          <cell r="D2735" t="str">
            <v xml:space="preserve">BX    </v>
          </cell>
          <cell r="E2735">
            <v>4</v>
          </cell>
          <cell r="F2735">
            <v>16.190000000000001</v>
          </cell>
          <cell r="G2735">
            <v>64.760000000000005</v>
          </cell>
          <cell r="H2735">
            <v>9903375</v>
          </cell>
        </row>
        <row r="2736">
          <cell r="A2736">
            <v>574409</v>
          </cell>
          <cell r="B2736" t="str">
            <v>PLANNER,WM,AY17,8X10,POLY,BLK</v>
          </cell>
          <cell r="C2736" t="str">
            <v>70957E0517</v>
          </cell>
          <cell r="D2736" t="str">
            <v xml:space="preserve">EA    </v>
          </cell>
          <cell r="E2736">
            <v>3</v>
          </cell>
          <cell r="F2736">
            <v>33.19</v>
          </cell>
          <cell r="G2736">
            <v>99.57</v>
          </cell>
          <cell r="H2736">
            <v>0</v>
          </cell>
        </row>
        <row r="2737">
          <cell r="A2737">
            <v>574566</v>
          </cell>
          <cell r="B2737" t="str">
            <v>LABEL,IJ,ADDR,WHT,750PK</v>
          </cell>
          <cell r="C2737" t="str">
            <v>8160</v>
          </cell>
          <cell r="D2737" t="str">
            <v xml:space="preserve">PK    </v>
          </cell>
          <cell r="E2737">
            <v>4</v>
          </cell>
          <cell r="F2737">
            <v>5.36</v>
          </cell>
          <cell r="G2737">
            <v>21.44</v>
          </cell>
          <cell r="H2737">
            <v>7200000</v>
          </cell>
        </row>
        <row r="2738">
          <cell r="A2738">
            <v>574635</v>
          </cell>
          <cell r="B2738" t="str">
            <v>DIVIDER,INDEX,MTHLY,OD,LTHR,BK</v>
          </cell>
          <cell r="C2738" t="str">
            <v>3585499247</v>
          </cell>
          <cell r="D2738" t="str">
            <v xml:space="preserve">ST    </v>
          </cell>
          <cell r="E2738">
            <v>15</v>
          </cell>
          <cell r="F2738">
            <v>2.46</v>
          </cell>
          <cell r="G2738">
            <v>36.9</v>
          </cell>
          <cell r="H2738">
            <v>9005812</v>
          </cell>
        </row>
        <row r="2739">
          <cell r="A2739">
            <v>574635</v>
          </cell>
          <cell r="B2739" t="str">
            <v>DIVIDER,INDEX,MTHLY,OD,LTHR,BK</v>
          </cell>
          <cell r="C2739" t="str">
            <v>3585499247</v>
          </cell>
          <cell r="D2739" t="str">
            <v xml:space="preserve">ST    </v>
          </cell>
          <cell r="E2739">
            <v>50</v>
          </cell>
          <cell r="F2739">
            <v>2.5099999999999998</v>
          </cell>
          <cell r="G2739">
            <v>125.5</v>
          </cell>
          <cell r="H2739">
            <v>7200000</v>
          </cell>
        </row>
        <row r="2740">
          <cell r="A2740">
            <v>574698</v>
          </cell>
          <cell r="B2740" t="str">
            <v>DIVIDER,A-Z,OD,LEATHER,BLACK</v>
          </cell>
          <cell r="C2740" t="str">
            <v>3585499236</v>
          </cell>
          <cell r="D2740" t="str">
            <v xml:space="preserve">ST    </v>
          </cell>
          <cell r="E2740">
            <v>22</v>
          </cell>
          <cell r="F2740">
            <v>2.71</v>
          </cell>
          <cell r="G2740">
            <v>59.620000000000005</v>
          </cell>
          <cell r="H2740">
            <v>7200000</v>
          </cell>
        </row>
        <row r="2741">
          <cell r="A2741">
            <v>574754</v>
          </cell>
          <cell r="B2741" t="str">
            <v>STICKERBOOK,ANIMAL PHOTOS</v>
          </cell>
          <cell r="C2741" t="str">
            <v>458113-AOOQ</v>
          </cell>
          <cell r="D2741" t="str">
            <v xml:space="preserve">EA    </v>
          </cell>
          <cell r="E2741">
            <v>1</v>
          </cell>
          <cell r="F2741">
            <v>6.56</v>
          </cell>
          <cell r="G2741">
            <v>6.56</v>
          </cell>
          <cell r="H2741">
            <v>9903375</v>
          </cell>
        </row>
        <row r="2742">
          <cell r="A2742">
            <v>574852</v>
          </cell>
          <cell r="B2742" t="str">
            <v>DIVIDER,INS,8TAB,ASTD,OD,BIGTA</v>
          </cell>
          <cell r="C2742" t="str">
            <v>3585414787</v>
          </cell>
          <cell r="D2742" t="str">
            <v xml:space="preserve">ST    </v>
          </cell>
          <cell r="E2742">
            <v>25</v>
          </cell>
          <cell r="F2742">
            <v>1.99</v>
          </cell>
          <cell r="G2742">
            <v>49.75</v>
          </cell>
          <cell r="H2742">
            <v>0</v>
          </cell>
        </row>
        <row r="2743">
          <cell r="A2743">
            <v>574852</v>
          </cell>
          <cell r="B2743" t="str">
            <v>DIVIDER,INS,8TAB,ASTD,OD,BIGTA</v>
          </cell>
          <cell r="C2743" t="str">
            <v>3585414787</v>
          </cell>
          <cell r="D2743" t="str">
            <v xml:space="preserve">ST    </v>
          </cell>
          <cell r="E2743">
            <v>10</v>
          </cell>
          <cell r="F2743">
            <v>2.39</v>
          </cell>
          <cell r="G2743">
            <v>23.9</v>
          </cell>
          <cell r="H2743">
            <v>0</v>
          </cell>
        </row>
        <row r="2744">
          <cell r="A2744">
            <v>574866</v>
          </cell>
          <cell r="B2744" t="str">
            <v>DIVIDER,INS,5,BG TB,RCY,OD,CLR</v>
          </cell>
          <cell r="C2744" t="str">
            <v>3585414790</v>
          </cell>
          <cell r="D2744" t="str">
            <v xml:space="preserve">ST    </v>
          </cell>
          <cell r="E2744">
            <v>10</v>
          </cell>
          <cell r="F2744">
            <v>0.8</v>
          </cell>
          <cell r="G2744">
            <v>8</v>
          </cell>
          <cell r="H2744">
            <v>7200000</v>
          </cell>
        </row>
        <row r="2745">
          <cell r="A2745">
            <v>574918</v>
          </cell>
          <cell r="B2745" t="str">
            <v>BUBBLE,RECYCLED,12X125' 1/2"</v>
          </cell>
          <cell r="C2745" t="str">
            <v>36034-OD</v>
          </cell>
          <cell r="D2745" t="str">
            <v xml:space="preserve">RL    </v>
          </cell>
          <cell r="E2745">
            <v>1</v>
          </cell>
          <cell r="F2745">
            <v>16.79</v>
          </cell>
          <cell r="G2745">
            <v>16.79</v>
          </cell>
          <cell r="H2745">
            <v>7200000</v>
          </cell>
        </row>
        <row r="2746">
          <cell r="A2746">
            <v>574929</v>
          </cell>
          <cell r="B2746" t="str">
            <v>DIV,INS,5,EXTRAWIDE,ASTD,OD,BIGTAB</v>
          </cell>
          <cell r="C2746" t="str">
            <v>3585414793</v>
          </cell>
          <cell r="D2746" t="str">
            <v xml:space="preserve">ST    </v>
          </cell>
          <cell r="E2746">
            <v>12</v>
          </cell>
          <cell r="F2746">
            <v>1.29</v>
          </cell>
          <cell r="G2746">
            <v>15.48</v>
          </cell>
          <cell r="H2746">
            <v>0</v>
          </cell>
        </row>
        <row r="2747">
          <cell r="A2747">
            <v>574978</v>
          </cell>
          <cell r="B2747" t="str">
            <v>dividers,od,ins,xw,8st,astd</v>
          </cell>
          <cell r="C2747" t="str">
            <v>3585414795</v>
          </cell>
          <cell r="D2747" t="str">
            <v xml:space="preserve">ST    </v>
          </cell>
          <cell r="E2747">
            <v>6</v>
          </cell>
          <cell r="F2747">
            <v>2.4900000000000002</v>
          </cell>
          <cell r="G2747">
            <v>14.94</v>
          </cell>
          <cell r="H2747">
            <v>0</v>
          </cell>
        </row>
        <row r="2748">
          <cell r="A2748">
            <v>574978</v>
          </cell>
          <cell r="B2748" t="str">
            <v>dividers,od,ins,xw,8st,astd</v>
          </cell>
          <cell r="C2748" t="str">
            <v>3585414795</v>
          </cell>
          <cell r="D2748" t="str">
            <v xml:space="preserve">ST    </v>
          </cell>
          <cell r="E2748">
            <v>7</v>
          </cell>
          <cell r="F2748">
            <v>2.99</v>
          </cell>
          <cell r="G2748">
            <v>20.93</v>
          </cell>
          <cell r="H2748">
            <v>0</v>
          </cell>
        </row>
        <row r="2749">
          <cell r="A2749">
            <v>574985</v>
          </cell>
          <cell r="B2749" t="str">
            <v>dividers,od,ins,5st,color</v>
          </cell>
          <cell r="C2749" t="str">
            <v>3585414789</v>
          </cell>
          <cell r="D2749" t="str">
            <v xml:space="preserve">ST    </v>
          </cell>
          <cell r="E2749">
            <v>184</v>
          </cell>
          <cell r="F2749">
            <v>0.78</v>
          </cell>
          <cell r="G2749">
            <v>143.51999999999998</v>
          </cell>
          <cell r="H2749">
            <v>9005812</v>
          </cell>
        </row>
        <row r="2750">
          <cell r="A2750">
            <v>575341</v>
          </cell>
          <cell r="B2750" t="str">
            <v>TAPE,ACITAPE,.75X1296",OD,10PK</v>
          </cell>
          <cell r="C2750" t="str">
            <v>OD-IB3436-10</v>
          </cell>
          <cell r="D2750" t="str">
            <v xml:space="preserve">PK    </v>
          </cell>
          <cell r="E2750">
            <v>4</v>
          </cell>
          <cell r="F2750">
            <v>19.79</v>
          </cell>
          <cell r="G2750">
            <v>79.16</v>
          </cell>
          <cell r="H2750">
            <v>0</v>
          </cell>
        </row>
        <row r="2751">
          <cell r="A2751">
            <v>575514</v>
          </cell>
          <cell r="B2751" t="str">
            <v>BOARD,FOAM,TRFLD,36X48,WHT</v>
          </cell>
          <cell r="C2751" t="str">
            <v>575514</v>
          </cell>
          <cell r="D2751" t="str">
            <v xml:space="preserve">EA    </v>
          </cell>
          <cell r="E2751">
            <v>3</v>
          </cell>
          <cell r="F2751">
            <v>13.94</v>
          </cell>
          <cell r="G2751">
            <v>41.82</v>
          </cell>
          <cell r="H2751">
            <v>9903375</v>
          </cell>
        </row>
        <row r="2752">
          <cell r="A2752">
            <v>575953</v>
          </cell>
          <cell r="B2752" t="str">
            <v>PENCIL,MECH,SENSEMATIC+,2CT</v>
          </cell>
          <cell r="C2752" t="str">
            <v>99992</v>
          </cell>
          <cell r="D2752" t="str">
            <v xml:space="preserve">CG    </v>
          </cell>
          <cell r="E2752">
            <v>5</v>
          </cell>
          <cell r="F2752">
            <v>3.49</v>
          </cell>
          <cell r="G2752">
            <v>17.45</v>
          </cell>
          <cell r="H2752">
            <v>0</v>
          </cell>
        </row>
        <row r="2753">
          <cell r="A2753">
            <v>576025</v>
          </cell>
          <cell r="B2753" t="str">
            <v>PEN,LIQUID PAPER,2/PK</v>
          </cell>
          <cell r="C2753" t="str">
            <v>5622432</v>
          </cell>
          <cell r="D2753" t="str">
            <v xml:space="preserve">PK    </v>
          </cell>
          <cell r="E2753">
            <v>6</v>
          </cell>
          <cell r="F2753">
            <v>2.71</v>
          </cell>
          <cell r="G2753">
            <v>16.260000000000002</v>
          </cell>
          <cell r="H2753">
            <v>9903375</v>
          </cell>
        </row>
        <row r="2754">
          <cell r="A2754">
            <v>576081</v>
          </cell>
          <cell r="B2754" t="str">
            <v>TONER,BROTHER,TN630,BLACK</v>
          </cell>
          <cell r="C2754" t="str">
            <v>TN630</v>
          </cell>
          <cell r="D2754" t="str">
            <v xml:space="preserve">EA    </v>
          </cell>
          <cell r="E2754">
            <v>1</v>
          </cell>
          <cell r="F2754">
            <v>31.49</v>
          </cell>
          <cell r="G2754">
            <v>31.49</v>
          </cell>
          <cell r="H2754">
            <v>7200000</v>
          </cell>
        </row>
        <row r="2755">
          <cell r="A2755">
            <v>576481</v>
          </cell>
          <cell r="B2755" t="str">
            <v>TAPE,CORRECTION,2PK,WHITE</v>
          </cell>
          <cell r="C2755" t="str">
            <v>1005</v>
          </cell>
          <cell r="D2755" t="str">
            <v xml:space="preserve">PK    </v>
          </cell>
          <cell r="E2755">
            <v>5</v>
          </cell>
          <cell r="F2755">
            <v>3.15</v>
          </cell>
          <cell r="G2755">
            <v>15.75</v>
          </cell>
          <cell r="H2755">
            <v>9903375</v>
          </cell>
        </row>
        <row r="2756">
          <cell r="A2756">
            <v>576833</v>
          </cell>
          <cell r="B2756" t="str">
            <v>FLAGS,"SIGN HERE",4/PK</v>
          </cell>
          <cell r="C2756" t="str">
            <v>680-SH4VA</v>
          </cell>
          <cell r="D2756" t="str">
            <v xml:space="preserve">PK    </v>
          </cell>
          <cell r="E2756">
            <v>1</v>
          </cell>
          <cell r="F2756">
            <v>6.78</v>
          </cell>
          <cell r="G2756">
            <v>6.78</v>
          </cell>
          <cell r="H2756">
            <v>7200000</v>
          </cell>
        </row>
        <row r="2757">
          <cell r="A2757">
            <v>578424</v>
          </cell>
          <cell r="B2757" t="str">
            <v>CARTRIDGE,REMAN,HP7115A</v>
          </cell>
          <cell r="C2757" t="str">
            <v>OD15A</v>
          </cell>
          <cell r="D2757" t="str">
            <v xml:space="preserve">EA    </v>
          </cell>
          <cell r="E2757">
            <v>2</v>
          </cell>
          <cell r="F2757">
            <v>74.97</v>
          </cell>
          <cell r="G2757">
            <v>149.94</v>
          </cell>
          <cell r="H2757">
            <v>9393745</v>
          </cell>
        </row>
        <row r="2758">
          <cell r="A2758">
            <v>579233</v>
          </cell>
          <cell r="B2758" t="str">
            <v>Pan,Dust,Plstc,12",Hnd Hole,BL</v>
          </cell>
          <cell r="C2758" t="str">
            <v>712BKEA</v>
          </cell>
          <cell r="D2758" t="str">
            <v xml:space="preserve">EA    </v>
          </cell>
          <cell r="E2758">
            <v>1</v>
          </cell>
          <cell r="F2758">
            <v>2.39</v>
          </cell>
          <cell r="G2758">
            <v>2.39</v>
          </cell>
          <cell r="H2758">
            <v>0</v>
          </cell>
        </row>
        <row r="2759">
          <cell r="A2759">
            <v>579278</v>
          </cell>
          <cell r="B2759" t="str">
            <v>Duster,Feather,Ostrich,14"-10"</v>
          </cell>
          <cell r="C2759" t="str">
            <v>E705002EA</v>
          </cell>
          <cell r="D2759" t="str">
            <v xml:space="preserve">EA    </v>
          </cell>
          <cell r="E2759">
            <v>4</v>
          </cell>
          <cell r="F2759">
            <v>5.99</v>
          </cell>
          <cell r="G2759">
            <v>23.96</v>
          </cell>
          <cell r="H2759">
            <v>0</v>
          </cell>
        </row>
        <row r="2760">
          <cell r="A2760">
            <v>579460</v>
          </cell>
          <cell r="B2760" t="str">
            <v>STAPLER,FL STRP,RDCD EFFRT,BLK</v>
          </cell>
          <cell r="C2760" t="str">
            <v>S7066402</v>
          </cell>
          <cell r="D2760" t="str">
            <v xml:space="preserve">EA    </v>
          </cell>
          <cell r="E2760">
            <v>3</v>
          </cell>
          <cell r="F2760">
            <v>18.190000000000001</v>
          </cell>
          <cell r="G2760">
            <v>54.570000000000007</v>
          </cell>
          <cell r="H2760">
            <v>0</v>
          </cell>
        </row>
        <row r="2761">
          <cell r="A2761">
            <v>579503</v>
          </cell>
          <cell r="B2761" t="str">
            <v>PAPER,COPY,WHITE,PALLET,92BR</v>
          </cell>
          <cell r="C2761" t="str">
            <v>1886R</v>
          </cell>
          <cell r="D2761" t="str">
            <v xml:space="preserve">PL    </v>
          </cell>
          <cell r="E2761">
            <v>8</v>
          </cell>
          <cell r="F2761">
            <v>1239.5999999999999</v>
          </cell>
          <cell r="G2761">
            <v>9916.7999999999993</v>
          </cell>
          <cell r="H2761">
            <v>0</v>
          </cell>
        </row>
        <row r="2762">
          <cell r="A2762">
            <v>579556</v>
          </cell>
          <cell r="B2762" t="str">
            <v>SanDisk Standard - flash memor</v>
          </cell>
          <cell r="C2762" t="str">
            <v>DV7766</v>
          </cell>
          <cell r="D2762" t="str">
            <v xml:space="preserve">EA    </v>
          </cell>
          <cell r="E2762">
            <v>1</v>
          </cell>
          <cell r="F2762">
            <v>8.99</v>
          </cell>
          <cell r="G2762">
            <v>8.99</v>
          </cell>
          <cell r="H2762">
            <v>0</v>
          </cell>
        </row>
        <row r="2763">
          <cell r="A2763">
            <v>579750</v>
          </cell>
          <cell r="B2763" t="str">
            <v>STAPLER,RDCD EFFRT,FL STRP,BLU</v>
          </cell>
          <cell r="C2763" t="str">
            <v>S7066404A</v>
          </cell>
          <cell r="D2763" t="str">
            <v xml:space="preserve">EA    </v>
          </cell>
          <cell r="E2763">
            <v>1</v>
          </cell>
          <cell r="F2763">
            <v>17.29</v>
          </cell>
          <cell r="G2763">
            <v>17.29</v>
          </cell>
          <cell r="H2763">
            <v>0</v>
          </cell>
        </row>
        <row r="2764">
          <cell r="A2764">
            <v>579750</v>
          </cell>
          <cell r="B2764" t="str">
            <v>STAPLER,RDCD EFFRT,FL STRP,BLU</v>
          </cell>
          <cell r="C2764" t="str">
            <v>S7066404A</v>
          </cell>
          <cell r="D2764" t="str">
            <v xml:space="preserve">EA    </v>
          </cell>
          <cell r="E2764">
            <v>1</v>
          </cell>
          <cell r="F2764">
            <v>18.79</v>
          </cell>
          <cell r="G2764">
            <v>18.79</v>
          </cell>
          <cell r="H2764">
            <v>0</v>
          </cell>
        </row>
        <row r="2765">
          <cell r="A2765">
            <v>580450</v>
          </cell>
          <cell r="B2765" t="str">
            <v>POSTCARD,LSR,200/BX,PRINT EDGE</v>
          </cell>
          <cell r="C2765" t="str">
            <v>5689</v>
          </cell>
          <cell r="D2765" t="str">
            <v xml:space="preserve">BX    </v>
          </cell>
          <cell r="E2765">
            <v>3</v>
          </cell>
          <cell r="F2765">
            <v>9.81</v>
          </cell>
          <cell r="G2765">
            <v>29.43</v>
          </cell>
          <cell r="H2765">
            <v>7200000</v>
          </cell>
        </row>
        <row r="2766">
          <cell r="A2766">
            <v>581360</v>
          </cell>
          <cell r="B2766" t="str">
            <v>TOTE,FILE,LTR/LGL,CLR/BLUE</v>
          </cell>
          <cell r="C2766" t="str">
            <v>140072</v>
          </cell>
          <cell r="D2766" t="str">
            <v xml:space="preserve">EA    </v>
          </cell>
          <cell r="E2766">
            <v>2</v>
          </cell>
          <cell r="F2766">
            <v>15.49</v>
          </cell>
          <cell r="G2766">
            <v>30.98</v>
          </cell>
          <cell r="H2766">
            <v>0</v>
          </cell>
        </row>
        <row r="2767">
          <cell r="A2767">
            <v>581574</v>
          </cell>
          <cell r="B2767" t="str">
            <v>TOTE,FILE,LTR/LGL,SPRING GREEN</v>
          </cell>
          <cell r="C2767" t="str">
            <v>140076</v>
          </cell>
          <cell r="D2767" t="str">
            <v xml:space="preserve">EA    </v>
          </cell>
          <cell r="E2767">
            <v>1</v>
          </cell>
          <cell r="F2767">
            <v>15.49</v>
          </cell>
          <cell r="G2767">
            <v>15.49</v>
          </cell>
          <cell r="H2767">
            <v>0</v>
          </cell>
        </row>
        <row r="2768">
          <cell r="A2768">
            <v>581985</v>
          </cell>
          <cell r="B2768" t="str">
            <v>TAPE,CORRECTION 4-PACK,WE</v>
          </cell>
          <cell r="C2768" t="str">
            <v>WOTAPP418</v>
          </cell>
          <cell r="D2768" t="str">
            <v xml:space="preserve">PK    </v>
          </cell>
          <cell r="E2768">
            <v>1</v>
          </cell>
          <cell r="F2768">
            <v>4</v>
          </cell>
          <cell r="G2768">
            <v>4</v>
          </cell>
          <cell r="H2768">
            <v>0</v>
          </cell>
        </row>
        <row r="2769">
          <cell r="A2769">
            <v>581985</v>
          </cell>
          <cell r="B2769" t="str">
            <v>TAPE,CORRECTION 4-PACK,WE</v>
          </cell>
          <cell r="C2769" t="str">
            <v>WOTAPP418</v>
          </cell>
          <cell r="D2769" t="str">
            <v xml:space="preserve">PK    </v>
          </cell>
          <cell r="E2769">
            <v>34</v>
          </cell>
          <cell r="F2769">
            <v>5.18</v>
          </cell>
          <cell r="G2769">
            <v>176.12</v>
          </cell>
          <cell r="H2769">
            <v>7200000</v>
          </cell>
        </row>
        <row r="2770">
          <cell r="A2770">
            <v>582197</v>
          </cell>
          <cell r="B2770" t="str">
            <v>PAPER,LINEN,25%,24#,500RM,WHITE</v>
          </cell>
          <cell r="C2770" t="str">
            <v>554C</v>
          </cell>
          <cell r="D2770" t="str">
            <v xml:space="preserve">RM    </v>
          </cell>
          <cell r="E2770">
            <v>1</v>
          </cell>
          <cell r="F2770">
            <v>24.58</v>
          </cell>
          <cell r="G2770">
            <v>24.58</v>
          </cell>
          <cell r="H2770">
            <v>7200000</v>
          </cell>
        </row>
        <row r="2771">
          <cell r="A2771">
            <v>583666</v>
          </cell>
          <cell r="B2771" t="str">
            <v>PUNCH,3HOLE,40SHT/CAP,BLACK</v>
          </cell>
          <cell r="C2771" t="str">
            <v>74440</v>
          </cell>
          <cell r="D2771" t="str">
            <v xml:space="preserve">EA    </v>
          </cell>
          <cell r="E2771">
            <v>1</v>
          </cell>
          <cell r="F2771">
            <v>87.99</v>
          </cell>
          <cell r="G2771">
            <v>87.99</v>
          </cell>
          <cell r="H2771">
            <v>0</v>
          </cell>
        </row>
        <row r="2772">
          <cell r="A2772">
            <v>583758</v>
          </cell>
          <cell r="B2772" t="str">
            <v>TONER,LJCB540A,2/PK,BLK</v>
          </cell>
          <cell r="C2772" t="str">
            <v>CB540AD</v>
          </cell>
          <cell r="D2772" t="str">
            <v xml:space="preserve">PK    </v>
          </cell>
          <cell r="E2772">
            <v>1</v>
          </cell>
          <cell r="F2772">
            <v>137.27000000000001</v>
          </cell>
          <cell r="G2772">
            <v>137.27000000000001</v>
          </cell>
          <cell r="H2772">
            <v>7200000</v>
          </cell>
        </row>
        <row r="2773">
          <cell r="A2773">
            <v>583864</v>
          </cell>
          <cell r="B2773" t="str">
            <v>RUBBERBAND,BIG BAND PACK</v>
          </cell>
          <cell r="C2773" t="str">
            <v>00700</v>
          </cell>
          <cell r="D2773" t="str">
            <v xml:space="preserve">PK    </v>
          </cell>
          <cell r="E2773">
            <v>4</v>
          </cell>
          <cell r="F2773">
            <v>2.29</v>
          </cell>
          <cell r="G2773">
            <v>9.16</v>
          </cell>
          <cell r="H2773">
            <v>0</v>
          </cell>
        </row>
        <row r="2774">
          <cell r="A2774">
            <v>583875</v>
          </cell>
          <cell r="B2774" t="str">
            <v>NOTE,POP-UP,SPR STCKY,4/PK</v>
          </cell>
          <cell r="C2774" t="str">
            <v>DS440-SSVP</v>
          </cell>
          <cell r="D2774" t="str">
            <v xml:space="preserve">PK    </v>
          </cell>
          <cell r="E2774">
            <v>1</v>
          </cell>
          <cell r="F2774">
            <v>9.8699999999999992</v>
          </cell>
          <cell r="G2774">
            <v>9.8699999999999992</v>
          </cell>
          <cell r="H2774">
            <v>7200000</v>
          </cell>
        </row>
        <row r="2775">
          <cell r="A2775">
            <v>584296</v>
          </cell>
          <cell r="B2775" t="str">
            <v>PUTTY,SCOTCH(R),ADHESIVE,2OZ</v>
          </cell>
          <cell r="C2775" t="str">
            <v>860</v>
          </cell>
          <cell r="D2775" t="str">
            <v xml:space="preserve">EA    </v>
          </cell>
          <cell r="E2775">
            <v>2</v>
          </cell>
          <cell r="F2775">
            <v>0.92</v>
          </cell>
          <cell r="G2775">
            <v>1.84</v>
          </cell>
          <cell r="H2775">
            <v>9005812</v>
          </cell>
        </row>
        <row r="2776">
          <cell r="A2776">
            <v>584296</v>
          </cell>
          <cell r="B2776" t="str">
            <v>PUTTY,SCOTCH(R),ADHESIVE,2OZ</v>
          </cell>
          <cell r="C2776" t="str">
            <v>860</v>
          </cell>
          <cell r="D2776" t="str">
            <v xml:space="preserve">EA    </v>
          </cell>
          <cell r="E2776">
            <v>52</v>
          </cell>
          <cell r="F2776">
            <v>0.97</v>
          </cell>
          <cell r="G2776">
            <v>50.439999999999984</v>
          </cell>
          <cell r="H2776">
            <v>7200000</v>
          </cell>
        </row>
        <row r="2777">
          <cell r="A2777">
            <v>584832</v>
          </cell>
          <cell r="B2777" t="str">
            <v>RAIL, MAP, BLT BAR 1'X6'</v>
          </cell>
          <cell r="C2777" t="str">
            <v>XDR1072</v>
          </cell>
          <cell r="D2777" t="str">
            <v xml:space="preserve">EA    </v>
          </cell>
          <cell r="E2777">
            <v>2</v>
          </cell>
          <cell r="F2777">
            <v>28.97</v>
          </cell>
          <cell r="G2777">
            <v>57.94</v>
          </cell>
          <cell r="H2777">
            <v>9903375</v>
          </cell>
        </row>
        <row r="2778">
          <cell r="A2778">
            <v>585368</v>
          </cell>
          <cell r="B2778" t="str">
            <v>RAIL, MAP, BLT BAR, METL 1'X8'</v>
          </cell>
          <cell r="C2778" t="str">
            <v>XDR1096</v>
          </cell>
          <cell r="D2778" t="str">
            <v xml:space="preserve">EA    </v>
          </cell>
          <cell r="E2778">
            <v>6</v>
          </cell>
          <cell r="F2778">
            <v>44.63</v>
          </cell>
          <cell r="G2778">
            <v>267.77999999999997</v>
          </cell>
          <cell r="H2778">
            <v>9903375</v>
          </cell>
        </row>
        <row r="2779">
          <cell r="A2779">
            <v>585392</v>
          </cell>
          <cell r="B2779" t="str">
            <v>RAIL, MAP, BLT BAR, MET 1'X12'</v>
          </cell>
          <cell r="C2779" t="str">
            <v>XDR1144</v>
          </cell>
          <cell r="D2779" t="str">
            <v xml:space="preserve">EA    </v>
          </cell>
          <cell r="E2779">
            <v>4</v>
          </cell>
          <cell r="F2779">
            <v>41.57</v>
          </cell>
          <cell r="G2779">
            <v>166.28</v>
          </cell>
          <cell r="H2779">
            <v>9903375</v>
          </cell>
        </row>
        <row r="2780">
          <cell r="A2780">
            <v>586279</v>
          </cell>
          <cell r="B2780" t="str">
            <v>PORTFOLIO,EW,2PKT,ASSORTED</v>
          </cell>
          <cell r="C2780" t="str">
            <v>78513</v>
          </cell>
          <cell r="D2780" t="str">
            <v xml:space="preserve">BX    </v>
          </cell>
          <cell r="E2780">
            <v>4</v>
          </cell>
          <cell r="F2780">
            <v>19.989999999999998</v>
          </cell>
          <cell r="G2780">
            <v>79.959999999999994</v>
          </cell>
          <cell r="H2780">
            <v>0</v>
          </cell>
        </row>
        <row r="2781">
          <cell r="A2781">
            <v>586802</v>
          </cell>
          <cell r="B2781" t="str">
            <v>BULLETIN BOARD, WHO LVES RDNG</v>
          </cell>
          <cell r="C2781" t="str">
            <v>110225</v>
          </cell>
          <cell r="D2781" t="str">
            <v xml:space="preserve">PK    </v>
          </cell>
          <cell r="E2781">
            <v>1</v>
          </cell>
          <cell r="F2781">
            <v>16.79</v>
          </cell>
          <cell r="G2781">
            <v>16.79</v>
          </cell>
          <cell r="H2781">
            <v>0</v>
          </cell>
        </row>
        <row r="2782">
          <cell r="A2782">
            <v>586918</v>
          </cell>
          <cell r="B2782" t="str">
            <v>ERASER CAP,4/PK,SMALL</v>
          </cell>
          <cell r="C2782" t="str">
            <v>4326</v>
          </cell>
          <cell r="D2782" t="str">
            <v xml:space="preserve">PK    </v>
          </cell>
          <cell r="E2782">
            <v>2</v>
          </cell>
          <cell r="F2782">
            <v>3.09</v>
          </cell>
          <cell r="G2782">
            <v>6.18</v>
          </cell>
          <cell r="H2782">
            <v>0</v>
          </cell>
        </row>
        <row r="2783">
          <cell r="A2783">
            <v>587454</v>
          </cell>
          <cell r="B2783" t="str">
            <v>BATTERY, ALKA, AA, 10</v>
          </cell>
          <cell r="C2783" t="str">
            <v>MN1500B10Z</v>
          </cell>
          <cell r="D2783" t="str">
            <v xml:space="preserve">PK    </v>
          </cell>
          <cell r="E2783">
            <v>5</v>
          </cell>
          <cell r="F2783">
            <v>7.57</v>
          </cell>
          <cell r="G2783">
            <v>37.85</v>
          </cell>
          <cell r="H2783">
            <v>9005812</v>
          </cell>
        </row>
        <row r="2784">
          <cell r="A2784">
            <v>587526</v>
          </cell>
          <cell r="B2784" t="str">
            <v>BATTERY, ALKA, AAA, 20</v>
          </cell>
          <cell r="C2784" t="str">
            <v>MN2400B20Z</v>
          </cell>
          <cell r="D2784" t="str">
            <v xml:space="preserve">PK    </v>
          </cell>
          <cell r="E2784">
            <v>1</v>
          </cell>
          <cell r="F2784">
            <v>23.94</v>
          </cell>
          <cell r="G2784">
            <v>23.94</v>
          </cell>
          <cell r="H2784">
            <v>7200000</v>
          </cell>
        </row>
        <row r="2785">
          <cell r="A2785">
            <v>587560</v>
          </cell>
          <cell r="B2785" t="str">
            <v>TAPE,MASKING,SCOTCH(R),3PK</v>
          </cell>
          <cell r="C2785" t="str">
            <v>3436-3</v>
          </cell>
          <cell r="D2785" t="str">
            <v xml:space="preserve">PK    </v>
          </cell>
          <cell r="E2785">
            <v>1</v>
          </cell>
          <cell r="F2785">
            <v>8.36</v>
          </cell>
          <cell r="G2785">
            <v>8.36</v>
          </cell>
          <cell r="H2785">
            <v>9903375</v>
          </cell>
        </row>
        <row r="2786">
          <cell r="A2786">
            <v>587978</v>
          </cell>
          <cell r="B2786" t="str">
            <v>NOTETABS,TASKPAD,3PK</v>
          </cell>
          <cell r="C2786" t="str">
            <v>ODTUL-TD-FL</v>
          </cell>
          <cell r="D2786" t="str">
            <v xml:space="preserve">PK    </v>
          </cell>
          <cell r="E2786">
            <v>1</v>
          </cell>
          <cell r="F2786">
            <v>4.99</v>
          </cell>
          <cell r="G2786">
            <v>4.99</v>
          </cell>
          <cell r="H2786">
            <v>0</v>
          </cell>
        </row>
        <row r="2787">
          <cell r="A2787">
            <v>588239</v>
          </cell>
          <cell r="B2787" t="str">
            <v>BOOKMARK,SET,CELEBRATE,AUTUMN</v>
          </cell>
          <cell r="C2787" t="str">
            <v>LL2189</v>
          </cell>
          <cell r="D2787" t="str">
            <v xml:space="preserve">PK    </v>
          </cell>
          <cell r="E2787">
            <v>1</v>
          </cell>
          <cell r="F2787">
            <v>5.99</v>
          </cell>
          <cell r="G2787">
            <v>5.99</v>
          </cell>
          <cell r="H2787">
            <v>0</v>
          </cell>
        </row>
        <row r="2788">
          <cell r="A2788">
            <v>588268</v>
          </cell>
          <cell r="B2788" t="str">
            <v>BOOK,COMP,100SH,WD,9.75X7.5,MB</v>
          </cell>
          <cell r="C2788" t="str">
            <v>OD756064</v>
          </cell>
          <cell r="D2788" t="str">
            <v xml:space="preserve">EA    </v>
          </cell>
          <cell r="E2788">
            <v>140</v>
          </cell>
          <cell r="F2788">
            <v>2.69</v>
          </cell>
          <cell r="G2788">
            <v>376.6</v>
          </cell>
          <cell r="H2788">
            <v>9903375</v>
          </cell>
        </row>
        <row r="2789">
          <cell r="A2789">
            <v>588290</v>
          </cell>
          <cell r="B2789" t="str">
            <v>SHARPENER,PENCIL,MANUAL,SNG HL</v>
          </cell>
          <cell r="C2789" t="str">
            <v>060520</v>
          </cell>
          <cell r="D2789" t="str">
            <v xml:space="preserve">EA    </v>
          </cell>
          <cell r="E2789">
            <v>424</v>
          </cell>
          <cell r="F2789">
            <v>0.01</v>
          </cell>
          <cell r="G2789">
            <v>4.2399999999999984</v>
          </cell>
          <cell r="H2789">
            <v>9005812</v>
          </cell>
        </row>
        <row r="2790">
          <cell r="A2790">
            <v>588295</v>
          </cell>
          <cell r="B2790" t="str">
            <v>NOTEBOOK,SRL,3S,120S,WR,10.5X8</v>
          </cell>
          <cell r="C2790" t="str">
            <v>OD588295</v>
          </cell>
          <cell r="D2790" t="str">
            <v xml:space="preserve">EA    </v>
          </cell>
          <cell r="E2790">
            <v>5</v>
          </cell>
          <cell r="F2790">
            <v>3.55</v>
          </cell>
          <cell r="G2790">
            <v>17.75</v>
          </cell>
          <cell r="H2790">
            <v>9903375</v>
          </cell>
        </row>
        <row r="2791">
          <cell r="A2791">
            <v>588322</v>
          </cell>
          <cell r="B2791" t="str">
            <v>NOTEBOOK,SPL,3S,120S,CR,11X8.5</v>
          </cell>
          <cell r="C2791" t="str">
            <v>OD588322</v>
          </cell>
          <cell r="D2791" t="str">
            <v xml:space="preserve">EA    </v>
          </cell>
          <cell r="E2791">
            <v>15</v>
          </cell>
          <cell r="F2791">
            <v>3.6</v>
          </cell>
          <cell r="G2791">
            <v>54</v>
          </cell>
          <cell r="H2791">
            <v>9903375</v>
          </cell>
        </row>
        <row r="2792">
          <cell r="A2792">
            <v>588490</v>
          </cell>
          <cell r="B2792" t="str">
            <v>BATTERY, PRO, AAA, 10 PACK,  1</v>
          </cell>
          <cell r="C2792" t="str">
            <v>PRO1010</v>
          </cell>
          <cell r="D2792" t="str">
            <v xml:space="preserve">EA    </v>
          </cell>
          <cell r="E2792">
            <v>8</v>
          </cell>
          <cell r="F2792">
            <v>7.42</v>
          </cell>
          <cell r="G2792">
            <v>59.36</v>
          </cell>
          <cell r="H2792">
            <v>0</v>
          </cell>
        </row>
        <row r="2793">
          <cell r="A2793">
            <v>588634</v>
          </cell>
          <cell r="B2793" t="str">
            <v>PEN,FRIXION,CLICK,ERAS,7PK,AST</v>
          </cell>
          <cell r="C2793" t="str">
            <v>31472</v>
          </cell>
          <cell r="D2793" t="str">
            <v xml:space="preserve">PK    </v>
          </cell>
          <cell r="E2793">
            <v>1</v>
          </cell>
          <cell r="F2793">
            <v>14.21</v>
          </cell>
          <cell r="G2793">
            <v>14.21</v>
          </cell>
          <cell r="H2793">
            <v>9903375</v>
          </cell>
        </row>
        <row r="2794">
          <cell r="A2794">
            <v>588767</v>
          </cell>
          <cell r="B2794" t="str">
            <v>STATIONERY,CHRISTMAS PINE,LH</v>
          </cell>
          <cell r="C2794" t="str">
            <v>18678</v>
          </cell>
          <cell r="D2794" t="str">
            <v xml:space="preserve">EA    </v>
          </cell>
          <cell r="E2794">
            <v>1</v>
          </cell>
          <cell r="F2794">
            <v>7.99</v>
          </cell>
          <cell r="G2794">
            <v>7.99</v>
          </cell>
          <cell r="H2794">
            <v>0</v>
          </cell>
        </row>
        <row r="2795">
          <cell r="A2795">
            <v>589014</v>
          </cell>
          <cell r="B2795" t="str">
            <v>PORTFOLIO,2-POCKET,POLY,BLUE</v>
          </cell>
          <cell r="C2795" t="str">
            <v>77613</v>
          </cell>
          <cell r="D2795" t="str">
            <v xml:space="preserve">EA    </v>
          </cell>
          <cell r="E2795">
            <v>3</v>
          </cell>
          <cell r="F2795">
            <v>0.99</v>
          </cell>
          <cell r="G2795">
            <v>2.97</v>
          </cell>
          <cell r="H2795">
            <v>9903375</v>
          </cell>
        </row>
        <row r="2796">
          <cell r="A2796">
            <v>589068</v>
          </cell>
          <cell r="B2796" t="str">
            <v>PORTFOLIO,2 POCKET,POLY,RED</v>
          </cell>
          <cell r="C2796" t="str">
            <v>77610</v>
          </cell>
          <cell r="D2796" t="str">
            <v xml:space="preserve">EA    </v>
          </cell>
          <cell r="E2796">
            <v>30</v>
          </cell>
          <cell r="F2796">
            <v>0.99</v>
          </cell>
          <cell r="G2796">
            <v>29.7</v>
          </cell>
          <cell r="H2796">
            <v>9903375</v>
          </cell>
        </row>
        <row r="2797">
          <cell r="A2797">
            <v>589158</v>
          </cell>
          <cell r="B2797" t="str">
            <v>PORTFOLIO,POLY,FASTENERS,GREEN</v>
          </cell>
          <cell r="C2797" t="str">
            <v>77512</v>
          </cell>
          <cell r="D2797" t="str">
            <v xml:space="preserve">EA    </v>
          </cell>
          <cell r="E2797">
            <v>550</v>
          </cell>
          <cell r="F2797">
            <v>1.19</v>
          </cell>
          <cell r="G2797">
            <v>654.5</v>
          </cell>
          <cell r="H2797">
            <v>9903375</v>
          </cell>
        </row>
        <row r="2798">
          <cell r="A2798">
            <v>589194</v>
          </cell>
          <cell r="B2798" t="str">
            <v>PORTFOLIO,POLY,FASTENERS,YLW</v>
          </cell>
          <cell r="C2798" t="str">
            <v>77516</v>
          </cell>
          <cell r="D2798" t="str">
            <v xml:space="preserve">EA    </v>
          </cell>
          <cell r="E2798">
            <v>90</v>
          </cell>
          <cell r="F2798">
            <v>1.19</v>
          </cell>
          <cell r="G2798">
            <v>107.1</v>
          </cell>
          <cell r="H2798">
            <v>9903375</v>
          </cell>
        </row>
        <row r="2799">
          <cell r="A2799">
            <v>589203</v>
          </cell>
          <cell r="B2799" t="str">
            <v>PORTFOLIO,POLY,FASTENERS,BLUE</v>
          </cell>
          <cell r="C2799" t="str">
            <v>77511</v>
          </cell>
          <cell r="D2799" t="str">
            <v xml:space="preserve">EA    </v>
          </cell>
          <cell r="E2799">
            <v>710</v>
          </cell>
          <cell r="F2799">
            <v>1.19</v>
          </cell>
          <cell r="G2799">
            <v>844.9</v>
          </cell>
          <cell r="H2799">
            <v>9903375</v>
          </cell>
        </row>
        <row r="2800">
          <cell r="A2800">
            <v>589212</v>
          </cell>
          <cell r="B2800" t="str">
            <v>PORTFOLIO,POLY,FASTENERS,PRPL</v>
          </cell>
          <cell r="C2800" t="str">
            <v>77510</v>
          </cell>
          <cell r="D2800" t="str">
            <v xml:space="preserve">EA    </v>
          </cell>
          <cell r="E2800">
            <v>50</v>
          </cell>
          <cell r="F2800">
            <v>2</v>
          </cell>
          <cell r="G2800">
            <v>100</v>
          </cell>
          <cell r="H2800">
            <v>7200000</v>
          </cell>
        </row>
        <row r="2801">
          <cell r="A2801">
            <v>589483</v>
          </cell>
          <cell r="B2801" t="str">
            <v>PAPER,FILLER,WR,10.5X8,150CT</v>
          </cell>
          <cell r="C2801" t="str">
            <v>MMK09250OD-11980</v>
          </cell>
          <cell r="D2801" t="str">
            <v xml:space="preserve">PK    </v>
          </cell>
          <cell r="E2801">
            <v>31</v>
          </cell>
          <cell r="F2801">
            <v>2.2400000000000002</v>
          </cell>
          <cell r="G2801">
            <v>69.439999999999984</v>
          </cell>
          <cell r="H2801">
            <v>9903375</v>
          </cell>
        </row>
        <row r="2802">
          <cell r="A2802">
            <v>589510</v>
          </cell>
          <cell r="B2802" t="str">
            <v>PAPER,FILLER,CR,10.5X8,3H,150S</v>
          </cell>
          <cell r="C2802" t="str">
            <v>MMK09251OD-11980</v>
          </cell>
          <cell r="D2802" t="str">
            <v xml:space="preserve">PK    </v>
          </cell>
          <cell r="E2802">
            <v>8</v>
          </cell>
          <cell r="F2802">
            <v>2.2400000000000002</v>
          </cell>
          <cell r="G2802">
            <v>17.920000000000002</v>
          </cell>
          <cell r="H2802">
            <v>9903375</v>
          </cell>
        </row>
        <row r="2803">
          <cell r="A2803">
            <v>589890</v>
          </cell>
          <cell r="B2803" t="str">
            <v>Daily Academic Vocab, Gr 4</v>
          </cell>
          <cell r="C2803" t="str">
            <v>2760</v>
          </cell>
          <cell r="D2803" t="str">
            <v xml:space="preserve">EA    </v>
          </cell>
          <cell r="E2803">
            <v>0</v>
          </cell>
          <cell r="F2803" t="str">
            <v>(blank)</v>
          </cell>
          <cell r="G2803">
            <v>-28.39</v>
          </cell>
          <cell r="H2803">
            <v>0</v>
          </cell>
        </row>
        <row r="2804">
          <cell r="A2804">
            <v>591138</v>
          </cell>
          <cell r="B2804" t="str">
            <v>INKROLL, PR-74, BLACK, 2 PK</v>
          </cell>
          <cell r="C2804" t="str">
            <v>11217</v>
          </cell>
          <cell r="D2804" t="str">
            <v xml:space="preserve">PK    </v>
          </cell>
          <cell r="E2804">
            <v>1</v>
          </cell>
          <cell r="F2804">
            <v>10.99</v>
          </cell>
          <cell r="G2804">
            <v>10.99</v>
          </cell>
          <cell r="H2804">
            <v>0</v>
          </cell>
        </row>
        <row r="2805">
          <cell r="A2805">
            <v>591215</v>
          </cell>
          <cell r="B2805" t="str">
            <v>SHARPENER,PENCIL,MNL,2 HL,ASTD</v>
          </cell>
          <cell r="C2805" t="str">
            <v>060220</v>
          </cell>
          <cell r="D2805" t="str">
            <v xml:space="preserve">EA    </v>
          </cell>
          <cell r="E2805">
            <v>6</v>
          </cell>
          <cell r="F2805">
            <v>1.1599999999999999</v>
          </cell>
          <cell r="G2805">
            <v>6.96</v>
          </cell>
          <cell r="H2805">
            <v>9510434</v>
          </cell>
        </row>
        <row r="2806">
          <cell r="A2806">
            <v>591215</v>
          </cell>
          <cell r="B2806" t="str">
            <v>SHARPENER,PENCIL,MNL,2 HL,ASTD</v>
          </cell>
          <cell r="C2806" t="str">
            <v>060220</v>
          </cell>
          <cell r="D2806" t="str">
            <v xml:space="preserve">EA    </v>
          </cell>
          <cell r="E2806">
            <v>21</v>
          </cell>
          <cell r="F2806">
            <v>1.29</v>
          </cell>
          <cell r="G2806">
            <v>27.090000000000003</v>
          </cell>
          <cell r="H2806">
            <v>0</v>
          </cell>
        </row>
        <row r="2807">
          <cell r="A2807">
            <v>591273</v>
          </cell>
          <cell r="B2807" t="str">
            <v>CARBON PAPER, 8.5x11, BLACK</v>
          </cell>
          <cell r="C2807" t="str">
            <v>11407</v>
          </cell>
          <cell r="D2807" t="str">
            <v xml:space="preserve">PK    </v>
          </cell>
          <cell r="E2807">
            <v>3</v>
          </cell>
          <cell r="F2807">
            <v>5.59</v>
          </cell>
          <cell r="G2807">
            <v>16.77</v>
          </cell>
          <cell r="H2807">
            <v>0</v>
          </cell>
        </row>
        <row r="2808">
          <cell r="A2808">
            <v>591717</v>
          </cell>
          <cell r="B2808" t="str">
            <v>POSTER,DUET,SET,KEEPTRYING</v>
          </cell>
          <cell r="C2808" t="str">
            <v>BC1888</v>
          </cell>
          <cell r="D2808" t="str">
            <v xml:space="preserve">ST    </v>
          </cell>
          <cell r="E2808">
            <v>1</v>
          </cell>
          <cell r="F2808">
            <v>7.99</v>
          </cell>
          <cell r="G2808">
            <v>7.99</v>
          </cell>
          <cell r="H2808">
            <v>0</v>
          </cell>
        </row>
        <row r="2809">
          <cell r="A2809">
            <v>591778</v>
          </cell>
          <cell r="B2809" t="str">
            <v>LABEL,ADD,RTN,LBL WRTR</v>
          </cell>
          <cell r="C2809" t="str">
            <v>30330</v>
          </cell>
          <cell r="D2809" t="str">
            <v xml:space="preserve">BX    </v>
          </cell>
          <cell r="E2809">
            <v>5</v>
          </cell>
          <cell r="F2809">
            <v>4.08</v>
          </cell>
          <cell r="G2809">
            <v>20.399999999999999</v>
          </cell>
          <cell r="H2809">
            <v>7200000</v>
          </cell>
        </row>
        <row r="2810">
          <cell r="A2810">
            <v>591903</v>
          </cell>
          <cell r="B2810" t="str">
            <v>PORTFOLIO,2PKT,10PK,BLK</v>
          </cell>
          <cell r="C2810" t="str">
            <v>57576</v>
          </cell>
          <cell r="D2810" t="str">
            <v xml:space="preserve">PK    </v>
          </cell>
          <cell r="E2810">
            <v>2</v>
          </cell>
          <cell r="F2810">
            <v>3.5</v>
          </cell>
          <cell r="G2810">
            <v>7</v>
          </cell>
          <cell r="H2810">
            <v>7200000</v>
          </cell>
        </row>
        <row r="2811">
          <cell r="A2811">
            <v>591993</v>
          </cell>
          <cell r="B2811" t="str">
            <v>PORTFOLIO,2PKT,10PK,WHT</v>
          </cell>
          <cell r="C2811" t="str">
            <v>57574</v>
          </cell>
          <cell r="D2811" t="str">
            <v xml:space="preserve">PK    </v>
          </cell>
          <cell r="E2811">
            <v>2</v>
          </cell>
          <cell r="F2811">
            <v>7.99</v>
          </cell>
          <cell r="G2811">
            <v>15.98</v>
          </cell>
          <cell r="H2811">
            <v>0</v>
          </cell>
        </row>
        <row r="2812">
          <cell r="A2812">
            <v>592038</v>
          </cell>
          <cell r="B2812" t="str">
            <v>PORTFOLIO,2PKT,10PK,RED</v>
          </cell>
          <cell r="C2812" t="str">
            <v>57581</v>
          </cell>
          <cell r="D2812" t="str">
            <v xml:space="preserve">PK    </v>
          </cell>
          <cell r="E2812">
            <v>2</v>
          </cell>
          <cell r="F2812">
            <v>3.5</v>
          </cell>
          <cell r="G2812">
            <v>7</v>
          </cell>
          <cell r="H2812">
            <v>7200000</v>
          </cell>
        </row>
        <row r="2813">
          <cell r="A2813">
            <v>592057</v>
          </cell>
          <cell r="B2813" t="str">
            <v>DIVIDER,INSERTABLE,8TAB,PLAS</v>
          </cell>
          <cell r="C2813" t="str">
            <v>11901</v>
          </cell>
          <cell r="D2813" t="str">
            <v xml:space="preserve">ST    </v>
          </cell>
          <cell r="E2813">
            <v>9</v>
          </cell>
          <cell r="F2813">
            <v>3.49</v>
          </cell>
          <cell r="G2813">
            <v>31.41</v>
          </cell>
          <cell r="H2813">
            <v>0</v>
          </cell>
        </row>
        <row r="2814">
          <cell r="A2814">
            <v>592057</v>
          </cell>
          <cell r="B2814" t="str">
            <v>DIVIDER,INSERTABLE,8TAB,PLAS</v>
          </cell>
          <cell r="C2814" t="str">
            <v>11901</v>
          </cell>
          <cell r="D2814" t="str">
            <v xml:space="preserve">ST    </v>
          </cell>
          <cell r="E2814">
            <v>2</v>
          </cell>
          <cell r="F2814">
            <v>3.79</v>
          </cell>
          <cell r="G2814">
            <v>7.58</v>
          </cell>
          <cell r="H2814">
            <v>0</v>
          </cell>
        </row>
        <row r="2815">
          <cell r="A2815">
            <v>592083</v>
          </cell>
          <cell r="B2815" t="str">
            <v>PORTFOLIO,2PKT,10PK,VIO</v>
          </cell>
          <cell r="C2815" t="str">
            <v>57583</v>
          </cell>
          <cell r="D2815" t="str">
            <v xml:space="preserve">PK    </v>
          </cell>
          <cell r="E2815">
            <v>10</v>
          </cell>
          <cell r="F2815">
            <v>7.99</v>
          </cell>
          <cell r="G2815">
            <v>79.900000000000006</v>
          </cell>
          <cell r="H2815">
            <v>0</v>
          </cell>
        </row>
        <row r="2816">
          <cell r="A2816">
            <v>592236</v>
          </cell>
          <cell r="B2816" t="str">
            <v>PORTFOLIO,2PKTPRONG,10PK,VIO</v>
          </cell>
          <cell r="C2816" t="str">
            <v>57783</v>
          </cell>
          <cell r="D2816" t="str">
            <v xml:space="preserve">PK    </v>
          </cell>
          <cell r="E2816">
            <v>9</v>
          </cell>
          <cell r="F2816">
            <v>8.99</v>
          </cell>
          <cell r="G2816">
            <v>80.91</v>
          </cell>
          <cell r="H2816">
            <v>0</v>
          </cell>
        </row>
        <row r="2817">
          <cell r="A2817">
            <v>592237</v>
          </cell>
          <cell r="B2817" t="str">
            <v>ERASER,DRY,EXPO,REFILLABLE</v>
          </cell>
          <cell r="C2817" t="str">
            <v>8473</v>
          </cell>
          <cell r="D2817" t="str">
            <v xml:space="preserve">EA    </v>
          </cell>
          <cell r="E2817">
            <v>8</v>
          </cell>
          <cell r="F2817">
            <v>2.89</v>
          </cell>
          <cell r="G2817">
            <v>23.12</v>
          </cell>
          <cell r="H2817">
            <v>9903375</v>
          </cell>
        </row>
        <row r="2818">
          <cell r="A2818">
            <v>592255</v>
          </cell>
          <cell r="B2818" t="str">
            <v>ERASER,DRY,EXPO,REFILL</v>
          </cell>
          <cell r="C2818" t="str">
            <v>9287</v>
          </cell>
          <cell r="D2818" t="str">
            <v xml:space="preserve">EA    </v>
          </cell>
          <cell r="E2818">
            <v>1</v>
          </cell>
          <cell r="F2818">
            <v>1.31</v>
          </cell>
          <cell r="G2818">
            <v>1.31</v>
          </cell>
          <cell r="H2818">
            <v>9903375</v>
          </cell>
        </row>
        <row r="2819">
          <cell r="A2819">
            <v>592264</v>
          </cell>
          <cell r="B2819" t="str">
            <v>MARKER,SHARPIE,4/PK,SILVER</v>
          </cell>
          <cell r="C2819" t="str">
            <v>39109</v>
          </cell>
          <cell r="D2819" t="str">
            <v xml:space="preserve">PK    </v>
          </cell>
          <cell r="E2819">
            <v>9</v>
          </cell>
          <cell r="F2819">
            <v>4.5599999999999996</v>
          </cell>
          <cell r="G2819">
            <v>41.04</v>
          </cell>
          <cell r="H2819">
            <v>7200000</v>
          </cell>
        </row>
        <row r="2820">
          <cell r="A2820">
            <v>592394</v>
          </cell>
          <cell r="B2820" t="str">
            <v>STICKS,STIR,WE/RD,5/5"</v>
          </cell>
          <cell r="C2820" t="str">
            <v>DXEHS551</v>
          </cell>
          <cell r="D2820" t="str">
            <v xml:space="preserve">BX    </v>
          </cell>
          <cell r="E2820">
            <v>1</v>
          </cell>
          <cell r="F2820">
            <v>4.79</v>
          </cell>
          <cell r="G2820">
            <v>4.79</v>
          </cell>
          <cell r="H2820">
            <v>0</v>
          </cell>
        </row>
        <row r="2821">
          <cell r="A2821">
            <v>592463</v>
          </cell>
          <cell r="B2821" t="str">
            <v>Neoprene/Fabric Mouse PadBlue</v>
          </cell>
          <cell r="C2821" t="str">
            <v>141641</v>
          </cell>
          <cell r="D2821" t="str">
            <v xml:space="preserve">EA    </v>
          </cell>
          <cell r="E2821">
            <v>1</v>
          </cell>
          <cell r="F2821">
            <v>1.99</v>
          </cell>
          <cell r="G2821">
            <v>1.99</v>
          </cell>
          <cell r="H2821">
            <v>0</v>
          </cell>
        </row>
        <row r="2822">
          <cell r="A2822">
            <v>593197</v>
          </cell>
          <cell r="B2822" t="str">
            <v>PAPER,X9,CS,24#,92B,17,W</v>
          </cell>
          <cell r="C2822" t="str">
            <v>CC2247-RM</v>
          </cell>
          <cell r="D2822" t="str">
            <v xml:space="preserve">RM    </v>
          </cell>
          <cell r="E2822">
            <v>6</v>
          </cell>
          <cell r="F2822">
            <v>3.2</v>
          </cell>
          <cell r="G2822">
            <v>19.200000000000003</v>
          </cell>
          <cell r="H2822">
            <v>7200000</v>
          </cell>
        </row>
        <row r="2823">
          <cell r="A2823">
            <v>593197</v>
          </cell>
          <cell r="B2823" t="str">
            <v>PAPER,X9,CS,24#,92B,17,W</v>
          </cell>
          <cell r="C2823" t="str">
            <v>CC2247-RM</v>
          </cell>
          <cell r="D2823" t="str">
            <v xml:space="preserve">RM    </v>
          </cell>
          <cell r="E2823">
            <v>3</v>
          </cell>
          <cell r="F2823">
            <v>7.99</v>
          </cell>
          <cell r="G2823">
            <v>23.97</v>
          </cell>
          <cell r="H2823">
            <v>0</v>
          </cell>
        </row>
        <row r="2824">
          <cell r="A2824">
            <v>593197</v>
          </cell>
          <cell r="B2824" t="str">
            <v>PAPER,X9,CS,24#,92B,17,W</v>
          </cell>
          <cell r="C2824" t="str">
            <v>CC2247-RM</v>
          </cell>
          <cell r="D2824" t="str">
            <v xml:space="preserve">RM    </v>
          </cell>
          <cell r="E2824">
            <v>2</v>
          </cell>
          <cell r="F2824">
            <v>12.16</v>
          </cell>
          <cell r="G2824">
            <v>24.32</v>
          </cell>
          <cell r="H2824">
            <v>7200000</v>
          </cell>
        </row>
        <row r="2825">
          <cell r="A2825">
            <v>593467</v>
          </cell>
          <cell r="B2825" t="str">
            <v>PAPER,X9,20#,92B,17,W</v>
          </cell>
          <cell r="C2825" t="str">
            <v>OX9007</v>
          </cell>
          <cell r="D2825" t="str">
            <v xml:space="preserve">RM    </v>
          </cell>
          <cell r="E2825">
            <v>4</v>
          </cell>
          <cell r="F2825">
            <v>16.649999999999999</v>
          </cell>
          <cell r="G2825">
            <v>66.599999999999994</v>
          </cell>
          <cell r="H2825">
            <v>7200000</v>
          </cell>
        </row>
        <row r="2826">
          <cell r="A2826">
            <v>593605</v>
          </cell>
          <cell r="B2826" t="str">
            <v>CORRECTAPE,DRYLINE,MINI,5/PK</v>
          </cell>
          <cell r="C2826" t="str">
            <v>5032315</v>
          </cell>
          <cell r="D2826" t="str">
            <v xml:space="preserve">PK    </v>
          </cell>
          <cell r="E2826">
            <v>2</v>
          </cell>
          <cell r="F2826">
            <v>5.92</v>
          </cell>
          <cell r="G2826">
            <v>11.84</v>
          </cell>
          <cell r="H2826">
            <v>7200000</v>
          </cell>
        </row>
        <row r="2827">
          <cell r="A2827">
            <v>593638</v>
          </cell>
          <cell r="B2827" t="str">
            <v>PLANNER,MO,AY17,3X6,CHARCOAL</v>
          </cell>
          <cell r="C2827" t="str">
            <v>AYC4704517</v>
          </cell>
          <cell r="D2827" t="str">
            <v xml:space="preserve">EA    </v>
          </cell>
          <cell r="E2827">
            <v>1</v>
          </cell>
          <cell r="F2827">
            <v>22.69</v>
          </cell>
          <cell r="G2827">
            <v>22.69</v>
          </cell>
          <cell r="H2827">
            <v>0</v>
          </cell>
        </row>
        <row r="2828">
          <cell r="A2828">
            <v>593686</v>
          </cell>
          <cell r="B2828" t="str">
            <v>BRITELINER,BIC,Z4,5/PK,ASTD</v>
          </cell>
          <cell r="C2828" t="str">
            <v>BICB4P51ASST</v>
          </cell>
          <cell r="D2828" t="str">
            <v xml:space="preserve">PK    </v>
          </cell>
          <cell r="E2828">
            <v>3</v>
          </cell>
          <cell r="F2828">
            <v>7.49</v>
          </cell>
          <cell r="G2828">
            <v>22.47</v>
          </cell>
          <cell r="H2828">
            <v>0</v>
          </cell>
        </row>
        <row r="2829">
          <cell r="A2829">
            <v>594694</v>
          </cell>
          <cell r="B2829" t="str">
            <v>DIVIDER,IND,MULTICLR,12TB,6/PK</v>
          </cell>
          <cell r="C2829" t="str">
            <v>11196</v>
          </cell>
          <cell r="D2829" t="str">
            <v xml:space="preserve">PK    </v>
          </cell>
          <cell r="E2829">
            <v>5</v>
          </cell>
          <cell r="F2829">
            <v>11.14</v>
          </cell>
          <cell r="G2829">
            <v>55.7</v>
          </cell>
          <cell r="H2829">
            <v>7200000</v>
          </cell>
        </row>
        <row r="2830">
          <cell r="A2830">
            <v>594885</v>
          </cell>
          <cell r="B2830" t="str">
            <v>SANITIZER,HAND,SPRAY,500ML</v>
          </cell>
          <cell r="C2830" t="str">
            <v>CLO02176</v>
          </cell>
          <cell r="D2830" t="str">
            <v xml:space="preserve">EA    </v>
          </cell>
          <cell r="E2830">
            <v>2</v>
          </cell>
          <cell r="F2830">
            <v>13.99</v>
          </cell>
          <cell r="G2830">
            <v>27.98</v>
          </cell>
          <cell r="H2830">
            <v>0</v>
          </cell>
        </row>
        <row r="2831">
          <cell r="A2831">
            <v>595068</v>
          </cell>
          <cell r="B2831" t="str">
            <v>WINDEX,MULTI TASK WITH VINEGAR</v>
          </cell>
          <cell r="C2831" t="str">
            <v>DVOCB801373</v>
          </cell>
          <cell r="D2831" t="str">
            <v xml:space="preserve">EA    </v>
          </cell>
          <cell r="E2831">
            <v>2</v>
          </cell>
          <cell r="F2831">
            <v>6.02</v>
          </cell>
          <cell r="G2831">
            <v>12.04</v>
          </cell>
          <cell r="H2831">
            <v>7200000</v>
          </cell>
        </row>
        <row r="2832">
          <cell r="A2832">
            <v>595150</v>
          </cell>
          <cell r="B2832" t="str">
            <v>INDEX CARDS EXTREME 3X5</v>
          </cell>
          <cell r="C2832" t="str">
            <v>ESS04747</v>
          </cell>
          <cell r="D2832" t="str">
            <v xml:space="preserve">PK    </v>
          </cell>
          <cell r="E2832">
            <v>1</v>
          </cell>
          <cell r="F2832">
            <v>3.59</v>
          </cell>
          <cell r="G2832">
            <v>3.59</v>
          </cell>
          <cell r="H2832">
            <v>0</v>
          </cell>
        </row>
        <row r="2833">
          <cell r="A2833">
            <v>595255</v>
          </cell>
          <cell r="B2833" t="str">
            <v>MACHINE,BIND,GALAXY,GY</v>
          </cell>
          <cell r="C2833" t="str">
            <v>FEL5218201</v>
          </cell>
          <cell r="D2833" t="str">
            <v xml:space="preserve">EA    </v>
          </cell>
          <cell r="E2833">
            <v>1</v>
          </cell>
          <cell r="F2833">
            <v>649.99</v>
          </cell>
          <cell r="G2833">
            <v>649.99</v>
          </cell>
          <cell r="H2833">
            <v>0</v>
          </cell>
        </row>
        <row r="2834">
          <cell r="A2834">
            <v>595275</v>
          </cell>
          <cell r="B2834" t="str">
            <v>BACKREST,MEMORYFOAM,BK</v>
          </cell>
          <cell r="C2834" t="str">
            <v>8037601</v>
          </cell>
          <cell r="D2834" t="str">
            <v xml:space="preserve">EA    </v>
          </cell>
          <cell r="E2834">
            <v>1</v>
          </cell>
          <cell r="F2834">
            <v>56.39</v>
          </cell>
          <cell r="G2834">
            <v>56.39</v>
          </cell>
          <cell r="H2834">
            <v>7200000</v>
          </cell>
        </row>
        <row r="2835">
          <cell r="A2835">
            <v>595310</v>
          </cell>
          <cell r="B2835" t="str">
            <v>NAP II ROLL FILM,25X500,1.7</v>
          </cell>
          <cell r="C2835" t="str">
            <v>GBC3748203EZ</v>
          </cell>
          <cell r="D2835" t="str">
            <v xml:space="preserve">BX    </v>
          </cell>
          <cell r="E2835">
            <v>6</v>
          </cell>
          <cell r="F2835">
            <v>157.49</v>
          </cell>
          <cell r="G2835">
            <v>944.94</v>
          </cell>
          <cell r="H2835">
            <v>0</v>
          </cell>
        </row>
        <row r="2836">
          <cell r="A2836">
            <v>595310</v>
          </cell>
          <cell r="B2836" t="str">
            <v>NAP II ROLL FILM,25X500,1.7</v>
          </cell>
          <cell r="C2836" t="str">
            <v>GBC3748203EZ</v>
          </cell>
          <cell r="D2836" t="str">
            <v xml:space="preserve">BX    </v>
          </cell>
          <cell r="E2836">
            <v>3</v>
          </cell>
          <cell r="F2836">
            <v>176.99</v>
          </cell>
          <cell r="G2836">
            <v>530.97</v>
          </cell>
          <cell r="H2836">
            <v>0</v>
          </cell>
        </row>
        <row r="2837">
          <cell r="A2837">
            <v>595310</v>
          </cell>
          <cell r="B2837" t="str">
            <v>NAP II ROLL FILM,25X500,1.7</v>
          </cell>
          <cell r="C2837" t="str">
            <v>GBC3748203EZ</v>
          </cell>
          <cell r="D2837" t="str">
            <v xml:space="preserve">BX    </v>
          </cell>
          <cell r="E2837">
            <v>5</v>
          </cell>
          <cell r="F2837">
            <v>199.99</v>
          </cell>
          <cell r="G2837">
            <v>999.95</v>
          </cell>
          <cell r="H2837">
            <v>0</v>
          </cell>
        </row>
        <row r="2838">
          <cell r="A2838">
            <v>595347</v>
          </cell>
          <cell r="B2838" t="str">
            <v>WATER,NESTLE PURE,8OZ,24CA</v>
          </cell>
          <cell r="C2838" t="str">
            <v>11476087</v>
          </cell>
          <cell r="D2838" t="str">
            <v xml:space="preserve">CA    </v>
          </cell>
          <cell r="E2838">
            <v>17</v>
          </cell>
          <cell r="F2838">
            <v>5.39</v>
          </cell>
          <cell r="G2838">
            <v>91.63000000000001</v>
          </cell>
          <cell r="H2838">
            <v>9903375</v>
          </cell>
        </row>
        <row r="2839">
          <cell r="A2839">
            <v>595511</v>
          </cell>
          <cell r="B2839" t="str">
            <v>SHARPNR,PENCIL,POWERHOUSE,BLK</v>
          </cell>
          <cell r="C2839" t="str">
            <v>001799</v>
          </cell>
          <cell r="D2839" t="str">
            <v xml:space="preserve">EA    </v>
          </cell>
          <cell r="E2839">
            <v>39</v>
          </cell>
          <cell r="F2839">
            <v>14.89</v>
          </cell>
          <cell r="G2839">
            <v>580.70999999999981</v>
          </cell>
          <cell r="H2839">
            <v>9005812</v>
          </cell>
        </row>
        <row r="2840">
          <cell r="A2840">
            <v>595671</v>
          </cell>
          <cell r="B2840" t="str">
            <v>SHARPNR,PENCIL,SCHOOL PRO</v>
          </cell>
          <cell r="C2840" t="str">
            <v>001670</v>
          </cell>
          <cell r="D2840" t="str">
            <v xml:space="preserve">EA    </v>
          </cell>
          <cell r="E2840">
            <v>1</v>
          </cell>
          <cell r="F2840">
            <v>26.27</v>
          </cell>
          <cell r="G2840">
            <v>26.27</v>
          </cell>
          <cell r="H2840">
            <v>0</v>
          </cell>
        </row>
        <row r="2841">
          <cell r="A2841">
            <v>595671</v>
          </cell>
          <cell r="B2841" t="str">
            <v>SHARPNR,PENCIL,SCHOOL PRO</v>
          </cell>
          <cell r="C2841" t="str">
            <v>001670</v>
          </cell>
          <cell r="D2841" t="str">
            <v xml:space="preserve">EA    </v>
          </cell>
          <cell r="E2841">
            <v>13</v>
          </cell>
          <cell r="F2841">
            <v>0</v>
          </cell>
          <cell r="G2841">
            <v>341.50999999999993</v>
          </cell>
          <cell r="H2841">
            <v>9903375</v>
          </cell>
        </row>
        <row r="2842">
          <cell r="A2842">
            <v>595671</v>
          </cell>
          <cell r="B2842" t="str">
            <v>SHARPNR,PENCIL,SCHOOL PRO</v>
          </cell>
          <cell r="C2842" t="str">
            <v>001670</v>
          </cell>
          <cell r="D2842" t="str">
            <v xml:space="preserve">EA    </v>
          </cell>
          <cell r="E2842">
            <v>10</v>
          </cell>
          <cell r="F2842">
            <v>35.99</v>
          </cell>
          <cell r="G2842">
            <v>359.90000000000003</v>
          </cell>
          <cell r="H2842">
            <v>9903375</v>
          </cell>
        </row>
        <row r="2843">
          <cell r="A2843">
            <v>595671</v>
          </cell>
          <cell r="B2843" t="str">
            <v>SHARPNR,PENCIL,SCHOOL PRO</v>
          </cell>
          <cell r="C2843" t="str">
            <v>001670</v>
          </cell>
          <cell r="D2843" t="str">
            <v xml:space="preserve">EA    </v>
          </cell>
          <cell r="E2843">
            <v>4</v>
          </cell>
          <cell r="F2843">
            <v>44.99</v>
          </cell>
          <cell r="G2843">
            <v>179.96</v>
          </cell>
          <cell r="H2843">
            <v>9903375</v>
          </cell>
        </row>
        <row r="2844">
          <cell r="A2844">
            <v>595774</v>
          </cell>
          <cell r="B2844" t="str">
            <v>FILEJCKT,POLY,EXP,1",10PK,ASTD</v>
          </cell>
          <cell r="C2844" t="str">
            <v>50990</v>
          </cell>
          <cell r="D2844" t="str">
            <v xml:space="preserve">PK    </v>
          </cell>
          <cell r="E2844">
            <v>1</v>
          </cell>
          <cell r="F2844">
            <v>12.79</v>
          </cell>
          <cell r="G2844">
            <v>12.79</v>
          </cell>
          <cell r="H2844">
            <v>0</v>
          </cell>
        </row>
        <row r="2845">
          <cell r="A2845">
            <v>595774</v>
          </cell>
          <cell r="B2845" t="str">
            <v>FILEJCKT,POLY,EXP,1",10PK,ASTD</v>
          </cell>
          <cell r="C2845" t="str">
            <v>50990</v>
          </cell>
          <cell r="D2845" t="str">
            <v xml:space="preserve">PK    </v>
          </cell>
          <cell r="E2845">
            <v>1</v>
          </cell>
          <cell r="F2845">
            <v>12.89</v>
          </cell>
          <cell r="G2845">
            <v>12.89</v>
          </cell>
          <cell r="H2845">
            <v>0</v>
          </cell>
        </row>
        <row r="2846">
          <cell r="A2846">
            <v>595774</v>
          </cell>
          <cell r="B2846" t="str">
            <v>FILEJCKT,POLY,EXP,1",10PK,ASTD</v>
          </cell>
          <cell r="C2846" t="str">
            <v>50990</v>
          </cell>
          <cell r="D2846" t="str">
            <v xml:space="preserve">PK    </v>
          </cell>
          <cell r="E2846">
            <v>1</v>
          </cell>
          <cell r="F2846">
            <v>13.09</v>
          </cell>
          <cell r="G2846">
            <v>13.09</v>
          </cell>
          <cell r="H2846">
            <v>0</v>
          </cell>
        </row>
        <row r="2847">
          <cell r="A2847">
            <v>596152</v>
          </cell>
          <cell r="B2847" t="str">
            <v>GUIDE,CRD,A-Z,3X5,25ST,ASTD</v>
          </cell>
          <cell r="C2847" t="str">
            <v>OXF73153</v>
          </cell>
          <cell r="D2847" t="str">
            <v xml:space="preserve">ST    </v>
          </cell>
          <cell r="E2847">
            <v>10</v>
          </cell>
          <cell r="F2847">
            <v>1.38</v>
          </cell>
          <cell r="G2847">
            <v>13.799999999999997</v>
          </cell>
          <cell r="H2847">
            <v>9005812</v>
          </cell>
        </row>
        <row r="2848">
          <cell r="A2848">
            <v>596319</v>
          </cell>
          <cell r="B2848" t="str">
            <v>INK,HP 61,COMBO PACK,COLOR</v>
          </cell>
          <cell r="C2848" t="str">
            <v>CR259FN#140</v>
          </cell>
          <cell r="D2848" t="str">
            <v xml:space="preserve">PK    </v>
          </cell>
          <cell r="E2848">
            <v>1</v>
          </cell>
          <cell r="F2848">
            <v>37.99</v>
          </cell>
          <cell r="G2848">
            <v>37.99</v>
          </cell>
          <cell r="H2848">
            <v>0</v>
          </cell>
        </row>
        <row r="2849">
          <cell r="A2849">
            <v>596710</v>
          </cell>
          <cell r="B2849" t="str">
            <v>HOLDER,DESKTOP,REFERENCE</v>
          </cell>
          <cell r="C2849" t="str">
            <v>22300</v>
          </cell>
          <cell r="D2849" t="str">
            <v xml:space="preserve">EA    </v>
          </cell>
          <cell r="E2849">
            <v>1</v>
          </cell>
          <cell r="F2849">
            <v>45.19</v>
          </cell>
          <cell r="G2849">
            <v>45.19</v>
          </cell>
          <cell r="H2849">
            <v>0</v>
          </cell>
        </row>
        <row r="2850">
          <cell r="A2850">
            <v>597020</v>
          </cell>
          <cell r="B2850" t="str">
            <v>TAPE,TRANS,3/4X1296,6PK,CL</v>
          </cell>
          <cell r="C2850" t="str">
            <v>600-6PK</v>
          </cell>
          <cell r="D2850" t="str">
            <v xml:space="preserve">PK    </v>
          </cell>
          <cell r="E2850">
            <v>1</v>
          </cell>
          <cell r="F2850">
            <v>10.02</v>
          </cell>
          <cell r="G2850">
            <v>10.02</v>
          </cell>
          <cell r="H2850">
            <v>9903375</v>
          </cell>
        </row>
        <row r="2851">
          <cell r="A2851">
            <v>597030</v>
          </cell>
          <cell r="B2851" t="str">
            <v>NOTES,1 1/2X2,24PK,PST</v>
          </cell>
          <cell r="C2851" t="str">
            <v>653-24APVAD</v>
          </cell>
          <cell r="D2851" t="str">
            <v xml:space="preserve">PK    </v>
          </cell>
          <cell r="E2851">
            <v>4</v>
          </cell>
          <cell r="F2851">
            <v>8.5399999999999991</v>
          </cell>
          <cell r="G2851">
            <v>34.159999999999997</v>
          </cell>
          <cell r="H2851">
            <v>7200000</v>
          </cell>
        </row>
        <row r="2852">
          <cell r="A2852">
            <v>597110</v>
          </cell>
          <cell r="B2852" t="str">
            <v>BOARD,PRESNT,36"X48",24PK,W</v>
          </cell>
          <cell r="C2852" t="str">
            <v>3763</v>
          </cell>
          <cell r="D2852" t="str">
            <v xml:space="preserve">CT    </v>
          </cell>
          <cell r="E2852">
            <v>4</v>
          </cell>
          <cell r="F2852">
            <v>107.99</v>
          </cell>
          <cell r="G2852">
            <v>431.96</v>
          </cell>
          <cell r="H2852">
            <v>0</v>
          </cell>
        </row>
        <row r="2853">
          <cell r="A2853">
            <v>597110</v>
          </cell>
          <cell r="B2853" t="str">
            <v>BOARD,PRESNT,36"X48",24PK,W</v>
          </cell>
          <cell r="C2853" t="str">
            <v>3763</v>
          </cell>
          <cell r="D2853" t="str">
            <v xml:space="preserve">CT    </v>
          </cell>
          <cell r="E2853">
            <v>4</v>
          </cell>
          <cell r="F2853">
            <v>119.99</v>
          </cell>
          <cell r="G2853">
            <v>479.96000000000004</v>
          </cell>
          <cell r="H2853">
            <v>0</v>
          </cell>
        </row>
        <row r="2854">
          <cell r="A2854">
            <v>597196</v>
          </cell>
          <cell r="B2854" t="str">
            <v>DVD-R,4.7GB,16X,100 SPINDLE</v>
          </cell>
          <cell r="C2854" t="str">
            <v>97177</v>
          </cell>
          <cell r="D2854" t="str">
            <v xml:space="preserve">EA    </v>
          </cell>
          <cell r="E2854">
            <v>2</v>
          </cell>
          <cell r="F2854">
            <v>33.6</v>
          </cell>
          <cell r="G2854">
            <v>67.2</v>
          </cell>
          <cell r="H2854">
            <v>7200000</v>
          </cell>
        </row>
        <row r="2855">
          <cell r="A2855">
            <v>597297</v>
          </cell>
          <cell r="B2855" t="str">
            <v>EXP FILE WALL VERT 6PKT POLY</v>
          </cell>
          <cell r="C2855" t="str">
            <v>92060</v>
          </cell>
          <cell r="D2855" t="str">
            <v xml:space="preserve">EA    </v>
          </cell>
          <cell r="E2855">
            <v>1</v>
          </cell>
          <cell r="F2855">
            <v>14.49</v>
          </cell>
          <cell r="G2855">
            <v>14.49</v>
          </cell>
          <cell r="H2855">
            <v>0</v>
          </cell>
        </row>
        <row r="2856">
          <cell r="A2856">
            <v>597475</v>
          </cell>
          <cell r="B2856" t="str">
            <v>BADGE,NAME,HELLO,RD BRDR</v>
          </cell>
          <cell r="C2856" t="str">
            <v>AVE5140</v>
          </cell>
          <cell r="D2856" t="str">
            <v xml:space="preserve">PK    </v>
          </cell>
          <cell r="E2856">
            <v>2</v>
          </cell>
          <cell r="F2856">
            <v>6.29</v>
          </cell>
          <cell r="G2856">
            <v>12.58</v>
          </cell>
          <cell r="H2856">
            <v>0</v>
          </cell>
        </row>
        <row r="2857">
          <cell r="A2857">
            <v>597733</v>
          </cell>
          <cell r="B2857" t="str">
            <v>STAND,METAL ART,BK</v>
          </cell>
          <cell r="C2857" t="str">
            <v>ASP30336</v>
          </cell>
          <cell r="D2857" t="str">
            <v xml:space="preserve">EA    </v>
          </cell>
          <cell r="E2857">
            <v>3</v>
          </cell>
          <cell r="F2857">
            <v>40.43</v>
          </cell>
          <cell r="G2857">
            <v>121.29</v>
          </cell>
          <cell r="H2857">
            <v>7200000</v>
          </cell>
        </row>
        <row r="2858">
          <cell r="A2858">
            <v>597862</v>
          </cell>
          <cell r="B2858" t="str">
            <v>PAD,EASEL,2/CT,RECYCLED</v>
          </cell>
          <cell r="C2858" t="str">
            <v>FL2318102-002</v>
          </cell>
          <cell r="D2858" t="str">
            <v xml:space="preserve">CT    </v>
          </cell>
          <cell r="E2858">
            <v>2</v>
          </cell>
          <cell r="F2858">
            <v>42.99</v>
          </cell>
          <cell r="G2858">
            <v>85.98</v>
          </cell>
          <cell r="H2858">
            <v>0</v>
          </cell>
        </row>
        <row r="2859">
          <cell r="A2859">
            <v>598087</v>
          </cell>
          <cell r="B2859" t="str">
            <v>ADHESIVE,UHU TAC,2.1 OZ</v>
          </cell>
          <cell r="C2859" t="str">
            <v>SAU99683</v>
          </cell>
          <cell r="D2859" t="str">
            <v xml:space="preserve">EA    </v>
          </cell>
          <cell r="E2859">
            <v>57</v>
          </cell>
          <cell r="F2859">
            <v>2.14</v>
          </cell>
          <cell r="G2859">
            <v>121.98000000000002</v>
          </cell>
          <cell r="H2859">
            <v>9005812</v>
          </cell>
        </row>
        <row r="2860">
          <cell r="A2860">
            <v>598087</v>
          </cell>
          <cell r="B2860" t="str">
            <v>ADHESIVE,UHU TAC,2.1 OZ</v>
          </cell>
          <cell r="C2860" t="str">
            <v>SAU99683</v>
          </cell>
          <cell r="D2860" t="str">
            <v xml:space="preserve">EA    </v>
          </cell>
          <cell r="E2860">
            <v>5</v>
          </cell>
          <cell r="F2860">
            <v>0</v>
          </cell>
          <cell r="G2860">
            <v>10.7</v>
          </cell>
          <cell r="H2860">
            <v>9922450</v>
          </cell>
        </row>
        <row r="2861">
          <cell r="A2861">
            <v>598087</v>
          </cell>
          <cell r="B2861" t="str">
            <v>ADHESIVE,UHU TAC,2.1 OZ</v>
          </cell>
          <cell r="C2861" t="str">
            <v>SAU99683</v>
          </cell>
          <cell r="D2861" t="str">
            <v xml:space="preserve">EA    </v>
          </cell>
          <cell r="E2861">
            <v>0</v>
          </cell>
          <cell r="F2861" t="str">
            <v>(blank)</v>
          </cell>
          <cell r="G2861">
            <v>-2.14</v>
          </cell>
          <cell r="H2861">
            <v>9005812</v>
          </cell>
        </row>
        <row r="2862">
          <cell r="A2862">
            <v>598132</v>
          </cell>
          <cell r="B2862" t="str">
            <v>ORGANIZER,DESK,BLACK</v>
          </cell>
          <cell r="C2862" t="str">
            <v>598132</v>
          </cell>
          <cell r="D2862" t="str">
            <v xml:space="preserve">EA    </v>
          </cell>
          <cell r="E2862">
            <v>1</v>
          </cell>
          <cell r="F2862">
            <v>15.67</v>
          </cell>
          <cell r="G2862">
            <v>15.67</v>
          </cell>
          <cell r="H2862">
            <v>7200000</v>
          </cell>
        </row>
        <row r="2863">
          <cell r="A2863">
            <v>598832</v>
          </cell>
          <cell r="B2863" t="str">
            <v>PAPER,BOND 24X100</v>
          </cell>
          <cell r="C2863" t="str">
            <v>HEWQ1396A</v>
          </cell>
          <cell r="D2863" t="str">
            <v xml:space="preserve">RL    </v>
          </cell>
          <cell r="E2863">
            <v>1</v>
          </cell>
          <cell r="F2863">
            <v>16.89</v>
          </cell>
          <cell r="G2863">
            <v>16.89</v>
          </cell>
          <cell r="H2863">
            <v>0</v>
          </cell>
        </row>
        <row r="2864">
          <cell r="A2864">
            <v>598864</v>
          </cell>
          <cell r="B2864" t="str">
            <v>PAPER,COATED 24"X150</v>
          </cell>
          <cell r="C2864" t="str">
            <v>HEWQ1404B</v>
          </cell>
          <cell r="D2864" t="str">
            <v xml:space="preserve">RL    </v>
          </cell>
          <cell r="E2864">
            <v>1</v>
          </cell>
          <cell r="F2864">
            <v>23.99</v>
          </cell>
          <cell r="G2864">
            <v>23.99</v>
          </cell>
          <cell r="H2864">
            <v>0</v>
          </cell>
        </row>
        <row r="2865">
          <cell r="A2865">
            <v>598902</v>
          </cell>
          <cell r="B2865" t="str">
            <v>LIFESAVERS,WINT-O-GREEN,41OZ</v>
          </cell>
          <cell r="C2865" t="str">
            <v>112100</v>
          </cell>
          <cell r="D2865" t="str">
            <v xml:space="preserve">EA    </v>
          </cell>
          <cell r="E2865">
            <v>6</v>
          </cell>
          <cell r="F2865">
            <v>8.99</v>
          </cell>
          <cell r="G2865">
            <v>53.94</v>
          </cell>
          <cell r="H2865">
            <v>9903375</v>
          </cell>
        </row>
        <row r="2866">
          <cell r="A2866">
            <v>598960</v>
          </cell>
          <cell r="B2866" t="str">
            <v>PEN,GRP,RLLR,FINE,DZ,BLK</v>
          </cell>
          <cell r="C2866" t="str">
            <v>BICGRE11BK</v>
          </cell>
          <cell r="D2866" t="str">
            <v xml:space="preserve">DZ    </v>
          </cell>
          <cell r="E2866">
            <v>1</v>
          </cell>
          <cell r="F2866">
            <v>14.99</v>
          </cell>
          <cell r="G2866">
            <v>14.99</v>
          </cell>
          <cell r="H2866">
            <v>0</v>
          </cell>
        </row>
        <row r="2867">
          <cell r="A2867">
            <v>599595</v>
          </cell>
          <cell r="B2867" t="str">
            <v>SureCut Die Tulip</v>
          </cell>
          <cell r="C2867" t="str">
            <v>15164</v>
          </cell>
          <cell r="D2867" t="str">
            <v xml:space="preserve">EA    </v>
          </cell>
          <cell r="E2867">
            <v>0</v>
          </cell>
          <cell r="F2867">
            <v>33.49</v>
          </cell>
          <cell r="G2867">
            <v>0</v>
          </cell>
          <cell r="H2867">
            <v>9903375</v>
          </cell>
        </row>
        <row r="2868">
          <cell r="A2868">
            <v>599720</v>
          </cell>
          <cell r="B2868" t="str">
            <v>TAPE,MASK,ECON,1"X60YD</v>
          </cell>
          <cell r="C2868" t="str">
            <v>SPR64002</v>
          </cell>
          <cell r="D2868" t="str">
            <v xml:space="preserve">RL    </v>
          </cell>
          <cell r="E2868">
            <v>12</v>
          </cell>
          <cell r="F2868">
            <v>2.69</v>
          </cell>
          <cell r="G2868">
            <v>32.28</v>
          </cell>
          <cell r="H2868">
            <v>0</v>
          </cell>
        </row>
        <row r="2869">
          <cell r="A2869">
            <v>599720</v>
          </cell>
          <cell r="B2869" t="str">
            <v>TAPE,MASK,ECON,1"X60YD</v>
          </cell>
          <cell r="C2869" t="str">
            <v>SPR64002</v>
          </cell>
          <cell r="D2869" t="str">
            <v xml:space="preserve">RL    </v>
          </cell>
          <cell r="E2869">
            <v>9</v>
          </cell>
          <cell r="F2869">
            <v>2.99</v>
          </cell>
          <cell r="G2869">
            <v>26.91</v>
          </cell>
          <cell r="H2869">
            <v>0</v>
          </cell>
        </row>
        <row r="2870">
          <cell r="A2870">
            <v>599742</v>
          </cell>
          <cell r="B2870" t="str">
            <v>TAPE,MASK,ECON,2"X60YD</v>
          </cell>
          <cell r="C2870" t="str">
            <v>SPR64003</v>
          </cell>
          <cell r="D2870" t="str">
            <v xml:space="preserve">RL    </v>
          </cell>
          <cell r="E2870">
            <v>5</v>
          </cell>
          <cell r="F2870">
            <v>6.69</v>
          </cell>
          <cell r="G2870">
            <v>33.450000000000003</v>
          </cell>
          <cell r="H2870">
            <v>0</v>
          </cell>
        </row>
        <row r="2871">
          <cell r="A2871">
            <v>599786</v>
          </cell>
          <cell r="B2871" t="str">
            <v>DISPENSER,TAPE,BK</v>
          </cell>
          <cell r="C2871" t="str">
            <v>SPR64007</v>
          </cell>
          <cell r="D2871" t="str">
            <v xml:space="preserve">EA    </v>
          </cell>
          <cell r="E2871">
            <v>4</v>
          </cell>
          <cell r="F2871">
            <v>2.4900000000000002</v>
          </cell>
          <cell r="G2871">
            <v>9.9600000000000009</v>
          </cell>
          <cell r="H2871">
            <v>0</v>
          </cell>
        </row>
        <row r="2872">
          <cell r="A2872">
            <v>599786</v>
          </cell>
          <cell r="B2872" t="str">
            <v>DISPENSER,TAPE,BK</v>
          </cell>
          <cell r="C2872" t="str">
            <v>SPR64007</v>
          </cell>
          <cell r="D2872" t="str">
            <v xml:space="preserve">EA    </v>
          </cell>
          <cell r="E2872">
            <v>3</v>
          </cell>
          <cell r="F2872">
            <v>3.29</v>
          </cell>
          <cell r="G2872">
            <v>9.8699999999999992</v>
          </cell>
          <cell r="H2872">
            <v>0</v>
          </cell>
        </row>
        <row r="2873">
          <cell r="A2873">
            <v>600949</v>
          </cell>
          <cell r="B2873" t="str">
            <v>STAMP,DATER,SELF-INKING,MICRO</v>
          </cell>
          <cell r="C2873" t="str">
            <v>011090</v>
          </cell>
          <cell r="D2873" t="str">
            <v xml:space="preserve">EA    </v>
          </cell>
          <cell r="E2873">
            <v>3</v>
          </cell>
          <cell r="F2873">
            <v>16.59</v>
          </cell>
          <cell r="G2873">
            <v>49.769999999999996</v>
          </cell>
          <cell r="H2873">
            <v>0</v>
          </cell>
        </row>
        <row r="2874">
          <cell r="A2874">
            <v>601066</v>
          </cell>
          <cell r="B2874" t="str">
            <v>TAPE,LETRATAG,2-PK,WHT</v>
          </cell>
          <cell r="C2874" t="str">
            <v>10697</v>
          </cell>
          <cell r="D2874" t="str">
            <v xml:space="preserve">PK    </v>
          </cell>
          <cell r="E2874">
            <v>9</v>
          </cell>
          <cell r="F2874">
            <v>3.94</v>
          </cell>
          <cell r="G2874">
            <v>35.46</v>
          </cell>
          <cell r="H2874">
            <v>7200000</v>
          </cell>
        </row>
        <row r="2875">
          <cell r="A2875">
            <v>601253</v>
          </cell>
          <cell r="B2875" t="str">
            <v>STARLIGHT,PEPPERMINT,MINTS,5LB</v>
          </cell>
          <cell r="C2875" t="str">
            <v>269-00012</v>
          </cell>
          <cell r="D2875" t="str">
            <v xml:space="preserve">EA    </v>
          </cell>
          <cell r="E2875">
            <v>21</v>
          </cell>
          <cell r="F2875">
            <v>14.99</v>
          </cell>
          <cell r="G2875">
            <v>314.79000000000002</v>
          </cell>
          <cell r="H2875">
            <v>0</v>
          </cell>
        </row>
        <row r="2876">
          <cell r="A2876">
            <v>601459</v>
          </cell>
          <cell r="B2876" t="str">
            <v>ACCENTS,DOUBLESIDED,MOROCCAN</v>
          </cell>
          <cell r="C2876" t="str">
            <v>LL2209</v>
          </cell>
          <cell r="D2876" t="str">
            <v xml:space="preserve">PK    </v>
          </cell>
          <cell r="E2876">
            <v>1</v>
          </cell>
          <cell r="F2876">
            <v>6.99</v>
          </cell>
          <cell r="G2876">
            <v>6.99</v>
          </cell>
          <cell r="H2876">
            <v>0</v>
          </cell>
        </row>
        <row r="2877">
          <cell r="A2877">
            <v>601482</v>
          </cell>
          <cell r="B2877" t="str">
            <v>3-Drawer Desktop Storage</v>
          </cell>
          <cell r="C2877" t="str">
            <v>150175</v>
          </cell>
          <cell r="D2877" t="str">
            <v xml:space="preserve">EA    </v>
          </cell>
          <cell r="E2877">
            <v>1</v>
          </cell>
          <cell r="F2877">
            <v>23.39</v>
          </cell>
          <cell r="G2877">
            <v>23.39</v>
          </cell>
          <cell r="H2877">
            <v>0</v>
          </cell>
        </row>
        <row r="2878">
          <cell r="A2878">
            <v>601543</v>
          </cell>
          <cell r="B2878" t="str">
            <v>PEN,COUNTERFEIT,DETECTOR,DZ</v>
          </cell>
          <cell r="C2878" t="str">
            <v>351R</v>
          </cell>
          <cell r="D2878" t="str">
            <v xml:space="preserve">DZ    </v>
          </cell>
          <cell r="E2878">
            <v>3</v>
          </cell>
          <cell r="F2878">
            <v>26.6</v>
          </cell>
          <cell r="G2878">
            <v>79.800000000000011</v>
          </cell>
          <cell r="H2878">
            <v>7200000</v>
          </cell>
        </row>
        <row r="2879">
          <cell r="A2879">
            <v>601552</v>
          </cell>
          <cell r="B2879" t="str">
            <v>ERASER,EXPO,XLARGE</v>
          </cell>
          <cell r="C2879" t="str">
            <v>8474</v>
          </cell>
          <cell r="D2879" t="str">
            <v xml:space="preserve">EA    </v>
          </cell>
          <cell r="E2879">
            <v>4</v>
          </cell>
          <cell r="F2879">
            <v>6.24</v>
          </cell>
          <cell r="G2879">
            <v>24.96</v>
          </cell>
          <cell r="H2879">
            <v>9903375</v>
          </cell>
        </row>
        <row r="2880">
          <cell r="A2880">
            <v>602360</v>
          </cell>
          <cell r="B2880" t="str">
            <v>FOLDER,POCKET,SNAPPER,AST</v>
          </cell>
          <cell r="C2880" t="str">
            <v>ACC40023</v>
          </cell>
          <cell r="D2880" t="str">
            <v xml:space="preserve">EA    </v>
          </cell>
          <cell r="E2880">
            <v>2</v>
          </cell>
          <cell r="F2880">
            <v>2.4900000000000002</v>
          </cell>
          <cell r="G2880">
            <v>4.9800000000000004</v>
          </cell>
          <cell r="H2880">
            <v>0</v>
          </cell>
        </row>
        <row r="2881">
          <cell r="A2881">
            <v>602710</v>
          </cell>
          <cell r="B2881" t="str">
            <v>TAPE,DBL SIDED,3/4"x300",2/PK</v>
          </cell>
          <cell r="C2881" t="str">
            <v>237-DM2</v>
          </cell>
          <cell r="D2881" t="str">
            <v xml:space="preserve">PK    </v>
          </cell>
          <cell r="E2881">
            <v>1</v>
          </cell>
          <cell r="F2881">
            <v>5.99</v>
          </cell>
          <cell r="G2881">
            <v>5.99</v>
          </cell>
          <cell r="H2881">
            <v>0</v>
          </cell>
        </row>
        <row r="2882">
          <cell r="A2882">
            <v>602795</v>
          </cell>
          <cell r="B2882" t="str">
            <v>TOWELS,BLEACHED,85SH,WE</v>
          </cell>
          <cell r="C2882" t="str">
            <v>27385</v>
          </cell>
          <cell r="D2882" t="str">
            <v xml:space="preserve">CT    </v>
          </cell>
          <cell r="E2882">
            <v>7</v>
          </cell>
          <cell r="F2882">
            <v>35.99</v>
          </cell>
          <cell r="G2882">
            <v>251.93</v>
          </cell>
          <cell r="H2882">
            <v>9903375</v>
          </cell>
        </row>
        <row r="2883">
          <cell r="A2883">
            <v>603198</v>
          </cell>
          <cell r="B2883" t="str">
            <v>BOARD,RR,WHITE,100SHEETS</v>
          </cell>
          <cell r="C2883" t="str">
            <v>5460</v>
          </cell>
          <cell r="D2883" t="str">
            <v xml:space="preserve">CT    </v>
          </cell>
          <cell r="E2883">
            <v>2</v>
          </cell>
          <cell r="F2883">
            <v>42.99</v>
          </cell>
          <cell r="G2883">
            <v>85.98</v>
          </cell>
          <cell r="H2883">
            <v>0</v>
          </cell>
        </row>
        <row r="2884">
          <cell r="A2884">
            <v>603398</v>
          </cell>
          <cell r="B2884" t="str">
            <v>DATER,ECONO,OD,#1.5</v>
          </cell>
          <cell r="C2884" t="str">
            <v>098333</v>
          </cell>
          <cell r="D2884" t="str">
            <v xml:space="preserve">EA    </v>
          </cell>
          <cell r="E2884">
            <v>1</v>
          </cell>
          <cell r="F2884">
            <v>4.46</v>
          </cell>
          <cell r="G2884">
            <v>4.46</v>
          </cell>
          <cell r="H2884">
            <v>7200000</v>
          </cell>
        </row>
        <row r="2885">
          <cell r="A2885">
            <v>603651</v>
          </cell>
          <cell r="B2885" t="str">
            <v>PLANNER,WKMO,AY17,5X8,LIANE</v>
          </cell>
          <cell r="C2885" t="str">
            <v>18192</v>
          </cell>
          <cell r="D2885" t="str">
            <v xml:space="preserve">EA    </v>
          </cell>
          <cell r="E2885">
            <v>2</v>
          </cell>
          <cell r="F2885">
            <v>18.989999999999998</v>
          </cell>
          <cell r="G2885">
            <v>37.979999999999997</v>
          </cell>
          <cell r="H2885">
            <v>0</v>
          </cell>
        </row>
        <row r="2886">
          <cell r="A2886">
            <v>604581</v>
          </cell>
          <cell r="B2886" t="str">
            <v>CABINET,UTILITY,MOBILE,STEEL</v>
          </cell>
          <cell r="C2886" t="str">
            <v>RF1F301826-05D</v>
          </cell>
          <cell r="D2886" t="str">
            <v xml:space="preserve">EA    </v>
          </cell>
          <cell r="E2886">
            <v>1</v>
          </cell>
          <cell r="F2886">
            <v>294.56</v>
          </cell>
          <cell r="G2886">
            <v>294.56</v>
          </cell>
          <cell r="H2886">
            <v>7200000</v>
          </cell>
        </row>
        <row r="2887">
          <cell r="A2887">
            <v>604687</v>
          </cell>
          <cell r="B2887" t="str">
            <v>WIRELESS MOUSE M325 LGHT SILVE</v>
          </cell>
          <cell r="C2887" t="str">
            <v>910-002332</v>
          </cell>
          <cell r="D2887" t="str">
            <v xml:space="preserve">EA    </v>
          </cell>
          <cell r="E2887">
            <v>1</v>
          </cell>
          <cell r="F2887">
            <v>27.99</v>
          </cell>
          <cell r="G2887">
            <v>27.99</v>
          </cell>
          <cell r="H2887">
            <v>7200000</v>
          </cell>
        </row>
        <row r="2888">
          <cell r="A2888">
            <v>604924</v>
          </cell>
          <cell r="B2888" t="str">
            <v>CHAIR,TASK COMMERCIAL,BLACK</v>
          </cell>
          <cell r="C2888" t="str">
            <v>SL-D7</v>
          </cell>
          <cell r="D2888" t="str">
            <v xml:space="preserve">EA    </v>
          </cell>
          <cell r="E2888">
            <v>1</v>
          </cell>
          <cell r="F2888">
            <v>139.99</v>
          </cell>
          <cell r="G2888">
            <v>139.99</v>
          </cell>
          <cell r="H2888">
            <v>0</v>
          </cell>
        </row>
        <row r="2889">
          <cell r="A2889">
            <v>605004</v>
          </cell>
          <cell r="B2889" t="str">
            <v>TAPE,PCKG,SCOTCH,SURESRT,2X800</v>
          </cell>
          <cell r="C2889" t="str">
            <v>145-6</v>
          </cell>
          <cell r="D2889" t="str">
            <v xml:space="preserve">PK    </v>
          </cell>
          <cell r="E2889">
            <v>12</v>
          </cell>
          <cell r="F2889">
            <v>19.989999999999998</v>
          </cell>
          <cell r="G2889">
            <v>239.88000000000005</v>
          </cell>
          <cell r="H2889">
            <v>0</v>
          </cell>
        </row>
        <row r="2890">
          <cell r="A2890">
            <v>605015</v>
          </cell>
          <cell r="B2890" t="str">
            <v>COMPASS,PNCIL,BLUNT PT.,MSRE G</v>
          </cell>
          <cell r="C2890" t="str">
            <v>BFCP</v>
          </cell>
          <cell r="D2890" t="str">
            <v xml:space="preserve">EA    </v>
          </cell>
          <cell r="E2890">
            <v>164</v>
          </cell>
          <cell r="F2890">
            <v>0.9</v>
          </cell>
          <cell r="G2890">
            <v>147.60000000000002</v>
          </cell>
          <cell r="H2890">
            <v>9005812</v>
          </cell>
        </row>
        <row r="2891">
          <cell r="A2891">
            <v>605132</v>
          </cell>
          <cell r="B2891" t="str">
            <v>CRAYON,TWISTABLE,AST,8/PK</v>
          </cell>
          <cell r="C2891" t="str">
            <v>52-7408</v>
          </cell>
          <cell r="D2891" t="str">
            <v xml:space="preserve">PK    </v>
          </cell>
          <cell r="E2891">
            <v>130</v>
          </cell>
          <cell r="F2891">
            <v>1.61</v>
          </cell>
          <cell r="G2891">
            <v>209.30000000000004</v>
          </cell>
          <cell r="H2891">
            <v>9005812</v>
          </cell>
        </row>
        <row r="2892">
          <cell r="A2892">
            <v>605132</v>
          </cell>
          <cell r="B2892" t="str">
            <v>CRAYON,TWISTABLE,AST,8/PK</v>
          </cell>
          <cell r="C2892" t="str">
            <v>52-7408</v>
          </cell>
          <cell r="D2892" t="str">
            <v xml:space="preserve">PK    </v>
          </cell>
          <cell r="E2892">
            <v>5</v>
          </cell>
          <cell r="F2892">
            <v>0</v>
          </cell>
          <cell r="G2892">
            <v>8.0500000000000007</v>
          </cell>
          <cell r="H2892">
            <v>9922450</v>
          </cell>
        </row>
        <row r="2893">
          <cell r="A2893">
            <v>605254</v>
          </cell>
          <cell r="B2893" t="str">
            <v>CARD READER/WRITER USB 3.0 AIO</v>
          </cell>
          <cell r="C2893" t="str">
            <v>SDDR-289-A20</v>
          </cell>
          <cell r="D2893" t="str">
            <v xml:space="preserve">EA    </v>
          </cell>
          <cell r="E2893">
            <v>1</v>
          </cell>
          <cell r="F2893">
            <v>49.99</v>
          </cell>
          <cell r="G2893">
            <v>49.99</v>
          </cell>
          <cell r="H2893">
            <v>0</v>
          </cell>
        </row>
        <row r="2894">
          <cell r="A2894">
            <v>605703</v>
          </cell>
          <cell r="B2894" t="str">
            <v>LABELER,HANDHELD,PERSONAL</v>
          </cell>
          <cell r="C2894" t="str">
            <v>PTD210</v>
          </cell>
          <cell r="D2894" t="str">
            <v xml:space="preserve">EA    </v>
          </cell>
          <cell r="E2894">
            <v>4</v>
          </cell>
          <cell r="F2894">
            <v>23.98</v>
          </cell>
          <cell r="G2894">
            <v>95.92</v>
          </cell>
          <cell r="H2894">
            <v>7200000</v>
          </cell>
        </row>
        <row r="2895">
          <cell r="A2895">
            <v>606135</v>
          </cell>
          <cell r="B2895" t="str">
            <v>STICKERS,MIXED SHPS,456PK</v>
          </cell>
          <cell r="C2895" t="str">
            <v>TEPT83901</v>
          </cell>
          <cell r="D2895" t="str">
            <v xml:space="preserve">PK    </v>
          </cell>
          <cell r="E2895">
            <v>1</v>
          </cell>
          <cell r="F2895">
            <v>14.79</v>
          </cell>
          <cell r="G2895">
            <v>14.79</v>
          </cell>
          <cell r="H2895">
            <v>0</v>
          </cell>
        </row>
        <row r="2896">
          <cell r="A2896">
            <v>606226</v>
          </cell>
          <cell r="B2896" t="str">
            <v>BORDERS,SOLID,48/PK,AST</v>
          </cell>
          <cell r="C2896" t="str">
            <v>TEPT9001</v>
          </cell>
          <cell r="D2896" t="str">
            <v xml:space="preserve">PK    </v>
          </cell>
          <cell r="E2896">
            <v>1</v>
          </cell>
          <cell r="F2896">
            <v>13.49</v>
          </cell>
          <cell r="G2896">
            <v>13.49</v>
          </cell>
          <cell r="H2896">
            <v>0</v>
          </cell>
        </row>
        <row r="2897">
          <cell r="A2897">
            <v>606422</v>
          </cell>
          <cell r="B2897" t="str">
            <v>TAPE,CORRECTION 4PK,WE</v>
          </cell>
          <cell r="C2897" t="str">
            <v>68626</v>
          </cell>
          <cell r="D2897" t="str">
            <v xml:space="preserve">PK    </v>
          </cell>
          <cell r="E2897">
            <v>2</v>
          </cell>
          <cell r="F2897">
            <v>6.24</v>
          </cell>
          <cell r="G2897">
            <v>12.48</v>
          </cell>
          <cell r="H2897">
            <v>7200000</v>
          </cell>
        </row>
        <row r="2898">
          <cell r="A2898">
            <v>606422</v>
          </cell>
          <cell r="B2898" t="str">
            <v>TAPE,CORRECTION 4PK,WE</v>
          </cell>
          <cell r="C2898" t="str">
            <v>68626</v>
          </cell>
          <cell r="D2898" t="str">
            <v xml:space="preserve">PK    </v>
          </cell>
          <cell r="E2898">
            <v>2</v>
          </cell>
          <cell r="F2898">
            <v>11.99</v>
          </cell>
          <cell r="G2898">
            <v>23.98</v>
          </cell>
          <cell r="H2898">
            <v>0</v>
          </cell>
        </row>
        <row r="2899">
          <cell r="A2899">
            <v>606422</v>
          </cell>
          <cell r="B2899" t="str">
            <v>TAPE,CORRECTION 4PK,WE</v>
          </cell>
          <cell r="C2899" t="str">
            <v>68626</v>
          </cell>
          <cell r="D2899" t="str">
            <v xml:space="preserve">PK    </v>
          </cell>
          <cell r="E2899">
            <v>1</v>
          </cell>
          <cell r="F2899">
            <v>12.59</v>
          </cell>
          <cell r="G2899">
            <v>12.59</v>
          </cell>
          <cell r="H2899">
            <v>0</v>
          </cell>
        </row>
        <row r="2900">
          <cell r="A2900">
            <v>606663</v>
          </cell>
          <cell r="B2900" t="str">
            <v>TONER,HP CB541/2/3A,3PK,COLOR</v>
          </cell>
          <cell r="C2900" t="str">
            <v>CE259A</v>
          </cell>
          <cell r="D2900" t="str">
            <v xml:space="preserve">PK    </v>
          </cell>
          <cell r="E2900">
            <v>1</v>
          </cell>
          <cell r="F2900">
            <v>189.21</v>
          </cell>
          <cell r="G2900">
            <v>189.21</v>
          </cell>
          <cell r="H2900">
            <v>9393745</v>
          </cell>
        </row>
        <row r="2901">
          <cell r="A2901">
            <v>607222</v>
          </cell>
          <cell r="B2901" t="str">
            <v>MARKER,SPR,TWIN TIP,3PK,ASTD</v>
          </cell>
          <cell r="C2901" t="str">
            <v>36404</v>
          </cell>
          <cell r="D2901" t="str">
            <v xml:space="preserve">PK    </v>
          </cell>
          <cell r="E2901">
            <v>1</v>
          </cell>
          <cell r="F2901">
            <v>8.2899999999999991</v>
          </cell>
          <cell r="G2901">
            <v>8.2899999999999991</v>
          </cell>
          <cell r="H2901">
            <v>0</v>
          </cell>
        </row>
        <row r="2902">
          <cell r="A2902">
            <v>607546</v>
          </cell>
          <cell r="B2902" t="str">
            <v>PEN,GEL,ROLLER,VELO,12/PK,RED</v>
          </cell>
          <cell r="C2902" t="str">
            <v>RLC11RED</v>
          </cell>
          <cell r="D2902" t="str">
            <v xml:space="preserve">PK    </v>
          </cell>
          <cell r="E2902">
            <v>4</v>
          </cell>
          <cell r="F2902">
            <v>6.38</v>
          </cell>
          <cell r="G2902">
            <v>25.52</v>
          </cell>
          <cell r="H2902">
            <v>7200000</v>
          </cell>
        </row>
        <row r="2903">
          <cell r="A2903">
            <v>607555</v>
          </cell>
          <cell r="B2903" t="str">
            <v>PENCIL,DR GRIP,LTD,.5MM,PLATNM</v>
          </cell>
          <cell r="C2903" t="str">
            <v>PIL36173</v>
          </cell>
          <cell r="D2903" t="str">
            <v xml:space="preserve">EA    </v>
          </cell>
          <cell r="E2903">
            <v>9</v>
          </cell>
          <cell r="F2903">
            <v>7.99</v>
          </cell>
          <cell r="G2903">
            <v>71.910000000000011</v>
          </cell>
          <cell r="H2903">
            <v>0</v>
          </cell>
        </row>
        <row r="2904">
          <cell r="A2904">
            <v>607695</v>
          </cell>
          <cell r="B2904" t="str">
            <v>DESKPAD,AY17,22X17,GARDENPARTY</v>
          </cell>
          <cell r="C2904" t="str">
            <v>D150-704A-17</v>
          </cell>
          <cell r="D2904" t="str">
            <v xml:space="preserve">EA    </v>
          </cell>
          <cell r="E2904">
            <v>3</v>
          </cell>
          <cell r="F2904">
            <v>23.89</v>
          </cell>
          <cell r="G2904">
            <v>71.67</v>
          </cell>
          <cell r="H2904">
            <v>0</v>
          </cell>
        </row>
        <row r="2905">
          <cell r="A2905">
            <v>607739</v>
          </cell>
          <cell r="B2905" t="str">
            <v>LASERJET, M402N</v>
          </cell>
          <cell r="C2905" t="str">
            <v>C5F93A#BGJ</v>
          </cell>
          <cell r="D2905" t="str">
            <v xml:space="preserve">EA    </v>
          </cell>
          <cell r="E2905">
            <v>1</v>
          </cell>
          <cell r="F2905">
            <v>219.99</v>
          </cell>
          <cell r="G2905">
            <v>219.99</v>
          </cell>
          <cell r="H2905">
            <v>0</v>
          </cell>
        </row>
        <row r="2906">
          <cell r="A2906">
            <v>609170</v>
          </cell>
          <cell r="B2906" t="str">
            <v>PEN,BALLPT,RT,F301,BE</v>
          </cell>
          <cell r="C2906" t="str">
            <v>ZEB27121</v>
          </cell>
          <cell r="D2906" t="str">
            <v xml:space="preserve">PK    </v>
          </cell>
          <cell r="E2906">
            <v>2</v>
          </cell>
          <cell r="F2906">
            <v>2.69</v>
          </cell>
          <cell r="G2906">
            <v>5.38</v>
          </cell>
          <cell r="H2906">
            <v>0</v>
          </cell>
        </row>
        <row r="2907">
          <cell r="A2907">
            <v>609949</v>
          </cell>
          <cell r="B2907" t="str">
            <v>PEN,GRIP STIC,FINE,DZ,RED</v>
          </cell>
          <cell r="C2907" t="str">
            <v>BICGSFG11RD</v>
          </cell>
          <cell r="D2907" t="str">
            <v xml:space="preserve">DZ    </v>
          </cell>
          <cell r="E2907">
            <v>1</v>
          </cell>
          <cell r="F2907">
            <v>1.78</v>
          </cell>
          <cell r="G2907">
            <v>1.78</v>
          </cell>
          <cell r="H2907">
            <v>7200000</v>
          </cell>
        </row>
        <row r="2908">
          <cell r="A2908">
            <v>610438</v>
          </cell>
          <cell r="B2908" t="str">
            <v>ADHESIVE,BRUSH ON,5G</v>
          </cell>
          <cell r="C2908" t="str">
            <v>LOC1365734</v>
          </cell>
          <cell r="D2908" t="str">
            <v xml:space="preserve">EA    </v>
          </cell>
          <cell r="E2908">
            <v>3</v>
          </cell>
          <cell r="F2908">
            <v>3.99</v>
          </cell>
          <cell r="G2908">
            <v>11.97</v>
          </cell>
          <cell r="H2908">
            <v>0</v>
          </cell>
        </row>
        <row r="2909">
          <cell r="A2909">
            <v>610438</v>
          </cell>
          <cell r="B2909" t="str">
            <v>ADHESIVE,BRUSH ON,5G</v>
          </cell>
          <cell r="C2909" t="str">
            <v>LOC1365734</v>
          </cell>
          <cell r="D2909" t="str">
            <v xml:space="preserve">EA    </v>
          </cell>
          <cell r="E2909">
            <v>2</v>
          </cell>
          <cell r="F2909">
            <v>5.89</v>
          </cell>
          <cell r="G2909">
            <v>11.78</v>
          </cell>
          <cell r="H2909">
            <v>0</v>
          </cell>
        </row>
        <row r="2910">
          <cell r="A2910">
            <v>610483</v>
          </cell>
          <cell r="B2910" t="str">
            <v>ADHESIVE, PROFL BOTTLE,20G</v>
          </cell>
          <cell r="C2910" t="str">
            <v>1405419</v>
          </cell>
          <cell r="D2910" t="str">
            <v xml:space="preserve">EA    </v>
          </cell>
          <cell r="E2910">
            <v>1</v>
          </cell>
          <cell r="F2910">
            <v>3.2</v>
          </cell>
          <cell r="G2910">
            <v>3.2</v>
          </cell>
          <cell r="H2910">
            <v>7200000</v>
          </cell>
        </row>
        <row r="2911">
          <cell r="A2911">
            <v>610705</v>
          </cell>
          <cell r="B2911" t="str">
            <v>LANYARD,PLSTC HOOK, BRKWAY</v>
          </cell>
          <cell r="C2911" t="str">
            <v>BAU65514</v>
          </cell>
          <cell r="D2911" t="str">
            <v xml:space="preserve">PK    </v>
          </cell>
          <cell r="E2911">
            <v>1</v>
          </cell>
          <cell r="F2911">
            <v>17.79</v>
          </cell>
          <cell r="G2911">
            <v>17.79</v>
          </cell>
          <cell r="H2911">
            <v>0</v>
          </cell>
        </row>
        <row r="2912">
          <cell r="A2912">
            <v>610840</v>
          </cell>
          <cell r="B2912" t="str">
            <v>WATER,SPRING,24PK</v>
          </cell>
          <cell r="C2912" t="str">
            <v>075140245147</v>
          </cell>
          <cell r="D2912" t="str">
            <v xml:space="preserve">CA    </v>
          </cell>
          <cell r="E2912">
            <v>8</v>
          </cell>
          <cell r="F2912">
            <v>2.99</v>
          </cell>
          <cell r="G2912">
            <v>23.92</v>
          </cell>
          <cell r="H2912">
            <v>0</v>
          </cell>
        </row>
        <row r="2913">
          <cell r="A2913">
            <v>610843</v>
          </cell>
          <cell r="B2913" t="str">
            <v>TAPE,SHIPPING,HEAVYDUTY,BCA</v>
          </cell>
          <cell r="C2913" t="str">
            <v>MMM142P</v>
          </cell>
          <cell r="D2913" t="str">
            <v xml:space="preserve">RL    </v>
          </cell>
          <cell r="E2913">
            <v>1</v>
          </cell>
          <cell r="F2913">
            <v>3.69</v>
          </cell>
          <cell r="G2913">
            <v>3.69</v>
          </cell>
          <cell r="H2913">
            <v>0</v>
          </cell>
        </row>
        <row r="2914">
          <cell r="A2914">
            <v>610970</v>
          </cell>
          <cell r="B2914" t="str">
            <v>CHARGER,FAMILY,BLACK</v>
          </cell>
          <cell r="C2914" t="str">
            <v>CHFC</v>
          </cell>
          <cell r="D2914" t="str">
            <v xml:space="preserve">EA    </v>
          </cell>
          <cell r="E2914">
            <v>3</v>
          </cell>
          <cell r="F2914">
            <v>12.56</v>
          </cell>
          <cell r="G2914">
            <v>37.68</v>
          </cell>
          <cell r="H2914">
            <v>9005812</v>
          </cell>
        </row>
        <row r="2915">
          <cell r="A2915">
            <v>610970</v>
          </cell>
          <cell r="B2915" t="str">
            <v>CHARGER,FAMILY,BLACK</v>
          </cell>
          <cell r="C2915" t="str">
            <v>CHFC</v>
          </cell>
          <cell r="D2915" t="str">
            <v xml:space="preserve">EA    </v>
          </cell>
          <cell r="E2915">
            <v>1</v>
          </cell>
          <cell r="F2915">
            <v>0</v>
          </cell>
          <cell r="G2915">
            <v>12.56</v>
          </cell>
          <cell r="H2915">
            <v>9922450</v>
          </cell>
        </row>
        <row r="2916">
          <cell r="A2916">
            <v>611201</v>
          </cell>
          <cell r="B2916" t="str">
            <v>LABEL,IJ,CD/DVD,40CT</v>
          </cell>
          <cell r="C2916" t="str">
            <v>8692</v>
          </cell>
          <cell r="D2916" t="str">
            <v xml:space="preserve">PK    </v>
          </cell>
          <cell r="E2916">
            <v>1</v>
          </cell>
          <cell r="F2916">
            <v>6.99</v>
          </cell>
          <cell r="G2916">
            <v>6.99</v>
          </cell>
          <cell r="H2916">
            <v>0</v>
          </cell>
        </row>
        <row r="2917">
          <cell r="A2917">
            <v>611266</v>
          </cell>
          <cell r="B2917" t="str">
            <v>SHARPENER,MANUAL,METAL,8 HOLE</v>
          </cell>
          <cell r="C2917" t="str">
            <v>MPS1-BLK</v>
          </cell>
          <cell r="D2917" t="str">
            <v xml:space="preserve">EA    </v>
          </cell>
          <cell r="E2917">
            <v>4</v>
          </cell>
          <cell r="F2917">
            <v>1.33</v>
          </cell>
          <cell r="G2917">
            <v>5.32</v>
          </cell>
          <cell r="H2917">
            <v>0</v>
          </cell>
        </row>
        <row r="2918">
          <cell r="A2918">
            <v>611266</v>
          </cell>
          <cell r="B2918" t="str">
            <v>SHARPENER,MANUAL,METAL,8 HOLE</v>
          </cell>
          <cell r="C2918" t="str">
            <v>MPS1-BLK</v>
          </cell>
          <cell r="D2918" t="str">
            <v xml:space="preserve">EA    </v>
          </cell>
          <cell r="E2918">
            <v>47</v>
          </cell>
          <cell r="F2918">
            <v>6.62</v>
          </cell>
          <cell r="G2918">
            <v>311.14000000000004</v>
          </cell>
          <cell r="H2918">
            <v>9005812</v>
          </cell>
        </row>
        <row r="2919">
          <cell r="A2919">
            <v>611452</v>
          </cell>
          <cell r="B2919" t="str">
            <v>CERTIFICATE,8.5X11,BLUE</v>
          </cell>
          <cell r="C2919" t="str">
            <v>961033</v>
          </cell>
          <cell r="D2919" t="str">
            <v xml:space="preserve">EA    </v>
          </cell>
          <cell r="E2919">
            <v>2</v>
          </cell>
          <cell r="F2919">
            <v>15.09</v>
          </cell>
          <cell r="G2919">
            <v>30.18</v>
          </cell>
          <cell r="H2919">
            <v>0</v>
          </cell>
        </row>
        <row r="2920">
          <cell r="A2920">
            <v>611497</v>
          </cell>
          <cell r="B2920" t="str">
            <v>MARKER,SHARPIE,2 PACK,SILVER</v>
          </cell>
          <cell r="C2920" t="str">
            <v>SAN39108PP</v>
          </cell>
          <cell r="D2920" t="str">
            <v xml:space="preserve">PK    </v>
          </cell>
          <cell r="E2920">
            <v>1</v>
          </cell>
          <cell r="F2920">
            <v>3.99</v>
          </cell>
          <cell r="G2920">
            <v>3.99</v>
          </cell>
          <cell r="H2920">
            <v>0</v>
          </cell>
        </row>
        <row r="2921">
          <cell r="A2921">
            <v>611515</v>
          </cell>
          <cell r="B2921" t="str">
            <v>SEAL,1.75,GOLD,FOIL</v>
          </cell>
          <cell r="C2921" t="str">
            <v>949351</v>
          </cell>
          <cell r="D2921" t="str">
            <v xml:space="preserve">EA    </v>
          </cell>
          <cell r="E2921">
            <v>1</v>
          </cell>
          <cell r="F2921">
            <v>12.99</v>
          </cell>
          <cell r="G2921">
            <v>12.99</v>
          </cell>
          <cell r="H2921">
            <v>0</v>
          </cell>
        </row>
        <row r="2922">
          <cell r="A2922">
            <v>611614</v>
          </cell>
          <cell r="B2922" t="str">
            <v>CERTIFICATE,8.5X11,GLD BRAID</v>
          </cell>
          <cell r="C2922" t="str">
            <v>936060</v>
          </cell>
          <cell r="D2922" t="str">
            <v xml:space="preserve">EA    </v>
          </cell>
          <cell r="E2922">
            <v>4</v>
          </cell>
          <cell r="F2922">
            <v>14.19</v>
          </cell>
          <cell r="G2922">
            <v>56.76</v>
          </cell>
          <cell r="H2922">
            <v>0</v>
          </cell>
        </row>
        <row r="2923">
          <cell r="A2923">
            <v>611902</v>
          </cell>
          <cell r="B2923" t="str">
            <v>COVER,CERT,12X9.375,CLSC RED</v>
          </cell>
          <cell r="C2923" t="str">
            <v>903031</v>
          </cell>
          <cell r="D2923" t="str">
            <v xml:space="preserve">EA    </v>
          </cell>
          <cell r="E2923">
            <v>6</v>
          </cell>
          <cell r="F2923">
            <v>7.99</v>
          </cell>
          <cell r="G2923">
            <v>47.94</v>
          </cell>
          <cell r="H2923">
            <v>0</v>
          </cell>
        </row>
        <row r="2924">
          <cell r="A2924">
            <v>612011</v>
          </cell>
          <cell r="B2924" t="str">
            <v>LABEL,ADDR,OD,LSR,3000CT,WHITE</v>
          </cell>
          <cell r="C2924" t="str">
            <v>505-O004-0004</v>
          </cell>
          <cell r="D2924" t="str">
            <v xml:space="preserve">PK    </v>
          </cell>
          <cell r="E2924">
            <v>16</v>
          </cell>
          <cell r="F2924">
            <v>8.6199999999999992</v>
          </cell>
          <cell r="G2924">
            <v>137.91999999999999</v>
          </cell>
          <cell r="H2924">
            <v>9005812</v>
          </cell>
        </row>
        <row r="2925">
          <cell r="A2925">
            <v>612011</v>
          </cell>
          <cell r="B2925" t="str">
            <v>LABEL,ADDR,OD,LSR,3000CT,WHITE</v>
          </cell>
          <cell r="C2925" t="str">
            <v>505-O004-0004</v>
          </cell>
          <cell r="D2925" t="str">
            <v xml:space="preserve">PK    </v>
          </cell>
          <cell r="E2925">
            <v>3</v>
          </cell>
          <cell r="F2925">
            <v>8.8000000000000007</v>
          </cell>
          <cell r="G2925">
            <v>26.400000000000002</v>
          </cell>
          <cell r="H2925">
            <v>7200000</v>
          </cell>
        </row>
        <row r="2926">
          <cell r="A2926">
            <v>612031</v>
          </cell>
          <cell r="B2926" t="str">
            <v>LABEL,DUAL,ADR,OD,LSR,2000,WHT</v>
          </cell>
          <cell r="C2926" t="str">
            <v>505-O004-0017</v>
          </cell>
          <cell r="D2926" t="str">
            <v xml:space="preserve">BX    </v>
          </cell>
          <cell r="E2926">
            <v>1</v>
          </cell>
          <cell r="F2926">
            <v>13.2</v>
          </cell>
          <cell r="G2926">
            <v>13.2</v>
          </cell>
          <cell r="H2926">
            <v>7200000</v>
          </cell>
        </row>
        <row r="2927">
          <cell r="A2927">
            <v>612051</v>
          </cell>
          <cell r="B2927" t="str">
            <v>LABEL,SHIP,OD,LSR,1000CT,WHITE</v>
          </cell>
          <cell r="C2927" t="str">
            <v>505-O004-0008</v>
          </cell>
          <cell r="D2927" t="str">
            <v xml:space="preserve">PK    </v>
          </cell>
          <cell r="E2927">
            <v>3</v>
          </cell>
          <cell r="F2927">
            <v>14</v>
          </cell>
          <cell r="G2927">
            <v>42</v>
          </cell>
          <cell r="H2927">
            <v>7200000</v>
          </cell>
        </row>
        <row r="2928">
          <cell r="A2928">
            <v>612061</v>
          </cell>
          <cell r="B2928" t="str">
            <v>LABEL,SHIP,OD,LSR,600CT,WHITE</v>
          </cell>
          <cell r="C2928" t="str">
            <v>505-O004-0010</v>
          </cell>
          <cell r="D2928" t="str">
            <v xml:space="preserve">PK    </v>
          </cell>
          <cell r="E2928">
            <v>18</v>
          </cell>
          <cell r="F2928">
            <v>13.6</v>
          </cell>
          <cell r="G2928">
            <v>244.8</v>
          </cell>
          <cell r="H2928">
            <v>9005812</v>
          </cell>
        </row>
        <row r="2929">
          <cell r="A2929">
            <v>612061</v>
          </cell>
          <cell r="B2929" t="str">
            <v>LABEL,SHIP,OD,LSR,600CT,WHITE</v>
          </cell>
          <cell r="C2929" t="str">
            <v>505-O004-0010</v>
          </cell>
          <cell r="D2929" t="str">
            <v xml:space="preserve">PK    </v>
          </cell>
          <cell r="E2929">
            <v>2</v>
          </cell>
          <cell r="F2929">
            <v>0</v>
          </cell>
          <cell r="G2929">
            <v>27.2</v>
          </cell>
          <cell r="H2929">
            <v>9922450</v>
          </cell>
        </row>
        <row r="2930">
          <cell r="A2930">
            <v>612111</v>
          </cell>
          <cell r="B2930" t="str">
            <v>LABEL,ADDR,OD,LSR,7500CT,WHITE</v>
          </cell>
          <cell r="C2930" t="str">
            <v>505-O004-0005</v>
          </cell>
          <cell r="D2930" t="str">
            <v xml:space="preserve">PK    </v>
          </cell>
          <cell r="E2930">
            <v>1</v>
          </cell>
          <cell r="F2930">
            <v>21.95</v>
          </cell>
          <cell r="G2930">
            <v>21.95</v>
          </cell>
          <cell r="H2930">
            <v>9005812</v>
          </cell>
        </row>
        <row r="2931">
          <cell r="A2931">
            <v>612111</v>
          </cell>
          <cell r="B2931" t="str">
            <v>LABEL,ADDR,OD,LSR,7500CT,WHITE</v>
          </cell>
          <cell r="C2931" t="str">
            <v>505-O004-0005</v>
          </cell>
          <cell r="D2931" t="str">
            <v xml:space="preserve">PK    </v>
          </cell>
          <cell r="E2931">
            <v>5</v>
          </cell>
          <cell r="F2931">
            <v>22.4</v>
          </cell>
          <cell r="G2931">
            <v>112</v>
          </cell>
          <cell r="H2931">
            <v>9005812</v>
          </cell>
        </row>
        <row r="2932">
          <cell r="A2932">
            <v>612190</v>
          </cell>
          <cell r="B2932" t="str">
            <v>SEAL,CERT,1.5,GOLD FOIL STAR</v>
          </cell>
          <cell r="C2932" t="str">
            <v>903419</v>
          </cell>
          <cell r="D2932" t="str">
            <v xml:space="preserve">EA    </v>
          </cell>
          <cell r="E2932">
            <v>5</v>
          </cell>
          <cell r="F2932">
            <v>11.39</v>
          </cell>
          <cell r="G2932">
            <v>56.95</v>
          </cell>
          <cell r="H2932">
            <v>0</v>
          </cell>
        </row>
        <row r="2933">
          <cell r="A2933">
            <v>612221</v>
          </cell>
          <cell r="B2933" t="str">
            <v>LABEL,ADDR,OD,IJ,750CT,WHITE</v>
          </cell>
          <cell r="C2933" t="str">
            <v>505-O004-0003</v>
          </cell>
          <cell r="D2933" t="str">
            <v xml:space="preserve">PK    </v>
          </cell>
          <cell r="E2933">
            <v>4</v>
          </cell>
          <cell r="F2933">
            <v>4.4000000000000004</v>
          </cell>
          <cell r="G2933">
            <v>17.600000000000001</v>
          </cell>
          <cell r="H2933">
            <v>7200000</v>
          </cell>
        </row>
        <row r="2934">
          <cell r="A2934">
            <v>612271</v>
          </cell>
          <cell r="B2934" t="str">
            <v>LABEL,SHIP,OD,IJ,250CT,WHITE</v>
          </cell>
          <cell r="C2934" t="str">
            <v>505-O004-0007</v>
          </cell>
          <cell r="D2934" t="str">
            <v xml:space="preserve">PK    </v>
          </cell>
          <cell r="E2934">
            <v>5</v>
          </cell>
          <cell r="F2934">
            <v>4</v>
          </cell>
          <cell r="G2934">
            <v>20</v>
          </cell>
          <cell r="H2934">
            <v>7200000</v>
          </cell>
        </row>
        <row r="2935">
          <cell r="A2935">
            <v>612315</v>
          </cell>
          <cell r="B2935" t="str">
            <v>FRAME,CERT,INSTANT,MY</v>
          </cell>
          <cell r="C2935" t="str">
            <v>DAXN100MT</v>
          </cell>
          <cell r="D2935" t="str">
            <v xml:space="preserve">EA    </v>
          </cell>
          <cell r="E2935">
            <v>24</v>
          </cell>
          <cell r="F2935">
            <v>18.989999999999998</v>
          </cell>
          <cell r="G2935">
            <v>455.76</v>
          </cell>
          <cell r="H2935">
            <v>0</v>
          </cell>
        </row>
        <row r="2936">
          <cell r="A2936">
            <v>612457</v>
          </cell>
          <cell r="B2936" t="str">
            <v>DESKPAD,RFLABLE,AAG,22X17,BLK</v>
          </cell>
          <cell r="C2936" t="str">
            <v>SK220016</v>
          </cell>
          <cell r="D2936" t="str">
            <v xml:space="preserve">EA    </v>
          </cell>
          <cell r="E2936">
            <v>3</v>
          </cell>
          <cell r="F2936">
            <v>13.48</v>
          </cell>
          <cell r="G2936">
            <v>40.44</v>
          </cell>
          <cell r="H2936">
            <v>7200000</v>
          </cell>
        </row>
        <row r="2937">
          <cell r="A2937">
            <v>612534</v>
          </cell>
          <cell r="B2937" t="str">
            <v>FOUNTAIN,FERN,TWIST</v>
          </cell>
          <cell r="C2937" t="str">
            <v>1228058</v>
          </cell>
          <cell r="D2937" t="str">
            <v xml:space="preserve">EA    </v>
          </cell>
          <cell r="E2937">
            <v>1</v>
          </cell>
          <cell r="F2937">
            <v>14.99</v>
          </cell>
          <cell r="G2937">
            <v>14.99</v>
          </cell>
          <cell r="H2937">
            <v>0</v>
          </cell>
        </row>
        <row r="2938">
          <cell r="A2938">
            <v>612855</v>
          </cell>
          <cell r="B2938" t="str">
            <v>SCISSORS,8",STRT,2PK,TITANIUM</v>
          </cell>
          <cell r="C2938" t="str">
            <v>13901</v>
          </cell>
          <cell r="D2938" t="str">
            <v xml:space="preserve">PK    </v>
          </cell>
          <cell r="E2938">
            <v>5</v>
          </cell>
          <cell r="F2938">
            <v>9.98</v>
          </cell>
          <cell r="G2938">
            <v>49.900000000000006</v>
          </cell>
          <cell r="H2938">
            <v>7200000</v>
          </cell>
        </row>
        <row r="2939">
          <cell r="A2939">
            <v>612952</v>
          </cell>
          <cell r="B2939" t="str">
            <v>REFILL,DLY,RECY,AAG,3X6,WHT</v>
          </cell>
          <cell r="C2939" t="str">
            <v>E717R5016</v>
          </cell>
          <cell r="D2939" t="str">
            <v xml:space="preserve">EA    </v>
          </cell>
          <cell r="E2939">
            <v>1</v>
          </cell>
          <cell r="F2939">
            <v>3.32</v>
          </cell>
          <cell r="G2939">
            <v>3.32</v>
          </cell>
          <cell r="H2939">
            <v>7200000</v>
          </cell>
        </row>
        <row r="2940">
          <cell r="A2940">
            <v>613024</v>
          </cell>
          <cell r="B2940" t="str">
            <v>REFILL,DLY,WALL,AAG,3X4,WHT</v>
          </cell>
          <cell r="C2940" t="str">
            <v>E9195016</v>
          </cell>
          <cell r="D2940" t="str">
            <v xml:space="preserve">EA    </v>
          </cell>
          <cell r="E2940">
            <v>2</v>
          </cell>
          <cell r="F2940">
            <v>5.36</v>
          </cell>
          <cell r="G2940">
            <v>10.72</v>
          </cell>
          <cell r="H2940">
            <v>7200000</v>
          </cell>
        </row>
        <row r="2941">
          <cell r="A2941">
            <v>613168</v>
          </cell>
          <cell r="B2941" t="str">
            <v>CALENDAR,WKLY,RFL,AAG,6X7,BK</v>
          </cell>
          <cell r="C2941" t="str">
            <v>SW705X5016</v>
          </cell>
          <cell r="D2941" t="str">
            <v xml:space="preserve">EA    </v>
          </cell>
          <cell r="E2941">
            <v>2</v>
          </cell>
          <cell r="F2941">
            <v>5.92</v>
          </cell>
          <cell r="G2941">
            <v>11.84</v>
          </cell>
          <cell r="H2941">
            <v>7200000</v>
          </cell>
        </row>
        <row r="2942">
          <cell r="A2942">
            <v>613195</v>
          </cell>
          <cell r="B2942" t="str">
            <v>DESKPAD,COMPT,DR,11X18,WTRCLR</v>
          </cell>
          <cell r="C2942" t="str">
            <v>SK91-705-16</v>
          </cell>
          <cell r="D2942" t="str">
            <v xml:space="preserve">EA    </v>
          </cell>
          <cell r="E2942">
            <v>1</v>
          </cell>
          <cell r="F2942">
            <v>6.84</v>
          </cell>
          <cell r="G2942">
            <v>6.84</v>
          </cell>
          <cell r="H2942">
            <v>7200000</v>
          </cell>
        </row>
        <row r="2943">
          <cell r="A2943">
            <v>613453</v>
          </cell>
          <cell r="B2943" t="str">
            <v>INK, REPLACE CANON PG210XL, BK</v>
          </cell>
          <cell r="C2943" t="str">
            <v>ODPG210XL</v>
          </cell>
          <cell r="D2943" t="str">
            <v xml:space="preserve">EA    </v>
          </cell>
          <cell r="E2943">
            <v>2</v>
          </cell>
          <cell r="F2943">
            <v>12.31</v>
          </cell>
          <cell r="G2943">
            <v>24.62</v>
          </cell>
          <cell r="H2943">
            <v>7200000</v>
          </cell>
        </row>
        <row r="2944">
          <cell r="A2944">
            <v>613462</v>
          </cell>
          <cell r="B2944" t="str">
            <v>OD BRAND CANON CL-211XL TRICOLOR</v>
          </cell>
          <cell r="C2944" t="str">
            <v>ODCL211XL</v>
          </cell>
          <cell r="D2944" t="str">
            <v xml:space="preserve">EA    </v>
          </cell>
          <cell r="E2944">
            <v>1</v>
          </cell>
          <cell r="F2944">
            <v>15.11</v>
          </cell>
          <cell r="G2944">
            <v>15.11</v>
          </cell>
          <cell r="H2944">
            <v>7200000</v>
          </cell>
        </row>
        <row r="2945">
          <cell r="A2945">
            <v>613827</v>
          </cell>
          <cell r="B2945" t="str">
            <v>FASTENER,RND HD,100PK,1",BRASS</v>
          </cell>
          <cell r="C2945" t="str">
            <v>ABEL-02</v>
          </cell>
          <cell r="D2945" t="str">
            <v xml:space="preserve">PK    </v>
          </cell>
          <cell r="E2945">
            <v>19</v>
          </cell>
          <cell r="F2945">
            <v>2.8</v>
          </cell>
          <cell r="G2945">
            <v>53.199999999999996</v>
          </cell>
          <cell r="H2945">
            <v>9005812</v>
          </cell>
        </row>
        <row r="2946">
          <cell r="A2946">
            <v>613827</v>
          </cell>
          <cell r="B2946" t="str">
            <v>FASTENER,RND HD,100PK,1",BRASS</v>
          </cell>
          <cell r="C2946" t="str">
            <v>ABEL-02</v>
          </cell>
          <cell r="D2946" t="str">
            <v xml:space="preserve">PK    </v>
          </cell>
          <cell r="E2946">
            <v>3</v>
          </cell>
          <cell r="F2946">
            <v>0</v>
          </cell>
          <cell r="G2946">
            <v>8.3999999999999986</v>
          </cell>
          <cell r="H2946">
            <v>9922450</v>
          </cell>
        </row>
        <row r="2947">
          <cell r="A2947">
            <v>613987</v>
          </cell>
          <cell r="B2947" t="str">
            <v>DESKPAD,MTH,AAG,22X17,BLK</v>
          </cell>
          <cell r="C2947" t="str">
            <v>SW2000016</v>
          </cell>
          <cell r="D2947" t="str">
            <v xml:space="preserve">EA    </v>
          </cell>
          <cell r="E2947">
            <v>1</v>
          </cell>
          <cell r="F2947">
            <v>7</v>
          </cell>
          <cell r="G2947">
            <v>7</v>
          </cell>
          <cell r="H2947">
            <v>7200000</v>
          </cell>
        </row>
        <row r="2948">
          <cell r="A2948">
            <v>614263</v>
          </cell>
          <cell r="B2948" t="str">
            <v>PENCIL,WARRIOR,BEROL,MED SOFT</v>
          </cell>
          <cell r="C2948" t="str">
            <v>2254</v>
          </cell>
          <cell r="D2948" t="str">
            <v xml:space="preserve">DZ    </v>
          </cell>
          <cell r="E2948">
            <v>121</v>
          </cell>
          <cell r="F2948">
            <v>1.55</v>
          </cell>
          <cell r="G2948">
            <v>187.54999999999998</v>
          </cell>
          <cell r="H2948">
            <v>9005812</v>
          </cell>
        </row>
        <row r="2949">
          <cell r="A2949">
            <v>614315</v>
          </cell>
          <cell r="B2949" t="str">
            <v>INK,HP 701,BLACK</v>
          </cell>
          <cell r="C2949" t="str">
            <v>CC635A</v>
          </cell>
          <cell r="D2949" t="str">
            <v xml:space="preserve">EA    </v>
          </cell>
          <cell r="E2949">
            <v>-2</v>
          </cell>
          <cell r="F2949">
            <v>40.99</v>
          </cell>
          <cell r="G2949">
            <v>-81.98</v>
          </cell>
          <cell r="H2949">
            <v>0</v>
          </cell>
        </row>
        <row r="2950">
          <cell r="A2950">
            <v>614315</v>
          </cell>
          <cell r="B2950" t="str">
            <v>INK,HP 701,BLACK</v>
          </cell>
          <cell r="C2950" t="str">
            <v>CC635A</v>
          </cell>
          <cell r="D2950" t="str">
            <v xml:space="preserve">EA    </v>
          </cell>
          <cell r="E2950">
            <v>7</v>
          </cell>
          <cell r="F2950">
            <v>42.99</v>
          </cell>
          <cell r="G2950">
            <v>300.93</v>
          </cell>
          <cell r="H2950">
            <v>0</v>
          </cell>
        </row>
        <row r="2951">
          <cell r="A2951">
            <v>615013</v>
          </cell>
          <cell r="B2951" t="str">
            <v>CALENDAR,DLY,TDYIS,AAG,7X9,WH</v>
          </cell>
          <cell r="C2951" t="str">
            <v>K10016</v>
          </cell>
          <cell r="D2951" t="str">
            <v xml:space="preserve">EA    </v>
          </cell>
          <cell r="E2951">
            <v>2</v>
          </cell>
          <cell r="F2951">
            <v>15.48</v>
          </cell>
          <cell r="G2951">
            <v>30.96</v>
          </cell>
          <cell r="H2951">
            <v>7200000</v>
          </cell>
        </row>
        <row r="2952">
          <cell r="A2952">
            <v>615402</v>
          </cell>
          <cell r="B2952" t="str">
            <v>CLIP,BINDER,12PK,SOFT GRP,ASTD</v>
          </cell>
          <cell r="C2952" t="str">
            <v>OD12SG</v>
          </cell>
          <cell r="D2952" t="str">
            <v xml:space="preserve">PK    </v>
          </cell>
          <cell r="E2952">
            <v>10</v>
          </cell>
          <cell r="F2952">
            <v>3.59</v>
          </cell>
          <cell r="G2952">
            <v>35.9</v>
          </cell>
          <cell r="H2952">
            <v>0</v>
          </cell>
        </row>
        <row r="2953">
          <cell r="A2953">
            <v>615427</v>
          </cell>
          <cell r="B2953" t="str">
            <v>CALENDAR,YR,WAL,AAG, 24X36,WH</v>
          </cell>
          <cell r="C2953" t="str">
            <v>PM122816</v>
          </cell>
          <cell r="D2953" t="str">
            <v xml:space="preserve">EA    </v>
          </cell>
          <cell r="E2953">
            <v>1</v>
          </cell>
          <cell r="F2953">
            <v>7.36</v>
          </cell>
          <cell r="G2953">
            <v>7.36</v>
          </cell>
          <cell r="H2953">
            <v>7200000</v>
          </cell>
        </row>
        <row r="2954">
          <cell r="A2954">
            <v>615595</v>
          </cell>
          <cell r="B2954" t="str">
            <v>EASEL,INSTANT,TABLE TOP</v>
          </cell>
          <cell r="C2954" t="str">
            <v>FLX02201-001AA</v>
          </cell>
          <cell r="D2954" t="str">
            <v xml:space="preserve">EA    </v>
          </cell>
          <cell r="E2954">
            <v>7</v>
          </cell>
          <cell r="F2954">
            <v>11.99</v>
          </cell>
          <cell r="G2954">
            <v>83.929999999999993</v>
          </cell>
          <cell r="H2954">
            <v>7200000</v>
          </cell>
        </row>
        <row r="2955">
          <cell r="A2955">
            <v>616300</v>
          </cell>
          <cell r="B2955" t="str">
            <v>PLANNER,MTH,APPT,AAG,9X11,BLK</v>
          </cell>
          <cell r="C2955" t="str">
            <v>702600516</v>
          </cell>
          <cell r="D2955" t="str">
            <v xml:space="preserve">EA    </v>
          </cell>
          <cell r="E2955">
            <v>2</v>
          </cell>
          <cell r="F2955">
            <v>8.44</v>
          </cell>
          <cell r="G2955">
            <v>16.88</v>
          </cell>
          <cell r="H2955">
            <v>7200000</v>
          </cell>
        </row>
        <row r="2956">
          <cell r="A2956">
            <v>616445</v>
          </cell>
          <cell r="B2956" t="str">
            <v>Allsop 30594 Mouse Pad (floral</v>
          </cell>
          <cell r="C2956" t="str">
            <v>ALS30594</v>
          </cell>
          <cell r="D2956" t="str">
            <v xml:space="preserve">EA    </v>
          </cell>
          <cell r="E2956">
            <v>1</v>
          </cell>
          <cell r="F2956">
            <v>5.99</v>
          </cell>
          <cell r="G2956">
            <v>5.99</v>
          </cell>
          <cell r="H2956">
            <v>0</v>
          </cell>
        </row>
        <row r="2957">
          <cell r="A2957">
            <v>616906</v>
          </cell>
          <cell r="B2957" t="str">
            <v>CARTRIDGE,HP LASERJET 4200</v>
          </cell>
          <cell r="C2957" t="str">
            <v>Q1338A</v>
          </cell>
          <cell r="D2957" t="str">
            <v xml:space="preserve">EA    </v>
          </cell>
          <cell r="E2957">
            <v>1</v>
          </cell>
          <cell r="F2957">
            <v>182.43</v>
          </cell>
          <cell r="G2957">
            <v>182.43</v>
          </cell>
          <cell r="H2957">
            <v>9393745</v>
          </cell>
        </row>
        <row r="2958">
          <cell r="A2958">
            <v>617206</v>
          </cell>
          <cell r="B2958" t="str">
            <v>PAPER,IMAGPRNT,10RM,8.5X11,WHT</v>
          </cell>
          <cell r="C2958" t="str">
            <v>1821</v>
          </cell>
          <cell r="D2958" t="str">
            <v xml:space="preserve">CA    </v>
          </cell>
          <cell r="E2958">
            <v>1</v>
          </cell>
          <cell r="F2958">
            <v>31.99</v>
          </cell>
          <cell r="G2958">
            <v>31.99</v>
          </cell>
          <cell r="H2958">
            <v>9922461</v>
          </cell>
        </row>
        <row r="2959">
          <cell r="A2959">
            <v>617206</v>
          </cell>
          <cell r="B2959" t="str">
            <v>PAPER,IMAGPRNT,10RM,8.5X11,WHT</v>
          </cell>
          <cell r="C2959" t="str">
            <v>1821</v>
          </cell>
          <cell r="D2959" t="str">
            <v xml:space="preserve">CA    </v>
          </cell>
          <cell r="E2959">
            <v>2</v>
          </cell>
          <cell r="F2959">
            <v>37.39</v>
          </cell>
          <cell r="G2959">
            <v>74.78</v>
          </cell>
          <cell r="H2959">
            <v>9922461</v>
          </cell>
        </row>
        <row r="2960">
          <cell r="A2960">
            <v>617209</v>
          </cell>
          <cell r="B2960" t="str">
            <v>PAD,POST-IT,RULED,4x6,5/PK,YLW</v>
          </cell>
          <cell r="C2960" t="str">
            <v>660-5PK</v>
          </cell>
          <cell r="D2960" t="str">
            <v xml:space="preserve">PK    </v>
          </cell>
          <cell r="E2960">
            <v>12</v>
          </cell>
          <cell r="F2960">
            <v>7.809166666666</v>
          </cell>
          <cell r="G2960">
            <v>93.71</v>
          </cell>
          <cell r="H2960">
            <v>7200000</v>
          </cell>
        </row>
        <row r="2961">
          <cell r="A2961">
            <v>617209</v>
          </cell>
          <cell r="B2961" t="str">
            <v>PAD,POST-IT,RULED,4x6,5/PK,YLW</v>
          </cell>
          <cell r="C2961" t="str">
            <v>660-5PK</v>
          </cell>
          <cell r="D2961" t="str">
            <v xml:space="preserve">PK    </v>
          </cell>
          <cell r="E2961">
            <v>17</v>
          </cell>
          <cell r="F2961">
            <v>8.02</v>
          </cell>
          <cell r="G2961">
            <v>136.34</v>
          </cell>
          <cell r="H2961">
            <v>7200000</v>
          </cell>
        </row>
        <row r="2962">
          <cell r="A2962">
            <v>617209</v>
          </cell>
          <cell r="B2962" t="str">
            <v>PAD,POST-IT,RULED,4x6,5/PK,YLW</v>
          </cell>
          <cell r="C2962" t="str">
            <v>660-5PK</v>
          </cell>
          <cell r="D2962" t="str">
            <v xml:space="preserve">PK    </v>
          </cell>
          <cell r="E2962">
            <v>1</v>
          </cell>
          <cell r="F2962">
            <v>14.99</v>
          </cell>
          <cell r="G2962">
            <v>14.99</v>
          </cell>
          <cell r="H2962">
            <v>0</v>
          </cell>
        </row>
        <row r="2963">
          <cell r="A2963">
            <v>617506</v>
          </cell>
          <cell r="B2963" t="str">
            <v>PLANNER,WKLY,APPT,AAG,8X11,BLU</v>
          </cell>
          <cell r="C2963" t="str">
            <v>709502016</v>
          </cell>
          <cell r="D2963" t="str">
            <v xml:space="preserve">EA    </v>
          </cell>
          <cell r="E2963">
            <v>1</v>
          </cell>
          <cell r="F2963">
            <v>28.39</v>
          </cell>
          <cell r="G2963">
            <v>28.39</v>
          </cell>
          <cell r="H2963">
            <v>0</v>
          </cell>
        </row>
        <row r="2964">
          <cell r="A2964">
            <v>617720</v>
          </cell>
          <cell r="B2964" t="str">
            <v>TAPE,STICKY BACK,5FT,WHITE</v>
          </cell>
          <cell r="C2964" t="str">
            <v>91911</v>
          </cell>
          <cell r="D2964" t="str">
            <v xml:space="preserve">RL    </v>
          </cell>
          <cell r="E2964">
            <v>1</v>
          </cell>
          <cell r="F2964">
            <v>4.2</v>
          </cell>
          <cell r="G2964">
            <v>4.2</v>
          </cell>
          <cell r="H2964">
            <v>7200000</v>
          </cell>
        </row>
        <row r="2965">
          <cell r="A2965">
            <v>617993</v>
          </cell>
          <cell r="B2965" t="str">
            <v>TRANSP,STRIPE,PLN PAPER,100/BX</v>
          </cell>
          <cell r="C2965" t="str">
            <v>VPP201CE</v>
          </cell>
          <cell r="D2965" t="str">
            <v xml:space="preserve">BX    </v>
          </cell>
          <cell r="E2965">
            <v>4</v>
          </cell>
          <cell r="F2965">
            <v>8.08</v>
          </cell>
          <cell r="G2965">
            <v>32.32</v>
          </cell>
          <cell r="H2965">
            <v>9005812</v>
          </cell>
        </row>
        <row r="2966">
          <cell r="A2966">
            <v>618017</v>
          </cell>
          <cell r="B2966" t="str">
            <v>PAD,EASEL,25X30.5,WHT,POST-IT</v>
          </cell>
          <cell r="C2966" t="str">
            <v>559-SS</v>
          </cell>
          <cell r="D2966" t="str">
            <v xml:space="preserve">PD    </v>
          </cell>
          <cell r="E2966">
            <v>1</v>
          </cell>
          <cell r="F2966">
            <v>31.99</v>
          </cell>
          <cell r="G2966">
            <v>31.99</v>
          </cell>
          <cell r="H2966">
            <v>0</v>
          </cell>
        </row>
        <row r="2967">
          <cell r="A2967">
            <v>618017</v>
          </cell>
          <cell r="B2967" t="str">
            <v>PAD,EASEL,25X30.5,WHT,POST-IT</v>
          </cell>
          <cell r="C2967" t="str">
            <v>559-SS</v>
          </cell>
          <cell r="D2967" t="str">
            <v xml:space="preserve">PD    </v>
          </cell>
          <cell r="E2967">
            <v>6</v>
          </cell>
          <cell r="F2967">
            <v>38.99</v>
          </cell>
          <cell r="G2967">
            <v>233.94000000000003</v>
          </cell>
          <cell r="H2967">
            <v>0</v>
          </cell>
        </row>
        <row r="2968">
          <cell r="A2968">
            <v>618033</v>
          </cell>
          <cell r="B2968" t="str">
            <v>CALCULATOR,SCIENTIFIC,TI-30XA</v>
          </cell>
          <cell r="C2968" t="str">
            <v>TI-30XA</v>
          </cell>
          <cell r="D2968" t="str">
            <v xml:space="preserve">EA    </v>
          </cell>
          <cell r="E2968">
            <v>6</v>
          </cell>
          <cell r="F2968">
            <v>11.76</v>
          </cell>
          <cell r="G2968">
            <v>70.56</v>
          </cell>
          <cell r="H2968">
            <v>9005812</v>
          </cell>
        </row>
        <row r="2969">
          <cell r="A2969">
            <v>618272</v>
          </cell>
          <cell r="B2969" t="str">
            <v>DOORSTOP,GIANT FOOT,BRN</v>
          </cell>
          <cell r="C2969" t="str">
            <v>00964</v>
          </cell>
          <cell r="D2969" t="str">
            <v xml:space="preserve">EA    </v>
          </cell>
          <cell r="E2969">
            <v>2</v>
          </cell>
          <cell r="F2969">
            <v>7</v>
          </cell>
          <cell r="G2969">
            <v>14</v>
          </cell>
          <cell r="H2969">
            <v>7200000</v>
          </cell>
        </row>
        <row r="2970">
          <cell r="A2970">
            <v>618405</v>
          </cell>
          <cell r="B2970" t="str">
            <v>TISSUE,KLEENEX,BOUTIQUE,6PK</v>
          </cell>
          <cell r="C2970" t="str">
            <v>KCC 21271CT</v>
          </cell>
          <cell r="D2970" t="str">
            <v xml:space="preserve">PK    </v>
          </cell>
          <cell r="E2970">
            <v>1</v>
          </cell>
          <cell r="F2970">
            <v>9.14</v>
          </cell>
          <cell r="G2970">
            <v>9.14</v>
          </cell>
          <cell r="H2970">
            <v>9005812</v>
          </cell>
        </row>
        <row r="2971">
          <cell r="A2971">
            <v>618405</v>
          </cell>
          <cell r="B2971" t="str">
            <v>TISSUE,KLEENEX,BOUTIQUE,6PK</v>
          </cell>
          <cell r="C2971" t="str">
            <v>KCC 21271CT</v>
          </cell>
          <cell r="D2971" t="str">
            <v xml:space="preserve">PK    </v>
          </cell>
          <cell r="E2971">
            <v>11</v>
          </cell>
          <cell r="F2971">
            <v>9.89</v>
          </cell>
          <cell r="G2971">
            <v>108.79</v>
          </cell>
          <cell r="H2971">
            <v>9903375</v>
          </cell>
        </row>
        <row r="2972">
          <cell r="A2972">
            <v>618405</v>
          </cell>
          <cell r="B2972" t="str">
            <v>TISSUE,KLEENEX,BOUTIQUE,6PK</v>
          </cell>
          <cell r="C2972" t="str">
            <v>KCC 21271CT</v>
          </cell>
          <cell r="D2972" t="str">
            <v xml:space="preserve">PK    </v>
          </cell>
          <cell r="E2972">
            <v>1</v>
          </cell>
          <cell r="F2972">
            <v>10.16</v>
          </cell>
          <cell r="G2972">
            <v>10.16</v>
          </cell>
          <cell r="H2972">
            <v>9903375</v>
          </cell>
        </row>
        <row r="2973">
          <cell r="A2973">
            <v>619125</v>
          </cell>
          <cell r="B2973" t="str">
            <v>EASEL,MSTR VSN,MAG -TRPD,D/ERS</v>
          </cell>
          <cell r="C2973" t="str">
            <v>EA23066720-007</v>
          </cell>
          <cell r="D2973" t="str">
            <v xml:space="preserve">EA    </v>
          </cell>
          <cell r="E2973">
            <v>1</v>
          </cell>
          <cell r="F2973">
            <v>314.99</v>
          </cell>
          <cell r="G2973">
            <v>314.99</v>
          </cell>
          <cell r="H2973">
            <v>0</v>
          </cell>
        </row>
        <row r="2974">
          <cell r="A2974">
            <v>619601</v>
          </cell>
          <cell r="B2974" t="str">
            <v>HIGHLIGHTER,POCKET,ACCENT,FLGN</v>
          </cell>
          <cell r="C2974" t="str">
            <v>27026</v>
          </cell>
          <cell r="D2974" t="str">
            <v xml:space="preserve">DZ    </v>
          </cell>
          <cell r="E2974">
            <v>3</v>
          </cell>
          <cell r="F2974">
            <v>6.24</v>
          </cell>
          <cell r="G2974">
            <v>18.72</v>
          </cell>
          <cell r="H2974">
            <v>7200000</v>
          </cell>
        </row>
        <row r="2975">
          <cell r="A2975">
            <v>620007</v>
          </cell>
          <cell r="B2975" t="str">
            <v>WATER,BTL,NSTL PURE LIFE,24/CS</v>
          </cell>
          <cell r="C2975" t="str">
            <v>12052040</v>
          </cell>
          <cell r="D2975" t="str">
            <v xml:space="preserve">CA    </v>
          </cell>
          <cell r="E2975">
            <v>1</v>
          </cell>
          <cell r="F2975">
            <v>6.29</v>
          </cell>
          <cell r="G2975">
            <v>6.29</v>
          </cell>
          <cell r="H2975">
            <v>9903375</v>
          </cell>
        </row>
        <row r="2976">
          <cell r="A2976">
            <v>620497</v>
          </cell>
          <cell r="B2976" t="str">
            <v>Essential Surge 7 out 12' Cord</v>
          </cell>
          <cell r="C2976" t="str">
            <v>TL3515</v>
          </cell>
          <cell r="D2976" t="str">
            <v xml:space="preserve">EA    </v>
          </cell>
          <cell r="E2976">
            <v>1</v>
          </cell>
          <cell r="F2976">
            <v>21.49</v>
          </cell>
          <cell r="G2976">
            <v>21.49</v>
          </cell>
          <cell r="H2976">
            <v>0</v>
          </cell>
        </row>
        <row r="2977">
          <cell r="A2977">
            <v>620763</v>
          </cell>
          <cell r="B2977" t="str">
            <v>PPR,IJ,PREM,PHOTO,LUSTER,</v>
          </cell>
          <cell r="C2977" t="str">
            <v>S041405-5</v>
          </cell>
          <cell r="D2977" t="str">
            <v xml:space="preserve">PK    </v>
          </cell>
          <cell r="E2977">
            <v>2</v>
          </cell>
          <cell r="F2977">
            <v>27.19</v>
          </cell>
          <cell r="G2977">
            <v>54.38</v>
          </cell>
          <cell r="H2977">
            <v>0</v>
          </cell>
        </row>
        <row r="2978">
          <cell r="A2978">
            <v>620976</v>
          </cell>
          <cell r="B2978" t="str">
            <v>WRAPPER,FLAT,COIN,DIME,GN</v>
          </cell>
          <cell r="C2978" t="str">
            <v>30010</v>
          </cell>
          <cell r="D2978" t="str">
            <v xml:space="preserve">BX    </v>
          </cell>
          <cell r="E2978">
            <v>1</v>
          </cell>
          <cell r="F2978">
            <v>4.74</v>
          </cell>
          <cell r="G2978">
            <v>4.74</v>
          </cell>
          <cell r="H2978">
            <v>7200000</v>
          </cell>
        </row>
        <row r="2979">
          <cell r="A2979">
            <v>621008</v>
          </cell>
          <cell r="B2979" t="str">
            <v>WRAPPER,FLAT,COIN,PNNY,RD</v>
          </cell>
          <cell r="C2979" t="str">
            <v>30001</v>
          </cell>
          <cell r="D2979" t="str">
            <v xml:space="preserve">BX    </v>
          </cell>
          <cell r="E2979">
            <v>1</v>
          </cell>
          <cell r="F2979">
            <v>4.74</v>
          </cell>
          <cell r="G2979">
            <v>4.74</v>
          </cell>
          <cell r="H2979">
            <v>7200000</v>
          </cell>
        </row>
        <row r="2980">
          <cell r="A2980">
            <v>621008</v>
          </cell>
          <cell r="B2980" t="str">
            <v>WRAPPER,FLAT,COIN,PNNY,RD</v>
          </cell>
          <cell r="C2980" t="str">
            <v>30001</v>
          </cell>
          <cell r="D2980" t="str">
            <v xml:space="preserve">BX    </v>
          </cell>
          <cell r="E2980">
            <v>1</v>
          </cell>
          <cell r="F2980">
            <v>5</v>
          </cell>
          <cell r="G2980">
            <v>5</v>
          </cell>
          <cell r="H2980">
            <v>7200000</v>
          </cell>
        </row>
        <row r="2981">
          <cell r="A2981">
            <v>621024</v>
          </cell>
          <cell r="B2981" t="str">
            <v>WRAPPER,FLAT,COIN,NCKL,BE</v>
          </cell>
          <cell r="C2981" t="str">
            <v>30005</v>
          </cell>
          <cell r="D2981" t="str">
            <v xml:space="preserve">BX    </v>
          </cell>
          <cell r="E2981">
            <v>1</v>
          </cell>
          <cell r="F2981">
            <v>4.74</v>
          </cell>
          <cell r="G2981">
            <v>4.74</v>
          </cell>
          <cell r="H2981">
            <v>7200000</v>
          </cell>
        </row>
        <row r="2982">
          <cell r="A2982">
            <v>621032</v>
          </cell>
          <cell r="B2982" t="str">
            <v>WRAPPER,FLAT,COIN,QRTR,OE</v>
          </cell>
          <cell r="C2982" t="str">
            <v>30025</v>
          </cell>
          <cell r="D2982" t="str">
            <v xml:space="preserve">BX    </v>
          </cell>
          <cell r="E2982">
            <v>1</v>
          </cell>
          <cell r="F2982">
            <v>4.74</v>
          </cell>
          <cell r="G2982">
            <v>4.74</v>
          </cell>
          <cell r="H2982">
            <v>7200000</v>
          </cell>
        </row>
        <row r="2983">
          <cell r="A2983">
            <v>621032</v>
          </cell>
          <cell r="B2983" t="str">
            <v>WRAPPER,FLAT,COIN,QRTR,OE</v>
          </cell>
          <cell r="C2983" t="str">
            <v>30025</v>
          </cell>
          <cell r="D2983" t="str">
            <v xml:space="preserve">BX    </v>
          </cell>
          <cell r="E2983">
            <v>3</v>
          </cell>
          <cell r="F2983">
            <v>5</v>
          </cell>
          <cell r="G2983">
            <v>15</v>
          </cell>
          <cell r="H2983">
            <v>7200000</v>
          </cell>
        </row>
        <row r="2984">
          <cell r="A2984">
            <v>621061</v>
          </cell>
          <cell r="B2984" t="str">
            <v>PAD,QUAD,8.5X11,4SQIN,WHT</v>
          </cell>
          <cell r="C2984" t="str">
            <v>63752</v>
          </cell>
          <cell r="D2984" t="str">
            <v xml:space="preserve">EA    </v>
          </cell>
          <cell r="E2984">
            <v>4</v>
          </cell>
          <cell r="F2984">
            <v>7.65</v>
          </cell>
          <cell r="G2984">
            <v>30.6</v>
          </cell>
          <cell r="H2984">
            <v>7200000</v>
          </cell>
        </row>
        <row r="2985">
          <cell r="A2985">
            <v>621320</v>
          </cell>
          <cell r="B2985" t="str">
            <v>BAG,TAMP EVD,OPQ,9X12,100PK</v>
          </cell>
          <cell r="C2985" t="str">
            <v>G73709W</v>
          </cell>
          <cell r="D2985" t="str">
            <v xml:space="preserve">PK    </v>
          </cell>
          <cell r="E2985">
            <v>2</v>
          </cell>
          <cell r="F2985">
            <v>19.14</v>
          </cell>
          <cell r="G2985">
            <v>38.28</v>
          </cell>
          <cell r="H2985">
            <v>7200000</v>
          </cell>
        </row>
        <row r="2986">
          <cell r="A2986">
            <v>621422</v>
          </cell>
          <cell r="B2986" t="str">
            <v>SQ,TBL,CHRS,BLACK,SET,BURG</v>
          </cell>
          <cell r="C2986" t="str">
            <v>HDBF1014-GG</v>
          </cell>
          <cell r="D2986" t="str">
            <v xml:space="preserve">EA    </v>
          </cell>
          <cell r="E2986">
            <v>3</v>
          </cell>
          <cell r="F2986">
            <v>359.99</v>
          </cell>
          <cell r="G2986">
            <v>1079.97</v>
          </cell>
          <cell r="H2986">
            <v>0</v>
          </cell>
        </row>
        <row r="2987">
          <cell r="A2987">
            <v>621870</v>
          </cell>
          <cell r="B2987" t="str">
            <v>PAPER,ORI,PK500,8X8,ASST</v>
          </cell>
          <cell r="C2987" t="str">
            <v>75634</v>
          </cell>
          <cell r="D2987" t="str">
            <v xml:space="preserve">EA    </v>
          </cell>
          <cell r="E2987">
            <v>2</v>
          </cell>
          <cell r="F2987">
            <v>28.39</v>
          </cell>
          <cell r="G2987">
            <v>56.78</v>
          </cell>
          <cell r="H2987">
            <v>0</v>
          </cell>
        </row>
        <row r="2988">
          <cell r="A2988">
            <v>622097</v>
          </cell>
          <cell r="B2988" t="str">
            <v>DESKPAD,AY17,18X11,SUGARPLUM</v>
          </cell>
          <cell r="C2988" t="str">
            <v>D186-705A-17</v>
          </cell>
          <cell r="D2988" t="str">
            <v xml:space="preserve">EA    </v>
          </cell>
          <cell r="E2988">
            <v>1</v>
          </cell>
          <cell r="F2988">
            <v>16.190000000000001</v>
          </cell>
          <cell r="G2988">
            <v>16.190000000000001</v>
          </cell>
          <cell r="H2988">
            <v>0</v>
          </cell>
        </row>
        <row r="2989">
          <cell r="A2989">
            <v>622234</v>
          </cell>
          <cell r="B2989" t="str">
            <v>HAMMERMILL PAPER,LASER GLOSS,RM,300SHT</v>
          </cell>
          <cell r="C2989" t="str">
            <v>163110</v>
          </cell>
          <cell r="D2989" t="str">
            <v xml:space="preserve">PK    </v>
          </cell>
          <cell r="E2989">
            <v>1</v>
          </cell>
          <cell r="F2989">
            <v>6.93</v>
          </cell>
          <cell r="G2989">
            <v>6.93</v>
          </cell>
          <cell r="H2989">
            <v>7200000</v>
          </cell>
        </row>
        <row r="2990">
          <cell r="A2990">
            <v>622234</v>
          </cell>
          <cell r="B2990" t="str">
            <v>HAMMERMILL PAPER,LASER GLOSS,RM,300SHT</v>
          </cell>
          <cell r="C2990" t="str">
            <v>163110</v>
          </cell>
          <cell r="D2990" t="str">
            <v xml:space="preserve">PK    </v>
          </cell>
          <cell r="E2990">
            <v>1</v>
          </cell>
          <cell r="F2990">
            <v>7.34</v>
          </cell>
          <cell r="G2990">
            <v>7.34</v>
          </cell>
          <cell r="H2990">
            <v>7200000</v>
          </cell>
        </row>
        <row r="2991">
          <cell r="A2991">
            <v>622525</v>
          </cell>
          <cell r="B2991" t="str">
            <v>Super Name Plate PrPlus Stndrd</v>
          </cell>
          <cell r="C2991" t="str">
            <v>9780439733014</v>
          </cell>
          <cell r="D2991" t="str">
            <v xml:space="preserve">EA    </v>
          </cell>
          <cell r="E2991">
            <v>1</v>
          </cell>
          <cell r="F2991">
            <v>14.69</v>
          </cell>
          <cell r="G2991">
            <v>14.69</v>
          </cell>
          <cell r="H2991">
            <v>0</v>
          </cell>
        </row>
        <row r="2992">
          <cell r="A2992">
            <v>623006</v>
          </cell>
          <cell r="B2992" t="str">
            <v>CHIPS,FRITO,VARIETY,30PK</v>
          </cell>
          <cell r="C2992" t="str">
            <v>FRI52347</v>
          </cell>
          <cell r="D2992" t="str">
            <v xml:space="preserve">PK    </v>
          </cell>
          <cell r="E2992">
            <v>1</v>
          </cell>
          <cell r="F2992">
            <v>31.99</v>
          </cell>
          <cell r="G2992">
            <v>31.99</v>
          </cell>
          <cell r="H2992">
            <v>7200000</v>
          </cell>
        </row>
        <row r="2993">
          <cell r="A2993">
            <v>623675</v>
          </cell>
          <cell r="B2993" t="str">
            <v>HOOK,MEDIUM,COMMAND,6PK</v>
          </cell>
          <cell r="C2993" t="str">
            <v>17001-VP-6PK</v>
          </cell>
          <cell r="D2993" t="str">
            <v xml:space="preserve">PK    </v>
          </cell>
          <cell r="E2993">
            <v>8</v>
          </cell>
          <cell r="F2993">
            <v>4.9000000000000004</v>
          </cell>
          <cell r="G2993">
            <v>39.199999999999996</v>
          </cell>
          <cell r="H2993">
            <v>7200000</v>
          </cell>
        </row>
        <row r="2994">
          <cell r="A2994">
            <v>623780</v>
          </cell>
          <cell r="B2994" t="str">
            <v>STRIPS,MOUNTING,COMMAND,9PK</v>
          </cell>
          <cell r="C2994" t="str">
            <v>17021P</v>
          </cell>
          <cell r="D2994" t="str">
            <v xml:space="preserve">PK    </v>
          </cell>
          <cell r="E2994">
            <v>1</v>
          </cell>
          <cell r="F2994">
            <v>3.69</v>
          </cell>
          <cell r="G2994">
            <v>3.69</v>
          </cell>
          <cell r="H2994">
            <v>0</v>
          </cell>
        </row>
        <row r="2995">
          <cell r="A2995">
            <v>623780</v>
          </cell>
          <cell r="B2995" t="str">
            <v>STRIPS,MOUNTING,COMMAND,9PK</v>
          </cell>
          <cell r="C2995" t="str">
            <v>17021P</v>
          </cell>
          <cell r="D2995" t="str">
            <v xml:space="preserve">PK    </v>
          </cell>
          <cell r="E2995">
            <v>2</v>
          </cell>
          <cell r="F2995">
            <v>4.1900000000000004</v>
          </cell>
          <cell r="G2995">
            <v>8.3800000000000008</v>
          </cell>
          <cell r="H2995">
            <v>0</v>
          </cell>
        </row>
        <row r="2996">
          <cell r="A2996">
            <v>623839</v>
          </cell>
          <cell r="B2996" t="str">
            <v>PLATES ULTRA 8 1/2 PATHWAYS</v>
          </cell>
          <cell r="C2996" t="str">
            <v>DXEUX9PATHPB</v>
          </cell>
          <cell r="D2996" t="str">
            <v xml:space="preserve">BX    </v>
          </cell>
          <cell r="E2996">
            <v>2</v>
          </cell>
          <cell r="F2996">
            <v>40.07</v>
          </cell>
          <cell r="G2996">
            <v>80.14</v>
          </cell>
          <cell r="H2996">
            <v>7200000</v>
          </cell>
        </row>
        <row r="2997">
          <cell r="A2997">
            <v>623839</v>
          </cell>
          <cell r="B2997" t="str">
            <v>PLATES ULTRA 8 1/2 PATHWAYS</v>
          </cell>
          <cell r="C2997" t="str">
            <v>DXEUX9PATHPB</v>
          </cell>
          <cell r="D2997" t="str">
            <v xml:space="preserve">BX    </v>
          </cell>
          <cell r="E2997">
            <v>1</v>
          </cell>
          <cell r="F2997">
            <v>80.14</v>
          </cell>
          <cell r="G2997">
            <v>80.14</v>
          </cell>
          <cell r="H2997">
            <v>7200000</v>
          </cell>
        </row>
        <row r="2998">
          <cell r="A2998">
            <v>623956</v>
          </cell>
          <cell r="B2998" t="str">
            <v>Lorell Mesh Desk Organizer</v>
          </cell>
          <cell r="C2998" t="str">
            <v>LLR95253</v>
          </cell>
          <cell r="D2998" t="str">
            <v xml:space="preserve">EA    </v>
          </cell>
          <cell r="E2998">
            <v>3</v>
          </cell>
          <cell r="F2998">
            <v>35.49</v>
          </cell>
          <cell r="G2998">
            <v>106.47</v>
          </cell>
          <cell r="H2998">
            <v>0</v>
          </cell>
        </row>
        <row r="2999">
          <cell r="A2999">
            <v>624900</v>
          </cell>
          <cell r="B2999" t="str">
            <v>PRTCTR,SHT,HVYWGHT,100 BOX</v>
          </cell>
          <cell r="C2999" t="str">
            <v>OD624900</v>
          </cell>
          <cell r="D2999" t="str">
            <v xml:space="preserve">BX    </v>
          </cell>
          <cell r="E2999">
            <v>18</v>
          </cell>
          <cell r="F2999">
            <v>7.6</v>
          </cell>
          <cell r="G2999">
            <v>136.79999999999998</v>
          </cell>
          <cell r="H2999">
            <v>7200000</v>
          </cell>
        </row>
        <row r="3000">
          <cell r="A3000">
            <v>625286</v>
          </cell>
          <cell r="B3000" t="str">
            <v>PAD,MEMO,3.4X3.4,ASTD,600SHT</v>
          </cell>
          <cell r="C3000" t="str">
            <v>400-001-959</v>
          </cell>
          <cell r="D3000" t="str">
            <v xml:space="preserve">EA    </v>
          </cell>
          <cell r="E3000">
            <v>1</v>
          </cell>
          <cell r="F3000">
            <v>4.99</v>
          </cell>
          <cell r="G3000">
            <v>4.99</v>
          </cell>
          <cell r="H3000">
            <v>0</v>
          </cell>
        </row>
        <row r="3001">
          <cell r="A3001">
            <v>625312</v>
          </cell>
          <cell r="B3001" t="str">
            <v>TAPE,SCOTCH,.75X1000",16/PK</v>
          </cell>
          <cell r="C3001" t="str">
            <v>810K-16</v>
          </cell>
          <cell r="D3001" t="str">
            <v xml:space="preserve">PK    </v>
          </cell>
          <cell r="E3001">
            <v>5</v>
          </cell>
          <cell r="F3001">
            <v>25.76</v>
          </cell>
          <cell r="G3001">
            <v>128.80000000000001</v>
          </cell>
          <cell r="H3001">
            <v>9903375</v>
          </cell>
        </row>
        <row r="3002">
          <cell r="A3002">
            <v>625313</v>
          </cell>
          <cell r="B3002" t="str">
            <v>Pad Mini,Narrow,3x5,White,50Sh</v>
          </cell>
          <cell r="C3002" t="str">
            <v>99487</v>
          </cell>
          <cell r="D3002" t="str">
            <v xml:space="preserve">PK    </v>
          </cell>
          <cell r="E3002">
            <v>3</v>
          </cell>
          <cell r="F3002">
            <v>1.6</v>
          </cell>
          <cell r="G3002">
            <v>4.8</v>
          </cell>
          <cell r="H3002">
            <v>7200000</v>
          </cell>
        </row>
        <row r="3003">
          <cell r="A3003">
            <v>625349</v>
          </cell>
          <cell r="B3003" t="str">
            <v>Pad Legal,8.5x14,Canary,50 Sh</v>
          </cell>
          <cell r="C3003" t="str">
            <v>99489</v>
          </cell>
          <cell r="D3003" t="str">
            <v xml:space="preserve">PK    </v>
          </cell>
          <cell r="E3003">
            <v>4</v>
          </cell>
          <cell r="F3003">
            <v>4</v>
          </cell>
          <cell r="G3003">
            <v>16</v>
          </cell>
          <cell r="H3003">
            <v>7200000</v>
          </cell>
        </row>
        <row r="3004">
          <cell r="A3004">
            <v>625358</v>
          </cell>
          <cell r="B3004" t="str">
            <v>Pad Legal,8.5x14, White,50 Sh</v>
          </cell>
          <cell r="C3004" t="str">
            <v>99490</v>
          </cell>
          <cell r="D3004" t="str">
            <v xml:space="preserve">PK    </v>
          </cell>
          <cell r="E3004">
            <v>2</v>
          </cell>
          <cell r="F3004">
            <v>4</v>
          </cell>
          <cell r="G3004">
            <v>8</v>
          </cell>
          <cell r="H3004">
            <v>7200000</v>
          </cell>
        </row>
        <row r="3005">
          <cell r="A3005">
            <v>625502</v>
          </cell>
          <cell r="B3005" t="str">
            <v>PadLegal,8.5x11.75,Canary,50Sh</v>
          </cell>
          <cell r="C3005" t="str">
            <v>99527</v>
          </cell>
          <cell r="D3005" t="str">
            <v xml:space="preserve">PK    </v>
          </cell>
          <cell r="E3005">
            <v>2</v>
          </cell>
          <cell r="F3005">
            <v>4</v>
          </cell>
          <cell r="G3005">
            <v>8</v>
          </cell>
          <cell r="H3005">
            <v>7200000</v>
          </cell>
        </row>
        <row r="3006">
          <cell r="A3006">
            <v>625529</v>
          </cell>
          <cell r="B3006" t="str">
            <v>PadLegal,8.5x11.75,White,50 Sh</v>
          </cell>
          <cell r="C3006" t="str">
            <v>99528</v>
          </cell>
          <cell r="D3006" t="str">
            <v xml:space="preserve">PK    </v>
          </cell>
          <cell r="E3006">
            <v>1</v>
          </cell>
          <cell r="F3006">
            <v>4</v>
          </cell>
          <cell r="G3006">
            <v>4</v>
          </cell>
          <cell r="H3006">
            <v>7200000</v>
          </cell>
        </row>
        <row r="3007">
          <cell r="A3007">
            <v>625538</v>
          </cell>
          <cell r="B3007" t="str">
            <v>PadLegal,8.5x11.75,White,100Sh</v>
          </cell>
          <cell r="C3007" t="str">
            <v>99500</v>
          </cell>
          <cell r="D3007" t="str">
            <v xml:space="preserve">PK    </v>
          </cell>
          <cell r="E3007">
            <v>2</v>
          </cell>
          <cell r="F3007">
            <v>4</v>
          </cell>
          <cell r="G3007">
            <v>8</v>
          </cell>
          <cell r="H3007">
            <v>7200000</v>
          </cell>
        </row>
        <row r="3008">
          <cell r="A3008">
            <v>625547</v>
          </cell>
          <cell r="B3008" t="str">
            <v>PadLegal,8.5x11.75,Can,100Sh</v>
          </cell>
          <cell r="C3008" t="str">
            <v>99502</v>
          </cell>
          <cell r="D3008" t="str">
            <v xml:space="preserve">PK    </v>
          </cell>
          <cell r="E3008">
            <v>3</v>
          </cell>
          <cell r="F3008">
            <v>4</v>
          </cell>
          <cell r="G3008">
            <v>12</v>
          </cell>
          <cell r="H3008">
            <v>7200000</v>
          </cell>
        </row>
        <row r="3009">
          <cell r="A3009">
            <v>625591</v>
          </cell>
          <cell r="B3009" t="str">
            <v>FOLDER,AST,SOLID GLOW,LTR,24PK</v>
          </cell>
          <cell r="C3009" t="str">
            <v>40523</v>
          </cell>
          <cell r="D3009" t="str">
            <v xml:space="preserve">PK    </v>
          </cell>
          <cell r="E3009">
            <v>3</v>
          </cell>
          <cell r="F3009">
            <v>5.27</v>
          </cell>
          <cell r="G3009">
            <v>15.81</v>
          </cell>
          <cell r="H3009">
            <v>7200000</v>
          </cell>
        </row>
        <row r="3010">
          <cell r="A3010">
            <v>625966</v>
          </cell>
          <cell r="B3010" t="str">
            <v>SANITIZER,HND,PURL,1000ML</v>
          </cell>
          <cell r="C3010" t="str">
            <v>GOJ 215608EA</v>
          </cell>
          <cell r="D3010" t="str">
            <v xml:space="preserve">EA    </v>
          </cell>
          <cell r="E3010">
            <v>2</v>
          </cell>
          <cell r="F3010">
            <v>24.99</v>
          </cell>
          <cell r="G3010">
            <v>49.98</v>
          </cell>
          <cell r="H3010">
            <v>0</v>
          </cell>
        </row>
        <row r="3011">
          <cell r="A3011">
            <v>626011</v>
          </cell>
          <cell r="B3011" t="str">
            <v>PLANNER,PENEL,8.5X11,RY16,W/M</v>
          </cell>
          <cell r="C3011" t="str">
            <v>17453</v>
          </cell>
          <cell r="D3011" t="str">
            <v xml:space="preserve">EA    </v>
          </cell>
          <cell r="E3011">
            <v>1</v>
          </cell>
          <cell r="F3011">
            <v>19.989999999999998</v>
          </cell>
          <cell r="G3011">
            <v>19.989999999999998</v>
          </cell>
          <cell r="H3011">
            <v>0</v>
          </cell>
        </row>
        <row r="3012">
          <cell r="A3012">
            <v>626023</v>
          </cell>
          <cell r="B3012" t="str">
            <v>FOLDER,HNG,GLOW,LTR,ASST,25BX</v>
          </cell>
          <cell r="C3012" t="str">
            <v>81672</v>
          </cell>
          <cell r="D3012" t="str">
            <v xml:space="preserve">BX    </v>
          </cell>
          <cell r="E3012">
            <v>1</v>
          </cell>
          <cell r="F3012">
            <v>11.24</v>
          </cell>
          <cell r="G3012">
            <v>11.24</v>
          </cell>
          <cell r="H3012">
            <v>0</v>
          </cell>
        </row>
        <row r="3013">
          <cell r="A3013">
            <v>626023</v>
          </cell>
          <cell r="B3013" t="str">
            <v>FOLDER,HNG,GLOW,LTR,ASST,25BX</v>
          </cell>
          <cell r="C3013" t="str">
            <v>81672</v>
          </cell>
          <cell r="D3013" t="str">
            <v xml:space="preserve">BX    </v>
          </cell>
          <cell r="E3013">
            <v>1</v>
          </cell>
          <cell r="F3013">
            <v>13.12</v>
          </cell>
          <cell r="G3013">
            <v>13.12</v>
          </cell>
          <cell r="H3013">
            <v>0</v>
          </cell>
        </row>
        <row r="3014">
          <cell r="A3014">
            <v>626049</v>
          </cell>
          <cell r="B3014" t="str">
            <v>BATTERY,ALKALINE,MAX,AA,24/PK</v>
          </cell>
          <cell r="C3014" t="str">
            <v>E91SBP-24H</v>
          </cell>
          <cell r="D3014" t="str">
            <v xml:space="preserve">PK    </v>
          </cell>
          <cell r="E3014">
            <v>166</v>
          </cell>
          <cell r="F3014">
            <v>9.39</v>
          </cell>
          <cell r="G3014">
            <v>1558.7400000000021</v>
          </cell>
          <cell r="H3014">
            <v>9005812</v>
          </cell>
        </row>
        <row r="3015">
          <cell r="A3015">
            <v>626049</v>
          </cell>
          <cell r="B3015" t="str">
            <v>BATTERY,ALKALINE,MAX,AA,24/PK</v>
          </cell>
          <cell r="C3015" t="str">
            <v>E91SBP-24H</v>
          </cell>
          <cell r="D3015" t="str">
            <v xml:space="preserve">PK    </v>
          </cell>
          <cell r="E3015">
            <v>36</v>
          </cell>
          <cell r="F3015">
            <v>0</v>
          </cell>
          <cell r="G3015">
            <v>338.03999999999996</v>
          </cell>
          <cell r="H3015">
            <v>9922450</v>
          </cell>
        </row>
        <row r="3016">
          <cell r="A3016">
            <v>626158</v>
          </cell>
          <cell r="B3016" t="str">
            <v>FOLDER,TWST TWN,LTR,ASST,24PK</v>
          </cell>
          <cell r="C3016" t="str">
            <v>40527</v>
          </cell>
          <cell r="D3016" t="str">
            <v xml:space="preserve">PK    </v>
          </cell>
          <cell r="E3016">
            <v>2</v>
          </cell>
          <cell r="F3016">
            <v>10.59</v>
          </cell>
          <cell r="G3016">
            <v>21.18</v>
          </cell>
          <cell r="H3016">
            <v>0</v>
          </cell>
        </row>
        <row r="3017">
          <cell r="A3017">
            <v>626620</v>
          </cell>
          <cell r="B3017" t="str">
            <v>RIBN,TYP,ERC-23,BK/RD</v>
          </cell>
          <cell r="C3017" t="str">
            <v>EPSERC23BR</v>
          </cell>
          <cell r="D3017" t="str">
            <v xml:space="preserve">EA    </v>
          </cell>
          <cell r="E3017">
            <v>1</v>
          </cell>
          <cell r="F3017">
            <v>2.99</v>
          </cell>
          <cell r="G3017">
            <v>2.99</v>
          </cell>
          <cell r="H3017">
            <v>0</v>
          </cell>
        </row>
        <row r="3018">
          <cell r="A3018">
            <v>626639</v>
          </cell>
          <cell r="B3018" t="str">
            <v>RIBBON,F/TM300A/B,U370/5,BLK</v>
          </cell>
          <cell r="C3018" t="str">
            <v>ERC-38B</v>
          </cell>
          <cell r="D3018" t="str">
            <v xml:space="preserve">EA    </v>
          </cell>
          <cell r="E3018">
            <v>1</v>
          </cell>
          <cell r="F3018">
            <v>3.99</v>
          </cell>
          <cell r="G3018">
            <v>3.99</v>
          </cell>
          <cell r="H3018">
            <v>0</v>
          </cell>
        </row>
        <row r="3019">
          <cell r="A3019">
            <v>627394</v>
          </cell>
          <cell r="B3019" t="str">
            <v>DIVIDERS,OD,BIGTAB,8T,2PK,WHT</v>
          </cell>
          <cell r="C3019" t="str">
            <v>3585499243</v>
          </cell>
          <cell r="D3019" t="str">
            <v xml:space="preserve">ST    </v>
          </cell>
          <cell r="E3019">
            <v>50</v>
          </cell>
          <cell r="F3019">
            <v>2.37</v>
          </cell>
          <cell r="G3019">
            <v>118.5</v>
          </cell>
          <cell r="H3019">
            <v>7200000</v>
          </cell>
        </row>
        <row r="3020">
          <cell r="A3020">
            <v>627394</v>
          </cell>
          <cell r="B3020" t="str">
            <v>DIVIDERS,OD,BIGTAB,8T,2PK,WHT</v>
          </cell>
          <cell r="C3020" t="str">
            <v>3585499243</v>
          </cell>
          <cell r="D3020" t="str">
            <v xml:space="preserve">ST    </v>
          </cell>
          <cell r="E3020">
            <v>1</v>
          </cell>
          <cell r="F3020">
            <v>2.39</v>
          </cell>
          <cell r="G3020">
            <v>2.39</v>
          </cell>
          <cell r="H3020">
            <v>7200000</v>
          </cell>
        </row>
        <row r="3021">
          <cell r="A3021">
            <v>627653</v>
          </cell>
          <cell r="B3021" t="str">
            <v>DESK PAD,17X11,PENELOPE,RY 16</v>
          </cell>
          <cell r="C3021" t="str">
            <v>17522</v>
          </cell>
          <cell r="D3021" t="str">
            <v xml:space="preserve">EA    </v>
          </cell>
          <cell r="E3021">
            <v>4</v>
          </cell>
          <cell r="F3021">
            <v>12.99</v>
          </cell>
          <cell r="G3021">
            <v>51.96</v>
          </cell>
          <cell r="H3021">
            <v>0</v>
          </cell>
        </row>
        <row r="3022">
          <cell r="A3022">
            <v>627755</v>
          </cell>
          <cell r="B3022" t="str">
            <v>DESK PAD,17X11, DL,RY 16</v>
          </cell>
          <cell r="C3022" t="str">
            <v>17524</v>
          </cell>
          <cell r="D3022" t="str">
            <v xml:space="preserve">EA    </v>
          </cell>
          <cell r="E3022">
            <v>1</v>
          </cell>
          <cell r="F3022">
            <v>12.99</v>
          </cell>
          <cell r="G3022">
            <v>12.99</v>
          </cell>
          <cell r="H3022">
            <v>0</v>
          </cell>
        </row>
        <row r="3023">
          <cell r="A3023">
            <v>628845</v>
          </cell>
          <cell r="B3023" t="str">
            <v>PLATE,FOAM,LMNTD,9",125PK,WHT</v>
          </cell>
          <cell r="C3023" t="str">
            <v>DCC 9PWQR</v>
          </cell>
          <cell r="D3023" t="str">
            <v xml:space="preserve">PK    </v>
          </cell>
          <cell r="E3023">
            <v>1</v>
          </cell>
          <cell r="F3023">
            <v>11.54</v>
          </cell>
          <cell r="G3023">
            <v>11.54</v>
          </cell>
          <cell r="H3023">
            <v>7200000</v>
          </cell>
        </row>
        <row r="3024">
          <cell r="A3024">
            <v>628890</v>
          </cell>
          <cell r="B3024" t="str">
            <v>COAT RACK, GARMENT</v>
          </cell>
          <cell r="C3024" t="str">
            <v>ABAPMLUX6</v>
          </cell>
          <cell r="D3024" t="str">
            <v xml:space="preserve">EA    </v>
          </cell>
          <cell r="E3024">
            <v>1</v>
          </cell>
          <cell r="F3024">
            <v>349.99</v>
          </cell>
          <cell r="G3024">
            <v>349.99</v>
          </cell>
          <cell r="H3024">
            <v>0</v>
          </cell>
        </row>
        <row r="3025">
          <cell r="A3025">
            <v>628941</v>
          </cell>
          <cell r="B3025" t="str">
            <v>PAPER,ASTROBRT,24#,LTR,VINTAGE</v>
          </cell>
          <cell r="C3025" t="str">
            <v>21224</v>
          </cell>
          <cell r="D3025" t="str">
            <v xml:space="preserve">RM    </v>
          </cell>
          <cell r="E3025">
            <v>1</v>
          </cell>
          <cell r="F3025">
            <v>11.39</v>
          </cell>
          <cell r="G3025">
            <v>11.39</v>
          </cell>
          <cell r="H3025">
            <v>7200000</v>
          </cell>
        </row>
        <row r="3026">
          <cell r="A3026">
            <v>629140</v>
          </cell>
          <cell r="B3026" t="str">
            <v>FOLDER,FSTB,LTR,18BX,PRIMARY</v>
          </cell>
          <cell r="C3026" t="str">
            <v>64053</v>
          </cell>
          <cell r="D3026" t="str">
            <v xml:space="preserve">BX    </v>
          </cell>
          <cell r="E3026">
            <v>5</v>
          </cell>
          <cell r="F3026">
            <v>13.99</v>
          </cell>
          <cell r="G3026">
            <v>69.95</v>
          </cell>
          <cell r="H3026">
            <v>0</v>
          </cell>
        </row>
        <row r="3027">
          <cell r="A3027">
            <v>629246</v>
          </cell>
          <cell r="B3027" t="str">
            <v>USB,S50,8GB,2.0,2PK</v>
          </cell>
          <cell r="C3027" t="str">
            <v>LJDS50-8GBABNL2</v>
          </cell>
          <cell r="D3027" t="str">
            <v xml:space="preserve">EA    </v>
          </cell>
          <cell r="E3027">
            <v>3</v>
          </cell>
          <cell r="F3027">
            <v>6</v>
          </cell>
          <cell r="G3027">
            <v>18</v>
          </cell>
          <cell r="H3027">
            <v>0</v>
          </cell>
        </row>
        <row r="3028">
          <cell r="A3028">
            <v>629246</v>
          </cell>
          <cell r="B3028" t="str">
            <v>USB,S50,8GB,2.0,2PK</v>
          </cell>
          <cell r="C3028" t="str">
            <v>LJDS50-8GBABNL2</v>
          </cell>
          <cell r="D3028" t="str">
            <v xml:space="preserve">EA    </v>
          </cell>
          <cell r="E3028">
            <v>10</v>
          </cell>
          <cell r="F3028">
            <v>9.99</v>
          </cell>
          <cell r="G3028">
            <v>99.9</v>
          </cell>
          <cell r="H3028">
            <v>0</v>
          </cell>
        </row>
        <row r="3029">
          <cell r="A3029">
            <v>629246</v>
          </cell>
          <cell r="B3029" t="str">
            <v>USB,S50,8GB,2.0,2PK</v>
          </cell>
          <cell r="C3029" t="str">
            <v>LJDS50-8GBABNL2</v>
          </cell>
          <cell r="D3029" t="str">
            <v xml:space="preserve">EA    </v>
          </cell>
          <cell r="E3029">
            <v>1</v>
          </cell>
          <cell r="F3029">
            <v>10</v>
          </cell>
          <cell r="G3029">
            <v>10</v>
          </cell>
          <cell r="H3029">
            <v>0</v>
          </cell>
        </row>
        <row r="3030">
          <cell r="A3030">
            <v>629246</v>
          </cell>
          <cell r="B3030" t="str">
            <v>USB,S50,8GB,2.0,2PK</v>
          </cell>
          <cell r="C3030" t="str">
            <v>LJDS50-8GBABNL2</v>
          </cell>
          <cell r="D3030" t="str">
            <v xml:space="preserve">EA    </v>
          </cell>
          <cell r="E3030">
            <v>2</v>
          </cell>
          <cell r="F3030">
            <v>12.99</v>
          </cell>
          <cell r="G3030">
            <v>25.98</v>
          </cell>
          <cell r="H3030">
            <v>0</v>
          </cell>
        </row>
        <row r="3031">
          <cell r="A3031">
            <v>629252</v>
          </cell>
          <cell r="B3031" t="str">
            <v>USB,S70,16GB,2.0</v>
          </cell>
          <cell r="C3031" t="str">
            <v>LJDS70-16GAPB</v>
          </cell>
          <cell r="D3031" t="str">
            <v xml:space="preserve">EA    </v>
          </cell>
          <cell r="E3031">
            <v>6</v>
          </cell>
          <cell r="F3031">
            <v>7.39</v>
          </cell>
          <cell r="G3031">
            <v>44.34</v>
          </cell>
          <cell r="H3031">
            <v>0</v>
          </cell>
        </row>
        <row r="3032">
          <cell r="A3032">
            <v>629600</v>
          </cell>
          <cell r="B3032" t="str">
            <v>REFILL DLY RY17 3X6 WHT</v>
          </cell>
          <cell r="C3032" t="str">
            <v>E717R5017</v>
          </cell>
          <cell r="D3032" t="str">
            <v xml:space="preserve">EA    </v>
          </cell>
          <cell r="E3032">
            <v>1</v>
          </cell>
          <cell r="F3032">
            <v>3.4</v>
          </cell>
          <cell r="G3032">
            <v>3.4</v>
          </cell>
          <cell r="H3032">
            <v>7200000</v>
          </cell>
        </row>
        <row r="3033">
          <cell r="A3033">
            <v>629707</v>
          </cell>
          <cell r="B3033" t="str">
            <v>FILE,EVRYDY LTR,AZ,MBE</v>
          </cell>
          <cell r="C3033" t="str">
            <v>11015</v>
          </cell>
          <cell r="D3033" t="str">
            <v xml:space="preserve">EA    </v>
          </cell>
          <cell r="E3033">
            <v>2</v>
          </cell>
          <cell r="F3033">
            <v>24.99</v>
          </cell>
          <cell r="G3033">
            <v>49.98</v>
          </cell>
          <cell r="H3033">
            <v>0</v>
          </cell>
        </row>
        <row r="3034">
          <cell r="A3034">
            <v>629716</v>
          </cell>
          <cell r="B3034" t="str">
            <v>FILE,EVERYDAY,LTR,AZ,RD</v>
          </cell>
          <cell r="C3034" t="str">
            <v>11017</v>
          </cell>
          <cell r="D3034" t="str">
            <v xml:space="preserve">EA    </v>
          </cell>
          <cell r="E3034">
            <v>1</v>
          </cell>
          <cell r="F3034">
            <v>24.99</v>
          </cell>
          <cell r="G3034">
            <v>24.99</v>
          </cell>
          <cell r="H3034">
            <v>0</v>
          </cell>
        </row>
        <row r="3035">
          <cell r="A3035">
            <v>629802</v>
          </cell>
          <cell r="B3035" t="str">
            <v>NOTES,POST-IT,SS,TROPICAL,12PK</v>
          </cell>
          <cell r="C3035" t="str">
            <v>654-12SST</v>
          </cell>
          <cell r="D3035" t="str">
            <v xml:space="preserve">PK    </v>
          </cell>
          <cell r="E3035">
            <v>10</v>
          </cell>
          <cell r="F3035">
            <v>12.07</v>
          </cell>
          <cell r="G3035">
            <v>120.69999999999999</v>
          </cell>
          <cell r="H3035">
            <v>7200000</v>
          </cell>
        </row>
        <row r="3036">
          <cell r="A3036">
            <v>629804</v>
          </cell>
          <cell r="B3036" t="str">
            <v>TONER,LEXMARK,701HC,HY,CYAN</v>
          </cell>
          <cell r="C3036" t="str">
            <v>70C1HC0</v>
          </cell>
          <cell r="D3036" t="str">
            <v xml:space="preserve">EA    </v>
          </cell>
          <cell r="E3036">
            <v>15</v>
          </cell>
          <cell r="F3036">
            <v>110.69</v>
          </cell>
          <cell r="G3036">
            <v>1660.3500000000004</v>
          </cell>
          <cell r="H3036">
            <v>7200000</v>
          </cell>
        </row>
        <row r="3037">
          <cell r="A3037">
            <v>629813</v>
          </cell>
          <cell r="B3037" t="str">
            <v>TONER,LEXMARK,701HM,HY,MAGENTA</v>
          </cell>
          <cell r="C3037" t="str">
            <v>70C1HM0</v>
          </cell>
          <cell r="D3037" t="str">
            <v xml:space="preserve">EA    </v>
          </cell>
          <cell r="E3037">
            <v>14</v>
          </cell>
          <cell r="F3037">
            <v>110.69</v>
          </cell>
          <cell r="G3037">
            <v>1549.6600000000003</v>
          </cell>
          <cell r="H3037">
            <v>7200000</v>
          </cell>
        </row>
        <row r="3038">
          <cell r="A3038">
            <v>630138</v>
          </cell>
          <cell r="B3038" t="str">
            <v>NOTES,POST-IT,SUPER STICKY,12P</v>
          </cell>
          <cell r="C3038" t="str">
            <v>675-12SSCP</v>
          </cell>
          <cell r="D3038" t="str">
            <v xml:space="preserve">PK    </v>
          </cell>
          <cell r="E3038">
            <v>2</v>
          </cell>
          <cell r="F3038">
            <v>14.47</v>
          </cell>
          <cell r="G3038">
            <v>28.94</v>
          </cell>
          <cell r="H3038">
            <v>9903375</v>
          </cell>
        </row>
        <row r="3039">
          <cell r="A3039">
            <v>630578</v>
          </cell>
          <cell r="B3039" t="str">
            <v>BINDER ULTRA DUTY 1" DR C NAVY</v>
          </cell>
          <cell r="C3039" t="str">
            <v>WLJ86614295</v>
          </cell>
          <cell r="D3039" t="str">
            <v xml:space="preserve">EA    </v>
          </cell>
          <cell r="E3039">
            <v>3</v>
          </cell>
          <cell r="F3039">
            <v>13.55</v>
          </cell>
          <cell r="G3039">
            <v>40.65</v>
          </cell>
          <cell r="H3039">
            <v>0</v>
          </cell>
        </row>
        <row r="3040">
          <cell r="A3040">
            <v>630666</v>
          </cell>
          <cell r="B3040" t="str">
            <v>Notebook,Bsn,Multi Tabs,6x9,Bk</v>
          </cell>
          <cell r="C3040" t="str">
            <v>6454</v>
          </cell>
          <cell r="D3040" t="str">
            <v xml:space="preserve">EA    </v>
          </cell>
          <cell r="E3040">
            <v>0</v>
          </cell>
          <cell r="F3040">
            <v>9.99</v>
          </cell>
          <cell r="G3040">
            <v>0</v>
          </cell>
          <cell r="H3040">
            <v>0</v>
          </cell>
        </row>
        <row r="3041">
          <cell r="A3041">
            <v>631019</v>
          </cell>
          <cell r="B3041" t="str">
            <v>BINDR, HEAVY DUTY 1" RR C RED</v>
          </cell>
          <cell r="C3041" t="str">
            <v>W363-14-1797PP</v>
          </cell>
          <cell r="D3041" t="str">
            <v xml:space="preserve">EA    </v>
          </cell>
          <cell r="E3041">
            <v>4</v>
          </cell>
          <cell r="F3041">
            <v>2.25</v>
          </cell>
          <cell r="G3041">
            <v>9</v>
          </cell>
          <cell r="H3041">
            <v>9922450</v>
          </cell>
        </row>
        <row r="3042">
          <cell r="A3042">
            <v>631590</v>
          </cell>
          <cell r="B3042" t="str">
            <v>SureCut Die Cupcake</v>
          </cell>
          <cell r="C3042" t="str">
            <v>20558</v>
          </cell>
          <cell r="D3042" t="str">
            <v xml:space="preserve">EA    </v>
          </cell>
          <cell r="E3042">
            <v>1</v>
          </cell>
          <cell r="F3042">
            <v>26.44</v>
          </cell>
          <cell r="G3042">
            <v>26.44</v>
          </cell>
          <cell r="H3042">
            <v>9903375</v>
          </cell>
        </row>
        <row r="3043">
          <cell r="A3043">
            <v>631990</v>
          </cell>
          <cell r="B3043" t="str">
            <v>PORTFOLIO,LTR,PE</v>
          </cell>
          <cell r="C3043" t="str">
            <v>51726</v>
          </cell>
          <cell r="D3043" t="str">
            <v xml:space="preserve">BX    </v>
          </cell>
          <cell r="E3043">
            <v>1</v>
          </cell>
          <cell r="F3043">
            <v>43.75</v>
          </cell>
          <cell r="G3043">
            <v>43.75</v>
          </cell>
          <cell r="H3043">
            <v>0</v>
          </cell>
        </row>
        <row r="3044">
          <cell r="A3044">
            <v>632434</v>
          </cell>
          <cell r="B3044" t="str">
            <v>BOARD,PROJECT,DY,36X48,WE</v>
          </cell>
          <cell r="C3044" t="str">
            <v>730300</v>
          </cell>
          <cell r="D3044" t="str">
            <v xml:space="preserve">CT    </v>
          </cell>
          <cell r="E3044">
            <v>2</v>
          </cell>
          <cell r="F3044">
            <v>108.19</v>
          </cell>
          <cell r="G3044">
            <v>216.38</v>
          </cell>
          <cell r="H3044">
            <v>0</v>
          </cell>
        </row>
        <row r="3045">
          <cell r="A3045">
            <v>632434</v>
          </cell>
          <cell r="B3045" t="str">
            <v>BOARD,PROJECT,DY,36X48,WE</v>
          </cell>
          <cell r="C3045" t="str">
            <v>730300</v>
          </cell>
          <cell r="D3045" t="str">
            <v xml:space="preserve">CT    </v>
          </cell>
          <cell r="E3045">
            <v>3</v>
          </cell>
          <cell r="F3045">
            <v>114.99</v>
          </cell>
          <cell r="G3045">
            <v>344.97</v>
          </cell>
          <cell r="H3045">
            <v>0</v>
          </cell>
        </row>
        <row r="3046">
          <cell r="A3046">
            <v>632585</v>
          </cell>
          <cell r="B3046" t="str">
            <v>SureCut Die Tiny Fish</v>
          </cell>
          <cell r="C3046" t="str">
            <v>13300</v>
          </cell>
          <cell r="D3046" t="str">
            <v xml:space="preserve">EA    </v>
          </cell>
          <cell r="E3046">
            <v>1</v>
          </cell>
          <cell r="F3046">
            <v>47.99</v>
          </cell>
          <cell r="G3046">
            <v>47.99</v>
          </cell>
          <cell r="H3046">
            <v>0</v>
          </cell>
        </row>
        <row r="3047">
          <cell r="A3047">
            <v>632615</v>
          </cell>
          <cell r="B3047" t="str">
            <v>SureCut Die Flower Pot</v>
          </cell>
          <cell r="C3047" t="str">
            <v>13353</v>
          </cell>
          <cell r="D3047" t="str">
            <v xml:space="preserve">EA    </v>
          </cell>
          <cell r="E3047">
            <v>1</v>
          </cell>
          <cell r="F3047">
            <v>33.49</v>
          </cell>
          <cell r="G3047">
            <v>33.49</v>
          </cell>
          <cell r="H3047">
            <v>9903375</v>
          </cell>
        </row>
        <row r="3048">
          <cell r="A3048">
            <v>632954</v>
          </cell>
          <cell r="B3048" t="str">
            <v>TONER,70C1HY,HY,LEXMARK,YELLOW</v>
          </cell>
          <cell r="C3048" t="str">
            <v>70C1HY0</v>
          </cell>
          <cell r="D3048" t="str">
            <v xml:space="preserve">EA    </v>
          </cell>
          <cell r="E3048">
            <v>16</v>
          </cell>
          <cell r="F3048">
            <v>110.69</v>
          </cell>
          <cell r="G3048">
            <v>1771.0400000000004</v>
          </cell>
          <cell r="H3048">
            <v>7200000</v>
          </cell>
        </row>
        <row r="3049">
          <cell r="A3049">
            <v>633033</v>
          </cell>
          <cell r="B3049" t="str">
            <v>POCKET,TB5.25"LTR</v>
          </cell>
          <cell r="C3049" t="str">
            <v>95363</v>
          </cell>
          <cell r="D3049" t="str">
            <v xml:space="preserve">BX    </v>
          </cell>
          <cell r="E3049">
            <v>1</v>
          </cell>
          <cell r="F3049">
            <v>30</v>
          </cell>
          <cell r="G3049">
            <v>30</v>
          </cell>
          <cell r="H3049">
            <v>7200000</v>
          </cell>
        </row>
        <row r="3050">
          <cell r="A3050">
            <v>633269</v>
          </cell>
          <cell r="B3050" t="str">
            <v>TONER,LEXMARK,501H,HY,BLACK</v>
          </cell>
          <cell r="C3050" t="str">
            <v>50F1H00</v>
          </cell>
          <cell r="D3050" t="str">
            <v xml:space="preserve">EA    </v>
          </cell>
          <cell r="E3050">
            <v>19</v>
          </cell>
          <cell r="F3050">
            <v>136.21</v>
          </cell>
          <cell r="G3050">
            <v>2587.9900000000002</v>
          </cell>
          <cell r="H3050">
            <v>9005812</v>
          </cell>
        </row>
        <row r="3051">
          <cell r="A3051">
            <v>633287</v>
          </cell>
          <cell r="B3051" t="str">
            <v>TONER,LEXMARK,80C1SK,HY,BLACK</v>
          </cell>
          <cell r="C3051" t="str">
            <v>80C1HK0</v>
          </cell>
          <cell r="D3051" t="str">
            <v xml:space="preserve">EA    </v>
          </cell>
          <cell r="E3051">
            <v>1</v>
          </cell>
          <cell r="F3051">
            <v>76.790000000000006</v>
          </cell>
          <cell r="G3051">
            <v>76.790000000000006</v>
          </cell>
          <cell r="H3051">
            <v>7200000</v>
          </cell>
        </row>
        <row r="3052">
          <cell r="A3052">
            <v>633359</v>
          </cell>
          <cell r="B3052" t="str">
            <v>TONER,LEXMARK,80C1H,HY,CYAN</v>
          </cell>
          <cell r="C3052" t="str">
            <v>80C1HC0</v>
          </cell>
          <cell r="D3052" t="str">
            <v xml:space="preserve">EA    </v>
          </cell>
          <cell r="E3052">
            <v>1</v>
          </cell>
          <cell r="F3052">
            <v>85.25</v>
          </cell>
          <cell r="G3052">
            <v>85.25</v>
          </cell>
          <cell r="H3052">
            <v>7200000</v>
          </cell>
        </row>
        <row r="3053">
          <cell r="A3053">
            <v>633377</v>
          </cell>
          <cell r="B3053" t="str">
            <v>TONER,LEXMARK,80C1H,HY,MAGENTA</v>
          </cell>
          <cell r="C3053" t="str">
            <v>80C1HM0</v>
          </cell>
          <cell r="D3053" t="str">
            <v xml:space="preserve">EA    </v>
          </cell>
          <cell r="E3053">
            <v>1</v>
          </cell>
          <cell r="F3053">
            <v>85.25</v>
          </cell>
          <cell r="G3053">
            <v>85.25</v>
          </cell>
          <cell r="H3053">
            <v>7200000</v>
          </cell>
        </row>
        <row r="3054">
          <cell r="A3054">
            <v>633422</v>
          </cell>
          <cell r="B3054" t="str">
            <v>TONER,LEXMARK,80C1H,HY,YELLOW</v>
          </cell>
          <cell r="C3054" t="str">
            <v>80C1HY0</v>
          </cell>
          <cell r="D3054" t="str">
            <v xml:space="preserve">EA    </v>
          </cell>
          <cell r="E3054">
            <v>1</v>
          </cell>
          <cell r="F3054">
            <v>85.25</v>
          </cell>
          <cell r="G3054">
            <v>85.25</v>
          </cell>
          <cell r="H3054">
            <v>7200000</v>
          </cell>
        </row>
        <row r="3055">
          <cell r="A3055">
            <v>633438</v>
          </cell>
          <cell r="B3055" t="str">
            <v>PENCIL,MECH,M301,2PK,.5MM</v>
          </cell>
          <cell r="C3055" t="str">
            <v>54012</v>
          </cell>
          <cell r="D3055" t="str">
            <v xml:space="preserve">PK    </v>
          </cell>
          <cell r="E3055">
            <v>6</v>
          </cell>
          <cell r="F3055">
            <v>6.29</v>
          </cell>
          <cell r="G3055">
            <v>37.74</v>
          </cell>
          <cell r="H3055">
            <v>0</v>
          </cell>
        </row>
        <row r="3056">
          <cell r="A3056">
            <v>633458</v>
          </cell>
          <cell r="B3056" t="str">
            <v>TONER,LEXMARK,80C1S,SY,YELLOW</v>
          </cell>
          <cell r="C3056" t="str">
            <v>80C1SY0</v>
          </cell>
          <cell r="D3056" t="str">
            <v xml:space="preserve">EA    </v>
          </cell>
          <cell r="E3056">
            <v>1</v>
          </cell>
          <cell r="F3056">
            <v>73.819999999999993</v>
          </cell>
          <cell r="G3056">
            <v>73.819999999999993</v>
          </cell>
          <cell r="H3056">
            <v>7200000</v>
          </cell>
        </row>
        <row r="3057">
          <cell r="A3057">
            <v>633467</v>
          </cell>
          <cell r="B3057" t="str">
            <v>TONER,LEXMARK,80C1S,SY,MAGENTA</v>
          </cell>
          <cell r="C3057" t="str">
            <v>80C1SM0</v>
          </cell>
          <cell r="D3057" t="str">
            <v xml:space="preserve">EA    </v>
          </cell>
          <cell r="E3057">
            <v>2</v>
          </cell>
          <cell r="F3057">
            <v>73.819999999999993</v>
          </cell>
          <cell r="G3057">
            <v>147.63999999999999</v>
          </cell>
          <cell r="H3057">
            <v>7200000</v>
          </cell>
        </row>
        <row r="3058">
          <cell r="A3058">
            <v>633476</v>
          </cell>
          <cell r="B3058" t="str">
            <v>TONER,LEXMARK,80C1S,SY,CYAN</v>
          </cell>
          <cell r="C3058" t="str">
            <v>80C1SC0</v>
          </cell>
          <cell r="D3058" t="str">
            <v xml:space="preserve">EA    </v>
          </cell>
          <cell r="E3058">
            <v>1</v>
          </cell>
          <cell r="F3058">
            <v>73.819999999999993</v>
          </cell>
          <cell r="G3058">
            <v>73.819999999999993</v>
          </cell>
          <cell r="H3058">
            <v>7200000</v>
          </cell>
        </row>
        <row r="3059">
          <cell r="A3059">
            <v>633712</v>
          </cell>
          <cell r="B3059" t="str">
            <v>ENVLP,#9,SEC,2WIN,24#,500CT,WH</v>
          </cell>
          <cell r="C3059" t="str">
            <v>77165</v>
          </cell>
          <cell r="D3059" t="str">
            <v xml:space="preserve">BX    </v>
          </cell>
          <cell r="E3059">
            <v>1</v>
          </cell>
          <cell r="F3059">
            <v>67.12</v>
          </cell>
          <cell r="G3059">
            <v>67.12</v>
          </cell>
          <cell r="H3059">
            <v>7200000</v>
          </cell>
        </row>
        <row r="3060">
          <cell r="A3060">
            <v>633720</v>
          </cell>
          <cell r="B3060" t="str">
            <v>ENV,GREET,P&amp;S,A9,24#,100CT,WHT</v>
          </cell>
          <cell r="C3060" t="str">
            <v>77468</v>
          </cell>
          <cell r="D3060" t="str">
            <v xml:space="preserve">BX    </v>
          </cell>
          <cell r="E3060">
            <v>1</v>
          </cell>
          <cell r="F3060">
            <v>10.09</v>
          </cell>
          <cell r="G3060">
            <v>10.09</v>
          </cell>
          <cell r="H3060">
            <v>0</v>
          </cell>
        </row>
        <row r="3061">
          <cell r="A3061">
            <v>633805</v>
          </cell>
          <cell r="B3061" t="str">
            <v>SureCut Die Heart #2</v>
          </cell>
          <cell r="C3061" t="str">
            <v>13606</v>
          </cell>
          <cell r="D3061" t="str">
            <v xml:space="preserve">EA    </v>
          </cell>
          <cell r="E3061">
            <v>1</v>
          </cell>
          <cell r="F3061">
            <v>26.92</v>
          </cell>
          <cell r="G3061">
            <v>26.92</v>
          </cell>
          <cell r="H3061">
            <v>9903375</v>
          </cell>
        </row>
        <row r="3062">
          <cell r="A3062">
            <v>633850</v>
          </cell>
          <cell r="B3062" t="str">
            <v>SureCut Die Tiny Hearts</v>
          </cell>
          <cell r="C3062" t="str">
            <v>13622</v>
          </cell>
          <cell r="D3062" t="str">
            <v xml:space="preserve">EA    </v>
          </cell>
          <cell r="E3062">
            <v>1</v>
          </cell>
          <cell r="F3062">
            <v>42.29</v>
          </cell>
          <cell r="G3062">
            <v>42.29</v>
          </cell>
          <cell r="H3062">
            <v>0</v>
          </cell>
        </row>
        <row r="3063">
          <cell r="A3063">
            <v>633888</v>
          </cell>
          <cell r="B3063" t="str">
            <v>ENVELOPE,#10,PLN,24#,500CT,WHT</v>
          </cell>
          <cell r="C3063" t="str">
            <v>78125</v>
          </cell>
          <cell r="D3063" t="str">
            <v xml:space="preserve">BX    </v>
          </cell>
          <cell r="E3063">
            <v>14</v>
          </cell>
          <cell r="F3063">
            <v>7.46</v>
          </cell>
          <cell r="G3063">
            <v>104.43999999999997</v>
          </cell>
          <cell r="H3063">
            <v>9005812</v>
          </cell>
        </row>
        <row r="3064">
          <cell r="A3064">
            <v>633888</v>
          </cell>
          <cell r="B3064" t="str">
            <v>ENVELOPE,#10,PLN,24#,500CT,WHT</v>
          </cell>
          <cell r="C3064" t="str">
            <v>78125</v>
          </cell>
          <cell r="D3064" t="str">
            <v xml:space="preserve">BX    </v>
          </cell>
          <cell r="E3064">
            <v>16</v>
          </cell>
          <cell r="F3064">
            <v>0</v>
          </cell>
          <cell r="G3064">
            <v>119.35999999999999</v>
          </cell>
          <cell r="H3064">
            <v>9922450</v>
          </cell>
        </row>
        <row r="3065">
          <cell r="A3065">
            <v>633904</v>
          </cell>
          <cell r="B3065" t="str">
            <v>ENVELOPE,#10,C/S,500BX</v>
          </cell>
          <cell r="C3065" t="str">
            <v>77146</v>
          </cell>
          <cell r="D3065" t="str">
            <v xml:space="preserve">BX    </v>
          </cell>
          <cell r="E3065">
            <v>43</v>
          </cell>
          <cell r="F3065">
            <v>8.0399999999999991</v>
          </cell>
          <cell r="G3065">
            <v>345.72</v>
          </cell>
          <cell r="H3065">
            <v>9005812</v>
          </cell>
        </row>
        <row r="3066">
          <cell r="A3066">
            <v>633904</v>
          </cell>
          <cell r="B3066" t="str">
            <v>ENVELOPE,#10,C/S,500BX</v>
          </cell>
          <cell r="C3066" t="str">
            <v>77146</v>
          </cell>
          <cell r="D3066" t="str">
            <v xml:space="preserve">BX    </v>
          </cell>
          <cell r="E3066">
            <v>1</v>
          </cell>
          <cell r="F3066">
            <v>0</v>
          </cell>
          <cell r="G3066">
            <v>8.0399999999999991</v>
          </cell>
          <cell r="H3066">
            <v>9922450</v>
          </cell>
        </row>
        <row r="3067">
          <cell r="A3067">
            <v>633984</v>
          </cell>
          <cell r="B3067" t="str">
            <v>ENVELOPE,#10,SEC,C/S,500BX</v>
          </cell>
          <cell r="C3067" t="str">
            <v>77145</v>
          </cell>
          <cell r="D3067" t="str">
            <v xml:space="preserve">BX    </v>
          </cell>
          <cell r="E3067">
            <v>5</v>
          </cell>
          <cell r="F3067">
            <v>38.39</v>
          </cell>
          <cell r="G3067">
            <v>191.95</v>
          </cell>
          <cell r="H3067">
            <v>7200000</v>
          </cell>
        </row>
        <row r="3068">
          <cell r="A3068">
            <v>634000</v>
          </cell>
          <cell r="B3068" t="str">
            <v>ENVELOPE,#10,WIN,24#,500CT,WHT</v>
          </cell>
          <cell r="C3068" t="str">
            <v>78170</v>
          </cell>
          <cell r="D3068" t="str">
            <v xml:space="preserve">BX    </v>
          </cell>
          <cell r="E3068">
            <v>1</v>
          </cell>
          <cell r="F3068">
            <v>30.49</v>
          </cell>
          <cell r="G3068">
            <v>30.49</v>
          </cell>
          <cell r="H3068">
            <v>0</v>
          </cell>
        </row>
        <row r="3069">
          <cell r="A3069">
            <v>634000</v>
          </cell>
          <cell r="B3069" t="str">
            <v>ENVELOPE,#10,WIN,24#,500CT,WHT</v>
          </cell>
          <cell r="C3069" t="str">
            <v>78170</v>
          </cell>
          <cell r="D3069" t="str">
            <v xml:space="preserve">BX    </v>
          </cell>
          <cell r="E3069">
            <v>5</v>
          </cell>
          <cell r="F3069">
            <v>38.71</v>
          </cell>
          <cell r="G3069">
            <v>193.55</v>
          </cell>
          <cell r="H3069">
            <v>7200000</v>
          </cell>
        </row>
        <row r="3070">
          <cell r="A3070">
            <v>634008</v>
          </cell>
          <cell r="B3070" t="str">
            <v>ENVELOPE,SEC,#10,WIN,500CT,WHT</v>
          </cell>
          <cell r="C3070" t="str">
            <v>77171</v>
          </cell>
          <cell r="D3070" t="str">
            <v xml:space="preserve">BX    </v>
          </cell>
          <cell r="E3070">
            <v>2</v>
          </cell>
          <cell r="F3070">
            <v>11.93</v>
          </cell>
          <cell r="G3070">
            <v>23.86</v>
          </cell>
          <cell r="H3070">
            <v>9005812</v>
          </cell>
        </row>
        <row r="3071">
          <cell r="A3071">
            <v>634008</v>
          </cell>
          <cell r="B3071" t="str">
            <v>ENVELOPE,SEC,#10,WIN,500CT,WHT</v>
          </cell>
          <cell r="C3071" t="str">
            <v>77171</v>
          </cell>
          <cell r="D3071" t="str">
            <v xml:space="preserve">BX    </v>
          </cell>
          <cell r="E3071">
            <v>0</v>
          </cell>
          <cell r="F3071">
            <v>0</v>
          </cell>
          <cell r="G3071">
            <v>0</v>
          </cell>
          <cell r="H3071">
            <v>9922450</v>
          </cell>
        </row>
        <row r="3072">
          <cell r="A3072">
            <v>634016</v>
          </cell>
          <cell r="B3072" t="str">
            <v>ENVELOPE,SEC,#10,2WIN,500CT,WH</v>
          </cell>
          <cell r="C3072" t="str">
            <v>77133</v>
          </cell>
          <cell r="D3072" t="str">
            <v xml:space="preserve">BX    </v>
          </cell>
          <cell r="E3072">
            <v>1</v>
          </cell>
          <cell r="F3072">
            <v>74.16</v>
          </cell>
          <cell r="G3072">
            <v>74.16</v>
          </cell>
          <cell r="H3072">
            <v>7200000</v>
          </cell>
        </row>
        <row r="3073">
          <cell r="A3073">
            <v>634027</v>
          </cell>
          <cell r="B3073" t="str">
            <v>BOARD,POSTER,22X28,25PK,WHITE</v>
          </cell>
          <cell r="C3073" t="str">
            <v>5460-7</v>
          </cell>
          <cell r="D3073" t="str">
            <v xml:space="preserve">CT    </v>
          </cell>
          <cell r="E3073">
            <v>1</v>
          </cell>
          <cell r="F3073">
            <v>13.49</v>
          </cell>
          <cell r="G3073">
            <v>13.49</v>
          </cell>
          <cell r="H3073">
            <v>9903375</v>
          </cell>
        </row>
        <row r="3074">
          <cell r="A3074">
            <v>634027</v>
          </cell>
          <cell r="B3074" t="str">
            <v>BOARD,POSTER,22X28,25PK,WHITE</v>
          </cell>
          <cell r="C3074" t="str">
            <v>5460-7</v>
          </cell>
          <cell r="D3074" t="str">
            <v xml:space="preserve">CT    </v>
          </cell>
          <cell r="E3074">
            <v>2</v>
          </cell>
          <cell r="F3074">
            <v>14.21</v>
          </cell>
          <cell r="G3074">
            <v>28.42</v>
          </cell>
          <cell r="H3074">
            <v>9903375</v>
          </cell>
        </row>
        <row r="3075">
          <cell r="A3075">
            <v>634277</v>
          </cell>
          <cell r="B3075" t="str">
            <v>Pad Legal , 5 x 8, Astd, 50 Sh</v>
          </cell>
          <cell r="C3075" t="str">
            <v>99510</v>
          </cell>
          <cell r="D3075" t="str">
            <v xml:space="preserve">PK    </v>
          </cell>
          <cell r="E3075">
            <v>1</v>
          </cell>
          <cell r="F3075">
            <v>2.8</v>
          </cell>
          <cell r="G3075">
            <v>2.8</v>
          </cell>
          <cell r="H3075">
            <v>0</v>
          </cell>
        </row>
        <row r="3076">
          <cell r="A3076">
            <v>634277</v>
          </cell>
          <cell r="B3076" t="str">
            <v>Pad Legal , 5 x 8, Astd, 50 Sh</v>
          </cell>
          <cell r="C3076" t="str">
            <v>99510</v>
          </cell>
          <cell r="D3076" t="str">
            <v xml:space="preserve">PK    </v>
          </cell>
          <cell r="E3076">
            <v>9</v>
          </cell>
          <cell r="F3076">
            <v>0</v>
          </cell>
          <cell r="G3076">
            <v>25.2</v>
          </cell>
          <cell r="H3076">
            <v>7200000</v>
          </cell>
        </row>
        <row r="3077">
          <cell r="A3077">
            <v>634313</v>
          </cell>
          <cell r="B3077" t="str">
            <v>Book Steno , 6x9, White, 70 Sh</v>
          </cell>
          <cell r="C3077" t="str">
            <v>99523</v>
          </cell>
          <cell r="D3077" t="str">
            <v xml:space="preserve">PK    </v>
          </cell>
          <cell r="E3077">
            <v>1</v>
          </cell>
          <cell r="F3077">
            <v>2.8</v>
          </cell>
          <cell r="G3077">
            <v>2.8</v>
          </cell>
          <cell r="H3077">
            <v>0</v>
          </cell>
        </row>
        <row r="3078">
          <cell r="A3078">
            <v>634313</v>
          </cell>
          <cell r="B3078" t="str">
            <v>Book Steno , 6x9, White, 70 Sh</v>
          </cell>
          <cell r="C3078" t="str">
            <v>99523</v>
          </cell>
          <cell r="D3078" t="str">
            <v xml:space="preserve">PK    </v>
          </cell>
          <cell r="E3078">
            <v>1</v>
          </cell>
          <cell r="F3078">
            <v>0</v>
          </cell>
          <cell r="G3078">
            <v>2.8</v>
          </cell>
          <cell r="H3078">
            <v>7200000</v>
          </cell>
        </row>
        <row r="3079">
          <cell r="A3079">
            <v>634455</v>
          </cell>
          <cell r="B3079" t="str">
            <v>SureCut Die Shamrock</v>
          </cell>
          <cell r="C3079" t="str">
            <v>14604</v>
          </cell>
          <cell r="D3079" t="str">
            <v xml:space="preserve">EA    </v>
          </cell>
          <cell r="E3079">
            <v>0</v>
          </cell>
          <cell r="F3079">
            <v>30.39</v>
          </cell>
          <cell r="G3079">
            <v>0</v>
          </cell>
          <cell r="H3079">
            <v>0</v>
          </cell>
        </row>
        <row r="3080">
          <cell r="A3080">
            <v>634575</v>
          </cell>
          <cell r="B3080" t="str">
            <v>SureCut Die Tiny Stars</v>
          </cell>
          <cell r="C3080" t="str">
            <v>14736</v>
          </cell>
          <cell r="D3080" t="str">
            <v xml:space="preserve">EA    </v>
          </cell>
          <cell r="E3080">
            <v>1</v>
          </cell>
          <cell r="F3080">
            <v>42.29</v>
          </cell>
          <cell r="G3080">
            <v>42.29</v>
          </cell>
          <cell r="H3080">
            <v>0</v>
          </cell>
        </row>
        <row r="3081">
          <cell r="A3081">
            <v>634837</v>
          </cell>
          <cell r="B3081" t="str">
            <v>PEN,207GEL,1.00MM,O/S,BE</v>
          </cell>
          <cell r="C3081" t="str">
            <v>1790896</v>
          </cell>
          <cell r="D3081" t="str">
            <v xml:space="preserve">DZ    </v>
          </cell>
          <cell r="E3081">
            <v>1</v>
          </cell>
          <cell r="F3081">
            <v>9.98</v>
          </cell>
          <cell r="G3081">
            <v>9.98</v>
          </cell>
          <cell r="H3081">
            <v>7200000</v>
          </cell>
        </row>
        <row r="3082">
          <cell r="A3082">
            <v>634990</v>
          </cell>
          <cell r="B3082" t="str">
            <v>SureCut Die Transport Set</v>
          </cell>
          <cell r="C3082" t="str">
            <v>25155</v>
          </cell>
          <cell r="D3082" t="str">
            <v xml:space="preserve">EA    </v>
          </cell>
          <cell r="E3082">
            <v>1</v>
          </cell>
          <cell r="F3082">
            <v>118</v>
          </cell>
          <cell r="G3082">
            <v>118</v>
          </cell>
          <cell r="H3082">
            <v>9903375</v>
          </cell>
        </row>
        <row r="3083">
          <cell r="A3083">
            <v>635264</v>
          </cell>
          <cell r="B3083" t="str">
            <v>DESKPAD,MO,AY17,17X11,BAR</v>
          </cell>
          <cell r="C3083" t="str">
            <v>18186</v>
          </cell>
          <cell r="D3083" t="str">
            <v xml:space="preserve">EA    </v>
          </cell>
          <cell r="E3083">
            <v>1</v>
          </cell>
          <cell r="F3083">
            <v>15.29</v>
          </cell>
          <cell r="G3083">
            <v>15.29</v>
          </cell>
          <cell r="H3083">
            <v>0</v>
          </cell>
        </row>
        <row r="3084">
          <cell r="A3084">
            <v>636392</v>
          </cell>
          <cell r="B3084" t="str">
            <v>FOLDER,LTR,POLY,12/PK,MNL CLR</v>
          </cell>
          <cell r="C3084" t="str">
            <v>10510</v>
          </cell>
          <cell r="D3084" t="str">
            <v xml:space="preserve">PK    </v>
          </cell>
          <cell r="E3084">
            <v>1</v>
          </cell>
          <cell r="F3084">
            <v>14.59</v>
          </cell>
          <cell r="G3084">
            <v>14.59</v>
          </cell>
          <cell r="H3084">
            <v>0</v>
          </cell>
        </row>
        <row r="3085">
          <cell r="A3085">
            <v>636579</v>
          </cell>
          <cell r="B3085" t="str">
            <v>BLADES,UTILITY,REPLACEMENT,5PK</v>
          </cell>
          <cell r="C3085" t="str">
            <v>10098</v>
          </cell>
          <cell r="D3085" t="str">
            <v xml:space="preserve">PK    </v>
          </cell>
          <cell r="E3085">
            <v>1</v>
          </cell>
          <cell r="F3085">
            <v>0.28000000000000003</v>
          </cell>
          <cell r="G3085">
            <v>0.28000000000000003</v>
          </cell>
          <cell r="H3085">
            <v>9005812</v>
          </cell>
        </row>
        <row r="3086">
          <cell r="A3086">
            <v>636645</v>
          </cell>
          <cell r="B3086" t="str">
            <v>TONER,HP 35A,BLACK</v>
          </cell>
          <cell r="C3086" t="str">
            <v>CB435A</v>
          </cell>
          <cell r="D3086" t="str">
            <v xml:space="preserve">EA    </v>
          </cell>
          <cell r="E3086">
            <v>1</v>
          </cell>
          <cell r="F3086">
            <v>65.08</v>
          </cell>
          <cell r="G3086">
            <v>65.08</v>
          </cell>
          <cell r="H3086">
            <v>9393745</v>
          </cell>
        </row>
        <row r="3087">
          <cell r="A3087">
            <v>636645</v>
          </cell>
          <cell r="B3087" t="str">
            <v>TONER,HP 35A,BLACK</v>
          </cell>
          <cell r="C3087" t="str">
            <v>CB435A</v>
          </cell>
          <cell r="D3087" t="str">
            <v xml:space="preserve">EA    </v>
          </cell>
          <cell r="E3087">
            <v>1</v>
          </cell>
          <cell r="F3087">
            <v>65.739999999999995</v>
          </cell>
          <cell r="G3087">
            <v>65.739999999999995</v>
          </cell>
          <cell r="H3087">
            <v>9393745</v>
          </cell>
        </row>
        <row r="3088">
          <cell r="A3088">
            <v>637677</v>
          </cell>
          <cell r="B3088" t="str">
            <v>Cards,Business,SameDay,MATTE</v>
          </cell>
          <cell r="C3088" t="str">
            <v>CARDS,BUSINESS,SAMEDAY,MATTE</v>
          </cell>
          <cell r="D3088" t="str">
            <v xml:space="preserve">PK    </v>
          </cell>
          <cell r="E3088">
            <v>1</v>
          </cell>
          <cell r="F3088">
            <v>239.52</v>
          </cell>
          <cell r="G3088">
            <v>239.52</v>
          </cell>
          <cell r="H3088">
            <v>0</v>
          </cell>
        </row>
        <row r="3089">
          <cell r="A3089">
            <v>638302</v>
          </cell>
          <cell r="B3089" t="str">
            <v>BNDR,DUR VU,5.5X8.5,1",BK</v>
          </cell>
          <cell r="C3089" t="str">
            <v>AVE17167</v>
          </cell>
          <cell r="D3089" t="str">
            <v xml:space="preserve">EA    </v>
          </cell>
          <cell r="E3089">
            <v>1</v>
          </cell>
          <cell r="F3089">
            <v>9.7899999999999991</v>
          </cell>
          <cell r="G3089">
            <v>9.7899999999999991</v>
          </cell>
          <cell r="H3089">
            <v>0</v>
          </cell>
        </row>
        <row r="3090">
          <cell r="A3090">
            <v>639854</v>
          </cell>
          <cell r="B3090" t="str">
            <v>PAPER,BRTHUE,LTR,20#,OE</v>
          </cell>
          <cell r="C3090" t="str">
            <v>MOW101329</v>
          </cell>
          <cell r="D3090" t="str">
            <v xml:space="preserve">RM    </v>
          </cell>
          <cell r="E3090">
            <v>2</v>
          </cell>
          <cell r="F3090">
            <v>8.99</v>
          </cell>
          <cell r="G3090">
            <v>17.98</v>
          </cell>
          <cell r="H3090">
            <v>0</v>
          </cell>
        </row>
        <row r="3091">
          <cell r="A3091">
            <v>639966</v>
          </cell>
          <cell r="B3091" t="str">
            <v>PAPER,BRTHUE,LTR,20#,GPE</v>
          </cell>
          <cell r="C3091" t="str">
            <v>MOW185171</v>
          </cell>
          <cell r="D3091" t="str">
            <v xml:space="preserve">RM    </v>
          </cell>
          <cell r="E3091">
            <v>1</v>
          </cell>
          <cell r="F3091">
            <v>8.49</v>
          </cell>
          <cell r="G3091">
            <v>8.49</v>
          </cell>
          <cell r="H3091">
            <v>0</v>
          </cell>
        </row>
        <row r="3092">
          <cell r="A3092">
            <v>641055</v>
          </cell>
          <cell r="B3092" t="str">
            <v>BOX,STORAGE,9 LITER,CLEAR</v>
          </cell>
          <cell r="C3092" t="str">
            <v>9C</v>
          </cell>
          <cell r="D3092" t="str">
            <v xml:space="preserve">EA    </v>
          </cell>
          <cell r="E3092">
            <v>3</v>
          </cell>
          <cell r="F3092">
            <v>11.24</v>
          </cell>
          <cell r="G3092">
            <v>33.72</v>
          </cell>
          <cell r="H3092">
            <v>9903375</v>
          </cell>
        </row>
        <row r="3093">
          <cell r="A3093">
            <v>641583</v>
          </cell>
          <cell r="B3093" t="str">
            <v>DUSTER,SWFR REFL,10/BX</v>
          </cell>
          <cell r="C3093" t="str">
            <v>PGC41767CT</v>
          </cell>
          <cell r="D3093" t="str">
            <v xml:space="preserve">BX    </v>
          </cell>
          <cell r="E3093">
            <v>3</v>
          </cell>
          <cell r="F3093">
            <v>12.39</v>
          </cell>
          <cell r="G3093">
            <v>37.17</v>
          </cell>
          <cell r="H3093">
            <v>7200000</v>
          </cell>
        </row>
        <row r="3094">
          <cell r="A3094">
            <v>641726</v>
          </cell>
          <cell r="B3094" t="str">
            <v>PLAYER,MEDIA,CHROMECAST V3</v>
          </cell>
          <cell r="C3094" t="str">
            <v>4292000</v>
          </cell>
          <cell r="D3094" t="str">
            <v xml:space="preserve">EA    </v>
          </cell>
          <cell r="E3094">
            <v>6</v>
          </cell>
          <cell r="F3094">
            <v>35</v>
          </cell>
          <cell r="G3094">
            <v>210</v>
          </cell>
          <cell r="H3094">
            <v>0</v>
          </cell>
        </row>
        <row r="3095">
          <cell r="A3095">
            <v>641965</v>
          </cell>
          <cell r="B3095" t="str">
            <v>TAPE,PACK,48MMX50M,RFLABLE</v>
          </cell>
          <cell r="C3095" t="str">
            <v>3850-RD</v>
          </cell>
          <cell r="D3095" t="str">
            <v xml:space="preserve">EA    </v>
          </cell>
          <cell r="E3095">
            <v>1</v>
          </cell>
          <cell r="F3095">
            <v>6.02</v>
          </cell>
          <cell r="G3095">
            <v>6.02</v>
          </cell>
          <cell r="H3095">
            <v>9903375</v>
          </cell>
        </row>
        <row r="3096">
          <cell r="A3096">
            <v>643257</v>
          </cell>
          <cell r="B3096" t="str">
            <v>NOTEBOOK,POLY,ASST,7X5,100,3PK</v>
          </cell>
          <cell r="C3096" t="str">
            <v>HPS-643257</v>
          </cell>
          <cell r="D3096" t="str">
            <v xml:space="preserve">PK    </v>
          </cell>
          <cell r="E3096">
            <v>2</v>
          </cell>
          <cell r="F3096">
            <v>5.39</v>
          </cell>
          <cell r="G3096">
            <v>10.78</v>
          </cell>
          <cell r="H3096">
            <v>9903375</v>
          </cell>
        </row>
        <row r="3097">
          <cell r="A3097">
            <v>643725</v>
          </cell>
          <cell r="B3097" t="str">
            <v>MARKER,DE,CHISEL,QRT,ASTD,4PK</v>
          </cell>
          <cell r="C3097" t="str">
            <v>5001M</v>
          </cell>
          <cell r="D3097" t="str">
            <v xml:space="preserve">ST    </v>
          </cell>
          <cell r="E3097">
            <v>2</v>
          </cell>
          <cell r="F3097">
            <v>7.29</v>
          </cell>
          <cell r="G3097">
            <v>14.58</v>
          </cell>
          <cell r="H3097">
            <v>0</v>
          </cell>
        </row>
        <row r="3098">
          <cell r="A3098">
            <v>644060</v>
          </cell>
          <cell r="B3098" t="str">
            <v>NOTES,POP-UP,3X3,18PK,CANARY</v>
          </cell>
          <cell r="C3098" t="str">
            <v>R330-14-4B</v>
          </cell>
          <cell r="D3098" t="str">
            <v xml:space="preserve">PK    </v>
          </cell>
          <cell r="E3098">
            <v>40</v>
          </cell>
          <cell r="F3098">
            <v>9.81</v>
          </cell>
          <cell r="G3098">
            <v>392.40000000000003</v>
          </cell>
          <cell r="H3098">
            <v>9005812</v>
          </cell>
        </row>
        <row r="3099">
          <cell r="A3099">
            <v>644060</v>
          </cell>
          <cell r="B3099" t="str">
            <v>NOTES,POP-UP,3X3,18PK,CANARY</v>
          </cell>
          <cell r="C3099" t="str">
            <v>R330-14-4B</v>
          </cell>
          <cell r="D3099" t="str">
            <v xml:space="preserve">PK    </v>
          </cell>
          <cell r="E3099">
            <v>12</v>
          </cell>
          <cell r="F3099">
            <v>0</v>
          </cell>
          <cell r="G3099">
            <v>117.72</v>
          </cell>
          <cell r="H3099">
            <v>9922450</v>
          </cell>
        </row>
        <row r="3100">
          <cell r="A3100">
            <v>644500</v>
          </cell>
          <cell r="B3100" t="str">
            <v>RUBBERBAND,BALL,1 BALL/BX</v>
          </cell>
          <cell r="C3100" t="str">
            <v>RU-CLAM</v>
          </cell>
          <cell r="D3100" t="str">
            <v xml:space="preserve">EA    </v>
          </cell>
          <cell r="E3100">
            <v>20</v>
          </cell>
          <cell r="F3100">
            <v>2.99</v>
          </cell>
          <cell r="G3100">
            <v>59.8</v>
          </cell>
          <cell r="H3100">
            <v>0</v>
          </cell>
        </row>
        <row r="3101">
          <cell r="A3101">
            <v>644733</v>
          </cell>
          <cell r="B3101" t="str">
            <v>CARDSTK,PASTL AST20/PK,PL</v>
          </cell>
          <cell r="C3101" t="str">
            <v>PAC109130</v>
          </cell>
          <cell r="D3101" t="str">
            <v xml:space="preserve">PK    </v>
          </cell>
          <cell r="E3101">
            <v>2</v>
          </cell>
          <cell r="F3101">
            <v>13.414999999999999</v>
          </cell>
          <cell r="G3101">
            <v>26.83</v>
          </cell>
          <cell r="H3101">
            <v>0</v>
          </cell>
        </row>
        <row r="3102">
          <cell r="A3102">
            <v>644747</v>
          </cell>
          <cell r="B3102" t="str">
            <v>CARDSTK,BRIGHT AST20PK,PL</v>
          </cell>
          <cell r="C3102" t="str">
            <v>PAC109131</v>
          </cell>
          <cell r="D3102" t="str">
            <v xml:space="preserve">PK    </v>
          </cell>
          <cell r="E3102">
            <v>2</v>
          </cell>
          <cell r="F3102">
            <v>15.765000000000001</v>
          </cell>
          <cell r="G3102">
            <v>31.53</v>
          </cell>
          <cell r="H3102">
            <v>0</v>
          </cell>
        </row>
        <row r="3103">
          <cell r="A3103">
            <v>644747</v>
          </cell>
          <cell r="B3103" t="str">
            <v>CARDSTK,BRIGHT AST20PK,PL</v>
          </cell>
          <cell r="C3103" t="str">
            <v>PAC109131</v>
          </cell>
          <cell r="D3103" t="str">
            <v xml:space="preserve">PK    </v>
          </cell>
          <cell r="E3103">
            <v>8</v>
          </cell>
          <cell r="F3103">
            <v>16.190000000000001</v>
          </cell>
          <cell r="G3103">
            <v>129.52000000000001</v>
          </cell>
          <cell r="H3103">
            <v>0</v>
          </cell>
        </row>
        <row r="3104">
          <cell r="A3104">
            <v>644871</v>
          </cell>
          <cell r="B3104" t="str">
            <v>FOLDER,H/PKT LTR 3EXP SBE</v>
          </cell>
          <cell r="C3104" t="str">
            <v>64270</v>
          </cell>
          <cell r="D3104" t="str">
            <v xml:space="preserve">BX    </v>
          </cell>
          <cell r="E3104">
            <v>2</v>
          </cell>
          <cell r="F3104">
            <v>78.989999999999995</v>
          </cell>
          <cell r="G3104">
            <v>157.97999999999999</v>
          </cell>
          <cell r="H3104">
            <v>0</v>
          </cell>
        </row>
        <row r="3105">
          <cell r="A3105">
            <v>644982</v>
          </cell>
          <cell r="B3105" t="str">
            <v>WALLMATE,DRYER,MTH UND,24x36</v>
          </cell>
          <cell r="C3105" t="str">
            <v>AW602028</v>
          </cell>
          <cell r="D3105" t="str">
            <v xml:space="preserve">EA    </v>
          </cell>
          <cell r="E3105">
            <v>2</v>
          </cell>
          <cell r="F3105">
            <v>32.99</v>
          </cell>
          <cell r="G3105">
            <v>65.98</v>
          </cell>
          <cell r="H3105">
            <v>0</v>
          </cell>
        </row>
        <row r="3106">
          <cell r="A3106">
            <v>645126</v>
          </cell>
          <cell r="B3106" t="str">
            <v>PEN,BP,MED,300RT,24PK,ASTD</v>
          </cell>
          <cell r="C3106" t="str">
            <v>1945926</v>
          </cell>
          <cell r="D3106" t="str">
            <v xml:space="preserve">PK    </v>
          </cell>
          <cell r="E3106">
            <v>3</v>
          </cell>
          <cell r="F3106">
            <v>5.14</v>
          </cell>
          <cell r="G3106">
            <v>15.419999999999998</v>
          </cell>
          <cell r="H3106">
            <v>9903375</v>
          </cell>
        </row>
        <row r="3107">
          <cell r="A3107">
            <v>645363</v>
          </cell>
          <cell r="B3107" t="str">
            <v>TRAY,REGEN LTR 6PK,BK</v>
          </cell>
          <cell r="C3107" t="str">
            <v>RUB86028</v>
          </cell>
          <cell r="D3107" t="str">
            <v xml:space="preserve">PK    </v>
          </cell>
          <cell r="E3107">
            <v>1</v>
          </cell>
          <cell r="F3107">
            <v>18.989999999999998</v>
          </cell>
          <cell r="G3107">
            <v>18.989999999999998</v>
          </cell>
          <cell r="H3107">
            <v>0</v>
          </cell>
        </row>
        <row r="3108">
          <cell r="A3108">
            <v>645404</v>
          </cell>
          <cell r="B3108" t="str">
            <v>pm ij gel 0.5 6cd f-asst stdnt</v>
          </cell>
          <cell r="C3108" t="str">
            <v>1951717</v>
          </cell>
          <cell r="D3108" t="str">
            <v xml:space="preserve">CG    </v>
          </cell>
          <cell r="E3108">
            <v>10</v>
          </cell>
          <cell r="F3108">
            <v>12.99</v>
          </cell>
          <cell r="G3108">
            <v>129.9</v>
          </cell>
          <cell r="H3108">
            <v>0</v>
          </cell>
        </row>
        <row r="3109">
          <cell r="A3109">
            <v>645543</v>
          </cell>
          <cell r="B3109" t="str">
            <v>WB1100F RED 16.2MP 35X OPT</v>
          </cell>
          <cell r="C3109" t="str">
            <v>EC-WB1100BPRUS</v>
          </cell>
          <cell r="D3109" t="str">
            <v xml:space="preserve">EA    </v>
          </cell>
          <cell r="E3109">
            <v>1</v>
          </cell>
          <cell r="F3109">
            <v>249.99</v>
          </cell>
          <cell r="G3109">
            <v>249.99</v>
          </cell>
          <cell r="H3109">
            <v>0</v>
          </cell>
        </row>
        <row r="3110">
          <cell r="A3110">
            <v>645591</v>
          </cell>
          <cell r="B3110" t="str">
            <v>WALLET,EXP,2IN,LTR,TAPE</v>
          </cell>
          <cell r="C3110" t="str">
            <v>SMD77142</v>
          </cell>
          <cell r="D3110" t="str">
            <v xml:space="preserve">EA    </v>
          </cell>
          <cell r="E3110">
            <v>3</v>
          </cell>
          <cell r="F3110">
            <v>3.49</v>
          </cell>
          <cell r="G3110">
            <v>10.47</v>
          </cell>
          <cell r="H3110">
            <v>0</v>
          </cell>
        </row>
        <row r="3111">
          <cell r="A3111">
            <v>645595</v>
          </cell>
          <cell r="B3111" t="str">
            <v>BROOM,ANGLED,SCOTCH BRITE</v>
          </cell>
          <cell r="C3111" t="str">
            <v>B-002</v>
          </cell>
          <cell r="D3111" t="str">
            <v xml:space="preserve">EA    </v>
          </cell>
          <cell r="E3111">
            <v>1</v>
          </cell>
          <cell r="F3111">
            <v>19.59</v>
          </cell>
          <cell r="G3111">
            <v>19.59</v>
          </cell>
          <cell r="H3111">
            <v>0</v>
          </cell>
        </row>
        <row r="3112">
          <cell r="A3112">
            <v>645927</v>
          </cell>
          <cell r="B3112" t="str">
            <v>FOLDER,LTR,1/3,250BX,MANILA</v>
          </cell>
          <cell r="C3112" t="str">
            <v>OD752250</v>
          </cell>
          <cell r="D3112" t="str">
            <v xml:space="preserve">BX    </v>
          </cell>
          <cell r="E3112">
            <v>1</v>
          </cell>
          <cell r="F3112">
            <v>24.29</v>
          </cell>
          <cell r="G3112">
            <v>24.29</v>
          </cell>
          <cell r="H3112">
            <v>0</v>
          </cell>
        </row>
        <row r="3113">
          <cell r="A3113">
            <v>645927</v>
          </cell>
          <cell r="B3113" t="str">
            <v>FOLDER,LTR,1/3,250BX,MANILA</v>
          </cell>
          <cell r="C3113" t="str">
            <v>OD752250</v>
          </cell>
          <cell r="D3113" t="str">
            <v xml:space="preserve">BX    </v>
          </cell>
          <cell r="E3113">
            <v>2</v>
          </cell>
          <cell r="F3113">
            <v>30.09</v>
          </cell>
          <cell r="G3113">
            <v>60.18</v>
          </cell>
          <cell r="H3113">
            <v>0</v>
          </cell>
        </row>
        <row r="3114">
          <cell r="A3114">
            <v>646471</v>
          </cell>
          <cell r="B3114" t="str">
            <v>FORM,RECPT,MONEY,3ON,DUP,4C/PD</v>
          </cell>
          <cell r="C3114" t="str">
            <v>RED8L816</v>
          </cell>
          <cell r="D3114" t="str">
            <v xml:space="preserve">EA    </v>
          </cell>
          <cell r="E3114">
            <v>4</v>
          </cell>
          <cell r="F3114">
            <v>34.79</v>
          </cell>
          <cell r="G3114">
            <v>139.16</v>
          </cell>
          <cell r="H3114">
            <v>0</v>
          </cell>
        </row>
        <row r="3115">
          <cell r="A3115">
            <v>646557</v>
          </cell>
          <cell r="B3115" t="str">
            <v>TONER,LASERJET,HP90A,BLACK</v>
          </cell>
          <cell r="C3115" t="str">
            <v>CE390A</v>
          </cell>
          <cell r="D3115" t="str">
            <v xml:space="preserve">EA    </v>
          </cell>
          <cell r="E3115">
            <v>7</v>
          </cell>
          <cell r="F3115">
            <v>166.95</v>
          </cell>
          <cell r="G3115">
            <v>1168.6499999999999</v>
          </cell>
          <cell r="H3115">
            <v>9393745</v>
          </cell>
        </row>
        <row r="3116">
          <cell r="A3116">
            <v>647011</v>
          </cell>
          <cell r="B3116" t="str">
            <v>BTI projector lamp</v>
          </cell>
          <cell r="C3116" t="str">
            <v>CW5290</v>
          </cell>
          <cell r="D3116" t="str">
            <v xml:space="preserve">EA    </v>
          </cell>
          <cell r="E3116">
            <v>1</v>
          </cell>
          <cell r="F3116">
            <v>188.95</v>
          </cell>
          <cell r="G3116">
            <v>188.95</v>
          </cell>
          <cell r="H3116">
            <v>0</v>
          </cell>
        </row>
        <row r="3117">
          <cell r="A3117">
            <v>647639</v>
          </cell>
          <cell r="B3117" t="str">
            <v>TAPE,DUCT,GORILLA,2X35YD,SLVR</v>
          </cell>
          <cell r="C3117" t="str">
            <v>ADHGGT235</v>
          </cell>
          <cell r="D3117" t="str">
            <v xml:space="preserve">CA    </v>
          </cell>
          <cell r="E3117">
            <v>1</v>
          </cell>
          <cell r="F3117">
            <v>29.99</v>
          </cell>
          <cell r="G3117">
            <v>29.99</v>
          </cell>
          <cell r="H3117">
            <v>0</v>
          </cell>
        </row>
        <row r="3118">
          <cell r="A3118">
            <v>647983</v>
          </cell>
          <cell r="B3118" t="str">
            <v>PAPER,PARCHMENT,500BOX</v>
          </cell>
          <cell r="C3118" t="str">
            <v>994C</v>
          </cell>
          <cell r="D3118" t="str">
            <v xml:space="preserve">BX    </v>
          </cell>
          <cell r="E3118">
            <v>7</v>
          </cell>
          <cell r="F3118">
            <v>20.41</v>
          </cell>
          <cell r="G3118">
            <v>142.87</v>
          </cell>
          <cell r="H3118">
            <v>7200000</v>
          </cell>
        </row>
        <row r="3119">
          <cell r="A3119">
            <v>648112</v>
          </cell>
          <cell r="B3119" t="str">
            <v>TONER,LASER,OD F/HP Q2612A,BLK</v>
          </cell>
          <cell r="C3119" t="str">
            <v>OD12A</v>
          </cell>
          <cell r="D3119" t="str">
            <v xml:space="preserve">EA    </v>
          </cell>
          <cell r="E3119">
            <v>2</v>
          </cell>
          <cell r="F3119">
            <v>60.45</v>
          </cell>
          <cell r="G3119">
            <v>120.9</v>
          </cell>
          <cell r="H3119">
            <v>7200000</v>
          </cell>
        </row>
        <row r="3120">
          <cell r="A3120">
            <v>648112</v>
          </cell>
          <cell r="B3120" t="str">
            <v>TONER,LASER,OD F/HP Q2612A,BLK</v>
          </cell>
          <cell r="C3120" t="str">
            <v>OD12A</v>
          </cell>
          <cell r="D3120" t="str">
            <v xml:space="preserve">EA    </v>
          </cell>
          <cell r="E3120">
            <v>2</v>
          </cell>
          <cell r="F3120">
            <v>68.010000000000005</v>
          </cell>
          <cell r="G3120">
            <v>136.02000000000001</v>
          </cell>
          <cell r="H3120">
            <v>7200000</v>
          </cell>
        </row>
        <row r="3121">
          <cell r="A3121">
            <v>648393</v>
          </cell>
          <cell r="B3121" t="str">
            <v>LABEL,OD,RND,3/4",1008PK,RED</v>
          </cell>
          <cell r="C3121" t="str">
            <v>OD98786</v>
          </cell>
          <cell r="D3121" t="str">
            <v xml:space="preserve">PK    </v>
          </cell>
          <cell r="E3121">
            <v>4</v>
          </cell>
          <cell r="F3121">
            <v>6.99</v>
          </cell>
          <cell r="G3121">
            <v>27.96</v>
          </cell>
          <cell r="H3121">
            <v>0</v>
          </cell>
        </row>
        <row r="3122">
          <cell r="A3122">
            <v>648445</v>
          </cell>
          <cell r="B3122" t="str">
            <v>PAD,BIFOLD,SAMSONITE,VINYL,BLK</v>
          </cell>
          <cell r="C3122" t="str">
            <v>961135</v>
          </cell>
          <cell r="D3122" t="str">
            <v xml:space="preserve">EA    </v>
          </cell>
          <cell r="E3122">
            <v>1</v>
          </cell>
          <cell r="F3122">
            <v>16</v>
          </cell>
          <cell r="G3122">
            <v>16</v>
          </cell>
          <cell r="H3122">
            <v>0</v>
          </cell>
        </row>
        <row r="3123">
          <cell r="A3123">
            <v>648532</v>
          </cell>
          <cell r="B3123" t="str">
            <v>BINDER,FLEX VIEW,3RING,1",BLK</v>
          </cell>
          <cell r="C3123" t="str">
            <v>A7074167OD</v>
          </cell>
          <cell r="D3123" t="str">
            <v xml:space="preserve">EA    </v>
          </cell>
          <cell r="E3123">
            <v>90</v>
          </cell>
          <cell r="F3123">
            <v>7.99</v>
          </cell>
          <cell r="G3123">
            <v>719.1</v>
          </cell>
          <cell r="H3123">
            <v>0</v>
          </cell>
        </row>
        <row r="3124">
          <cell r="A3124">
            <v>649122</v>
          </cell>
          <cell r="B3124" t="str">
            <v>ENVELOPE,SIDE LOAD,RD</v>
          </cell>
          <cell r="C3124" t="str">
            <v>SMD89527</v>
          </cell>
          <cell r="D3124" t="str">
            <v xml:space="preserve">PK    </v>
          </cell>
          <cell r="E3124">
            <v>25</v>
          </cell>
          <cell r="F3124">
            <v>5.99</v>
          </cell>
          <cell r="G3124">
            <v>149.75</v>
          </cell>
          <cell r="H3124">
            <v>0</v>
          </cell>
        </row>
        <row r="3125">
          <cell r="A3125">
            <v>649648</v>
          </cell>
          <cell r="B3125" t="str">
            <v>Texas Instruments TI-84 Plus C</v>
          </cell>
          <cell r="C3125" t="str">
            <v>TI84PLUSCDOCK</v>
          </cell>
          <cell r="D3125" t="str">
            <v xml:space="preserve">EA    </v>
          </cell>
          <cell r="E3125">
            <v>2</v>
          </cell>
          <cell r="F3125">
            <v>119.99</v>
          </cell>
          <cell r="G3125">
            <v>239.98</v>
          </cell>
          <cell r="H3125">
            <v>0</v>
          </cell>
        </row>
        <row r="3126">
          <cell r="A3126">
            <v>650005</v>
          </cell>
          <cell r="B3126" t="str">
            <v>NOTEBOOK,150CT,3 SUB,THEME</v>
          </cell>
          <cell r="C3126" t="str">
            <v>MEA06900</v>
          </cell>
          <cell r="D3126" t="str">
            <v xml:space="preserve">EA    </v>
          </cell>
          <cell r="E3126">
            <v>1</v>
          </cell>
          <cell r="F3126">
            <v>4.59</v>
          </cell>
          <cell r="G3126">
            <v>4.59</v>
          </cell>
          <cell r="H3126">
            <v>0</v>
          </cell>
        </row>
        <row r="3127">
          <cell r="A3127">
            <v>650457</v>
          </cell>
          <cell r="B3127" t="str">
            <v>TAPE,SEALING,2X22YD,DISP,CLEAR</v>
          </cell>
          <cell r="C3127" t="str">
            <v>142-B</v>
          </cell>
          <cell r="D3127" t="str">
            <v xml:space="preserve">RL    </v>
          </cell>
          <cell r="E3127">
            <v>3</v>
          </cell>
          <cell r="F3127">
            <v>3.14</v>
          </cell>
          <cell r="G3127">
            <v>9.42</v>
          </cell>
          <cell r="H3127">
            <v>9903375</v>
          </cell>
        </row>
        <row r="3128">
          <cell r="A3128">
            <v>651172</v>
          </cell>
          <cell r="B3128" t="str">
            <v>TAB,DURABLE,DIVIDING,4PK</v>
          </cell>
          <cell r="C3128" t="str">
            <v>686-PLOY</v>
          </cell>
          <cell r="D3128" t="str">
            <v xml:space="preserve">PK    </v>
          </cell>
          <cell r="E3128">
            <v>4</v>
          </cell>
          <cell r="F3128">
            <v>1.78</v>
          </cell>
          <cell r="G3128">
            <v>7.12</v>
          </cell>
          <cell r="H3128">
            <v>9903375</v>
          </cell>
        </row>
        <row r="3129">
          <cell r="A3129">
            <v>651328</v>
          </cell>
          <cell r="B3129" t="str">
            <v>TAPE,MOUNTING,DBLSIDED,1/2X150</v>
          </cell>
          <cell r="C3129" t="str">
            <v>4013</v>
          </cell>
          <cell r="D3129" t="str">
            <v xml:space="preserve">EA    </v>
          </cell>
          <cell r="E3129">
            <v>3</v>
          </cell>
          <cell r="F3129">
            <v>4.99</v>
          </cell>
          <cell r="G3129">
            <v>14.97</v>
          </cell>
          <cell r="H3129">
            <v>0</v>
          </cell>
        </row>
        <row r="3130">
          <cell r="A3130">
            <v>651674</v>
          </cell>
          <cell r="B3130" t="str">
            <v>BATTERY, ALKLN 'AAA' 1.5V 16pk</v>
          </cell>
          <cell r="C3130" t="str">
            <v>80283370</v>
          </cell>
          <cell r="D3130" t="str">
            <v xml:space="preserve">EA    </v>
          </cell>
          <cell r="E3130">
            <v>6</v>
          </cell>
          <cell r="F3130">
            <v>13.99</v>
          </cell>
          <cell r="G3130">
            <v>83.94</v>
          </cell>
          <cell r="H3130">
            <v>0</v>
          </cell>
        </row>
        <row r="3131">
          <cell r="A3131">
            <v>651674</v>
          </cell>
          <cell r="B3131" t="str">
            <v>BATTERY, ALKLN 'AAA' 1.5V 16pk</v>
          </cell>
          <cell r="C3131" t="str">
            <v>80283370</v>
          </cell>
          <cell r="D3131" t="str">
            <v xml:space="preserve">EA    </v>
          </cell>
          <cell r="E3131">
            <v>2</v>
          </cell>
          <cell r="F3131">
            <v>15.99</v>
          </cell>
          <cell r="G3131">
            <v>31.98</v>
          </cell>
          <cell r="H3131">
            <v>0</v>
          </cell>
        </row>
        <row r="3132">
          <cell r="A3132">
            <v>651895</v>
          </cell>
          <cell r="B3132" t="str">
            <v>CUP,TRANS,PLASTIC,12OZ,50CT</v>
          </cell>
          <cell r="C3132" t="str">
            <v>PCT E121250ODOM</v>
          </cell>
          <cell r="D3132" t="str">
            <v xml:space="preserve">PK    </v>
          </cell>
          <cell r="E3132">
            <v>8</v>
          </cell>
          <cell r="F3132">
            <v>4.8</v>
          </cell>
          <cell r="G3132">
            <v>38.4</v>
          </cell>
          <cell r="H3132">
            <v>7200000</v>
          </cell>
        </row>
        <row r="3133">
          <cell r="A3133">
            <v>652025</v>
          </cell>
          <cell r="B3133" t="str">
            <v>BOOK,VISITORS LOG 1PT ,WE</v>
          </cell>
          <cell r="C3133" t="str">
            <v>RED9G620</v>
          </cell>
          <cell r="D3133" t="str">
            <v xml:space="preserve">EA    </v>
          </cell>
          <cell r="E3133">
            <v>3</v>
          </cell>
          <cell r="F3133">
            <v>11.99</v>
          </cell>
          <cell r="G3133">
            <v>35.97</v>
          </cell>
          <cell r="H3133">
            <v>0</v>
          </cell>
        </row>
        <row r="3134">
          <cell r="A3134">
            <v>652218</v>
          </cell>
          <cell r="B3134" t="str">
            <v>PEN,INKJOY,MED,550RT,12PK,BLK</v>
          </cell>
          <cell r="C3134" t="str">
            <v>1951345</v>
          </cell>
          <cell r="D3134" t="str">
            <v xml:space="preserve">DZ    </v>
          </cell>
          <cell r="E3134">
            <v>1</v>
          </cell>
          <cell r="F3134">
            <v>3.52</v>
          </cell>
          <cell r="G3134">
            <v>3.52</v>
          </cell>
          <cell r="H3134">
            <v>7200000</v>
          </cell>
        </row>
        <row r="3135">
          <cell r="A3135">
            <v>652369</v>
          </cell>
          <cell r="B3135" t="str">
            <v>STAMP,SELF-INK,DATER,HD, RED</v>
          </cell>
          <cell r="C3135" t="str">
            <v>78641</v>
          </cell>
          <cell r="D3135" t="str">
            <v xml:space="preserve">EA    </v>
          </cell>
          <cell r="E3135">
            <v>1</v>
          </cell>
          <cell r="F3135">
            <v>29.99</v>
          </cell>
          <cell r="G3135">
            <v>29.99</v>
          </cell>
          <cell r="H3135">
            <v>0</v>
          </cell>
        </row>
        <row r="3136">
          <cell r="A3136">
            <v>652497</v>
          </cell>
          <cell r="B3136" t="str">
            <v>TAPE,ECO,MAGIC,3/4"X900",6PK</v>
          </cell>
          <cell r="C3136" t="str">
            <v>612-6P</v>
          </cell>
          <cell r="D3136" t="str">
            <v xml:space="preserve">PK    </v>
          </cell>
          <cell r="E3136">
            <v>1</v>
          </cell>
          <cell r="F3136">
            <v>11.89</v>
          </cell>
          <cell r="G3136">
            <v>11.89</v>
          </cell>
          <cell r="H3136">
            <v>9510434</v>
          </cell>
        </row>
        <row r="3137">
          <cell r="A3137">
            <v>652963</v>
          </cell>
          <cell r="B3137" t="str">
            <v>TONER,REPLACE,HP,CE285A,BLK</v>
          </cell>
          <cell r="C3137" t="str">
            <v>OD85A</v>
          </cell>
          <cell r="D3137" t="str">
            <v xml:space="preserve">EA    </v>
          </cell>
          <cell r="E3137">
            <v>1</v>
          </cell>
          <cell r="F3137">
            <v>55.2</v>
          </cell>
          <cell r="G3137">
            <v>55.2</v>
          </cell>
          <cell r="H3137">
            <v>7200000</v>
          </cell>
        </row>
        <row r="3138">
          <cell r="A3138">
            <v>653180</v>
          </cell>
          <cell r="B3138" t="str">
            <v>PAPER,CNST,12X18,50PK,BAS</v>
          </cell>
          <cell r="C3138" t="str">
            <v>102941</v>
          </cell>
          <cell r="D3138" t="str">
            <v xml:space="preserve">PK    </v>
          </cell>
          <cell r="E3138">
            <v>5</v>
          </cell>
          <cell r="F3138">
            <v>4.49</v>
          </cell>
          <cell r="G3138">
            <v>22.45</v>
          </cell>
          <cell r="H3138">
            <v>9903375</v>
          </cell>
        </row>
        <row r="3139">
          <cell r="A3139">
            <v>653271</v>
          </cell>
          <cell r="B3139" t="str">
            <v>PAPER,THERMAL,2.25X85,9/PK,WHT</v>
          </cell>
          <cell r="C3139" t="str">
            <v>NCR998523</v>
          </cell>
          <cell r="D3139" t="str">
            <v xml:space="preserve">PK    </v>
          </cell>
          <cell r="E3139">
            <v>4</v>
          </cell>
          <cell r="F3139">
            <v>14.99</v>
          </cell>
          <cell r="G3139">
            <v>59.96</v>
          </cell>
          <cell r="H3139">
            <v>0</v>
          </cell>
        </row>
        <row r="3140">
          <cell r="A3140">
            <v>653271</v>
          </cell>
          <cell r="B3140" t="str">
            <v>PAPER,THERMAL,2.25X85,9/PK,WHT</v>
          </cell>
          <cell r="C3140" t="str">
            <v>NCR998523</v>
          </cell>
          <cell r="D3140" t="str">
            <v xml:space="preserve">PK    </v>
          </cell>
          <cell r="E3140">
            <v>1</v>
          </cell>
          <cell r="F3140">
            <v>17.59</v>
          </cell>
          <cell r="G3140">
            <v>17.59</v>
          </cell>
          <cell r="H3140">
            <v>0</v>
          </cell>
        </row>
        <row r="3141">
          <cell r="A3141">
            <v>653444</v>
          </cell>
          <cell r="B3141" t="str">
            <v>INDEX,RG BK 8TAB,11X8.5,AST</v>
          </cell>
          <cell r="C3141" t="str">
            <v>CI-213-8</v>
          </cell>
          <cell r="D3141" t="str">
            <v xml:space="preserve">ST    </v>
          </cell>
          <cell r="E3141">
            <v>16</v>
          </cell>
          <cell r="F3141">
            <v>1.59</v>
          </cell>
          <cell r="G3141">
            <v>25.439999999999998</v>
          </cell>
          <cell r="H3141">
            <v>0</v>
          </cell>
        </row>
        <row r="3142">
          <cell r="A3142">
            <v>653444</v>
          </cell>
          <cell r="B3142" t="str">
            <v>INDEX,RG BK 8TAB,11X8.5,AST</v>
          </cell>
          <cell r="C3142" t="str">
            <v>CI-213-8</v>
          </cell>
          <cell r="D3142" t="str">
            <v xml:space="preserve">ST    </v>
          </cell>
          <cell r="E3142">
            <v>5</v>
          </cell>
          <cell r="F3142">
            <v>1.69</v>
          </cell>
          <cell r="G3142">
            <v>8.4499999999999993</v>
          </cell>
          <cell r="H3142">
            <v>0</v>
          </cell>
        </row>
        <row r="3143">
          <cell r="A3143">
            <v>653444</v>
          </cell>
          <cell r="B3143" t="str">
            <v>INDEX,RG BK 8TAB,11X8.5,AST</v>
          </cell>
          <cell r="C3143" t="str">
            <v>CI-213-8</v>
          </cell>
          <cell r="D3143" t="str">
            <v xml:space="preserve">ST    </v>
          </cell>
          <cell r="E3143">
            <v>16</v>
          </cell>
          <cell r="F3143">
            <v>2.99</v>
          </cell>
          <cell r="G3143">
            <v>47.84</v>
          </cell>
          <cell r="H3143">
            <v>0</v>
          </cell>
        </row>
        <row r="3144">
          <cell r="A3144">
            <v>653451</v>
          </cell>
          <cell r="B3144" t="str">
            <v>INDEX,RG BK 8TAB,11X8.5,CLEAR</v>
          </cell>
          <cell r="C3144" t="str">
            <v>CI2138C</v>
          </cell>
          <cell r="D3144" t="str">
            <v xml:space="preserve">ST    </v>
          </cell>
          <cell r="E3144">
            <v>60</v>
          </cell>
          <cell r="F3144">
            <v>1.59</v>
          </cell>
          <cell r="G3144">
            <v>95.4</v>
          </cell>
          <cell r="H3144">
            <v>0</v>
          </cell>
        </row>
        <row r="3145">
          <cell r="A3145">
            <v>653451</v>
          </cell>
          <cell r="B3145" t="str">
            <v>INDEX,RG BK 8TAB,11X8.5,CLEAR</v>
          </cell>
          <cell r="C3145" t="str">
            <v>CI2138C</v>
          </cell>
          <cell r="D3145" t="str">
            <v xml:space="preserve">ST    </v>
          </cell>
          <cell r="E3145">
            <v>7</v>
          </cell>
          <cell r="F3145">
            <v>1.89</v>
          </cell>
          <cell r="G3145">
            <v>13.23</v>
          </cell>
          <cell r="H3145">
            <v>0</v>
          </cell>
        </row>
        <row r="3146">
          <cell r="A3146">
            <v>653477</v>
          </cell>
          <cell r="B3146" t="str">
            <v>AVERY READY INDEX 6 PK</v>
          </cell>
          <cell r="C3146" t="str">
            <v>11188</v>
          </cell>
          <cell r="D3146" t="str">
            <v xml:space="preserve">ST    </v>
          </cell>
          <cell r="E3146">
            <v>2</v>
          </cell>
          <cell r="F3146">
            <v>10.130000000000001</v>
          </cell>
          <cell r="G3146">
            <v>20.260000000000002</v>
          </cell>
          <cell r="H3146">
            <v>7200000</v>
          </cell>
        </row>
        <row r="3147">
          <cell r="A3147">
            <v>653600</v>
          </cell>
          <cell r="B3147" t="str">
            <v>LABEL,LSR,FILE,ASTD,750CT</v>
          </cell>
          <cell r="C3147" t="str">
            <v>6466</v>
          </cell>
          <cell r="D3147" t="str">
            <v xml:space="preserve">PK    </v>
          </cell>
          <cell r="E3147">
            <v>1</v>
          </cell>
          <cell r="F3147">
            <v>10.3</v>
          </cell>
          <cell r="G3147">
            <v>10.3</v>
          </cell>
          <cell r="H3147">
            <v>7200000</v>
          </cell>
        </row>
        <row r="3148">
          <cell r="A3148">
            <v>653659</v>
          </cell>
          <cell r="B3148" t="str">
            <v>Q1 CARD,LSR,NOTE,WHT,60CT</v>
          </cell>
          <cell r="C3148" t="str">
            <v>5315</v>
          </cell>
          <cell r="D3148" t="str">
            <v xml:space="preserve">BX    </v>
          </cell>
          <cell r="E3148">
            <v>4</v>
          </cell>
          <cell r="F3148">
            <v>9.44</v>
          </cell>
          <cell r="G3148">
            <v>37.76</v>
          </cell>
          <cell r="H3148">
            <v>7200000</v>
          </cell>
        </row>
        <row r="3149">
          <cell r="A3149">
            <v>653725</v>
          </cell>
          <cell r="B3149" t="str">
            <v>LABEL,LSR,ADDR,FLO,ASTD,450CT</v>
          </cell>
          <cell r="C3149" t="str">
            <v>5979</v>
          </cell>
          <cell r="D3149" t="str">
            <v xml:space="preserve">PK    </v>
          </cell>
          <cell r="E3149">
            <v>1</v>
          </cell>
          <cell r="F3149">
            <v>6.53</v>
          </cell>
          <cell r="G3149">
            <v>6.53</v>
          </cell>
          <cell r="H3149">
            <v>9903375</v>
          </cell>
        </row>
        <row r="3150">
          <cell r="A3150">
            <v>653745</v>
          </cell>
          <cell r="B3150" t="str">
            <v>PEN,COH JOTTER,PINK</v>
          </cell>
          <cell r="C3150" t="str">
            <v>PAR1736845</v>
          </cell>
          <cell r="D3150" t="str">
            <v xml:space="preserve">EA    </v>
          </cell>
          <cell r="E3150">
            <v>1</v>
          </cell>
          <cell r="F3150">
            <v>7.99</v>
          </cell>
          <cell r="G3150">
            <v>7.99</v>
          </cell>
          <cell r="H3150">
            <v>0</v>
          </cell>
        </row>
        <row r="3151">
          <cell r="A3151">
            <v>654638</v>
          </cell>
          <cell r="B3151" t="str">
            <v>TONER, LEX OP T610 HY, BK</v>
          </cell>
          <cell r="C3151" t="str">
            <v>IVR83845</v>
          </cell>
          <cell r="D3151" t="str">
            <v xml:space="preserve">EA    </v>
          </cell>
          <cell r="E3151">
            <v>1</v>
          </cell>
          <cell r="F3151">
            <v>150.99</v>
          </cell>
          <cell r="G3151">
            <v>150.99</v>
          </cell>
          <cell r="H3151">
            <v>0</v>
          </cell>
        </row>
        <row r="3152">
          <cell r="A3152">
            <v>654696</v>
          </cell>
          <cell r="B3152" t="str">
            <v>LEAD,0.7MM,HB,90/CT,3PK</v>
          </cell>
          <cell r="C3152" t="str">
            <v>C27BPHB3-D3</v>
          </cell>
          <cell r="D3152" t="str">
            <v xml:space="preserve">PK    </v>
          </cell>
          <cell r="E3152">
            <v>1</v>
          </cell>
          <cell r="F3152">
            <v>2.82</v>
          </cell>
          <cell r="G3152">
            <v>2.82</v>
          </cell>
          <cell r="H3152">
            <v>7200000</v>
          </cell>
        </row>
        <row r="3153">
          <cell r="A3153">
            <v>655035</v>
          </cell>
          <cell r="B3153" t="str">
            <v>PAD,NOTE,POST-IT,.5"X2",5PK,NE</v>
          </cell>
          <cell r="C3153" t="str">
            <v>670-5AN</v>
          </cell>
          <cell r="D3153" t="str">
            <v xml:space="preserve">PK    </v>
          </cell>
          <cell r="E3153">
            <v>1</v>
          </cell>
          <cell r="F3153">
            <v>3.38</v>
          </cell>
          <cell r="G3153">
            <v>3.38</v>
          </cell>
          <cell r="H3153">
            <v>7200000</v>
          </cell>
        </row>
        <row r="3154">
          <cell r="A3154">
            <v>655155</v>
          </cell>
          <cell r="B3154" t="str">
            <v>NOTE,POST-IT,POP-UP,SS,10PK,NE</v>
          </cell>
          <cell r="C3154" t="str">
            <v>R330-10SSAN</v>
          </cell>
          <cell r="D3154" t="str">
            <v xml:space="preserve">PK    </v>
          </cell>
          <cell r="E3154">
            <v>5</v>
          </cell>
          <cell r="F3154">
            <v>9.8000000000000007</v>
          </cell>
          <cell r="G3154">
            <v>49</v>
          </cell>
          <cell r="H3154">
            <v>7200000</v>
          </cell>
        </row>
        <row r="3155">
          <cell r="A3155">
            <v>655266</v>
          </cell>
          <cell r="B3155" t="str">
            <v>PEN,RETRACTABLE,SOFTFEEL,BLACK</v>
          </cell>
          <cell r="C3155" t="str">
            <v>SCSM11-BLK</v>
          </cell>
          <cell r="D3155" t="str">
            <v xml:space="preserve">DZ    </v>
          </cell>
          <cell r="E3155">
            <v>2</v>
          </cell>
          <cell r="F3155">
            <v>4.99</v>
          </cell>
          <cell r="G3155">
            <v>9.98</v>
          </cell>
          <cell r="H3155">
            <v>9005812</v>
          </cell>
        </row>
        <row r="3156">
          <cell r="A3156">
            <v>655266</v>
          </cell>
          <cell r="B3156" t="str">
            <v>PEN,RETRACTABLE,SOFTFEEL,BLACK</v>
          </cell>
          <cell r="C3156" t="str">
            <v>SCSM11-BLK</v>
          </cell>
          <cell r="D3156" t="str">
            <v xml:space="preserve">DZ    </v>
          </cell>
          <cell r="E3156">
            <v>6</v>
          </cell>
          <cell r="F3156">
            <v>5.09</v>
          </cell>
          <cell r="G3156">
            <v>30.54</v>
          </cell>
          <cell r="H3156">
            <v>7200000</v>
          </cell>
        </row>
        <row r="3157">
          <cell r="A3157">
            <v>655274</v>
          </cell>
          <cell r="B3157" t="str">
            <v>PEN,SOFTFEEL,BALLPOINT,DZ,BLUE</v>
          </cell>
          <cell r="C3157" t="str">
            <v>SCSM11-BLU</v>
          </cell>
          <cell r="D3157" t="str">
            <v xml:space="preserve">DZ    </v>
          </cell>
          <cell r="E3157">
            <v>1</v>
          </cell>
          <cell r="F3157">
            <v>5.09</v>
          </cell>
          <cell r="G3157">
            <v>5.09</v>
          </cell>
          <cell r="H3157">
            <v>7200000</v>
          </cell>
        </row>
        <row r="3158">
          <cell r="A3158">
            <v>655324</v>
          </cell>
          <cell r="B3158" t="str">
            <v>STAPLER,747 BUSINESS,BLACK</v>
          </cell>
          <cell r="C3158" t="str">
            <v>74732</v>
          </cell>
          <cell r="D3158" t="str">
            <v xml:space="preserve">EA    </v>
          </cell>
          <cell r="E3158">
            <v>1</v>
          </cell>
          <cell r="F3158">
            <v>16.34</v>
          </cell>
          <cell r="G3158">
            <v>16.34</v>
          </cell>
          <cell r="H3158">
            <v>7200000</v>
          </cell>
        </row>
        <row r="3159">
          <cell r="A3159">
            <v>655495</v>
          </cell>
          <cell r="B3159" t="str">
            <v>CABINET,KEY,60 CAP,GY</v>
          </cell>
          <cell r="C3159" t="str">
            <v>655495-8415</v>
          </cell>
          <cell r="D3159" t="str">
            <v xml:space="preserve">EA    </v>
          </cell>
          <cell r="E3159">
            <v>1</v>
          </cell>
          <cell r="F3159">
            <v>77.39</v>
          </cell>
          <cell r="G3159">
            <v>77.39</v>
          </cell>
          <cell r="H3159">
            <v>0</v>
          </cell>
        </row>
        <row r="3160">
          <cell r="A3160">
            <v>656096</v>
          </cell>
          <cell r="B3160" t="str">
            <v>FILE BOX,MOBILE,ORG,LTR,BLUE</v>
          </cell>
          <cell r="C3160" t="str">
            <v>110988</v>
          </cell>
          <cell r="D3160" t="str">
            <v xml:space="preserve">EA    </v>
          </cell>
          <cell r="E3160">
            <v>4</v>
          </cell>
          <cell r="F3160">
            <v>14.03</v>
          </cell>
          <cell r="G3160">
            <v>56.12</v>
          </cell>
          <cell r="H3160">
            <v>9903375</v>
          </cell>
        </row>
        <row r="3161">
          <cell r="A3161">
            <v>656289</v>
          </cell>
          <cell r="B3161" t="str">
            <v>CLIPS,PAPER,200PK,JUMBO,ASTD</v>
          </cell>
          <cell r="C3161" t="str">
            <v>LF-72</v>
          </cell>
          <cell r="D3161" t="str">
            <v xml:space="preserve">PK    </v>
          </cell>
          <cell r="E3161">
            <v>1</v>
          </cell>
          <cell r="F3161">
            <v>5.49</v>
          </cell>
          <cell r="G3161">
            <v>5.49</v>
          </cell>
          <cell r="H3161">
            <v>0</v>
          </cell>
        </row>
        <row r="3162">
          <cell r="A3162">
            <v>656289</v>
          </cell>
          <cell r="B3162" t="str">
            <v>CLIPS,PAPER,200PK,JUMBO,ASTD</v>
          </cell>
          <cell r="C3162" t="str">
            <v>LF-72</v>
          </cell>
          <cell r="D3162" t="str">
            <v xml:space="preserve">PK    </v>
          </cell>
          <cell r="E3162">
            <v>2</v>
          </cell>
          <cell r="F3162">
            <v>6.29</v>
          </cell>
          <cell r="G3162">
            <v>12.58</v>
          </cell>
          <cell r="H3162">
            <v>0</v>
          </cell>
        </row>
        <row r="3163">
          <cell r="A3163">
            <v>656894</v>
          </cell>
          <cell r="B3163" t="str">
            <v>TAPE,SHIPPING,HD,SCTCH,43YD,6P</v>
          </cell>
          <cell r="C3163" t="str">
            <v>3850-40-6</v>
          </cell>
          <cell r="D3163" t="str">
            <v xml:space="preserve">PK    </v>
          </cell>
          <cell r="E3163">
            <v>1</v>
          </cell>
          <cell r="F3163">
            <v>29.99</v>
          </cell>
          <cell r="G3163">
            <v>29.99</v>
          </cell>
          <cell r="H3163">
            <v>0</v>
          </cell>
        </row>
        <row r="3164">
          <cell r="A3164">
            <v>657193</v>
          </cell>
          <cell r="B3164" t="str">
            <v>CLEANER,3.5OZ DUSTER,2PK</v>
          </cell>
          <cell r="C3164" t="str">
            <v>END246050</v>
          </cell>
          <cell r="D3164" t="str">
            <v xml:space="preserve">PK    </v>
          </cell>
          <cell r="E3164">
            <v>1</v>
          </cell>
          <cell r="F3164">
            <v>10.99</v>
          </cell>
          <cell r="G3164">
            <v>10.99</v>
          </cell>
          <cell r="H3164">
            <v>0</v>
          </cell>
        </row>
        <row r="3165">
          <cell r="A3165">
            <v>657207</v>
          </cell>
          <cell r="B3165" t="str">
            <v>CLEANER,10OZ DUSTER,2PK</v>
          </cell>
          <cell r="C3165" t="str">
            <v>END248050</v>
          </cell>
          <cell r="D3165" t="str">
            <v xml:space="preserve">PK    </v>
          </cell>
          <cell r="E3165">
            <v>1</v>
          </cell>
          <cell r="F3165">
            <v>18.989999999999998</v>
          </cell>
          <cell r="G3165">
            <v>18.989999999999998</v>
          </cell>
          <cell r="H3165">
            <v>0</v>
          </cell>
        </row>
        <row r="3166">
          <cell r="A3166">
            <v>658236</v>
          </cell>
          <cell r="B3166" t="str">
            <v>BATTERY,ELECTRC,1.5V,3/PK</v>
          </cell>
          <cell r="C3166" t="str">
            <v>EVE357BP3</v>
          </cell>
          <cell r="D3166" t="str">
            <v xml:space="preserve">PK    </v>
          </cell>
          <cell r="E3166">
            <v>13</v>
          </cell>
          <cell r="F3166">
            <v>4.3899999999999997</v>
          </cell>
          <cell r="G3166">
            <v>57.07</v>
          </cell>
          <cell r="H3166">
            <v>0</v>
          </cell>
        </row>
        <row r="3167">
          <cell r="A3167">
            <v>658236</v>
          </cell>
          <cell r="B3167" t="str">
            <v>BATTERY,ELECTRC,1.5V,3/PK</v>
          </cell>
          <cell r="C3167" t="str">
            <v>EVE357BP3</v>
          </cell>
          <cell r="D3167" t="str">
            <v xml:space="preserve">PK    </v>
          </cell>
          <cell r="E3167">
            <v>1</v>
          </cell>
          <cell r="F3167">
            <v>4.99</v>
          </cell>
          <cell r="G3167">
            <v>4.99</v>
          </cell>
          <cell r="H3167">
            <v>0</v>
          </cell>
        </row>
        <row r="3168">
          <cell r="A3168">
            <v>658852</v>
          </cell>
          <cell r="B3168" t="str">
            <v>POUCH,LAMNTR,LTR SZ,100PK</v>
          </cell>
          <cell r="C3168" t="str">
            <v>52454</v>
          </cell>
          <cell r="D3168" t="str">
            <v xml:space="preserve">BX    </v>
          </cell>
          <cell r="E3168">
            <v>1</v>
          </cell>
          <cell r="F3168">
            <v>19.8</v>
          </cell>
          <cell r="G3168">
            <v>19.8</v>
          </cell>
          <cell r="H3168">
            <v>7200000</v>
          </cell>
        </row>
        <row r="3169">
          <cell r="A3169">
            <v>659275</v>
          </cell>
          <cell r="B3169" t="str">
            <v>BOX,PLASTIC,17 LITER,CLEAR</v>
          </cell>
          <cell r="C3169" t="str">
            <v>US17C</v>
          </cell>
          <cell r="D3169" t="str">
            <v xml:space="preserve">EA    </v>
          </cell>
          <cell r="E3169">
            <v>28</v>
          </cell>
          <cell r="F3169">
            <v>12.59</v>
          </cell>
          <cell r="G3169">
            <v>352.52000000000004</v>
          </cell>
          <cell r="H3169">
            <v>9903375</v>
          </cell>
        </row>
        <row r="3170">
          <cell r="A3170">
            <v>659646</v>
          </cell>
          <cell r="B3170" t="str">
            <v>PAPER,ASTROBRT,5PK/CASE,ASTD</v>
          </cell>
          <cell r="C3170" t="str">
            <v>22998</v>
          </cell>
          <cell r="D3170" t="str">
            <v xml:space="preserve">CA    </v>
          </cell>
          <cell r="E3170">
            <v>3</v>
          </cell>
          <cell r="F3170">
            <v>15.9</v>
          </cell>
          <cell r="G3170">
            <v>47.7</v>
          </cell>
          <cell r="H3170">
            <v>7200000</v>
          </cell>
        </row>
        <row r="3171">
          <cell r="A3171">
            <v>659771</v>
          </cell>
          <cell r="B3171" t="str">
            <v>ERASER,KNEADED,RUBBER-LARGE</v>
          </cell>
          <cell r="C3171" t="str">
            <v>SAN70531</v>
          </cell>
          <cell r="D3171" t="str">
            <v xml:space="preserve">EA    </v>
          </cell>
          <cell r="E3171">
            <v>487</v>
          </cell>
          <cell r="F3171">
            <v>0.39</v>
          </cell>
          <cell r="G3171">
            <v>189.93</v>
          </cell>
          <cell r="H3171">
            <v>9005812</v>
          </cell>
        </row>
        <row r="3172">
          <cell r="A3172">
            <v>660534</v>
          </cell>
          <cell r="B3172" t="str">
            <v>LABEL,OD,RND,3/4",1008PK,WHITE</v>
          </cell>
          <cell r="C3172" t="str">
            <v>OD98791</v>
          </cell>
          <cell r="D3172" t="str">
            <v xml:space="preserve">PK    </v>
          </cell>
          <cell r="E3172">
            <v>2</v>
          </cell>
          <cell r="F3172">
            <v>2.8</v>
          </cell>
          <cell r="G3172">
            <v>5.6</v>
          </cell>
          <cell r="H3172">
            <v>7200000</v>
          </cell>
        </row>
        <row r="3173">
          <cell r="A3173">
            <v>660697</v>
          </cell>
          <cell r="B3173" t="str">
            <v>HOLDER,BADGE,CNVRTBLE,3X4,25PK</v>
          </cell>
          <cell r="C3173" t="str">
            <v>XS12033</v>
          </cell>
          <cell r="D3173" t="str">
            <v xml:space="preserve">PK    </v>
          </cell>
          <cell r="E3173">
            <v>4</v>
          </cell>
          <cell r="F3173">
            <v>6.12</v>
          </cell>
          <cell r="G3173">
            <v>24.48</v>
          </cell>
          <cell r="H3173">
            <v>7200000</v>
          </cell>
        </row>
        <row r="3174">
          <cell r="A3174">
            <v>662476</v>
          </cell>
          <cell r="B3174" t="str">
            <v>PROTECTOR,SHT,11X17,60PK,ASTD</v>
          </cell>
          <cell r="C3174" t="str">
            <v>61400</v>
          </cell>
          <cell r="D3174" t="str">
            <v xml:space="preserve">PK    </v>
          </cell>
          <cell r="E3174">
            <v>1</v>
          </cell>
          <cell r="F3174">
            <v>29.99</v>
          </cell>
          <cell r="G3174">
            <v>29.99</v>
          </cell>
          <cell r="H3174">
            <v>0</v>
          </cell>
        </row>
        <row r="3175">
          <cell r="A3175">
            <v>662790</v>
          </cell>
          <cell r="B3175" t="str">
            <v>Book Phonics Pocket Chrt Poems</v>
          </cell>
          <cell r="C3175" t="str">
            <v>9780439222495</v>
          </cell>
          <cell r="D3175" t="str">
            <v xml:space="preserve">EA    </v>
          </cell>
          <cell r="E3175">
            <v>1</v>
          </cell>
          <cell r="F3175">
            <v>16.09</v>
          </cell>
          <cell r="G3175">
            <v>16.09</v>
          </cell>
          <cell r="H3175">
            <v>0</v>
          </cell>
        </row>
        <row r="3176">
          <cell r="A3176">
            <v>662950</v>
          </cell>
          <cell r="B3176" t="str">
            <v>CS6629-2 DECT6.0 2 HANDSET</v>
          </cell>
          <cell r="C3176" t="str">
            <v>QZ6217</v>
          </cell>
          <cell r="D3176" t="str">
            <v xml:space="preserve">EA    </v>
          </cell>
          <cell r="E3176">
            <v>1</v>
          </cell>
          <cell r="F3176">
            <v>57.99</v>
          </cell>
          <cell r="G3176">
            <v>57.99</v>
          </cell>
          <cell r="H3176">
            <v>0</v>
          </cell>
        </row>
        <row r="3177">
          <cell r="A3177">
            <v>664011</v>
          </cell>
          <cell r="B3177" t="str">
            <v>PEN,ROUND STIC,BIC,60CT,BLACK</v>
          </cell>
          <cell r="C3177" t="str">
            <v>GSM60-BLACK</v>
          </cell>
          <cell r="D3177" t="str">
            <v xml:space="preserve">BX    </v>
          </cell>
          <cell r="E3177">
            <v>8</v>
          </cell>
          <cell r="F3177">
            <v>5.14</v>
          </cell>
          <cell r="G3177">
            <v>41.12</v>
          </cell>
          <cell r="H3177">
            <v>7200000</v>
          </cell>
        </row>
        <row r="3178">
          <cell r="A3178">
            <v>664955</v>
          </cell>
          <cell r="B3178" t="str">
            <v>Book Reading Comp Card Games</v>
          </cell>
          <cell r="C3178" t="str">
            <v>9780439629225</v>
          </cell>
          <cell r="D3178" t="str">
            <v xml:space="preserve">EA    </v>
          </cell>
          <cell r="E3178">
            <v>1</v>
          </cell>
          <cell r="F3178">
            <v>14.39</v>
          </cell>
          <cell r="G3178">
            <v>14.39</v>
          </cell>
          <cell r="H3178">
            <v>0</v>
          </cell>
        </row>
        <row r="3179">
          <cell r="A3179">
            <v>665198</v>
          </cell>
          <cell r="B3179" t="str">
            <v>BORDER,DOUBLESIDED,FRACTALS</v>
          </cell>
          <cell r="C3179" t="str">
            <v>LL961</v>
          </cell>
          <cell r="D3179" t="str">
            <v xml:space="preserve">DZ    </v>
          </cell>
          <cell r="E3179">
            <v>1</v>
          </cell>
          <cell r="F3179">
            <v>6.99</v>
          </cell>
          <cell r="G3179">
            <v>6.99</v>
          </cell>
          <cell r="H3179">
            <v>0</v>
          </cell>
        </row>
        <row r="3180">
          <cell r="A3180">
            <v>666013</v>
          </cell>
          <cell r="B3180" t="str">
            <v>TAB,POST-IT,DURABLE,3/PK</v>
          </cell>
          <cell r="C3180" t="str">
            <v>686L-GBR</v>
          </cell>
          <cell r="D3180" t="str">
            <v xml:space="preserve">PK    </v>
          </cell>
          <cell r="E3180">
            <v>9</v>
          </cell>
          <cell r="F3180">
            <v>3.74</v>
          </cell>
          <cell r="G3180">
            <v>33.659999999999997</v>
          </cell>
          <cell r="H3180">
            <v>7200000</v>
          </cell>
        </row>
        <row r="3181">
          <cell r="A3181">
            <v>666062</v>
          </cell>
          <cell r="B3181" t="str">
            <v>NOTES,PU,SS,4x4,LINED,5/PK,CY</v>
          </cell>
          <cell r="C3181" t="str">
            <v>R440-YWSS</v>
          </cell>
          <cell r="D3181" t="str">
            <v xml:space="preserve">PK    </v>
          </cell>
          <cell r="E3181">
            <v>1</v>
          </cell>
          <cell r="F3181">
            <v>5.91</v>
          </cell>
          <cell r="G3181">
            <v>5.91</v>
          </cell>
          <cell r="H3181">
            <v>7200000</v>
          </cell>
        </row>
        <row r="3182">
          <cell r="A3182">
            <v>666076</v>
          </cell>
          <cell r="B3182" t="str">
            <v>NOTES,POST-IT,POP-UP,SS,5/PK</v>
          </cell>
          <cell r="C3182" t="str">
            <v>R440-FFSS</v>
          </cell>
          <cell r="D3182" t="str">
            <v xml:space="preserve">PK    </v>
          </cell>
          <cell r="E3182">
            <v>3</v>
          </cell>
          <cell r="F3182">
            <v>14.99</v>
          </cell>
          <cell r="G3182">
            <v>44.97</v>
          </cell>
          <cell r="H3182">
            <v>0</v>
          </cell>
        </row>
        <row r="3183">
          <cell r="A3183">
            <v>666190</v>
          </cell>
          <cell r="B3183" t="str">
            <v>64GB EXTREME FLASH DRIVE USB 3</v>
          </cell>
          <cell r="C3183" t="str">
            <v>SDCZ80-064G-A46</v>
          </cell>
          <cell r="D3183" t="str">
            <v xml:space="preserve">EA    </v>
          </cell>
          <cell r="E3183">
            <v>1</v>
          </cell>
          <cell r="F3183">
            <v>87.99</v>
          </cell>
          <cell r="G3183">
            <v>87.99</v>
          </cell>
          <cell r="H3183">
            <v>7200000</v>
          </cell>
        </row>
        <row r="3184">
          <cell r="A3184">
            <v>666312</v>
          </cell>
          <cell r="B3184" t="str">
            <v>STAMP,SELF INK,1.87X2.31</v>
          </cell>
          <cell r="C3184" t="str">
            <v>1SID40P</v>
          </cell>
          <cell r="D3184" t="str">
            <v xml:space="preserve">EA    </v>
          </cell>
          <cell r="E3184">
            <v>37</v>
          </cell>
          <cell r="F3184">
            <v>21.99</v>
          </cell>
          <cell r="G3184">
            <v>813.63</v>
          </cell>
          <cell r="H3184">
            <v>0</v>
          </cell>
        </row>
        <row r="3185">
          <cell r="A3185">
            <v>666312</v>
          </cell>
          <cell r="B3185" t="str">
            <v>STAMP,SELF INK,1.87X2.31</v>
          </cell>
          <cell r="C3185" t="str">
            <v>1SID40P</v>
          </cell>
          <cell r="D3185" t="str">
            <v xml:space="preserve">EA    </v>
          </cell>
          <cell r="E3185">
            <v>0</v>
          </cell>
          <cell r="F3185" t="str">
            <v>(blank)</v>
          </cell>
          <cell r="G3185">
            <v>-417.81</v>
          </cell>
          <cell r="H3185">
            <v>0</v>
          </cell>
        </row>
        <row r="3186">
          <cell r="A3186">
            <v>666511</v>
          </cell>
          <cell r="B3186" t="str">
            <v>TAPE,MASKING,2X60YD,HILND</v>
          </cell>
          <cell r="C3186" t="str">
            <v>2600-2</v>
          </cell>
          <cell r="D3186" t="str">
            <v xml:space="preserve">RL    </v>
          </cell>
          <cell r="E3186">
            <v>15</v>
          </cell>
          <cell r="F3186">
            <v>1.74</v>
          </cell>
          <cell r="G3186">
            <v>26.1</v>
          </cell>
          <cell r="H3186">
            <v>0</v>
          </cell>
        </row>
        <row r="3187">
          <cell r="A3187">
            <v>666511</v>
          </cell>
          <cell r="B3187" t="str">
            <v>TAPE,MASKING,2X60YD,HILND</v>
          </cell>
          <cell r="C3187" t="str">
            <v>2600-2</v>
          </cell>
          <cell r="D3187" t="str">
            <v xml:space="preserve">RL    </v>
          </cell>
          <cell r="E3187">
            <v>125</v>
          </cell>
          <cell r="F3187">
            <v>2.5099999999999998</v>
          </cell>
          <cell r="G3187">
            <v>313.74999999999989</v>
          </cell>
          <cell r="H3187">
            <v>9005812</v>
          </cell>
        </row>
        <row r="3188">
          <cell r="A3188">
            <v>666511</v>
          </cell>
          <cell r="B3188" t="str">
            <v>TAPE,MASKING,2X60YD,HILND</v>
          </cell>
          <cell r="C3188" t="str">
            <v>2600-2</v>
          </cell>
          <cell r="D3188" t="str">
            <v xml:space="preserve">RL    </v>
          </cell>
          <cell r="E3188">
            <v>20</v>
          </cell>
          <cell r="F3188">
            <v>0</v>
          </cell>
          <cell r="G3188">
            <v>50.2</v>
          </cell>
          <cell r="H3188">
            <v>9922450</v>
          </cell>
        </row>
        <row r="3189">
          <cell r="A3189">
            <v>666529</v>
          </cell>
          <cell r="B3189" t="str">
            <v>TAPE,MASKING,3/4X60YD,HLND</v>
          </cell>
          <cell r="C3189" t="str">
            <v>260034</v>
          </cell>
          <cell r="D3189" t="str">
            <v xml:space="preserve">RL    </v>
          </cell>
          <cell r="E3189">
            <v>106</v>
          </cell>
          <cell r="F3189">
            <v>0.95</v>
          </cell>
          <cell r="G3189">
            <v>100.7</v>
          </cell>
          <cell r="H3189">
            <v>9005812</v>
          </cell>
        </row>
        <row r="3190">
          <cell r="A3190">
            <v>666529</v>
          </cell>
          <cell r="B3190" t="str">
            <v>TAPE,MASKING,3/4X60YD,HLND</v>
          </cell>
          <cell r="C3190" t="str">
            <v>260034</v>
          </cell>
          <cell r="D3190" t="str">
            <v xml:space="preserve">RL    </v>
          </cell>
          <cell r="E3190">
            <v>20</v>
          </cell>
          <cell r="F3190">
            <v>0</v>
          </cell>
          <cell r="G3190">
            <v>19</v>
          </cell>
          <cell r="H3190">
            <v>9922450</v>
          </cell>
        </row>
        <row r="3191">
          <cell r="A3191">
            <v>666537</v>
          </cell>
          <cell r="B3191" t="str">
            <v>TAPE,MASKING,HIGHLAND,1"X60YD</v>
          </cell>
          <cell r="C3191" t="str">
            <v>2600-1</v>
          </cell>
          <cell r="D3191" t="str">
            <v xml:space="preserve">RL    </v>
          </cell>
          <cell r="E3191">
            <v>6</v>
          </cell>
          <cell r="F3191">
            <v>2.7</v>
          </cell>
          <cell r="G3191">
            <v>16.2</v>
          </cell>
          <cell r="H3191">
            <v>7200000</v>
          </cell>
        </row>
        <row r="3192">
          <cell r="A3192">
            <v>666620</v>
          </cell>
          <cell r="B3192" t="str">
            <v>MONITOR STAND,WORKSTATION</v>
          </cell>
          <cell r="C3192" t="str">
            <v>8037401</v>
          </cell>
          <cell r="D3192" t="str">
            <v xml:space="preserve">EA    </v>
          </cell>
          <cell r="E3192">
            <v>1</v>
          </cell>
          <cell r="F3192">
            <v>57.99</v>
          </cell>
          <cell r="G3192">
            <v>57.99</v>
          </cell>
          <cell r="H3192">
            <v>0</v>
          </cell>
        </row>
        <row r="3193">
          <cell r="A3193">
            <v>666672</v>
          </cell>
          <cell r="B3193" t="str">
            <v>STAMP,SELF INKING .31X2.38</v>
          </cell>
          <cell r="C3193" t="str">
            <v>1SI15P</v>
          </cell>
          <cell r="D3193" t="str">
            <v xml:space="preserve">EA    </v>
          </cell>
          <cell r="E3193">
            <v>1</v>
          </cell>
          <cell r="F3193">
            <v>24.99</v>
          </cell>
          <cell r="G3193">
            <v>24.99</v>
          </cell>
          <cell r="H3193">
            <v>0</v>
          </cell>
        </row>
        <row r="3194">
          <cell r="A3194">
            <v>666725</v>
          </cell>
          <cell r="B3194" t="str">
            <v>TRAY,KEYBOARD,CORNER,BK</v>
          </cell>
          <cell r="C3194" t="str">
            <v>AKT90LE</v>
          </cell>
          <cell r="D3194" t="str">
            <v xml:space="preserve">EA    </v>
          </cell>
          <cell r="E3194">
            <v>1</v>
          </cell>
          <cell r="F3194">
            <v>156.99</v>
          </cell>
          <cell r="G3194">
            <v>156.99</v>
          </cell>
          <cell r="H3194">
            <v>0</v>
          </cell>
        </row>
        <row r="3195">
          <cell r="A3195">
            <v>666735</v>
          </cell>
          <cell r="B3195" t="str">
            <v>NOTES,POSTIT,ULTRA,3X3,ASST,5P</v>
          </cell>
          <cell r="C3195" t="str">
            <v>654-5UC</v>
          </cell>
          <cell r="D3195" t="str">
            <v xml:space="preserve">PK    </v>
          </cell>
          <cell r="E3195">
            <v>16</v>
          </cell>
          <cell r="F3195">
            <v>5.52</v>
          </cell>
          <cell r="G3195">
            <v>88.319999999999979</v>
          </cell>
          <cell r="H3195">
            <v>9005812</v>
          </cell>
        </row>
        <row r="3196">
          <cell r="A3196">
            <v>666770</v>
          </cell>
          <cell r="B3196" t="str">
            <v>WRISTWREST,GEL,COMPACT SZ</v>
          </cell>
          <cell r="C3196" t="str">
            <v>WR309LE</v>
          </cell>
          <cell r="D3196" t="str">
            <v xml:space="preserve">EA    </v>
          </cell>
          <cell r="E3196">
            <v>1</v>
          </cell>
          <cell r="F3196">
            <v>22.24</v>
          </cell>
          <cell r="G3196">
            <v>22.24</v>
          </cell>
          <cell r="H3196">
            <v>7200000</v>
          </cell>
        </row>
        <row r="3197">
          <cell r="A3197">
            <v>667770</v>
          </cell>
          <cell r="B3197" t="str">
            <v>ENVELOPE,LTR,O/D,POLY,5PK,ASTD</v>
          </cell>
          <cell r="C3197" t="str">
            <v>S667770</v>
          </cell>
          <cell r="D3197" t="str">
            <v xml:space="preserve">PK    </v>
          </cell>
          <cell r="E3197">
            <v>2</v>
          </cell>
          <cell r="F3197">
            <v>8.3800000000000008</v>
          </cell>
          <cell r="G3197">
            <v>16.760000000000002</v>
          </cell>
          <cell r="H3197">
            <v>7200000</v>
          </cell>
        </row>
        <row r="3198">
          <cell r="A3198">
            <v>667798</v>
          </cell>
          <cell r="B3198" t="str">
            <v>ENVELOPES,POLY,LEGAL,5 PACK</v>
          </cell>
          <cell r="C3198" t="str">
            <v>OD667798</v>
          </cell>
          <cell r="D3198" t="str">
            <v xml:space="preserve">PK    </v>
          </cell>
          <cell r="E3198">
            <v>9</v>
          </cell>
          <cell r="F3198">
            <v>9.58</v>
          </cell>
          <cell r="G3198">
            <v>86.22</v>
          </cell>
          <cell r="H3198">
            <v>7200000</v>
          </cell>
        </row>
        <row r="3199">
          <cell r="A3199">
            <v>667827</v>
          </cell>
          <cell r="B3199" t="str">
            <v>PRESENTER,WIRELESS,R400</v>
          </cell>
          <cell r="C3199" t="str">
            <v>910-001354</v>
          </cell>
          <cell r="D3199" t="str">
            <v xml:space="preserve">EA    </v>
          </cell>
          <cell r="E3199">
            <v>7</v>
          </cell>
          <cell r="F3199">
            <v>39.590000000000003</v>
          </cell>
          <cell r="G3199">
            <v>277.13</v>
          </cell>
          <cell r="H3199">
            <v>9903375</v>
          </cell>
        </row>
        <row r="3200">
          <cell r="A3200">
            <v>667858</v>
          </cell>
          <cell r="B3200" t="str">
            <v>SANITIZER,OD,ALOE,8OZ PUMP</v>
          </cell>
          <cell r="C3200" t="str">
            <v>1000039985</v>
          </cell>
          <cell r="D3200" t="str">
            <v xml:space="preserve">EA    </v>
          </cell>
          <cell r="E3200">
            <v>1276</v>
          </cell>
          <cell r="F3200">
            <v>1.33</v>
          </cell>
          <cell r="G3200">
            <v>1697.0800000000013</v>
          </cell>
          <cell r="H3200">
            <v>9005812</v>
          </cell>
        </row>
        <row r="3201">
          <cell r="A3201">
            <v>667858</v>
          </cell>
          <cell r="B3201" t="str">
            <v>SANITIZER,OD,ALOE,8OZ PUMP</v>
          </cell>
          <cell r="C3201" t="str">
            <v>1000039985</v>
          </cell>
          <cell r="D3201" t="str">
            <v xml:space="preserve">EA    </v>
          </cell>
          <cell r="E3201">
            <v>65</v>
          </cell>
          <cell r="F3201">
            <v>0</v>
          </cell>
          <cell r="G3201">
            <v>86.45</v>
          </cell>
          <cell r="H3201">
            <v>9922450</v>
          </cell>
        </row>
        <row r="3202">
          <cell r="A3202">
            <v>667932</v>
          </cell>
          <cell r="B3202" t="str">
            <v>INK,HP,62XL,BLACK</v>
          </cell>
          <cell r="C3202" t="str">
            <v>C2P05AN#140</v>
          </cell>
          <cell r="D3202" t="str">
            <v xml:space="preserve">EA    </v>
          </cell>
          <cell r="E3202">
            <v>4</v>
          </cell>
          <cell r="F3202">
            <v>35.99</v>
          </cell>
          <cell r="G3202">
            <v>143.96</v>
          </cell>
          <cell r="H3202">
            <v>0</v>
          </cell>
        </row>
        <row r="3203">
          <cell r="A3203">
            <v>668139</v>
          </cell>
          <cell r="B3203" t="str">
            <v>INK,HP,62XL,TRI-COLOR</v>
          </cell>
          <cell r="C3203" t="str">
            <v>C2P07AN#140</v>
          </cell>
          <cell r="D3203" t="str">
            <v xml:space="preserve">EA    </v>
          </cell>
          <cell r="E3203">
            <v>2</v>
          </cell>
          <cell r="F3203">
            <v>39.99</v>
          </cell>
          <cell r="G3203">
            <v>79.98</v>
          </cell>
          <cell r="H3203">
            <v>0</v>
          </cell>
        </row>
        <row r="3204">
          <cell r="A3204">
            <v>669276</v>
          </cell>
          <cell r="B3204" t="str">
            <v>LABELER,ELECTORNIC,HAND HELD</v>
          </cell>
          <cell r="C3204" t="str">
            <v>PT90</v>
          </cell>
          <cell r="D3204" t="str">
            <v xml:space="preserve">EA    </v>
          </cell>
          <cell r="E3204">
            <v>2</v>
          </cell>
          <cell r="F3204">
            <v>19.98</v>
          </cell>
          <cell r="G3204">
            <v>39.96</v>
          </cell>
          <cell r="H3204">
            <v>7200000</v>
          </cell>
        </row>
        <row r="3205">
          <cell r="A3205">
            <v>669442</v>
          </cell>
          <cell r="B3205" t="str">
            <v>CUP, HOT, 10OZ, 50PK</v>
          </cell>
          <cell r="C3205" t="str">
            <v>YCC10PK</v>
          </cell>
          <cell r="D3205" t="str">
            <v xml:space="preserve">PK    </v>
          </cell>
          <cell r="E3205">
            <v>10</v>
          </cell>
          <cell r="F3205">
            <v>3.59</v>
          </cell>
          <cell r="G3205">
            <v>35.9</v>
          </cell>
          <cell r="H3205">
            <v>9903375</v>
          </cell>
        </row>
        <row r="3206">
          <cell r="A3206">
            <v>670925</v>
          </cell>
          <cell r="B3206" t="str">
            <v>BOARD,PRES,36"X48",24PK,AST</v>
          </cell>
          <cell r="C3206" t="str">
            <v>PAC3765</v>
          </cell>
          <cell r="D3206" t="str">
            <v xml:space="preserve">CT    </v>
          </cell>
          <cell r="E3206">
            <v>1</v>
          </cell>
          <cell r="F3206">
            <v>99.99</v>
          </cell>
          <cell r="G3206">
            <v>99.99</v>
          </cell>
          <cell r="H3206">
            <v>0</v>
          </cell>
        </row>
        <row r="3207">
          <cell r="A3207">
            <v>671085</v>
          </cell>
          <cell r="B3207" t="str">
            <v>MAGNIFIER,PAGE,8-1/2X11,BK</v>
          </cell>
          <cell r="C3207" t="str">
            <v>SPR10601</v>
          </cell>
          <cell r="D3207" t="str">
            <v xml:space="preserve">EA    </v>
          </cell>
          <cell r="E3207">
            <v>4</v>
          </cell>
          <cell r="F3207">
            <v>11.49</v>
          </cell>
          <cell r="G3207">
            <v>45.96</v>
          </cell>
          <cell r="H3207">
            <v>0</v>
          </cell>
        </row>
        <row r="3208">
          <cell r="A3208">
            <v>671179</v>
          </cell>
          <cell r="B3208" t="str">
            <v>PENCILS,COLORED,TWISTABLE,18CT</v>
          </cell>
          <cell r="C3208" t="str">
            <v>68-7418</v>
          </cell>
          <cell r="D3208" t="str">
            <v xml:space="preserve">PK    </v>
          </cell>
          <cell r="E3208">
            <v>18</v>
          </cell>
          <cell r="F3208">
            <v>3.23</v>
          </cell>
          <cell r="G3208">
            <v>58.14</v>
          </cell>
          <cell r="H3208">
            <v>9005812</v>
          </cell>
        </row>
        <row r="3209">
          <cell r="A3209">
            <v>671179</v>
          </cell>
          <cell r="B3209" t="str">
            <v>PENCILS,COLORED,TWISTABLE,18CT</v>
          </cell>
          <cell r="C3209" t="str">
            <v>68-7418</v>
          </cell>
          <cell r="D3209" t="str">
            <v xml:space="preserve">PK    </v>
          </cell>
          <cell r="E3209">
            <v>2</v>
          </cell>
          <cell r="F3209">
            <v>3.22</v>
          </cell>
          <cell r="G3209">
            <v>6.44</v>
          </cell>
          <cell r="H3209">
            <v>0</v>
          </cell>
        </row>
        <row r="3210">
          <cell r="A3210">
            <v>671179</v>
          </cell>
          <cell r="B3210" t="str">
            <v>PENCILS,COLORED,TWISTABLE,18CT</v>
          </cell>
          <cell r="C3210" t="str">
            <v>68-7418</v>
          </cell>
          <cell r="D3210" t="str">
            <v xml:space="preserve">PK    </v>
          </cell>
          <cell r="E3210">
            <v>28</v>
          </cell>
          <cell r="F3210">
            <v>3.23</v>
          </cell>
          <cell r="G3210">
            <v>90.44</v>
          </cell>
          <cell r="H3210">
            <v>9005812</v>
          </cell>
        </row>
        <row r="3211">
          <cell r="A3211">
            <v>671657</v>
          </cell>
          <cell r="B3211" t="str">
            <v>CHART,FLIP, RP,27x34,WHT 1PK</v>
          </cell>
          <cell r="C3211" t="str">
            <v>OD-FLGD50R-2</v>
          </cell>
          <cell r="D3211" t="str">
            <v xml:space="preserve">PK    </v>
          </cell>
          <cell r="E3211">
            <v>2</v>
          </cell>
          <cell r="F3211">
            <v>39.99</v>
          </cell>
          <cell r="G3211">
            <v>79.98</v>
          </cell>
          <cell r="H3211">
            <v>7200000</v>
          </cell>
        </row>
        <row r="3212">
          <cell r="A3212">
            <v>671773</v>
          </cell>
          <cell r="B3212" t="str">
            <v>Envelope, Bus, RdSl,#10WW, Sec</v>
          </cell>
          <cell r="C3212" t="str">
            <v>11218</v>
          </cell>
          <cell r="D3212" t="str">
            <v xml:space="preserve">BX    </v>
          </cell>
          <cell r="E3212">
            <v>2</v>
          </cell>
          <cell r="F3212">
            <v>31.89</v>
          </cell>
          <cell r="G3212">
            <v>63.78</v>
          </cell>
          <cell r="H3212">
            <v>0</v>
          </cell>
        </row>
        <row r="3213">
          <cell r="A3213">
            <v>671994</v>
          </cell>
          <cell r="B3213" t="str">
            <v>MOUSEPAD,ERGOPRENE GEL ,BLACK</v>
          </cell>
          <cell r="C3213" t="str">
            <v>30191</v>
          </cell>
          <cell r="D3213" t="str">
            <v xml:space="preserve">EA    </v>
          </cell>
          <cell r="E3213">
            <v>2</v>
          </cell>
          <cell r="F3213">
            <v>13.59</v>
          </cell>
          <cell r="G3213">
            <v>27.18</v>
          </cell>
          <cell r="H3213">
            <v>7200000</v>
          </cell>
        </row>
        <row r="3214">
          <cell r="A3214">
            <v>673533</v>
          </cell>
          <cell r="B3214" t="str">
            <v>WATERCOLOR,WASHABLE,16 COLOR</v>
          </cell>
          <cell r="C3214" t="str">
            <v>53-0555</v>
          </cell>
          <cell r="D3214" t="str">
            <v xml:space="preserve">EA    </v>
          </cell>
          <cell r="E3214">
            <v>1</v>
          </cell>
          <cell r="F3214">
            <v>5.21</v>
          </cell>
          <cell r="G3214">
            <v>5.21</v>
          </cell>
          <cell r="H3214">
            <v>9903375</v>
          </cell>
        </row>
        <row r="3215">
          <cell r="A3215">
            <v>673587</v>
          </cell>
          <cell r="B3215" t="str">
            <v>BLLPNT,RT,JETSTREAM,1.0,RED,DZ</v>
          </cell>
          <cell r="C3215" t="str">
            <v>SAN73834DZ</v>
          </cell>
          <cell r="D3215" t="str">
            <v xml:space="preserve">DZ    </v>
          </cell>
          <cell r="E3215">
            <v>1</v>
          </cell>
          <cell r="F3215">
            <v>18.29</v>
          </cell>
          <cell r="G3215">
            <v>18.29</v>
          </cell>
          <cell r="H3215">
            <v>7200000</v>
          </cell>
        </row>
        <row r="3216">
          <cell r="A3216">
            <v>673710</v>
          </cell>
          <cell r="B3216" t="str">
            <v>SQUARES,MAGNETIC,1"-24PK</v>
          </cell>
          <cell r="C3216" t="str">
            <v>AFG-12501</v>
          </cell>
          <cell r="D3216" t="str">
            <v xml:space="preserve">PK    </v>
          </cell>
          <cell r="E3216">
            <v>12</v>
          </cell>
          <cell r="F3216">
            <v>5.99</v>
          </cell>
          <cell r="G3216">
            <v>71.88</v>
          </cell>
          <cell r="H3216">
            <v>0</v>
          </cell>
        </row>
        <row r="3217">
          <cell r="A3217">
            <v>673720</v>
          </cell>
          <cell r="B3217" t="str">
            <v>SPONGE,COMMRCL,O-CEL-O</v>
          </cell>
          <cell r="C3217" t="str">
            <v>MMMC31</v>
          </cell>
          <cell r="D3217" t="str">
            <v xml:space="preserve">EA    </v>
          </cell>
          <cell r="E3217">
            <v>12</v>
          </cell>
          <cell r="F3217">
            <v>1.83</v>
          </cell>
          <cell r="G3217">
            <v>21.96</v>
          </cell>
          <cell r="H3217">
            <v>9005812</v>
          </cell>
        </row>
        <row r="3218">
          <cell r="A3218">
            <v>673890</v>
          </cell>
          <cell r="B3218" t="str">
            <v>BOARD,PRESENTATION,40X28,WE</v>
          </cell>
          <cell r="C3218" t="str">
            <v>PAC3774</v>
          </cell>
          <cell r="D3218" t="str">
            <v xml:space="preserve">CT    </v>
          </cell>
          <cell r="E3218">
            <v>1</v>
          </cell>
          <cell r="F3218">
            <v>57.39</v>
          </cell>
          <cell r="G3218">
            <v>57.39</v>
          </cell>
          <cell r="H3218">
            <v>0</v>
          </cell>
        </row>
        <row r="3219">
          <cell r="A3219">
            <v>673935</v>
          </cell>
          <cell r="B3219" t="str">
            <v>TAPE,DBL STICK,1/2X250</v>
          </cell>
          <cell r="C3219" t="str">
            <v>MMM136</v>
          </cell>
          <cell r="D3219" t="str">
            <v xml:space="preserve">RL    </v>
          </cell>
          <cell r="E3219">
            <v>25</v>
          </cell>
          <cell r="F3219">
            <v>2.39</v>
          </cell>
          <cell r="G3219">
            <v>59.75</v>
          </cell>
          <cell r="H3219">
            <v>0</v>
          </cell>
        </row>
        <row r="3220">
          <cell r="A3220">
            <v>674287</v>
          </cell>
          <cell r="B3220" t="str">
            <v>BRUSHES,WOOD,12 ROUND,1</v>
          </cell>
          <cell r="C3220" t="str">
            <v>AC5172</v>
          </cell>
          <cell r="D3220" t="str">
            <v xml:space="preserve">ST    </v>
          </cell>
          <cell r="E3220">
            <v>22</v>
          </cell>
          <cell r="F3220">
            <v>6.98</v>
          </cell>
          <cell r="G3220">
            <v>153.55999999999997</v>
          </cell>
          <cell r="H3220">
            <v>9005812</v>
          </cell>
        </row>
        <row r="3221">
          <cell r="A3221">
            <v>674287</v>
          </cell>
          <cell r="B3221" t="str">
            <v>BRUSHES,WOOD,12 ROUND,1</v>
          </cell>
          <cell r="C3221" t="str">
            <v>AC5172</v>
          </cell>
          <cell r="D3221" t="str">
            <v xml:space="preserve">ST    </v>
          </cell>
          <cell r="E3221">
            <v>1</v>
          </cell>
          <cell r="F3221">
            <v>0</v>
          </cell>
          <cell r="G3221">
            <v>6.98</v>
          </cell>
          <cell r="H3221">
            <v>9922450</v>
          </cell>
        </row>
        <row r="3222">
          <cell r="A3222">
            <v>674294</v>
          </cell>
          <cell r="B3222" t="str">
            <v>BOARD,DRYERASE,9X12,WE</v>
          </cell>
          <cell r="C3222" t="str">
            <v>AC9881</v>
          </cell>
          <cell r="D3222" t="str">
            <v xml:space="preserve">EA    </v>
          </cell>
          <cell r="E3222">
            <v>50</v>
          </cell>
          <cell r="F3222">
            <v>5.49</v>
          </cell>
          <cell r="G3222">
            <v>274.5</v>
          </cell>
          <cell r="H3222">
            <v>0</v>
          </cell>
        </row>
        <row r="3223">
          <cell r="A3223">
            <v>674546</v>
          </cell>
          <cell r="B3223" t="str">
            <v>SET,BOARDER,SCALLOPED,VRTY</v>
          </cell>
          <cell r="C3223" t="str">
            <v>CDPCD144028</v>
          </cell>
          <cell r="D3223" t="str">
            <v xml:space="preserve">PK    </v>
          </cell>
          <cell r="E3223">
            <v>1</v>
          </cell>
          <cell r="F3223">
            <v>14.09</v>
          </cell>
          <cell r="G3223">
            <v>14.09</v>
          </cell>
          <cell r="H3223">
            <v>0</v>
          </cell>
        </row>
        <row r="3224">
          <cell r="A3224">
            <v>675025</v>
          </cell>
          <cell r="B3224" t="str">
            <v>VLM BRST67# GREEN 8.5X11</v>
          </cell>
          <cell r="C3224" t="str">
            <v>81358</v>
          </cell>
          <cell r="D3224" t="str">
            <v xml:space="preserve">PK    </v>
          </cell>
          <cell r="E3224">
            <v>3</v>
          </cell>
          <cell r="F3224">
            <v>6.1</v>
          </cell>
          <cell r="G3224">
            <v>18.3</v>
          </cell>
          <cell r="H3224">
            <v>9903375</v>
          </cell>
        </row>
        <row r="3225">
          <cell r="A3225">
            <v>675033</v>
          </cell>
          <cell r="B3225" t="str">
            <v>VLM BRSTL67# IVORY 8.5X11</v>
          </cell>
          <cell r="C3225" t="str">
            <v>81368</v>
          </cell>
          <cell r="D3225" t="str">
            <v xml:space="preserve">PK    </v>
          </cell>
          <cell r="E3225">
            <v>2</v>
          </cell>
          <cell r="F3225">
            <v>6.1</v>
          </cell>
          <cell r="G3225">
            <v>12.2</v>
          </cell>
          <cell r="H3225">
            <v>9903375</v>
          </cell>
        </row>
        <row r="3226">
          <cell r="A3226">
            <v>675041</v>
          </cell>
          <cell r="B3226" t="str">
            <v>PAPER,COPY,ASTRO,LUNAR BLUE</v>
          </cell>
          <cell r="C3226" t="str">
            <v>21528</v>
          </cell>
          <cell r="D3226" t="str">
            <v xml:space="preserve">RM    </v>
          </cell>
          <cell r="E3226">
            <v>18</v>
          </cell>
          <cell r="F3226">
            <v>6.91</v>
          </cell>
          <cell r="G3226">
            <v>124.38</v>
          </cell>
          <cell r="H3226">
            <v>9903375</v>
          </cell>
        </row>
        <row r="3227">
          <cell r="A3227">
            <v>675546</v>
          </cell>
          <cell r="B3227" t="str">
            <v>PRANG PASTELLO CHALK 12CT</v>
          </cell>
          <cell r="C3227" t="str">
            <v>10441</v>
          </cell>
          <cell r="D3227" t="str">
            <v xml:space="preserve">EA    </v>
          </cell>
          <cell r="E3227">
            <v>83</v>
          </cell>
          <cell r="F3227">
            <v>2.6</v>
          </cell>
          <cell r="G3227">
            <v>215.8</v>
          </cell>
          <cell r="H3227">
            <v>9005812</v>
          </cell>
        </row>
        <row r="3228">
          <cell r="A3228">
            <v>675612</v>
          </cell>
          <cell r="B3228" t="str">
            <v>FOLDER,LTR,DBLSTF,50,AST</v>
          </cell>
          <cell r="C3228" t="str">
            <v>54460</v>
          </cell>
          <cell r="D3228" t="str">
            <v xml:space="preserve">PK    </v>
          </cell>
          <cell r="E3228">
            <v>2</v>
          </cell>
          <cell r="F3228">
            <v>11.7</v>
          </cell>
          <cell r="G3228">
            <v>23.4</v>
          </cell>
          <cell r="H3228">
            <v>7200000</v>
          </cell>
        </row>
        <row r="3229">
          <cell r="A3229">
            <v>675953</v>
          </cell>
          <cell r="B3229" t="str">
            <v>ORGANIZER,VERT,6 COMP,SLANT</v>
          </cell>
          <cell r="C3229" t="str">
            <v>OD6BLA</v>
          </cell>
          <cell r="D3229" t="str">
            <v xml:space="preserve">EA    </v>
          </cell>
          <cell r="E3229">
            <v>1</v>
          </cell>
          <cell r="F3229">
            <v>35.99</v>
          </cell>
          <cell r="G3229">
            <v>35.99</v>
          </cell>
          <cell r="H3229">
            <v>7200000</v>
          </cell>
        </row>
        <row r="3230">
          <cell r="A3230">
            <v>676697</v>
          </cell>
          <cell r="B3230" t="str">
            <v>8GB DISKGO SECURE C2 USB FLASH</v>
          </cell>
          <cell r="C3230" t="str">
            <v>YD2547</v>
          </cell>
          <cell r="D3230" t="str">
            <v xml:space="preserve">EA    </v>
          </cell>
          <cell r="E3230">
            <v>2</v>
          </cell>
          <cell r="F3230">
            <v>6.99</v>
          </cell>
          <cell r="G3230">
            <v>13.98</v>
          </cell>
          <cell r="H3230">
            <v>0</v>
          </cell>
        </row>
        <row r="3231">
          <cell r="A3231">
            <v>676739</v>
          </cell>
          <cell r="B3231" t="str">
            <v>Cloth,Dust,Microfibre,16"sq,G</v>
          </cell>
          <cell r="C3231" t="str">
            <v>E700016</v>
          </cell>
          <cell r="D3231" t="str">
            <v xml:space="preserve">PK    </v>
          </cell>
          <cell r="E3231">
            <v>2</v>
          </cell>
          <cell r="F3231">
            <v>13.32</v>
          </cell>
          <cell r="G3231">
            <v>26.64</v>
          </cell>
          <cell r="H3231">
            <v>7200000</v>
          </cell>
        </row>
        <row r="3232">
          <cell r="A3232">
            <v>677164</v>
          </cell>
          <cell r="B3232" t="str">
            <v>TABLET,CHRT,CLRD,24X16,1.5"RLD</v>
          </cell>
          <cell r="C3232" t="str">
            <v>PAC74734</v>
          </cell>
          <cell r="D3232" t="str">
            <v xml:space="preserve">EA    </v>
          </cell>
          <cell r="E3232">
            <v>4</v>
          </cell>
          <cell r="F3232">
            <v>7.64</v>
          </cell>
          <cell r="G3232">
            <v>30.56</v>
          </cell>
          <cell r="H3232">
            <v>9903375</v>
          </cell>
        </row>
        <row r="3233">
          <cell r="A3233">
            <v>677198</v>
          </cell>
          <cell r="B3233" t="str">
            <v>TOWEL,SCOTT,MEGA,15PK,SAS,WHT</v>
          </cell>
          <cell r="C3233" t="str">
            <v>KCC 36371</v>
          </cell>
          <cell r="D3233" t="str">
            <v xml:space="preserve">PK    </v>
          </cell>
          <cell r="E3233">
            <v>2</v>
          </cell>
          <cell r="F3233">
            <v>24.99</v>
          </cell>
          <cell r="G3233">
            <v>49.98</v>
          </cell>
          <cell r="H3233">
            <v>0</v>
          </cell>
        </row>
        <row r="3234">
          <cell r="A3234">
            <v>677388</v>
          </cell>
          <cell r="B3234" t="str">
            <v>PENCIL,MECH,GRPHGR100,.5MM</v>
          </cell>
          <cell r="C3234" t="str">
            <v>PENPG1015A</v>
          </cell>
          <cell r="D3234" t="str">
            <v xml:space="preserve">EA    </v>
          </cell>
          <cell r="E3234">
            <v>2</v>
          </cell>
          <cell r="F3234">
            <v>9</v>
          </cell>
          <cell r="G3234">
            <v>18</v>
          </cell>
          <cell r="H3234">
            <v>7200000</v>
          </cell>
        </row>
        <row r="3235">
          <cell r="A3235">
            <v>677738</v>
          </cell>
          <cell r="B3235" t="str">
            <v>FILE,MESSAGE,BLACK</v>
          </cell>
          <cell r="C3235" t="str">
            <v>OD41BLA</v>
          </cell>
          <cell r="D3235" t="str">
            <v xml:space="preserve">EA    </v>
          </cell>
          <cell r="E3235">
            <v>1</v>
          </cell>
          <cell r="F3235">
            <v>20.89</v>
          </cell>
          <cell r="G3235">
            <v>20.89</v>
          </cell>
          <cell r="H3235">
            <v>0</v>
          </cell>
        </row>
        <row r="3236">
          <cell r="A3236">
            <v>677947</v>
          </cell>
          <cell r="B3236" t="str">
            <v>PAPER,PREMIUM MP,OD,CASE,10-RM</v>
          </cell>
          <cell r="C3236" t="str">
            <v>1804</v>
          </cell>
          <cell r="D3236" t="str">
            <v xml:space="preserve">CA    </v>
          </cell>
          <cell r="E3236">
            <v>1</v>
          </cell>
          <cell r="F3236">
            <v>29.99</v>
          </cell>
          <cell r="G3236">
            <v>29.99</v>
          </cell>
          <cell r="H3236">
            <v>0</v>
          </cell>
        </row>
        <row r="3237">
          <cell r="A3237">
            <v>677993</v>
          </cell>
          <cell r="B3237" t="str">
            <v>CHAIR,MESH,OFFICE,STD,GRY</v>
          </cell>
          <cell r="C3237" t="str">
            <v>WA-3074-GY-A-GG</v>
          </cell>
          <cell r="D3237" t="str">
            <v xml:space="preserve">EA    </v>
          </cell>
          <cell r="E3237">
            <v>3</v>
          </cell>
          <cell r="F3237">
            <v>68.989999999999995</v>
          </cell>
          <cell r="G3237">
            <v>206.97</v>
          </cell>
          <cell r="H3237">
            <v>0</v>
          </cell>
        </row>
        <row r="3238">
          <cell r="A3238">
            <v>678116</v>
          </cell>
          <cell r="B3238" t="str">
            <v>STICKERS,ASSORTMENT,AWESOME</v>
          </cell>
          <cell r="C3238" t="str">
            <v>TEPT46826</v>
          </cell>
          <cell r="D3238" t="str">
            <v xml:space="preserve">PK    </v>
          </cell>
          <cell r="E3238">
            <v>1</v>
          </cell>
          <cell r="F3238">
            <v>10.09</v>
          </cell>
          <cell r="G3238">
            <v>10.09</v>
          </cell>
          <cell r="H3238">
            <v>0</v>
          </cell>
        </row>
        <row r="3239">
          <cell r="A3239">
            <v>678130</v>
          </cell>
          <cell r="B3239" t="str">
            <v>STICKERS,PRAISEWORDS,VRTY</v>
          </cell>
          <cell r="C3239" t="str">
            <v>TEPT6480</v>
          </cell>
          <cell r="D3239" t="str">
            <v xml:space="preserve">PK    </v>
          </cell>
          <cell r="E3239">
            <v>1</v>
          </cell>
          <cell r="F3239">
            <v>10.99</v>
          </cell>
          <cell r="G3239">
            <v>10.99</v>
          </cell>
          <cell r="H3239">
            <v>0</v>
          </cell>
        </row>
        <row r="3240">
          <cell r="A3240">
            <v>678158</v>
          </cell>
          <cell r="B3240" t="str">
            <v>STICKERS,JMBO,FUN/FNCY,VRTY</v>
          </cell>
          <cell r="C3240" t="str">
            <v>TEPT6491</v>
          </cell>
          <cell r="D3240" t="str">
            <v xml:space="preserve">PK    </v>
          </cell>
          <cell r="E3240">
            <v>1</v>
          </cell>
          <cell r="F3240">
            <v>13.69</v>
          </cell>
          <cell r="G3240">
            <v>13.69</v>
          </cell>
          <cell r="H3240">
            <v>0</v>
          </cell>
        </row>
        <row r="3241">
          <cell r="A3241">
            <v>678251</v>
          </cell>
          <cell r="B3241" t="str">
            <v>PAD POST-IT RULED 4X6 8/PK YLW</v>
          </cell>
          <cell r="C3241" t="str">
            <v>660-8PK</v>
          </cell>
          <cell r="D3241" t="str">
            <v xml:space="preserve">PK    </v>
          </cell>
          <cell r="E3241">
            <v>2</v>
          </cell>
          <cell r="F3241">
            <v>21.59</v>
          </cell>
          <cell r="G3241">
            <v>43.18</v>
          </cell>
          <cell r="H3241">
            <v>0</v>
          </cell>
        </row>
        <row r="3242">
          <cell r="A3242">
            <v>678294</v>
          </cell>
          <cell r="B3242" t="str">
            <v>ORGANIZER,LTR,8PKT,POLY,ASTD</v>
          </cell>
          <cell r="C3242" t="str">
            <v>OD05306</v>
          </cell>
          <cell r="D3242" t="str">
            <v xml:space="preserve">EA    </v>
          </cell>
          <cell r="E3242">
            <v>1</v>
          </cell>
          <cell r="F3242">
            <v>5.29</v>
          </cell>
          <cell r="G3242">
            <v>5.29</v>
          </cell>
          <cell r="H3242">
            <v>0</v>
          </cell>
        </row>
        <row r="3243">
          <cell r="A3243">
            <v>678578</v>
          </cell>
          <cell r="B3243" t="str">
            <v>BOOKEND,STEEL,7",BLACK</v>
          </cell>
          <cell r="C3243" t="str">
            <v>OD7104</v>
          </cell>
          <cell r="D3243" t="str">
            <v xml:space="preserve">PR    </v>
          </cell>
          <cell r="E3243">
            <v>6</v>
          </cell>
          <cell r="F3243">
            <v>11.19</v>
          </cell>
          <cell r="G3243">
            <v>67.14</v>
          </cell>
          <cell r="H3243">
            <v>7200000</v>
          </cell>
        </row>
        <row r="3244">
          <cell r="A3244">
            <v>679026</v>
          </cell>
          <cell r="B3244" t="str">
            <v>Stapler,QuickTouch,HS,Astd</v>
          </cell>
          <cell r="C3244" t="str">
            <v>S7064526</v>
          </cell>
          <cell r="D3244" t="str">
            <v xml:space="preserve">EA    </v>
          </cell>
          <cell r="E3244">
            <v>2</v>
          </cell>
          <cell r="F3244">
            <v>9</v>
          </cell>
          <cell r="G3244">
            <v>18</v>
          </cell>
          <cell r="H3244">
            <v>0</v>
          </cell>
        </row>
        <row r="3245">
          <cell r="A3245">
            <v>679082</v>
          </cell>
          <cell r="B3245" t="str">
            <v>TAPE,CORRECTION,WIDE TRAC,2PK</v>
          </cell>
          <cell r="C3245" t="str">
            <v>TOM68614</v>
          </cell>
          <cell r="D3245" t="str">
            <v xml:space="preserve">PK    </v>
          </cell>
          <cell r="E3245">
            <v>1</v>
          </cell>
          <cell r="F3245">
            <v>3.99</v>
          </cell>
          <cell r="G3245">
            <v>3.99</v>
          </cell>
          <cell r="H3245">
            <v>0</v>
          </cell>
        </row>
        <row r="3246">
          <cell r="A3246">
            <v>679156</v>
          </cell>
          <cell r="B3246" t="str">
            <v>CHAIRMAT,PHTHAL-FREE,45X53,CRP</v>
          </cell>
          <cell r="C3246" t="str">
            <v>PF1113425EV</v>
          </cell>
          <cell r="D3246" t="str">
            <v xml:space="preserve">EA    </v>
          </cell>
          <cell r="E3246">
            <v>3</v>
          </cell>
          <cell r="F3246">
            <v>59.49</v>
          </cell>
          <cell r="G3246">
            <v>178.47</v>
          </cell>
          <cell r="H3246">
            <v>0</v>
          </cell>
        </row>
        <row r="3247">
          <cell r="A3247">
            <v>679166</v>
          </cell>
          <cell r="B3247" t="str">
            <v>.9mm Super Hi Poylmer lead</v>
          </cell>
          <cell r="C3247" t="str">
            <v>C29BPHB3-D2</v>
          </cell>
          <cell r="D3247" t="str">
            <v xml:space="preserve">CG    </v>
          </cell>
          <cell r="E3247">
            <v>10</v>
          </cell>
          <cell r="F3247">
            <v>2.82</v>
          </cell>
          <cell r="G3247">
            <v>28.2</v>
          </cell>
          <cell r="H3247">
            <v>7200000</v>
          </cell>
        </row>
        <row r="3248">
          <cell r="A3248">
            <v>679289</v>
          </cell>
          <cell r="B3248" t="str">
            <v>VELCRO,COINS,5/8",WHITE</v>
          </cell>
          <cell r="C3248" t="str">
            <v>90090</v>
          </cell>
          <cell r="D3248" t="str">
            <v xml:space="preserve">EA    </v>
          </cell>
          <cell r="E3248">
            <v>5</v>
          </cell>
          <cell r="F3248">
            <v>13.29</v>
          </cell>
          <cell r="G3248">
            <v>66.45</v>
          </cell>
          <cell r="H3248">
            <v>0</v>
          </cell>
        </row>
        <row r="3249">
          <cell r="A3249">
            <v>679314</v>
          </cell>
          <cell r="B3249" t="str">
            <v>DESKPAD,M,OD,RY17,22X17</v>
          </cell>
          <cell r="C3249" t="str">
            <v>OD20260017</v>
          </cell>
          <cell r="D3249" t="str">
            <v xml:space="preserve">EA    </v>
          </cell>
          <cell r="E3249">
            <v>3</v>
          </cell>
          <cell r="F3249">
            <v>7.99</v>
          </cell>
          <cell r="G3249">
            <v>23.97</v>
          </cell>
          <cell r="H3249">
            <v>0</v>
          </cell>
        </row>
        <row r="3250">
          <cell r="A3250">
            <v>679593</v>
          </cell>
          <cell r="B3250" t="str">
            <v>CARTRIDGE,BROTHER LC51BKS,BLK</v>
          </cell>
          <cell r="C3250" t="str">
            <v>LC51BKS</v>
          </cell>
          <cell r="D3250" t="str">
            <v xml:space="preserve">EA    </v>
          </cell>
          <cell r="E3250">
            <v>3</v>
          </cell>
          <cell r="F3250">
            <v>28.49</v>
          </cell>
          <cell r="G3250">
            <v>85.47</v>
          </cell>
          <cell r="H3250">
            <v>0</v>
          </cell>
        </row>
        <row r="3251">
          <cell r="A3251">
            <v>679689</v>
          </cell>
          <cell r="B3251" t="str">
            <v>ENVELOPE,#10,2WIN,SECC/S,250BX</v>
          </cell>
          <cell r="C3251" t="str">
            <v>77139</v>
          </cell>
          <cell r="D3251" t="str">
            <v xml:space="preserve">BX    </v>
          </cell>
          <cell r="E3251">
            <v>1</v>
          </cell>
          <cell r="F3251">
            <v>38.700000000000003</v>
          </cell>
          <cell r="G3251">
            <v>38.700000000000003</v>
          </cell>
          <cell r="H3251">
            <v>7200000</v>
          </cell>
        </row>
        <row r="3252">
          <cell r="A3252">
            <v>679882</v>
          </cell>
          <cell r="B3252" t="str">
            <v>HP 507X BLACK LJ TONER CRTRDGE</v>
          </cell>
          <cell r="C3252" t="str">
            <v>CE400X</v>
          </cell>
          <cell r="D3252" t="str">
            <v xml:space="preserve">EA    </v>
          </cell>
          <cell r="E3252">
            <v>1</v>
          </cell>
          <cell r="F3252">
            <v>262.83</v>
          </cell>
          <cell r="G3252">
            <v>262.83</v>
          </cell>
          <cell r="H3252">
            <v>0</v>
          </cell>
        </row>
        <row r="3253">
          <cell r="A3253">
            <v>679923</v>
          </cell>
          <cell r="B3253" t="str">
            <v>BOARD,PORCELAIN,3x4,MAHOGANY</v>
          </cell>
          <cell r="C3253" t="str">
            <v>679-923</v>
          </cell>
          <cell r="D3253" t="str">
            <v xml:space="preserve">EA    </v>
          </cell>
          <cell r="E3253">
            <v>1</v>
          </cell>
          <cell r="F3253">
            <v>309.99</v>
          </cell>
          <cell r="G3253">
            <v>309.99</v>
          </cell>
          <cell r="H3253">
            <v>0</v>
          </cell>
        </row>
        <row r="3254">
          <cell r="A3254">
            <v>680617</v>
          </cell>
          <cell r="B3254" t="str">
            <v>BRUSH,SIGNET,BRI,BRT,8</v>
          </cell>
          <cell r="C3254" t="str">
            <v>50562</v>
          </cell>
          <cell r="D3254" t="str">
            <v xml:space="preserve">EA    </v>
          </cell>
          <cell r="E3254">
            <v>0</v>
          </cell>
          <cell r="F3254" t="str">
            <v>(blank)</v>
          </cell>
          <cell r="G3254">
            <v>-31.98</v>
          </cell>
          <cell r="H3254">
            <v>0</v>
          </cell>
        </row>
        <row r="3255">
          <cell r="A3255">
            <v>680959</v>
          </cell>
          <cell r="B3255" t="str">
            <v>PEN,OHP,FN,VIS-A-VIS,DZ,BLACK</v>
          </cell>
          <cell r="C3255" t="str">
            <v>16001</v>
          </cell>
          <cell r="D3255" t="str">
            <v xml:space="preserve">DZ    </v>
          </cell>
          <cell r="E3255">
            <v>10</v>
          </cell>
          <cell r="F3255">
            <v>7.59</v>
          </cell>
          <cell r="G3255">
            <v>75.900000000000006</v>
          </cell>
          <cell r="H3255">
            <v>9005812</v>
          </cell>
        </row>
        <row r="3256">
          <cell r="A3256">
            <v>681080</v>
          </cell>
          <cell r="B3256" t="str">
            <v>PORTFOLIO,2POCKET,ASST COLORS</v>
          </cell>
          <cell r="C3256" t="str">
            <v>OD681080</v>
          </cell>
          <cell r="D3256" t="str">
            <v xml:space="preserve">EA    </v>
          </cell>
          <cell r="E3256">
            <v>3</v>
          </cell>
          <cell r="F3256">
            <v>0.3</v>
          </cell>
          <cell r="G3256">
            <v>0.9</v>
          </cell>
          <cell r="H3256">
            <v>0</v>
          </cell>
        </row>
        <row r="3257">
          <cell r="A3257">
            <v>681080</v>
          </cell>
          <cell r="B3257" t="str">
            <v>PORTFOLIO,2POCKET,ASST COLORS</v>
          </cell>
          <cell r="C3257" t="str">
            <v>OD681080</v>
          </cell>
          <cell r="D3257" t="str">
            <v xml:space="preserve">EA    </v>
          </cell>
          <cell r="E3257">
            <v>312</v>
          </cell>
          <cell r="F3257">
            <v>0.69</v>
          </cell>
          <cell r="G3257">
            <v>215.28</v>
          </cell>
          <cell r="H3257">
            <v>0</v>
          </cell>
        </row>
        <row r="3258">
          <cell r="A3258">
            <v>681114</v>
          </cell>
          <cell r="B3258" t="str">
            <v>PORTFOLIO,2PKT,3PRONG,ASST COLORS</v>
          </cell>
          <cell r="C3258" t="str">
            <v>OD681114</v>
          </cell>
          <cell r="D3258" t="str">
            <v xml:space="preserve">EA    </v>
          </cell>
          <cell r="E3258">
            <v>10</v>
          </cell>
          <cell r="F3258">
            <v>0.89</v>
          </cell>
          <cell r="G3258">
            <v>8.9</v>
          </cell>
          <cell r="H3258">
            <v>0</v>
          </cell>
        </row>
        <row r="3259">
          <cell r="A3259">
            <v>681583</v>
          </cell>
          <cell r="B3259" t="str">
            <v>LANYARD,ALLIGATOR CLIP,BLK,12PK</v>
          </cell>
          <cell r="C3259" t="str">
            <v>XS001001A</v>
          </cell>
          <cell r="D3259" t="str">
            <v xml:space="preserve">PK    </v>
          </cell>
          <cell r="E3259">
            <v>2</v>
          </cell>
          <cell r="F3259">
            <v>5.2</v>
          </cell>
          <cell r="G3259">
            <v>10.4</v>
          </cell>
          <cell r="H3259">
            <v>7200000</v>
          </cell>
        </row>
        <row r="3260">
          <cell r="A3260">
            <v>681924</v>
          </cell>
          <cell r="B3260" t="str">
            <v>INDEX,110#,8.5X11,IVORY</v>
          </cell>
          <cell r="C3260" t="str">
            <v>48588</v>
          </cell>
          <cell r="D3260" t="str">
            <v xml:space="preserve">PK    </v>
          </cell>
          <cell r="E3260">
            <v>6</v>
          </cell>
          <cell r="F3260">
            <v>7.18</v>
          </cell>
          <cell r="G3260">
            <v>43.08</v>
          </cell>
          <cell r="H3260">
            <v>9903375</v>
          </cell>
        </row>
        <row r="3261">
          <cell r="A3261">
            <v>682047</v>
          </cell>
          <cell r="B3261" t="str">
            <v>MARKER,PERM,3000,CHISEL PT,RED</v>
          </cell>
          <cell r="C3261" t="str">
            <v>64292</v>
          </cell>
          <cell r="D3261" t="str">
            <v xml:space="preserve">DZ    </v>
          </cell>
          <cell r="E3261">
            <v>40</v>
          </cell>
          <cell r="F3261">
            <v>2.2999999999999998</v>
          </cell>
          <cell r="G3261">
            <v>91.999999999999957</v>
          </cell>
          <cell r="H3261">
            <v>9005812</v>
          </cell>
        </row>
        <row r="3262">
          <cell r="A3262">
            <v>682096</v>
          </cell>
          <cell r="B3262" t="str">
            <v>MARKER,SET,BRIGHT STICKS,5PK</v>
          </cell>
          <cell r="C3262" t="str">
            <v>14075</v>
          </cell>
          <cell r="D3262" t="str">
            <v xml:space="preserve">PK    </v>
          </cell>
          <cell r="E3262">
            <v>1</v>
          </cell>
          <cell r="F3262">
            <v>10.55</v>
          </cell>
          <cell r="G3262">
            <v>10.55</v>
          </cell>
          <cell r="H3262">
            <v>9903375</v>
          </cell>
        </row>
        <row r="3263">
          <cell r="A3263">
            <v>683118</v>
          </cell>
          <cell r="B3263" t="str">
            <v>ENVELOPE,CAT,10X13,100BX,BRWN</v>
          </cell>
          <cell r="C3263" t="str">
            <v>77681</v>
          </cell>
          <cell r="D3263" t="str">
            <v xml:space="preserve">BX    </v>
          </cell>
          <cell r="E3263">
            <v>2</v>
          </cell>
          <cell r="F3263">
            <v>19.989999999999998</v>
          </cell>
          <cell r="G3263">
            <v>39.979999999999997</v>
          </cell>
          <cell r="H3263">
            <v>0</v>
          </cell>
        </row>
        <row r="3264">
          <cell r="A3264">
            <v>683136</v>
          </cell>
          <cell r="B3264" t="str">
            <v>INDEX,MAKER,8 TAB,LASER,MULTI</v>
          </cell>
          <cell r="C3264" t="str">
            <v>11407</v>
          </cell>
          <cell r="D3264" t="str">
            <v xml:space="preserve">ST    </v>
          </cell>
          <cell r="E3264">
            <v>4</v>
          </cell>
          <cell r="F3264">
            <v>7.09</v>
          </cell>
          <cell r="G3264">
            <v>28.36</v>
          </cell>
          <cell r="H3264">
            <v>0</v>
          </cell>
        </row>
        <row r="3265">
          <cell r="A3265">
            <v>683136</v>
          </cell>
          <cell r="B3265" t="str">
            <v>INDEX,MAKER,8 TAB,LASER,MULTI</v>
          </cell>
          <cell r="C3265" t="str">
            <v>11407</v>
          </cell>
          <cell r="D3265" t="str">
            <v xml:space="preserve">ST    </v>
          </cell>
          <cell r="E3265">
            <v>1</v>
          </cell>
          <cell r="F3265">
            <v>7.29</v>
          </cell>
          <cell r="G3265">
            <v>7.29</v>
          </cell>
          <cell r="H3265">
            <v>0</v>
          </cell>
        </row>
        <row r="3266">
          <cell r="A3266">
            <v>683177</v>
          </cell>
          <cell r="B3266" t="str">
            <v>CARD,IJ,BIZ,WHT,250CT</v>
          </cell>
          <cell r="C3266" t="str">
            <v>8371</v>
          </cell>
          <cell r="D3266" t="str">
            <v xml:space="preserve">PK    </v>
          </cell>
          <cell r="E3266">
            <v>4</v>
          </cell>
          <cell r="F3266">
            <v>6.14</v>
          </cell>
          <cell r="G3266">
            <v>24.56</v>
          </cell>
          <cell r="H3266">
            <v>7200000</v>
          </cell>
        </row>
        <row r="3267">
          <cell r="A3267">
            <v>683244</v>
          </cell>
          <cell r="B3267" t="str">
            <v>ENVELOPE,CAT,100BX,9X12,BRN</v>
          </cell>
          <cell r="C3267" t="str">
            <v>77922</v>
          </cell>
          <cell r="D3267" t="str">
            <v xml:space="preserve">BX    </v>
          </cell>
          <cell r="E3267">
            <v>2</v>
          </cell>
          <cell r="F3267">
            <v>32.57</v>
          </cell>
          <cell r="G3267">
            <v>65.14</v>
          </cell>
          <cell r="H3267">
            <v>7200000</v>
          </cell>
        </row>
        <row r="3268">
          <cell r="A3268">
            <v>684052</v>
          </cell>
          <cell r="B3268" t="str">
            <v>PEN,BP,RT,JETSTREAM,1.0,DZ,BLK</v>
          </cell>
          <cell r="C3268" t="str">
            <v>73832</v>
          </cell>
          <cell r="D3268" t="str">
            <v xml:space="preserve">DZ    </v>
          </cell>
          <cell r="E3268">
            <v>2</v>
          </cell>
          <cell r="F3268">
            <v>18.29</v>
          </cell>
          <cell r="G3268">
            <v>36.58</v>
          </cell>
          <cell r="H3268">
            <v>7200000</v>
          </cell>
        </row>
        <row r="3269">
          <cell r="A3269">
            <v>684066</v>
          </cell>
          <cell r="B3269" t="str">
            <v>PEN,BP,RT,JETSTREAM.1.0,DZ,BLU</v>
          </cell>
          <cell r="C3269" t="str">
            <v>73833</v>
          </cell>
          <cell r="D3269" t="str">
            <v xml:space="preserve">DZ    </v>
          </cell>
          <cell r="E3269">
            <v>2</v>
          </cell>
          <cell r="F3269">
            <v>18.29</v>
          </cell>
          <cell r="G3269">
            <v>36.58</v>
          </cell>
          <cell r="H3269">
            <v>7200000</v>
          </cell>
        </row>
        <row r="3270">
          <cell r="A3270">
            <v>685257</v>
          </cell>
          <cell r="B3270" t="str">
            <v>TONER,LJCE320A,BLACK</v>
          </cell>
          <cell r="C3270" t="str">
            <v>CE320A</v>
          </cell>
          <cell r="D3270" t="str">
            <v xml:space="preserve">EA    </v>
          </cell>
          <cell r="E3270">
            <v>0</v>
          </cell>
          <cell r="F3270">
            <v>68.64</v>
          </cell>
          <cell r="G3270">
            <v>0</v>
          </cell>
          <cell r="H3270">
            <v>9393745</v>
          </cell>
        </row>
        <row r="3271">
          <cell r="A3271">
            <v>685329</v>
          </cell>
          <cell r="B3271" t="str">
            <v>TONER,LJCE323A,MAGENTA</v>
          </cell>
          <cell r="C3271" t="str">
            <v>CE323A</v>
          </cell>
          <cell r="D3271" t="str">
            <v xml:space="preserve">EA    </v>
          </cell>
          <cell r="E3271">
            <v>0</v>
          </cell>
          <cell r="F3271">
            <v>65.3</v>
          </cell>
          <cell r="G3271">
            <v>0</v>
          </cell>
          <cell r="H3271">
            <v>9393745</v>
          </cell>
        </row>
        <row r="3272">
          <cell r="A3272">
            <v>685442</v>
          </cell>
          <cell r="B3272" t="str">
            <v>DRIVE,USB,RUGGED,8GB,8PK</v>
          </cell>
          <cell r="C3272" t="str">
            <v>EP-GDUSB8/8GB</v>
          </cell>
          <cell r="D3272" t="str">
            <v xml:space="preserve">PK    </v>
          </cell>
          <cell r="E3272">
            <v>2</v>
          </cell>
          <cell r="F3272">
            <v>61.59</v>
          </cell>
          <cell r="G3272">
            <v>123.18</v>
          </cell>
          <cell r="H3272">
            <v>0</v>
          </cell>
        </row>
        <row r="3273">
          <cell r="A3273">
            <v>685911</v>
          </cell>
          <cell r="B3273" t="str">
            <v>STAPLER,PREMIUM,B3000,BLACK</v>
          </cell>
          <cell r="C3273" t="str">
            <v>BOSB3000BLK</v>
          </cell>
          <cell r="D3273" t="str">
            <v xml:space="preserve">EA    </v>
          </cell>
          <cell r="E3273">
            <v>1</v>
          </cell>
          <cell r="F3273">
            <v>45.89</v>
          </cell>
          <cell r="G3273">
            <v>45.89</v>
          </cell>
          <cell r="H3273">
            <v>0</v>
          </cell>
        </row>
        <row r="3274">
          <cell r="A3274">
            <v>686139</v>
          </cell>
          <cell r="B3274" t="str">
            <v>ERASER,CAP,ARROWHEAD,144/CT</v>
          </cell>
          <cell r="C3274" t="str">
            <v>73015</v>
          </cell>
          <cell r="D3274" t="str">
            <v xml:space="preserve">GS    </v>
          </cell>
          <cell r="E3274">
            <v>7</v>
          </cell>
          <cell r="F3274">
            <v>11.99</v>
          </cell>
          <cell r="G3274">
            <v>83.929999999999993</v>
          </cell>
          <cell r="H3274">
            <v>0</v>
          </cell>
        </row>
        <row r="3275">
          <cell r="A3275">
            <v>686596</v>
          </cell>
          <cell r="B3275" t="str">
            <v>WEATHER ALERT RADIO</v>
          </cell>
          <cell r="C3275" t="str">
            <v>GB0873</v>
          </cell>
          <cell r="D3275" t="str">
            <v xml:space="preserve">EA    </v>
          </cell>
          <cell r="E3275">
            <v>1</v>
          </cell>
          <cell r="F3275">
            <v>44.09</v>
          </cell>
          <cell r="G3275">
            <v>44.09</v>
          </cell>
          <cell r="H3275">
            <v>0</v>
          </cell>
        </row>
        <row r="3276">
          <cell r="A3276">
            <v>687143</v>
          </cell>
          <cell r="B3276" t="str">
            <v>2YR REPL $0-$24.99</v>
          </cell>
          <cell r="C3276" t="str">
            <v>2NONPORT1</v>
          </cell>
          <cell r="D3276" t="str">
            <v xml:space="preserve">EA    </v>
          </cell>
          <cell r="E3276">
            <v>1</v>
          </cell>
          <cell r="F3276">
            <v>5.99</v>
          </cell>
          <cell r="G3276">
            <v>5.99</v>
          </cell>
          <cell r="H3276">
            <v>0</v>
          </cell>
        </row>
        <row r="3277">
          <cell r="A3277">
            <v>687301</v>
          </cell>
          <cell r="B3277" t="str">
            <v>PEN SET,VIS-A-VIS,FINE,4-COLOR</v>
          </cell>
          <cell r="C3277" t="str">
            <v>16074</v>
          </cell>
          <cell r="D3277" t="str">
            <v xml:space="preserve">PK    </v>
          </cell>
          <cell r="E3277">
            <v>69</v>
          </cell>
          <cell r="F3277">
            <v>2.5</v>
          </cell>
          <cell r="G3277">
            <v>172.5</v>
          </cell>
          <cell r="H3277">
            <v>9005812</v>
          </cell>
        </row>
        <row r="3278">
          <cell r="A3278">
            <v>687301</v>
          </cell>
          <cell r="B3278" t="str">
            <v>PEN SET,VIS-A-VIS,FINE,4-COLOR</v>
          </cell>
          <cell r="C3278" t="str">
            <v>16074</v>
          </cell>
          <cell r="D3278" t="str">
            <v xml:space="preserve">PK    </v>
          </cell>
          <cell r="E3278">
            <v>10</v>
          </cell>
          <cell r="F3278">
            <v>0</v>
          </cell>
          <cell r="G3278">
            <v>25</v>
          </cell>
          <cell r="H3278">
            <v>9922450</v>
          </cell>
        </row>
        <row r="3279">
          <cell r="A3279">
            <v>687638</v>
          </cell>
          <cell r="B3279" t="str">
            <v>CORRECTION,FLUID,EXCOV,BIC,2PK</v>
          </cell>
          <cell r="C3279" t="str">
            <v>WOFECP24-WHI</v>
          </cell>
          <cell r="D3279" t="str">
            <v xml:space="preserve">PK    </v>
          </cell>
          <cell r="E3279">
            <v>1</v>
          </cell>
          <cell r="F3279">
            <v>3.99</v>
          </cell>
          <cell r="G3279">
            <v>3.99</v>
          </cell>
          <cell r="H3279">
            <v>0</v>
          </cell>
        </row>
        <row r="3280">
          <cell r="A3280">
            <v>687836</v>
          </cell>
          <cell r="B3280" t="str">
            <v>MARKER,SHARPIE,NEON,5PK,ASST</v>
          </cell>
          <cell r="C3280" t="str">
            <v>1860443</v>
          </cell>
          <cell r="D3280" t="str">
            <v xml:space="preserve">PK    </v>
          </cell>
          <cell r="E3280">
            <v>21</v>
          </cell>
          <cell r="F3280">
            <v>4.99</v>
          </cell>
          <cell r="G3280">
            <v>104.79</v>
          </cell>
          <cell r="H3280">
            <v>7200000</v>
          </cell>
        </row>
        <row r="3281">
          <cell r="A3281">
            <v>688052</v>
          </cell>
          <cell r="B3281" t="str">
            <v>TONER,305A,3PK,CYAN,YLW,MGNT</v>
          </cell>
          <cell r="C3281" t="str">
            <v>CF370AM</v>
          </cell>
          <cell r="D3281" t="str">
            <v xml:space="preserve">PK    </v>
          </cell>
          <cell r="E3281">
            <v>3</v>
          </cell>
          <cell r="F3281">
            <v>323.99</v>
          </cell>
          <cell r="G3281">
            <v>971.97</v>
          </cell>
          <cell r="H3281">
            <v>9393745</v>
          </cell>
        </row>
        <row r="3282">
          <cell r="A3282">
            <v>688616</v>
          </cell>
          <cell r="B3282" t="str">
            <v>PEN,BLPT,RSVP,MED,GN</v>
          </cell>
          <cell r="C3282" t="str">
            <v>BK91-D</v>
          </cell>
          <cell r="D3282" t="str">
            <v xml:space="preserve">DZ    </v>
          </cell>
          <cell r="E3282">
            <v>1</v>
          </cell>
          <cell r="F3282">
            <v>8.99</v>
          </cell>
          <cell r="G3282">
            <v>8.99</v>
          </cell>
          <cell r="H3282">
            <v>0</v>
          </cell>
        </row>
        <row r="3283">
          <cell r="A3283">
            <v>688616</v>
          </cell>
          <cell r="B3283" t="str">
            <v>PEN,BLPT,RSVP,MED,GN</v>
          </cell>
          <cell r="C3283" t="str">
            <v>BK91-D</v>
          </cell>
          <cell r="D3283" t="str">
            <v xml:space="preserve">DZ    </v>
          </cell>
          <cell r="E3283">
            <v>2</v>
          </cell>
          <cell r="F3283">
            <v>10.89</v>
          </cell>
          <cell r="G3283">
            <v>21.78</v>
          </cell>
          <cell r="H3283">
            <v>0</v>
          </cell>
        </row>
        <row r="3284">
          <cell r="A3284">
            <v>689082</v>
          </cell>
          <cell r="B3284" t="str">
            <v>NOTE,POPUP,RCYLD,3x3,12PK,PSTL</v>
          </cell>
          <cell r="C3284" t="str">
            <v>R330RP-12AP</v>
          </cell>
          <cell r="D3284" t="str">
            <v xml:space="preserve">PK    </v>
          </cell>
          <cell r="E3284">
            <v>2</v>
          </cell>
          <cell r="F3284">
            <v>10.77</v>
          </cell>
          <cell r="G3284">
            <v>21.54</v>
          </cell>
          <cell r="H3284">
            <v>7200000</v>
          </cell>
        </row>
        <row r="3285">
          <cell r="A3285">
            <v>690510</v>
          </cell>
          <cell r="B3285" t="str">
            <v>NOTES,POP-UP,SS,10/PK,TROP</v>
          </cell>
          <cell r="C3285" t="str">
            <v>R330-10SSST</v>
          </cell>
          <cell r="D3285" t="str">
            <v xml:space="preserve">PK    </v>
          </cell>
          <cell r="E3285">
            <v>2</v>
          </cell>
          <cell r="F3285">
            <v>9.99</v>
          </cell>
          <cell r="G3285">
            <v>19.98</v>
          </cell>
          <cell r="H3285">
            <v>7200000</v>
          </cell>
        </row>
        <row r="3286">
          <cell r="A3286">
            <v>691040</v>
          </cell>
          <cell r="B3286" t="str">
            <v>TWIZZLERS,STRAWBERRY,LICORICE</v>
          </cell>
          <cell r="C3286" t="str">
            <v>111015</v>
          </cell>
          <cell r="D3286" t="str">
            <v xml:space="preserve">EA    </v>
          </cell>
          <cell r="E3286">
            <v>1</v>
          </cell>
          <cell r="F3286">
            <v>10.97</v>
          </cell>
          <cell r="G3286">
            <v>10.97</v>
          </cell>
          <cell r="H3286">
            <v>7200000</v>
          </cell>
        </row>
        <row r="3287">
          <cell r="A3287">
            <v>691148</v>
          </cell>
          <cell r="B3287" t="str">
            <v>GLOVE,VINYL,PF,LRG,100BX,CLR</v>
          </cell>
          <cell r="C3287" t="str">
            <v>VLG5201</v>
          </cell>
          <cell r="D3287" t="str">
            <v xml:space="preserve">BX    </v>
          </cell>
          <cell r="E3287">
            <v>3</v>
          </cell>
          <cell r="F3287">
            <v>4.6500000000000004</v>
          </cell>
          <cell r="G3287">
            <v>13.95</v>
          </cell>
          <cell r="H3287">
            <v>0</v>
          </cell>
        </row>
        <row r="3288">
          <cell r="A3288">
            <v>691148</v>
          </cell>
          <cell r="B3288" t="str">
            <v>GLOVE,VINYL,PF,LRG,100BX,CLR</v>
          </cell>
          <cell r="C3288" t="str">
            <v>VLG5201</v>
          </cell>
          <cell r="D3288" t="str">
            <v xml:space="preserve">BX    </v>
          </cell>
          <cell r="E3288">
            <v>7</v>
          </cell>
          <cell r="F3288">
            <v>4.79</v>
          </cell>
          <cell r="G3288">
            <v>33.53</v>
          </cell>
          <cell r="H3288">
            <v>0</v>
          </cell>
        </row>
        <row r="3289">
          <cell r="A3289">
            <v>691864</v>
          </cell>
          <cell r="B3289" t="str">
            <v>BOARD,DRY-ERASE,3'X4',WHITE</v>
          </cell>
          <cell r="C3289" t="str">
            <v>EMA304</v>
          </cell>
          <cell r="D3289" t="str">
            <v xml:space="preserve">EA    </v>
          </cell>
          <cell r="E3289">
            <v>1</v>
          </cell>
          <cell r="F3289">
            <v>41.84</v>
          </cell>
          <cell r="G3289">
            <v>41.84</v>
          </cell>
          <cell r="H3289">
            <v>0</v>
          </cell>
        </row>
        <row r="3290">
          <cell r="A3290">
            <v>692165</v>
          </cell>
          <cell r="B3290" t="str">
            <v>RULER,12",WOOD W/METAL EDGE,OD</v>
          </cell>
          <cell r="C3290" t="str">
            <v>NB20110506</v>
          </cell>
          <cell r="D3290" t="str">
            <v xml:space="preserve">EA    </v>
          </cell>
          <cell r="E3290">
            <v>42</v>
          </cell>
          <cell r="F3290">
            <v>1.1100000000000001</v>
          </cell>
          <cell r="G3290">
            <v>46.62</v>
          </cell>
          <cell r="H3290">
            <v>9005812</v>
          </cell>
        </row>
        <row r="3291">
          <cell r="A3291">
            <v>692366</v>
          </cell>
          <cell r="B3291" t="str">
            <v>SMARTIES,WRAPPED,180COUNT</v>
          </cell>
          <cell r="C3291" t="str">
            <v>209-00014</v>
          </cell>
          <cell r="D3291" t="str">
            <v xml:space="preserve">EA    </v>
          </cell>
          <cell r="E3291">
            <v>2</v>
          </cell>
          <cell r="F3291">
            <v>27.29</v>
          </cell>
          <cell r="G3291">
            <v>54.58</v>
          </cell>
          <cell r="H3291">
            <v>0</v>
          </cell>
        </row>
        <row r="3292">
          <cell r="A3292">
            <v>693301</v>
          </cell>
          <cell r="B3292" t="str">
            <v>REFILL,TAPE,POPUP,3/4X2",12/PK</v>
          </cell>
          <cell r="C3292" t="str">
            <v>90M-12PK</v>
          </cell>
          <cell r="D3292" t="str">
            <v xml:space="preserve">PK    </v>
          </cell>
          <cell r="E3292">
            <v>1</v>
          </cell>
          <cell r="F3292">
            <v>8.7899999999999991</v>
          </cell>
          <cell r="G3292">
            <v>8.7899999999999991</v>
          </cell>
          <cell r="H3292">
            <v>0</v>
          </cell>
        </row>
        <row r="3293">
          <cell r="A3293">
            <v>693508</v>
          </cell>
          <cell r="B3293" t="str">
            <v>Elite Manual Series M92UCH - p</v>
          </cell>
          <cell r="C3293" t="str">
            <v>DT6538</v>
          </cell>
          <cell r="D3293" t="str">
            <v xml:space="preserve">EA    </v>
          </cell>
          <cell r="E3293">
            <v>1</v>
          </cell>
          <cell r="F3293">
            <v>266.69</v>
          </cell>
          <cell r="G3293">
            <v>266.69</v>
          </cell>
          <cell r="H3293">
            <v>0</v>
          </cell>
        </row>
        <row r="3294">
          <cell r="A3294">
            <v>693958</v>
          </cell>
          <cell r="B3294" t="str">
            <v>Epson 159 - print cartridge</v>
          </cell>
          <cell r="C3294" t="str">
            <v>T159720</v>
          </cell>
          <cell r="D3294" t="str">
            <v xml:space="preserve">EA    </v>
          </cell>
          <cell r="E3294">
            <v>2</v>
          </cell>
          <cell r="F3294">
            <v>21.99</v>
          </cell>
          <cell r="G3294">
            <v>43.98</v>
          </cell>
          <cell r="H3294">
            <v>0</v>
          </cell>
        </row>
        <row r="3295">
          <cell r="A3295">
            <v>694003</v>
          </cell>
          <cell r="B3295" t="str">
            <v>Epson 159 - print cartridge</v>
          </cell>
          <cell r="C3295" t="str">
            <v>T159120</v>
          </cell>
          <cell r="D3295" t="str">
            <v xml:space="preserve">EA    </v>
          </cell>
          <cell r="E3295">
            <v>2</v>
          </cell>
          <cell r="F3295">
            <v>32.590000000000003</v>
          </cell>
          <cell r="G3295">
            <v>65.180000000000007</v>
          </cell>
          <cell r="H3295">
            <v>0</v>
          </cell>
        </row>
        <row r="3296">
          <cell r="A3296">
            <v>694129</v>
          </cell>
          <cell r="B3296" t="str">
            <v>Epson 159 - print cartridge</v>
          </cell>
          <cell r="C3296" t="str">
            <v>T159820</v>
          </cell>
          <cell r="D3296" t="str">
            <v xml:space="preserve">EA    </v>
          </cell>
          <cell r="E3296">
            <v>2</v>
          </cell>
          <cell r="F3296">
            <v>31.99</v>
          </cell>
          <cell r="G3296">
            <v>63.98</v>
          </cell>
          <cell r="H3296">
            <v>0</v>
          </cell>
        </row>
        <row r="3297">
          <cell r="A3297">
            <v>694147</v>
          </cell>
          <cell r="B3297" t="str">
            <v>Epson 159 - print cartridge</v>
          </cell>
          <cell r="C3297" t="str">
            <v>T159320</v>
          </cell>
          <cell r="D3297" t="str">
            <v xml:space="preserve">EA    </v>
          </cell>
          <cell r="E3297">
            <v>2</v>
          </cell>
          <cell r="F3297">
            <v>21.99</v>
          </cell>
          <cell r="G3297">
            <v>43.98</v>
          </cell>
          <cell r="H3297">
            <v>0</v>
          </cell>
        </row>
        <row r="3298">
          <cell r="A3298">
            <v>694165</v>
          </cell>
          <cell r="B3298" t="str">
            <v>TOWEL,PAPER,CHOOSE A SZ,8RL</v>
          </cell>
          <cell r="C3298" t="str">
            <v>4479A1</v>
          </cell>
          <cell r="D3298" t="str">
            <v xml:space="preserve">PK    </v>
          </cell>
          <cell r="E3298">
            <v>1</v>
          </cell>
          <cell r="F3298">
            <v>11.69</v>
          </cell>
          <cell r="G3298">
            <v>11.69</v>
          </cell>
          <cell r="H3298">
            <v>9903375</v>
          </cell>
        </row>
        <row r="3299">
          <cell r="A3299">
            <v>694183</v>
          </cell>
          <cell r="B3299" t="str">
            <v>Epson 159 - print cartridge</v>
          </cell>
          <cell r="C3299" t="str">
            <v>T159420</v>
          </cell>
          <cell r="D3299" t="str">
            <v xml:space="preserve">EA    </v>
          </cell>
          <cell r="E3299">
            <v>2</v>
          </cell>
          <cell r="F3299">
            <v>21.99</v>
          </cell>
          <cell r="G3299">
            <v>43.98</v>
          </cell>
          <cell r="H3299">
            <v>0</v>
          </cell>
        </row>
        <row r="3300">
          <cell r="A3300">
            <v>694246</v>
          </cell>
          <cell r="B3300" t="str">
            <v>Epson 159 - ink optimizer cart</v>
          </cell>
          <cell r="C3300" t="str">
            <v>EPST159020</v>
          </cell>
          <cell r="D3300" t="str">
            <v xml:space="preserve">EA    </v>
          </cell>
          <cell r="E3300">
            <v>3</v>
          </cell>
          <cell r="F3300">
            <v>21.99</v>
          </cell>
          <cell r="G3300">
            <v>65.97</v>
          </cell>
          <cell r="H3300">
            <v>0</v>
          </cell>
        </row>
        <row r="3301">
          <cell r="A3301">
            <v>694952</v>
          </cell>
          <cell r="B3301" t="str">
            <v>11X17 65# WAUSAU BRIGHT WHITE</v>
          </cell>
          <cell r="C3301" t="str">
            <v>92102-BR</v>
          </cell>
          <cell r="D3301" t="str">
            <v xml:space="preserve">RM    </v>
          </cell>
          <cell r="E3301">
            <v>6</v>
          </cell>
          <cell r="F3301">
            <v>12.11</v>
          </cell>
          <cell r="G3301">
            <v>72.66</v>
          </cell>
          <cell r="H3301">
            <v>7200000</v>
          </cell>
        </row>
        <row r="3302">
          <cell r="A3302">
            <v>694962</v>
          </cell>
          <cell r="B3302" t="str">
            <v>SHARPENER,X-ACTO,QUIET</v>
          </cell>
          <cell r="C3302" t="str">
            <v>1750</v>
          </cell>
          <cell r="D3302" t="str">
            <v xml:space="preserve">EA    </v>
          </cell>
          <cell r="E3302">
            <v>2</v>
          </cell>
          <cell r="F3302">
            <v>32.799999999999997</v>
          </cell>
          <cell r="G3302">
            <v>65.599999999999994</v>
          </cell>
          <cell r="H3302">
            <v>7200000</v>
          </cell>
        </row>
        <row r="3303">
          <cell r="A3303">
            <v>695317</v>
          </cell>
          <cell r="B3303" t="str">
            <v>Verbatim Wireless Mini Travel</v>
          </cell>
          <cell r="C3303" t="str">
            <v>VER97471</v>
          </cell>
          <cell r="D3303" t="str">
            <v xml:space="preserve">EA    </v>
          </cell>
          <cell r="E3303">
            <v>1</v>
          </cell>
          <cell r="F3303">
            <v>20.59</v>
          </cell>
          <cell r="G3303">
            <v>20.59</v>
          </cell>
          <cell r="H3303">
            <v>0</v>
          </cell>
        </row>
        <row r="3304">
          <cell r="A3304">
            <v>695679</v>
          </cell>
          <cell r="B3304" t="str">
            <v>CUTLERY,PLAS,150CT,CLEAR</v>
          </cell>
          <cell r="C3304" t="str">
            <v>3585490691</v>
          </cell>
          <cell r="D3304" t="str">
            <v xml:space="preserve">PK    </v>
          </cell>
          <cell r="E3304">
            <v>8</v>
          </cell>
          <cell r="F3304">
            <v>5.66</v>
          </cell>
          <cell r="G3304">
            <v>45.28</v>
          </cell>
          <cell r="H3304">
            <v>9903375</v>
          </cell>
        </row>
        <row r="3305">
          <cell r="A3305">
            <v>695686</v>
          </cell>
          <cell r="B3305" t="str">
            <v>CUTLERY,PLAS,KNIFE,100CT,WHT</v>
          </cell>
          <cell r="C3305" t="str">
            <v>3585490687</v>
          </cell>
          <cell r="D3305" t="str">
            <v xml:space="preserve">PK    </v>
          </cell>
          <cell r="E3305">
            <v>1</v>
          </cell>
          <cell r="F3305">
            <v>4.49</v>
          </cell>
          <cell r="G3305">
            <v>4.49</v>
          </cell>
          <cell r="H3305">
            <v>9903375</v>
          </cell>
        </row>
        <row r="3306">
          <cell r="A3306">
            <v>695697</v>
          </cell>
          <cell r="B3306" t="str">
            <v>TONER,BROTHER TN420,BLACK</v>
          </cell>
          <cell r="C3306" t="str">
            <v>TN420</v>
          </cell>
          <cell r="D3306" t="str">
            <v xml:space="preserve">EA    </v>
          </cell>
          <cell r="E3306">
            <v>2</v>
          </cell>
          <cell r="F3306">
            <v>31.49</v>
          </cell>
          <cell r="G3306">
            <v>62.98</v>
          </cell>
          <cell r="H3306">
            <v>9393745</v>
          </cell>
        </row>
        <row r="3307">
          <cell r="A3307">
            <v>695769</v>
          </cell>
          <cell r="B3307" t="str">
            <v>TONER,BROTHER TN450,HY,BLACK</v>
          </cell>
          <cell r="C3307" t="str">
            <v>TN450</v>
          </cell>
          <cell r="D3307" t="str">
            <v xml:space="preserve">EA    </v>
          </cell>
          <cell r="E3307">
            <v>3</v>
          </cell>
          <cell r="F3307">
            <v>47.46</v>
          </cell>
          <cell r="G3307">
            <v>142.38</v>
          </cell>
          <cell r="H3307">
            <v>9393745</v>
          </cell>
        </row>
        <row r="3308">
          <cell r="A3308">
            <v>695769</v>
          </cell>
          <cell r="B3308" t="str">
            <v>TONER,BROTHER TN450,HY,BLACK</v>
          </cell>
          <cell r="C3308" t="str">
            <v>TN450</v>
          </cell>
          <cell r="D3308" t="str">
            <v xml:space="preserve">EA    </v>
          </cell>
          <cell r="E3308">
            <v>4</v>
          </cell>
          <cell r="F3308">
            <v>47.94</v>
          </cell>
          <cell r="G3308">
            <v>191.76</v>
          </cell>
          <cell r="H3308">
            <v>7200000</v>
          </cell>
        </row>
        <row r="3309">
          <cell r="A3309">
            <v>695769</v>
          </cell>
          <cell r="B3309" t="str">
            <v>TONER,BROTHER TN450,HY,BLACK</v>
          </cell>
          <cell r="C3309" t="str">
            <v>TN450</v>
          </cell>
          <cell r="D3309" t="str">
            <v xml:space="preserve">EA    </v>
          </cell>
          <cell r="E3309">
            <v>10</v>
          </cell>
          <cell r="F3309">
            <v>0</v>
          </cell>
          <cell r="G3309">
            <v>479.4</v>
          </cell>
          <cell r="H3309">
            <v>9393745</v>
          </cell>
        </row>
        <row r="3310">
          <cell r="A3310">
            <v>696102</v>
          </cell>
          <cell r="B3310" t="str">
            <v>HIGHLIGHTER,GL,SHARPIE,4PK,AST</v>
          </cell>
          <cell r="C3310" t="str">
            <v>1780477</v>
          </cell>
          <cell r="D3310" t="str">
            <v xml:space="preserve">PK    </v>
          </cell>
          <cell r="E3310">
            <v>2</v>
          </cell>
          <cell r="F3310">
            <v>3.69</v>
          </cell>
          <cell r="G3310">
            <v>7.38</v>
          </cell>
          <cell r="H3310">
            <v>9903375</v>
          </cell>
        </row>
        <row r="3311">
          <cell r="A3311">
            <v>696211</v>
          </cell>
          <cell r="B3311" t="str">
            <v>MARKER,SET,FLIP CHART,8 COLOR</v>
          </cell>
          <cell r="C3311" t="str">
            <v>22478</v>
          </cell>
          <cell r="D3311" t="str">
            <v xml:space="preserve">PK    </v>
          </cell>
          <cell r="E3311">
            <v>7</v>
          </cell>
          <cell r="F3311">
            <v>4.16</v>
          </cell>
          <cell r="G3311">
            <v>29.12</v>
          </cell>
          <cell r="H3311">
            <v>9903375</v>
          </cell>
        </row>
        <row r="3312">
          <cell r="A3312">
            <v>696237</v>
          </cell>
          <cell r="B3312" t="str">
            <v>MARKER,MEDIUM,MAJOR ACCENT,LAV</v>
          </cell>
          <cell r="C3312" t="str">
            <v>25019EA</v>
          </cell>
          <cell r="D3312" t="str">
            <v xml:space="preserve">EA    </v>
          </cell>
          <cell r="E3312">
            <v>3</v>
          </cell>
          <cell r="F3312">
            <v>1.99</v>
          </cell>
          <cell r="G3312">
            <v>5.97</v>
          </cell>
          <cell r="H3312">
            <v>0</v>
          </cell>
        </row>
        <row r="3313">
          <cell r="A3313">
            <v>696282</v>
          </cell>
          <cell r="B3313" t="str">
            <v>HIGHLIGHTER,GEL,SHARPIE,DZ,YLW</v>
          </cell>
          <cell r="C3313" t="str">
            <v>1780478</v>
          </cell>
          <cell r="D3313" t="str">
            <v xml:space="preserve">DZ    </v>
          </cell>
          <cell r="E3313">
            <v>1</v>
          </cell>
          <cell r="F3313">
            <v>12.38</v>
          </cell>
          <cell r="G3313">
            <v>12.38</v>
          </cell>
          <cell r="H3313">
            <v>7200000</v>
          </cell>
        </row>
        <row r="3314">
          <cell r="A3314">
            <v>696518</v>
          </cell>
          <cell r="B3314" t="str">
            <v>BATTERY,INDUSTRIAL,9V,ALK,12BX</v>
          </cell>
          <cell r="C3314" t="str">
            <v>EN22</v>
          </cell>
          <cell r="D3314" t="str">
            <v xml:space="preserve">BX    </v>
          </cell>
          <cell r="E3314">
            <v>1</v>
          </cell>
          <cell r="F3314">
            <v>31.49</v>
          </cell>
          <cell r="G3314">
            <v>31.49</v>
          </cell>
          <cell r="H3314">
            <v>0</v>
          </cell>
        </row>
        <row r="3315">
          <cell r="A3315">
            <v>696518</v>
          </cell>
          <cell r="B3315" t="str">
            <v>BATTERY,INDUSTRIAL,9V,ALK,12BX</v>
          </cell>
          <cell r="C3315" t="str">
            <v>EN22</v>
          </cell>
          <cell r="D3315" t="str">
            <v xml:space="preserve">BX    </v>
          </cell>
          <cell r="E3315">
            <v>0</v>
          </cell>
          <cell r="F3315" t="str">
            <v>(blank)</v>
          </cell>
          <cell r="G3315">
            <v>-31.49</v>
          </cell>
          <cell r="H3315">
            <v>0</v>
          </cell>
        </row>
        <row r="3316">
          <cell r="A3316">
            <v>696526</v>
          </cell>
          <cell r="B3316" t="str">
            <v>BATTERY,SIZE AA,ALKALINE,24BOX</v>
          </cell>
          <cell r="C3316" t="str">
            <v>EN91</v>
          </cell>
          <cell r="D3316" t="str">
            <v xml:space="preserve">BX    </v>
          </cell>
          <cell r="E3316">
            <v>4</v>
          </cell>
          <cell r="F3316">
            <v>15.09</v>
          </cell>
          <cell r="G3316">
            <v>60.36</v>
          </cell>
          <cell r="H3316">
            <v>0</v>
          </cell>
        </row>
        <row r="3317">
          <cell r="A3317">
            <v>696526</v>
          </cell>
          <cell r="B3317" t="str">
            <v>BATTERY,SIZE AA,ALKALINE,24BOX</v>
          </cell>
          <cell r="C3317" t="str">
            <v>EN91</v>
          </cell>
          <cell r="D3317" t="str">
            <v xml:space="preserve">BX    </v>
          </cell>
          <cell r="E3317">
            <v>1</v>
          </cell>
          <cell r="F3317">
            <v>17.690000000000001</v>
          </cell>
          <cell r="G3317">
            <v>17.690000000000001</v>
          </cell>
          <cell r="H3317">
            <v>0</v>
          </cell>
        </row>
        <row r="3318">
          <cell r="A3318">
            <v>696559</v>
          </cell>
          <cell r="B3318" t="str">
            <v>BATTERY,SIZE D,1.5V,ALK,12BX</v>
          </cell>
          <cell r="C3318" t="str">
            <v>EN95</v>
          </cell>
          <cell r="D3318" t="str">
            <v xml:space="preserve">BX    </v>
          </cell>
          <cell r="E3318">
            <v>2</v>
          </cell>
          <cell r="F3318">
            <v>15.99</v>
          </cell>
          <cell r="G3318">
            <v>31.98</v>
          </cell>
          <cell r="H3318">
            <v>0</v>
          </cell>
        </row>
        <row r="3319">
          <cell r="A3319">
            <v>696559</v>
          </cell>
          <cell r="B3319" t="str">
            <v>BATTERY,SIZE D,1.5V,ALK,12BX</v>
          </cell>
          <cell r="C3319" t="str">
            <v>EN95</v>
          </cell>
          <cell r="D3319" t="str">
            <v xml:space="preserve">BX    </v>
          </cell>
          <cell r="E3319">
            <v>2</v>
          </cell>
          <cell r="F3319">
            <v>19.690000000000001</v>
          </cell>
          <cell r="G3319">
            <v>39.380000000000003</v>
          </cell>
          <cell r="H3319">
            <v>0</v>
          </cell>
        </row>
        <row r="3320">
          <cell r="A3320">
            <v>696678</v>
          </cell>
          <cell r="B3320" t="str">
            <v>SLIDERS,FURN,RND,4",4 PK,WHITE</v>
          </cell>
          <cell r="C3320" t="str">
            <v>12814 - 4 PACK</v>
          </cell>
          <cell r="D3320" t="str">
            <v xml:space="preserve">PK    </v>
          </cell>
          <cell r="E3320">
            <v>1</v>
          </cell>
          <cell r="F3320">
            <v>4.92</v>
          </cell>
          <cell r="G3320">
            <v>4.92</v>
          </cell>
          <cell r="H3320">
            <v>0</v>
          </cell>
        </row>
        <row r="3321">
          <cell r="A3321">
            <v>696815</v>
          </cell>
          <cell r="B3321" t="str">
            <v>PAPER,LTR,ASTRO,24#,PURPLE</v>
          </cell>
          <cell r="C3321" t="str">
            <v>21678</v>
          </cell>
          <cell r="D3321" t="str">
            <v xml:space="preserve">RM    </v>
          </cell>
          <cell r="E3321">
            <v>2</v>
          </cell>
          <cell r="F3321">
            <v>8.41</v>
          </cell>
          <cell r="G3321">
            <v>16.82</v>
          </cell>
          <cell r="H3321">
            <v>9903375</v>
          </cell>
        </row>
        <row r="3322">
          <cell r="A3322">
            <v>696903</v>
          </cell>
          <cell r="B3322" t="str">
            <v>SLIDERS,FURN,6X12,4PK,WHITE</v>
          </cell>
          <cell r="C3322" t="str">
            <v>12816 - 4 PACK</v>
          </cell>
          <cell r="D3322" t="str">
            <v xml:space="preserve">P4    </v>
          </cell>
          <cell r="E3322">
            <v>1</v>
          </cell>
          <cell r="F3322">
            <v>7.92</v>
          </cell>
          <cell r="G3322">
            <v>7.92</v>
          </cell>
          <cell r="H3322">
            <v>0</v>
          </cell>
        </row>
        <row r="3323">
          <cell r="A3323">
            <v>697137</v>
          </cell>
          <cell r="B3323" t="str">
            <v>BINDER,POCKET,OD,POLY,5PK</v>
          </cell>
          <cell r="C3323" t="str">
            <v>OD697137</v>
          </cell>
          <cell r="D3323" t="str">
            <v xml:space="preserve">PK    </v>
          </cell>
          <cell r="E3323">
            <v>2</v>
          </cell>
          <cell r="F3323">
            <v>3.99</v>
          </cell>
          <cell r="G3323">
            <v>7.98</v>
          </cell>
          <cell r="H3323">
            <v>0</v>
          </cell>
        </row>
        <row r="3324">
          <cell r="A3324">
            <v>697146</v>
          </cell>
          <cell r="B3324" t="str">
            <v>PROTECTOR,SHT,TABLOID,OD,10CT</v>
          </cell>
          <cell r="C3324" t="str">
            <v>24878713</v>
          </cell>
          <cell r="D3324" t="str">
            <v xml:space="preserve">PK    </v>
          </cell>
          <cell r="E3324">
            <v>3</v>
          </cell>
          <cell r="F3324">
            <v>6.99</v>
          </cell>
          <cell r="G3324">
            <v>20.97</v>
          </cell>
          <cell r="H3324">
            <v>0</v>
          </cell>
        </row>
        <row r="3325">
          <cell r="A3325">
            <v>697411</v>
          </cell>
          <cell r="B3325" t="str">
            <v>SanDisk Standard - flash memor</v>
          </cell>
          <cell r="C3325" t="str">
            <v>DV7767</v>
          </cell>
          <cell r="D3325" t="str">
            <v xml:space="preserve">EA    </v>
          </cell>
          <cell r="E3325">
            <v>2</v>
          </cell>
          <cell r="F3325">
            <v>19.989999999999998</v>
          </cell>
          <cell r="G3325">
            <v>39.979999999999997</v>
          </cell>
          <cell r="H3325">
            <v>0</v>
          </cell>
        </row>
        <row r="3326">
          <cell r="A3326">
            <v>698090</v>
          </cell>
          <cell r="B3326" t="str">
            <v>DVD+R 4.7GB 16X BRANDED</v>
          </cell>
          <cell r="C3326" t="str">
            <v>2484796</v>
          </cell>
          <cell r="D3326" t="str">
            <v xml:space="preserve">PK    </v>
          </cell>
          <cell r="E3326">
            <v>3</v>
          </cell>
          <cell r="F3326">
            <v>10.6</v>
          </cell>
          <cell r="G3326">
            <v>31.8</v>
          </cell>
          <cell r="H3326">
            <v>0</v>
          </cell>
        </row>
        <row r="3327">
          <cell r="A3327">
            <v>698115</v>
          </cell>
          <cell r="B3327" t="str">
            <v>PAD,EASEL,SELFSTICK,27X34</v>
          </cell>
          <cell r="C3327" t="str">
            <v>PAC104390</v>
          </cell>
          <cell r="D3327" t="str">
            <v xml:space="preserve">CT    </v>
          </cell>
          <cell r="E3327">
            <v>2</v>
          </cell>
          <cell r="F3327">
            <v>116.99</v>
          </cell>
          <cell r="G3327">
            <v>233.98</v>
          </cell>
          <cell r="H3327">
            <v>0</v>
          </cell>
        </row>
        <row r="3328">
          <cell r="A3328">
            <v>698283</v>
          </cell>
          <cell r="B3328" t="str">
            <v>GLUE STICK,CLASSROOM,30PK,PRPL</v>
          </cell>
          <cell r="C3328" t="str">
            <v>E555</v>
          </cell>
          <cell r="D3328" t="str">
            <v xml:space="preserve">PK    </v>
          </cell>
          <cell r="E3328">
            <v>4</v>
          </cell>
          <cell r="F3328">
            <v>7.61</v>
          </cell>
          <cell r="G3328">
            <v>30.439999999999998</v>
          </cell>
          <cell r="H3328">
            <v>0</v>
          </cell>
        </row>
        <row r="3329">
          <cell r="A3329">
            <v>698283</v>
          </cell>
          <cell r="B3329" t="str">
            <v>GLUE STICK,CLASSROOM,30PK,PRPL</v>
          </cell>
          <cell r="C3329" t="str">
            <v>E555</v>
          </cell>
          <cell r="D3329" t="str">
            <v xml:space="preserve">PK    </v>
          </cell>
          <cell r="E3329">
            <v>10</v>
          </cell>
          <cell r="F3329">
            <v>7.75</v>
          </cell>
          <cell r="G3329">
            <v>77.5</v>
          </cell>
          <cell r="H3329">
            <v>9903375</v>
          </cell>
        </row>
        <row r="3330">
          <cell r="A3330">
            <v>698325</v>
          </cell>
          <cell r="B3330" t="str">
            <v>GLUE STICK,CLASSROOM,30/PK</v>
          </cell>
          <cell r="C3330" t="str">
            <v>E556</v>
          </cell>
          <cell r="D3330" t="str">
            <v xml:space="preserve">PK    </v>
          </cell>
          <cell r="E3330">
            <v>2</v>
          </cell>
          <cell r="F3330">
            <v>7.64</v>
          </cell>
          <cell r="G3330">
            <v>15.28</v>
          </cell>
          <cell r="H3330">
            <v>9509799</v>
          </cell>
        </row>
        <row r="3331">
          <cell r="A3331">
            <v>698325</v>
          </cell>
          <cell r="B3331" t="str">
            <v>GLUE STICK,CLASSROOM,30/PK</v>
          </cell>
          <cell r="C3331" t="str">
            <v>E556</v>
          </cell>
          <cell r="D3331" t="str">
            <v xml:space="preserve">PK    </v>
          </cell>
          <cell r="E3331">
            <v>12</v>
          </cell>
          <cell r="F3331">
            <v>8.14</v>
          </cell>
          <cell r="G3331">
            <v>97.68</v>
          </cell>
          <cell r="H3331">
            <v>9903375</v>
          </cell>
        </row>
        <row r="3332">
          <cell r="A3332">
            <v>698465</v>
          </cell>
          <cell r="B3332" t="str">
            <v>BOARD,FORAY,MAG,DE,8.5X11,ASTD</v>
          </cell>
          <cell r="C3332" t="str">
            <v>KK0244C</v>
          </cell>
          <cell r="D3332" t="str">
            <v xml:space="preserve">EA    </v>
          </cell>
          <cell r="E3332">
            <v>3</v>
          </cell>
          <cell r="F3332">
            <v>8.99</v>
          </cell>
          <cell r="G3332">
            <v>26.97</v>
          </cell>
          <cell r="H3332">
            <v>0</v>
          </cell>
        </row>
        <row r="3333">
          <cell r="A3333">
            <v>698761</v>
          </cell>
          <cell r="B3333" t="str">
            <v>COVER,PORTFOLIO,11.75X9.5,GRN</v>
          </cell>
          <cell r="C3333" t="str">
            <v>OXF57503</v>
          </cell>
          <cell r="D3333" t="str">
            <v xml:space="preserve">BX    </v>
          </cell>
          <cell r="E3333">
            <v>1</v>
          </cell>
          <cell r="F3333">
            <v>15.59</v>
          </cell>
          <cell r="G3333">
            <v>15.59</v>
          </cell>
          <cell r="H3333">
            <v>0</v>
          </cell>
        </row>
        <row r="3334">
          <cell r="A3334">
            <v>698787</v>
          </cell>
          <cell r="B3334" t="str">
            <v>COVER,PORTFOLIO,11.75X9.5,GRY</v>
          </cell>
          <cell r="C3334" t="str">
            <v>57505</v>
          </cell>
          <cell r="D3334" t="str">
            <v xml:space="preserve">BX    </v>
          </cell>
          <cell r="E3334">
            <v>1</v>
          </cell>
          <cell r="F3334">
            <v>15.59</v>
          </cell>
          <cell r="G3334">
            <v>15.59</v>
          </cell>
          <cell r="H3334">
            <v>0</v>
          </cell>
        </row>
        <row r="3335">
          <cell r="A3335">
            <v>698811</v>
          </cell>
          <cell r="B3335" t="str">
            <v>COVER,PORTFOLIO,11.75X9.5,DBLU</v>
          </cell>
          <cell r="C3335" t="str">
            <v>OD698811</v>
          </cell>
          <cell r="D3335" t="str">
            <v xml:space="preserve">BX    </v>
          </cell>
          <cell r="E3335">
            <v>6</v>
          </cell>
          <cell r="F3335">
            <v>9.8800000000000008</v>
          </cell>
          <cell r="G3335">
            <v>59.28</v>
          </cell>
          <cell r="H3335">
            <v>9005812</v>
          </cell>
        </row>
        <row r="3336">
          <cell r="A3336">
            <v>698811</v>
          </cell>
          <cell r="B3336" t="str">
            <v>COVER,PORTFOLIO,11.75X9.5,DBLU</v>
          </cell>
          <cell r="C3336" t="str">
            <v>OD698811</v>
          </cell>
          <cell r="D3336" t="str">
            <v xml:space="preserve">BX    </v>
          </cell>
          <cell r="E3336">
            <v>13</v>
          </cell>
          <cell r="F3336">
            <v>14.13</v>
          </cell>
          <cell r="G3336">
            <v>183.69</v>
          </cell>
          <cell r="H3336">
            <v>9903375</v>
          </cell>
        </row>
        <row r="3337">
          <cell r="A3337">
            <v>698837</v>
          </cell>
          <cell r="B3337" t="str">
            <v>COVER.PORTFOLIO,11.75X9.5,YEL</v>
          </cell>
          <cell r="C3337" t="str">
            <v>57709</v>
          </cell>
          <cell r="D3337" t="str">
            <v xml:space="preserve">BX    </v>
          </cell>
          <cell r="E3337">
            <v>2</v>
          </cell>
          <cell r="F3337">
            <v>39.39</v>
          </cell>
          <cell r="G3337">
            <v>78.78</v>
          </cell>
          <cell r="H3337">
            <v>0</v>
          </cell>
        </row>
        <row r="3338">
          <cell r="A3338">
            <v>698860</v>
          </cell>
          <cell r="B3338" t="str">
            <v>COVER,PORTFOLIO,11.75X9.5,RED</v>
          </cell>
          <cell r="C3338" t="str">
            <v>OD698860</v>
          </cell>
          <cell r="D3338" t="str">
            <v xml:space="preserve">BX    </v>
          </cell>
          <cell r="E3338">
            <v>1</v>
          </cell>
          <cell r="F3338">
            <v>7.25</v>
          </cell>
          <cell r="G3338">
            <v>7.25</v>
          </cell>
          <cell r="H3338">
            <v>9005812</v>
          </cell>
        </row>
        <row r="3339">
          <cell r="A3339">
            <v>698860</v>
          </cell>
          <cell r="B3339" t="str">
            <v>COVER,PORTFOLIO,11.75X9.5,RED</v>
          </cell>
          <cell r="C3339" t="str">
            <v>OD698860</v>
          </cell>
          <cell r="D3339" t="str">
            <v xml:space="preserve">BX    </v>
          </cell>
          <cell r="E3339">
            <v>13</v>
          </cell>
          <cell r="F3339">
            <v>8.06</v>
          </cell>
          <cell r="G3339">
            <v>104.78</v>
          </cell>
          <cell r="H3339">
            <v>9903375</v>
          </cell>
        </row>
        <row r="3340">
          <cell r="A3340">
            <v>698860</v>
          </cell>
          <cell r="B3340" t="str">
            <v>COVER,PORTFOLIO,11.75X9.5,RED</v>
          </cell>
          <cell r="C3340" t="str">
            <v>OD698860</v>
          </cell>
          <cell r="D3340" t="str">
            <v xml:space="preserve">BX    </v>
          </cell>
          <cell r="E3340">
            <v>5</v>
          </cell>
          <cell r="F3340">
            <v>8.14</v>
          </cell>
          <cell r="G3340">
            <v>40.700000000000003</v>
          </cell>
          <cell r="H3340">
            <v>8393605</v>
          </cell>
        </row>
        <row r="3341">
          <cell r="A3341">
            <v>698878</v>
          </cell>
          <cell r="B3341" t="str">
            <v>COVER,PORTFOLIO,11.75X9.5,DBLU</v>
          </cell>
          <cell r="C3341" t="str">
            <v>OD698878</v>
          </cell>
          <cell r="D3341" t="str">
            <v xml:space="preserve">BX    </v>
          </cell>
          <cell r="E3341">
            <v>8</v>
          </cell>
          <cell r="F3341">
            <v>8.5</v>
          </cell>
          <cell r="G3341">
            <v>68</v>
          </cell>
          <cell r="H3341">
            <v>9903375</v>
          </cell>
        </row>
        <row r="3342">
          <cell r="A3342">
            <v>698936</v>
          </cell>
          <cell r="B3342" t="str">
            <v>COVER,PORTFOLIO,11.75X9.5,DBL</v>
          </cell>
          <cell r="C3342" t="str">
            <v>OXF57502</v>
          </cell>
          <cell r="D3342" t="str">
            <v xml:space="preserve">BX    </v>
          </cell>
          <cell r="E3342">
            <v>3</v>
          </cell>
          <cell r="F3342">
            <v>15.59</v>
          </cell>
          <cell r="G3342">
            <v>46.77</v>
          </cell>
          <cell r="H3342">
            <v>0</v>
          </cell>
        </row>
        <row r="3343">
          <cell r="A3343">
            <v>699459</v>
          </cell>
          <cell r="B3343" t="str">
            <v>TAPE,CORRECTION,6PK,ASTD</v>
          </cell>
          <cell r="C3343" t="str">
            <v>ODFXBOX6PK</v>
          </cell>
          <cell r="D3343" t="str">
            <v xml:space="preserve">PK    </v>
          </cell>
          <cell r="E3343">
            <v>7</v>
          </cell>
          <cell r="F3343">
            <v>6.57</v>
          </cell>
          <cell r="G3343">
            <v>45.99</v>
          </cell>
          <cell r="H3343">
            <v>9903375</v>
          </cell>
        </row>
        <row r="3344">
          <cell r="A3344">
            <v>699488</v>
          </cell>
          <cell r="B3344" t="str">
            <v>LOG BOOK,8-1/16"X11"50PG</v>
          </cell>
          <cell r="C3344" t="str">
            <v>S8796</v>
          </cell>
          <cell r="D3344" t="str">
            <v xml:space="preserve">EA    </v>
          </cell>
          <cell r="E3344">
            <v>1</v>
          </cell>
          <cell r="F3344">
            <v>5.3</v>
          </cell>
          <cell r="G3344">
            <v>5.3</v>
          </cell>
          <cell r="H3344">
            <v>7200000</v>
          </cell>
        </row>
        <row r="3345">
          <cell r="A3345">
            <v>699520</v>
          </cell>
          <cell r="B3345" t="str">
            <v>FLAG,AMERICAN,5'X8'</v>
          </cell>
          <cell r="C3345" t="str">
            <v>TB-5800</v>
          </cell>
          <cell r="D3345" t="str">
            <v xml:space="preserve">EA    </v>
          </cell>
          <cell r="E3345">
            <v>29</v>
          </cell>
          <cell r="F3345">
            <v>41.71</v>
          </cell>
          <cell r="G3345">
            <v>1209.5900000000001</v>
          </cell>
          <cell r="H3345">
            <v>9005812</v>
          </cell>
        </row>
        <row r="3346">
          <cell r="A3346">
            <v>699657</v>
          </cell>
          <cell r="B3346" t="str">
            <v>TONER,REPLACE BRO TN550,BLACK</v>
          </cell>
          <cell r="C3346" t="str">
            <v>ODTN550</v>
          </cell>
          <cell r="D3346" t="str">
            <v xml:space="preserve">EA    </v>
          </cell>
          <cell r="E3346">
            <v>1</v>
          </cell>
          <cell r="F3346">
            <v>50.11</v>
          </cell>
          <cell r="G3346">
            <v>50.11</v>
          </cell>
          <cell r="H3346">
            <v>7200000</v>
          </cell>
        </row>
        <row r="3347">
          <cell r="A3347">
            <v>699753</v>
          </cell>
          <cell r="B3347" t="str">
            <v>portfolio,2pkt,prongs,poly</v>
          </cell>
          <cell r="C3347" t="str">
            <v>ODU-REP 42</v>
          </cell>
          <cell r="D3347" t="str">
            <v xml:space="preserve">EA    </v>
          </cell>
          <cell r="E3347">
            <v>2</v>
          </cell>
          <cell r="F3347">
            <v>1.49</v>
          </cell>
          <cell r="G3347">
            <v>2.98</v>
          </cell>
          <cell r="H3347">
            <v>0</v>
          </cell>
        </row>
        <row r="3348">
          <cell r="A3348">
            <v>699776</v>
          </cell>
          <cell r="B3348" t="str">
            <v>PLUGS EAR DISP FOAM</v>
          </cell>
          <cell r="C3348" t="str">
            <v>HOWMAX1</v>
          </cell>
          <cell r="D3348" t="str">
            <v xml:space="preserve">EA    </v>
          </cell>
          <cell r="E3348">
            <v>1</v>
          </cell>
          <cell r="F3348">
            <v>49.19</v>
          </cell>
          <cell r="G3348">
            <v>49.19</v>
          </cell>
          <cell r="H3348">
            <v>0</v>
          </cell>
        </row>
        <row r="3349">
          <cell r="A3349">
            <v>699776</v>
          </cell>
          <cell r="B3349" t="str">
            <v>PLUGS EAR DISP FOAM</v>
          </cell>
          <cell r="C3349" t="str">
            <v>HOWMAX1</v>
          </cell>
          <cell r="D3349" t="str">
            <v xml:space="preserve">EA    </v>
          </cell>
          <cell r="E3349">
            <v>1</v>
          </cell>
          <cell r="F3349">
            <v>51.22</v>
          </cell>
          <cell r="G3349">
            <v>51.22</v>
          </cell>
          <cell r="H3349">
            <v>0</v>
          </cell>
        </row>
        <row r="3350">
          <cell r="A3350">
            <v>699850</v>
          </cell>
          <cell r="B3350" t="str">
            <v>CARD,TIME,F/PTR-4000</v>
          </cell>
          <cell r="C3350" t="str">
            <v>44100-10</v>
          </cell>
          <cell r="D3350" t="str">
            <v xml:space="preserve">PK    </v>
          </cell>
          <cell r="E3350">
            <v>2</v>
          </cell>
          <cell r="F3350">
            <v>11.99</v>
          </cell>
          <cell r="G3350">
            <v>23.98</v>
          </cell>
          <cell r="H3350">
            <v>0</v>
          </cell>
        </row>
        <row r="3351">
          <cell r="A3351">
            <v>699850</v>
          </cell>
          <cell r="B3351" t="str">
            <v>CARD,TIME,F/PTR-4000</v>
          </cell>
          <cell r="C3351" t="str">
            <v>44100-10</v>
          </cell>
          <cell r="D3351" t="str">
            <v xml:space="preserve">PK    </v>
          </cell>
          <cell r="E3351">
            <v>10</v>
          </cell>
          <cell r="F3351">
            <v>12.39</v>
          </cell>
          <cell r="G3351">
            <v>123.9</v>
          </cell>
          <cell r="H3351">
            <v>0</v>
          </cell>
        </row>
        <row r="3352">
          <cell r="A3352">
            <v>699850</v>
          </cell>
          <cell r="B3352" t="str">
            <v>CARD,TIME,F/PTR-4000</v>
          </cell>
          <cell r="C3352" t="str">
            <v>44100-10</v>
          </cell>
          <cell r="D3352" t="str">
            <v xml:space="preserve">PK    </v>
          </cell>
          <cell r="E3352">
            <v>14</v>
          </cell>
          <cell r="F3352">
            <v>13.69</v>
          </cell>
          <cell r="G3352">
            <v>191.66</v>
          </cell>
          <cell r="H3352">
            <v>0</v>
          </cell>
        </row>
        <row r="3353">
          <cell r="A3353">
            <v>700115</v>
          </cell>
          <cell r="B3353" t="str">
            <v>PPR,PARCHMENT,24#,8.5X11,IVORY</v>
          </cell>
          <cell r="C3353" t="str">
            <v>P984CK/3/36</v>
          </cell>
          <cell r="D3353" t="str">
            <v xml:space="preserve">BX    </v>
          </cell>
          <cell r="E3353">
            <v>1</v>
          </cell>
          <cell r="F3353">
            <v>16.989999999999998</v>
          </cell>
          <cell r="G3353">
            <v>16.989999999999998</v>
          </cell>
          <cell r="H3353">
            <v>0</v>
          </cell>
        </row>
        <row r="3354">
          <cell r="A3354">
            <v>701025</v>
          </cell>
          <cell r="B3354" t="str">
            <v>PEN,SHARPIE,FINE,0.3MM,DZ,BLK</v>
          </cell>
          <cell r="C3354" t="str">
            <v>1742663</v>
          </cell>
          <cell r="D3354" t="str">
            <v xml:space="preserve">DZ    </v>
          </cell>
          <cell r="E3354">
            <v>1</v>
          </cell>
          <cell r="F3354">
            <v>11.27</v>
          </cell>
          <cell r="G3354">
            <v>11.27</v>
          </cell>
          <cell r="H3354">
            <v>9903375</v>
          </cell>
        </row>
        <row r="3355">
          <cell r="A3355">
            <v>701547</v>
          </cell>
          <cell r="B3355" t="str">
            <v>PEN,1.0MM,JETSTREAM 101,DZ,BLK</v>
          </cell>
          <cell r="C3355" t="str">
            <v>1768011</v>
          </cell>
          <cell r="D3355" t="str">
            <v xml:space="preserve">DZ    </v>
          </cell>
          <cell r="E3355">
            <v>1</v>
          </cell>
          <cell r="F3355">
            <v>8.32</v>
          </cell>
          <cell r="G3355">
            <v>8.32</v>
          </cell>
          <cell r="H3355">
            <v>9903375</v>
          </cell>
        </row>
        <row r="3356">
          <cell r="A3356">
            <v>702819</v>
          </cell>
          <cell r="B3356" t="str">
            <v>PEN,RETRACT,G-2,FINE,DZ,NAVY</v>
          </cell>
          <cell r="C3356" t="str">
            <v>31187</v>
          </cell>
          <cell r="D3356" t="str">
            <v xml:space="preserve">DZ    </v>
          </cell>
          <cell r="E3356">
            <v>2</v>
          </cell>
          <cell r="F3356">
            <v>14.89</v>
          </cell>
          <cell r="G3356">
            <v>29.78</v>
          </cell>
          <cell r="H3356">
            <v>0</v>
          </cell>
        </row>
        <row r="3357">
          <cell r="A3357">
            <v>702819</v>
          </cell>
          <cell r="B3357" t="str">
            <v>PEN,RETRACT,G-2,FINE,DZ,NAVY</v>
          </cell>
          <cell r="C3357" t="str">
            <v>31187</v>
          </cell>
          <cell r="D3357" t="str">
            <v xml:space="preserve">DZ    </v>
          </cell>
          <cell r="E3357">
            <v>4</v>
          </cell>
          <cell r="F3357">
            <v>15.59</v>
          </cell>
          <cell r="G3357">
            <v>62.36</v>
          </cell>
          <cell r="H3357">
            <v>0</v>
          </cell>
        </row>
        <row r="3358">
          <cell r="A3358">
            <v>702973</v>
          </cell>
          <cell r="B3358" t="str">
            <v>BATTERY,ENERGIZER,E2,AA,8/PK</v>
          </cell>
          <cell r="C3358" t="str">
            <v>L91BP-8</v>
          </cell>
          <cell r="D3358" t="str">
            <v xml:space="preserve">PK    </v>
          </cell>
          <cell r="E3358">
            <v>1</v>
          </cell>
          <cell r="F3358">
            <v>23.6</v>
          </cell>
          <cell r="G3358">
            <v>23.6</v>
          </cell>
          <cell r="H3358">
            <v>7200000</v>
          </cell>
        </row>
        <row r="3359">
          <cell r="A3359">
            <v>703129</v>
          </cell>
          <cell r="B3359" t="str">
            <v>STAMP,OD PI 1/2 X 1-1/16</v>
          </cell>
          <cell r="C3359" t="str">
            <v>1PID10E</v>
          </cell>
          <cell r="D3359" t="str">
            <v xml:space="preserve">EA    </v>
          </cell>
          <cell r="E3359">
            <v>1</v>
          </cell>
          <cell r="F3359">
            <v>18.989999999999998</v>
          </cell>
          <cell r="G3359">
            <v>18.989999999999998</v>
          </cell>
          <cell r="H3359">
            <v>0</v>
          </cell>
        </row>
        <row r="3360">
          <cell r="A3360">
            <v>703425</v>
          </cell>
          <cell r="B3360" t="str">
            <v>MEETING NOTEBOOK</v>
          </cell>
          <cell r="C3360" t="str">
            <v>06132</v>
          </cell>
          <cell r="D3360" t="str">
            <v xml:space="preserve">EA    </v>
          </cell>
          <cell r="E3360">
            <v>4</v>
          </cell>
          <cell r="F3360">
            <v>4.08</v>
          </cell>
          <cell r="G3360">
            <v>16.32</v>
          </cell>
          <cell r="H3360">
            <v>9903375</v>
          </cell>
        </row>
        <row r="3361">
          <cell r="A3361">
            <v>703597</v>
          </cell>
          <cell r="B3361" t="str">
            <v>STAMP,OD PI 11/16 X 1-7/8</v>
          </cell>
          <cell r="C3361" t="str">
            <v>1PID30E</v>
          </cell>
          <cell r="D3361" t="str">
            <v xml:space="preserve">EA    </v>
          </cell>
          <cell r="E3361">
            <v>1</v>
          </cell>
          <cell r="F3361">
            <v>24.99</v>
          </cell>
          <cell r="G3361">
            <v>24.99</v>
          </cell>
          <cell r="H3361">
            <v>0</v>
          </cell>
        </row>
        <row r="3362">
          <cell r="A3362">
            <v>703995</v>
          </cell>
          <cell r="B3362" t="str">
            <v>PENCIL,MECHANICAL,G2,.7M,DZ</v>
          </cell>
          <cell r="C3362" t="str">
            <v>51015</v>
          </cell>
          <cell r="D3362" t="str">
            <v xml:space="preserve">DZ    </v>
          </cell>
          <cell r="E3362">
            <v>1</v>
          </cell>
          <cell r="F3362">
            <v>10.56</v>
          </cell>
          <cell r="G3362">
            <v>10.56</v>
          </cell>
          <cell r="H3362">
            <v>7200000</v>
          </cell>
        </row>
        <row r="3363">
          <cell r="A3363">
            <v>704030</v>
          </cell>
          <cell r="B3363" t="str">
            <v>PEN,RETRACT,G2 PRO,BLACK</v>
          </cell>
          <cell r="C3363" t="str">
            <v>PIL31096</v>
          </cell>
          <cell r="D3363" t="str">
            <v xml:space="preserve">EA    </v>
          </cell>
          <cell r="E3363">
            <v>2</v>
          </cell>
          <cell r="F3363">
            <v>4.99</v>
          </cell>
          <cell r="G3363">
            <v>9.98</v>
          </cell>
          <cell r="H3363">
            <v>0</v>
          </cell>
        </row>
        <row r="3364">
          <cell r="A3364">
            <v>704400</v>
          </cell>
          <cell r="B3364" t="str">
            <v>TRAY,KEYBOARD,BLACK/CHARCOAL</v>
          </cell>
          <cell r="C3364" t="str">
            <v>AKT60LE</v>
          </cell>
          <cell r="D3364" t="str">
            <v xml:space="preserve">EA    </v>
          </cell>
          <cell r="E3364">
            <v>1</v>
          </cell>
          <cell r="F3364">
            <v>92.99</v>
          </cell>
          <cell r="G3364">
            <v>92.99</v>
          </cell>
          <cell r="H3364">
            <v>0</v>
          </cell>
        </row>
        <row r="3365">
          <cell r="A3365">
            <v>704485</v>
          </cell>
          <cell r="B3365" t="str">
            <v>PAPER,ASTROBRIGHT,500/RM,ASTD</v>
          </cell>
          <cell r="C3365" t="str">
            <v>22226</v>
          </cell>
          <cell r="D3365" t="str">
            <v xml:space="preserve">RM    </v>
          </cell>
          <cell r="E3365">
            <v>1</v>
          </cell>
          <cell r="F3365">
            <v>11.39</v>
          </cell>
          <cell r="G3365">
            <v>11.39</v>
          </cell>
          <cell r="H3365">
            <v>7200000</v>
          </cell>
        </row>
        <row r="3366">
          <cell r="A3366">
            <v>704544</v>
          </cell>
          <cell r="B3366" t="str">
            <v>PAINT,ARTISTA II TEMPERA MAG</v>
          </cell>
          <cell r="C3366" t="str">
            <v>54-3115-069</v>
          </cell>
          <cell r="D3366" t="str">
            <v xml:space="preserve">EA    </v>
          </cell>
          <cell r="E3366">
            <v>2</v>
          </cell>
          <cell r="F3366">
            <v>1.99</v>
          </cell>
          <cell r="G3366">
            <v>3.98</v>
          </cell>
          <cell r="H3366">
            <v>0</v>
          </cell>
        </row>
        <row r="3367">
          <cell r="A3367">
            <v>705055</v>
          </cell>
          <cell r="B3367" t="str">
            <v>NOTES,FLOWER,POST-IT,ASTD</v>
          </cell>
          <cell r="C3367" t="str">
            <v>7350DSY</v>
          </cell>
          <cell r="D3367" t="str">
            <v xml:space="preserve">EA    </v>
          </cell>
          <cell r="E3367">
            <v>1</v>
          </cell>
          <cell r="F3367">
            <v>4.3899999999999997</v>
          </cell>
          <cell r="G3367">
            <v>4.3899999999999997</v>
          </cell>
          <cell r="H3367">
            <v>0</v>
          </cell>
        </row>
        <row r="3368">
          <cell r="A3368">
            <v>705642</v>
          </cell>
          <cell r="B3368" t="str">
            <v>CLIPBOARD,RECYCLED,RD</v>
          </cell>
          <cell r="C3368" t="str">
            <v>21601</v>
          </cell>
          <cell r="D3368" t="str">
            <v xml:space="preserve">EA    </v>
          </cell>
          <cell r="E3368">
            <v>2</v>
          </cell>
          <cell r="F3368">
            <v>4.1500000000000004</v>
          </cell>
          <cell r="G3368">
            <v>8.3000000000000007</v>
          </cell>
          <cell r="H3368">
            <v>9005812</v>
          </cell>
        </row>
        <row r="3369">
          <cell r="A3369">
            <v>706182</v>
          </cell>
          <cell r="B3369" t="str">
            <v>PROTECTOR,SHT,OD,BUS CRD,25PK</v>
          </cell>
          <cell r="C3369" t="str">
            <v>24880620</v>
          </cell>
          <cell r="D3369" t="str">
            <v xml:space="preserve">PK    </v>
          </cell>
          <cell r="E3369">
            <v>1</v>
          </cell>
          <cell r="F3369">
            <v>4.8899999999999997</v>
          </cell>
          <cell r="G3369">
            <v>4.8899999999999997</v>
          </cell>
          <cell r="H3369">
            <v>8393605</v>
          </cell>
        </row>
        <row r="3370">
          <cell r="A3370">
            <v>706265</v>
          </cell>
          <cell r="B3370" t="str">
            <v>TAPE,SCOTCH,MAGIC,2PK</v>
          </cell>
          <cell r="C3370" t="str">
            <v>810-2P34-72</v>
          </cell>
          <cell r="D3370" t="str">
            <v xml:space="preserve">PK    </v>
          </cell>
          <cell r="E3370">
            <v>9</v>
          </cell>
          <cell r="F3370">
            <v>6.38</v>
          </cell>
          <cell r="G3370">
            <v>57.42</v>
          </cell>
          <cell r="H3370">
            <v>9005812</v>
          </cell>
        </row>
        <row r="3371">
          <cell r="A3371">
            <v>706265</v>
          </cell>
          <cell r="B3371" t="str">
            <v>TAPE,SCOTCH,MAGIC,2PK</v>
          </cell>
          <cell r="C3371" t="str">
            <v>810-2P34-72</v>
          </cell>
          <cell r="D3371" t="str">
            <v xml:space="preserve">PK    </v>
          </cell>
          <cell r="E3371">
            <v>3</v>
          </cell>
          <cell r="F3371">
            <v>0</v>
          </cell>
          <cell r="G3371">
            <v>19.14</v>
          </cell>
          <cell r="H3371">
            <v>9922450</v>
          </cell>
        </row>
        <row r="3372">
          <cell r="A3372">
            <v>706306</v>
          </cell>
          <cell r="B3372" t="str">
            <v>PEN,PM100RT,MED,DZ,BLK</v>
          </cell>
          <cell r="C3372" t="str">
            <v>1951254</v>
          </cell>
          <cell r="D3372" t="str">
            <v xml:space="preserve">DZ    </v>
          </cell>
          <cell r="E3372">
            <v>4</v>
          </cell>
          <cell r="F3372">
            <v>4.99</v>
          </cell>
          <cell r="G3372">
            <v>19.96</v>
          </cell>
          <cell r="H3372">
            <v>0</v>
          </cell>
        </row>
        <row r="3373">
          <cell r="A3373">
            <v>706324</v>
          </cell>
          <cell r="B3373" t="str">
            <v>PEN,PM100RT,MED,DZ,BLUE</v>
          </cell>
          <cell r="C3373" t="str">
            <v>1951253</v>
          </cell>
          <cell r="D3373" t="str">
            <v xml:space="preserve">DZ    </v>
          </cell>
          <cell r="E3373">
            <v>4</v>
          </cell>
          <cell r="F3373">
            <v>4.99</v>
          </cell>
          <cell r="G3373">
            <v>19.96</v>
          </cell>
          <cell r="H3373">
            <v>0</v>
          </cell>
        </row>
        <row r="3374">
          <cell r="A3374">
            <v>706369</v>
          </cell>
          <cell r="B3374" t="str">
            <v>PEN,PM100RT,MED,DZ,RED</v>
          </cell>
          <cell r="C3374" t="str">
            <v>1951252</v>
          </cell>
          <cell r="D3374" t="str">
            <v xml:space="preserve">DZ    </v>
          </cell>
          <cell r="E3374">
            <v>1</v>
          </cell>
          <cell r="F3374">
            <v>2.54</v>
          </cell>
          <cell r="G3374">
            <v>2.54</v>
          </cell>
          <cell r="H3374">
            <v>7200000</v>
          </cell>
        </row>
        <row r="3375">
          <cell r="A3375">
            <v>706627</v>
          </cell>
          <cell r="B3375" t="str">
            <v>WALL CLOCK, 12",FLOATING DIAL</v>
          </cell>
          <cell r="C3375" t="str">
            <v>ODX959</v>
          </cell>
          <cell r="D3375" t="str">
            <v xml:space="preserve">EA    </v>
          </cell>
          <cell r="E3375">
            <v>-1</v>
          </cell>
          <cell r="F3375">
            <v>17.989999999999998</v>
          </cell>
          <cell r="G3375">
            <v>-17.989999999999998</v>
          </cell>
          <cell r="H3375">
            <v>0</v>
          </cell>
        </row>
        <row r="3376">
          <cell r="A3376">
            <v>706685</v>
          </cell>
          <cell r="B3376" t="str">
            <v>WALL CLOCK,14",EASY TO READ</v>
          </cell>
          <cell r="C3376" t="str">
            <v>ODX970</v>
          </cell>
          <cell r="D3376" t="str">
            <v xml:space="preserve">EA    </v>
          </cell>
          <cell r="E3376">
            <v>12</v>
          </cell>
          <cell r="F3376">
            <v>15.99</v>
          </cell>
          <cell r="G3376">
            <v>191.88</v>
          </cell>
          <cell r="H3376">
            <v>7200000</v>
          </cell>
        </row>
        <row r="3377">
          <cell r="A3377">
            <v>706685</v>
          </cell>
          <cell r="B3377" t="str">
            <v>WALL CLOCK,14",EASY TO READ</v>
          </cell>
          <cell r="C3377" t="str">
            <v>ODX970</v>
          </cell>
          <cell r="D3377" t="str">
            <v xml:space="preserve">EA    </v>
          </cell>
          <cell r="E3377">
            <v>1</v>
          </cell>
          <cell r="F3377">
            <v>19.989999999999998</v>
          </cell>
          <cell r="G3377">
            <v>19.989999999999998</v>
          </cell>
          <cell r="H3377">
            <v>0</v>
          </cell>
        </row>
        <row r="3378">
          <cell r="A3378">
            <v>706788</v>
          </cell>
          <cell r="B3378" t="str">
            <v>101677 24IN1 CARD READER/WRITE</v>
          </cell>
          <cell r="C3378" t="str">
            <v>VL1921</v>
          </cell>
          <cell r="D3378" t="str">
            <v xml:space="preserve">EA    </v>
          </cell>
          <cell r="E3378">
            <v>1</v>
          </cell>
          <cell r="F3378">
            <v>6.49</v>
          </cell>
          <cell r="G3378">
            <v>6.49</v>
          </cell>
          <cell r="H3378">
            <v>0</v>
          </cell>
        </row>
        <row r="3379">
          <cell r="A3379">
            <v>707689</v>
          </cell>
          <cell r="B3379" t="str">
            <v>MARKER,PERM,BIC,DZ,BLACK</v>
          </cell>
          <cell r="C3379" t="str">
            <v>GPM11-BLK</v>
          </cell>
          <cell r="D3379" t="str">
            <v xml:space="preserve">DZ    </v>
          </cell>
          <cell r="E3379">
            <v>1</v>
          </cell>
          <cell r="F3379">
            <v>5.99</v>
          </cell>
          <cell r="G3379">
            <v>5.99</v>
          </cell>
          <cell r="H3379">
            <v>0</v>
          </cell>
        </row>
        <row r="3380">
          <cell r="A3380">
            <v>707694</v>
          </cell>
          <cell r="B3380" t="str">
            <v>ERASER,4/PK,WHITE</v>
          </cell>
          <cell r="C3380" t="str">
            <v>ZEH10BP4</v>
          </cell>
          <cell r="D3380" t="str">
            <v xml:space="preserve">PK    </v>
          </cell>
          <cell r="E3380">
            <v>4</v>
          </cell>
          <cell r="F3380">
            <v>2.67</v>
          </cell>
          <cell r="G3380">
            <v>10.68</v>
          </cell>
          <cell r="H3380">
            <v>9903375</v>
          </cell>
        </row>
        <row r="3381">
          <cell r="A3381">
            <v>708345</v>
          </cell>
          <cell r="B3381" t="str">
            <v>TOTE,FILE,SPRING,BLUE</v>
          </cell>
          <cell r="C3381" t="str">
            <v>50698DUP</v>
          </cell>
          <cell r="D3381" t="str">
            <v xml:space="preserve">EA    </v>
          </cell>
          <cell r="E3381">
            <v>2</v>
          </cell>
          <cell r="F3381">
            <v>15.49</v>
          </cell>
          <cell r="G3381">
            <v>30.98</v>
          </cell>
          <cell r="H3381">
            <v>0</v>
          </cell>
        </row>
        <row r="3382">
          <cell r="A3382">
            <v>708586</v>
          </cell>
          <cell r="B3382" t="str">
            <v>HIGHLIGHTER,MAJ ACCENT,ASTD,DZ</v>
          </cell>
          <cell r="C3382" t="str">
            <v>25053</v>
          </cell>
          <cell r="D3382" t="str">
            <v xml:space="preserve">DZ    </v>
          </cell>
          <cell r="E3382">
            <v>45</v>
          </cell>
          <cell r="F3382">
            <v>5.55</v>
          </cell>
          <cell r="G3382">
            <v>249.75000000000006</v>
          </cell>
          <cell r="H3382">
            <v>9005812</v>
          </cell>
        </row>
        <row r="3383">
          <cell r="A3383">
            <v>708586</v>
          </cell>
          <cell r="B3383" t="str">
            <v>HIGHLIGHTER,MAJ ACCENT,ASTD,DZ</v>
          </cell>
          <cell r="C3383" t="str">
            <v>25053</v>
          </cell>
          <cell r="D3383" t="str">
            <v xml:space="preserve">DZ    </v>
          </cell>
          <cell r="E3383">
            <v>3</v>
          </cell>
          <cell r="F3383">
            <v>6.24</v>
          </cell>
          <cell r="G3383">
            <v>18.72</v>
          </cell>
          <cell r="H3383">
            <v>7200000</v>
          </cell>
        </row>
        <row r="3384">
          <cell r="A3384">
            <v>708834</v>
          </cell>
          <cell r="B3384" t="str">
            <v>PEN,DR GRIP,MED,PT,BDGM,BLACK</v>
          </cell>
          <cell r="C3384" t="str">
            <v>36100</v>
          </cell>
          <cell r="D3384" t="str">
            <v xml:space="preserve">EA    </v>
          </cell>
          <cell r="E3384">
            <v>4</v>
          </cell>
          <cell r="F3384">
            <v>3.96</v>
          </cell>
          <cell r="G3384">
            <v>15.84</v>
          </cell>
          <cell r="H3384">
            <v>9903375</v>
          </cell>
        </row>
        <row r="3385">
          <cell r="A3385">
            <v>708843</v>
          </cell>
          <cell r="B3385" t="str">
            <v>ADOBE,ACROBAT,PRO,DC,STE</v>
          </cell>
          <cell r="C3385" t="str">
            <v>3JA9C258HRZ7WPB</v>
          </cell>
          <cell r="D3385" t="str">
            <v xml:space="preserve">EA    </v>
          </cell>
          <cell r="E3385">
            <v>1</v>
          </cell>
          <cell r="F3385">
            <v>119.99</v>
          </cell>
          <cell r="G3385">
            <v>119.99</v>
          </cell>
          <cell r="H3385">
            <v>0</v>
          </cell>
        </row>
        <row r="3386">
          <cell r="A3386">
            <v>710253</v>
          </cell>
          <cell r="B3386" t="str">
            <v>JACKET,FILE,LTR,STR,2"EXP</v>
          </cell>
          <cell r="C3386" t="str">
            <v>75560</v>
          </cell>
          <cell r="D3386" t="str">
            <v xml:space="preserve">BX    </v>
          </cell>
          <cell r="E3386">
            <v>6</v>
          </cell>
          <cell r="F3386">
            <v>22.04</v>
          </cell>
          <cell r="G3386">
            <v>132.23999999999995</v>
          </cell>
          <cell r="H3386">
            <v>9903375</v>
          </cell>
        </row>
        <row r="3387">
          <cell r="A3387">
            <v>710333</v>
          </cell>
          <cell r="B3387" t="str">
            <v>JACKET,FILE,LGL,STR,1"EXP</v>
          </cell>
          <cell r="C3387" t="str">
            <v>76520</v>
          </cell>
          <cell r="D3387" t="str">
            <v xml:space="preserve">BX    </v>
          </cell>
          <cell r="E3387">
            <v>1</v>
          </cell>
          <cell r="F3387">
            <v>24.24</v>
          </cell>
          <cell r="G3387">
            <v>24.24</v>
          </cell>
          <cell r="H3387">
            <v>9903375</v>
          </cell>
        </row>
        <row r="3388">
          <cell r="A3388">
            <v>711044</v>
          </cell>
          <cell r="B3388" t="str">
            <v>PUNCH,LEVER,HANDLE,BLK</v>
          </cell>
          <cell r="C3388" t="str">
            <v>A7074030J</v>
          </cell>
          <cell r="D3388" t="str">
            <v xml:space="preserve">EA    </v>
          </cell>
          <cell r="E3388">
            <v>2</v>
          </cell>
          <cell r="F3388">
            <v>21.22</v>
          </cell>
          <cell r="G3388">
            <v>42.44</v>
          </cell>
          <cell r="H3388">
            <v>7200000</v>
          </cell>
        </row>
        <row r="3389">
          <cell r="A3389">
            <v>711744</v>
          </cell>
          <cell r="B3389" t="str">
            <v>STICKS,GLUE,OFFICE DEPOT,18PK</v>
          </cell>
          <cell r="C3389" t="str">
            <v>95308-OD</v>
          </cell>
          <cell r="D3389" t="str">
            <v xml:space="preserve">PK    </v>
          </cell>
          <cell r="E3389">
            <v>1</v>
          </cell>
          <cell r="F3389">
            <v>5.94</v>
          </cell>
          <cell r="G3389">
            <v>5.94</v>
          </cell>
          <cell r="H3389">
            <v>9903375</v>
          </cell>
        </row>
        <row r="3390">
          <cell r="A3390">
            <v>712888</v>
          </cell>
          <cell r="B3390" t="str">
            <v>PLATE,COATED,WHITE,8.5"</v>
          </cell>
          <cell r="C3390" t="str">
            <v>DBP09W</v>
          </cell>
          <cell r="D3390" t="str">
            <v xml:space="preserve">CA    </v>
          </cell>
          <cell r="E3390">
            <v>6</v>
          </cell>
          <cell r="F3390">
            <v>38.71</v>
          </cell>
          <cell r="G3390">
            <v>232.26</v>
          </cell>
          <cell r="H3390">
            <v>7200000</v>
          </cell>
        </row>
        <row r="3391">
          <cell r="A3391">
            <v>713213</v>
          </cell>
          <cell r="B3391" t="str">
            <v>FOLDER,FILE,LETTER,CHEVRON,B</v>
          </cell>
          <cell r="C3391" t="str">
            <v>LL1331</v>
          </cell>
          <cell r="D3391" t="str">
            <v xml:space="preserve">DZ    </v>
          </cell>
          <cell r="E3391">
            <v>1</v>
          </cell>
          <cell r="F3391">
            <v>11.99</v>
          </cell>
          <cell r="G3391">
            <v>11.99</v>
          </cell>
          <cell r="H3391">
            <v>0</v>
          </cell>
        </row>
        <row r="3392">
          <cell r="A3392">
            <v>713939</v>
          </cell>
          <cell r="B3392" t="str">
            <v>TABLE TOP, RP,20x23,WHT 1PK</v>
          </cell>
          <cell r="C3392" t="str">
            <v>OD-FLTT25R-1</v>
          </cell>
          <cell r="D3392" t="str">
            <v xml:space="preserve">PD    </v>
          </cell>
          <cell r="E3392">
            <v>9</v>
          </cell>
          <cell r="F3392">
            <v>23.39</v>
          </cell>
          <cell r="G3392">
            <v>210.51</v>
          </cell>
          <cell r="H3392">
            <v>0</v>
          </cell>
        </row>
        <row r="3393">
          <cell r="A3393">
            <v>714461</v>
          </cell>
          <cell r="B3393" t="str">
            <v>128GB SDXC CLASS 10 PREMIUM+</v>
          </cell>
          <cell r="C3393" t="str">
            <v>1V1367</v>
          </cell>
          <cell r="D3393" t="str">
            <v xml:space="preserve">EA    </v>
          </cell>
          <cell r="E3393">
            <v>1</v>
          </cell>
          <cell r="F3393">
            <v>66.989999999999995</v>
          </cell>
          <cell r="G3393">
            <v>66.989999999999995</v>
          </cell>
          <cell r="H3393">
            <v>0</v>
          </cell>
        </row>
        <row r="3394">
          <cell r="A3394">
            <v>714755</v>
          </cell>
          <cell r="B3394" t="str">
            <v>SHARPENER,PENCIL,FORAY,DBHOLE</v>
          </cell>
          <cell r="C3394" t="str">
            <v>069020</v>
          </cell>
          <cell r="D3394" t="str">
            <v xml:space="preserve">EA    </v>
          </cell>
          <cell r="E3394">
            <v>84</v>
          </cell>
          <cell r="F3394">
            <v>0.9</v>
          </cell>
          <cell r="G3394">
            <v>75.600000000000023</v>
          </cell>
          <cell r="H3394">
            <v>9005812</v>
          </cell>
        </row>
        <row r="3395">
          <cell r="A3395">
            <v>714798</v>
          </cell>
          <cell r="B3395" t="str">
            <v>PREFORMED COIN WRAPPER 360PK 9</v>
          </cell>
          <cell r="C3395" t="str">
            <v>ZA1486</v>
          </cell>
          <cell r="D3395" t="str">
            <v xml:space="preserve">EA    </v>
          </cell>
          <cell r="E3395">
            <v>2</v>
          </cell>
          <cell r="F3395">
            <v>14.99</v>
          </cell>
          <cell r="G3395">
            <v>29.98</v>
          </cell>
          <cell r="H3395">
            <v>0</v>
          </cell>
        </row>
        <row r="3396">
          <cell r="A3396">
            <v>714798</v>
          </cell>
          <cell r="B3396" t="str">
            <v>PREFORMED COIN WRAPPER 360PK 9</v>
          </cell>
          <cell r="C3396" t="str">
            <v>ZA1486</v>
          </cell>
          <cell r="D3396" t="str">
            <v xml:space="preserve">EA    </v>
          </cell>
          <cell r="E3396">
            <v>0</v>
          </cell>
          <cell r="F3396" t="str">
            <v>(blank)</v>
          </cell>
          <cell r="G3396">
            <v>-14.99</v>
          </cell>
          <cell r="H3396">
            <v>0</v>
          </cell>
        </row>
        <row r="3397">
          <cell r="A3397">
            <v>714813</v>
          </cell>
          <cell r="B3397" t="str">
            <v>KIT,FIRST AID,SOFT SIDED,95PC</v>
          </cell>
          <cell r="C3397" t="str">
            <v>90166</v>
          </cell>
          <cell r="D3397" t="str">
            <v xml:space="preserve">EA    </v>
          </cell>
          <cell r="E3397">
            <v>1</v>
          </cell>
          <cell r="F3397">
            <v>9.89</v>
          </cell>
          <cell r="G3397">
            <v>9.89</v>
          </cell>
          <cell r="H3397">
            <v>9903375</v>
          </cell>
        </row>
        <row r="3398">
          <cell r="A3398">
            <v>715495</v>
          </cell>
          <cell r="B3398" t="str">
            <v>INK,HP 920XL,CYAN</v>
          </cell>
          <cell r="C3398" t="str">
            <v>CD972AN#140</v>
          </cell>
          <cell r="D3398" t="str">
            <v xml:space="preserve">EA    </v>
          </cell>
          <cell r="E3398">
            <v>1</v>
          </cell>
          <cell r="F3398">
            <v>14.86</v>
          </cell>
          <cell r="G3398">
            <v>14.86</v>
          </cell>
          <cell r="H3398">
            <v>7200000</v>
          </cell>
        </row>
        <row r="3399">
          <cell r="A3399">
            <v>715590</v>
          </cell>
          <cell r="B3399" t="str">
            <v>CARD,INDEX,RLD,300PK,5X8,WHITE</v>
          </cell>
          <cell r="C3399" t="str">
            <v>10003</v>
          </cell>
          <cell r="D3399" t="str">
            <v xml:space="preserve">PK    </v>
          </cell>
          <cell r="E3399">
            <v>4</v>
          </cell>
          <cell r="F3399">
            <v>5.31</v>
          </cell>
          <cell r="G3399">
            <v>21.24</v>
          </cell>
          <cell r="H3399">
            <v>9903375</v>
          </cell>
        </row>
        <row r="3400">
          <cell r="A3400">
            <v>715625</v>
          </cell>
          <cell r="B3400" t="str">
            <v>CARD,INDEX,BLNK,300PK,5X8,WHT</v>
          </cell>
          <cell r="C3400" t="str">
            <v>10005</v>
          </cell>
          <cell r="D3400" t="str">
            <v xml:space="preserve">PK    </v>
          </cell>
          <cell r="E3400">
            <v>1</v>
          </cell>
          <cell r="F3400">
            <v>10.72</v>
          </cell>
          <cell r="G3400">
            <v>10.72</v>
          </cell>
          <cell r="H3400">
            <v>7200000</v>
          </cell>
        </row>
        <row r="3401">
          <cell r="A3401">
            <v>716095</v>
          </cell>
          <cell r="B3401" t="str">
            <v>BINDER,D-RING,5",CLEARVUE,BLUE</v>
          </cell>
          <cell r="C3401" t="str">
            <v>26352</v>
          </cell>
          <cell r="D3401" t="str">
            <v xml:space="preserve">EA    </v>
          </cell>
          <cell r="E3401">
            <v>2</v>
          </cell>
          <cell r="F3401">
            <v>19.829999999999998</v>
          </cell>
          <cell r="G3401">
            <v>39.659999999999997</v>
          </cell>
          <cell r="H3401">
            <v>7200000</v>
          </cell>
        </row>
        <row r="3402">
          <cell r="A3402">
            <v>716325</v>
          </cell>
          <cell r="B3402" t="str">
            <v>CARD,INDEX,SPRL,100PK,4X6,ASTD</v>
          </cell>
          <cell r="C3402" t="str">
            <v>40286</v>
          </cell>
          <cell r="D3402" t="str">
            <v xml:space="preserve">PK    </v>
          </cell>
          <cell r="E3402">
            <v>1</v>
          </cell>
          <cell r="F3402">
            <v>2.61</v>
          </cell>
          <cell r="G3402">
            <v>2.61</v>
          </cell>
          <cell r="H3402">
            <v>0</v>
          </cell>
        </row>
        <row r="3403">
          <cell r="A3403">
            <v>716501</v>
          </cell>
          <cell r="B3403" t="str">
            <v>PAPER,FLYER,TRI,HP,100PK</v>
          </cell>
          <cell r="C3403" t="str">
            <v>C7020A</v>
          </cell>
          <cell r="D3403" t="str">
            <v xml:space="preserve">PK    </v>
          </cell>
          <cell r="E3403">
            <v>1</v>
          </cell>
          <cell r="F3403">
            <v>28.49</v>
          </cell>
          <cell r="G3403">
            <v>28.49</v>
          </cell>
          <cell r="H3403">
            <v>0</v>
          </cell>
        </row>
        <row r="3404">
          <cell r="A3404">
            <v>717261</v>
          </cell>
          <cell r="B3404" t="str">
            <v>POST-IT,POP-UP,DISPENSR,3X3"</v>
          </cell>
          <cell r="C3404" t="str">
            <v>DS330</v>
          </cell>
          <cell r="D3404" t="str">
            <v xml:space="preserve">EA    </v>
          </cell>
          <cell r="E3404">
            <v>2</v>
          </cell>
          <cell r="F3404">
            <v>6.02</v>
          </cell>
          <cell r="G3404">
            <v>12.04</v>
          </cell>
          <cell r="H3404">
            <v>7200000</v>
          </cell>
        </row>
        <row r="3405">
          <cell r="A3405">
            <v>717321</v>
          </cell>
          <cell r="B3405" t="str">
            <v>TAB,POST-IT,DURABLE,3/PK</v>
          </cell>
          <cell r="C3405" t="str">
            <v>686-RYB</v>
          </cell>
          <cell r="D3405" t="str">
            <v xml:space="preserve">PK    </v>
          </cell>
          <cell r="E3405">
            <v>3</v>
          </cell>
          <cell r="F3405">
            <v>3.74</v>
          </cell>
          <cell r="G3405">
            <v>11.22</v>
          </cell>
          <cell r="H3405">
            <v>7200000</v>
          </cell>
        </row>
        <row r="3406">
          <cell r="A3406">
            <v>717800</v>
          </cell>
          <cell r="B3406" t="str">
            <v>MARKER,SHARPIE,UFN,24/CD,ASSTD</v>
          </cell>
          <cell r="C3406" t="str">
            <v>1927351</v>
          </cell>
          <cell r="D3406" t="str">
            <v xml:space="preserve">PK    </v>
          </cell>
          <cell r="E3406">
            <v>2</v>
          </cell>
          <cell r="F3406">
            <v>15.04</v>
          </cell>
          <cell r="G3406">
            <v>30.08</v>
          </cell>
          <cell r="H3406">
            <v>7200000</v>
          </cell>
        </row>
        <row r="3407">
          <cell r="A3407">
            <v>717936</v>
          </cell>
          <cell r="B3407" t="str">
            <v>MARKER,SHARPIE,FINE,24/CD,ASST</v>
          </cell>
          <cell r="C3407" t="str">
            <v>1927350</v>
          </cell>
          <cell r="D3407" t="str">
            <v xml:space="preserve">PK    </v>
          </cell>
          <cell r="E3407">
            <v>1</v>
          </cell>
          <cell r="F3407">
            <v>13.32</v>
          </cell>
          <cell r="G3407">
            <v>13.32</v>
          </cell>
          <cell r="H3407">
            <v>9509779</v>
          </cell>
        </row>
        <row r="3408">
          <cell r="A3408">
            <v>717936</v>
          </cell>
          <cell r="B3408" t="str">
            <v>MARKER,SHARPIE,FINE,24/CD,ASST</v>
          </cell>
          <cell r="C3408" t="str">
            <v>1927350</v>
          </cell>
          <cell r="D3408" t="str">
            <v xml:space="preserve">PK    </v>
          </cell>
          <cell r="E3408">
            <v>4</v>
          </cell>
          <cell r="F3408">
            <v>14.15</v>
          </cell>
          <cell r="G3408">
            <v>56.6</v>
          </cell>
          <cell r="H3408">
            <v>7200000</v>
          </cell>
        </row>
        <row r="3409">
          <cell r="A3409">
            <v>717936</v>
          </cell>
          <cell r="B3409" t="str">
            <v>MARKER,SHARPIE,FINE,24/CD,ASST</v>
          </cell>
          <cell r="C3409" t="str">
            <v>1927350</v>
          </cell>
          <cell r="D3409" t="str">
            <v xml:space="preserve">PK    </v>
          </cell>
          <cell r="E3409">
            <v>7</v>
          </cell>
          <cell r="F3409">
            <v>15.04</v>
          </cell>
          <cell r="G3409">
            <v>105.27999999999997</v>
          </cell>
          <cell r="H3409">
            <v>7200000</v>
          </cell>
        </row>
        <row r="3410">
          <cell r="A3410">
            <v>718590</v>
          </cell>
          <cell r="B3410" t="str">
            <v>TONER,HP Q6471,REMAN,CYAN</v>
          </cell>
          <cell r="C3410" t="str">
            <v>RQ6471A</v>
          </cell>
          <cell r="D3410" t="str">
            <v xml:space="preserve">EA    </v>
          </cell>
          <cell r="E3410">
            <v>1</v>
          </cell>
          <cell r="F3410">
            <v>113.79</v>
          </cell>
          <cell r="G3410">
            <v>113.79</v>
          </cell>
          <cell r="H3410">
            <v>7200000</v>
          </cell>
        </row>
        <row r="3411">
          <cell r="A3411">
            <v>718604</v>
          </cell>
          <cell r="B3411" t="str">
            <v>TONER,HP Q6472A,REMAN,YELLOW</v>
          </cell>
          <cell r="C3411" t="str">
            <v>RQ6472A</v>
          </cell>
          <cell r="D3411" t="str">
            <v xml:space="preserve">EA    </v>
          </cell>
          <cell r="E3411">
            <v>1</v>
          </cell>
          <cell r="F3411">
            <v>113.79</v>
          </cell>
          <cell r="G3411">
            <v>113.79</v>
          </cell>
          <cell r="H3411">
            <v>7200000</v>
          </cell>
        </row>
        <row r="3412">
          <cell r="A3412">
            <v>719119</v>
          </cell>
          <cell r="B3412" t="str">
            <v>CLIP,BINDER,30TUB,ASTD SZ,GOLD</v>
          </cell>
          <cell r="C3412" t="str">
            <v>OIC31022</v>
          </cell>
          <cell r="D3412" t="str">
            <v xml:space="preserve">PK    </v>
          </cell>
          <cell r="E3412">
            <v>10</v>
          </cell>
          <cell r="F3412">
            <v>3.63</v>
          </cell>
          <cell r="G3412">
            <v>36.300000000000004</v>
          </cell>
          <cell r="H3412">
            <v>9005812</v>
          </cell>
        </row>
        <row r="3413">
          <cell r="A3413">
            <v>719521</v>
          </cell>
          <cell r="B3413" t="str">
            <v>PUNCH,HOLE,SINGLE,RUBBER GRIP</v>
          </cell>
          <cell r="C3413" t="str">
            <v>KK0495</v>
          </cell>
          <cell r="D3413" t="str">
            <v xml:space="preserve">EA    </v>
          </cell>
          <cell r="E3413">
            <v>1</v>
          </cell>
          <cell r="F3413">
            <v>3.5</v>
          </cell>
          <cell r="G3413">
            <v>3.5</v>
          </cell>
          <cell r="H3413">
            <v>0</v>
          </cell>
        </row>
        <row r="3414">
          <cell r="A3414">
            <v>719521</v>
          </cell>
          <cell r="B3414" t="str">
            <v>PUNCH,HOLE,SINGLE,RUBBER GRIP</v>
          </cell>
          <cell r="C3414" t="str">
            <v>KK0495</v>
          </cell>
          <cell r="D3414" t="str">
            <v xml:space="preserve">EA    </v>
          </cell>
          <cell r="E3414">
            <v>2</v>
          </cell>
          <cell r="F3414">
            <v>4.8899999999999997</v>
          </cell>
          <cell r="G3414">
            <v>9.7799999999999994</v>
          </cell>
          <cell r="H3414">
            <v>8319601</v>
          </cell>
        </row>
        <row r="3415">
          <cell r="A3415">
            <v>719560</v>
          </cell>
          <cell r="B3415" t="str">
            <v>CLIP,PAPER,JUMBO,200BX,TRANSLU</v>
          </cell>
          <cell r="C3415" t="str">
            <v>OIC97212</v>
          </cell>
          <cell r="D3415" t="str">
            <v xml:space="preserve">BX    </v>
          </cell>
          <cell r="E3415">
            <v>2</v>
          </cell>
          <cell r="F3415">
            <v>6.59</v>
          </cell>
          <cell r="G3415">
            <v>13.18</v>
          </cell>
          <cell r="H3415">
            <v>0</v>
          </cell>
        </row>
        <row r="3416">
          <cell r="A3416">
            <v>719608</v>
          </cell>
          <cell r="B3416" t="str">
            <v>MARKR,FLAIR,W/PNTGRD,8CT/ASSTD</v>
          </cell>
          <cell r="C3416" t="str">
            <v>74740</v>
          </cell>
          <cell r="D3416" t="str">
            <v xml:space="preserve">PK    </v>
          </cell>
          <cell r="E3416">
            <v>1</v>
          </cell>
          <cell r="F3416">
            <v>6.39</v>
          </cell>
          <cell r="G3416">
            <v>6.39</v>
          </cell>
          <cell r="H3416">
            <v>9903375</v>
          </cell>
        </row>
        <row r="3417">
          <cell r="A3417">
            <v>720304</v>
          </cell>
          <cell r="B3417" t="str">
            <v>expo fn 8ct with eraser- asst</v>
          </cell>
          <cell r="C3417" t="str">
            <v>1944748</v>
          </cell>
          <cell r="D3417" t="str">
            <v xml:space="preserve">CG    </v>
          </cell>
          <cell r="E3417">
            <v>4</v>
          </cell>
          <cell r="F3417">
            <v>14.99</v>
          </cell>
          <cell r="G3417">
            <v>59.96</v>
          </cell>
          <cell r="H3417">
            <v>0</v>
          </cell>
        </row>
        <row r="3418">
          <cell r="A3418">
            <v>720461</v>
          </cell>
          <cell r="B3418" t="str">
            <v>RULER,W/BNDR HOLES,12",PLSTC,ASTD CLRS</v>
          </cell>
          <cell r="C3418" t="str">
            <v>RTP-003608-OP-087-05</v>
          </cell>
          <cell r="D3418" t="str">
            <v xml:space="preserve">EA    </v>
          </cell>
          <cell r="E3418">
            <v>68</v>
          </cell>
          <cell r="F3418">
            <v>0.36</v>
          </cell>
          <cell r="G3418">
            <v>24.48</v>
          </cell>
          <cell r="H3418">
            <v>9903375</v>
          </cell>
        </row>
        <row r="3419">
          <cell r="A3419">
            <v>720519</v>
          </cell>
          <cell r="B3419" t="str">
            <v>LABEL,RND,120CT,WHITE</v>
          </cell>
          <cell r="C3419" t="str">
            <v>22807</v>
          </cell>
          <cell r="D3419" t="str">
            <v xml:space="preserve">PK    </v>
          </cell>
          <cell r="E3419">
            <v>1</v>
          </cell>
          <cell r="F3419">
            <v>4.9000000000000004</v>
          </cell>
          <cell r="G3419">
            <v>4.9000000000000004</v>
          </cell>
          <cell r="H3419">
            <v>7200000</v>
          </cell>
        </row>
        <row r="3420">
          <cell r="A3420">
            <v>720827</v>
          </cell>
          <cell r="B3420" t="str">
            <v>CLIPBOARD,9X12,PINK</v>
          </cell>
          <cell r="C3420" t="str">
            <v>85003-RED</v>
          </cell>
          <cell r="D3420" t="str">
            <v xml:space="preserve">EA    </v>
          </cell>
          <cell r="E3420">
            <v>1</v>
          </cell>
          <cell r="F3420">
            <v>4.1500000000000004</v>
          </cell>
          <cell r="G3420">
            <v>4.1500000000000004</v>
          </cell>
          <cell r="H3420">
            <v>0</v>
          </cell>
        </row>
        <row r="3421">
          <cell r="A3421">
            <v>720853</v>
          </cell>
          <cell r="B3421" t="str">
            <v>CHAIR,SIDE CHAIR,BK</v>
          </cell>
          <cell r="C3421" t="str">
            <v>BSXVL606SB11</v>
          </cell>
          <cell r="D3421" t="str">
            <v xml:space="preserve">EA    </v>
          </cell>
          <cell r="E3421">
            <v>2</v>
          </cell>
          <cell r="F3421">
            <v>83.5</v>
          </cell>
          <cell r="G3421">
            <v>167</v>
          </cell>
          <cell r="H3421">
            <v>0</v>
          </cell>
        </row>
        <row r="3422">
          <cell r="A3422">
            <v>721260</v>
          </cell>
          <cell r="B3422" t="str">
            <v>FILE JACKET RECYC 2" EXP</v>
          </cell>
          <cell r="C3422" t="str">
            <v>75605</v>
          </cell>
          <cell r="D3422" t="str">
            <v xml:space="preserve">BX    </v>
          </cell>
          <cell r="E3422">
            <v>1</v>
          </cell>
          <cell r="F3422">
            <v>44.09</v>
          </cell>
          <cell r="G3422">
            <v>44.09</v>
          </cell>
          <cell r="H3422">
            <v>0</v>
          </cell>
        </row>
        <row r="3423">
          <cell r="A3423">
            <v>721700</v>
          </cell>
          <cell r="B3423" t="str">
            <v>STAPLER,DSK,OPTIMA40,RDCD EFRT</v>
          </cell>
          <cell r="C3423" t="str">
            <v>87840</v>
          </cell>
          <cell r="D3423" t="str">
            <v xml:space="preserve">EA    </v>
          </cell>
          <cell r="E3423">
            <v>2</v>
          </cell>
          <cell r="F3423">
            <v>33.590000000000003</v>
          </cell>
          <cell r="G3423">
            <v>67.180000000000007</v>
          </cell>
          <cell r="H3423">
            <v>0</v>
          </cell>
        </row>
        <row r="3424">
          <cell r="A3424">
            <v>722770</v>
          </cell>
          <cell r="B3424" t="str">
            <v>TRIANGULAR CRAYONS</v>
          </cell>
          <cell r="C3424" t="str">
            <v>BIN524008</v>
          </cell>
          <cell r="D3424" t="str">
            <v xml:space="preserve">BX    </v>
          </cell>
          <cell r="E3424">
            <v>53</v>
          </cell>
          <cell r="F3424">
            <v>1.1399999999999999</v>
          </cell>
          <cell r="G3424">
            <v>60.42</v>
          </cell>
          <cell r="H3424">
            <v>9005812</v>
          </cell>
        </row>
        <row r="3425">
          <cell r="A3425">
            <v>722770</v>
          </cell>
          <cell r="B3425" t="str">
            <v>TRIANGULAR CRAYONS</v>
          </cell>
          <cell r="C3425" t="str">
            <v>BIN524008</v>
          </cell>
          <cell r="D3425" t="str">
            <v xml:space="preserve">BX    </v>
          </cell>
          <cell r="E3425">
            <v>2</v>
          </cell>
          <cell r="F3425">
            <v>0</v>
          </cell>
          <cell r="G3425">
            <v>2.2799999999999998</v>
          </cell>
          <cell r="H3425">
            <v>9922450</v>
          </cell>
        </row>
        <row r="3426">
          <cell r="A3426">
            <v>722795</v>
          </cell>
          <cell r="B3426" t="str">
            <v>5 LB AIR-DRY CLAY BUCKET</v>
          </cell>
          <cell r="C3426" t="str">
            <v>CYO575055</v>
          </cell>
          <cell r="D3426" t="str">
            <v xml:space="preserve">EA    </v>
          </cell>
          <cell r="E3426">
            <v>2</v>
          </cell>
          <cell r="F3426">
            <v>11.23</v>
          </cell>
          <cell r="G3426">
            <v>22.46</v>
          </cell>
          <cell r="H3426">
            <v>0</v>
          </cell>
        </row>
        <row r="3427">
          <cell r="A3427">
            <v>722950</v>
          </cell>
          <cell r="B3427" t="str">
            <v>ERASER,WHITEBOARD,12-N-1</v>
          </cell>
          <cell r="C3427" t="str">
            <v>CKC2082</v>
          </cell>
          <cell r="D3427" t="str">
            <v xml:space="preserve">EA    </v>
          </cell>
          <cell r="E3427">
            <v>4</v>
          </cell>
          <cell r="F3427">
            <v>2.69</v>
          </cell>
          <cell r="G3427">
            <v>10.76</v>
          </cell>
          <cell r="H3427">
            <v>0</v>
          </cell>
        </row>
        <row r="3428">
          <cell r="A3428">
            <v>723072</v>
          </cell>
          <cell r="B3428" t="str">
            <v>CLASSPACK, REG CRAYONS 800</v>
          </cell>
          <cell r="C3428" t="str">
            <v>52-8008</v>
          </cell>
          <cell r="D3428" t="str">
            <v xml:space="preserve">BX    </v>
          </cell>
          <cell r="E3428">
            <v>1</v>
          </cell>
          <cell r="F3428">
            <v>48.23</v>
          </cell>
          <cell r="G3428">
            <v>48.23</v>
          </cell>
          <cell r="H3428">
            <v>9903375</v>
          </cell>
        </row>
        <row r="3429">
          <cell r="A3429">
            <v>723242</v>
          </cell>
          <cell r="B3429" t="str">
            <v>COVER,DOCUMENT,CERTIFICATE</v>
          </cell>
          <cell r="C3429" t="str">
            <v>NSN5195770</v>
          </cell>
          <cell r="D3429" t="str">
            <v xml:space="preserve">PK    </v>
          </cell>
          <cell r="E3429">
            <v>4</v>
          </cell>
          <cell r="F3429">
            <v>16.39</v>
          </cell>
          <cell r="G3429">
            <v>65.56</v>
          </cell>
          <cell r="H3429">
            <v>0</v>
          </cell>
        </row>
        <row r="3430">
          <cell r="A3430">
            <v>723359</v>
          </cell>
          <cell r="B3430" t="str">
            <v>PUNCH, 3 HOLE,LIGHT DUTY</v>
          </cell>
          <cell r="C3430" t="str">
            <v>NSN6203828</v>
          </cell>
          <cell r="D3430" t="str">
            <v xml:space="preserve">EA    </v>
          </cell>
          <cell r="E3430">
            <v>1</v>
          </cell>
          <cell r="F3430">
            <v>16.39</v>
          </cell>
          <cell r="G3430">
            <v>16.39</v>
          </cell>
          <cell r="H3430">
            <v>0</v>
          </cell>
        </row>
        <row r="3431">
          <cell r="A3431">
            <v>723688</v>
          </cell>
          <cell r="B3431" t="str">
            <v>NOTES,3X3,POP-UP,DEEP,CLR,12PK</v>
          </cell>
          <cell r="C3431" t="str">
            <v>OD-3312PD</v>
          </cell>
          <cell r="D3431" t="str">
            <v xml:space="preserve">PK    </v>
          </cell>
          <cell r="E3431">
            <v>2</v>
          </cell>
          <cell r="F3431">
            <v>16.59</v>
          </cell>
          <cell r="G3431">
            <v>33.18</v>
          </cell>
          <cell r="H3431">
            <v>0</v>
          </cell>
        </row>
        <row r="3432">
          <cell r="A3432">
            <v>723832</v>
          </cell>
          <cell r="B3432" t="str">
            <v>NOTE,POST-IT,SS,4X4,ULTRA,6PK</v>
          </cell>
          <cell r="C3432" t="str">
            <v>675-6SSUC</v>
          </cell>
          <cell r="D3432" t="str">
            <v xml:space="preserve">PK    </v>
          </cell>
          <cell r="E3432">
            <v>10</v>
          </cell>
          <cell r="F3432">
            <v>8.66</v>
          </cell>
          <cell r="G3432">
            <v>86.6</v>
          </cell>
          <cell r="H3432">
            <v>9903375</v>
          </cell>
        </row>
        <row r="3433">
          <cell r="A3433">
            <v>724367</v>
          </cell>
          <cell r="B3433" t="str">
            <v>CART,EXECUTIVE,CLEANING,STD</v>
          </cell>
          <cell r="C3433" t="str">
            <v>RCP1861430</v>
          </cell>
          <cell r="D3433" t="str">
            <v xml:space="preserve">EA    </v>
          </cell>
          <cell r="E3433">
            <v>1</v>
          </cell>
          <cell r="F3433">
            <v>325.99</v>
          </cell>
          <cell r="G3433">
            <v>325.99</v>
          </cell>
          <cell r="H3433">
            <v>0</v>
          </cell>
        </row>
        <row r="3434">
          <cell r="A3434">
            <v>724522</v>
          </cell>
          <cell r="B3434" t="str">
            <v>RULER,OD, 6",PLASTIC,ASTD CLRS</v>
          </cell>
          <cell r="C3434" t="str">
            <v>NB-20110517</v>
          </cell>
          <cell r="D3434" t="str">
            <v xml:space="preserve">EA    </v>
          </cell>
          <cell r="E3434">
            <v>6</v>
          </cell>
          <cell r="F3434">
            <v>1.1599999999999999</v>
          </cell>
          <cell r="G3434">
            <v>6.96</v>
          </cell>
          <cell r="H3434">
            <v>9903375</v>
          </cell>
        </row>
        <row r="3435">
          <cell r="A3435">
            <v>724549</v>
          </cell>
          <cell r="B3435" t="str">
            <v>RULER,OD, 18",STAINLESS,STL</v>
          </cell>
          <cell r="C3435" t="str">
            <v>NB-20110511</v>
          </cell>
          <cell r="D3435" t="str">
            <v xml:space="preserve">EA    </v>
          </cell>
          <cell r="E3435">
            <v>20</v>
          </cell>
          <cell r="F3435">
            <v>3.28</v>
          </cell>
          <cell r="G3435">
            <v>65.599999999999994</v>
          </cell>
          <cell r="H3435">
            <v>9005812</v>
          </cell>
        </row>
        <row r="3436">
          <cell r="A3436">
            <v>725163</v>
          </cell>
          <cell r="B3436" t="str">
            <v>BOOK,COMP,WR,100S,3PK</v>
          </cell>
          <cell r="C3436" t="str">
            <v>HPS-725163</v>
          </cell>
          <cell r="D3436" t="str">
            <v xml:space="preserve">PK    </v>
          </cell>
          <cell r="E3436">
            <v>104</v>
          </cell>
          <cell r="F3436">
            <v>7.19</v>
          </cell>
          <cell r="G3436">
            <v>747.7600000000001</v>
          </cell>
          <cell r="H3436">
            <v>9903375</v>
          </cell>
        </row>
        <row r="3437">
          <cell r="A3437">
            <v>725202</v>
          </cell>
          <cell r="B3437" t="str">
            <v>FASTENER,TAK, 86 CT.,WHT</v>
          </cell>
          <cell r="C3437" t="str">
            <v>VEK91396</v>
          </cell>
          <cell r="D3437" t="str">
            <v xml:space="preserve">PK    </v>
          </cell>
          <cell r="E3437">
            <v>1</v>
          </cell>
          <cell r="F3437">
            <v>4.29</v>
          </cell>
          <cell r="G3437">
            <v>4.29</v>
          </cell>
          <cell r="H3437">
            <v>0</v>
          </cell>
        </row>
        <row r="3438">
          <cell r="A3438">
            <v>725574</v>
          </cell>
          <cell r="B3438" t="str">
            <v>DESKPAD MTH RY17 22x17 SUZA</v>
          </cell>
          <cell r="C3438" t="str">
            <v>SK17-704-17</v>
          </cell>
          <cell r="D3438" t="str">
            <v xml:space="preserve">EA    </v>
          </cell>
          <cell r="E3438">
            <v>1</v>
          </cell>
          <cell r="F3438">
            <v>16.59</v>
          </cell>
          <cell r="G3438">
            <v>16.59</v>
          </cell>
          <cell r="H3438">
            <v>0</v>
          </cell>
        </row>
        <row r="3439">
          <cell r="A3439">
            <v>727351</v>
          </cell>
          <cell r="B3439" t="str">
            <v>CARTRIDGE,PRINT SMRT,C8061X,HP</v>
          </cell>
          <cell r="C3439" t="str">
            <v>C8061X</v>
          </cell>
          <cell r="D3439" t="str">
            <v xml:space="preserve">EA    </v>
          </cell>
          <cell r="E3439">
            <v>0</v>
          </cell>
          <cell r="F3439">
            <v>174.15</v>
          </cell>
          <cell r="G3439">
            <v>0</v>
          </cell>
          <cell r="H3439">
            <v>7200000</v>
          </cell>
        </row>
        <row r="3440">
          <cell r="A3440">
            <v>727381</v>
          </cell>
          <cell r="B3440" t="str">
            <v>CARTRIDGE,PRINT,C7115A,HP</v>
          </cell>
          <cell r="C3440" t="str">
            <v>C7115A</v>
          </cell>
          <cell r="D3440" t="str">
            <v xml:space="preserve">EA    </v>
          </cell>
          <cell r="E3440">
            <v>-2</v>
          </cell>
          <cell r="F3440">
            <v>83.3</v>
          </cell>
          <cell r="G3440">
            <v>-166.6</v>
          </cell>
          <cell r="H3440">
            <v>7200000</v>
          </cell>
        </row>
        <row r="3441">
          <cell r="A3441">
            <v>727589</v>
          </cell>
          <cell r="B3441" t="str">
            <v>2PK 16GB FLASH DRIVE USB SWIVE</v>
          </cell>
          <cell r="C3441" t="str">
            <v>VER98425</v>
          </cell>
          <cell r="D3441" t="str">
            <v xml:space="preserve">EA    </v>
          </cell>
          <cell r="E3441">
            <v>1</v>
          </cell>
          <cell r="F3441">
            <v>11.54</v>
          </cell>
          <cell r="G3441">
            <v>11.54</v>
          </cell>
          <cell r="H3441">
            <v>0</v>
          </cell>
        </row>
        <row r="3442">
          <cell r="A3442">
            <v>727611</v>
          </cell>
          <cell r="B3442" t="str">
            <v>PAPER,COLOR COPY,17",4RM</v>
          </cell>
          <cell r="C3442" t="str">
            <v>OD44127-CTN</v>
          </cell>
          <cell r="D3442" t="str">
            <v xml:space="preserve">CA    </v>
          </cell>
          <cell r="E3442">
            <v>1</v>
          </cell>
          <cell r="F3442">
            <v>54.29</v>
          </cell>
          <cell r="G3442">
            <v>54.29</v>
          </cell>
          <cell r="H3442">
            <v>7200000</v>
          </cell>
        </row>
        <row r="3443">
          <cell r="A3443">
            <v>727950</v>
          </cell>
          <cell r="B3443" t="str">
            <v>FORK,BOXD,HVY/MED WEIGHT,BK</v>
          </cell>
          <cell r="C3443" t="str">
            <v>FM507</v>
          </cell>
          <cell r="D3443" t="str">
            <v xml:space="preserve">BX    </v>
          </cell>
          <cell r="E3443">
            <v>1</v>
          </cell>
          <cell r="F3443">
            <v>4.49</v>
          </cell>
          <cell r="G3443">
            <v>4.49</v>
          </cell>
          <cell r="H3443">
            <v>0</v>
          </cell>
        </row>
        <row r="3444">
          <cell r="A3444">
            <v>728367</v>
          </cell>
          <cell r="B3444" t="str">
            <v>PEN,B2P,BLPT,RCYLD,FN,DZ,BLK</v>
          </cell>
          <cell r="C3444" t="str">
            <v>34600</v>
          </cell>
          <cell r="D3444" t="str">
            <v xml:space="preserve">DZ    </v>
          </cell>
          <cell r="E3444">
            <v>2</v>
          </cell>
          <cell r="F3444">
            <v>12.99</v>
          </cell>
          <cell r="G3444">
            <v>25.98</v>
          </cell>
          <cell r="H3444">
            <v>0</v>
          </cell>
        </row>
        <row r="3445">
          <cell r="A3445">
            <v>728694</v>
          </cell>
          <cell r="B3445" t="str">
            <v>PEN,POROUS,MED PT,DOZEN,ASTD</v>
          </cell>
          <cell r="C3445" t="str">
            <v>RY3150MDAS</v>
          </cell>
          <cell r="D3445" t="str">
            <v xml:space="preserve">DZ    </v>
          </cell>
          <cell r="E3445">
            <v>2</v>
          </cell>
          <cell r="F3445">
            <v>9.01</v>
          </cell>
          <cell r="G3445">
            <v>18.02</v>
          </cell>
          <cell r="H3445">
            <v>9005812</v>
          </cell>
        </row>
        <row r="3446">
          <cell r="A3446">
            <v>728694</v>
          </cell>
          <cell r="B3446" t="str">
            <v>PEN,POROUS,MED PT,DOZEN,ASTD</v>
          </cell>
          <cell r="C3446" t="str">
            <v>RY3150MDAS</v>
          </cell>
          <cell r="D3446" t="str">
            <v xml:space="preserve">DZ    </v>
          </cell>
          <cell r="E3446">
            <v>9</v>
          </cell>
          <cell r="F3446">
            <v>9.19</v>
          </cell>
          <cell r="G3446">
            <v>82.71</v>
          </cell>
          <cell r="H3446">
            <v>9005812</v>
          </cell>
        </row>
        <row r="3447">
          <cell r="A3447">
            <v>728703</v>
          </cell>
          <cell r="B3447" t="str">
            <v>MARKERS,FLIP CHART,8PK,ASTD</v>
          </cell>
          <cell r="C3447" t="str">
            <v>PY2464-FC-8MIX</v>
          </cell>
          <cell r="D3447" t="str">
            <v xml:space="preserve">PK    </v>
          </cell>
          <cell r="E3447">
            <v>1</v>
          </cell>
          <cell r="F3447">
            <v>6.59</v>
          </cell>
          <cell r="G3447">
            <v>6.59</v>
          </cell>
          <cell r="H3447">
            <v>0</v>
          </cell>
        </row>
        <row r="3448">
          <cell r="A3448">
            <v>728739</v>
          </cell>
          <cell r="B3448" t="str">
            <v>PEN,POROUS,MED PT,DOZEN,BLACK</v>
          </cell>
          <cell r="C3448" t="str">
            <v>RY3150MDBK</v>
          </cell>
          <cell r="D3448" t="str">
            <v xml:space="preserve">DZ    </v>
          </cell>
          <cell r="E3448">
            <v>5</v>
          </cell>
          <cell r="F3448">
            <v>9.19</v>
          </cell>
          <cell r="G3448">
            <v>45.949999999999996</v>
          </cell>
          <cell r="H3448">
            <v>9005812</v>
          </cell>
        </row>
        <row r="3449">
          <cell r="A3449">
            <v>728748</v>
          </cell>
          <cell r="B3449" t="str">
            <v>PEN,POROUS,MED PT,DOZEN,BLUE</v>
          </cell>
          <cell r="C3449" t="str">
            <v>RY3150MDBL</v>
          </cell>
          <cell r="D3449" t="str">
            <v xml:space="preserve">DZ    </v>
          </cell>
          <cell r="E3449">
            <v>4</v>
          </cell>
          <cell r="F3449">
            <v>9.19</v>
          </cell>
          <cell r="G3449">
            <v>36.76</v>
          </cell>
          <cell r="H3449">
            <v>9005812</v>
          </cell>
        </row>
        <row r="3450">
          <cell r="A3450">
            <v>728919</v>
          </cell>
          <cell r="B3450" t="str">
            <v>PEN,BALLPOINT,STICK,DOZEN,BLK</v>
          </cell>
          <cell r="C3450" t="str">
            <v>18004</v>
          </cell>
          <cell r="D3450" t="str">
            <v xml:space="preserve">DZ    </v>
          </cell>
          <cell r="E3450">
            <v>51</v>
          </cell>
          <cell r="F3450">
            <v>0.99</v>
          </cell>
          <cell r="G3450">
            <v>50.49</v>
          </cell>
          <cell r="H3450">
            <v>9005812</v>
          </cell>
        </row>
        <row r="3451">
          <cell r="A3451">
            <v>728919</v>
          </cell>
          <cell r="B3451" t="str">
            <v>PEN,BALLPOINT,STICK,DOZEN,BLK</v>
          </cell>
          <cell r="C3451" t="str">
            <v>18004</v>
          </cell>
          <cell r="D3451" t="str">
            <v xml:space="preserve">DZ    </v>
          </cell>
          <cell r="E3451">
            <v>3</v>
          </cell>
          <cell r="F3451">
            <v>0</v>
          </cell>
          <cell r="G3451">
            <v>2.97</v>
          </cell>
          <cell r="H3451">
            <v>9922450</v>
          </cell>
        </row>
        <row r="3452">
          <cell r="A3452">
            <v>728982</v>
          </cell>
          <cell r="B3452" t="str">
            <v>PEN,STIC,ROUND,MED,DOZEN,BLUE</v>
          </cell>
          <cell r="C3452" t="str">
            <v>18005</v>
          </cell>
          <cell r="D3452" t="str">
            <v xml:space="preserve">DZ    </v>
          </cell>
          <cell r="E3452">
            <v>68</v>
          </cell>
          <cell r="F3452">
            <v>0.99</v>
          </cell>
          <cell r="G3452">
            <v>67.319999999999965</v>
          </cell>
          <cell r="H3452">
            <v>9005812</v>
          </cell>
        </row>
        <row r="3453">
          <cell r="A3453">
            <v>729036</v>
          </cell>
          <cell r="B3453" t="str">
            <v>PEN,BALLPOINT,STICK,DOZEN,RED</v>
          </cell>
          <cell r="C3453" t="str">
            <v>18006</v>
          </cell>
          <cell r="D3453" t="str">
            <v xml:space="preserve">DZ    </v>
          </cell>
          <cell r="E3453">
            <v>23</v>
          </cell>
          <cell r="F3453">
            <v>0.99</v>
          </cell>
          <cell r="G3453">
            <v>22.77</v>
          </cell>
          <cell r="H3453">
            <v>9005812</v>
          </cell>
        </row>
        <row r="3454">
          <cell r="A3454">
            <v>729189</v>
          </cell>
          <cell r="B3454" t="str">
            <v>PEN,BP,RETRACTABLE,8PK,ASTD</v>
          </cell>
          <cell r="C3454" t="str">
            <v>22003</v>
          </cell>
          <cell r="D3454" t="str">
            <v xml:space="preserve">PK    </v>
          </cell>
          <cell r="E3454">
            <v>1</v>
          </cell>
          <cell r="F3454">
            <v>3.52</v>
          </cell>
          <cell r="G3454">
            <v>3.52</v>
          </cell>
          <cell r="H3454">
            <v>7200000</v>
          </cell>
        </row>
        <row r="3455">
          <cell r="A3455">
            <v>729835</v>
          </cell>
          <cell r="B3455" t="str">
            <v>HOOK,LG,WE,3 PK</v>
          </cell>
          <cell r="C3455" t="str">
            <v>17003-VP-3PK</v>
          </cell>
          <cell r="D3455" t="str">
            <v xml:space="preserve">PK    </v>
          </cell>
          <cell r="E3455">
            <v>1</v>
          </cell>
          <cell r="F3455">
            <v>9.2899999999999991</v>
          </cell>
          <cell r="G3455">
            <v>9.2899999999999991</v>
          </cell>
          <cell r="H3455">
            <v>0</v>
          </cell>
        </row>
        <row r="3456">
          <cell r="A3456">
            <v>729940</v>
          </cell>
          <cell r="B3456" t="str">
            <v>TAPE,DOUBLE SIDED, 1/2", 2PK</v>
          </cell>
          <cell r="C3456" t="str">
            <v>6652P1236</v>
          </cell>
          <cell r="D3456" t="str">
            <v xml:space="preserve">PK    </v>
          </cell>
          <cell r="E3456">
            <v>0</v>
          </cell>
          <cell r="F3456">
            <v>8.64</v>
          </cell>
          <cell r="G3456">
            <v>0</v>
          </cell>
          <cell r="H3456">
            <v>7200000</v>
          </cell>
        </row>
        <row r="3457">
          <cell r="A3457">
            <v>730660</v>
          </cell>
          <cell r="B3457" t="str">
            <v>BRD,PSTR,RR, 6PLY, BK,25CT</v>
          </cell>
          <cell r="C3457" t="str">
            <v>5482-1</v>
          </cell>
          <cell r="D3457" t="str">
            <v xml:space="preserve">CT    </v>
          </cell>
          <cell r="E3457">
            <v>44</v>
          </cell>
          <cell r="F3457">
            <v>6.49</v>
          </cell>
          <cell r="G3457">
            <v>285.56000000000006</v>
          </cell>
          <cell r="H3457">
            <v>9005812</v>
          </cell>
        </row>
        <row r="3458">
          <cell r="A3458">
            <v>730660</v>
          </cell>
          <cell r="B3458" t="str">
            <v>BRD,PSTR,RR, 6PLY, BK,25CT</v>
          </cell>
          <cell r="C3458" t="str">
            <v>5482-1</v>
          </cell>
          <cell r="D3458" t="str">
            <v xml:space="preserve">CT    </v>
          </cell>
          <cell r="E3458">
            <v>3</v>
          </cell>
          <cell r="F3458">
            <v>0</v>
          </cell>
          <cell r="G3458">
            <v>19.47</v>
          </cell>
          <cell r="H3458">
            <v>9922450</v>
          </cell>
        </row>
        <row r="3459">
          <cell r="A3459">
            <v>731374</v>
          </cell>
          <cell r="B3459" t="str">
            <v>INDEX,ECO,BNDR,LTR,8CL/ST,10BX</v>
          </cell>
          <cell r="C3459" t="str">
            <v>UNV20840</v>
          </cell>
          <cell r="D3459" t="str">
            <v xml:space="preserve">BX    </v>
          </cell>
          <cell r="E3459">
            <v>1</v>
          </cell>
          <cell r="F3459">
            <v>26.99</v>
          </cell>
          <cell r="G3459">
            <v>26.99</v>
          </cell>
          <cell r="H3459">
            <v>0</v>
          </cell>
        </row>
        <row r="3460">
          <cell r="A3460">
            <v>731978</v>
          </cell>
          <cell r="B3460" t="str">
            <v>PLANNER MTH RY17 9X11 BLK</v>
          </cell>
          <cell r="C3460" t="str">
            <v>702600517</v>
          </cell>
          <cell r="D3460" t="str">
            <v xml:space="preserve">EA    </v>
          </cell>
          <cell r="E3460">
            <v>3</v>
          </cell>
          <cell r="F3460">
            <v>8.64</v>
          </cell>
          <cell r="G3460">
            <v>25.92</v>
          </cell>
          <cell r="H3460">
            <v>7200000</v>
          </cell>
        </row>
        <row r="3461">
          <cell r="A3461">
            <v>732087</v>
          </cell>
          <cell r="B3461" t="str">
            <v>SCISSORS,SCH/WS,PTD,5",SG</v>
          </cell>
          <cell r="C3461" t="str">
            <v>FSK1055801001</v>
          </cell>
          <cell r="D3461" t="str">
            <v xml:space="preserve">EA    </v>
          </cell>
          <cell r="E3461">
            <v>26</v>
          </cell>
          <cell r="F3461">
            <v>1.17</v>
          </cell>
          <cell r="G3461">
            <v>30.419999999999995</v>
          </cell>
          <cell r="H3461">
            <v>9005812</v>
          </cell>
        </row>
        <row r="3462">
          <cell r="A3462">
            <v>732087</v>
          </cell>
          <cell r="B3462" t="str">
            <v>SCISSORS,SCH/WS,PTD,5",SG</v>
          </cell>
          <cell r="C3462" t="str">
            <v>FSK1055801001</v>
          </cell>
          <cell r="D3462" t="str">
            <v xml:space="preserve">EA    </v>
          </cell>
          <cell r="E3462">
            <v>31</v>
          </cell>
          <cell r="F3462">
            <v>0</v>
          </cell>
          <cell r="G3462">
            <v>36.270000000000003</v>
          </cell>
          <cell r="H3462">
            <v>9922450</v>
          </cell>
        </row>
        <row r="3463">
          <cell r="A3463">
            <v>732089</v>
          </cell>
          <cell r="B3463" t="str">
            <v>CASE,KICKSTAND,TARGUS,7",BLUE</v>
          </cell>
          <cell r="C3463" t="str">
            <v>THZ20601US</v>
          </cell>
          <cell r="D3463" t="str">
            <v xml:space="preserve">EA    </v>
          </cell>
          <cell r="E3463">
            <v>0</v>
          </cell>
          <cell r="F3463">
            <v>20.99</v>
          </cell>
          <cell r="G3463">
            <v>0</v>
          </cell>
          <cell r="H3463">
            <v>0</v>
          </cell>
        </row>
        <row r="3464">
          <cell r="A3464">
            <v>732204</v>
          </cell>
          <cell r="B3464" t="str">
            <v>SCISSORS,SW,BLNT,SML,5"</v>
          </cell>
          <cell r="C3464" t="str">
            <v>FSK1535201002</v>
          </cell>
          <cell r="D3464" t="str">
            <v xml:space="preserve">EA    </v>
          </cell>
          <cell r="E3464">
            <v>0</v>
          </cell>
          <cell r="F3464">
            <v>3.59</v>
          </cell>
          <cell r="G3464">
            <v>0</v>
          </cell>
          <cell r="H3464">
            <v>0</v>
          </cell>
        </row>
        <row r="3465">
          <cell r="A3465">
            <v>732987</v>
          </cell>
          <cell r="B3465" t="str">
            <v>NOTES,3x3,RECYCLE,24PK,TROPIC</v>
          </cell>
          <cell r="C3465" t="str">
            <v>654-24SST-CP</v>
          </cell>
          <cell r="D3465" t="str">
            <v xml:space="preserve">PK    </v>
          </cell>
          <cell r="E3465">
            <v>3</v>
          </cell>
          <cell r="F3465">
            <v>17.84</v>
          </cell>
          <cell r="G3465">
            <v>53.519999999999996</v>
          </cell>
          <cell r="H3465">
            <v>7200000</v>
          </cell>
        </row>
        <row r="3466">
          <cell r="A3466">
            <v>733601</v>
          </cell>
          <cell r="B3466" t="str">
            <v>PENCIL,#2,OD,72/BX</v>
          </cell>
          <cell r="C3466" t="str">
            <v>20395</v>
          </cell>
          <cell r="D3466" t="str">
            <v xml:space="preserve">BX    </v>
          </cell>
          <cell r="E3466">
            <v>21</v>
          </cell>
          <cell r="F3466">
            <v>5.84</v>
          </cell>
          <cell r="G3466">
            <v>122.64000000000001</v>
          </cell>
          <cell r="H3466">
            <v>9903375</v>
          </cell>
        </row>
        <row r="3467">
          <cell r="A3467">
            <v>733601</v>
          </cell>
          <cell r="B3467" t="str">
            <v>PENCIL,#2,OD,72/BX</v>
          </cell>
          <cell r="C3467" t="str">
            <v>20395</v>
          </cell>
          <cell r="D3467" t="str">
            <v xml:space="preserve">BX    </v>
          </cell>
          <cell r="E3467">
            <v>12</v>
          </cell>
          <cell r="F3467">
            <v>7.19</v>
          </cell>
          <cell r="G3467">
            <v>86.279999999999987</v>
          </cell>
          <cell r="H3467">
            <v>9903375</v>
          </cell>
        </row>
        <row r="3468">
          <cell r="A3468">
            <v>734082</v>
          </cell>
          <cell r="B3468" t="str">
            <v>SANITIZER,OD,ORIGINAL,8OZ PUMP</v>
          </cell>
          <cell r="C3468" t="str">
            <v>1000039986</v>
          </cell>
          <cell r="D3468" t="str">
            <v xml:space="preserve">EA    </v>
          </cell>
          <cell r="E3468">
            <v>52</v>
          </cell>
          <cell r="F3468">
            <v>2.69</v>
          </cell>
          <cell r="G3468">
            <v>139.88</v>
          </cell>
          <cell r="H3468">
            <v>9903375</v>
          </cell>
        </row>
        <row r="3469">
          <cell r="A3469">
            <v>734082</v>
          </cell>
          <cell r="B3469" t="str">
            <v>SANITIZER,OD,ORIGINAL,8OZ PUMP</v>
          </cell>
          <cell r="C3469" t="str">
            <v>1000039986</v>
          </cell>
          <cell r="D3469" t="str">
            <v xml:space="preserve">EA    </v>
          </cell>
          <cell r="E3469">
            <v>25</v>
          </cell>
          <cell r="F3469">
            <v>2.7</v>
          </cell>
          <cell r="G3469">
            <v>67.5</v>
          </cell>
          <cell r="H3469">
            <v>9903375</v>
          </cell>
        </row>
        <row r="3470">
          <cell r="A3470">
            <v>734132</v>
          </cell>
          <cell r="B3470" t="str">
            <v>Stylus Sticks, Wood, 25 pcs</v>
          </cell>
          <cell r="C3470" t="str">
            <v>8073</v>
          </cell>
          <cell r="D3470" t="str">
            <v xml:space="preserve">EA    </v>
          </cell>
          <cell r="E3470">
            <v>4</v>
          </cell>
          <cell r="F3470">
            <v>4.99</v>
          </cell>
          <cell r="G3470">
            <v>19.96</v>
          </cell>
          <cell r="H3470">
            <v>0</v>
          </cell>
        </row>
        <row r="3471">
          <cell r="A3471">
            <v>734364</v>
          </cell>
          <cell r="B3471" t="str">
            <v>PEN,BP,RTRCTBLE,GRIP,12PK,BLK</v>
          </cell>
          <cell r="C3471" t="str">
            <v>27001</v>
          </cell>
          <cell r="D3471" t="str">
            <v xml:space="preserve">DZ    </v>
          </cell>
          <cell r="E3471">
            <v>1</v>
          </cell>
          <cell r="F3471">
            <v>5.2</v>
          </cell>
          <cell r="G3471">
            <v>5.2</v>
          </cell>
          <cell r="H3471">
            <v>7200000</v>
          </cell>
        </row>
        <row r="3472">
          <cell r="A3472">
            <v>734394</v>
          </cell>
          <cell r="B3472" t="str">
            <v>DESKPAD,AY17,RCYD,17X22,FLOWER</v>
          </cell>
          <cell r="C3472" t="str">
            <v>5035-A617</v>
          </cell>
          <cell r="D3472" t="str">
            <v xml:space="preserve">EA    </v>
          </cell>
          <cell r="E3472">
            <v>2</v>
          </cell>
          <cell r="F3472">
            <v>14.79</v>
          </cell>
          <cell r="G3472">
            <v>29.58</v>
          </cell>
          <cell r="H3472">
            <v>0</v>
          </cell>
        </row>
        <row r="3473">
          <cell r="A3473">
            <v>735484</v>
          </cell>
          <cell r="B3473" t="str">
            <v>PUZZLE,FLR,NUM TRAIN,AST</v>
          </cell>
          <cell r="C3473" t="str">
            <v>CKC95172</v>
          </cell>
          <cell r="D3473" t="str">
            <v xml:space="preserve">EA    </v>
          </cell>
          <cell r="E3473">
            <v>1</v>
          </cell>
          <cell r="F3473">
            <v>12.99</v>
          </cell>
          <cell r="G3473">
            <v>12.99</v>
          </cell>
          <cell r="H3473">
            <v>0</v>
          </cell>
        </row>
        <row r="3474">
          <cell r="A3474">
            <v>735871</v>
          </cell>
          <cell r="B3474" t="str">
            <v>BINDER,POCKET,POLY,5PK</v>
          </cell>
          <cell r="C3474" t="str">
            <v>75254</v>
          </cell>
          <cell r="D3474" t="str">
            <v xml:space="preserve">PK    </v>
          </cell>
          <cell r="E3474">
            <v>2</v>
          </cell>
          <cell r="F3474">
            <v>1.7</v>
          </cell>
          <cell r="G3474">
            <v>3.4</v>
          </cell>
          <cell r="H3474">
            <v>7200000</v>
          </cell>
        </row>
        <row r="3475">
          <cell r="A3475">
            <v>735910</v>
          </cell>
          <cell r="B3475" t="str">
            <v>HOLDER,SGN,VERTICAL,8-1/2X11</v>
          </cell>
          <cell r="C3475" t="str">
            <v>735910</v>
          </cell>
          <cell r="D3475" t="str">
            <v xml:space="preserve">EA    </v>
          </cell>
          <cell r="E3475">
            <v>36</v>
          </cell>
          <cell r="F3475">
            <v>11.19</v>
          </cell>
          <cell r="G3475">
            <v>402.84</v>
          </cell>
          <cell r="H3475">
            <v>7200000</v>
          </cell>
        </row>
        <row r="3476">
          <cell r="A3476">
            <v>735984</v>
          </cell>
          <cell r="B3476" t="str">
            <v>MARKERS,VIS-A-VIS,FP,ASST,8PK</v>
          </cell>
          <cell r="C3476" t="str">
            <v>16678</v>
          </cell>
          <cell r="D3476" t="str">
            <v xml:space="preserve">PK    </v>
          </cell>
          <cell r="E3476">
            <v>2</v>
          </cell>
          <cell r="F3476">
            <v>14.59</v>
          </cell>
          <cell r="G3476">
            <v>29.18</v>
          </cell>
          <cell r="H3476">
            <v>0</v>
          </cell>
        </row>
        <row r="3477">
          <cell r="A3477">
            <v>736152</v>
          </cell>
          <cell r="B3477" t="str">
            <v>CALCULATOR,HANDHELD,SL-300SV</v>
          </cell>
          <cell r="C3477" t="str">
            <v>SL-300SV</v>
          </cell>
          <cell r="D3477" t="str">
            <v xml:space="preserve">EA    </v>
          </cell>
          <cell r="E3477">
            <v>25</v>
          </cell>
          <cell r="F3477">
            <v>7.99</v>
          </cell>
          <cell r="G3477">
            <v>199.75</v>
          </cell>
          <cell r="H3477">
            <v>7200000</v>
          </cell>
        </row>
        <row r="3478">
          <cell r="A3478">
            <v>736471</v>
          </cell>
          <cell r="B3478" t="str">
            <v>TAPE,SCOTCH,PACK,1.88X54.6,3PK</v>
          </cell>
          <cell r="C3478" t="str">
            <v>3631-3</v>
          </cell>
          <cell r="D3478" t="str">
            <v xml:space="preserve">EA    </v>
          </cell>
          <cell r="E3478">
            <v>1</v>
          </cell>
          <cell r="F3478">
            <v>14.69</v>
          </cell>
          <cell r="G3478">
            <v>14.69</v>
          </cell>
          <cell r="H3478">
            <v>0</v>
          </cell>
        </row>
        <row r="3479">
          <cell r="A3479">
            <v>736480</v>
          </cell>
          <cell r="B3479" t="str">
            <v>TAPE,SCOTCH,PACK,1.88X60,8PK</v>
          </cell>
          <cell r="C3479" t="str">
            <v>3631-8</v>
          </cell>
          <cell r="D3479" t="str">
            <v xml:space="preserve">PK    </v>
          </cell>
          <cell r="E3479">
            <v>1</v>
          </cell>
          <cell r="F3479">
            <v>27.32</v>
          </cell>
          <cell r="G3479">
            <v>27.32</v>
          </cell>
          <cell r="H3479">
            <v>7200000</v>
          </cell>
        </row>
        <row r="3480">
          <cell r="A3480">
            <v>736480</v>
          </cell>
          <cell r="B3480" t="str">
            <v>TAPE,SCOTCH,PACK,1.88X60,8PK</v>
          </cell>
          <cell r="C3480" t="str">
            <v>3631-8</v>
          </cell>
          <cell r="D3480" t="str">
            <v xml:space="preserve">PK    </v>
          </cell>
          <cell r="E3480">
            <v>0</v>
          </cell>
          <cell r="F3480" t="str">
            <v>(blank)</v>
          </cell>
          <cell r="G3480">
            <v>-65.98</v>
          </cell>
          <cell r="H3480">
            <v>0</v>
          </cell>
        </row>
        <row r="3481">
          <cell r="A3481">
            <v>736618</v>
          </cell>
          <cell r="B3481" t="str">
            <v>PENCIL,#2,UNIVERSAL</v>
          </cell>
          <cell r="C3481" t="str">
            <v>UNV55400</v>
          </cell>
          <cell r="D3481" t="str">
            <v xml:space="preserve">DZ    </v>
          </cell>
          <cell r="E3481">
            <v>1</v>
          </cell>
          <cell r="F3481">
            <v>2.09</v>
          </cell>
          <cell r="G3481">
            <v>2.09</v>
          </cell>
          <cell r="H3481">
            <v>0</v>
          </cell>
        </row>
        <row r="3482">
          <cell r="A3482">
            <v>737097</v>
          </cell>
          <cell r="B3482" t="str">
            <v>TAPE,BX,SEAL,48MMX100M</v>
          </cell>
          <cell r="C3482" t="str">
            <v>311</v>
          </cell>
          <cell r="D3482" t="str">
            <v xml:space="preserve">RL    </v>
          </cell>
          <cell r="E3482">
            <v>2</v>
          </cell>
          <cell r="F3482">
            <v>4.99</v>
          </cell>
          <cell r="G3482">
            <v>9.98</v>
          </cell>
          <cell r="H3482">
            <v>0</v>
          </cell>
        </row>
        <row r="3483">
          <cell r="A3483">
            <v>737400</v>
          </cell>
          <cell r="B3483" t="str">
            <v>RESP,PARTICULATE,N95 ,R10</v>
          </cell>
          <cell r="C3483" t="str">
            <v>KCC64230</v>
          </cell>
          <cell r="D3483" t="str">
            <v xml:space="preserve">BX    </v>
          </cell>
          <cell r="E3483">
            <v>5</v>
          </cell>
          <cell r="F3483">
            <v>19.989999999999998</v>
          </cell>
          <cell r="G3483">
            <v>99.949999999999989</v>
          </cell>
          <cell r="H3483">
            <v>0</v>
          </cell>
        </row>
        <row r="3484">
          <cell r="A3484">
            <v>737765</v>
          </cell>
          <cell r="B3484" t="str">
            <v>PEN,WRTBROS STICK,60PK,BK</v>
          </cell>
          <cell r="C3484" t="str">
            <v>4621401</v>
          </cell>
          <cell r="D3484" t="str">
            <v xml:space="preserve">PK    </v>
          </cell>
          <cell r="E3484">
            <v>17</v>
          </cell>
          <cell r="F3484">
            <v>6.82</v>
          </cell>
          <cell r="G3484">
            <v>115.94</v>
          </cell>
          <cell r="H3484">
            <v>7200000</v>
          </cell>
        </row>
        <row r="3485">
          <cell r="A3485">
            <v>737780</v>
          </cell>
          <cell r="B3485" t="str">
            <v>PEN,WRTBROS STCK,60PK,BE</v>
          </cell>
          <cell r="C3485" t="str">
            <v>4621501</v>
          </cell>
          <cell r="D3485" t="str">
            <v xml:space="preserve">PK    </v>
          </cell>
          <cell r="E3485">
            <v>3</v>
          </cell>
          <cell r="F3485">
            <v>6.82</v>
          </cell>
          <cell r="G3485">
            <v>20.46</v>
          </cell>
          <cell r="H3485">
            <v>7200000</v>
          </cell>
        </row>
        <row r="3486">
          <cell r="A3486">
            <v>738231</v>
          </cell>
          <cell r="B3486" t="str">
            <v>STAND,PHONE/PLNNR,MESH,EXP,BLK</v>
          </cell>
          <cell r="C3486" t="str">
            <v>738231</v>
          </cell>
          <cell r="D3486" t="str">
            <v xml:space="preserve">EA    </v>
          </cell>
          <cell r="E3486">
            <v>1</v>
          </cell>
          <cell r="F3486">
            <v>22.13</v>
          </cell>
          <cell r="G3486">
            <v>22.13</v>
          </cell>
          <cell r="H3486">
            <v>7200000</v>
          </cell>
        </row>
        <row r="3487">
          <cell r="A3487">
            <v>738546</v>
          </cell>
          <cell r="B3487" t="str">
            <v>PEN,RETRACTABLE, BOLD,BLUE</v>
          </cell>
          <cell r="C3487" t="str">
            <v>VLGB11-BLU</v>
          </cell>
          <cell r="D3487" t="str">
            <v xml:space="preserve">DZ    </v>
          </cell>
          <cell r="E3487">
            <v>5</v>
          </cell>
          <cell r="F3487">
            <v>6.38</v>
          </cell>
          <cell r="G3487">
            <v>31.9</v>
          </cell>
          <cell r="H3487">
            <v>7200000</v>
          </cell>
        </row>
        <row r="3488">
          <cell r="A3488">
            <v>738618</v>
          </cell>
          <cell r="B3488" t="str">
            <v>MARKER,DRYERASE,MGNTC,6PK,ASTD</v>
          </cell>
          <cell r="C3488" t="str">
            <v>OD-MAG-6PK</v>
          </cell>
          <cell r="D3488" t="str">
            <v xml:space="preserve">PK    </v>
          </cell>
          <cell r="E3488">
            <v>1</v>
          </cell>
          <cell r="F3488">
            <v>2.77</v>
          </cell>
          <cell r="G3488">
            <v>2.77</v>
          </cell>
          <cell r="H3488">
            <v>9903375</v>
          </cell>
        </row>
        <row r="3489">
          <cell r="A3489">
            <v>738654</v>
          </cell>
          <cell r="B3489" t="str">
            <v>PEN,GEL,STK,MED,FORAY,12PK,BLU</v>
          </cell>
          <cell r="C3489" t="str">
            <v>GLPN12BLU</v>
          </cell>
          <cell r="D3489" t="str">
            <v xml:space="preserve">DZ    </v>
          </cell>
          <cell r="E3489">
            <v>32</v>
          </cell>
          <cell r="F3489">
            <v>4.6100000000000003</v>
          </cell>
          <cell r="G3489">
            <v>147.52000000000007</v>
          </cell>
          <cell r="H3489">
            <v>9005812</v>
          </cell>
        </row>
        <row r="3490">
          <cell r="A3490">
            <v>738654</v>
          </cell>
          <cell r="B3490" t="str">
            <v>PEN,GEL,STK,MED,FORAY,12PK,BLU</v>
          </cell>
          <cell r="C3490" t="str">
            <v>GLPN12BLU</v>
          </cell>
          <cell r="D3490" t="str">
            <v xml:space="preserve">DZ    </v>
          </cell>
          <cell r="E3490">
            <v>16</v>
          </cell>
          <cell r="F3490">
            <v>0</v>
          </cell>
          <cell r="G3490">
            <v>73.760000000000005</v>
          </cell>
          <cell r="H3490">
            <v>9922450</v>
          </cell>
        </row>
        <row r="3491">
          <cell r="A3491">
            <v>738686</v>
          </cell>
          <cell r="B3491" t="str">
            <v>FOLDER,HNGNG,LTR,1/3 REC GN</v>
          </cell>
          <cell r="C3491" t="str">
            <v>SMD64037</v>
          </cell>
          <cell r="D3491" t="str">
            <v xml:space="preserve">BX    </v>
          </cell>
          <cell r="E3491">
            <v>3</v>
          </cell>
          <cell r="F3491">
            <v>28.09</v>
          </cell>
          <cell r="G3491">
            <v>84.27</v>
          </cell>
          <cell r="H3491">
            <v>0</v>
          </cell>
        </row>
        <row r="3492">
          <cell r="A3492">
            <v>738699</v>
          </cell>
          <cell r="B3492" t="str">
            <v>PEN,GEL,FORAY,.7,20PK,ASTD</v>
          </cell>
          <cell r="C3492" t="str">
            <v>GLPEN20PK</v>
          </cell>
          <cell r="D3492" t="str">
            <v xml:space="preserve">PK    </v>
          </cell>
          <cell r="E3492">
            <v>3</v>
          </cell>
          <cell r="F3492">
            <v>9.5</v>
          </cell>
          <cell r="G3492">
            <v>28.5</v>
          </cell>
          <cell r="H3492">
            <v>9903375</v>
          </cell>
        </row>
        <row r="3493">
          <cell r="A3493">
            <v>738726</v>
          </cell>
          <cell r="B3493" t="str">
            <v>MARKER,DRY ERASE,4PK,ASTD</v>
          </cell>
          <cell r="C3493" t="str">
            <v>DE-4PKASTD</v>
          </cell>
          <cell r="D3493" t="str">
            <v xml:space="preserve">PK    </v>
          </cell>
          <cell r="E3493">
            <v>163</v>
          </cell>
          <cell r="F3493">
            <v>1.61</v>
          </cell>
          <cell r="G3493">
            <v>262.43000000000012</v>
          </cell>
          <cell r="H3493">
            <v>9005812</v>
          </cell>
        </row>
        <row r="3494">
          <cell r="A3494">
            <v>738726</v>
          </cell>
          <cell r="B3494" t="str">
            <v>MARKER,DRY ERASE,4PK,ASTD</v>
          </cell>
          <cell r="C3494" t="str">
            <v>DE-4PKASTD</v>
          </cell>
          <cell r="D3494" t="str">
            <v xml:space="preserve">PK    </v>
          </cell>
          <cell r="E3494">
            <v>39</v>
          </cell>
          <cell r="F3494">
            <v>0</v>
          </cell>
          <cell r="G3494">
            <v>62.79</v>
          </cell>
          <cell r="H3494">
            <v>9922450</v>
          </cell>
        </row>
        <row r="3495">
          <cell r="A3495">
            <v>738753</v>
          </cell>
          <cell r="B3495" t="str">
            <v>MARKER,DRY ERASE,12PK,BLK</v>
          </cell>
          <cell r="C3495" t="str">
            <v>DE-12PKBLK</v>
          </cell>
          <cell r="D3495" t="str">
            <v xml:space="preserve">DZ    </v>
          </cell>
          <cell r="E3495">
            <v>2</v>
          </cell>
          <cell r="F3495">
            <v>6.48</v>
          </cell>
          <cell r="G3495">
            <v>12.96</v>
          </cell>
          <cell r="H3495">
            <v>9005812</v>
          </cell>
        </row>
        <row r="3496">
          <cell r="A3496">
            <v>740011</v>
          </cell>
          <cell r="B3496" t="str">
            <v>TAPE,SCOTCH,W/DSP,2X38.2YD,2PK</v>
          </cell>
          <cell r="C3496" t="str">
            <v>3850S-2-1RD</v>
          </cell>
          <cell r="D3496" t="str">
            <v xml:space="preserve">PK    </v>
          </cell>
          <cell r="E3496">
            <v>1</v>
          </cell>
          <cell r="F3496">
            <v>14.49</v>
          </cell>
          <cell r="G3496">
            <v>14.49</v>
          </cell>
          <cell r="H3496">
            <v>0</v>
          </cell>
        </row>
        <row r="3497">
          <cell r="A3497">
            <v>740625</v>
          </cell>
          <cell r="B3497" t="str">
            <v>RULER,ALUMINUM,12",BE</v>
          </cell>
          <cell r="C3497" t="str">
            <v>ACM14767</v>
          </cell>
          <cell r="D3497" t="str">
            <v xml:space="preserve">EA    </v>
          </cell>
          <cell r="E3497">
            <v>2</v>
          </cell>
          <cell r="F3497">
            <v>1.62</v>
          </cell>
          <cell r="G3497">
            <v>3.24</v>
          </cell>
          <cell r="H3497">
            <v>9005812</v>
          </cell>
        </row>
        <row r="3498">
          <cell r="A3498">
            <v>741361</v>
          </cell>
          <cell r="B3498" t="str">
            <v>FILE,PROJECT,10/PK,ASTD COLOR</v>
          </cell>
          <cell r="C3498" t="str">
            <v>OD741361</v>
          </cell>
          <cell r="D3498" t="str">
            <v xml:space="preserve">PK    </v>
          </cell>
          <cell r="E3498">
            <v>3</v>
          </cell>
          <cell r="F3498">
            <v>4.78</v>
          </cell>
          <cell r="G3498">
            <v>14.34</v>
          </cell>
          <cell r="H3498">
            <v>7200000</v>
          </cell>
        </row>
        <row r="3499">
          <cell r="A3499">
            <v>741813</v>
          </cell>
          <cell r="B3499" t="str">
            <v>CARTRIDGE,INKJET,LC71CS,CYAN</v>
          </cell>
          <cell r="C3499" t="str">
            <v>LC71CS</v>
          </cell>
          <cell r="D3499" t="str">
            <v xml:space="preserve">EA    </v>
          </cell>
          <cell r="E3499">
            <v>1</v>
          </cell>
          <cell r="F3499">
            <v>9.99</v>
          </cell>
          <cell r="G3499">
            <v>9.99</v>
          </cell>
          <cell r="H3499">
            <v>0</v>
          </cell>
        </row>
        <row r="3500">
          <cell r="A3500">
            <v>741867</v>
          </cell>
          <cell r="B3500" t="str">
            <v>CARTRIDGE,INKJET,LC71MS,MGNTA</v>
          </cell>
          <cell r="C3500" t="str">
            <v>LC71MS</v>
          </cell>
          <cell r="D3500" t="str">
            <v xml:space="preserve">EA    </v>
          </cell>
          <cell r="E3500">
            <v>1</v>
          </cell>
          <cell r="F3500">
            <v>9.99</v>
          </cell>
          <cell r="G3500">
            <v>9.99</v>
          </cell>
          <cell r="H3500">
            <v>0</v>
          </cell>
        </row>
        <row r="3501">
          <cell r="A3501">
            <v>741995</v>
          </cell>
          <cell r="B3501" t="str">
            <v>BATTERY,PROCELL,AAA,24/BX</v>
          </cell>
          <cell r="C3501" t="str">
            <v>PC2400BKD09</v>
          </cell>
          <cell r="D3501" t="str">
            <v xml:space="preserve">BX    </v>
          </cell>
          <cell r="E3501">
            <v>4</v>
          </cell>
          <cell r="F3501">
            <v>16.79</v>
          </cell>
          <cell r="G3501">
            <v>67.16</v>
          </cell>
          <cell r="H3501">
            <v>0</v>
          </cell>
        </row>
        <row r="3502">
          <cell r="A3502">
            <v>741995</v>
          </cell>
          <cell r="B3502" t="str">
            <v>BATTERY,PROCELL,AAA,24/BX</v>
          </cell>
          <cell r="C3502" t="str">
            <v>PC2400BKD09</v>
          </cell>
          <cell r="D3502" t="str">
            <v xml:space="preserve">BX    </v>
          </cell>
          <cell r="E3502">
            <v>5</v>
          </cell>
          <cell r="F3502">
            <v>19.690000000000001</v>
          </cell>
          <cell r="G3502">
            <v>98.45</v>
          </cell>
          <cell r="H3502">
            <v>0</v>
          </cell>
        </row>
        <row r="3503">
          <cell r="A3503">
            <v>742061</v>
          </cell>
          <cell r="B3503" t="str">
            <v>JACKET,FILE,LGL,STR,2"EXP</v>
          </cell>
          <cell r="C3503" t="str">
            <v>76560</v>
          </cell>
          <cell r="D3503" t="str">
            <v xml:space="preserve">BX    </v>
          </cell>
          <cell r="E3503">
            <v>1</v>
          </cell>
          <cell r="F3503">
            <v>24.93</v>
          </cell>
          <cell r="G3503">
            <v>24.93</v>
          </cell>
          <cell r="H3503">
            <v>9903375</v>
          </cell>
        </row>
        <row r="3504">
          <cell r="A3504">
            <v>742090</v>
          </cell>
          <cell r="B3504" t="str">
            <v>CHAIRMAT,45X53,W/LIP,INTM</v>
          </cell>
          <cell r="C3504" t="str">
            <v>ESR128173</v>
          </cell>
          <cell r="D3504" t="str">
            <v xml:space="preserve">EA    </v>
          </cell>
          <cell r="E3504">
            <v>1</v>
          </cell>
          <cell r="F3504">
            <v>90.89</v>
          </cell>
          <cell r="G3504">
            <v>90.89</v>
          </cell>
          <cell r="H3504">
            <v>0</v>
          </cell>
        </row>
        <row r="3505">
          <cell r="A3505">
            <v>742100</v>
          </cell>
          <cell r="B3505" t="str">
            <v>CHAIRMAT,46X60,RECT,INTM</v>
          </cell>
          <cell r="C3505" t="str">
            <v>ESR128371</v>
          </cell>
          <cell r="D3505" t="str">
            <v xml:space="preserve">EA    </v>
          </cell>
          <cell r="E3505">
            <v>1</v>
          </cell>
          <cell r="F3505">
            <v>76.290000000000006</v>
          </cell>
          <cell r="G3505">
            <v>76.290000000000006</v>
          </cell>
          <cell r="H3505">
            <v>0</v>
          </cell>
        </row>
        <row r="3506">
          <cell r="A3506">
            <v>742347</v>
          </cell>
          <cell r="B3506" t="str">
            <v>MARKER,SHARPIE,FINE,DZ,GREEN</v>
          </cell>
          <cell r="C3506" t="str">
            <v>30004</v>
          </cell>
          <cell r="D3506" t="str">
            <v xml:space="preserve">DZ    </v>
          </cell>
          <cell r="E3506">
            <v>40</v>
          </cell>
          <cell r="F3506">
            <v>6.45</v>
          </cell>
          <cell r="G3506">
            <v>257.99999999999994</v>
          </cell>
          <cell r="H3506">
            <v>9005812</v>
          </cell>
        </row>
        <row r="3507">
          <cell r="A3507">
            <v>744125</v>
          </cell>
          <cell r="B3507" t="str">
            <v>PADS,CLEANING ALCOHOL,WE</v>
          </cell>
          <cell r="C3507" t="str">
            <v>MIICUR45581RB</v>
          </cell>
          <cell r="D3507" t="str">
            <v xml:space="preserve">BX    </v>
          </cell>
          <cell r="E3507">
            <v>18</v>
          </cell>
          <cell r="F3507">
            <v>5.19</v>
          </cell>
          <cell r="G3507">
            <v>93.42</v>
          </cell>
          <cell r="H3507">
            <v>0</v>
          </cell>
        </row>
        <row r="3508">
          <cell r="A3508">
            <v>744792</v>
          </cell>
          <cell r="B3508" t="str">
            <v>SHARPENER,PENCIL,CLASSROOM</v>
          </cell>
          <cell r="C3508" t="str">
            <v>EPS10HC</v>
          </cell>
          <cell r="D3508" t="str">
            <v xml:space="preserve">EA    </v>
          </cell>
          <cell r="E3508">
            <v>26</v>
          </cell>
          <cell r="F3508">
            <v>17.63</v>
          </cell>
          <cell r="G3508">
            <v>458.37999999999994</v>
          </cell>
          <cell r="H3508">
            <v>9005812</v>
          </cell>
        </row>
        <row r="3509">
          <cell r="A3509">
            <v>744792</v>
          </cell>
          <cell r="B3509" t="str">
            <v>SHARPENER,PENCIL,CLASSROOM</v>
          </cell>
          <cell r="C3509" t="str">
            <v>EPS10HC</v>
          </cell>
          <cell r="D3509" t="str">
            <v xml:space="preserve">EA    </v>
          </cell>
          <cell r="E3509">
            <v>12</v>
          </cell>
          <cell r="F3509">
            <v>0</v>
          </cell>
          <cell r="G3509">
            <v>211.56</v>
          </cell>
          <cell r="H3509">
            <v>9922450</v>
          </cell>
        </row>
        <row r="3510">
          <cell r="A3510">
            <v>744828</v>
          </cell>
          <cell r="B3510" t="str">
            <v>NOTE,FULL ADHSVE,12PK,3X3,ASTD</v>
          </cell>
          <cell r="C3510" t="str">
            <v>F330-12SSAU</v>
          </cell>
          <cell r="D3510" t="str">
            <v xml:space="preserve">PK    </v>
          </cell>
          <cell r="E3510">
            <v>6</v>
          </cell>
          <cell r="F3510">
            <v>6.21</v>
          </cell>
          <cell r="G3510">
            <v>37.26</v>
          </cell>
          <cell r="H3510">
            <v>7200000</v>
          </cell>
        </row>
        <row r="3511">
          <cell r="A3511">
            <v>744837</v>
          </cell>
          <cell r="B3511" t="str">
            <v>NOTE,FULL AD,12PK,3X3,YELLOW</v>
          </cell>
          <cell r="C3511" t="str">
            <v>F330-12SSY</v>
          </cell>
          <cell r="D3511" t="str">
            <v xml:space="preserve">PK    </v>
          </cell>
          <cell r="E3511">
            <v>1</v>
          </cell>
          <cell r="F3511">
            <v>6.21</v>
          </cell>
          <cell r="G3511">
            <v>6.21</v>
          </cell>
          <cell r="H3511">
            <v>7200000</v>
          </cell>
        </row>
        <row r="3512">
          <cell r="A3512">
            <v>744909</v>
          </cell>
          <cell r="B3512" t="str">
            <v>CARTRIDGE,INKJET,LC71YS,YELLOW</v>
          </cell>
          <cell r="C3512" t="str">
            <v>LC71YS</v>
          </cell>
          <cell r="D3512" t="str">
            <v xml:space="preserve">EA    </v>
          </cell>
          <cell r="E3512">
            <v>1</v>
          </cell>
          <cell r="F3512">
            <v>9.99</v>
          </cell>
          <cell r="G3512">
            <v>9.99</v>
          </cell>
          <cell r="H3512">
            <v>0</v>
          </cell>
        </row>
        <row r="3513">
          <cell r="A3513">
            <v>745133</v>
          </cell>
          <cell r="B3513" t="str">
            <v>TAPE, MASKING,1"X60,BLUE</v>
          </cell>
          <cell r="C3513" t="str">
            <v>2090-1E</v>
          </cell>
          <cell r="D3513" t="str">
            <v xml:space="preserve">RL    </v>
          </cell>
          <cell r="E3513">
            <v>40</v>
          </cell>
          <cell r="F3513">
            <v>6</v>
          </cell>
          <cell r="G3513">
            <v>240</v>
          </cell>
          <cell r="H3513">
            <v>7200000</v>
          </cell>
        </row>
        <row r="3514">
          <cell r="A3514">
            <v>745506</v>
          </cell>
          <cell r="B3514" t="str">
            <v>PEN,GEL,RT,B2P,FINE,DZ,BLACK</v>
          </cell>
          <cell r="C3514" t="str">
            <v>33600</v>
          </cell>
          <cell r="D3514" t="str">
            <v xml:space="preserve">DZ    </v>
          </cell>
          <cell r="E3514">
            <v>5</v>
          </cell>
          <cell r="F3514">
            <v>10.88</v>
          </cell>
          <cell r="G3514">
            <v>54.400000000000006</v>
          </cell>
          <cell r="H3514">
            <v>9903375</v>
          </cell>
        </row>
        <row r="3515">
          <cell r="A3515">
            <v>745706</v>
          </cell>
          <cell r="B3515" t="str">
            <v>DESKPAD,AY17,18X11,NIKKO</v>
          </cell>
          <cell r="C3515" t="str">
            <v>D190-705A-17</v>
          </cell>
          <cell r="D3515" t="str">
            <v xml:space="preserve">EA    </v>
          </cell>
          <cell r="E3515">
            <v>1</v>
          </cell>
          <cell r="F3515">
            <v>13.99</v>
          </cell>
          <cell r="G3515">
            <v>13.99</v>
          </cell>
          <cell r="H3515">
            <v>0</v>
          </cell>
        </row>
        <row r="3516">
          <cell r="A3516">
            <v>745752</v>
          </cell>
          <cell r="B3516" t="str">
            <v>NOTEBOOK,WB,11X8.5,3-SUB,120CT</v>
          </cell>
          <cell r="C3516" t="str">
            <v>MEA06710</v>
          </cell>
          <cell r="D3516" t="str">
            <v xml:space="preserve">EA    </v>
          </cell>
          <cell r="E3516">
            <v>10</v>
          </cell>
          <cell r="F3516">
            <v>4.49</v>
          </cell>
          <cell r="G3516">
            <v>44.9</v>
          </cell>
          <cell r="H3516">
            <v>0</v>
          </cell>
        </row>
        <row r="3517">
          <cell r="A3517">
            <v>745950</v>
          </cell>
          <cell r="B3517" t="str">
            <v>REFILL DLY RY17 3X4 WHT</v>
          </cell>
          <cell r="C3517" t="str">
            <v>E9195017</v>
          </cell>
          <cell r="D3517" t="str">
            <v xml:space="preserve">EA    </v>
          </cell>
          <cell r="E3517">
            <v>1</v>
          </cell>
          <cell r="F3517">
            <v>5.48</v>
          </cell>
          <cell r="G3517">
            <v>5.48</v>
          </cell>
          <cell r="H3517">
            <v>7200000</v>
          </cell>
        </row>
        <row r="3518">
          <cell r="A3518">
            <v>747195</v>
          </cell>
          <cell r="B3518" t="str">
            <v>PENCIL,TICONDEROGA,#2,8DZ/PK</v>
          </cell>
          <cell r="C3518" t="str">
            <v>13872</v>
          </cell>
          <cell r="D3518" t="str">
            <v xml:space="preserve">PK    </v>
          </cell>
          <cell r="E3518">
            <v>3</v>
          </cell>
          <cell r="F3518">
            <v>29.39</v>
          </cell>
          <cell r="G3518">
            <v>88.17</v>
          </cell>
          <cell r="H3518">
            <v>0</v>
          </cell>
        </row>
        <row r="3519">
          <cell r="A3519">
            <v>747195</v>
          </cell>
          <cell r="B3519" t="str">
            <v>PENCIL,TICONDEROGA,#2,8DZ/PK</v>
          </cell>
          <cell r="C3519" t="str">
            <v>13872</v>
          </cell>
          <cell r="D3519" t="str">
            <v xml:space="preserve">PK    </v>
          </cell>
          <cell r="E3519">
            <v>4</v>
          </cell>
          <cell r="F3519">
            <v>30.89</v>
          </cell>
          <cell r="G3519">
            <v>123.56</v>
          </cell>
          <cell r="H3519">
            <v>0</v>
          </cell>
        </row>
        <row r="3520">
          <cell r="A3520">
            <v>747468</v>
          </cell>
          <cell r="B3520" t="str">
            <v>ORGANIZER,DESK,ROTATING,10COMP</v>
          </cell>
          <cell r="C3520" t="str">
            <v>65442</v>
          </cell>
          <cell r="D3520" t="str">
            <v xml:space="preserve">EA    </v>
          </cell>
          <cell r="E3520">
            <v>1</v>
          </cell>
          <cell r="F3520">
            <v>10.99</v>
          </cell>
          <cell r="G3520">
            <v>10.99</v>
          </cell>
          <cell r="H3520">
            <v>0</v>
          </cell>
        </row>
        <row r="3521">
          <cell r="A3521">
            <v>747761</v>
          </cell>
          <cell r="B3521" t="str">
            <v>PLANNER,WKMO,AY17,9X12,SUZANI</v>
          </cell>
          <cell r="C3521" t="str">
            <v>917-905A-17</v>
          </cell>
          <cell r="D3521" t="str">
            <v xml:space="preserve">EA    </v>
          </cell>
          <cell r="E3521">
            <v>1</v>
          </cell>
          <cell r="F3521">
            <v>26.29</v>
          </cell>
          <cell r="G3521">
            <v>26.29</v>
          </cell>
          <cell r="H3521">
            <v>0</v>
          </cell>
        </row>
        <row r="3522">
          <cell r="A3522">
            <v>748128</v>
          </cell>
          <cell r="B3522" t="str">
            <v>TAPE,CORRECTION,WIDE,MONO</v>
          </cell>
          <cell r="C3522" t="str">
            <v>68682</v>
          </cell>
          <cell r="D3522" t="str">
            <v xml:space="preserve">PK    </v>
          </cell>
          <cell r="E3522">
            <v>2</v>
          </cell>
          <cell r="F3522">
            <v>8.49</v>
          </cell>
          <cell r="G3522">
            <v>16.98</v>
          </cell>
          <cell r="H3522">
            <v>0</v>
          </cell>
        </row>
        <row r="3523">
          <cell r="A3523">
            <v>748304</v>
          </cell>
          <cell r="B3523" t="str">
            <v>TIMECARDS,7000E,9"H,100PK</v>
          </cell>
          <cell r="C3523" t="str">
            <v>E79-100</v>
          </cell>
          <cell r="D3523" t="str">
            <v xml:space="preserve">PK    </v>
          </cell>
          <cell r="E3523">
            <v>5</v>
          </cell>
          <cell r="F3523">
            <v>4.7</v>
          </cell>
          <cell r="G3523">
            <v>23.5</v>
          </cell>
          <cell r="H3523">
            <v>9005812</v>
          </cell>
        </row>
        <row r="3524">
          <cell r="A3524">
            <v>748304</v>
          </cell>
          <cell r="B3524" t="str">
            <v>TIMECARDS,7000E,9"H,100PK</v>
          </cell>
          <cell r="C3524" t="str">
            <v>E79-100</v>
          </cell>
          <cell r="D3524" t="str">
            <v xml:space="preserve">PK    </v>
          </cell>
          <cell r="E3524">
            <v>30</v>
          </cell>
          <cell r="F3524">
            <v>4.8</v>
          </cell>
          <cell r="G3524">
            <v>144</v>
          </cell>
          <cell r="H3524">
            <v>7200000</v>
          </cell>
        </row>
        <row r="3525">
          <cell r="A3525">
            <v>749219</v>
          </cell>
          <cell r="B3525" t="str">
            <v>DESKPAD,MO,AY17,17X13,TCHSQ</v>
          </cell>
          <cell r="C3525" t="str">
            <v>18326</v>
          </cell>
          <cell r="D3525" t="str">
            <v xml:space="preserve">EA    </v>
          </cell>
          <cell r="E3525">
            <v>1</v>
          </cell>
          <cell r="F3525">
            <v>12.99</v>
          </cell>
          <cell r="G3525">
            <v>12.99</v>
          </cell>
          <cell r="H3525">
            <v>0</v>
          </cell>
        </row>
        <row r="3526">
          <cell r="A3526">
            <v>749601</v>
          </cell>
          <cell r="B3526" t="str">
            <v>STAPLE,1/4",15-25SHT,5000BX</v>
          </cell>
          <cell r="C3526" t="str">
            <v>2661</v>
          </cell>
          <cell r="D3526" t="str">
            <v xml:space="preserve">BX    </v>
          </cell>
          <cell r="E3526">
            <v>19</v>
          </cell>
          <cell r="F3526">
            <v>1.2</v>
          </cell>
          <cell r="G3526">
            <v>22.8</v>
          </cell>
          <cell r="H3526">
            <v>7200000</v>
          </cell>
        </row>
        <row r="3527">
          <cell r="A3527">
            <v>750067</v>
          </cell>
          <cell r="B3527" t="str">
            <v>SIGN HERE TAPE FLAG</v>
          </cell>
          <cell r="C3527" t="str">
            <v>684-SH</v>
          </cell>
          <cell r="D3527" t="str">
            <v xml:space="preserve">PK    </v>
          </cell>
          <cell r="E3527">
            <v>5</v>
          </cell>
          <cell r="F3527">
            <v>3.35</v>
          </cell>
          <cell r="G3527">
            <v>16.75</v>
          </cell>
          <cell r="H3527">
            <v>7200000</v>
          </cell>
        </row>
        <row r="3528">
          <cell r="A3528">
            <v>750375</v>
          </cell>
          <cell r="B3528" t="str">
            <v>HOOKS,STRPS &amp; UTNSIL,CMMND,3PK</v>
          </cell>
          <cell r="C3528" t="str">
            <v>17067</v>
          </cell>
          <cell r="D3528" t="str">
            <v xml:space="preserve">PK    </v>
          </cell>
          <cell r="E3528">
            <v>10</v>
          </cell>
          <cell r="F3528">
            <v>4.6900000000000004</v>
          </cell>
          <cell r="G3528">
            <v>46.9</v>
          </cell>
          <cell r="H3528">
            <v>0</v>
          </cell>
        </row>
        <row r="3529">
          <cell r="A3529">
            <v>750397</v>
          </cell>
          <cell r="B3529" t="str">
            <v>WIPES,PURELL,270CT,CANISTER</v>
          </cell>
          <cell r="C3529" t="str">
            <v>GOJ 9113-06</v>
          </cell>
          <cell r="D3529" t="str">
            <v xml:space="preserve">EA    </v>
          </cell>
          <cell r="E3529">
            <v>2</v>
          </cell>
          <cell r="F3529">
            <v>11.69</v>
          </cell>
          <cell r="G3529">
            <v>23.38</v>
          </cell>
          <cell r="H3529">
            <v>9903375</v>
          </cell>
        </row>
        <row r="3530">
          <cell r="A3530">
            <v>750470</v>
          </cell>
          <cell r="B3530" t="str">
            <v>PAPER,ASTROBRT,24#,LTR,ASTD</v>
          </cell>
          <cell r="C3530" t="str">
            <v>20270</v>
          </cell>
          <cell r="D3530" t="str">
            <v xml:space="preserve">RM    </v>
          </cell>
          <cell r="E3530">
            <v>2</v>
          </cell>
          <cell r="F3530">
            <v>11.39</v>
          </cell>
          <cell r="G3530">
            <v>22.78</v>
          </cell>
          <cell r="H3530">
            <v>7200000</v>
          </cell>
        </row>
        <row r="3531">
          <cell r="A3531">
            <v>750675</v>
          </cell>
          <cell r="B3531" t="str">
            <v>CHALK,DUSTLESS,12/BOX,YELLOW</v>
          </cell>
          <cell r="C3531" t="str">
            <v>31344</v>
          </cell>
          <cell r="D3531" t="str">
            <v xml:space="preserve">BX    </v>
          </cell>
          <cell r="E3531">
            <v>10</v>
          </cell>
          <cell r="F3531">
            <v>0.22</v>
          </cell>
          <cell r="G3531">
            <v>2.2000000000000002</v>
          </cell>
          <cell r="H3531">
            <v>9005812</v>
          </cell>
        </row>
        <row r="3532">
          <cell r="A3532">
            <v>750690</v>
          </cell>
          <cell r="B3532" t="str">
            <v>CHALK,DUSTLESS,12/BOX,WHITE</v>
          </cell>
          <cell r="C3532" t="str">
            <v>31144</v>
          </cell>
          <cell r="D3532" t="str">
            <v xml:space="preserve">BX    </v>
          </cell>
          <cell r="E3532">
            <v>178</v>
          </cell>
          <cell r="F3532">
            <v>0.22</v>
          </cell>
          <cell r="G3532">
            <v>39.159999999999975</v>
          </cell>
          <cell r="H3532">
            <v>9005812</v>
          </cell>
        </row>
        <row r="3533">
          <cell r="A3533">
            <v>750690</v>
          </cell>
          <cell r="B3533" t="str">
            <v>CHALK,DUSTLESS,12/BOX,WHITE</v>
          </cell>
          <cell r="C3533" t="str">
            <v>31144</v>
          </cell>
          <cell r="D3533" t="str">
            <v xml:space="preserve">BX    </v>
          </cell>
          <cell r="E3533">
            <v>5</v>
          </cell>
          <cell r="F3533">
            <v>0</v>
          </cell>
          <cell r="G3533">
            <v>1.1000000000000001</v>
          </cell>
          <cell r="H3533">
            <v>9922450</v>
          </cell>
        </row>
        <row r="3534">
          <cell r="A3534">
            <v>750690</v>
          </cell>
          <cell r="B3534" t="str">
            <v>CHALK,DUSTLESS,12/BOX,WHITE</v>
          </cell>
          <cell r="C3534" t="str">
            <v>31144</v>
          </cell>
          <cell r="D3534" t="str">
            <v xml:space="preserve">BX    </v>
          </cell>
          <cell r="E3534">
            <v>1</v>
          </cell>
          <cell r="F3534">
            <v>0.53</v>
          </cell>
          <cell r="G3534">
            <v>0.53</v>
          </cell>
          <cell r="H3534">
            <v>9510434</v>
          </cell>
        </row>
        <row r="3535">
          <cell r="A3535">
            <v>750871</v>
          </cell>
          <cell r="B3535" t="str">
            <v>PEN,DR.GRIP,LTD,CHAMPN MAUVE</v>
          </cell>
          <cell r="C3535" t="str">
            <v>36273</v>
          </cell>
          <cell r="D3535" t="str">
            <v xml:space="preserve">EA    </v>
          </cell>
          <cell r="E3535">
            <v>1</v>
          </cell>
          <cell r="F3535">
            <v>8.7899999999999991</v>
          </cell>
          <cell r="G3535">
            <v>8.7899999999999991</v>
          </cell>
          <cell r="H3535">
            <v>0</v>
          </cell>
        </row>
        <row r="3536">
          <cell r="A3536">
            <v>751054</v>
          </cell>
          <cell r="B3536" t="str">
            <v>INK,HP 932XL,OFFICEJET,BLACK</v>
          </cell>
          <cell r="C3536" t="str">
            <v>CN053AN#140</v>
          </cell>
          <cell r="D3536" t="str">
            <v xml:space="preserve">EA    </v>
          </cell>
          <cell r="E3536">
            <v>1</v>
          </cell>
          <cell r="F3536">
            <v>28.27</v>
          </cell>
          <cell r="G3536">
            <v>28.27</v>
          </cell>
          <cell r="H3536">
            <v>9393745</v>
          </cell>
        </row>
        <row r="3537">
          <cell r="A3537">
            <v>751054</v>
          </cell>
          <cell r="B3537" t="str">
            <v>INK,HP 932XL,OFFICEJET,BLACK</v>
          </cell>
          <cell r="C3537" t="str">
            <v>CN053AN#140</v>
          </cell>
          <cell r="D3537" t="str">
            <v xml:space="preserve">EA    </v>
          </cell>
          <cell r="E3537">
            <v>1</v>
          </cell>
          <cell r="F3537">
            <v>30.04</v>
          </cell>
          <cell r="G3537">
            <v>30.04</v>
          </cell>
          <cell r="H3537">
            <v>7200000</v>
          </cell>
        </row>
        <row r="3538">
          <cell r="A3538">
            <v>751090</v>
          </cell>
          <cell r="B3538" t="str">
            <v>INK,OFFICEJET,HP 933XL,CYAN</v>
          </cell>
          <cell r="C3538" t="str">
            <v>CN054AN#140</v>
          </cell>
          <cell r="D3538" t="str">
            <v xml:space="preserve">EA    </v>
          </cell>
          <cell r="E3538">
            <v>1</v>
          </cell>
          <cell r="F3538">
            <v>14.86</v>
          </cell>
          <cell r="G3538">
            <v>14.86</v>
          </cell>
          <cell r="H3538">
            <v>7200000</v>
          </cell>
        </row>
        <row r="3539">
          <cell r="A3539">
            <v>751108</v>
          </cell>
          <cell r="B3539" t="str">
            <v>INK,OFFICEJET,HP 933XL,MAGENTA</v>
          </cell>
          <cell r="C3539" t="str">
            <v>CN055AN#140</v>
          </cell>
          <cell r="D3539" t="str">
            <v xml:space="preserve">EA    </v>
          </cell>
          <cell r="E3539">
            <v>1</v>
          </cell>
          <cell r="F3539">
            <v>14.86</v>
          </cell>
          <cell r="G3539">
            <v>14.86</v>
          </cell>
          <cell r="H3539">
            <v>7200000</v>
          </cell>
        </row>
        <row r="3540">
          <cell r="A3540">
            <v>751117</v>
          </cell>
          <cell r="B3540" t="str">
            <v>INK,HP 933XL,OFFICEJET,YELLOW</v>
          </cell>
          <cell r="C3540" t="str">
            <v>CN056AN#140</v>
          </cell>
          <cell r="D3540" t="str">
            <v xml:space="preserve">EA    </v>
          </cell>
          <cell r="E3540">
            <v>1</v>
          </cell>
          <cell r="F3540">
            <v>14.86</v>
          </cell>
          <cell r="G3540">
            <v>14.86</v>
          </cell>
          <cell r="H3540">
            <v>7200000</v>
          </cell>
        </row>
        <row r="3541">
          <cell r="A3541">
            <v>751383</v>
          </cell>
          <cell r="B3541" t="str">
            <v>BATTERY,ALKALINE,MAX,AA,12PK</v>
          </cell>
          <cell r="C3541" t="str">
            <v>E91MP-12</v>
          </cell>
          <cell r="D3541" t="str">
            <v xml:space="preserve">PK    </v>
          </cell>
          <cell r="E3541">
            <v>1</v>
          </cell>
          <cell r="F3541">
            <v>11.33</v>
          </cell>
          <cell r="G3541">
            <v>11.33</v>
          </cell>
          <cell r="H3541">
            <v>9903375</v>
          </cell>
        </row>
        <row r="3542">
          <cell r="A3542">
            <v>751419</v>
          </cell>
          <cell r="B3542" t="str">
            <v>BATTERIES,ALKALINE,AAA,12/PK</v>
          </cell>
          <cell r="C3542" t="str">
            <v>E92BP-12</v>
          </cell>
          <cell r="D3542" t="str">
            <v xml:space="preserve">PK    </v>
          </cell>
          <cell r="E3542">
            <v>1</v>
          </cell>
          <cell r="F3542">
            <v>11.33</v>
          </cell>
          <cell r="G3542">
            <v>11.33</v>
          </cell>
          <cell r="H3542">
            <v>9903375</v>
          </cell>
        </row>
        <row r="3543">
          <cell r="A3543">
            <v>751419</v>
          </cell>
          <cell r="B3543" t="str">
            <v>BATTERIES,ALKALINE,AAA,12/PK</v>
          </cell>
          <cell r="C3543" t="str">
            <v>E92BP-12</v>
          </cell>
          <cell r="D3543" t="str">
            <v xml:space="preserve">PK    </v>
          </cell>
          <cell r="E3543">
            <v>3</v>
          </cell>
          <cell r="F3543">
            <v>13.31</v>
          </cell>
          <cell r="G3543">
            <v>39.93</v>
          </cell>
          <cell r="H3543">
            <v>9903375</v>
          </cell>
        </row>
        <row r="3544">
          <cell r="A3544">
            <v>752438</v>
          </cell>
          <cell r="B3544" t="str">
            <v>Puzzle, Jig, Fairy Fant, 48pc</v>
          </cell>
          <cell r="C3544" t="str">
            <v>3804</v>
          </cell>
          <cell r="D3544" t="str">
            <v xml:space="preserve">EA    </v>
          </cell>
          <cell r="E3544">
            <v>1</v>
          </cell>
          <cell r="F3544">
            <v>9.99</v>
          </cell>
          <cell r="G3544">
            <v>9.99</v>
          </cell>
          <cell r="H3544">
            <v>0</v>
          </cell>
        </row>
        <row r="3545">
          <cell r="A3545">
            <v>752474</v>
          </cell>
          <cell r="B3545" t="str">
            <v>Puzzle, Jig, African Pln, 48pc</v>
          </cell>
          <cell r="C3545" t="str">
            <v>2937</v>
          </cell>
          <cell r="D3545" t="str">
            <v xml:space="preserve">EA    </v>
          </cell>
          <cell r="E3545">
            <v>1</v>
          </cell>
          <cell r="F3545">
            <v>9.99</v>
          </cell>
          <cell r="G3545">
            <v>9.99</v>
          </cell>
          <cell r="H3545">
            <v>0</v>
          </cell>
        </row>
        <row r="3546">
          <cell r="A3546">
            <v>752922</v>
          </cell>
          <cell r="B3546" t="str">
            <v>PAD,PERF,5x8,RLD,OD,12PK,WHT</v>
          </cell>
          <cell r="C3546" t="str">
            <v>95073</v>
          </cell>
          <cell r="D3546" t="str">
            <v xml:space="preserve">PK    </v>
          </cell>
          <cell r="E3546">
            <v>1</v>
          </cell>
          <cell r="F3546">
            <v>2.09</v>
          </cell>
          <cell r="G3546">
            <v>2.09</v>
          </cell>
          <cell r="H3546">
            <v>0</v>
          </cell>
        </row>
        <row r="3547">
          <cell r="A3547">
            <v>752985</v>
          </cell>
          <cell r="B3547" t="str">
            <v>PAD,PERF,8.5x11.75,RLD,OD,12PK</v>
          </cell>
          <cell r="C3547" t="str">
            <v>95074</v>
          </cell>
          <cell r="D3547" t="str">
            <v xml:space="preserve">PK    </v>
          </cell>
          <cell r="E3547">
            <v>15</v>
          </cell>
          <cell r="F3547">
            <v>4.18</v>
          </cell>
          <cell r="G3547">
            <v>62.699999999999996</v>
          </cell>
          <cell r="H3547">
            <v>9005812</v>
          </cell>
        </row>
        <row r="3548">
          <cell r="A3548">
            <v>752985</v>
          </cell>
          <cell r="B3548" t="str">
            <v>PAD,PERF,8.5x11.75,RLD,OD,12PK</v>
          </cell>
          <cell r="C3548" t="str">
            <v>95074</v>
          </cell>
          <cell r="D3548" t="str">
            <v xml:space="preserve">PK    </v>
          </cell>
          <cell r="E3548">
            <v>2</v>
          </cell>
          <cell r="F3548">
            <v>0</v>
          </cell>
          <cell r="G3548">
            <v>8.36</v>
          </cell>
          <cell r="H3548">
            <v>9922450</v>
          </cell>
        </row>
        <row r="3549">
          <cell r="A3549">
            <v>753383</v>
          </cell>
          <cell r="B3549" t="str">
            <v>Paper, ScratchArt, 50sh, multi</v>
          </cell>
          <cell r="C3549" t="str">
            <v>8001</v>
          </cell>
          <cell r="D3549" t="str">
            <v xml:space="preserve">EA    </v>
          </cell>
          <cell r="E3549">
            <v>1</v>
          </cell>
          <cell r="F3549">
            <v>39.39</v>
          </cell>
          <cell r="G3549">
            <v>39.39</v>
          </cell>
          <cell r="H3549">
            <v>0</v>
          </cell>
        </row>
        <row r="3550">
          <cell r="A3550">
            <v>753545</v>
          </cell>
          <cell r="B3550" t="str">
            <v>TAPE,BLK/WHT,3/4"X23'</v>
          </cell>
          <cell r="C3550" t="str">
            <v>45803</v>
          </cell>
          <cell r="D3550" t="str">
            <v xml:space="preserve">EA    </v>
          </cell>
          <cell r="E3550">
            <v>2</v>
          </cell>
          <cell r="F3550">
            <v>27.29</v>
          </cell>
          <cell r="G3550">
            <v>54.58</v>
          </cell>
          <cell r="H3550">
            <v>0</v>
          </cell>
        </row>
        <row r="3551">
          <cell r="A3551">
            <v>753698</v>
          </cell>
          <cell r="B3551" t="str">
            <v>CLIP,BADGE,W/MYLAR STRAP</v>
          </cell>
          <cell r="C3551" t="str">
            <v>1122897-US</v>
          </cell>
          <cell r="D3551" t="str">
            <v xml:space="preserve">BX    </v>
          </cell>
          <cell r="E3551">
            <v>1</v>
          </cell>
          <cell r="F3551">
            <v>19.690000000000001</v>
          </cell>
          <cell r="G3551">
            <v>19.690000000000001</v>
          </cell>
          <cell r="H3551">
            <v>0</v>
          </cell>
        </row>
        <row r="3552">
          <cell r="A3552">
            <v>754053</v>
          </cell>
          <cell r="B3552" t="str">
            <v>TOWEL,RL,CHS A SZ,SCOTT,6PK,WE</v>
          </cell>
          <cell r="C3552" t="str">
            <v>KCC 16447</v>
          </cell>
          <cell r="D3552" t="str">
            <v xml:space="preserve">PK    </v>
          </cell>
          <cell r="E3552">
            <v>1</v>
          </cell>
          <cell r="F3552">
            <v>8.99</v>
          </cell>
          <cell r="G3552">
            <v>8.99</v>
          </cell>
          <cell r="H3552">
            <v>0</v>
          </cell>
        </row>
        <row r="3553">
          <cell r="A3553">
            <v>754381</v>
          </cell>
          <cell r="B3553" t="str">
            <v>BADGE NAME,IJ,160CT,WHITE</v>
          </cell>
          <cell r="C3553" t="str">
            <v>8395</v>
          </cell>
          <cell r="D3553" t="str">
            <v xml:space="preserve">PK    </v>
          </cell>
          <cell r="E3553">
            <v>4</v>
          </cell>
          <cell r="F3553">
            <v>11.73</v>
          </cell>
          <cell r="G3553">
            <v>46.92</v>
          </cell>
          <cell r="H3553">
            <v>7200000</v>
          </cell>
        </row>
        <row r="3554">
          <cell r="A3554">
            <v>754871</v>
          </cell>
          <cell r="B3554" t="str">
            <v>MARKER,CHISEL,SHARPIE,BLACK</v>
          </cell>
          <cell r="C3554" t="str">
            <v>38201</v>
          </cell>
          <cell r="D3554" t="str">
            <v xml:space="preserve">DZ    </v>
          </cell>
          <cell r="E3554">
            <v>22</v>
          </cell>
          <cell r="F3554">
            <v>7.78</v>
          </cell>
          <cell r="G3554">
            <v>171.16</v>
          </cell>
          <cell r="H3554">
            <v>7200000</v>
          </cell>
        </row>
        <row r="3555">
          <cell r="A3555">
            <v>754871</v>
          </cell>
          <cell r="B3555" t="str">
            <v>MARKER,CHISEL,SHARPIE,BLACK</v>
          </cell>
          <cell r="C3555" t="str">
            <v>38201</v>
          </cell>
          <cell r="D3555" t="str">
            <v xml:space="preserve">DZ    </v>
          </cell>
          <cell r="E3555">
            <v>6</v>
          </cell>
          <cell r="F3555">
            <v>8.02</v>
          </cell>
          <cell r="G3555">
            <v>48.11999999999999</v>
          </cell>
          <cell r="H3555">
            <v>7200000</v>
          </cell>
        </row>
        <row r="3556">
          <cell r="A3556">
            <v>755012</v>
          </cell>
          <cell r="B3556" t="str">
            <v>Puzzle, Floor, Children, 48pc</v>
          </cell>
          <cell r="C3556" t="str">
            <v>2866</v>
          </cell>
          <cell r="D3556" t="str">
            <v xml:space="preserve">EA    </v>
          </cell>
          <cell r="E3556">
            <v>1</v>
          </cell>
          <cell r="F3556">
            <v>12.99</v>
          </cell>
          <cell r="G3556">
            <v>12.99</v>
          </cell>
          <cell r="H3556">
            <v>0</v>
          </cell>
        </row>
        <row r="3557">
          <cell r="A3557">
            <v>755055</v>
          </cell>
          <cell r="B3557" t="str">
            <v>SCOTCH(R) PRECISION SCISSOR</v>
          </cell>
          <cell r="C3557" t="str">
            <v>1446</v>
          </cell>
          <cell r="D3557" t="str">
            <v xml:space="preserve">EA    </v>
          </cell>
          <cell r="E3557">
            <v>5</v>
          </cell>
          <cell r="F3557">
            <v>0.68</v>
          </cell>
          <cell r="G3557">
            <v>3.4</v>
          </cell>
          <cell r="H3557">
            <v>9922450</v>
          </cell>
        </row>
        <row r="3558">
          <cell r="A3558">
            <v>755218</v>
          </cell>
          <cell r="B3558" t="str">
            <v>MARKER,EXPO,UF,8PACK,ASSORTED</v>
          </cell>
          <cell r="C3558" t="str">
            <v>1884309</v>
          </cell>
          <cell r="D3558" t="str">
            <v xml:space="preserve">PK    </v>
          </cell>
          <cell r="E3558">
            <v>1</v>
          </cell>
          <cell r="F3558">
            <v>9.99</v>
          </cell>
          <cell r="G3558">
            <v>9.99</v>
          </cell>
          <cell r="H3558">
            <v>0</v>
          </cell>
        </row>
        <row r="3559">
          <cell r="A3559">
            <v>755290</v>
          </cell>
          <cell r="B3559" t="str">
            <v>HIGHLIGHTER,PCKT,12PK,ASSORTED</v>
          </cell>
          <cell r="C3559" t="str">
            <v>27145</v>
          </cell>
          <cell r="D3559" t="str">
            <v xml:space="preserve">PK    </v>
          </cell>
          <cell r="E3559">
            <v>2</v>
          </cell>
          <cell r="F3559">
            <v>6</v>
          </cell>
          <cell r="G3559">
            <v>12</v>
          </cell>
          <cell r="H3559">
            <v>7200000</v>
          </cell>
        </row>
        <row r="3560">
          <cell r="A3560">
            <v>755406</v>
          </cell>
          <cell r="B3560" t="str">
            <v>TABLE TOP EASEL PAD</v>
          </cell>
          <cell r="C3560" t="str">
            <v>NSN5772170</v>
          </cell>
          <cell r="D3560" t="str">
            <v xml:space="preserve">PD    </v>
          </cell>
          <cell r="E3560">
            <v>3</v>
          </cell>
          <cell r="F3560">
            <v>34.99</v>
          </cell>
          <cell r="G3560">
            <v>104.97</v>
          </cell>
          <cell r="H3560">
            <v>0</v>
          </cell>
        </row>
        <row r="3561">
          <cell r="A3561">
            <v>755407</v>
          </cell>
          <cell r="B3561" t="str">
            <v>SHARPIE,PEN,UPC,BLACK</v>
          </cell>
          <cell r="C3561" t="str">
            <v>1783256</v>
          </cell>
          <cell r="D3561" t="str">
            <v xml:space="preserve">EA    </v>
          </cell>
          <cell r="E3561">
            <v>100</v>
          </cell>
          <cell r="F3561">
            <v>2.09</v>
          </cell>
          <cell r="G3561">
            <v>209</v>
          </cell>
          <cell r="H3561">
            <v>0</v>
          </cell>
        </row>
        <row r="3562">
          <cell r="A3562">
            <v>756131</v>
          </cell>
          <cell r="B3562" t="str">
            <v>TICKET,ROLL,SINGLE,ASTD</v>
          </cell>
          <cell r="C3562" t="str">
            <v>6064147OD</v>
          </cell>
          <cell r="D3562" t="str">
            <v xml:space="preserve">RL    </v>
          </cell>
          <cell r="E3562">
            <v>23</v>
          </cell>
          <cell r="F3562">
            <v>2.38</v>
          </cell>
          <cell r="G3562">
            <v>54.74</v>
          </cell>
          <cell r="H3562">
            <v>9903375</v>
          </cell>
        </row>
        <row r="3563">
          <cell r="A3563">
            <v>756140</v>
          </cell>
          <cell r="B3563" t="str">
            <v>CARD,INDEX,1/2 SIZE,200PK,ASTD</v>
          </cell>
          <cell r="C3563" t="str">
            <v>10010</v>
          </cell>
          <cell r="D3563" t="str">
            <v xml:space="preserve">PK    </v>
          </cell>
          <cell r="E3563">
            <v>2</v>
          </cell>
          <cell r="F3563">
            <v>1.41</v>
          </cell>
          <cell r="G3563">
            <v>2.82</v>
          </cell>
          <cell r="H3563">
            <v>0</v>
          </cell>
        </row>
        <row r="3564">
          <cell r="A3564">
            <v>756151</v>
          </cell>
          <cell r="B3564" t="str">
            <v>TICKET,ROLL,DOUBLE,ASTD</v>
          </cell>
          <cell r="C3564" t="str">
            <v>6064247OD</v>
          </cell>
          <cell r="D3564" t="str">
            <v xml:space="preserve">RL    </v>
          </cell>
          <cell r="E3564">
            <v>4</v>
          </cell>
          <cell r="F3564">
            <v>4.6500000000000004</v>
          </cell>
          <cell r="G3564">
            <v>18.600000000000001</v>
          </cell>
          <cell r="H3564">
            <v>9903375</v>
          </cell>
        </row>
        <row r="3565">
          <cell r="A3565">
            <v>756195</v>
          </cell>
          <cell r="B3565" t="str">
            <v>TAPE,MOUNTING,ROLL,SLF-STK</v>
          </cell>
          <cell r="C3565" t="str">
            <v>112L</v>
          </cell>
          <cell r="D3565" t="str">
            <v xml:space="preserve">EA    </v>
          </cell>
          <cell r="E3565">
            <v>2</v>
          </cell>
          <cell r="F3565">
            <v>3.66</v>
          </cell>
          <cell r="G3565">
            <v>7.32</v>
          </cell>
          <cell r="H3565">
            <v>0</v>
          </cell>
        </row>
        <row r="3566">
          <cell r="A3566">
            <v>756195</v>
          </cell>
          <cell r="B3566" t="str">
            <v>TAPE,MOUNTING,ROLL,SLF-STK</v>
          </cell>
          <cell r="C3566" t="str">
            <v>112L</v>
          </cell>
          <cell r="D3566" t="str">
            <v xml:space="preserve">EA    </v>
          </cell>
          <cell r="E3566">
            <v>5</v>
          </cell>
          <cell r="F3566">
            <v>0</v>
          </cell>
          <cell r="G3566">
            <v>18.3</v>
          </cell>
          <cell r="H3566">
            <v>7200000</v>
          </cell>
        </row>
        <row r="3567">
          <cell r="A3567">
            <v>756477</v>
          </cell>
          <cell r="B3567" t="str">
            <v>PENCILS,ICY,0.7MM,BONUS PK</v>
          </cell>
          <cell r="C3567" t="str">
            <v>PENAL27TCSWSPR</v>
          </cell>
          <cell r="D3567" t="str">
            <v xml:space="preserve">PK    </v>
          </cell>
          <cell r="E3567">
            <v>2</v>
          </cell>
          <cell r="F3567">
            <v>31.99</v>
          </cell>
          <cell r="G3567">
            <v>63.98</v>
          </cell>
          <cell r="H3567">
            <v>0</v>
          </cell>
        </row>
        <row r="3568">
          <cell r="A3568">
            <v>756589</v>
          </cell>
          <cell r="B3568" t="str">
            <v>TONER,HP 305A,LASERJET,BLACK</v>
          </cell>
          <cell r="C3568" t="str">
            <v>CE410A</v>
          </cell>
          <cell r="D3568" t="str">
            <v xml:space="preserve">EA    </v>
          </cell>
          <cell r="E3568">
            <v>3</v>
          </cell>
          <cell r="F3568">
            <v>70.86</v>
          </cell>
          <cell r="G3568">
            <v>212.58</v>
          </cell>
          <cell r="H3568">
            <v>9088222</v>
          </cell>
        </row>
        <row r="3569">
          <cell r="A3569">
            <v>756589</v>
          </cell>
          <cell r="B3569" t="str">
            <v>TONER,HP 305A,LASERJET,BLACK</v>
          </cell>
          <cell r="C3569" t="str">
            <v>CE410A</v>
          </cell>
          <cell r="D3569" t="str">
            <v xml:space="preserve">EA    </v>
          </cell>
          <cell r="E3569">
            <v>4</v>
          </cell>
          <cell r="F3569">
            <v>0</v>
          </cell>
          <cell r="G3569">
            <v>283.44</v>
          </cell>
          <cell r="H3569">
            <v>9389721</v>
          </cell>
        </row>
        <row r="3570">
          <cell r="A3570">
            <v>756589</v>
          </cell>
          <cell r="B3570" t="str">
            <v>TONER,HP 305A,LASERJET,BLACK</v>
          </cell>
          <cell r="C3570" t="str">
            <v>CE410A</v>
          </cell>
          <cell r="D3570" t="str">
            <v xml:space="preserve">EA    </v>
          </cell>
          <cell r="E3570">
            <v>14</v>
          </cell>
          <cell r="F3570">
            <v>81.25</v>
          </cell>
          <cell r="G3570">
            <v>1137.5</v>
          </cell>
          <cell r="H3570">
            <v>9393745</v>
          </cell>
        </row>
        <row r="3571">
          <cell r="A3571">
            <v>756589</v>
          </cell>
          <cell r="B3571" t="str">
            <v>TONER,HP 305A,LASERJET,BLACK</v>
          </cell>
          <cell r="C3571" t="str">
            <v>CE410A</v>
          </cell>
          <cell r="D3571" t="str">
            <v xml:space="preserve">EA    </v>
          </cell>
          <cell r="E3571">
            <v>0</v>
          </cell>
          <cell r="F3571" t="str">
            <v>(blank)</v>
          </cell>
          <cell r="G3571">
            <v>-212.58</v>
          </cell>
          <cell r="H3571">
            <v>9088222</v>
          </cell>
        </row>
        <row r="3572">
          <cell r="A3572">
            <v>756665</v>
          </cell>
          <cell r="B3572" t="str">
            <v>TABLECOVR,PLASTIC,54X108,WE</v>
          </cell>
          <cell r="C3572" t="str">
            <v>GJO10328</v>
          </cell>
          <cell r="D3572" t="str">
            <v xml:space="preserve">PK    </v>
          </cell>
          <cell r="E3572">
            <v>1</v>
          </cell>
          <cell r="F3572">
            <v>18.39</v>
          </cell>
          <cell r="G3572">
            <v>18.39</v>
          </cell>
          <cell r="H3572">
            <v>0</v>
          </cell>
        </row>
        <row r="3573">
          <cell r="A3573">
            <v>756690</v>
          </cell>
          <cell r="B3573" t="str">
            <v>TABLECOVR,PLASTIC,RND,84"</v>
          </cell>
          <cell r="C3573" t="str">
            <v>GJO10330</v>
          </cell>
          <cell r="D3573" t="str">
            <v xml:space="preserve">PK    </v>
          </cell>
          <cell r="E3573">
            <v>1</v>
          </cell>
          <cell r="F3573">
            <v>26.59</v>
          </cell>
          <cell r="G3573">
            <v>26.59</v>
          </cell>
          <cell r="H3573">
            <v>0</v>
          </cell>
        </row>
        <row r="3574">
          <cell r="A3574">
            <v>756697</v>
          </cell>
          <cell r="B3574" t="str">
            <v>TONER,HP 305X,LASERJET,BLACK</v>
          </cell>
          <cell r="C3574" t="str">
            <v>CE410X</v>
          </cell>
          <cell r="D3574" t="str">
            <v xml:space="preserve">EA    </v>
          </cell>
          <cell r="E3574">
            <v>2</v>
          </cell>
          <cell r="F3574">
            <v>99.8</v>
          </cell>
          <cell r="G3574">
            <v>199.6</v>
          </cell>
          <cell r="H3574">
            <v>7200000</v>
          </cell>
        </row>
        <row r="3575">
          <cell r="A3575">
            <v>756706</v>
          </cell>
          <cell r="B3575" t="str">
            <v>TONER,HP 305A,LASERJET,CYAN</v>
          </cell>
          <cell r="C3575" t="str">
            <v>CE411A</v>
          </cell>
          <cell r="D3575" t="str">
            <v xml:space="preserve">EA    </v>
          </cell>
          <cell r="E3575">
            <v>1</v>
          </cell>
          <cell r="F3575">
            <v>100.95</v>
          </cell>
          <cell r="G3575">
            <v>100.95</v>
          </cell>
          <cell r="H3575">
            <v>9088222</v>
          </cell>
        </row>
        <row r="3576">
          <cell r="A3576">
            <v>756706</v>
          </cell>
          <cell r="B3576" t="str">
            <v>TONER,HP 305A,LASERJET,CYAN</v>
          </cell>
          <cell r="C3576" t="str">
            <v>CE411A</v>
          </cell>
          <cell r="D3576" t="str">
            <v xml:space="preserve">EA    </v>
          </cell>
          <cell r="E3576">
            <v>1</v>
          </cell>
          <cell r="F3576">
            <v>0</v>
          </cell>
          <cell r="G3576">
            <v>100.95</v>
          </cell>
          <cell r="H3576">
            <v>9389721</v>
          </cell>
        </row>
        <row r="3577">
          <cell r="A3577">
            <v>756706</v>
          </cell>
          <cell r="B3577" t="str">
            <v>TONER,HP 305A,LASERJET,CYAN</v>
          </cell>
          <cell r="C3577" t="str">
            <v>CE411A</v>
          </cell>
          <cell r="D3577" t="str">
            <v xml:space="preserve">EA    </v>
          </cell>
          <cell r="E3577">
            <v>8</v>
          </cell>
          <cell r="F3577">
            <v>115.75</v>
          </cell>
          <cell r="G3577">
            <v>926</v>
          </cell>
          <cell r="H3577">
            <v>9393745</v>
          </cell>
        </row>
        <row r="3578">
          <cell r="A3578">
            <v>756706</v>
          </cell>
          <cell r="B3578" t="str">
            <v>TONER,HP 305A,LASERJET,CYAN</v>
          </cell>
          <cell r="C3578" t="str">
            <v>CE411A</v>
          </cell>
          <cell r="D3578" t="str">
            <v xml:space="preserve">EA    </v>
          </cell>
          <cell r="E3578">
            <v>0</v>
          </cell>
          <cell r="F3578" t="str">
            <v>(blank)</v>
          </cell>
          <cell r="G3578">
            <v>-100.95</v>
          </cell>
          <cell r="H3578">
            <v>9088222</v>
          </cell>
        </row>
        <row r="3579">
          <cell r="A3579">
            <v>756724</v>
          </cell>
          <cell r="B3579" t="str">
            <v>TONER,HP 305A,LASERJET,YELLOW</v>
          </cell>
          <cell r="C3579" t="str">
            <v>CE412A</v>
          </cell>
          <cell r="D3579" t="str">
            <v xml:space="preserve">EA    </v>
          </cell>
          <cell r="E3579">
            <v>1</v>
          </cell>
          <cell r="F3579">
            <v>100.95</v>
          </cell>
          <cell r="G3579">
            <v>100.95</v>
          </cell>
          <cell r="H3579">
            <v>9088222</v>
          </cell>
        </row>
        <row r="3580">
          <cell r="A3580">
            <v>756724</v>
          </cell>
          <cell r="B3580" t="str">
            <v>TONER,HP 305A,LASERJET,YELLOW</v>
          </cell>
          <cell r="C3580" t="str">
            <v>CE412A</v>
          </cell>
          <cell r="D3580" t="str">
            <v xml:space="preserve">EA    </v>
          </cell>
          <cell r="E3580">
            <v>1</v>
          </cell>
          <cell r="F3580">
            <v>0</v>
          </cell>
          <cell r="G3580">
            <v>100.95</v>
          </cell>
          <cell r="H3580">
            <v>9389721</v>
          </cell>
        </row>
        <row r="3581">
          <cell r="A3581">
            <v>756724</v>
          </cell>
          <cell r="B3581" t="str">
            <v>TONER,HP 305A,LASERJET,YELLOW</v>
          </cell>
          <cell r="C3581" t="str">
            <v>CE412A</v>
          </cell>
          <cell r="D3581" t="str">
            <v xml:space="preserve">EA    </v>
          </cell>
          <cell r="E3581">
            <v>6</v>
          </cell>
          <cell r="F3581">
            <v>115.75</v>
          </cell>
          <cell r="G3581">
            <v>694.5</v>
          </cell>
          <cell r="H3581">
            <v>9393745</v>
          </cell>
        </row>
        <row r="3582">
          <cell r="A3582">
            <v>756724</v>
          </cell>
          <cell r="B3582" t="str">
            <v>TONER,HP 305A,LASERJET,YELLOW</v>
          </cell>
          <cell r="C3582" t="str">
            <v>CE412A</v>
          </cell>
          <cell r="D3582" t="str">
            <v xml:space="preserve">EA    </v>
          </cell>
          <cell r="E3582">
            <v>0</v>
          </cell>
          <cell r="F3582" t="str">
            <v>(blank)</v>
          </cell>
          <cell r="G3582">
            <v>-100.95</v>
          </cell>
          <cell r="H3582">
            <v>9088222</v>
          </cell>
        </row>
        <row r="3583">
          <cell r="A3583">
            <v>756769</v>
          </cell>
          <cell r="B3583" t="str">
            <v>TONER,HP 305A,LASERJET,MAGENTA</v>
          </cell>
          <cell r="C3583" t="str">
            <v>CE413A</v>
          </cell>
          <cell r="D3583" t="str">
            <v xml:space="preserve">EA    </v>
          </cell>
          <cell r="E3583">
            <v>1</v>
          </cell>
          <cell r="F3583">
            <v>100.95</v>
          </cell>
          <cell r="G3583">
            <v>100.95</v>
          </cell>
          <cell r="H3583">
            <v>9088222</v>
          </cell>
        </row>
        <row r="3584">
          <cell r="A3584">
            <v>756769</v>
          </cell>
          <cell r="B3584" t="str">
            <v>TONER,HP 305A,LASERJET,MAGENTA</v>
          </cell>
          <cell r="C3584" t="str">
            <v>CE413A</v>
          </cell>
          <cell r="D3584" t="str">
            <v xml:space="preserve">EA    </v>
          </cell>
          <cell r="E3584">
            <v>1</v>
          </cell>
          <cell r="F3584">
            <v>0</v>
          </cell>
          <cell r="G3584">
            <v>100.95</v>
          </cell>
          <cell r="H3584">
            <v>9389721</v>
          </cell>
        </row>
        <row r="3585">
          <cell r="A3585">
            <v>756769</v>
          </cell>
          <cell r="B3585" t="str">
            <v>TONER,HP 305A,LASERJET,MAGENTA</v>
          </cell>
          <cell r="C3585" t="str">
            <v>CE413A</v>
          </cell>
          <cell r="D3585" t="str">
            <v xml:space="preserve">EA    </v>
          </cell>
          <cell r="E3585">
            <v>5</v>
          </cell>
          <cell r="F3585">
            <v>115.75</v>
          </cell>
          <cell r="G3585">
            <v>578.75</v>
          </cell>
          <cell r="H3585">
            <v>9393745</v>
          </cell>
        </row>
        <row r="3586">
          <cell r="A3586">
            <v>756769</v>
          </cell>
          <cell r="B3586" t="str">
            <v>TONER,HP 305A,LASERJET,MAGENTA</v>
          </cell>
          <cell r="C3586" t="str">
            <v>CE413A</v>
          </cell>
          <cell r="D3586" t="str">
            <v xml:space="preserve">EA    </v>
          </cell>
          <cell r="E3586">
            <v>0</v>
          </cell>
          <cell r="F3586" t="str">
            <v>(blank)</v>
          </cell>
          <cell r="G3586">
            <v>-100.95</v>
          </cell>
          <cell r="H3586">
            <v>9088222</v>
          </cell>
        </row>
        <row r="3587">
          <cell r="A3587">
            <v>757074</v>
          </cell>
          <cell r="B3587" t="str">
            <v>DESKPAD,AY17,22X17,ES</v>
          </cell>
          <cell r="C3587" t="str">
            <v>18489</v>
          </cell>
          <cell r="D3587" t="str">
            <v xml:space="preserve">EA    </v>
          </cell>
          <cell r="E3587">
            <v>2</v>
          </cell>
          <cell r="F3587">
            <v>15.99</v>
          </cell>
          <cell r="G3587">
            <v>31.98</v>
          </cell>
          <cell r="H3587">
            <v>0</v>
          </cell>
        </row>
        <row r="3588">
          <cell r="A3588">
            <v>757284</v>
          </cell>
          <cell r="B3588" t="str">
            <v>HOOK,ADHESIVE,COMMAND,3</v>
          </cell>
          <cell r="C3588" t="str">
            <v>17003 OCS</v>
          </cell>
          <cell r="D3588" t="str">
            <v xml:space="preserve">EA    </v>
          </cell>
          <cell r="E3588">
            <v>1</v>
          </cell>
          <cell r="F3588">
            <v>1.81</v>
          </cell>
          <cell r="G3588">
            <v>1.81</v>
          </cell>
          <cell r="H3588">
            <v>7200000</v>
          </cell>
        </row>
        <row r="3589">
          <cell r="A3589">
            <v>757590</v>
          </cell>
          <cell r="B3589" t="str">
            <v>PUNCH,ADJ,HD,40SH,BLK</v>
          </cell>
          <cell r="C3589" t="str">
            <v>SPR05267</v>
          </cell>
          <cell r="D3589" t="str">
            <v xml:space="preserve">EA    </v>
          </cell>
          <cell r="E3589">
            <v>1</v>
          </cell>
          <cell r="F3589">
            <v>52.99</v>
          </cell>
          <cell r="G3589">
            <v>52.99</v>
          </cell>
          <cell r="H3589">
            <v>0</v>
          </cell>
        </row>
        <row r="3590">
          <cell r="A3590">
            <v>757595</v>
          </cell>
          <cell r="B3590" t="str">
            <v>CLIP,BULLDG,#2,2-1/4""LONG</v>
          </cell>
          <cell r="C3590" t="str">
            <v>SPR58501</v>
          </cell>
          <cell r="D3590" t="str">
            <v xml:space="preserve">BX    </v>
          </cell>
          <cell r="E3590">
            <v>0</v>
          </cell>
          <cell r="F3590">
            <v>14.99</v>
          </cell>
          <cell r="G3590">
            <v>0</v>
          </cell>
          <cell r="H3590">
            <v>0</v>
          </cell>
        </row>
        <row r="3591">
          <cell r="A3591">
            <v>757635</v>
          </cell>
          <cell r="B3591" t="str">
            <v>CLIP,BULLDG,MAG,#2,2.25""1C</v>
          </cell>
          <cell r="C3591" t="str">
            <v>SPR58505</v>
          </cell>
          <cell r="D3591" t="str">
            <v xml:space="preserve">EA    </v>
          </cell>
          <cell r="E3591">
            <v>25</v>
          </cell>
          <cell r="F3591">
            <v>2.39</v>
          </cell>
          <cell r="G3591">
            <v>59.75</v>
          </cell>
          <cell r="H3591">
            <v>0</v>
          </cell>
        </row>
        <row r="3592">
          <cell r="A3592">
            <v>757645</v>
          </cell>
          <cell r="B3592" t="str">
            <v>CLIP,BULLDG,MAG,#1,18/DS</v>
          </cell>
          <cell r="C3592" t="str">
            <v>SPR58506</v>
          </cell>
          <cell r="D3592" t="str">
            <v xml:space="preserve">BX    </v>
          </cell>
          <cell r="E3592">
            <v>2</v>
          </cell>
          <cell r="F3592">
            <v>12.99</v>
          </cell>
          <cell r="G3592">
            <v>25.98</v>
          </cell>
          <cell r="H3592">
            <v>0</v>
          </cell>
        </row>
        <row r="3593">
          <cell r="A3593">
            <v>757647</v>
          </cell>
          <cell r="B3593" t="str">
            <v>SCISSORS,STRT,VALUE,3PK,8"</v>
          </cell>
          <cell r="C3593" t="str">
            <v>ACM13404</v>
          </cell>
          <cell r="D3593" t="str">
            <v xml:space="preserve">EA    </v>
          </cell>
          <cell r="E3593">
            <v>5</v>
          </cell>
          <cell r="F3593">
            <v>12.49</v>
          </cell>
          <cell r="G3593">
            <v>62.45</v>
          </cell>
          <cell r="H3593">
            <v>0</v>
          </cell>
        </row>
        <row r="3594">
          <cell r="A3594">
            <v>757655</v>
          </cell>
          <cell r="B3594" t="str">
            <v>CLIP,BULLDG,MAG,#2,12/DS</v>
          </cell>
          <cell r="C3594" t="str">
            <v>SPR58507</v>
          </cell>
          <cell r="D3594" t="str">
            <v xml:space="preserve">BX    </v>
          </cell>
          <cell r="E3594">
            <v>2</v>
          </cell>
          <cell r="F3594">
            <v>5.69</v>
          </cell>
          <cell r="G3594">
            <v>11.38</v>
          </cell>
          <cell r="H3594">
            <v>0</v>
          </cell>
        </row>
        <row r="3595">
          <cell r="A3595">
            <v>757655</v>
          </cell>
          <cell r="B3595" t="str">
            <v>CLIP,BULLDG,MAG,#2,12/DS</v>
          </cell>
          <cell r="C3595" t="str">
            <v>SPR58507</v>
          </cell>
          <cell r="D3595" t="str">
            <v xml:space="preserve">BX    </v>
          </cell>
          <cell r="E3595">
            <v>3</v>
          </cell>
          <cell r="F3595">
            <v>10.69</v>
          </cell>
          <cell r="G3595">
            <v>32.07</v>
          </cell>
          <cell r="H3595">
            <v>0</v>
          </cell>
        </row>
        <row r="3596">
          <cell r="A3596">
            <v>757750</v>
          </cell>
          <cell r="B3596" t="str">
            <v>CARD,INDEX,RLD,3X5,300PK,WHITE</v>
          </cell>
          <cell r="C3596" t="str">
            <v>10022</v>
          </cell>
          <cell r="D3596" t="str">
            <v xml:space="preserve">PK    </v>
          </cell>
          <cell r="E3596">
            <v>48</v>
          </cell>
          <cell r="F3596">
            <v>1.0900000000000001</v>
          </cell>
          <cell r="G3596">
            <v>52.32</v>
          </cell>
          <cell r="H3596">
            <v>9005812</v>
          </cell>
        </row>
        <row r="3597">
          <cell r="A3597">
            <v>757750</v>
          </cell>
          <cell r="B3597" t="str">
            <v>CARD,INDEX,RLD,3X5,300PK,WHITE</v>
          </cell>
          <cell r="C3597" t="str">
            <v>10022</v>
          </cell>
          <cell r="D3597" t="str">
            <v xml:space="preserve">PK    </v>
          </cell>
          <cell r="E3597">
            <v>81</v>
          </cell>
          <cell r="F3597">
            <v>0</v>
          </cell>
          <cell r="G3597">
            <v>88.29</v>
          </cell>
          <cell r="H3597">
            <v>9922450</v>
          </cell>
        </row>
        <row r="3598">
          <cell r="A3598">
            <v>757770</v>
          </cell>
          <cell r="B3598" t="str">
            <v>CARD,INDEX,BLNK,300P,3X5,WHITE</v>
          </cell>
          <cell r="C3598" t="str">
            <v>10013</v>
          </cell>
          <cell r="D3598" t="str">
            <v xml:space="preserve">PK    </v>
          </cell>
          <cell r="E3598">
            <v>80</v>
          </cell>
          <cell r="F3598">
            <v>0.93</v>
          </cell>
          <cell r="G3598">
            <v>74.400000000000006</v>
          </cell>
          <cell r="H3598">
            <v>9005812</v>
          </cell>
        </row>
        <row r="3599">
          <cell r="A3599">
            <v>758155</v>
          </cell>
          <cell r="B3599" t="str">
            <v>BRD,PSTR, RR,6PLY ,WE,25CT</v>
          </cell>
          <cell r="C3599" t="str">
            <v>PAC54611</v>
          </cell>
          <cell r="D3599" t="str">
            <v xml:space="preserve">CT    </v>
          </cell>
          <cell r="E3599">
            <v>120</v>
          </cell>
          <cell r="F3599">
            <v>6.49</v>
          </cell>
          <cell r="G3599">
            <v>778.8000000000003</v>
          </cell>
          <cell r="H3599">
            <v>9005812</v>
          </cell>
        </row>
        <row r="3600">
          <cell r="A3600">
            <v>758155</v>
          </cell>
          <cell r="B3600" t="str">
            <v>BRD,PSTR, RR,6PLY ,WE,25CT</v>
          </cell>
          <cell r="C3600" t="str">
            <v>PAC54611</v>
          </cell>
          <cell r="D3600" t="str">
            <v xml:space="preserve">CT    </v>
          </cell>
          <cell r="E3600">
            <v>12</v>
          </cell>
          <cell r="F3600">
            <v>0</v>
          </cell>
          <cell r="G3600">
            <v>77.88</v>
          </cell>
          <cell r="H3600">
            <v>9922450</v>
          </cell>
        </row>
        <row r="3601">
          <cell r="A3601">
            <v>758789</v>
          </cell>
          <cell r="B3601" t="str">
            <v>MARKERS,DRY,ERASE,CHISEL,BLACK</v>
          </cell>
          <cell r="C3601" t="str">
            <v>CHL47920BN</v>
          </cell>
          <cell r="D3601" t="str">
            <v xml:space="preserve">BD    </v>
          </cell>
          <cell r="E3601">
            <v>5</v>
          </cell>
          <cell r="F3601">
            <v>30.59</v>
          </cell>
          <cell r="G3601">
            <v>152.94999999999999</v>
          </cell>
          <cell r="H3601">
            <v>0</v>
          </cell>
        </row>
        <row r="3602">
          <cell r="A3602">
            <v>758877</v>
          </cell>
          <cell r="B3602" t="str">
            <v>STAPLER, EVOLX, DESKTOP</v>
          </cell>
          <cell r="C3602" t="str">
            <v>1433</v>
          </cell>
          <cell r="D3602" t="str">
            <v xml:space="preserve">EA    </v>
          </cell>
          <cell r="E3602">
            <v>1</v>
          </cell>
          <cell r="F3602">
            <v>22.19</v>
          </cell>
          <cell r="G3602">
            <v>22.19</v>
          </cell>
          <cell r="H3602">
            <v>0</v>
          </cell>
        </row>
        <row r="3603">
          <cell r="A3603">
            <v>759069</v>
          </cell>
          <cell r="B3603" t="str">
            <v>POCKET,DRYERASE,REUSE,RD</v>
          </cell>
          <cell r="C3603" t="str">
            <v>CLI40814</v>
          </cell>
          <cell r="D3603" t="str">
            <v xml:space="preserve">BX    </v>
          </cell>
          <cell r="E3603">
            <v>1</v>
          </cell>
          <cell r="F3603">
            <v>56.09</v>
          </cell>
          <cell r="G3603">
            <v>56.09</v>
          </cell>
          <cell r="H3603">
            <v>0</v>
          </cell>
        </row>
        <row r="3604">
          <cell r="A3604">
            <v>759716</v>
          </cell>
          <cell r="B3604" t="str">
            <v>DRAWERS,7, MESH,ORGANIZER,COLO</v>
          </cell>
          <cell r="C3604" t="str">
            <v>OD92491</v>
          </cell>
          <cell r="D3604" t="str">
            <v xml:space="preserve">EA    </v>
          </cell>
          <cell r="E3604">
            <v>1</v>
          </cell>
          <cell r="F3604">
            <v>69.989999999999995</v>
          </cell>
          <cell r="G3604">
            <v>69.989999999999995</v>
          </cell>
          <cell r="H3604">
            <v>0</v>
          </cell>
        </row>
        <row r="3605">
          <cell r="A3605">
            <v>759736</v>
          </cell>
          <cell r="B3605" t="str">
            <v>PEN,BLPT,RSVP,MED,VT</v>
          </cell>
          <cell r="C3605" t="str">
            <v>BK91-V</v>
          </cell>
          <cell r="D3605" t="str">
            <v xml:space="preserve">DZ    </v>
          </cell>
          <cell r="E3605">
            <v>1</v>
          </cell>
          <cell r="F3605">
            <v>8.99</v>
          </cell>
          <cell r="G3605">
            <v>8.99</v>
          </cell>
          <cell r="H3605">
            <v>0</v>
          </cell>
        </row>
        <row r="3606">
          <cell r="A3606">
            <v>759948</v>
          </cell>
          <cell r="B3606" t="str">
            <v>REINFORCEMENTS,OD,1000PK,WHITE</v>
          </cell>
          <cell r="C3606" t="str">
            <v>3585401843</v>
          </cell>
          <cell r="D3606" t="str">
            <v xml:space="preserve">PK    </v>
          </cell>
          <cell r="E3606">
            <v>5</v>
          </cell>
          <cell r="F3606">
            <v>3.12</v>
          </cell>
          <cell r="G3606">
            <v>15.6</v>
          </cell>
          <cell r="H3606">
            <v>7200000</v>
          </cell>
        </row>
        <row r="3607">
          <cell r="A3607">
            <v>760137</v>
          </cell>
          <cell r="B3607" t="str">
            <v>LABEL,STRS,FOIL,1/2",440PK,AST</v>
          </cell>
          <cell r="C3607" t="str">
            <v>OD98800</v>
          </cell>
          <cell r="D3607" t="str">
            <v xml:space="preserve">PK    </v>
          </cell>
          <cell r="E3607">
            <v>1</v>
          </cell>
          <cell r="F3607">
            <v>0.8</v>
          </cell>
          <cell r="G3607">
            <v>0.8</v>
          </cell>
          <cell r="H3607">
            <v>7200000</v>
          </cell>
        </row>
        <row r="3608">
          <cell r="A3608">
            <v>760166</v>
          </cell>
          <cell r="B3608" t="str">
            <v>HP,OFFICEJET,PRO,8710</v>
          </cell>
          <cell r="C3608" t="str">
            <v>M9L66A#B1H</v>
          </cell>
          <cell r="D3608" t="str">
            <v xml:space="preserve">EA    </v>
          </cell>
          <cell r="E3608">
            <v>2</v>
          </cell>
          <cell r="F3608">
            <v>199.99</v>
          </cell>
          <cell r="G3608">
            <v>399.98</v>
          </cell>
          <cell r="H3608">
            <v>0</v>
          </cell>
        </row>
        <row r="3609">
          <cell r="A3609">
            <v>760209</v>
          </cell>
          <cell r="B3609" t="str">
            <v>LABEL,OD,5/8"X3.5",ASTD</v>
          </cell>
          <cell r="C3609" t="str">
            <v>OD98815</v>
          </cell>
          <cell r="D3609" t="str">
            <v xml:space="preserve">EA    </v>
          </cell>
          <cell r="E3609">
            <v>1</v>
          </cell>
          <cell r="F3609">
            <v>4.99</v>
          </cell>
          <cell r="G3609">
            <v>4.99</v>
          </cell>
          <cell r="H3609">
            <v>0</v>
          </cell>
        </row>
        <row r="3610">
          <cell r="A3610">
            <v>760284</v>
          </cell>
          <cell r="B3610" t="str">
            <v>SCISSOR,PRECISION,8"</v>
          </cell>
          <cell r="C3610" t="str">
            <v>1448</v>
          </cell>
          <cell r="D3610" t="str">
            <v xml:space="preserve">EA    </v>
          </cell>
          <cell r="E3610">
            <v>2</v>
          </cell>
          <cell r="F3610">
            <v>9.99</v>
          </cell>
          <cell r="G3610">
            <v>19.98</v>
          </cell>
          <cell r="H3610">
            <v>0</v>
          </cell>
        </row>
        <row r="3611">
          <cell r="A3611">
            <v>760452</v>
          </cell>
          <cell r="B3611" t="str">
            <v>PENCIL,TIC #2 PRESHARP,YL</v>
          </cell>
          <cell r="C3611" t="str">
            <v>13830</v>
          </cell>
          <cell r="D3611" t="str">
            <v xml:space="preserve">BX    </v>
          </cell>
          <cell r="E3611">
            <v>35</v>
          </cell>
          <cell r="F3611">
            <v>5.25</v>
          </cell>
          <cell r="G3611">
            <v>183.75</v>
          </cell>
          <cell r="H3611">
            <v>7200000</v>
          </cell>
        </row>
        <row r="3612">
          <cell r="A3612">
            <v>760645</v>
          </cell>
          <cell r="B3612" t="str">
            <v>PEN,BPNT,CRISTAL BOLD,24PK,BLK</v>
          </cell>
          <cell r="C3612" t="str">
            <v>MSBP241-BLK</v>
          </cell>
          <cell r="D3612" t="str">
            <v xml:space="preserve">PK    </v>
          </cell>
          <cell r="E3612">
            <v>1</v>
          </cell>
          <cell r="F3612">
            <v>6.49</v>
          </cell>
          <cell r="G3612">
            <v>6.49</v>
          </cell>
          <cell r="H3612">
            <v>0</v>
          </cell>
        </row>
        <row r="3613">
          <cell r="A3613">
            <v>760700</v>
          </cell>
          <cell r="B3613" t="str">
            <v>BOARD,POSTER,22X28,OE</v>
          </cell>
          <cell r="C3613" t="str">
            <v>5478-1</v>
          </cell>
          <cell r="D3613" t="str">
            <v xml:space="preserve">CT    </v>
          </cell>
          <cell r="E3613">
            <v>1</v>
          </cell>
          <cell r="F3613">
            <v>11.69</v>
          </cell>
          <cell r="G3613">
            <v>11.69</v>
          </cell>
          <cell r="H3613">
            <v>9903375</v>
          </cell>
        </row>
        <row r="3614">
          <cell r="A3614">
            <v>760700</v>
          </cell>
          <cell r="B3614" t="str">
            <v>BOARD,POSTER,22X28,OE</v>
          </cell>
          <cell r="C3614" t="str">
            <v>5478-1</v>
          </cell>
          <cell r="D3614" t="str">
            <v xml:space="preserve">CT    </v>
          </cell>
          <cell r="E3614">
            <v>1</v>
          </cell>
          <cell r="F3614">
            <v>28.61</v>
          </cell>
          <cell r="G3614">
            <v>28.61</v>
          </cell>
          <cell r="H3614">
            <v>9903375</v>
          </cell>
        </row>
        <row r="3615">
          <cell r="A3615">
            <v>760744</v>
          </cell>
          <cell r="B3615" t="str">
            <v>TAPE,CORRECT,WITEOUT,SGK, 2PK</v>
          </cell>
          <cell r="C3615" t="str">
            <v>WOTAP2SGK-WHI</v>
          </cell>
          <cell r="D3615" t="str">
            <v xml:space="preserve">PK    </v>
          </cell>
          <cell r="E3615">
            <v>4</v>
          </cell>
          <cell r="F3615">
            <v>5.49</v>
          </cell>
          <cell r="G3615">
            <v>21.96</v>
          </cell>
          <cell r="H3615">
            <v>0</v>
          </cell>
        </row>
        <row r="3616">
          <cell r="A3616">
            <v>760843</v>
          </cell>
          <cell r="B3616" t="str">
            <v>ERASER,CLIC,REFILL,4PK,WHITE</v>
          </cell>
          <cell r="C3616" t="str">
            <v>ZERBP4-K6</v>
          </cell>
          <cell r="D3616" t="str">
            <v xml:space="preserve">PK    </v>
          </cell>
          <cell r="E3616">
            <v>1</v>
          </cell>
          <cell r="F3616">
            <v>3.99</v>
          </cell>
          <cell r="G3616">
            <v>3.99</v>
          </cell>
          <cell r="H3616">
            <v>0</v>
          </cell>
        </row>
        <row r="3617">
          <cell r="A3617">
            <v>761937</v>
          </cell>
          <cell r="B3617" t="str">
            <v>INKCART,HI-GLOSS2,OR</v>
          </cell>
          <cell r="C3617" t="str">
            <v>EPST159920</v>
          </cell>
          <cell r="D3617" t="str">
            <v xml:space="preserve">EA    </v>
          </cell>
          <cell r="E3617">
            <v>2</v>
          </cell>
          <cell r="F3617">
            <v>22.39</v>
          </cell>
          <cell r="G3617">
            <v>44.78</v>
          </cell>
          <cell r="H3617">
            <v>0</v>
          </cell>
        </row>
        <row r="3618">
          <cell r="A3618">
            <v>761946</v>
          </cell>
          <cell r="B3618" t="str">
            <v>POCKET,FILE,HANG,SRHK,AST</v>
          </cell>
          <cell r="C3618" t="str">
            <v>09213</v>
          </cell>
          <cell r="D3618" t="str">
            <v xml:space="preserve">PK    </v>
          </cell>
          <cell r="E3618">
            <v>2</v>
          </cell>
          <cell r="F3618">
            <v>10.039999999999999</v>
          </cell>
          <cell r="G3618">
            <v>20.079999999999998</v>
          </cell>
          <cell r="H3618">
            <v>7200000</v>
          </cell>
        </row>
        <row r="3619">
          <cell r="A3619">
            <v>762254</v>
          </cell>
          <cell r="B3619" t="str">
            <v>Braun Forehead Thermometer</v>
          </cell>
          <cell r="C3619" t="str">
            <v>FHT1000US</v>
          </cell>
          <cell r="D3619" t="str">
            <v xml:space="preserve">EA    </v>
          </cell>
          <cell r="E3619">
            <v>1</v>
          </cell>
          <cell r="F3619">
            <v>46.19</v>
          </cell>
          <cell r="G3619">
            <v>46.19</v>
          </cell>
          <cell r="H3619">
            <v>0</v>
          </cell>
        </row>
        <row r="3620">
          <cell r="A3620">
            <v>762665</v>
          </cell>
          <cell r="B3620" t="str">
            <v>HOOK,COMMAND,BRUSH METAL</v>
          </cell>
          <cell r="C3620" t="str">
            <v>MMM17051BNES</v>
          </cell>
          <cell r="D3620" t="str">
            <v xml:space="preserve">EA    </v>
          </cell>
          <cell r="E3620">
            <v>4</v>
          </cell>
          <cell r="F3620">
            <v>5.99</v>
          </cell>
          <cell r="G3620">
            <v>23.96</v>
          </cell>
          <cell r="H3620">
            <v>0</v>
          </cell>
        </row>
        <row r="3621">
          <cell r="A3621">
            <v>762813</v>
          </cell>
          <cell r="B3621" t="str">
            <v>TONER,REPLACES HP 05A,BLK</v>
          </cell>
          <cell r="C3621" t="str">
            <v>OD05A</v>
          </cell>
          <cell r="D3621" t="str">
            <v xml:space="preserve">EA    </v>
          </cell>
          <cell r="E3621">
            <v>1</v>
          </cell>
          <cell r="F3621">
            <v>68.709999999999994</v>
          </cell>
          <cell r="G3621">
            <v>68.709999999999994</v>
          </cell>
          <cell r="H3621">
            <v>7200000</v>
          </cell>
        </row>
        <row r="3622">
          <cell r="A3622">
            <v>762813</v>
          </cell>
          <cell r="B3622" t="str">
            <v>TONER,REPLACES HP 05A,BLK</v>
          </cell>
          <cell r="C3622" t="str">
            <v>OD05A</v>
          </cell>
          <cell r="D3622" t="str">
            <v xml:space="preserve">EA    </v>
          </cell>
          <cell r="E3622">
            <v>1</v>
          </cell>
          <cell r="F3622">
            <v>71.33</v>
          </cell>
          <cell r="G3622">
            <v>71.33</v>
          </cell>
          <cell r="H3622">
            <v>9393745</v>
          </cell>
        </row>
        <row r="3623">
          <cell r="A3623">
            <v>762813</v>
          </cell>
          <cell r="B3623" t="str">
            <v>TONER,REPLACES HP 05A,BLK</v>
          </cell>
          <cell r="C3623" t="str">
            <v>OD05A</v>
          </cell>
          <cell r="D3623" t="str">
            <v xml:space="preserve">EA    </v>
          </cell>
          <cell r="E3623">
            <v>3</v>
          </cell>
          <cell r="F3623">
            <v>79.61</v>
          </cell>
          <cell r="G3623">
            <v>238.82999999999998</v>
          </cell>
          <cell r="H3623">
            <v>9393745</v>
          </cell>
        </row>
        <row r="3624">
          <cell r="A3624">
            <v>763786</v>
          </cell>
          <cell r="B3624" t="str">
            <v>HILIGHTER,INTRO,AST,6/ST</v>
          </cell>
          <cell r="C3624" t="str">
            <v>22776</v>
          </cell>
          <cell r="D3624" t="str">
            <v xml:space="preserve">ST    </v>
          </cell>
          <cell r="E3624">
            <v>2</v>
          </cell>
          <cell r="F3624">
            <v>4.99</v>
          </cell>
          <cell r="G3624">
            <v>9.98</v>
          </cell>
          <cell r="H3624">
            <v>0</v>
          </cell>
        </row>
        <row r="3625">
          <cell r="A3625">
            <v>764179</v>
          </cell>
          <cell r="B3625" t="str">
            <v>GLUE,STICKS,20/PK</v>
          </cell>
          <cell r="C3625" t="str">
            <v>FPRDT20</v>
          </cell>
          <cell r="D3625" t="str">
            <v xml:space="preserve">PK    </v>
          </cell>
          <cell r="E3625">
            <v>7</v>
          </cell>
          <cell r="F3625">
            <v>5.99</v>
          </cell>
          <cell r="G3625">
            <v>41.93</v>
          </cell>
          <cell r="H3625">
            <v>0</v>
          </cell>
        </row>
        <row r="3626">
          <cell r="A3626">
            <v>764180</v>
          </cell>
          <cell r="B3626" t="str">
            <v>MARKER,BRDLN,CLSC,CRAYOLA,10PK</v>
          </cell>
          <cell r="C3626" t="str">
            <v>58-7722</v>
          </cell>
          <cell r="D3626" t="str">
            <v xml:space="preserve">PK    </v>
          </cell>
          <cell r="E3626">
            <v>9</v>
          </cell>
          <cell r="F3626">
            <v>4.8899999999999997</v>
          </cell>
          <cell r="G3626">
            <v>44.01</v>
          </cell>
          <cell r="H3626">
            <v>0</v>
          </cell>
        </row>
        <row r="3627">
          <cell r="A3627">
            <v>764426</v>
          </cell>
          <cell r="B3627" t="str">
            <v>BOOK,MEMO,TOPWIRE,3X5,CR,3PK</v>
          </cell>
          <cell r="C3627" t="str">
            <v>OD99817</v>
          </cell>
          <cell r="D3627" t="str">
            <v xml:space="preserve">PK    </v>
          </cell>
          <cell r="E3627">
            <v>4</v>
          </cell>
          <cell r="F3627">
            <v>2.2400000000000002</v>
          </cell>
          <cell r="G3627">
            <v>8.9600000000000009</v>
          </cell>
          <cell r="H3627">
            <v>9903375</v>
          </cell>
        </row>
        <row r="3628">
          <cell r="A3628">
            <v>764545</v>
          </cell>
          <cell r="B3628" t="str">
            <v>STAPLER,PPRPRO,CMPCT,BLK/GRY</v>
          </cell>
          <cell r="C3628" t="str">
            <v>1510</v>
          </cell>
          <cell r="D3628" t="str">
            <v xml:space="preserve">EA    </v>
          </cell>
          <cell r="E3628">
            <v>13</v>
          </cell>
          <cell r="F3628">
            <v>9.5</v>
          </cell>
          <cell r="G3628">
            <v>123.5</v>
          </cell>
          <cell r="H3628">
            <v>9903375</v>
          </cell>
        </row>
        <row r="3629">
          <cell r="A3629">
            <v>764819</v>
          </cell>
          <cell r="B3629" t="str">
            <v>STAPLES,CROWN</v>
          </cell>
          <cell r="C3629" t="str">
            <v>BOSSB810M</v>
          </cell>
          <cell r="D3629" t="str">
            <v xml:space="preserve">BX    </v>
          </cell>
          <cell r="E3629">
            <v>1</v>
          </cell>
          <cell r="F3629">
            <v>26.59</v>
          </cell>
          <cell r="G3629">
            <v>26.59</v>
          </cell>
          <cell r="H3629">
            <v>0</v>
          </cell>
        </row>
        <row r="3630">
          <cell r="A3630">
            <v>765113</v>
          </cell>
          <cell r="B3630" t="str">
            <v>TAPE,LETTERING,METALIC 1/2"</v>
          </cell>
          <cell r="C3630" t="str">
            <v>BRTM531</v>
          </cell>
          <cell r="D3630" t="str">
            <v xml:space="preserve">EA    </v>
          </cell>
          <cell r="E3630">
            <v>2</v>
          </cell>
          <cell r="F3630">
            <v>10.49</v>
          </cell>
          <cell r="G3630">
            <v>20.98</v>
          </cell>
          <cell r="H3630">
            <v>0</v>
          </cell>
        </row>
        <row r="3631">
          <cell r="A3631">
            <v>765122</v>
          </cell>
          <cell r="B3631" t="str">
            <v>TAPE,LETTERING,METALIC 1/2"</v>
          </cell>
          <cell r="C3631" t="str">
            <v>BRTM731</v>
          </cell>
          <cell r="D3631" t="str">
            <v xml:space="preserve">EA    </v>
          </cell>
          <cell r="E3631">
            <v>2</v>
          </cell>
          <cell r="F3631">
            <v>12.79</v>
          </cell>
          <cell r="G3631">
            <v>25.58</v>
          </cell>
          <cell r="H3631">
            <v>0</v>
          </cell>
        </row>
        <row r="3632">
          <cell r="A3632">
            <v>765383</v>
          </cell>
          <cell r="B3632" t="str">
            <v>FILLER,JR,NOTETAKING,8.5x5.5</v>
          </cell>
          <cell r="C3632" t="str">
            <v>ODJRNBK-RF-NT</v>
          </cell>
          <cell r="D3632" t="str">
            <v xml:space="preserve">PK    </v>
          </cell>
          <cell r="E3632">
            <v>1</v>
          </cell>
          <cell r="F3632">
            <v>4.49</v>
          </cell>
          <cell r="G3632">
            <v>4.49</v>
          </cell>
          <cell r="H3632">
            <v>0</v>
          </cell>
        </row>
        <row r="3633">
          <cell r="A3633">
            <v>765654</v>
          </cell>
          <cell r="B3633" t="str">
            <v>MARKER,PERM,DESK,OD,12PK,BLU</v>
          </cell>
          <cell r="C3633" t="str">
            <v>OD-PM-12BLU</v>
          </cell>
          <cell r="D3633" t="str">
            <v xml:space="preserve">DZ    </v>
          </cell>
          <cell r="E3633">
            <v>30</v>
          </cell>
          <cell r="F3633">
            <v>2.2200000000000002</v>
          </cell>
          <cell r="G3633">
            <v>66.59999999999998</v>
          </cell>
          <cell r="H3633">
            <v>9005812</v>
          </cell>
        </row>
        <row r="3634">
          <cell r="A3634">
            <v>765663</v>
          </cell>
          <cell r="B3634" t="str">
            <v>MARKER,PERM,DESK,OD,12PK,GREEN</v>
          </cell>
          <cell r="C3634" t="str">
            <v>OD-PM-12GRN</v>
          </cell>
          <cell r="D3634" t="str">
            <v xml:space="preserve">DZ    </v>
          </cell>
          <cell r="E3634">
            <v>28</v>
          </cell>
          <cell r="F3634">
            <v>2.2200000000000002</v>
          </cell>
          <cell r="G3634">
            <v>62.159999999999982</v>
          </cell>
          <cell r="H3634">
            <v>9005812</v>
          </cell>
        </row>
        <row r="3635">
          <cell r="A3635">
            <v>765663</v>
          </cell>
          <cell r="B3635" t="str">
            <v>MARKER,PERM,DESK,OD,12PK,GREEN</v>
          </cell>
          <cell r="C3635" t="str">
            <v>OD-PM-12GRN</v>
          </cell>
          <cell r="D3635" t="str">
            <v xml:space="preserve">DZ    </v>
          </cell>
          <cell r="E3635">
            <v>3</v>
          </cell>
          <cell r="F3635">
            <v>0</v>
          </cell>
          <cell r="G3635">
            <v>6.66</v>
          </cell>
          <cell r="H3635">
            <v>9922450</v>
          </cell>
        </row>
        <row r="3636">
          <cell r="A3636">
            <v>765737</v>
          </cell>
          <cell r="B3636" t="str">
            <v>COFFEE,GR,CL RS 30.5oz</v>
          </cell>
          <cell r="C3636" t="str">
            <v>FOL20421CT</v>
          </cell>
          <cell r="D3636" t="str">
            <v xml:space="preserve">EA    </v>
          </cell>
          <cell r="E3636">
            <v>2</v>
          </cell>
          <cell r="F3636">
            <v>9.99</v>
          </cell>
          <cell r="G3636">
            <v>19.98</v>
          </cell>
          <cell r="H3636">
            <v>0</v>
          </cell>
        </row>
        <row r="3637">
          <cell r="A3637">
            <v>765798</v>
          </cell>
          <cell r="B3637" t="str">
            <v>BOOK,MEMO,WRBND,TOP,CR,60S,12</v>
          </cell>
          <cell r="C3637" t="str">
            <v>MB-OP5798</v>
          </cell>
          <cell r="D3637" t="str">
            <v xml:space="preserve">PK    </v>
          </cell>
          <cell r="E3637">
            <v>5</v>
          </cell>
          <cell r="F3637">
            <v>7.82</v>
          </cell>
          <cell r="G3637">
            <v>39.1</v>
          </cell>
          <cell r="H3637">
            <v>9903375</v>
          </cell>
        </row>
        <row r="3638">
          <cell r="A3638">
            <v>766077</v>
          </cell>
          <cell r="B3638" t="str">
            <v>TONER,LASER,HP,CE505A,2PK,BLK</v>
          </cell>
          <cell r="C3638" t="str">
            <v>CE505D</v>
          </cell>
          <cell r="D3638" t="str">
            <v xml:space="preserve">PK    </v>
          </cell>
          <cell r="E3638">
            <v>1</v>
          </cell>
          <cell r="F3638">
            <v>162.99</v>
          </cell>
          <cell r="G3638">
            <v>162.99</v>
          </cell>
          <cell r="H3638">
            <v>0</v>
          </cell>
        </row>
        <row r="3639">
          <cell r="A3639">
            <v>766450</v>
          </cell>
          <cell r="B3639" t="str">
            <v>BALLOONS,LATX,144PK,AST</v>
          </cell>
          <cell r="C3639" t="str">
            <v>TBL1200</v>
          </cell>
          <cell r="D3639" t="str">
            <v xml:space="preserve">PK    </v>
          </cell>
          <cell r="E3639">
            <v>2</v>
          </cell>
          <cell r="F3639">
            <v>21.09</v>
          </cell>
          <cell r="G3639">
            <v>42.18</v>
          </cell>
          <cell r="H3639">
            <v>0</v>
          </cell>
        </row>
        <row r="3640">
          <cell r="A3640">
            <v>766450</v>
          </cell>
          <cell r="B3640" t="str">
            <v>BALLOONS,LATX,144PK,AST</v>
          </cell>
          <cell r="C3640" t="str">
            <v>TBL1200</v>
          </cell>
          <cell r="D3640" t="str">
            <v xml:space="preserve">PK    </v>
          </cell>
          <cell r="E3640">
            <v>1</v>
          </cell>
          <cell r="F3640">
            <v>24.99</v>
          </cell>
          <cell r="G3640">
            <v>24.99</v>
          </cell>
          <cell r="H3640">
            <v>0</v>
          </cell>
        </row>
        <row r="3641">
          <cell r="A3641">
            <v>766489</v>
          </cell>
          <cell r="B3641" t="str">
            <v>TAPE,DYMO,1/4",BK/WE</v>
          </cell>
          <cell r="C3641" t="str">
            <v>43613</v>
          </cell>
          <cell r="D3641" t="str">
            <v xml:space="preserve">EA    </v>
          </cell>
          <cell r="E3641">
            <v>2</v>
          </cell>
          <cell r="F3641">
            <v>7.87</v>
          </cell>
          <cell r="G3641">
            <v>15.74</v>
          </cell>
          <cell r="H3641">
            <v>7200000</v>
          </cell>
        </row>
        <row r="3642">
          <cell r="A3642">
            <v>766728</v>
          </cell>
          <cell r="B3642" t="str">
            <v>INK,REMAN HP 15,BLK</v>
          </cell>
          <cell r="C3642" t="str">
            <v>VSMC6615DN-3PK</v>
          </cell>
          <cell r="D3642" t="str">
            <v xml:space="preserve">EA    </v>
          </cell>
          <cell r="E3642">
            <v>1</v>
          </cell>
          <cell r="F3642">
            <v>52.99</v>
          </cell>
          <cell r="G3642">
            <v>52.99</v>
          </cell>
          <cell r="H3642">
            <v>0</v>
          </cell>
        </row>
        <row r="3643">
          <cell r="A3643">
            <v>767881</v>
          </cell>
          <cell r="B3643" t="str">
            <v>FRAME,HNG FLDR,LETTER,2PK</v>
          </cell>
          <cell r="C3643" t="str">
            <v>64870</v>
          </cell>
          <cell r="D3643" t="str">
            <v xml:space="preserve">PK    </v>
          </cell>
          <cell r="E3643">
            <v>30</v>
          </cell>
          <cell r="F3643">
            <v>6.85</v>
          </cell>
          <cell r="G3643">
            <v>205.49999999999997</v>
          </cell>
          <cell r="H3643">
            <v>9005812</v>
          </cell>
        </row>
        <row r="3644">
          <cell r="A3644">
            <v>767881</v>
          </cell>
          <cell r="B3644" t="str">
            <v>FRAME,HNG FLDR,LETTER,2PK</v>
          </cell>
          <cell r="C3644" t="str">
            <v>64870</v>
          </cell>
          <cell r="D3644" t="str">
            <v xml:space="preserve">PK    </v>
          </cell>
          <cell r="E3644">
            <v>4</v>
          </cell>
          <cell r="F3644">
            <v>0</v>
          </cell>
          <cell r="G3644">
            <v>27.4</v>
          </cell>
          <cell r="H3644">
            <v>9922450</v>
          </cell>
        </row>
        <row r="3645">
          <cell r="A3645">
            <v>767881</v>
          </cell>
          <cell r="B3645" t="str">
            <v>FRAME,HNG FLDR,LETTER,2PK</v>
          </cell>
          <cell r="C3645" t="str">
            <v>64870</v>
          </cell>
          <cell r="D3645" t="str">
            <v xml:space="preserve">PK    </v>
          </cell>
          <cell r="E3645">
            <v>0</v>
          </cell>
          <cell r="F3645" t="str">
            <v>(blank)</v>
          </cell>
          <cell r="G3645">
            <v>-20.55</v>
          </cell>
          <cell r="H3645">
            <v>9005812</v>
          </cell>
        </row>
        <row r="3646">
          <cell r="A3646">
            <v>768075</v>
          </cell>
          <cell r="B3646" t="str">
            <v>WALLET,100%RC,LTR5-1/4,RR,10BX</v>
          </cell>
          <cell r="C3646" t="str">
            <v>71198</v>
          </cell>
          <cell r="D3646" t="str">
            <v xml:space="preserve">BX    </v>
          </cell>
          <cell r="E3646">
            <v>1</v>
          </cell>
          <cell r="F3646">
            <v>52.19</v>
          </cell>
          <cell r="G3646">
            <v>52.19</v>
          </cell>
          <cell r="H3646">
            <v>0</v>
          </cell>
        </row>
        <row r="3647">
          <cell r="A3647">
            <v>768196</v>
          </cell>
          <cell r="B3647" t="str">
            <v>CALCULATOR,PRINTING,1208-2</v>
          </cell>
          <cell r="C3647" t="str">
            <v>1208-2</v>
          </cell>
          <cell r="D3647" t="str">
            <v xml:space="preserve">EA    </v>
          </cell>
          <cell r="E3647">
            <v>1</v>
          </cell>
          <cell r="F3647">
            <v>43.99</v>
          </cell>
          <cell r="G3647">
            <v>43.99</v>
          </cell>
          <cell r="H3647">
            <v>0</v>
          </cell>
        </row>
        <row r="3648">
          <cell r="A3648">
            <v>768250</v>
          </cell>
          <cell r="B3648" t="str">
            <v>CALCULATOR,PRINTING,VCT1560-6</v>
          </cell>
          <cell r="C3648" t="str">
            <v>VCT15606</v>
          </cell>
          <cell r="D3648" t="str">
            <v xml:space="preserve">EA    </v>
          </cell>
          <cell r="E3648">
            <v>1</v>
          </cell>
          <cell r="F3648">
            <v>199.99</v>
          </cell>
          <cell r="G3648">
            <v>199.99</v>
          </cell>
          <cell r="H3648">
            <v>0</v>
          </cell>
        </row>
        <row r="3649">
          <cell r="A3649">
            <v>768270</v>
          </cell>
          <cell r="B3649" t="str">
            <v>FOLDER,CLASS,3DIV,LTR,10BX,GRY</v>
          </cell>
          <cell r="C3649" t="str">
            <v>14093</v>
          </cell>
          <cell r="D3649" t="str">
            <v xml:space="preserve">BX    </v>
          </cell>
          <cell r="E3649">
            <v>1</v>
          </cell>
          <cell r="F3649">
            <v>54.99</v>
          </cell>
          <cell r="G3649">
            <v>54.99</v>
          </cell>
          <cell r="H3649">
            <v>0</v>
          </cell>
        </row>
        <row r="3650">
          <cell r="A3650">
            <v>768332</v>
          </cell>
          <cell r="B3650" t="str">
            <v>NOTES,4X6,SS,LINED,3PK,ASSTD</v>
          </cell>
          <cell r="C3650" t="str">
            <v>660-3SSNRP</v>
          </cell>
          <cell r="D3650" t="str">
            <v xml:space="preserve">PK    </v>
          </cell>
          <cell r="E3650">
            <v>1</v>
          </cell>
          <cell r="F3650">
            <v>6.49</v>
          </cell>
          <cell r="G3650">
            <v>6.49</v>
          </cell>
          <cell r="H3650">
            <v>7200000</v>
          </cell>
        </row>
        <row r="3651">
          <cell r="A3651">
            <v>768490</v>
          </cell>
          <cell r="B3651" t="str">
            <v>FRAME,HNG FLDR,LTR/LGL/A4</v>
          </cell>
          <cell r="C3651" t="str">
            <v>64869</v>
          </cell>
          <cell r="D3651" t="str">
            <v xml:space="preserve">EA    </v>
          </cell>
          <cell r="E3651">
            <v>1</v>
          </cell>
          <cell r="F3651">
            <v>14.99</v>
          </cell>
          <cell r="G3651">
            <v>14.99</v>
          </cell>
          <cell r="H3651">
            <v>0</v>
          </cell>
        </row>
        <row r="3652">
          <cell r="A3652">
            <v>768495</v>
          </cell>
          <cell r="B3652" t="str">
            <v>HANGING FOLDER, LTR, 2", Y</v>
          </cell>
          <cell r="C3652" t="str">
            <v>64269</v>
          </cell>
          <cell r="D3652" t="str">
            <v xml:space="preserve">BX    </v>
          </cell>
          <cell r="E3652">
            <v>3</v>
          </cell>
          <cell r="F3652">
            <v>29.99</v>
          </cell>
          <cell r="G3652">
            <v>89.97</v>
          </cell>
          <cell r="H3652">
            <v>0</v>
          </cell>
        </row>
        <row r="3653">
          <cell r="A3653">
            <v>768505</v>
          </cell>
          <cell r="B3653" t="str">
            <v>HANGING FOLDER, LTR, 2", R</v>
          </cell>
          <cell r="C3653" t="str">
            <v>64268</v>
          </cell>
          <cell r="D3653" t="str">
            <v xml:space="preserve">BX    </v>
          </cell>
          <cell r="E3653">
            <v>-5</v>
          </cell>
          <cell r="F3653">
            <v>29.99</v>
          </cell>
          <cell r="G3653">
            <v>-149.94999999999999</v>
          </cell>
          <cell r="H3653">
            <v>0</v>
          </cell>
        </row>
        <row r="3654">
          <cell r="A3654">
            <v>768510</v>
          </cell>
          <cell r="B3654" t="str">
            <v>HANGING FOLDER, LTR, 2", GN</v>
          </cell>
          <cell r="C3654" t="str">
            <v>64267</v>
          </cell>
          <cell r="D3654" t="str">
            <v xml:space="preserve">BX    </v>
          </cell>
          <cell r="E3654">
            <v>-8</v>
          </cell>
          <cell r="F3654">
            <v>29.99</v>
          </cell>
          <cell r="G3654">
            <v>-239.92</v>
          </cell>
          <cell r="H3654">
            <v>0</v>
          </cell>
        </row>
        <row r="3655">
          <cell r="A3655">
            <v>768765</v>
          </cell>
          <cell r="B3655" t="str">
            <v>JACKET,POLY,LTR,10PK,1",ASTD</v>
          </cell>
          <cell r="C3655" t="str">
            <v>89610</v>
          </cell>
          <cell r="D3655" t="str">
            <v xml:space="preserve">PK    </v>
          </cell>
          <cell r="E3655">
            <v>3</v>
          </cell>
          <cell r="F3655">
            <v>13.49</v>
          </cell>
          <cell r="G3655">
            <v>40.47</v>
          </cell>
          <cell r="H3655">
            <v>0</v>
          </cell>
        </row>
        <row r="3656">
          <cell r="A3656">
            <v>768765</v>
          </cell>
          <cell r="B3656" t="str">
            <v>JACKET,POLY,LTR,10PK,1",ASTD</v>
          </cell>
          <cell r="C3656" t="str">
            <v>89610</v>
          </cell>
          <cell r="D3656" t="str">
            <v xml:space="preserve">PK    </v>
          </cell>
          <cell r="E3656">
            <v>1</v>
          </cell>
          <cell r="F3656">
            <v>14.99</v>
          </cell>
          <cell r="G3656">
            <v>14.99</v>
          </cell>
          <cell r="H3656">
            <v>0</v>
          </cell>
        </row>
        <row r="3657">
          <cell r="A3657">
            <v>769403</v>
          </cell>
          <cell r="B3657" t="str">
            <v>BATTERY,WATCH/CALC,1.5V,2PK</v>
          </cell>
          <cell r="C3657" t="str">
            <v>377BP2</v>
          </cell>
          <cell r="D3657" t="str">
            <v xml:space="preserve">PK    </v>
          </cell>
          <cell r="E3657">
            <v>4</v>
          </cell>
          <cell r="F3657">
            <v>3.59</v>
          </cell>
          <cell r="G3657">
            <v>14.36</v>
          </cell>
          <cell r="H3657">
            <v>0</v>
          </cell>
        </row>
        <row r="3658">
          <cell r="A3658">
            <v>770160</v>
          </cell>
          <cell r="B3658" t="str">
            <v>PEN,PV5,ASSORTED,7PK</v>
          </cell>
          <cell r="C3658" t="str">
            <v>26015</v>
          </cell>
          <cell r="D3658" t="str">
            <v xml:space="preserve">PK    </v>
          </cell>
          <cell r="E3658">
            <v>4</v>
          </cell>
          <cell r="F3658">
            <v>7.1</v>
          </cell>
          <cell r="G3658">
            <v>28.4</v>
          </cell>
          <cell r="H3658">
            <v>9903375</v>
          </cell>
        </row>
        <row r="3659">
          <cell r="A3659">
            <v>771066</v>
          </cell>
          <cell r="B3659" t="str">
            <v>Tape,MP,1.89x54.6,36box,Clear</v>
          </cell>
          <cell r="C3659" t="str">
            <v>OD-A19-36</v>
          </cell>
          <cell r="D3659" t="str">
            <v xml:space="preserve">BX    </v>
          </cell>
          <cell r="E3659">
            <v>1</v>
          </cell>
          <cell r="F3659">
            <v>42.84</v>
          </cell>
          <cell r="G3659">
            <v>42.84</v>
          </cell>
          <cell r="H3659">
            <v>7200000</v>
          </cell>
        </row>
        <row r="3660">
          <cell r="A3660">
            <v>771066</v>
          </cell>
          <cell r="B3660" t="str">
            <v>Tape,MP,1.89x54.6,36box,Clear</v>
          </cell>
          <cell r="C3660" t="str">
            <v>OD-A19-36</v>
          </cell>
          <cell r="D3660" t="str">
            <v xml:space="preserve">BX    </v>
          </cell>
          <cell r="E3660">
            <v>1</v>
          </cell>
          <cell r="F3660">
            <v>43.05</v>
          </cell>
          <cell r="G3660">
            <v>43.05</v>
          </cell>
          <cell r="H3660">
            <v>7200000</v>
          </cell>
        </row>
        <row r="3661">
          <cell r="A3661">
            <v>771175</v>
          </cell>
          <cell r="B3661" t="str">
            <v>BOOK,NOTE,PASTEL,AST</v>
          </cell>
          <cell r="C3661" t="str">
            <v>TOP20726</v>
          </cell>
          <cell r="D3661" t="str">
            <v xml:space="preserve">EA    </v>
          </cell>
          <cell r="E3661">
            <v>1</v>
          </cell>
          <cell r="F3661">
            <v>6.39</v>
          </cell>
          <cell r="G3661">
            <v>6.39</v>
          </cell>
          <cell r="H3661">
            <v>0</v>
          </cell>
        </row>
        <row r="3662">
          <cell r="A3662">
            <v>772073</v>
          </cell>
          <cell r="B3662" t="str">
            <v>ENVELOPE,PLASTIC,LETTER,GREEN</v>
          </cell>
          <cell r="C3662" t="str">
            <v>218B1LI</v>
          </cell>
          <cell r="D3662" t="str">
            <v xml:space="preserve">PK    </v>
          </cell>
          <cell r="E3662">
            <v>6</v>
          </cell>
          <cell r="F3662">
            <v>19.989999999999998</v>
          </cell>
          <cell r="G3662">
            <v>119.94</v>
          </cell>
          <cell r="H3662">
            <v>0</v>
          </cell>
        </row>
        <row r="3663">
          <cell r="A3663">
            <v>772141</v>
          </cell>
          <cell r="B3663" t="str">
            <v>REFILL,PEN,G-2,FN,2/PK,BLACK</v>
          </cell>
          <cell r="C3663" t="str">
            <v>77240</v>
          </cell>
          <cell r="D3663" t="str">
            <v xml:space="preserve">PK    </v>
          </cell>
          <cell r="E3663">
            <v>3</v>
          </cell>
          <cell r="F3663">
            <v>3.32</v>
          </cell>
          <cell r="G3663">
            <v>9.9599999999999991</v>
          </cell>
          <cell r="H3663">
            <v>9903375</v>
          </cell>
        </row>
        <row r="3664">
          <cell r="A3664">
            <v>772141</v>
          </cell>
          <cell r="B3664" t="str">
            <v>REFILL,PEN,G-2,FN,2/PK,BLACK</v>
          </cell>
          <cell r="C3664" t="str">
            <v>77240</v>
          </cell>
          <cell r="D3664" t="str">
            <v xml:space="preserve">PK    </v>
          </cell>
          <cell r="E3664">
            <v>3</v>
          </cell>
          <cell r="F3664">
            <v>3.5</v>
          </cell>
          <cell r="G3664">
            <v>10.5</v>
          </cell>
          <cell r="H3664">
            <v>9903375</v>
          </cell>
        </row>
        <row r="3665">
          <cell r="A3665">
            <v>772600</v>
          </cell>
          <cell r="B3665" t="str">
            <v>FOLDER,FILE,LETTER,CHEVRON,N</v>
          </cell>
          <cell r="C3665" t="str">
            <v>LL1332</v>
          </cell>
          <cell r="D3665" t="str">
            <v xml:space="preserve">DZ    </v>
          </cell>
          <cell r="E3665">
            <v>1</v>
          </cell>
          <cell r="F3665">
            <v>11.99</v>
          </cell>
          <cell r="G3665">
            <v>11.99</v>
          </cell>
          <cell r="H3665">
            <v>0</v>
          </cell>
        </row>
        <row r="3666">
          <cell r="A3666">
            <v>773118</v>
          </cell>
          <cell r="B3666" t="str">
            <v>BOX,OMNI,6.5QT,CLEAR</v>
          </cell>
          <cell r="C3666" t="str">
            <v>101412</v>
          </cell>
          <cell r="D3666" t="str">
            <v xml:space="preserve">EA    </v>
          </cell>
          <cell r="E3666">
            <v>11</v>
          </cell>
          <cell r="F3666">
            <v>4.79</v>
          </cell>
          <cell r="G3666">
            <v>52.69</v>
          </cell>
          <cell r="H3666">
            <v>0</v>
          </cell>
        </row>
        <row r="3667">
          <cell r="A3667">
            <v>773118</v>
          </cell>
          <cell r="B3667" t="str">
            <v>BOX,OMNI,6.5QT,CLEAR</v>
          </cell>
          <cell r="C3667" t="str">
            <v>101412</v>
          </cell>
          <cell r="D3667" t="str">
            <v xml:space="preserve">EA    </v>
          </cell>
          <cell r="E3667">
            <v>0</v>
          </cell>
          <cell r="F3667" t="str">
            <v>(blank)</v>
          </cell>
          <cell r="G3667">
            <v>-14.37</v>
          </cell>
          <cell r="H3667">
            <v>0</v>
          </cell>
        </row>
        <row r="3668">
          <cell r="A3668">
            <v>773261</v>
          </cell>
          <cell r="B3668" t="str">
            <v>PUSH PIN,CLEAR,100/BX</v>
          </cell>
          <cell r="C3668" t="str">
            <v>SPR81002</v>
          </cell>
          <cell r="D3668" t="str">
            <v xml:space="preserve">BX    </v>
          </cell>
          <cell r="E3668">
            <v>36</v>
          </cell>
          <cell r="F3668">
            <v>0.94</v>
          </cell>
          <cell r="G3668">
            <v>33.839999999999996</v>
          </cell>
          <cell r="H3668">
            <v>9005812</v>
          </cell>
        </row>
        <row r="3669">
          <cell r="A3669">
            <v>773261</v>
          </cell>
          <cell r="B3669" t="str">
            <v>PUSH PIN,CLEAR,100/BX</v>
          </cell>
          <cell r="C3669" t="str">
            <v>SPR81002</v>
          </cell>
          <cell r="D3669" t="str">
            <v xml:space="preserve">BX    </v>
          </cell>
          <cell r="E3669">
            <v>3</v>
          </cell>
          <cell r="F3669">
            <v>0</v>
          </cell>
          <cell r="G3669">
            <v>2.82</v>
          </cell>
          <cell r="H3669">
            <v>9922450</v>
          </cell>
        </row>
        <row r="3670">
          <cell r="A3670">
            <v>773677</v>
          </cell>
          <cell r="B3670" t="str">
            <v>FOLDER,2 POCKET,UNLAMINATED</v>
          </cell>
          <cell r="C3670" t="str">
            <v>AVE47985</v>
          </cell>
          <cell r="D3670" t="str">
            <v xml:space="preserve">BX    </v>
          </cell>
          <cell r="E3670">
            <v>3</v>
          </cell>
          <cell r="F3670">
            <v>12.99</v>
          </cell>
          <cell r="G3670">
            <v>38.97</v>
          </cell>
          <cell r="H3670">
            <v>0</v>
          </cell>
        </row>
        <row r="3671">
          <cell r="A3671">
            <v>773677</v>
          </cell>
          <cell r="B3671" t="str">
            <v>FOLDER,2 POCKET,UNLAMINATED</v>
          </cell>
          <cell r="C3671" t="str">
            <v>AVE47985</v>
          </cell>
          <cell r="D3671" t="str">
            <v xml:space="preserve">BX    </v>
          </cell>
          <cell r="E3671">
            <v>1</v>
          </cell>
          <cell r="F3671">
            <v>15.29</v>
          </cell>
          <cell r="G3671">
            <v>15.29</v>
          </cell>
          <cell r="H3671">
            <v>0</v>
          </cell>
        </row>
        <row r="3672">
          <cell r="A3672">
            <v>773686</v>
          </cell>
          <cell r="B3672" t="str">
            <v>FOLDER,2 POCKET,UNLAMINATED</v>
          </cell>
          <cell r="C3672" t="str">
            <v>AVE47986</v>
          </cell>
          <cell r="D3672" t="str">
            <v xml:space="preserve">BX    </v>
          </cell>
          <cell r="E3672">
            <v>1</v>
          </cell>
          <cell r="F3672">
            <v>11.39</v>
          </cell>
          <cell r="G3672">
            <v>11.39</v>
          </cell>
          <cell r="H3672">
            <v>0</v>
          </cell>
        </row>
        <row r="3673">
          <cell r="A3673">
            <v>773686</v>
          </cell>
          <cell r="B3673" t="str">
            <v>FOLDER,2 POCKET,UNLAMINATED</v>
          </cell>
          <cell r="C3673" t="str">
            <v>AVE47986</v>
          </cell>
          <cell r="D3673" t="str">
            <v xml:space="preserve">BX    </v>
          </cell>
          <cell r="E3673">
            <v>1</v>
          </cell>
          <cell r="F3673">
            <v>14.09</v>
          </cell>
          <cell r="G3673">
            <v>14.09</v>
          </cell>
          <cell r="H3673">
            <v>0</v>
          </cell>
        </row>
        <row r="3674">
          <cell r="A3674">
            <v>773695</v>
          </cell>
          <cell r="B3674" t="str">
            <v>FOLDER,2 POCKET,UNLAMINATED</v>
          </cell>
          <cell r="C3674" t="str">
            <v>47987</v>
          </cell>
          <cell r="D3674" t="str">
            <v xml:space="preserve">BX    </v>
          </cell>
          <cell r="E3674">
            <v>2</v>
          </cell>
          <cell r="F3674">
            <v>11.99</v>
          </cell>
          <cell r="G3674">
            <v>23.98</v>
          </cell>
          <cell r="H3674">
            <v>0</v>
          </cell>
        </row>
        <row r="3675">
          <cell r="A3675">
            <v>773695</v>
          </cell>
          <cell r="B3675" t="str">
            <v>FOLDER,2 POCKET,UNLAMINATED</v>
          </cell>
          <cell r="C3675" t="str">
            <v>47987</v>
          </cell>
          <cell r="D3675" t="str">
            <v xml:space="preserve">BX    </v>
          </cell>
          <cell r="E3675">
            <v>1</v>
          </cell>
          <cell r="F3675">
            <v>14.09</v>
          </cell>
          <cell r="G3675">
            <v>14.09</v>
          </cell>
          <cell r="H3675">
            <v>0</v>
          </cell>
        </row>
        <row r="3676">
          <cell r="A3676">
            <v>773704</v>
          </cell>
          <cell r="B3676" t="str">
            <v>FOLDER,2 POCKET,UNLAMINATED</v>
          </cell>
          <cell r="C3676" t="str">
            <v>AVE47988</v>
          </cell>
          <cell r="D3676" t="str">
            <v xml:space="preserve">BX    </v>
          </cell>
          <cell r="E3676">
            <v>2</v>
          </cell>
          <cell r="F3676">
            <v>11.99</v>
          </cell>
          <cell r="G3676">
            <v>23.98</v>
          </cell>
          <cell r="H3676">
            <v>0</v>
          </cell>
        </row>
        <row r="3677">
          <cell r="A3677">
            <v>773722</v>
          </cell>
          <cell r="B3677" t="str">
            <v>FOLDER,2 POCKET,UNLAMINATED</v>
          </cell>
          <cell r="C3677" t="str">
            <v>AVE47989</v>
          </cell>
          <cell r="D3677" t="str">
            <v xml:space="preserve">BX    </v>
          </cell>
          <cell r="E3677">
            <v>1</v>
          </cell>
          <cell r="F3677">
            <v>11.39</v>
          </cell>
          <cell r="G3677">
            <v>11.39</v>
          </cell>
          <cell r="H3677">
            <v>0</v>
          </cell>
        </row>
        <row r="3678">
          <cell r="A3678">
            <v>773722</v>
          </cell>
          <cell r="B3678" t="str">
            <v>FOLDER,2 POCKET,UNLAMINATED</v>
          </cell>
          <cell r="C3678" t="str">
            <v>AVE47989</v>
          </cell>
          <cell r="D3678" t="str">
            <v xml:space="preserve">BX    </v>
          </cell>
          <cell r="E3678">
            <v>10</v>
          </cell>
          <cell r="F3678">
            <v>11.99</v>
          </cell>
          <cell r="G3678">
            <v>119.9</v>
          </cell>
          <cell r="H3678">
            <v>0</v>
          </cell>
        </row>
        <row r="3679">
          <cell r="A3679">
            <v>773722</v>
          </cell>
          <cell r="B3679" t="str">
            <v>FOLDER,2 POCKET,UNLAMINATED</v>
          </cell>
          <cell r="C3679" t="str">
            <v>AVE47989</v>
          </cell>
          <cell r="D3679" t="str">
            <v xml:space="preserve">BX    </v>
          </cell>
          <cell r="E3679">
            <v>1</v>
          </cell>
          <cell r="F3679">
            <v>14.09</v>
          </cell>
          <cell r="G3679">
            <v>14.09</v>
          </cell>
          <cell r="H3679">
            <v>0</v>
          </cell>
        </row>
        <row r="3680">
          <cell r="A3680">
            <v>773758</v>
          </cell>
          <cell r="B3680" t="str">
            <v>FOLDER,2 POCKET,UNLAMINATED</v>
          </cell>
          <cell r="C3680" t="str">
            <v>47992</v>
          </cell>
          <cell r="D3680" t="str">
            <v xml:space="preserve">BX    </v>
          </cell>
          <cell r="E3680">
            <v>2</v>
          </cell>
          <cell r="F3680">
            <v>11.99</v>
          </cell>
          <cell r="G3680">
            <v>23.98</v>
          </cell>
          <cell r="H3680">
            <v>0</v>
          </cell>
        </row>
        <row r="3681">
          <cell r="A3681">
            <v>773758</v>
          </cell>
          <cell r="B3681" t="str">
            <v>FOLDER,2 POCKET,UNLAMINATED</v>
          </cell>
          <cell r="C3681" t="str">
            <v>47992</v>
          </cell>
          <cell r="D3681" t="str">
            <v xml:space="preserve">BX    </v>
          </cell>
          <cell r="E3681">
            <v>3</v>
          </cell>
          <cell r="F3681">
            <v>14.09</v>
          </cell>
          <cell r="G3681">
            <v>42.27</v>
          </cell>
          <cell r="H3681">
            <v>0</v>
          </cell>
        </row>
        <row r="3682">
          <cell r="A3682">
            <v>773767</v>
          </cell>
          <cell r="B3682" t="str">
            <v>FOLDER,2 POCKET,UNLAMINATED</v>
          </cell>
          <cell r="C3682" t="str">
            <v>47993</v>
          </cell>
          <cell r="D3682" t="str">
            <v xml:space="preserve">BX    </v>
          </cell>
          <cell r="E3682">
            <v>5</v>
          </cell>
          <cell r="F3682">
            <v>14.09</v>
          </cell>
          <cell r="G3682">
            <v>70.45</v>
          </cell>
          <cell r="H3682">
            <v>0</v>
          </cell>
        </row>
        <row r="3683">
          <cell r="A3683">
            <v>774334</v>
          </cell>
          <cell r="B3683" t="str">
            <v>HOLDER,BADGE,CLIP,2.5X3.5"</v>
          </cell>
          <cell r="C3683" t="str">
            <v>BAU67850</v>
          </cell>
          <cell r="D3683" t="str">
            <v xml:space="preserve">PK    </v>
          </cell>
          <cell r="E3683">
            <v>1</v>
          </cell>
          <cell r="F3683">
            <v>15.19</v>
          </cell>
          <cell r="G3683">
            <v>15.19</v>
          </cell>
          <cell r="H3683">
            <v>0</v>
          </cell>
        </row>
        <row r="3684">
          <cell r="A3684">
            <v>774375</v>
          </cell>
          <cell r="B3684" t="str">
            <v>TONER DRUM,BROTHER,BLACK</v>
          </cell>
          <cell r="C3684" t="str">
            <v>DR620</v>
          </cell>
          <cell r="D3684" t="str">
            <v xml:space="preserve">EA    </v>
          </cell>
          <cell r="E3684">
            <v>2</v>
          </cell>
          <cell r="F3684">
            <v>104.99</v>
          </cell>
          <cell r="G3684">
            <v>209.98</v>
          </cell>
          <cell r="H3684">
            <v>7200000</v>
          </cell>
        </row>
        <row r="3685">
          <cell r="A3685">
            <v>774435</v>
          </cell>
          <cell r="B3685" t="str">
            <v>CLEANING CLOTH,MICROFIBER,EXPO</v>
          </cell>
          <cell r="C3685" t="str">
            <v>1752313</v>
          </cell>
          <cell r="D3685" t="str">
            <v xml:space="preserve">EA    </v>
          </cell>
          <cell r="E3685">
            <v>39</v>
          </cell>
          <cell r="F3685">
            <v>2.54</v>
          </cell>
          <cell r="G3685">
            <v>99.06</v>
          </cell>
          <cell r="H3685">
            <v>9903375</v>
          </cell>
        </row>
        <row r="3686">
          <cell r="A3686">
            <v>774465</v>
          </cell>
          <cell r="B3686" t="str">
            <v>TONER,BROTHER,HIGH YIELD,BLACK</v>
          </cell>
          <cell r="C3686" t="str">
            <v>TN650</v>
          </cell>
          <cell r="D3686" t="str">
            <v xml:space="preserve">EA    </v>
          </cell>
          <cell r="E3686">
            <v>1</v>
          </cell>
          <cell r="F3686">
            <v>83.99</v>
          </cell>
          <cell r="G3686">
            <v>83.99</v>
          </cell>
          <cell r="H3686">
            <v>7200000</v>
          </cell>
        </row>
        <row r="3687">
          <cell r="A3687">
            <v>774490</v>
          </cell>
          <cell r="B3687" t="str">
            <v>TONER,BROTHER,STD,BLACK</v>
          </cell>
          <cell r="C3687" t="str">
            <v>TN620</v>
          </cell>
          <cell r="D3687" t="str">
            <v xml:space="preserve">EA    </v>
          </cell>
          <cell r="E3687">
            <v>4</v>
          </cell>
          <cell r="F3687">
            <v>52.49</v>
          </cell>
          <cell r="G3687">
            <v>209.96</v>
          </cell>
          <cell r="H3687">
            <v>7200000</v>
          </cell>
        </row>
        <row r="3688">
          <cell r="A3688">
            <v>774491</v>
          </cell>
          <cell r="B3688" t="str">
            <v>TABLE,PLASTIC,30X72,GRAY</v>
          </cell>
          <cell r="C3688" t="str">
            <v>81828</v>
          </cell>
          <cell r="D3688" t="str">
            <v xml:space="preserve">EA    </v>
          </cell>
          <cell r="E3688">
            <v>3</v>
          </cell>
          <cell r="F3688">
            <v>125.6</v>
          </cell>
          <cell r="G3688">
            <v>376.8</v>
          </cell>
          <cell r="H3688">
            <v>7200000</v>
          </cell>
        </row>
        <row r="3689">
          <cell r="A3689">
            <v>775088</v>
          </cell>
          <cell r="B3689" t="str">
            <v>PAD,EASEL,RESTICKABLE,TABLETOP</v>
          </cell>
          <cell r="C3689" t="str">
            <v>ODTTST20</v>
          </cell>
          <cell r="D3689" t="str">
            <v xml:space="preserve">EA    </v>
          </cell>
          <cell r="E3689">
            <v>1</v>
          </cell>
          <cell r="F3689">
            <v>30.76</v>
          </cell>
          <cell r="G3689">
            <v>30.76</v>
          </cell>
          <cell r="H3689">
            <v>7200000</v>
          </cell>
        </row>
        <row r="3690">
          <cell r="A3690">
            <v>775353</v>
          </cell>
          <cell r="B3690" t="str">
            <v>CHART,HORZONTAL,SET,12PK</v>
          </cell>
          <cell r="C3690" t="str">
            <v>SE-367</v>
          </cell>
          <cell r="D3690" t="str">
            <v xml:space="preserve">ST    </v>
          </cell>
          <cell r="E3690">
            <v>1</v>
          </cell>
          <cell r="F3690">
            <v>17.09</v>
          </cell>
          <cell r="G3690">
            <v>17.09</v>
          </cell>
          <cell r="H3690">
            <v>0</v>
          </cell>
        </row>
        <row r="3691">
          <cell r="A3691">
            <v>775660</v>
          </cell>
          <cell r="B3691" t="str">
            <v>CLEANER,DE BOARD,EXPO,22oz</v>
          </cell>
          <cell r="C3691" t="str">
            <v>1752229</v>
          </cell>
          <cell r="D3691" t="str">
            <v xml:space="preserve">EA    </v>
          </cell>
          <cell r="E3691">
            <v>46</v>
          </cell>
          <cell r="F3691">
            <v>4.34</v>
          </cell>
          <cell r="G3691">
            <v>199.64000000000001</v>
          </cell>
          <cell r="H3691">
            <v>9903375</v>
          </cell>
        </row>
        <row r="3692">
          <cell r="A3692">
            <v>775666</v>
          </cell>
          <cell r="B3692" t="str">
            <v>CARTRIDGE,TAPE,FLEX,1/2"</v>
          </cell>
          <cell r="C3692" t="str">
            <v>TZE-FX231</v>
          </cell>
          <cell r="D3692" t="str">
            <v xml:space="preserve">EA    </v>
          </cell>
          <cell r="E3692">
            <v>0</v>
          </cell>
          <cell r="F3692">
            <v>19.989999999999998</v>
          </cell>
          <cell r="G3692">
            <v>0</v>
          </cell>
          <cell r="H3692">
            <v>0</v>
          </cell>
        </row>
        <row r="3693">
          <cell r="A3693">
            <v>776451</v>
          </cell>
          <cell r="B3693" t="str">
            <v>CALCULATOR,PRINTING,HR8TMPLUS</v>
          </cell>
          <cell r="C3693" t="str">
            <v>HR-8TM</v>
          </cell>
          <cell r="D3693" t="str">
            <v xml:space="preserve">EA    </v>
          </cell>
          <cell r="E3693">
            <v>1</v>
          </cell>
          <cell r="F3693">
            <v>11.99</v>
          </cell>
          <cell r="G3693">
            <v>11.99</v>
          </cell>
          <cell r="H3693">
            <v>7200000</v>
          </cell>
        </row>
        <row r="3694">
          <cell r="A3694">
            <v>776611</v>
          </cell>
          <cell r="B3694" t="str">
            <v>CALCULATOR,DESKTOP,LS-100TS</v>
          </cell>
          <cell r="C3694" t="str">
            <v>CNMLS100TS</v>
          </cell>
          <cell r="D3694" t="str">
            <v xml:space="preserve">EA    </v>
          </cell>
          <cell r="E3694">
            <v>6</v>
          </cell>
          <cell r="F3694">
            <v>8.76</v>
          </cell>
          <cell r="G3694">
            <v>52.559999999999995</v>
          </cell>
          <cell r="H3694">
            <v>7200000</v>
          </cell>
        </row>
        <row r="3695">
          <cell r="A3695">
            <v>776897</v>
          </cell>
          <cell r="B3695" t="str">
            <v>CARTRIDGE,TPE,3/8",BLK ON WHT</v>
          </cell>
          <cell r="C3695" t="str">
            <v>TZE221</v>
          </cell>
          <cell r="D3695" t="str">
            <v xml:space="preserve">EA    </v>
          </cell>
          <cell r="E3695">
            <v>8</v>
          </cell>
          <cell r="F3695">
            <v>5.2</v>
          </cell>
          <cell r="G3695">
            <v>41.6</v>
          </cell>
          <cell r="H3695">
            <v>7200000</v>
          </cell>
        </row>
        <row r="3696">
          <cell r="A3696">
            <v>777401</v>
          </cell>
          <cell r="B3696" t="str">
            <v>PAPERPUNCH,HEAVY DUTY,LVR HNDL</v>
          </cell>
          <cell r="C3696" t="str">
            <v>74357</v>
          </cell>
          <cell r="D3696" t="str">
            <v xml:space="preserve">EA    </v>
          </cell>
          <cell r="E3696">
            <v>1</v>
          </cell>
          <cell r="F3696">
            <v>61.99</v>
          </cell>
          <cell r="G3696">
            <v>61.99</v>
          </cell>
          <cell r="H3696">
            <v>0</v>
          </cell>
        </row>
        <row r="3697">
          <cell r="A3697">
            <v>777421</v>
          </cell>
          <cell r="B3697" t="str">
            <v>PAD,POST-IT,EASEL,BLUE GRID</v>
          </cell>
          <cell r="C3697" t="str">
            <v>560SS</v>
          </cell>
          <cell r="D3697" t="str">
            <v xml:space="preserve">EA    </v>
          </cell>
          <cell r="E3697">
            <v>4</v>
          </cell>
          <cell r="F3697">
            <v>33.99</v>
          </cell>
          <cell r="G3697">
            <v>135.96</v>
          </cell>
          <cell r="H3697">
            <v>0</v>
          </cell>
        </row>
        <row r="3698">
          <cell r="A3698">
            <v>777512</v>
          </cell>
          <cell r="B3698" t="str">
            <v>CD-RW,SPNDL,4X-12X,MEMRX,25PK</v>
          </cell>
          <cell r="C3698" t="str">
            <v>32020033075</v>
          </cell>
          <cell r="D3698" t="str">
            <v xml:space="preserve">PK    </v>
          </cell>
          <cell r="E3698">
            <v>4</v>
          </cell>
          <cell r="F3698">
            <v>12.71</v>
          </cell>
          <cell r="G3698">
            <v>50.84</v>
          </cell>
          <cell r="H3698">
            <v>9005812</v>
          </cell>
        </row>
        <row r="3699">
          <cell r="A3699">
            <v>778012</v>
          </cell>
          <cell r="B3699" t="str">
            <v>SHEETS,LUBRICANT,OD,SHRDR,12PK</v>
          </cell>
          <cell r="C3699" t="str">
            <v>DLS12</v>
          </cell>
          <cell r="D3699" t="str">
            <v xml:space="preserve">EA    </v>
          </cell>
          <cell r="E3699">
            <v>1</v>
          </cell>
          <cell r="F3699">
            <v>7.99</v>
          </cell>
          <cell r="G3699">
            <v>7.99</v>
          </cell>
          <cell r="H3699">
            <v>7200000</v>
          </cell>
        </row>
        <row r="3700">
          <cell r="A3700">
            <v>779390</v>
          </cell>
          <cell r="B3700" t="str">
            <v>CHALKSTICK,DUSTLESS,12/BX,ASTD</v>
          </cell>
          <cell r="C3700" t="str">
            <v>61400</v>
          </cell>
          <cell r="D3700" t="str">
            <v xml:space="preserve">BX    </v>
          </cell>
          <cell r="E3700">
            <v>43</v>
          </cell>
          <cell r="F3700">
            <v>0.33</v>
          </cell>
          <cell r="G3700">
            <v>14.190000000000001</v>
          </cell>
          <cell r="H3700">
            <v>9005812</v>
          </cell>
        </row>
        <row r="3701">
          <cell r="A3701">
            <v>779390</v>
          </cell>
          <cell r="B3701" t="str">
            <v>CHALKSTICK,DUSTLESS,12/BX,ASTD</v>
          </cell>
          <cell r="C3701" t="str">
            <v>61400</v>
          </cell>
          <cell r="D3701" t="str">
            <v xml:space="preserve">BX    </v>
          </cell>
          <cell r="E3701">
            <v>5</v>
          </cell>
          <cell r="F3701">
            <v>0</v>
          </cell>
          <cell r="G3701">
            <v>1.65</v>
          </cell>
          <cell r="H3701">
            <v>9922450</v>
          </cell>
        </row>
        <row r="3702">
          <cell r="A3702">
            <v>781242</v>
          </cell>
          <cell r="B3702" t="str">
            <v>MARKERS,PRMNT,FN,RCYL,12PK,BLK</v>
          </cell>
          <cell r="C3702" t="str">
            <v>ODPMFP12</v>
          </cell>
          <cell r="D3702" t="str">
            <v xml:space="preserve">DZ    </v>
          </cell>
          <cell r="E3702">
            <v>83</v>
          </cell>
          <cell r="F3702">
            <v>4.6100000000000003</v>
          </cell>
          <cell r="G3702">
            <v>382.63000000000022</v>
          </cell>
          <cell r="H3702">
            <v>9005812</v>
          </cell>
        </row>
        <row r="3703">
          <cell r="A3703">
            <v>781242</v>
          </cell>
          <cell r="B3703" t="str">
            <v>MARKERS,PRMNT,FN,RCYL,12PK,BLK</v>
          </cell>
          <cell r="C3703" t="str">
            <v>ODPMFP12</v>
          </cell>
          <cell r="D3703" t="str">
            <v xml:space="preserve">DZ    </v>
          </cell>
          <cell r="E3703">
            <v>4</v>
          </cell>
          <cell r="F3703">
            <v>0</v>
          </cell>
          <cell r="G3703">
            <v>18.440000000000001</v>
          </cell>
          <cell r="H3703">
            <v>9922450</v>
          </cell>
        </row>
        <row r="3704">
          <cell r="A3704">
            <v>781323</v>
          </cell>
          <cell r="B3704" t="str">
            <v>MARKER,PRM,UTRFN,RCYL,12PK,BLK</v>
          </cell>
          <cell r="C3704" t="str">
            <v>ODPMUFP12PK</v>
          </cell>
          <cell r="D3704" t="str">
            <v xml:space="preserve">DZ    </v>
          </cell>
          <cell r="E3704">
            <v>118</v>
          </cell>
          <cell r="F3704">
            <v>3.35</v>
          </cell>
          <cell r="G3704">
            <v>395.30000000000024</v>
          </cell>
          <cell r="H3704">
            <v>9005812</v>
          </cell>
        </row>
        <row r="3705">
          <cell r="A3705">
            <v>781323</v>
          </cell>
          <cell r="B3705" t="str">
            <v>MARKER,PRM,UTRFN,RCYL,12PK,BLK</v>
          </cell>
          <cell r="C3705" t="str">
            <v>ODPMUFP12PK</v>
          </cell>
          <cell r="D3705" t="str">
            <v xml:space="preserve">DZ    </v>
          </cell>
          <cell r="E3705">
            <v>2</v>
          </cell>
          <cell r="F3705">
            <v>0</v>
          </cell>
          <cell r="G3705">
            <v>6.7</v>
          </cell>
          <cell r="H3705">
            <v>9922450</v>
          </cell>
        </row>
        <row r="3706">
          <cell r="A3706">
            <v>781386</v>
          </cell>
          <cell r="B3706" t="str">
            <v>INK,HP,950,BLACK</v>
          </cell>
          <cell r="C3706" t="str">
            <v>CN049AN#140</v>
          </cell>
          <cell r="D3706" t="str">
            <v xml:space="preserve">EA    </v>
          </cell>
          <cell r="E3706">
            <v>3</v>
          </cell>
          <cell r="F3706">
            <v>22.43</v>
          </cell>
          <cell r="G3706">
            <v>67.290000000000006</v>
          </cell>
          <cell r="H3706">
            <v>9393745</v>
          </cell>
        </row>
        <row r="3707">
          <cell r="A3707">
            <v>781413</v>
          </cell>
          <cell r="B3707" t="str">
            <v>INK,HP,951S,CYAN</v>
          </cell>
          <cell r="C3707" t="str">
            <v>CN050AN#140</v>
          </cell>
          <cell r="D3707" t="str">
            <v xml:space="preserve">EA    </v>
          </cell>
          <cell r="E3707">
            <v>1</v>
          </cell>
          <cell r="F3707">
            <v>15.8</v>
          </cell>
          <cell r="G3707">
            <v>15.8</v>
          </cell>
          <cell r="H3707">
            <v>9393745</v>
          </cell>
        </row>
        <row r="3708">
          <cell r="A3708">
            <v>781481</v>
          </cell>
          <cell r="B3708" t="str">
            <v>PLANNER,M,8.25X10.75,AST,AY17</v>
          </cell>
          <cell r="C3708" t="str">
            <v>CLOD2015071634</v>
          </cell>
          <cell r="D3708" t="str">
            <v xml:space="preserve">EA    </v>
          </cell>
          <cell r="E3708">
            <v>1</v>
          </cell>
          <cell r="F3708">
            <v>10.99</v>
          </cell>
          <cell r="G3708">
            <v>10.99</v>
          </cell>
          <cell r="H3708">
            <v>0</v>
          </cell>
        </row>
        <row r="3709">
          <cell r="A3709">
            <v>781494</v>
          </cell>
          <cell r="B3709" t="str">
            <v>INK,HP,951,MAGENTA</v>
          </cell>
          <cell r="C3709" t="str">
            <v>CN051AN#140</v>
          </cell>
          <cell r="D3709" t="str">
            <v xml:space="preserve">EA    </v>
          </cell>
          <cell r="E3709">
            <v>1</v>
          </cell>
          <cell r="F3709">
            <v>15.8</v>
          </cell>
          <cell r="G3709">
            <v>15.8</v>
          </cell>
          <cell r="H3709">
            <v>9393745</v>
          </cell>
        </row>
        <row r="3710">
          <cell r="A3710">
            <v>781539</v>
          </cell>
          <cell r="B3710" t="str">
            <v>INK,HP,951,YELLOW</v>
          </cell>
          <cell r="C3710" t="str">
            <v>CN052AN#140</v>
          </cell>
          <cell r="D3710" t="str">
            <v xml:space="preserve">EA    </v>
          </cell>
          <cell r="E3710">
            <v>1</v>
          </cell>
          <cell r="F3710">
            <v>15.8</v>
          </cell>
          <cell r="G3710">
            <v>15.8</v>
          </cell>
          <cell r="H3710">
            <v>9393745</v>
          </cell>
        </row>
        <row r="3711">
          <cell r="A3711">
            <v>781602</v>
          </cell>
          <cell r="B3711" t="str">
            <v>INK,HP,951,COMBO,ALL COLORS</v>
          </cell>
          <cell r="C3711" t="str">
            <v>CR314FN#140</v>
          </cell>
          <cell r="D3711" t="str">
            <v xml:space="preserve">PK    </v>
          </cell>
          <cell r="E3711">
            <v>2</v>
          </cell>
          <cell r="F3711">
            <v>49.25</v>
          </cell>
          <cell r="G3711">
            <v>98.5</v>
          </cell>
          <cell r="H3711">
            <v>9393745</v>
          </cell>
        </row>
        <row r="3712">
          <cell r="A3712">
            <v>781692</v>
          </cell>
          <cell r="B3712" t="str">
            <v>INK,HP,950,XL,BLACK</v>
          </cell>
          <cell r="C3712" t="str">
            <v>CN045AN#140</v>
          </cell>
          <cell r="D3712" t="str">
            <v xml:space="preserve">EA    </v>
          </cell>
          <cell r="E3712">
            <v>2</v>
          </cell>
          <cell r="F3712">
            <v>32.36</v>
          </cell>
          <cell r="G3712">
            <v>64.72</v>
          </cell>
          <cell r="H3712">
            <v>9393745</v>
          </cell>
        </row>
        <row r="3713">
          <cell r="A3713">
            <v>781692</v>
          </cell>
          <cell r="B3713" t="str">
            <v>INK,HP,950,XL,BLACK</v>
          </cell>
          <cell r="C3713" t="str">
            <v>CN045AN#140</v>
          </cell>
          <cell r="D3713" t="str">
            <v xml:space="preserve">EA    </v>
          </cell>
          <cell r="E3713">
            <v>7</v>
          </cell>
          <cell r="F3713">
            <v>32.69</v>
          </cell>
          <cell r="G3713">
            <v>228.82999999999998</v>
          </cell>
          <cell r="H3713">
            <v>9393745</v>
          </cell>
        </row>
        <row r="3714">
          <cell r="A3714">
            <v>781764</v>
          </cell>
          <cell r="B3714" t="str">
            <v>INK,HP,951,XL,CYAN</v>
          </cell>
          <cell r="C3714" t="str">
            <v>CN046AN#140</v>
          </cell>
          <cell r="D3714" t="str">
            <v xml:space="preserve">EA    </v>
          </cell>
          <cell r="E3714">
            <v>3</v>
          </cell>
          <cell r="F3714">
            <v>24.49</v>
          </cell>
          <cell r="G3714">
            <v>73.47</v>
          </cell>
          <cell r="H3714">
            <v>9393745</v>
          </cell>
        </row>
        <row r="3715">
          <cell r="A3715">
            <v>782030</v>
          </cell>
          <cell r="B3715" t="str">
            <v>FOLDER,BXBM,HNG,LTR,25BX,BLU</v>
          </cell>
          <cell r="C3715" t="str">
            <v>64266</v>
          </cell>
          <cell r="D3715" t="str">
            <v xml:space="preserve">BX    </v>
          </cell>
          <cell r="E3715">
            <v>-8</v>
          </cell>
          <cell r="F3715">
            <v>29.99</v>
          </cell>
          <cell r="G3715">
            <v>-239.92</v>
          </cell>
          <cell r="H3715">
            <v>0</v>
          </cell>
        </row>
        <row r="3716">
          <cell r="A3716">
            <v>782034</v>
          </cell>
          <cell r="B3716" t="str">
            <v>INK,HP,951,XL,MAGENTA</v>
          </cell>
          <cell r="C3716" t="str">
            <v>CN047AN#140</v>
          </cell>
          <cell r="D3716" t="str">
            <v xml:space="preserve">EA    </v>
          </cell>
          <cell r="E3716">
            <v>2</v>
          </cell>
          <cell r="F3716">
            <v>24.49</v>
          </cell>
          <cell r="G3716">
            <v>48.98</v>
          </cell>
          <cell r="H3716">
            <v>9393745</v>
          </cell>
        </row>
        <row r="3717">
          <cell r="A3717">
            <v>782043</v>
          </cell>
          <cell r="B3717" t="str">
            <v>INK,HP,951,XL,YELLOW</v>
          </cell>
          <cell r="C3717" t="str">
            <v>CN048AN#140</v>
          </cell>
          <cell r="D3717" t="str">
            <v xml:space="preserve">EA    </v>
          </cell>
          <cell r="E3717">
            <v>2</v>
          </cell>
          <cell r="F3717">
            <v>24.49</v>
          </cell>
          <cell r="G3717">
            <v>48.98</v>
          </cell>
          <cell r="H3717">
            <v>9393745</v>
          </cell>
        </row>
        <row r="3718">
          <cell r="A3718">
            <v>782772</v>
          </cell>
          <cell r="B3718" t="str">
            <v>PEN,SHARPIE,FINE,0.3,12PK,ASTD</v>
          </cell>
          <cell r="C3718" t="str">
            <v>1802226</v>
          </cell>
          <cell r="D3718" t="str">
            <v xml:space="preserve">PK    </v>
          </cell>
          <cell r="E3718">
            <v>2</v>
          </cell>
          <cell r="F3718">
            <v>11.32</v>
          </cell>
          <cell r="G3718">
            <v>22.64</v>
          </cell>
          <cell r="H3718">
            <v>7200000</v>
          </cell>
        </row>
        <row r="3719">
          <cell r="A3719">
            <v>782826</v>
          </cell>
          <cell r="B3719" t="str">
            <v>MAILER,NYLN,GUSSTD18X14GN</v>
          </cell>
          <cell r="C3719" t="str">
            <v>MMF2342814L02</v>
          </cell>
          <cell r="D3719" t="str">
            <v xml:space="preserve">EA    </v>
          </cell>
          <cell r="E3719">
            <v>-4</v>
          </cell>
          <cell r="F3719">
            <v>21.19</v>
          </cell>
          <cell r="G3719">
            <v>-84.76</v>
          </cell>
          <cell r="H3719">
            <v>0</v>
          </cell>
        </row>
        <row r="3720">
          <cell r="A3720">
            <v>783492</v>
          </cell>
          <cell r="B3720" t="str">
            <v>PEN,BP,RTRCT,1.0MM,12PK,RED</v>
          </cell>
          <cell r="C3720" t="str">
            <v>BP12RED</v>
          </cell>
          <cell r="D3720" t="str">
            <v xml:space="preserve">PK    </v>
          </cell>
          <cell r="E3720">
            <v>1</v>
          </cell>
          <cell r="F3720">
            <v>6.77</v>
          </cell>
          <cell r="G3720">
            <v>6.77</v>
          </cell>
          <cell r="H3720">
            <v>9903375</v>
          </cell>
        </row>
        <row r="3721">
          <cell r="A3721">
            <v>783537</v>
          </cell>
          <cell r="B3721" t="str">
            <v>MARKER,PERM,DESK,OD,4PK,ASTD</v>
          </cell>
          <cell r="C3721" t="str">
            <v>OD-PM-4PKASTD</v>
          </cell>
          <cell r="D3721" t="str">
            <v xml:space="preserve">PK    </v>
          </cell>
          <cell r="E3721">
            <v>10</v>
          </cell>
          <cell r="F3721">
            <v>0.98</v>
          </cell>
          <cell r="G3721">
            <v>9.8000000000000007</v>
          </cell>
          <cell r="H3721">
            <v>0</v>
          </cell>
        </row>
        <row r="3722">
          <cell r="A3722">
            <v>783912</v>
          </cell>
          <cell r="B3722" t="str">
            <v>EARPLUG,MAXLITE,REFILL</v>
          </cell>
          <cell r="C3722" t="str">
            <v>HOWLPFLS4</v>
          </cell>
          <cell r="D3722" t="str">
            <v xml:space="preserve">BG    </v>
          </cell>
          <cell r="E3722">
            <v>2</v>
          </cell>
          <cell r="F3722">
            <v>25.69</v>
          </cell>
          <cell r="G3722">
            <v>51.38</v>
          </cell>
          <cell r="H3722">
            <v>0</v>
          </cell>
        </row>
        <row r="3723">
          <cell r="A3723">
            <v>783954</v>
          </cell>
          <cell r="B3723" t="str">
            <v>FRAME,3-IN-1,WOOD,11X14,BLK</v>
          </cell>
          <cell r="C3723" t="str">
            <v>VL2004</v>
          </cell>
          <cell r="D3723" t="str">
            <v xml:space="preserve">EA    </v>
          </cell>
          <cell r="E3723">
            <v>3</v>
          </cell>
          <cell r="F3723">
            <v>23.99</v>
          </cell>
          <cell r="G3723">
            <v>71.97</v>
          </cell>
          <cell r="H3723">
            <v>7200000</v>
          </cell>
        </row>
        <row r="3724">
          <cell r="A3724">
            <v>784152</v>
          </cell>
          <cell r="B3724" t="str">
            <v>PAPER,DESIGN,FIESTA BRDR,100PK</v>
          </cell>
          <cell r="C3724" t="str">
            <v>70457</v>
          </cell>
          <cell r="D3724" t="str">
            <v xml:space="preserve">PK    </v>
          </cell>
          <cell r="E3724">
            <v>4</v>
          </cell>
          <cell r="F3724">
            <v>7.99</v>
          </cell>
          <cell r="G3724">
            <v>31.96</v>
          </cell>
          <cell r="H3724">
            <v>0</v>
          </cell>
        </row>
        <row r="3725">
          <cell r="A3725">
            <v>784336</v>
          </cell>
          <cell r="B3725" t="str">
            <v>PAPER,WATERCOLOR BORDER,100PK</v>
          </cell>
          <cell r="C3725" t="str">
            <v>70459</v>
          </cell>
          <cell r="D3725" t="str">
            <v xml:space="preserve">PK    </v>
          </cell>
          <cell r="E3725">
            <v>2</v>
          </cell>
          <cell r="F3725">
            <v>7.99</v>
          </cell>
          <cell r="G3725">
            <v>15.98</v>
          </cell>
          <cell r="H3725">
            <v>0</v>
          </cell>
        </row>
        <row r="3726">
          <cell r="A3726">
            <v>784408</v>
          </cell>
          <cell r="B3726" t="str">
            <v>PAPER,HP,SEMI-GLOSS,36"X100'</v>
          </cell>
          <cell r="C3726" t="str">
            <v>Q6580A</v>
          </cell>
          <cell r="D3726" t="str">
            <v xml:space="preserve">RL    </v>
          </cell>
          <cell r="E3726">
            <v>2</v>
          </cell>
          <cell r="F3726">
            <v>93.5</v>
          </cell>
          <cell r="G3726">
            <v>187</v>
          </cell>
          <cell r="H3726">
            <v>7200000</v>
          </cell>
        </row>
        <row r="3727">
          <cell r="A3727">
            <v>785005</v>
          </cell>
          <cell r="B3727" t="str">
            <v>COFFEE,DECAF,FOLGERS,22.6OZ</v>
          </cell>
          <cell r="C3727" t="str">
            <v>SMU 00374</v>
          </cell>
          <cell r="D3727" t="str">
            <v xml:space="preserve">EA    </v>
          </cell>
          <cell r="E3727">
            <v>8</v>
          </cell>
          <cell r="F3727">
            <v>8.99</v>
          </cell>
          <cell r="G3727">
            <v>71.92</v>
          </cell>
          <cell r="H3727">
            <v>9903375</v>
          </cell>
        </row>
        <row r="3728">
          <cell r="A3728">
            <v>785005</v>
          </cell>
          <cell r="B3728" t="str">
            <v>COFFEE,DECAF,FOLGERS,22.6OZ</v>
          </cell>
          <cell r="C3728" t="str">
            <v>SMU 00374</v>
          </cell>
          <cell r="D3728" t="str">
            <v xml:space="preserve">EA    </v>
          </cell>
          <cell r="E3728">
            <v>4</v>
          </cell>
          <cell r="F3728">
            <v>11.42</v>
          </cell>
          <cell r="G3728">
            <v>45.68</v>
          </cell>
          <cell r="H3728">
            <v>9903375</v>
          </cell>
        </row>
        <row r="3729">
          <cell r="A3729">
            <v>785070</v>
          </cell>
          <cell r="B3729" t="str">
            <v>BOX,FILE,PORTABLE,CLR/BLUE</v>
          </cell>
          <cell r="C3729" t="str">
            <v>55767</v>
          </cell>
          <cell r="D3729" t="str">
            <v xml:space="preserve">EA    </v>
          </cell>
          <cell r="E3729">
            <v>4</v>
          </cell>
          <cell r="F3729">
            <v>14.39</v>
          </cell>
          <cell r="G3729">
            <v>57.56</v>
          </cell>
          <cell r="H3729">
            <v>7200000</v>
          </cell>
        </row>
        <row r="3730">
          <cell r="A3730">
            <v>785460</v>
          </cell>
          <cell r="B3730" t="str">
            <v>HOOKS,LARGE,COMMAND</v>
          </cell>
          <cell r="C3730" t="str">
            <v>17069</v>
          </cell>
          <cell r="D3730" t="str">
            <v xml:space="preserve">EA    </v>
          </cell>
          <cell r="E3730">
            <v>1</v>
          </cell>
          <cell r="F3730">
            <v>5.79</v>
          </cell>
          <cell r="G3730">
            <v>5.79</v>
          </cell>
          <cell r="H3730">
            <v>0</v>
          </cell>
        </row>
        <row r="3731">
          <cell r="A3731">
            <v>785654</v>
          </cell>
          <cell r="B3731" t="str">
            <v>JACKET,FILE,2"EXP,LTR,50BX,YW</v>
          </cell>
          <cell r="C3731" t="str">
            <v>75571</v>
          </cell>
          <cell r="D3731" t="str">
            <v xml:space="preserve">BX    </v>
          </cell>
          <cell r="E3731">
            <v>1</v>
          </cell>
          <cell r="F3731">
            <v>54.49</v>
          </cell>
          <cell r="G3731">
            <v>54.49</v>
          </cell>
          <cell r="H3731">
            <v>0</v>
          </cell>
        </row>
        <row r="3732">
          <cell r="A3732">
            <v>785922</v>
          </cell>
          <cell r="B3732" t="str">
            <v>PEN,BLPNT,RT,PROFILE,12PK,ASTD</v>
          </cell>
          <cell r="C3732" t="str">
            <v>1788863</v>
          </cell>
          <cell r="D3732" t="str">
            <v xml:space="preserve">PK    </v>
          </cell>
          <cell r="E3732">
            <v>2</v>
          </cell>
          <cell r="F3732">
            <v>7.49</v>
          </cell>
          <cell r="G3732">
            <v>14.98</v>
          </cell>
          <cell r="H3732">
            <v>0</v>
          </cell>
        </row>
        <row r="3733">
          <cell r="A3733">
            <v>786895</v>
          </cell>
          <cell r="B3733" t="str">
            <v>PAD,LGL RULD,PERF,LTR,WE</v>
          </cell>
          <cell r="C3733" t="str">
            <v>UNV20630</v>
          </cell>
          <cell r="D3733" t="str">
            <v xml:space="preserve">DZ    </v>
          </cell>
          <cell r="E3733">
            <v>1</v>
          </cell>
          <cell r="F3733">
            <v>15.99</v>
          </cell>
          <cell r="G3733">
            <v>15.99</v>
          </cell>
          <cell r="H3733">
            <v>0</v>
          </cell>
        </row>
        <row r="3734">
          <cell r="A3734">
            <v>787653</v>
          </cell>
          <cell r="B3734" t="str">
            <v>BOX,64 LITRE,CLEAR</v>
          </cell>
          <cell r="C3734" t="str">
            <v>64C</v>
          </cell>
          <cell r="D3734" t="str">
            <v xml:space="preserve">EA    </v>
          </cell>
          <cell r="E3734">
            <v>3</v>
          </cell>
          <cell r="F3734">
            <v>21.38</v>
          </cell>
          <cell r="G3734">
            <v>64.14</v>
          </cell>
          <cell r="H3734">
            <v>9903375</v>
          </cell>
        </row>
        <row r="3735">
          <cell r="A3735">
            <v>788557</v>
          </cell>
          <cell r="B3735" t="str">
            <v>HOOKS,COMMAND,MINI,CLEAR,6PK</v>
          </cell>
          <cell r="C3735" t="str">
            <v>17006CLR</v>
          </cell>
          <cell r="D3735" t="str">
            <v xml:space="preserve">PK    </v>
          </cell>
          <cell r="E3735">
            <v>5</v>
          </cell>
          <cell r="F3735">
            <v>2.02</v>
          </cell>
          <cell r="G3735">
            <v>10.1</v>
          </cell>
          <cell r="H3735">
            <v>7200000</v>
          </cell>
        </row>
        <row r="3736">
          <cell r="A3736">
            <v>788655</v>
          </cell>
          <cell r="B3736" t="str">
            <v>PEN,STICK,BP,MED,12PK,BLUE</v>
          </cell>
          <cell r="C3736" t="str">
            <v>12002</v>
          </cell>
          <cell r="D3736" t="str">
            <v xml:space="preserve">DZ    </v>
          </cell>
          <cell r="E3736">
            <v>1</v>
          </cell>
          <cell r="F3736">
            <v>1.47</v>
          </cell>
          <cell r="G3736">
            <v>1.47</v>
          </cell>
          <cell r="H3736">
            <v>9903375</v>
          </cell>
        </row>
        <row r="3737">
          <cell r="A3737">
            <v>788665</v>
          </cell>
          <cell r="B3737" t="str">
            <v>PEN,STICK,BP,MED,12PK,RED</v>
          </cell>
          <cell r="C3737" t="str">
            <v>12003</v>
          </cell>
          <cell r="D3737" t="str">
            <v xml:space="preserve">DZ    </v>
          </cell>
          <cell r="E3737">
            <v>5</v>
          </cell>
          <cell r="F3737">
            <v>1.47</v>
          </cell>
          <cell r="G3737">
            <v>7.35</v>
          </cell>
          <cell r="H3737">
            <v>9903375</v>
          </cell>
        </row>
        <row r="3738">
          <cell r="A3738">
            <v>788719</v>
          </cell>
          <cell r="B3738" t="str">
            <v>CORD CLIP,COMMAND,ROUND,CLEAR</v>
          </cell>
          <cell r="C3738" t="str">
            <v>MMM17017CLR</v>
          </cell>
          <cell r="D3738" t="str">
            <v xml:space="preserve">PK    </v>
          </cell>
          <cell r="E3738">
            <v>1</v>
          </cell>
          <cell r="F3738">
            <v>6.89</v>
          </cell>
          <cell r="G3738">
            <v>6.89</v>
          </cell>
          <cell r="H3738">
            <v>0</v>
          </cell>
        </row>
        <row r="3739">
          <cell r="A3739">
            <v>789070</v>
          </cell>
          <cell r="B3739" t="str">
            <v>CALCULATOR,HYBRID,WALLET,ASTD</v>
          </cell>
          <cell r="C3739" t="str">
            <v>DH-62</v>
          </cell>
          <cell r="D3739" t="str">
            <v xml:space="preserve">EA    </v>
          </cell>
          <cell r="E3739">
            <v>1</v>
          </cell>
          <cell r="F3739">
            <v>5.89</v>
          </cell>
          <cell r="G3739">
            <v>5.89</v>
          </cell>
          <cell r="H3739">
            <v>0</v>
          </cell>
        </row>
        <row r="3740">
          <cell r="A3740">
            <v>789170</v>
          </cell>
          <cell r="B3740" t="str">
            <v>MARKER,DE,EXPO,CLCK,FN,3PK,BLK</v>
          </cell>
          <cell r="C3740" t="str">
            <v>1751665</v>
          </cell>
          <cell r="D3740" t="str">
            <v xml:space="preserve">PK    </v>
          </cell>
          <cell r="E3740">
            <v>1</v>
          </cell>
          <cell r="F3740">
            <v>7.99</v>
          </cell>
          <cell r="G3740">
            <v>7.99</v>
          </cell>
          <cell r="H3740">
            <v>0</v>
          </cell>
        </row>
        <row r="3741">
          <cell r="A3741">
            <v>790710</v>
          </cell>
          <cell r="B3741" t="str">
            <v>TAPE,DUCT,MULTI-USE,SCOTCH</v>
          </cell>
          <cell r="C3741" t="str">
            <v>2930-C</v>
          </cell>
          <cell r="D3741" t="str">
            <v xml:space="preserve">RL    </v>
          </cell>
          <cell r="E3741">
            <v>8</v>
          </cell>
          <cell r="F3741">
            <v>2.5</v>
          </cell>
          <cell r="G3741">
            <v>20</v>
          </cell>
          <cell r="H3741">
            <v>9005812</v>
          </cell>
        </row>
        <row r="3742">
          <cell r="A3742">
            <v>790710</v>
          </cell>
          <cell r="B3742" t="str">
            <v>TAPE,DUCT,MULTI-USE,SCOTCH</v>
          </cell>
          <cell r="C3742" t="str">
            <v>2930-C</v>
          </cell>
          <cell r="D3742" t="str">
            <v xml:space="preserve">RL    </v>
          </cell>
          <cell r="E3742">
            <v>35</v>
          </cell>
          <cell r="F3742">
            <v>5.39</v>
          </cell>
          <cell r="G3742">
            <v>188.64999999999995</v>
          </cell>
          <cell r="H3742">
            <v>9005812</v>
          </cell>
        </row>
        <row r="3743">
          <cell r="A3743">
            <v>790710</v>
          </cell>
          <cell r="B3743" t="str">
            <v>TAPE,DUCT,MULTI-USE,SCOTCH</v>
          </cell>
          <cell r="C3743" t="str">
            <v>2930-C</v>
          </cell>
          <cell r="D3743" t="str">
            <v xml:space="preserve">RL    </v>
          </cell>
          <cell r="E3743">
            <v>4</v>
          </cell>
          <cell r="F3743">
            <v>0</v>
          </cell>
          <cell r="G3743">
            <v>21.56</v>
          </cell>
          <cell r="H3743">
            <v>9922450</v>
          </cell>
        </row>
        <row r="3744">
          <cell r="A3744">
            <v>790761</v>
          </cell>
          <cell r="B3744" t="str">
            <v>PEN,RETRACT,G-2,BK,FN</v>
          </cell>
          <cell r="C3744" t="str">
            <v>31020</v>
          </cell>
          <cell r="D3744" t="str">
            <v xml:space="preserve">DZ    </v>
          </cell>
          <cell r="E3744">
            <v>2</v>
          </cell>
          <cell r="F3744">
            <v>9.41</v>
          </cell>
          <cell r="G3744">
            <v>18.82</v>
          </cell>
          <cell r="H3744">
            <v>9005812</v>
          </cell>
        </row>
        <row r="3745">
          <cell r="A3745">
            <v>790761</v>
          </cell>
          <cell r="B3745" t="str">
            <v>PEN,RETRACT,G-2,BK,FN</v>
          </cell>
          <cell r="C3745" t="str">
            <v>31020</v>
          </cell>
          <cell r="D3745" t="str">
            <v xml:space="preserve">DZ    </v>
          </cell>
          <cell r="E3745">
            <v>21</v>
          </cell>
          <cell r="F3745">
            <v>10.45</v>
          </cell>
          <cell r="G3745">
            <v>219.44999999999993</v>
          </cell>
          <cell r="H3745">
            <v>9903375</v>
          </cell>
        </row>
        <row r="3746">
          <cell r="A3746">
            <v>790761</v>
          </cell>
          <cell r="B3746" t="str">
            <v>PEN,RETRACT,G-2,BK,FN</v>
          </cell>
          <cell r="C3746" t="str">
            <v>31020</v>
          </cell>
          <cell r="D3746" t="str">
            <v xml:space="preserve">DZ    </v>
          </cell>
          <cell r="E3746">
            <v>1</v>
          </cell>
          <cell r="F3746">
            <v>12.08</v>
          </cell>
          <cell r="G3746">
            <v>12.08</v>
          </cell>
          <cell r="H3746">
            <v>9389721</v>
          </cell>
        </row>
        <row r="3747">
          <cell r="A3747">
            <v>790801</v>
          </cell>
          <cell r="B3747" t="str">
            <v>PEN,RETRACT,G-2,FN,BLUE</v>
          </cell>
          <cell r="C3747" t="str">
            <v>31021</v>
          </cell>
          <cell r="D3747" t="str">
            <v xml:space="preserve">DZ    </v>
          </cell>
          <cell r="E3747">
            <v>7</v>
          </cell>
          <cell r="F3747">
            <v>10.45</v>
          </cell>
          <cell r="G3747">
            <v>73.150000000000006</v>
          </cell>
          <cell r="H3747">
            <v>9903375</v>
          </cell>
        </row>
        <row r="3748">
          <cell r="A3748">
            <v>790821</v>
          </cell>
          <cell r="B3748" t="str">
            <v>CALCULATOR,PRINTING,HR-100TM</v>
          </cell>
          <cell r="C3748" t="str">
            <v>HR-100TM</v>
          </cell>
          <cell r="D3748" t="str">
            <v xml:space="preserve">EA    </v>
          </cell>
          <cell r="E3748">
            <v>1</v>
          </cell>
          <cell r="F3748">
            <v>31.99</v>
          </cell>
          <cell r="G3748">
            <v>31.99</v>
          </cell>
          <cell r="H3748">
            <v>7200000</v>
          </cell>
        </row>
        <row r="3749">
          <cell r="A3749">
            <v>790841</v>
          </cell>
          <cell r="B3749" t="str">
            <v>PEN,RETRACT,G-2,FINE,RED</v>
          </cell>
          <cell r="C3749" t="str">
            <v>31022</v>
          </cell>
          <cell r="D3749" t="str">
            <v xml:space="preserve">DZ    </v>
          </cell>
          <cell r="E3749">
            <v>1</v>
          </cell>
          <cell r="F3749">
            <v>10.35</v>
          </cell>
          <cell r="G3749">
            <v>10.35</v>
          </cell>
          <cell r="H3749">
            <v>9005812</v>
          </cell>
        </row>
        <row r="3750">
          <cell r="A3750">
            <v>790841</v>
          </cell>
          <cell r="B3750" t="str">
            <v>PEN,RETRACT,G-2,FINE,RED</v>
          </cell>
          <cell r="C3750" t="str">
            <v>31022</v>
          </cell>
          <cell r="D3750" t="str">
            <v xml:space="preserve">DZ    </v>
          </cell>
          <cell r="E3750">
            <v>24</v>
          </cell>
          <cell r="F3750">
            <v>12.02</v>
          </cell>
          <cell r="G3750">
            <v>288.4799999999999</v>
          </cell>
          <cell r="H3750">
            <v>9005812</v>
          </cell>
        </row>
        <row r="3751">
          <cell r="A3751">
            <v>790921</v>
          </cell>
          <cell r="B3751" t="str">
            <v>PEN,ROLLER,GELINK,G-2,X-FINE</v>
          </cell>
          <cell r="C3751" t="str">
            <v>31003</v>
          </cell>
          <cell r="D3751" t="str">
            <v xml:space="preserve">DZ    </v>
          </cell>
          <cell r="E3751">
            <v>1</v>
          </cell>
          <cell r="F3751">
            <v>10.56</v>
          </cell>
          <cell r="G3751">
            <v>10.56</v>
          </cell>
          <cell r="H3751">
            <v>7200000</v>
          </cell>
        </row>
        <row r="3752">
          <cell r="A3752">
            <v>790921</v>
          </cell>
          <cell r="B3752" t="str">
            <v>PEN,ROLLER,GELINK,G-2,X-FINE</v>
          </cell>
          <cell r="C3752" t="str">
            <v>31003</v>
          </cell>
          <cell r="D3752" t="str">
            <v xml:space="preserve">DZ    </v>
          </cell>
          <cell r="E3752">
            <v>1</v>
          </cell>
          <cell r="F3752">
            <v>12.08</v>
          </cell>
          <cell r="G3752">
            <v>12.08</v>
          </cell>
          <cell r="H3752">
            <v>9389721</v>
          </cell>
        </row>
        <row r="3753">
          <cell r="A3753">
            <v>791566</v>
          </cell>
          <cell r="B3753" t="str">
            <v>MAN,MAGNET,TUB,OF,40</v>
          </cell>
          <cell r="C3753" t="str">
            <v>ADM3303503848</v>
          </cell>
          <cell r="D3753" t="str">
            <v xml:space="preserve">PK    </v>
          </cell>
          <cell r="E3753">
            <v>1</v>
          </cell>
          <cell r="F3753">
            <v>71.69</v>
          </cell>
          <cell r="G3753">
            <v>71.69</v>
          </cell>
          <cell r="H3753">
            <v>0</v>
          </cell>
        </row>
        <row r="3754">
          <cell r="A3754">
            <v>791797</v>
          </cell>
          <cell r="B3754" t="str">
            <v>PUNCH,3-HOLE,40 SHEETS</v>
          </cell>
          <cell r="C3754" t="str">
            <v>2240</v>
          </cell>
          <cell r="D3754" t="str">
            <v xml:space="preserve">EA    </v>
          </cell>
          <cell r="E3754">
            <v>2</v>
          </cell>
          <cell r="F3754">
            <v>24</v>
          </cell>
          <cell r="G3754">
            <v>48</v>
          </cell>
          <cell r="H3754">
            <v>7200000</v>
          </cell>
        </row>
        <row r="3755">
          <cell r="A3755">
            <v>792217</v>
          </cell>
          <cell r="B3755" t="str">
            <v>CABINET,COMBO,72",BK</v>
          </cell>
          <cell r="C3755" t="str">
            <v>TNN7214BK</v>
          </cell>
          <cell r="D3755" t="str">
            <v xml:space="preserve">EA    </v>
          </cell>
          <cell r="E3755">
            <v>1</v>
          </cell>
          <cell r="F3755">
            <v>394.64</v>
          </cell>
          <cell r="G3755">
            <v>394.64</v>
          </cell>
          <cell r="H3755">
            <v>0</v>
          </cell>
        </row>
        <row r="3756">
          <cell r="A3756">
            <v>792634</v>
          </cell>
          <cell r="B3756" t="str">
            <v>AIR-FRESHENER,SUPER,OE,ORNG</v>
          </cell>
          <cell r="C3756" t="str">
            <v>BRI900013</v>
          </cell>
          <cell r="D3756" t="str">
            <v xml:space="preserve">EA    </v>
          </cell>
          <cell r="E3756">
            <v>4</v>
          </cell>
          <cell r="F3756">
            <v>5.77</v>
          </cell>
          <cell r="G3756">
            <v>23.08</v>
          </cell>
          <cell r="H3756">
            <v>7200000</v>
          </cell>
        </row>
        <row r="3757">
          <cell r="A3757">
            <v>793573</v>
          </cell>
          <cell r="B3757" t="str">
            <v>MARKER,SHRPE,METALLIC,6PK,ASTD</v>
          </cell>
          <cell r="C3757" t="str">
            <v>1829201</v>
          </cell>
          <cell r="D3757" t="str">
            <v xml:space="preserve">PK    </v>
          </cell>
          <cell r="E3757">
            <v>6</v>
          </cell>
          <cell r="F3757">
            <v>5.74</v>
          </cell>
          <cell r="G3757">
            <v>34.44</v>
          </cell>
          <cell r="H3757">
            <v>9903375</v>
          </cell>
        </row>
        <row r="3758">
          <cell r="A3758">
            <v>794047</v>
          </cell>
          <cell r="B3758" t="str">
            <v>PEN,RETRACT,G-2,BK,FN</v>
          </cell>
          <cell r="C3758" t="str">
            <v>31020EA</v>
          </cell>
          <cell r="D3758" t="str">
            <v xml:space="preserve">EA    </v>
          </cell>
          <cell r="E3758">
            <v>10</v>
          </cell>
          <cell r="F3758">
            <v>1.99</v>
          </cell>
          <cell r="G3758">
            <v>19.899999999999999</v>
          </cell>
          <cell r="H3758">
            <v>0</v>
          </cell>
        </row>
        <row r="3759">
          <cell r="A3759">
            <v>794608</v>
          </cell>
          <cell r="B3759" t="str">
            <v>ENVELOPE,CATALOG,6X9,KT</v>
          </cell>
          <cell r="C3759" t="str">
            <v>40765</v>
          </cell>
          <cell r="D3759" t="str">
            <v xml:space="preserve">BX    </v>
          </cell>
          <cell r="E3759">
            <v>11</v>
          </cell>
          <cell r="F3759">
            <v>23.55</v>
          </cell>
          <cell r="G3759">
            <v>259.05</v>
          </cell>
          <cell r="H3759">
            <v>9005812</v>
          </cell>
        </row>
        <row r="3760">
          <cell r="A3760">
            <v>794680</v>
          </cell>
          <cell r="B3760" t="str">
            <v>ENVELOPE,WVN,DIAGSM,#10,WE</v>
          </cell>
          <cell r="C3760" t="str">
            <v>90020</v>
          </cell>
          <cell r="D3760" t="str">
            <v xml:space="preserve">BX    </v>
          </cell>
          <cell r="E3760">
            <v>3</v>
          </cell>
          <cell r="F3760">
            <v>36.020000000000003</v>
          </cell>
          <cell r="G3760">
            <v>108.06</v>
          </cell>
          <cell r="H3760">
            <v>7200000</v>
          </cell>
        </row>
        <row r="3761">
          <cell r="A3761">
            <v>795046</v>
          </cell>
          <cell r="B3761" t="str">
            <v>MIRROR,12"RND CONVEX</v>
          </cell>
          <cell r="C3761" t="str">
            <v>SEEN12</v>
          </cell>
          <cell r="D3761" t="str">
            <v xml:space="preserve">EA    </v>
          </cell>
          <cell r="E3761">
            <v>1</v>
          </cell>
          <cell r="F3761">
            <v>46.09</v>
          </cell>
          <cell r="G3761">
            <v>46.09</v>
          </cell>
          <cell r="H3761">
            <v>0</v>
          </cell>
        </row>
        <row r="3762">
          <cell r="A3762">
            <v>795322</v>
          </cell>
          <cell r="B3762" t="str">
            <v>ERASER,FELT,BLACKBOARD</v>
          </cell>
          <cell r="C3762" t="str">
            <v>SPR1</v>
          </cell>
          <cell r="D3762" t="str">
            <v xml:space="preserve">EA    </v>
          </cell>
          <cell r="E3762">
            <v>9</v>
          </cell>
          <cell r="F3762">
            <v>0.47</v>
          </cell>
          <cell r="G3762">
            <v>4.2299999999999995</v>
          </cell>
          <cell r="H3762">
            <v>9005812</v>
          </cell>
        </row>
        <row r="3763">
          <cell r="A3763">
            <v>795322</v>
          </cell>
          <cell r="B3763" t="str">
            <v>ERASER,FELT,BLACKBOARD</v>
          </cell>
          <cell r="C3763" t="str">
            <v>SPR1</v>
          </cell>
          <cell r="D3763" t="str">
            <v xml:space="preserve">EA    </v>
          </cell>
          <cell r="E3763">
            <v>2</v>
          </cell>
          <cell r="F3763">
            <v>0</v>
          </cell>
          <cell r="G3763">
            <v>0.94</v>
          </cell>
          <cell r="H3763">
            <v>9922450</v>
          </cell>
        </row>
        <row r="3764">
          <cell r="A3764">
            <v>795322</v>
          </cell>
          <cell r="B3764" t="str">
            <v>ERASER,FELT,BLACKBOARD</v>
          </cell>
          <cell r="C3764" t="str">
            <v>SPR1</v>
          </cell>
          <cell r="D3764" t="str">
            <v xml:space="preserve">EA    </v>
          </cell>
          <cell r="E3764">
            <v>13</v>
          </cell>
          <cell r="F3764">
            <v>3.99</v>
          </cell>
          <cell r="G3764">
            <v>51.870000000000005</v>
          </cell>
          <cell r="H3764">
            <v>0</v>
          </cell>
        </row>
        <row r="3765">
          <cell r="A3765">
            <v>795924</v>
          </cell>
          <cell r="B3765" t="str">
            <v>LABEL,FIL FLDR,PRM,1800,BNS PK</v>
          </cell>
          <cell r="C3765" t="str">
            <v>75366</v>
          </cell>
          <cell r="D3765" t="str">
            <v xml:space="preserve">PK    </v>
          </cell>
          <cell r="E3765">
            <v>1</v>
          </cell>
          <cell r="F3765">
            <v>49.99</v>
          </cell>
          <cell r="G3765">
            <v>49.99</v>
          </cell>
          <cell r="H3765">
            <v>0</v>
          </cell>
        </row>
        <row r="3766">
          <cell r="A3766">
            <v>796775</v>
          </cell>
          <cell r="B3766" t="str">
            <v>MARKER,FINE,SHARPIE,PURPLE</v>
          </cell>
          <cell r="C3766" t="str">
            <v>30038</v>
          </cell>
          <cell r="D3766" t="str">
            <v xml:space="preserve">EA    </v>
          </cell>
          <cell r="E3766">
            <v>1</v>
          </cell>
          <cell r="F3766">
            <v>1.29</v>
          </cell>
          <cell r="G3766">
            <v>1.29</v>
          </cell>
          <cell r="H3766">
            <v>0</v>
          </cell>
        </row>
        <row r="3767">
          <cell r="A3767">
            <v>796896</v>
          </cell>
          <cell r="B3767" t="str">
            <v>UNIVERSAL CALC SPOOL 6PK</v>
          </cell>
          <cell r="C3767" t="str">
            <v>11216</v>
          </cell>
          <cell r="D3767" t="str">
            <v xml:space="preserve">PK    </v>
          </cell>
          <cell r="E3767">
            <v>2</v>
          </cell>
          <cell r="F3767">
            <v>14.91</v>
          </cell>
          <cell r="G3767">
            <v>29.82</v>
          </cell>
          <cell r="H3767">
            <v>7200000</v>
          </cell>
        </row>
        <row r="3768">
          <cell r="A3768">
            <v>797205</v>
          </cell>
          <cell r="B3768" t="str">
            <v>MARKER,SHARPIE,UF,BLACK,EA</v>
          </cell>
          <cell r="C3768" t="str">
            <v>SAN37121</v>
          </cell>
          <cell r="D3768" t="str">
            <v xml:space="preserve">EA    </v>
          </cell>
          <cell r="E3768">
            <v>1</v>
          </cell>
          <cell r="F3768">
            <v>1.69</v>
          </cell>
          <cell r="G3768">
            <v>1.69</v>
          </cell>
          <cell r="H3768">
            <v>0</v>
          </cell>
        </row>
        <row r="3769">
          <cell r="A3769">
            <v>798158</v>
          </cell>
          <cell r="B3769" t="str">
            <v>Binding Cover, Clear</v>
          </cell>
          <cell r="C3769" t="str">
            <v>FINISHING24</v>
          </cell>
          <cell r="D3769" t="str">
            <v xml:space="preserve">EA    </v>
          </cell>
          <cell r="E3769">
            <v>63</v>
          </cell>
          <cell r="F3769">
            <v>0.5</v>
          </cell>
          <cell r="G3769">
            <v>31.5</v>
          </cell>
          <cell r="H3769">
            <v>0</v>
          </cell>
        </row>
        <row r="3770">
          <cell r="A3770">
            <v>798158</v>
          </cell>
          <cell r="B3770" t="str">
            <v>Binding Cover, Clear</v>
          </cell>
          <cell r="C3770" t="str">
            <v>FINISHING24</v>
          </cell>
          <cell r="D3770" t="str">
            <v xml:space="preserve">EA    </v>
          </cell>
          <cell r="E3770">
            <v>0</v>
          </cell>
          <cell r="F3770" t="str">
            <v>(blank)</v>
          </cell>
          <cell r="G3770">
            <v>-28</v>
          </cell>
          <cell r="H3770">
            <v>0</v>
          </cell>
        </row>
        <row r="3771">
          <cell r="A3771">
            <v>798266</v>
          </cell>
          <cell r="B3771" t="str">
            <v>Binding Cover, Regency</v>
          </cell>
          <cell r="C3771" t="str">
            <v>FINISHING35</v>
          </cell>
          <cell r="D3771" t="str">
            <v xml:space="preserve">EA    </v>
          </cell>
          <cell r="E3771">
            <v>63</v>
          </cell>
          <cell r="F3771">
            <v>0.62603174603099998</v>
          </cell>
          <cell r="G3771">
            <v>39.44</v>
          </cell>
          <cell r="H3771">
            <v>0</v>
          </cell>
        </row>
        <row r="3772">
          <cell r="A3772">
            <v>798266</v>
          </cell>
          <cell r="B3772" t="str">
            <v>Binding Cover, Regency</v>
          </cell>
          <cell r="C3772" t="str">
            <v>FINISHING35</v>
          </cell>
          <cell r="D3772" t="str">
            <v xml:space="preserve">EA    </v>
          </cell>
          <cell r="E3772">
            <v>0</v>
          </cell>
          <cell r="F3772" t="str">
            <v>(blank)</v>
          </cell>
          <cell r="G3772">
            <v>-32.56</v>
          </cell>
          <cell r="H3772">
            <v>0</v>
          </cell>
        </row>
        <row r="3773">
          <cell r="A3773">
            <v>798473</v>
          </cell>
          <cell r="B3773" t="str">
            <v>Coil Binding 1-110 pages</v>
          </cell>
          <cell r="C3773" t="str">
            <v>FINISHING53</v>
          </cell>
          <cell r="D3773" t="str">
            <v xml:space="preserve">EA    </v>
          </cell>
          <cell r="E3773">
            <v>17</v>
          </cell>
          <cell r="F3773">
            <v>2.79</v>
          </cell>
          <cell r="G3773">
            <v>47.43</v>
          </cell>
          <cell r="H3773">
            <v>0</v>
          </cell>
        </row>
        <row r="3774">
          <cell r="A3774">
            <v>798473</v>
          </cell>
          <cell r="B3774" t="str">
            <v>Coil Binding 1-110 pages</v>
          </cell>
          <cell r="C3774" t="str">
            <v>FINISHING53</v>
          </cell>
          <cell r="D3774" t="str">
            <v xml:space="preserve">EA    </v>
          </cell>
          <cell r="E3774">
            <v>0</v>
          </cell>
          <cell r="F3774" t="str">
            <v>(blank)</v>
          </cell>
          <cell r="G3774">
            <v>-36.270000000000003</v>
          </cell>
          <cell r="H3774">
            <v>0</v>
          </cell>
        </row>
        <row r="3775">
          <cell r="A3775">
            <v>798482</v>
          </cell>
          <cell r="B3775" t="str">
            <v>Coil Binding 110+ pages</v>
          </cell>
          <cell r="C3775" t="str">
            <v>FINISHING58</v>
          </cell>
          <cell r="D3775" t="str">
            <v xml:space="preserve">EA    </v>
          </cell>
          <cell r="E3775">
            <v>46</v>
          </cell>
          <cell r="F3775">
            <v>3.19</v>
          </cell>
          <cell r="G3775">
            <v>146.74</v>
          </cell>
          <cell r="H3775">
            <v>0</v>
          </cell>
        </row>
        <row r="3776">
          <cell r="A3776">
            <v>798482</v>
          </cell>
          <cell r="B3776" t="str">
            <v>Coil Binding 110+ pages</v>
          </cell>
          <cell r="C3776" t="str">
            <v>FINISHING58</v>
          </cell>
          <cell r="D3776" t="str">
            <v xml:space="preserve">EA    </v>
          </cell>
          <cell r="E3776">
            <v>0</v>
          </cell>
          <cell r="F3776" t="str">
            <v>(blank)</v>
          </cell>
          <cell r="G3776">
            <v>-146.74</v>
          </cell>
          <cell r="H3776">
            <v>0</v>
          </cell>
        </row>
        <row r="3777">
          <cell r="A3777">
            <v>798626</v>
          </cell>
          <cell r="B3777" t="str">
            <v>FS B&amp;W LTR DblSd 20# Wht</v>
          </cell>
          <cell r="C3777" t="str">
            <v>IMPRESSIONS1</v>
          </cell>
          <cell r="D3777" t="str">
            <v xml:space="preserve">EA    </v>
          </cell>
          <cell r="E3777">
            <v>10000</v>
          </cell>
          <cell r="F3777">
            <v>0.04</v>
          </cell>
          <cell r="G3777">
            <v>400</v>
          </cell>
          <cell r="H3777">
            <v>0</v>
          </cell>
        </row>
        <row r="3778">
          <cell r="A3778">
            <v>798626</v>
          </cell>
          <cell r="B3778" t="str">
            <v>FS B&amp;W LTR DblSd 20# Wht</v>
          </cell>
          <cell r="C3778" t="str">
            <v>IMPRESSIONS1</v>
          </cell>
          <cell r="D3778" t="str">
            <v xml:space="preserve">EA    </v>
          </cell>
          <cell r="E3778">
            <v>19897</v>
          </cell>
          <cell r="F3778">
            <v>6.4834899732999995E-2</v>
          </cell>
          <cell r="G3778">
            <v>1290.02</v>
          </cell>
          <cell r="H3778">
            <v>0</v>
          </cell>
        </row>
        <row r="3779">
          <cell r="A3779">
            <v>798626</v>
          </cell>
          <cell r="B3779" t="str">
            <v>FS B&amp;W LTR DblSd 20# Wht</v>
          </cell>
          <cell r="C3779" t="str">
            <v>IMPRESSIONS1</v>
          </cell>
          <cell r="D3779" t="str">
            <v xml:space="preserve">EA    </v>
          </cell>
          <cell r="E3779">
            <v>0</v>
          </cell>
          <cell r="F3779" t="str">
            <v>(blank)</v>
          </cell>
          <cell r="G3779">
            <v>-871.02</v>
          </cell>
          <cell r="H3779">
            <v>0</v>
          </cell>
        </row>
        <row r="3780">
          <cell r="A3780">
            <v>798644</v>
          </cell>
          <cell r="B3780" t="str">
            <v>FS Color LTR SglSd, 24#</v>
          </cell>
          <cell r="C3780" t="str">
            <v>IMPRESSIONS10</v>
          </cell>
          <cell r="D3780" t="str">
            <v xml:space="preserve">EA    </v>
          </cell>
          <cell r="E3780">
            <v>66</v>
          </cell>
          <cell r="F3780">
            <v>0.59</v>
          </cell>
          <cell r="G3780">
            <v>38.94</v>
          </cell>
          <cell r="H3780">
            <v>0</v>
          </cell>
        </row>
        <row r="3781">
          <cell r="A3781">
            <v>798644</v>
          </cell>
          <cell r="B3781" t="str">
            <v>FS Color LTR SglSd, 24#</v>
          </cell>
          <cell r="C3781" t="str">
            <v>IMPRESSIONS10</v>
          </cell>
          <cell r="D3781" t="str">
            <v xml:space="preserve">EA    </v>
          </cell>
          <cell r="E3781">
            <v>0</v>
          </cell>
          <cell r="F3781" t="str">
            <v>(blank)</v>
          </cell>
          <cell r="G3781">
            <v>-38.94</v>
          </cell>
          <cell r="H3781">
            <v>0</v>
          </cell>
        </row>
        <row r="3782">
          <cell r="A3782">
            <v>798986</v>
          </cell>
          <cell r="B3782" t="str">
            <v>Paper, 110# Index LTR</v>
          </cell>
          <cell r="C3782" t="str">
            <v>PAPER15</v>
          </cell>
          <cell r="D3782" t="str">
            <v xml:space="preserve">EA    </v>
          </cell>
          <cell r="E3782">
            <v>5000</v>
          </cell>
          <cell r="F3782">
            <v>0.09</v>
          </cell>
          <cell r="G3782">
            <v>450</v>
          </cell>
          <cell r="H3782">
            <v>0</v>
          </cell>
        </row>
        <row r="3783">
          <cell r="A3783">
            <v>799369</v>
          </cell>
          <cell r="B3783" t="str">
            <v>KNIFE,UTILITY,QUICK CHG,SILVER</v>
          </cell>
          <cell r="C3783" t="str">
            <v>10070</v>
          </cell>
          <cell r="D3783" t="str">
            <v xml:space="preserve">EA    </v>
          </cell>
          <cell r="E3783">
            <v>7</v>
          </cell>
          <cell r="F3783">
            <v>8.99</v>
          </cell>
          <cell r="G3783">
            <v>62.930000000000007</v>
          </cell>
          <cell r="H3783">
            <v>0</v>
          </cell>
        </row>
        <row r="3784">
          <cell r="A3784">
            <v>799476</v>
          </cell>
          <cell r="B3784" t="str">
            <v>NOTES,POSTIT,SS,3x3,12+4,ULTRA</v>
          </cell>
          <cell r="C3784" t="str">
            <v>654-12SSAU+4</v>
          </cell>
          <cell r="D3784" t="str">
            <v xml:space="preserve">PK    </v>
          </cell>
          <cell r="E3784">
            <v>2</v>
          </cell>
          <cell r="F3784">
            <v>18.989999999999998</v>
          </cell>
          <cell r="G3784">
            <v>37.979999999999997</v>
          </cell>
          <cell r="H3784">
            <v>0</v>
          </cell>
        </row>
        <row r="3785">
          <cell r="A3785">
            <v>799607</v>
          </cell>
          <cell r="B3785" t="str">
            <v>White, 100# Gloss CVR LTR</v>
          </cell>
          <cell r="C3785" t="str">
            <v>PAPER11</v>
          </cell>
          <cell r="D3785" t="str">
            <v xml:space="preserve">EA    </v>
          </cell>
          <cell r="E3785">
            <v>66</v>
          </cell>
          <cell r="F3785">
            <v>0.22500000000000001</v>
          </cell>
          <cell r="G3785">
            <v>14.85</v>
          </cell>
          <cell r="H3785">
            <v>0</v>
          </cell>
        </row>
        <row r="3786">
          <cell r="A3786">
            <v>799607</v>
          </cell>
          <cell r="B3786" t="str">
            <v>White, 100# Gloss CVR LTR</v>
          </cell>
          <cell r="C3786" t="str">
            <v>PAPER11</v>
          </cell>
          <cell r="D3786" t="str">
            <v xml:space="preserve">EA    </v>
          </cell>
          <cell r="E3786">
            <v>0</v>
          </cell>
          <cell r="F3786" t="str">
            <v>(blank)</v>
          </cell>
          <cell r="G3786">
            <v>-14.85</v>
          </cell>
          <cell r="H3786">
            <v>0</v>
          </cell>
        </row>
        <row r="3787">
          <cell r="A3787">
            <v>800332</v>
          </cell>
          <cell r="B3787" t="str">
            <v>LETTER OPENER,SLIDE,ASTD</v>
          </cell>
          <cell r="C3787" t="str">
            <v>THXSL-0202</v>
          </cell>
          <cell r="D3787" t="str">
            <v xml:space="preserve">EA    </v>
          </cell>
          <cell r="E3787">
            <v>5</v>
          </cell>
          <cell r="F3787">
            <v>2.48</v>
          </cell>
          <cell r="G3787">
            <v>12.4</v>
          </cell>
          <cell r="H3787">
            <v>7200000</v>
          </cell>
        </row>
        <row r="3788">
          <cell r="A3788">
            <v>800377</v>
          </cell>
          <cell r="B3788" t="str">
            <v>CALCULATOR,DUAL DISPLAY,DV-220</v>
          </cell>
          <cell r="C3788" t="str">
            <v>DV-220</v>
          </cell>
          <cell r="D3788" t="str">
            <v xml:space="preserve">EA    </v>
          </cell>
          <cell r="E3788">
            <v>25</v>
          </cell>
          <cell r="F3788">
            <v>15.99</v>
          </cell>
          <cell r="G3788">
            <v>399.75</v>
          </cell>
          <cell r="H3788">
            <v>7200000</v>
          </cell>
        </row>
        <row r="3789">
          <cell r="A3789">
            <v>801096</v>
          </cell>
          <cell r="B3789" t="str">
            <v>HOOKS,CEILING,2PK,WE</v>
          </cell>
          <cell r="C3789" t="str">
            <v>BAU54510</v>
          </cell>
          <cell r="D3789" t="str">
            <v xml:space="preserve">PK    </v>
          </cell>
          <cell r="E3789">
            <v>15</v>
          </cell>
          <cell r="F3789">
            <v>1.99</v>
          </cell>
          <cell r="G3789">
            <v>29.85</v>
          </cell>
          <cell r="H3789">
            <v>0</v>
          </cell>
        </row>
        <row r="3790">
          <cell r="A3790">
            <v>801826</v>
          </cell>
          <cell r="B3790" t="str">
            <v>POUCHES,THERMAL,LAMINAT,LETTER</v>
          </cell>
          <cell r="C3790" t="str">
            <v>TP3854-100</v>
          </cell>
          <cell r="D3790" t="str">
            <v xml:space="preserve">PK    </v>
          </cell>
          <cell r="E3790">
            <v>12</v>
          </cell>
          <cell r="F3790">
            <v>10.66</v>
          </cell>
          <cell r="G3790">
            <v>127.91999999999999</v>
          </cell>
          <cell r="H3790">
            <v>7200000</v>
          </cell>
        </row>
        <row r="3791">
          <cell r="A3791">
            <v>801826</v>
          </cell>
          <cell r="B3791" t="str">
            <v>POUCHES,THERMAL,LAMINAT,LETTER</v>
          </cell>
          <cell r="C3791" t="str">
            <v>TP3854-100</v>
          </cell>
          <cell r="D3791" t="str">
            <v xml:space="preserve">PK    </v>
          </cell>
          <cell r="E3791">
            <v>1</v>
          </cell>
          <cell r="F3791">
            <v>29.99</v>
          </cell>
          <cell r="G3791">
            <v>29.99</v>
          </cell>
          <cell r="H3791">
            <v>0</v>
          </cell>
        </row>
        <row r="3792">
          <cell r="A3792">
            <v>802120</v>
          </cell>
          <cell r="B3792" t="str">
            <v>CARTRIDGE,HP02,BLK INK</v>
          </cell>
          <cell r="C3792" t="str">
            <v>C8721WN#140</v>
          </cell>
          <cell r="D3792" t="str">
            <v xml:space="preserve">EA    </v>
          </cell>
          <cell r="E3792">
            <v>1</v>
          </cell>
          <cell r="F3792">
            <v>21.74</v>
          </cell>
          <cell r="G3792">
            <v>21.74</v>
          </cell>
          <cell r="H3792">
            <v>7200000</v>
          </cell>
        </row>
        <row r="3793">
          <cell r="A3793">
            <v>802642</v>
          </cell>
          <cell r="B3793" t="str">
            <v>BANDAGE,FABR STRIP,ASST</v>
          </cell>
          <cell r="C3793" t="str">
            <v>MIICUR0700RB</v>
          </cell>
          <cell r="D3793" t="str">
            <v xml:space="preserve">BX    </v>
          </cell>
          <cell r="E3793">
            <v>1</v>
          </cell>
          <cell r="F3793">
            <v>4.6900000000000004</v>
          </cell>
          <cell r="G3793">
            <v>4.6900000000000004</v>
          </cell>
          <cell r="H3793">
            <v>0</v>
          </cell>
        </row>
        <row r="3794">
          <cell r="A3794">
            <v>802660</v>
          </cell>
          <cell r="B3794" t="str">
            <v>RIBBON,SEIKO EPC UNIV,BLK/RED</v>
          </cell>
          <cell r="C3794" t="str">
            <v>11209</v>
          </cell>
          <cell r="D3794" t="str">
            <v xml:space="preserve">EA    </v>
          </cell>
          <cell r="E3794">
            <v>3</v>
          </cell>
          <cell r="F3794">
            <v>3.49</v>
          </cell>
          <cell r="G3794">
            <v>10.47</v>
          </cell>
          <cell r="H3794">
            <v>7200000</v>
          </cell>
        </row>
        <row r="3795">
          <cell r="A3795">
            <v>802702</v>
          </cell>
          <cell r="B3795" t="str">
            <v>RIBBON,IBM,WHEELWRITER,CORR,BK</v>
          </cell>
          <cell r="C3795" t="str">
            <v>11413</v>
          </cell>
          <cell r="D3795" t="str">
            <v xml:space="preserve">EA    </v>
          </cell>
          <cell r="E3795">
            <v>3</v>
          </cell>
          <cell r="F3795">
            <v>9.7899999999999991</v>
          </cell>
          <cell r="G3795">
            <v>29.369999999999997</v>
          </cell>
          <cell r="H3795">
            <v>0</v>
          </cell>
        </row>
        <row r="3796">
          <cell r="A3796">
            <v>803130</v>
          </cell>
          <cell r="B3796" t="str">
            <v>RIBBON,SMC H SERIES,CORR,2PK</v>
          </cell>
          <cell r="C3796" t="str">
            <v>11417</v>
          </cell>
          <cell r="D3796" t="str">
            <v xml:space="preserve">PK    </v>
          </cell>
          <cell r="E3796">
            <v>1</v>
          </cell>
          <cell r="F3796">
            <v>8.99</v>
          </cell>
          <cell r="G3796">
            <v>8.99</v>
          </cell>
          <cell r="H3796">
            <v>0</v>
          </cell>
        </row>
        <row r="3797">
          <cell r="A3797">
            <v>804136</v>
          </cell>
          <cell r="B3797" t="str">
            <v>MARKER,EXPO,LOWODR,ASST,12PK</v>
          </cell>
          <cell r="C3797" t="str">
            <v>86603</v>
          </cell>
          <cell r="D3797" t="str">
            <v xml:space="preserve">PK    </v>
          </cell>
          <cell r="E3797">
            <v>6</v>
          </cell>
          <cell r="F3797">
            <v>6.98</v>
          </cell>
          <cell r="G3797">
            <v>41.88000000000001</v>
          </cell>
          <cell r="H3797">
            <v>9903375</v>
          </cell>
        </row>
        <row r="3798">
          <cell r="A3798">
            <v>804136</v>
          </cell>
          <cell r="B3798" t="str">
            <v>MARKER,EXPO,LOWODR,ASST,12PK</v>
          </cell>
          <cell r="C3798" t="str">
            <v>86603</v>
          </cell>
          <cell r="D3798" t="str">
            <v xml:space="preserve">PK    </v>
          </cell>
          <cell r="E3798">
            <v>1</v>
          </cell>
          <cell r="F3798">
            <v>13.2</v>
          </cell>
          <cell r="G3798">
            <v>13.2</v>
          </cell>
          <cell r="H3798">
            <v>9509779</v>
          </cell>
        </row>
        <row r="3799">
          <cell r="A3799">
            <v>804286</v>
          </cell>
          <cell r="B3799" t="str">
            <v>INDEX CARD 3X5 BNK WHITE</v>
          </cell>
          <cell r="C3799" t="str">
            <v>40150-SP</v>
          </cell>
          <cell r="D3799" t="str">
            <v xml:space="preserve">PK    </v>
          </cell>
          <cell r="E3799">
            <v>10</v>
          </cell>
          <cell r="F3799">
            <v>1.19</v>
          </cell>
          <cell r="G3799">
            <v>11.9</v>
          </cell>
          <cell r="H3799">
            <v>0</v>
          </cell>
        </row>
        <row r="3800">
          <cell r="A3800">
            <v>805044</v>
          </cell>
          <cell r="B3800" t="str">
            <v>PAD,PERF,DKT,5X8,LGL,CANARY</v>
          </cell>
          <cell r="C3800" t="str">
            <v>63350</v>
          </cell>
          <cell r="D3800" t="str">
            <v xml:space="preserve">PK    </v>
          </cell>
          <cell r="E3800">
            <v>1</v>
          </cell>
          <cell r="F3800">
            <v>31.49</v>
          </cell>
          <cell r="G3800">
            <v>31.49</v>
          </cell>
          <cell r="H3800">
            <v>0</v>
          </cell>
        </row>
        <row r="3801">
          <cell r="A3801">
            <v>805564</v>
          </cell>
          <cell r="B3801" t="str">
            <v>SHARPENER,PENCIL,ELEC,BLACK</v>
          </cell>
          <cell r="C3801" t="str">
            <v>1818</v>
          </cell>
          <cell r="D3801" t="str">
            <v xml:space="preserve">EA    </v>
          </cell>
          <cell r="E3801">
            <v>44</v>
          </cell>
          <cell r="F3801">
            <v>12.54</v>
          </cell>
          <cell r="G3801">
            <v>551.76</v>
          </cell>
          <cell r="H3801">
            <v>9005812</v>
          </cell>
        </row>
        <row r="3802">
          <cell r="A3802">
            <v>805564</v>
          </cell>
          <cell r="B3802" t="str">
            <v>SHARPENER,PENCIL,ELEC,BLACK</v>
          </cell>
          <cell r="C3802" t="str">
            <v>1818</v>
          </cell>
          <cell r="D3802" t="str">
            <v xml:space="preserve">EA    </v>
          </cell>
          <cell r="E3802">
            <v>13</v>
          </cell>
          <cell r="F3802">
            <v>12.8</v>
          </cell>
          <cell r="G3802">
            <v>166.4</v>
          </cell>
          <cell r="H3802">
            <v>7200000</v>
          </cell>
        </row>
        <row r="3803">
          <cell r="A3803">
            <v>806031</v>
          </cell>
          <cell r="B3803" t="str">
            <v>BOARD,BULTN,PRES,4X3,LCH</v>
          </cell>
          <cell r="C3803" t="str">
            <v>B244LC</v>
          </cell>
          <cell r="D3803" t="str">
            <v xml:space="preserve">EA    </v>
          </cell>
          <cell r="E3803">
            <v>1</v>
          </cell>
          <cell r="F3803">
            <v>101.99</v>
          </cell>
          <cell r="G3803">
            <v>101.99</v>
          </cell>
          <cell r="H3803">
            <v>0</v>
          </cell>
        </row>
        <row r="3804">
          <cell r="A3804">
            <v>806031</v>
          </cell>
          <cell r="B3804" t="str">
            <v>BOARD,BULTN,PRES,4X3,LCH</v>
          </cell>
          <cell r="C3804" t="str">
            <v>B244LC</v>
          </cell>
          <cell r="D3804" t="str">
            <v xml:space="preserve">EA    </v>
          </cell>
          <cell r="E3804">
            <v>0</v>
          </cell>
          <cell r="F3804">
            <v>103.99</v>
          </cell>
          <cell r="G3804">
            <v>0</v>
          </cell>
          <cell r="H3804">
            <v>0</v>
          </cell>
        </row>
        <row r="3805">
          <cell r="A3805">
            <v>806588</v>
          </cell>
          <cell r="B3805" t="str">
            <v>MYPASSPORT,2TB,BLK</v>
          </cell>
          <cell r="C3805" t="str">
            <v>WDBBKD0020BBK-NESN</v>
          </cell>
          <cell r="D3805" t="str">
            <v xml:space="preserve">EA    </v>
          </cell>
          <cell r="E3805">
            <v>1</v>
          </cell>
          <cell r="F3805">
            <v>143.99</v>
          </cell>
          <cell r="G3805">
            <v>143.99</v>
          </cell>
          <cell r="H3805">
            <v>7200000</v>
          </cell>
        </row>
        <row r="3806">
          <cell r="A3806">
            <v>806849</v>
          </cell>
          <cell r="B3806" t="str">
            <v>HIGHLIGHTER,TANK,36PK,YELLOW</v>
          </cell>
          <cell r="C3806" t="str">
            <v>1920938</v>
          </cell>
          <cell r="D3806" t="str">
            <v xml:space="preserve">PK    </v>
          </cell>
          <cell r="E3806">
            <v>4</v>
          </cell>
          <cell r="F3806">
            <v>13.86</v>
          </cell>
          <cell r="G3806">
            <v>55.44</v>
          </cell>
          <cell r="H3806">
            <v>7200000</v>
          </cell>
        </row>
        <row r="3807">
          <cell r="A3807">
            <v>806858</v>
          </cell>
          <cell r="B3807" t="str">
            <v>MARKER,CHISEL,36PK,BLACK</v>
          </cell>
          <cell r="C3807" t="str">
            <v>1920940</v>
          </cell>
          <cell r="D3807" t="str">
            <v xml:space="preserve">PK    </v>
          </cell>
          <cell r="E3807">
            <v>3</v>
          </cell>
          <cell r="F3807">
            <v>16.600000000000001</v>
          </cell>
          <cell r="G3807">
            <v>49.8</v>
          </cell>
          <cell r="H3807">
            <v>7200000</v>
          </cell>
        </row>
        <row r="3808">
          <cell r="A3808">
            <v>806858</v>
          </cell>
          <cell r="B3808" t="str">
            <v>MARKER,CHISEL,36PK,BLACK</v>
          </cell>
          <cell r="C3808" t="str">
            <v>1920940</v>
          </cell>
          <cell r="D3808" t="str">
            <v xml:space="preserve">PK    </v>
          </cell>
          <cell r="E3808">
            <v>45</v>
          </cell>
          <cell r="F3808">
            <v>27.7</v>
          </cell>
          <cell r="G3808">
            <v>1246.5000000000005</v>
          </cell>
          <cell r="H3808">
            <v>7200000</v>
          </cell>
        </row>
        <row r="3809">
          <cell r="A3809">
            <v>806864</v>
          </cell>
          <cell r="B3809" t="str">
            <v>MARKER,CHISEL,36PK,ASST</v>
          </cell>
          <cell r="C3809" t="str">
            <v>1921061</v>
          </cell>
          <cell r="D3809" t="str">
            <v xml:space="preserve">PK    </v>
          </cell>
          <cell r="E3809">
            <v>1</v>
          </cell>
          <cell r="F3809">
            <v>26.97</v>
          </cell>
          <cell r="G3809">
            <v>26.97</v>
          </cell>
          <cell r="H3809">
            <v>7200000</v>
          </cell>
        </row>
        <row r="3810">
          <cell r="A3810">
            <v>806864</v>
          </cell>
          <cell r="B3810" t="str">
            <v>MARKER,CHISEL,36PK,ASST</v>
          </cell>
          <cell r="C3810" t="str">
            <v>1921061</v>
          </cell>
          <cell r="D3810" t="str">
            <v xml:space="preserve">PK    </v>
          </cell>
          <cell r="E3810">
            <v>15</v>
          </cell>
          <cell r="F3810">
            <v>27.7</v>
          </cell>
          <cell r="G3810">
            <v>415.49999999999994</v>
          </cell>
          <cell r="H3810">
            <v>7200000</v>
          </cell>
        </row>
        <row r="3811">
          <cell r="A3811">
            <v>806873</v>
          </cell>
          <cell r="B3811" t="str">
            <v>CALCULATOR,12 DIGIT,SM,DESKTOP</v>
          </cell>
          <cell r="C3811" t="str">
            <v>KC-421</v>
          </cell>
          <cell r="D3811" t="str">
            <v xml:space="preserve">EA    </v>
          </cell>
          <cell r="E3811">
            <v>1</v>
          </cell>
          <cell r="F3811">
            <v>6.99</v>
          </cell>
          <cell r="G3811">
            <v>6.99</v>
          </cell>
          <cell r="H3811">
            <v>0</v>
          </cell>
        </row>
        <row r="3812">
          <cell r="A3812">
            <v>806943</v>
          </cell>
          <cell r="B3812" t="str">
            <v>CALCULATOR,12 DIGIT,LG,DESKTOP</v>
          </cell>
          <cell r="C3812" t="str">
            <v>KC-423</v>
          </cell>
          <cell r="D3812" t="str">
            <v xml:space="preserve">EA    </v>
          </cell>
          <cell r="E3812">
            <v>1</v>
          </cell>
          <cell r="F3812">
            <v>13.99</v>
          </cell>
          <cell r="G3812">
            <v>13.99</v>
          </cell>
          <cell r="H3812">
            <v>0</v>
          </cell>
        </row>
        <row r="3813">
          <cell r="A3813">
            <v>808675</v>
          </cell>
          <cell r="B3813" t="str">
            <v>STAPLER,FULLSTRIP,ACCO 747,BLK</v>
          </cell>
          <cell r="C3813" t="str">
            <v>74771</v>
          </cell>
          <cell r="D3813" t="str">
            <v xml:space="preserve">EA    </v>
          </cell>
          <cell r="E3813">
            <v>51</v>
          </cell>
          <cell r="F3813">
            <v>10.42</v>
          </cell>
          <cell r="G3813">
            <v>531.41999999999996</v>
          </cell>
          <cell r="H3813">
            <v>9005812</v>
          </cell>
        </row>
        <row r="3814">
          <cell r="A3814">
            <v>808675</v>
          </cell>
          <cell r="B3814" t="str">
            <v>STAPLER,FULLSTRIP,ACCO 747,BLK</v>
          </cell>
          <cell r="C3814" t="str">
            <v>74771</v>
          </cell>
          <cell r="D3814" t="str">
            <v xml:space="preserve">EA    </v>
          </cell>
          <cell r="E3814">
            <v>6</v>
          </cell>
          <cell r="F3814">
            <v>0</v>
          </cell>
          <cell r="G3814">
            <v>62.52</v>
          </cell>
          <cell r="H3814">
            <v>9922450</v>
          </cell>
        </row>
        <row r="3815">
          <cell r="A3815">
            <v>808725</v>
          </cell>
          <cell r="B3815" t="str">
            <v>CARTRIDGE,STAPLES,F/#5000</v>
          </cell>
          <cell r="C3815" t="str">
            <v>50050</v>
          </cell>
          <cell r="D3815" t="str">
            <v xml:space="preserve">EA    </v>
          </cell>
          <cell r="E3815">
            <v>5</v>
          </cell>
          <cell r="F3815">
            <v>7.66</v>
          </cell>
          <cell r="G3815">
            <v>38.299999999999997</v>
          </cell>
          <cell r="H3815">
            <v>7200000</v>
          </cell>
        </row>
        <row r="3816">
          <cell r="A3816">
            <v>808725</v>
          </cell>
          <cell r="B3816" t="str">
            <v>CARTRIDGE,STAPLES,F/#5000</v>
          </cell>
          <cell r="C3816" t="str">
            <v>50050</v>
          </cell>
          <cell r="D3816" t="str">
            <v xml:space="preserve">EA    </v>
          </cell>
          <cell r="E3816">
            <v>4</v>
          </cell>
          <cell r="F3816">
            <v>0</v>
          </cell>
          <cell r="G3816">
            <v>30.64</v>
          </cell>
          <cell r="H3816">
            <v>9393745</v>
          </cell>
        </row>
        <row r="3817">
          <cell r="A3817">
            <v>808857</v>
          </cell>
          <cell r="B3817" t="str">
            <v>CLIP,BINDER,SMALL,12/BX</v>
          </cell>
          <cell r="C3817" t="str">
            <v>99020</v>
          </cell>
          <cell r="D3817" t="str">
            <v xml:space="preserve">BX    </v>
          </cell>
          <cell r="E3817">
            <v>7</v>
          </cell>
          <cell r="F3817">
            <v>0.75</v>
          </cell>
          <cell r="G3817">
            <v>5.25</v>
          </cell>
          <cell r="H3817">
            <v>7200000</v>
          </cell>
        </row>
        <row r="3818">
          <cell r="A3818">
            <v>808865</v>
          </cell>
          <cell r="B3818" t="str">
            <v>CLIP,BINDER,MED,12 CLIPS/BX</v>
          </cell>
          <cell r="C3818" t="str">
            <v>99050</v>
          </cell>
          <cell r="D3818" t="str">
            <v xml:space="preserve">BX    </v>
          </cell>
          <cell r="E3818">
            <v>2</v>
          </cell>
          <cell r="F3818">
            <v>1.58</v>
          </cell>
          <cell r="G3818">
            <v>3.16</v>
          </cell>
          <cell r="H3818">
            <v>7200000</v>
          </cell>
        </row>
        <row r="3819">
          <cell r="A3819">
            <v>808907</v>
          </cell>
          <cell r="B3819" t="str">
            <v>CLIP,PAPER,JUMBO,WRLDBRND,10PK</v>
          </cell>
          <cell r="C3819" t="str">
            <v>72580</v>
          </cell>
          <cell r="D3819" t="str">
            <v xml:space="preserve">PK    </v>
          </cell>
          <cell r="E3819">
            <v>1</v>
          </cell>
          <cell r="F3819">
            <v>9.59</v>
          </cell>
          <cell r="G3819">
            <v>9.59</v>
          </cell>
          <cell r="H3819">
            <v>0</v>
          </cell>
        </row>
        <row r="3820">
          <cell r="A3820">
            <v>809051</v>
          </cell>
          <cell r="B3820" t="str">
            <v>DESKPAD,MO,AY17,22X17,DL OLLIE</v>
          </cell>
          <cell r="C3820" t="str">
            <v>18312</v>
          </cell>
          <cell r="D3820" t="str">
            <v xml:space="preserve">EA    </v>
          </cell>
          <cell r="E3820">
            <v>1</v>
          </cell>
          <cell r="F3820">
            <v>15.99</v>
          </cell>
          <cell r="G3820">
            <v>15.99</v>
          </cell>
          <cell r="H3820">
            <v>0</v>
          </cell>
        </row>
        <row r="3821">
          <cell r="A3821">
            <v>809541</v>
          </cell>
          <cell r="B3821" t="str">
            <v>TRAY,LETTER,WIRE,3IN DEEP,BLK</v>
          </cell>
          <cell r="C3821" t="str">
            <v>809541</v>
          </cell>
          <cell r="D3821" t="str">
            <v xml:space="preserve">EA    </v>
          </cell>
          <cell r="E3821">
            <v>16</v>
          </cell>
          <cell r="F3821">
            <v>6.39</v>
          </cell>
          <cell r="G3821">
            <v>102.24</v>
          </cell>
          <cell r="H3821">
            <v>7200000</v>
          </cell>
        </row>
        <row r="3822">
          <cell r="A3822">
            <v>809939</v>
          </cell>
          <cell r="B3822" t="str">
            <v>POST-IT,PAD,12/PK,1.5X2,ASTD</v>
          </cell>
          <cell r="C3822" t="str">
            <v>653A</v>
          </cell>
          <cell r="D3822" t="str">
            <v xml:space="preserve">PK    </v>
          </cell>
          <cell r="E3822">
            <v>3</v>
          </cell>
          <cell r="F3822">
            <v>4.33</v>
          </cell>
          <cell r="G3822">
            <v>12.99</v>
          </cell>
          <cell r="H3822">
            <v>9903375</v>
          </cell>
        </row>
        <row r="3823">
          <cell r="A3823">
            <v>810084</v>
          </cell>
          <cell r="B3823" t="str">
            <v>PAD,EASEL,POST-IT,RECYCLED,8PK</v>
          </cell>
          <cell r="C3823" t="str">
            <v>559-RP-8PK</v>
          </cell>
          <cell r="D3823" t="str">
            <v xml:space="preserve">PK    </v>
          </cell>
          <cell r="E3823">
            <v>3</v>
          </cell>
          <cell r="F3823">
            <v>159.99</v>
          </cell>
          <cell r="G3823">
            <v>479.97</v>
          </cell>
          <cell r="H3823">
            <v>0</v>
          </cell>
        </row>
        <row r="3824">
          <cell r="A3824">
            <v>810360</v>
          </cell>
          <cell r="B3824" t="str">
            <v>TABS,INDEX,PST-IT(R),DRBL,PK24</v>
          </cell>
          <cell r="C3824" t="str">
            <v>686F-1</v>
          </cell>
          <cell r="D3824" t="str">
            <v xml:space="preserve">PK    </v>
          </cell>
          <cell r="E3824">
            <v>118</v>
          </cell>
          <cell r="F3824">
            <v>1.57</v>
          </cell>
          <cell r="G3824">
            <v>185.25999999999988</v>
          </cell>
          <cell r="H3824">
            <v>9005812</v>
          </cell>
        </row>
        <row r="3825">
          <cell r="A3825">
            <v>810360</v>
          </cell>
          <cell r="B3825" t="str">
            <v>TABS,INDEX,PST-IT(R),DRBL,PK24</v>
          </cell>
          <cell r="C3825" t="str">
            <v>686F-1</v>
          </cell>
          <cell r="D3825" t="str">
            <v xml:space="preserve">PK    </v>
          </cell>
          <cell r="E3825">
            <v>19</v>
          </cell>
          <cell r="F3825">
            <v>0</v>
          </cell>
          <cell r="G3825">
            <v>29.830000000000002</v>
          </cell>
          <cell r="H3825">
            <v>9922450</v>
          </cell>
        </row>
        <row r="3826">
          <cell r="A3826">
            <v>810392</v>
          </cell>
          <cell r="B3826" t="str">
            <v>NOTES,SS,POST-IT,8x6,4PK,NEON</v>
          </cell>
          <cell r="C3826" t="str">
            <v>6845-SSP</v>
          </cell>
          <cell r="D3826" t="str">
            <v xml:space="preserve">PK    </v>
          </cell>
          <cell r="E3826">
            <v>4</v>
          </cell>
          <cell r="F3826">
            <v>7.71</v>
          </cell>
          <cell r="G3826">
            <v>30.84</v>
          </cell>
          <cell r="H3826">
            <v>7200000</v>
          </cell>
        </row>
        <row r="3827">
          <cell r="A3827">
            <v>810448</v>
          </cell>
          <cell r="B3827" t="str">
            <v>pad,easel,white,4 pack</v>
          </cell>
          <cell r="C3827" t="str">
            <v>559 VAD 4PK</v>
          </cell>
          <cell r="D3827" t="str">
            <v xml:space="preserve">PK    </v>
          </cell>
          <cell r="E3827">
            <v>4</v>
          </cell>
          <cell r="F3827">
            <v>105.99</v>
          </cell>
          <cell r="G3827">
            <v>423.96</v>
          </cell>
          <cell r="H3827">
            <v>0</v>
          </cell>
        </row>
        <row r="3828">
          <cell r="A3828">
            <v>810448</v>
          </cell>
          <cell r="B3828" t="str">
            <v>pad,easel,white,4 pack</v>
          </cell>
          <cell r="C3828" t="str">
            <v>559 VAD 4PK</v>
          </cell>
          <cell r="D3828" t="str">
            <v xml:space="preserve">PK    </v>
          </cell>
          <cell r="E3828">
            <v>3</v>
          </cell>
          <cell r="F3828">
            <v>111.29</v>
          </cell>
          <cell r="G3828">
            <v>333.87</v>
          </cell>
          <cell r="H3828">
            <v>0</v>
          </cell>
        </row>
        <row r="3829">
          <cell r="A3829">
            <v>810739</v>
          </cell>
          <cell r="B3829" t="str">
            <v>CLIPS,BINDER,SMALL,1/4"</v>
          </cell>
          <cell r="C3829" t="str">
            <v>NSN2828201</v>
          </cell>
          <cell r="D3829" t="str">
            <v xml:space="preserve">BX    </v>
          </cell>
          <cell r="E3829">
            <v>3</v>
          </cell>
          <cell r="F3829">
            <v>1.49</v>
          </cell>
          <cell r="G3829">
            <v>4.47</v>
          </cell>
          <cell r="H3829">
            <v>0</v>
          </cell>
        </row>
        <row r="3830">
          <cell r="A3830">
            <v>810838</v>
          </cell>
          <cell r="B3830" t="str">
            <v>FOLDER,LTR,1/3CUT,100BX,MANILA</v>
          </cell>
          <cell r="C3830" t="str">
            <v>NF810838</v>
          </cell>
          <cell r="D3830" t="str">
            <v xml:space="preserve">BX    </v>
          </cell>
          <cell r="E3830">
            <v>14</v>
          </cell>
          <cell r="F3830">
            <v>6.19</v>
          </cell>
          <cell r="G3830">
            <v>86.66</v>
          </cell>
          <cell r="H3830">
            <v>9005812</v>
          </cell>
        </row>
        <row r="3831">
          <cell r="A3831">
            <v>810838</v>
          </cell>
          <cell r="B3831" t="str">
            <v>FOLDER,LTR,1/3CUT,100BX,MANILA</v>
          </cell>
          <cell r="C3831" t="str">
            <v>NF810838</v>
          </cell>
          <cell r="D3831" t="str">
            <v xml:space="preserve">BX    </v>
          </cell>
          <cell r="E3831">
            <v>3</v>
          </cell>
          <cell r="F3831">
            <v>6.99</v>
          </cell>
          <cell r="G3831">
            <v>20.97</v>
          </cell>
          <cell r="H3831">
            <v>9005812</v>
          </cell>
        </row>
        <row r="3832">
          <cell r="A3832">
            <v>810838</v>
          </cell>
          <cell r="B3832" t="str">
            <v>FOLDER,LTR,1/3CUT,100BX,MANILA</v>
          </cell>
          <cell r="C3832" t="str">
            <v>NF810838</v>
          </cell>
          <cell r="D3832" t="str">
            <v xml:space="preserve">BX    </v>
          </cell>
          <cell r="E3832">
            <v>136</v>
          </cell>
          <cell r="F3832">
            <v>7.19</v>
          </cell>
          <cell r="G3832">
            <v>977.84000000000106</v>
          </cell>
          <cell r="H3832">
            <v>9005812</v>
          </cell>
        </row>
        <row r="3833">
          <cell r="A3833">
            <v>810838</v>
          </cell>
          <cell r="B3833" t="str">
            <v>FOLDER,LTR,1/3CUT,100BX,MANILA</v>
          </cell>
          <cell r="C3833" t="str">
            <v>NF810838</v>
          </cell>
          <cell r="D3833" t="str">
            <v xml:space="preserve">BX    </v>
          </cell>
          <cell r="E3833">
            <v>37</v>
          </cell>
          <cell r="F3833">
            <v>0</v>
          </cell>
          <cell r="G3833">
            <v>266.02999999999997</v>
          </cell>
          <cell r="H3833">
            <v>9922450</v>
          </cell>
        </row>
        <row r="3834">
          <cell r="A3834">
            <v>810846</v>
          </cell>
          <cell r="B3834" t="str">
            <v>FOLDER,LGL,1/3CUT,100BX,MANILA</v>
          </cell>
          <cell r="C3834" t="str">
            <v>MF810846</v>
          </cell>
          <cell r="D3834" t="str">
            <v xml:space="preserve">BX    </v>
          </cell>
          <cell r="E3834">
            <v>2</v>
          </cell>
          <cell r="F3834">
            <v>12.59</v>
          </cell>
          <cell r="G3834">
            <v>25.179999999999996</v>
          </cell>
          <cell r="H3834">
            <v>9903375</v>
          </cell>
        </row>
        <row r="3835">
          <cell r="A3835">
            <v>810846</v>
          </cell>
          <cell r="B3835" t="str">
            <v>FOLDER,LGL,1/3CUT,100BX,MANILA</v>
          </cell>
          <cell r="C3835" t="str">
            <v>MF810846</v>
          </cell>
          <cell r="D3835" t="str">
            <v xml:space="preserve">BX    </v>
          </cell>
          <cell r="E3835">
            <v>0</v>
          </cell>
          <cell r="F3835" t="str">
            <v>(blank)</v>
          </cell>
          <cell r="G3835">
            <v>-25.18</v>
          </cell>
          <cell r="H3835">
            <v>9903375</v>
          </cell>
        </row>
        <row r="3836">
          <cell r="A3836">
            <v>810929</v>
          </cell>
          <cell r="B3836" t="str">
            <v>FOLDER,HNG,LTR,1/3CUT,25BX,GRN</v>
          </cell>
          <cell r="C3836" t="str">
            <v>OM97186/810929OD</v>
          </cell>
          <cell r="D3836" t="str">
            <v xml:space="preserve">BX    </v>
          </cell>
          <cell r="E3836">
            <v>49</v>
          </cell>
          <cell r="F3836">
            <v>5.26</v>
          </cell>
          <cell r="G3836">
            <v>257.74000000000007</v>
          </cell>
          <cell r="H3836">
            <v>9005812</v>
          </cell>
        </row>
        <row r="3837">
          <cell r="A3837">
            <v>810929</v>
          </cell>
          <cell r="B3837" t="str">
            <v>FOLDER,HNG,LTR,1/3CUT,25BX,GRN</v>
          </cell>
          <cell r="C3837" t="str">
            <v>OM97186/810929OD</v>
          </cell>
          <cell r="D3837" t="str">
            <v xml:space="preserve">BX    </v>
          </cell>
          <cell r="E3837">
            <v>20</v>
          </cell>
          <cell r="F3837">
            <v>0</v>
          </cell>
          <cell r="G3837">
            <v>105.2</v>
          </cell>
          <cell r="H3837">
            <v>9922450</v>
          </cell>
        </row>
        <row r="3838">
          <cell r="A3838">
            <v>810945</v>
          </cell>
          <cell r="B3838" t="str">
            <v>FOLDER,HNG,LGL,1/3CUT,25BX,GRN</v>
          </cell>
          <cell r="C3838" t="str">
            <v>OM97189/810945OD</v>
          </cell>
          <cell r="D3838" t="str">
            <v xml:space="preserve">BX    </v>
          </cell>
          <cell r="E3838">
            <v>14</v>
          </cell>
          <cell r="F3838">
            <v>4.5</v>
          </cell>
          <cell r="G3838">
            <v>63</v>
          </cell>
          <cell r="H3838">
            <v>9005812</v>
          </cell>
        </row>
        <row r="3839">
          <cell r="A3839">
            <v>810994</v>
          </cell>
          <cell r="B3839" t="str">
            <v>FOLDER,HNG,LTR,1/5CUT,25BX,GRN</v>
          </cell>
          <cell r="C3839" t="str">
            <v>OM97187/810994OD</v>
          </cell>
          <cell r="D3839" t="str">
            <v xml:space="preserve">BX    </v>
          </cell>
          <cell r="E3839">
            <v>46</v>
          </cell>
          <cell r="F3839">
            <v>4.8600000000000003</v>
          </cell>
          <cell r="G3839">
            <v>223.56000000000009</v>
          </cell>
          <cell r="H3839">
            <v>9005812</v>
          </cell>
        </row>
        <row r="3840">
          <cell r="A3840">
            <v>810994</v>
          </cell>
          <cell r="B3840" t="str">
            <v>FOLDER,HNG,LTR,1/5CUT,25BX,GRN</v>
          </cell>
          <cell r="C3840" t="str">
            <v>OM97187/810994OD</v>
          </cell>
          <cell r="D3840" t="str">
            <v xml:space="preserve">BX    </v>
          </cell>
          <cell r="E3840">
            <v>41</v>
          </cell>
          <cell r="F3840">
            <v>0</v>
          </cell>
          <cell r="G3840">
            <v>199.26000000000002</v>
          </cell>
          <cell r="H3840">
            <v>9922450</v>
          </cell>
        </row>
        <row r="3841">
          <cell r="A3841">
            <v>811018</v>
          </cell>
          <cell r="B3841" t="str">
            <v>FOLDER,HNG,LGL,1/5CUT,25BX,GRN</v>
          </cell>
          <cell r="C3841" t="str">
            <v>OM97190/811018OD</v>
          </cell>
          <cell r="D3841" t="str">
            <v xml:space="preserve">BX    </v>
          </cell>
          <cell r="E3841">
            <v>7</v>
          </cell>
          <cell r="F3841">
            <v>6.46</v>
          </cell>
          <cell r="G3841">
            <v>45.22</v>
          </cell>
          <cell r="H3841">
            <v>9005812</v>
          </cell>
        </row>
        <row r="3842">
          <cell r="A3842">
            <v>811018</v>
          </cell>
          <cell r="B3842" t="str">
            <v>FOLDER,HNG,LGL,1/5CUT,25BX,GRN</v>
          </cell>
          <cell r="C3842" t="str">
            <v>OM97190/811018OD</v>
          </cell>
          <cell r="D3842" t="str">
            <v xml:space="preserve">BX    </v>
          </cell>
          <cell r="E3842">
            <v>1</v>
          </cell>
          <cell r="F3842">
            <v>0</v>
          </cell>
          <cell r="G3842">
            <v>6.46</v>
          </cell>
          <cell r="H3842">
            <v>9922450</v>
          </cell>
        </row>
        <row r="3843">
          <cell r="A3843">
            <v>811158</v>
          </cell>
          <cell r="B3843" t="str">
            <v>PENCIL,LEAD,TICONDEROGA,SOFT</v>
          </cell>
          <cell r="C3843" t="str">
            <v>13882</v>
          </cell>
          <cell r="D3843" t="str">
            <v xml:space="preserve">DZ    </v>
          </cell>
          <cell r="E3843">
            <v>24</v>
          </cell>
          <cell r="F3843">
            <v>1.82</v>
          </cell>
          <cell r="G3843">
            <v>43.68</v>
          </cell>
          <cell r="H3843">
            <v>9005812</v>
          </cell>
        </row>
        <row r="3844">
          <cell r="A3844">
            <v>811158</v>
          </cell>
          <cell r="B3844" t="str">
            <v>PENCIL,LEAD,TICONDEROGA,SOFT</v>
          </cell>
          <cell r="C3844" t="str">
            <v>13882</v>
          </cell>
          <cell r="D3844" t="str">
            <v xml:space="preserve">DZ    </v>
          </cell>
          <cell r="E3844">
            <v>18</v>
          </cell>
          <cell r="F3844">
            <v>2.02</v>
          </cell>
          <cell r="G3844">
            <v>36.36</v>
          </cell>
          <cell r="H3844">
            <v>9903375</v>
          </cell>
        </row>
        <row r="3845">
          <cell r="A3845">
            <v>811166</v>
          </cell>
          <cell r="B3845" t="str">
            <v>PENCIL,LEAD,TICONDEROGA,HARD</v>
          </cell>
          <cell r="C3845" t="str">
            <v>DIX13883</v>
          </cell>
          <cell r="D3845" t="str">
            <v xml:space="preserve">DZ    </v>
          </cell>
          <cell r="E3845">
            <v>1</v>
          </cell>
          <cell r="F3845">
            <v>2.02</v>
          </cell>
          <cell r="G3845">
            <v>2.02</v>
          </cell>
          <cell r="H3845">
            <v>9903375</v>
          </cell>
        </row>
        <row r="3846">
          <cell r="A3846">
            <v>811839</v>
          </cell>
          <cell r="B3846" t="str">
            <v>POST-IT,MIAMI,4x6,5PK</v>
          </cell>
          <cell r="C3846" t="str">
            <v>660-5SSMIA</v>
          </cell>
          <cell r="D3846" t="str">
            <v xml:space="preserve">PK    </v>
          </cell>
          <cell r="E3846">
            <v>1</v>
          </cell>
          <cell r="F3846">
            <v>8.99</v>
          </cell>
          <cell r="G3846">
            <v>8.99</v>
          </cell>
          <cell r="H3846">
            <v>0</v>
          </cell>
        </row>
        <row r="3847">
          <cell r="A3847">
            <v>811839</v>
          </cell>
          <cell r="B3847" t="str">
            <v>POST-IT,MIAMI,4x6,5PK</v>
          </cell>
          <cell r="C3847" t="str">
            <v>660-5SSMIA</v>
          </cell>
          <cell r="D3847" t="str">
            <v xml:space="preserve">PK    </v>
          </cell>
          <cell r="E3847">
            <v>1</v>
          </cell>
          <cell r="F3847">
            <v>12.99</v>
          </cell>
          <cell r="G3847">
            <v>12.99</v>
          </cell>
          <cell r="H3847">
            <v>0</v>
          </cell>
        </row>
        <row r="3848">
          <cell r="A3848">
            <v>811928</v>
          </cell>
          <cell r="B3848" t="str">
            <v>STAMP,DATER,#1.5,4YEAR</v>
          </cell>
          <cell r="C3848" t="str">
            <v>XST40160</v>
          </cell>
          <cell r="D3848" t="str">
            <v xml:space="preserve">EA    </v>
          </cell>
          <cell r="E3848">
            <v>2</v>
          </cell>
          <cell r="F3848">
            <v>16.59</v>
          </cell>
          <cell r="G3848">
            <v>33.18</v>
          </cell>
          <cell r="H3848">
            <v>0</v>
          </cell>
        </row>
        <row r="3849">
          <cell r="A3849">
            <v>811943</v>
          </cell>
          <cell r="B3849" t="str">
            <v>PENCILS,MECHANICAL,0.7M,12/BOX</v>
          </cell>
          <cell r="C3849" t="str">
            <v>MP11</v>
          </cell>
          <cell r="D3849" t="str">
            <v xml:space="preserve">BX    </v>
          </cell>
          <cell r="E3849">
            <v>4</v>
          </cell>
          <cell r="F3849">
            <v>2.78</v>
          </cell>
          <cell r="G3849">
            <v>11.12</v>
          </cell>
          <cell r="H3849">
            <v>7200000</v>
          </cell>
        </row>
        <row r="3850">
          <cell r="A3850">
            <v>812300</v>
          </cell>
          <cell r="B3850" t="str">
            <v>GLUE,SCHOOL,WASHABLE,4oz,WHITE</v>
          </cell>
          <cell r="C3850" t="str">
            <v>A-125</v>
          </cell>
          <cell r="D3850" t="str">
            <v xml:space="preserve">EA    </v>
          </cell>
          <cell r="E3850">
            <v>8</v>
          </cell>
          <cell r="F3850">
            <v>0.71</v>
          </cell>
          <cell r="G3850">
            <v>5.68</v>
          </cell>
          <cell r="H3850">
            <v>9903375</v>
          </cell>
        </row>
        <row r="3851">
          <cell r="A3851">
            <v>812808</v>
          </cell>
          <cell r="B3851" t="str">
            <v>CARTRIDGE,INKJET,HP 98,BLACK</v>
          </cell>
          <cell r="C3851" t="str">
            <v>C9364WN#140</v>
          </cell>
          <cell r="D3851" t="str">
            <v xml:space="preserve">EA    </v>
          </cell>
          <cell r="E3851">
            <v>2</v>
          </cell>
          <cell r="F3851">
            <v>25.91</v>
          </cell>
          <cell r="G3851">
            <v>51.82</v>
          </cell>
          <cell r="H3851">
            <v>7200000</v>
          </cell>
        </row>
        <row r="3852">
          <cell r="A3852">
            <v>813112</v>
          </cell>
          <cell r="B3852" t="str">
            <v>HL,ACCENT TANK,ASTD,20PK</v>
          </cell>
          <cell r="C3852" t="str">
            <v>25018</v>
          </cell>
          <cell r="D3852" t="str">
            <v xml:space="preserve">PK    </v>
          </cell>
          <cell r="E3852">
            <v>1</v>
          </cell>
          <cell r="F3852">
            <v>10</v>
          </cell>
          <cell r="G3852">
            <v>10</v>
          </cell>
          <cell r="H3852">
            <v>0</v>
          </cell>
        </row>
        <row r="3853">
          <cell r="A3853">
            <v>814301</v>
          </cell>
          <cell r="B3853" t="str">
            <v>CREAMER,CAN,NON-DRY,12OZ,3PK</v>
          </cell>
          <cell r="C3853" t="str">
            <v>94255</v>
          </cell>
          <cell r="D3853" t="str">
            <v xml:space="preserve">PK    </v>
          </cell>
          <cell r="E3853">
            <v>1</v>
          </cell>
          <cell r="F3853">
            <v>7.88</v>
          </cell>
          <cell r="G3853">
            <v>7.88</v>
          </cell>
          <cell r="H3853">
            <v>7200000</v>
          </cell>
        </row>
        <row r="3854">
          <cell r="A3854">
            <v>814917</v>
          </cell>
          <cell r="B3854" t="str">
            <v>BATT,ALKA,9V,4/PK,ENGZR</v>
          </cell>
          <cell r="C3854" t="str">
            <v>EVE522FP4</v>
          </cell>
          <cell r="D3854" t="str">
            <v xml:space="preserve">PK    </v>
          </cell>
          <cell r="E3854">
            <v>5</v>
          </cell>
          <cell r="F3854">
            <v>21.51</v>
          </cell>
          <cell r="G3854">
            <v>107.55000000000001</v>
          </cell>
          <cell r="H3854">
            <v>7200000</v>
          </cell>
        </row>
        <row r="3855">
          <cell r="A3855">
            <v>815226</v>
          </cell>
          <cell r="B3855" t="str">
            <v>DISPENSER,NOTES,POPUP,APPLE</v>
          </cell>
          <cell r="C3855" t="str">
            <v>APL-330</v>
          </cell>
          <cell r="D3855" t="str">
            <v xml:space="preserve">EA    </v>
          </cell>
          <cell r="E3855">
            <v>2</v>
          </cell>
          <cell r="F3855">
            <v>5.34</v>
          </cell>
          <cell r="G3855">
            <v>10.68</v>
          </cell>
          <cell r="H3855">
            <v>9903375</v>
          </cell>
        </row>
        <row r="3856">
          <cell r="A3856">
            <v>818588</v>
          </cell>
          <cell r="B3856" t="str">
            <v>LMNTNG ROLL,1.5MIL,25X500,2PK</v>
          </cell>
          <cell r="C3856" t="str">
            <v>93214OD</v>
          </cell>
          <cell r="D3856" t="str">
            <v xml:space="preserve">PK    </v>
          </cell>
          <cell r="E3856">
            <v>1</v>
          </cell>
          <cell r="F3856">
            <v>32</v>
          </cell>
          <cell r="G3856">
            <v>32</v>
          </cell>
          <cell r="H3856">
            <v>7200000</v>
          </cell>
        </row>
        <row r="3857">
          <cell r="A3857">
            <v>818588</v>
          </cell>
          <cell r="B3857" t="str">
            <v>LMNTNG ROLL,1.5MIL,25X500,2PK</v>
          </cell>
          <cell r="C3857" t="str">
            <v>93214OD</v>
          </cell>
          <cell r="D3857" t="str">
            <v xml:space="preserve">PK    </v>
          </cell>
          <cell r="E3857">
            <v>8</v>
          </cell>
          <cell r="F3857">
            <v>50.79</v>
          </cell>
          <cell r="G3857">
            <v>406.32</v>
          </cell>
          <cell r="H3857">
            <v>0</v>
          </cell>
        </row>
        <row r="3858">
          <cell r="A3858">
            <v>820070</v>
          </cell>
          <cell r="B3858" t="str">
            <v>NOTES,SS,MIAMI,4X6</v>
          </cell>
          <cell r="C3858" t="str">
            <v>660-3SSMIA</v>
          </cell>
          <cell r="D3858" t="str">
            <v xml:space="preserve">PK    </v>
          </cell>
          <cell r="E3858">
            <v>1</v>
          </cell>
          <cell r="F3858">
            <v>12.49</v>
          </cell>
          <cell r="G3858">
            <v>12.49</v>
          </cell>
          <cell r="H3858">
            <v>0</v>
          </cell>
        </row>
        <row r="3859">
          <cell r="A3859">
            <v>820090</v>
          </cell>
          <cell r="B3859" t="str">
            <v>MARKER,SHARPIE,FINE,8/PK,ASTD</v>
          </cell>
          <cell r="C3859" t="str">
            <v>30078</v>
          </cell>
          <cell r="D3859" t="str">
            <v xml:space="preserve">PK    </v>
          </cell>
          <cell r="E3859">
            <v>148</v>
          </cell>
          <cell r="F3859">
            <v>3.83</v>
          </cell>
          <cell r="G3859">
            <v>566.84000000000037</v>
          </cell>
          <cell r="H3859">
            <v>9005812</v>
          </cell>
        </row>
        <row r="3860">
          <cell r="A3860">
            <v>820090</v>
          </cell>
          <cell r="B3860" t="str">
            <v>MARKER,SHARPIE,FINE,8/PK,ASTD</v>
          </cell>
          <cell r="C3860" t="str">
            <v>30078</v>
          </cell>
          <cell r="D3860" t="str">
            <v xml:space="preserve">PK    </v>
          </cell>
          <cell r="E3860">
            <v>9</v>
          </cell>
          <cell r="F3860">
            <v>0</v>
          </cell>
          <cell r="G3860">
            <v>34.47</v>
          </cell>
          <cell r="H3860">
            <v>9922450</v>
          </cell>
        </row>
        <row r="3861">
          <cell r="A3861">
            <v>820483</v>
          </cell>
          <cell r="B3861" t="str">
            <v>CALCULATOR,DESKTOP,MS-80S</v>
          </cell>
          <cell r="C3861" t="str">
            <v>MS-80S</v>
          </cell>
          <cell r="D3861" t="str">
            <v xml:space="preserve">EA    </v>
          </cell>
          <cell r="E3861">
            <v>8</v>
          </cell>
          <cell r="F3861">
            <v>7.19</v>
          </cell>
          <cell r="G3861">
            <v>57.52</v>
          </cell>
          <cell r="H3861">
            <v>7200000</v>
          </cell>
        </row>
        <row r="3862">
          <cell r="A3862">
            <v>820739</v>
          </cell>
          <cell r="B3862" t="str">
            <v>ALCOHOL,RUBBING,SWAN,16OZ</v>
          </cell>
          <cell r="C3862" t="str">
            <v>1000033127EA</v>
          </cell>
          <cell r="D3862" t="str">
            <v xml:space="preserve">EA    </v>
          </cell>
          <cell r="E3862">
            <v>1</v>
          </cell>
          <cell r="F3862">
            <v>1.99</v>
          </cell>
          <cell r="G3862">
            <v>1.99</v>
          </cell>
          <cell r="H3862">
            <v>0</v>
          </cell>
        </row>
        <row r="3863">
          <cell r="A3863">
            <v>820879</v>
          </cell>
          <cell r="B3863" t="str">
            <v>ENVELOPE,LIFT N PRESS,#10,5PK</v>
          </cell>
          <cell r="C3863" t="str">
            <v>76P05</v>
          </cell>
          <cell r="D3863" t="str">
            <v xml:space="preserve">PK    </v>
          </cell>
          <cell r="E3863">
            <v>5</v>
          </cell>
          <cell r="F3863">
            <v>0</v>
          </cell>
          <cell r="G3863">
            <v>0</v>
          </cell>
          <cell r="H3863">
            <v>0</v>
          </cell>
        </row>
        <row r="3864">
          <cell r="A3864">
            <v>821277</v>
          </cell>
          <cell r="B3864" t="str">
            <v>PEN,RSVP,MED PT,12/PK,RED</v>
          </cell>
          <cell r="C3864" t="str">
            <v>BK91-B</v>
          </cell>
          <cell r="D3864" t="str">
            <v xml:space="preserve">DZ    </v>
          </cell>
          <cell r="E3864">
            <v>87</v>
          </cell>
          <cell r="F3864">
            <v>3.25</v>
          </cell>
          <cell r="G3864">
            <v>282.75</v>
          </cell>
          <cell r="H3864">
            <v>9005812</v>
          </cell>
        </row>
        <row r="3865">
          <cell r="A3865">
            <v>821277</v>
          </cell>
          <cell r="B3865" t="str">
            <v>PEN,RSVP,MED PT,12/PK,RED</v>
          </cell>
          <cell r="C3865" t="str">
            <v>BK91-B</v>
          </cell>
          <cell r="D3865" t="str">
            <v xml:space="preserve">DZ    </v>
          </cell>
          <cell r="E3865">
            <v>1</v>
          </cell>
          <cell r="F3865">
            <v>0</v>
          </cell>
          <cell r="G3865">
            <v>3.25</v>
          </cell>
          <cell r="H3865">
            <v>9922450</v>
          </cell>
        </row>
        <row r="3866">
          <cell r="A3866">
            <v>821808</v>
          </cell>
          <cell r="B3866" t="str">
            <v>WIPES,DISINFECTANT,CLOROX</v>
          </cell>
          <cell r="C3866" t="str">
            <v>CLO 15949</v>
          </cell>
          <cell r="D3866" t="str">
            <v xml:space="preserve">EA    </v>
          </cell>
          <cell r="E3866">
            <v>1</v>
          </cell>
          <cell r="F3866">
            <v>0</v>
          </cell>
          <cell r="G3866">
            <v>0</v>
          </cell>
          <cell r="H3866">
            <v>9903375</v>
          </cell>
        </row>
        <row r="3867">
          <cell r="A3867">
            <v>821808</v>
          </cell>
          <cell r="B3867" t="str">
            <v>WIPES,DISINFECTANT,CLOROX</v>
          </cell>
          <cell r="C3867" t="str">
            <v>CLO 15949</v>
          </cell>
          <cell r="D3867" t="str">
            <v xml:space="preserve">EA    </v>
          </cell>
          <cell r="E3867">
            <v>12</v>
          </cell>
          <cell r="F3867">
            <v>4.8499999999999996</v>
          </cell>
          <cell r="G3867">
            <v>58.2</v>
          </cell>
          <cell r="H3867">
            <v>9903375</v>
          </cell>
        </row>
        <row r="3868">
          <cell r="A3868">
            <v>821808</v>
          </cell>
          <cell r="B3868" t="str">
            <v>WIPES,DISINFECTANT,CLOROX</v>
          </cell>
          <cell r="C3868" t="str">
            <v>CLO 15949</v>
          </cell>
          <cell r="D3868" t="str">
            <v xml:space="preserve">EA    </v>
          </cell>
          <cell r="E3868">
            <v>3</v>
          </cell>
          <cell r="F3868">
            <v>5.39</v>
          </cell>
          <cell r="G3868">
            <v>16.169999999999998</v>
          </cell>
          <cell r="H3868">
            <v>9903375</v>
          </cell>
        </row>
        <row r="3869">
          <cell r="A3869">
            <v>822663</v>
          </cell>
          <cell r="B3869" t="str">
            <v>PUNCH,ELECTRIC 3-HOLE,BK</v>
          </cell>
          <cell r="C3869" t="str">
            <v>BOSEHP3BLK</v>
          </cell>
          <cell r="D3869" t="str">
            <v xml:space="preserve">EA    </v>
          </cell>
          <cell r="E3869">
            <v>1</v>
          </cell>
          <cell r="F3869">
            <v>29.92</v>
          </cell>
          <cell r="G3869">
            <v>29.92</v>
          </cell>
          <cell r="H3869">
            <v>7200000</v>
          </cell>
        </row>
        <row r="3870">
          <cell r="A3870">
            <v>822775</v>
          </cell>
          <cell r="B3870" t="str">
            <v>BLADE,#11,HANDI 40/PK,CRD</v>
          </cell>
          <cell r="C3870" t="str">
            <v>X711</v>
          </cell>
          <cell r="D3870" t="str">
            <v xml:space="preserve">PK    </v>
          </cell>
          <cell r="E3870">
            <v>6</v>
          </cell>
          <cell r="F3870">
            <v>5.18</v>
          </cell>
          <cell r="G3870">
            <v>31.08</v>
          </cell>
          <cell r="H3870">
            <v>9005812</v>
          </cell>
        </row>
        <row r="3871">
          <cell r="A3871">
            <v>823213</v>
          </cell>
          <cell r="B3871" t="str">
            <v>HIGHLIGHTER,ACCENT,10CT,ASTD</v>
          </cell>
          <cell r="C3871" t="str">
            <v>24415</v>
          </cell>
          <cell r="D3871" t="str">
            <v xml:space="preserve">PK    </v>
          </cell>
          <cell r="E3871">
            <v>2</v>
          </cell>
          <cell r="F3871">
            <v>7.68</v>
          </cell>
          <cell r="G3871">
            <v>15.36</v>
          </cell>
          <cell r="H3871">
            <v>7200000</v>
          </cell>
        </row>
        <row r="3872">
          <cell r="A3872">
            <v>823213</v>
          </cell>
          <cell r="B3872" t="str">
            <v>HIGHLIGHTER,ACCENT,10CT,ASTD</v>
          </cell>
          <cell r="C3872" t="str">
            <v>24415</v>
          </cell>
          <cell r="D3872" t="str">
            <v xml:space="preserve">PK    </v>
          </cell>
          <cell r="E3872">
            <v>11</v>
          </cell>
          <cell r="F3872">
            <v>8.23</v>
          </cell>
          <cell r="G3872">
            <v>90.530000000000015</v>
          </cell>
          <cell r="H3872">
            <v>7200000</v>
          </cell>
        </row>
        <row r="3873">
          <cell r="A3873">
            <v>823542</v>
          </cell>
          <cell r="B3873" t="str">
            <v>STARLIGHT MINTS,5LB BAG</v>
          </cell>
          <cell r="C3873" t="str">
            <v>31360</v>
          </cell>
          <cell r="D3873" t="str">
            <v xml:space="preserve">BG    </v>
          </cell>
          <cell r="E3873">
            <v>12</v>
          </cell>
          <cell r="F3873">
            <v>9.6</v>
          </cell>
          <cell r="G3873">
            <v>115.2</v>
          </cell>
          <cell r="H3873">
            <v>7200000</v>
          </cell>
        </row>
        <row r="3874">
          <cell r="A3874">
            <v>823609</v>
          </cell>
          <cell r="B3874" t="str">
            <v>ASSORTED PARTY MIX,5LB BAG</v>
          </cell>
          <cell r="C3874" t="str">
            <v>31361</v>
          </cell>
          <cell r="D3874" t="str">
            <v xml:space="preserve">EA    </v>
          </cell>
          <cell r="E3874">
            <v>1</v>
          </cell>
          <cell r="F3874">
            <v>10.39</v>
          </cell>
          <cell r="G3874">
            <v>10.39</v>
          </cell>
          <cell r="H3874">
            <v>0</v>
          </cell>
        </row>
        <row r="3875">
          <cell r="A3875">
            <v>824832</v>
          </cell>
          <cell r="B3875" t="str">
            <v>PEN,G2,FINE,8PK,ASST POUCH</v>
          </cell>
          <cell r="C3875" t="str">
            <v>31128</v>
          </cell>
          <cell r="D3875" t="str">
            <v xml:space="preserve">PK    </v>
          </cell>
          <cell r="E3875">
            <v>4</v>
          </cell>
          <cell r="F3875">
            <v>6.97</v>
          </cell>
          <cell r="G3875">
            <v>27.88</v>
          </cell>
          <cell r="H3875">
            <v>9903375</v>
          </cell>
        </row>
        <row r="3876">
          <cell r="A3876">
            <v>825182</v>
          </cell>
          <cell r="B3876" t="str">
            <v>CLIP,BINDER,SM,3/4IN,144/PK</v>
          </cell>
          <cell r="C3876" t="str">
            <v>RTP-001936-HD-087-07</v>
          </cell>
          <cell r="D3876" t="str">
            <v xml:space="preserve">PK    </v>
          </cell>
          <cell r="E3876">
            <v>11</v>
          </cell>
          <cell r="F3876">
            <v>5.35</v>
          </cell>
          <cell r="G3876">
            <v>58.85</v>
          </cell>
          <cell r="H3876">
            <v>9903375</v>
          </cell>
        </row>
        <row r="3877">
          <cell r="A3877">
            <v>825190</v>
          </cell>
          <cell r="B3877" t="str">
            <v>CLIP,BINDER,MED,1.25IN,144/PK</v>
          </cell>
          <cell r="C3877" t="str">
            <v>RTP-001948-HD-087-07</v>
          </cell>
          <cell r="D3877" t="str">
            <v xml:space="preserve">PK    </v>
          </cell>
          <cell r="E3877">
            <v>4</v>
          </cell>
          <cell r="F3877">
            <v>7.7</v>
          </cell>
          <cell r="G3877">
            <v>30.8</v>
          </cell>
          <cell r="H3877">
            <v>9005812</v>
          </cell>
        </row>
        <row r="3878">
          <cell r="A3878">
            <v>825190</v>
          </cell>
          <cell r="B3878" t="str">
            <v>CLIP,BINDER,MED,1.25IN,144/PK</v>
          </cell>
          <cell r="C3878" t="str">
            <v>RTP-001948-HD-087-07</v>
          </cell>
          <cell r="D3878" t="str">
            <v xml:space="preserve">PK    </v>
          </cell>
          <cell r="E3878">
            <v>20</v>
          </cell>
          <cell r="F3878">
            <v>8.5500000000000007</v>
          </cell>
          <cell r="G3878">
            <v>171.00000000000006</v>
          </cell>
          <cell r="H3878">
            <v>9903375</v>
          </cell>
        </row>
        <row r="3879">
          <cell r="A3879">
            <v>825232</v>
          </cell>
          <cell r="B3879" t="str">
            <v>PUNCH,1-HOLE,1/4",HANDHELD,CHM</v>
          </cell>
          <cell r="C3879" t="str">
            <v>K00114A</v>
          </cell>
          <cell r="D3879" t="str">
            <v xml:space="preserve">EA    </v>
          </cell>
          <cell r="E3879">
            <v>1</v>
          </cell>
          <cell r="F3879">
            <v>0.74</v>
          </cell>
          <cell r="G3879">
            <v>0.74</v>
          </cell>
          <cell r="H3879">
            <v>9005812</v>
          </cell>
        </row>
        <row r="3880">
          <cell r="A3880">
            <v>825232</v>
          </cell>
          <cell r="B3880" t="str">
            <v>PUNCH,1-HOLE,1/4",HANDHELD,CHM</v>
          </cell>
          <cell r="C3880" t="str">
            <v>K00114A</v>
          </cell>
          <cell r="D3880" t="str">
            <v xml:space="preserve">EA    </v>
          </cell>
          <cell r="E3880">
            <v>5</v>
          </cell>
          <cell r="F3880">
            <v>0.97</v>
          </cell>
          <cell r="G3880">
            <v>4.8499999999999996</v>
          </cell>
          <cell r="H3880">
            <v>7200000</v>
          </cell>
        </row>
        <row r="3881">
          <cell r="A3881">
            <v>825265</v>
          </cell>
          <cell r="B3881" t="str">
            <v>PIN,PUSH,200CT,CLEAR</v>
          </cell>
          <cell r="C3881" t="str">
            <v>AV14-1048</v>
          </cell>
          <cell r="D3881" t="str">
            <v xml:space="preserve">BX    </v>
          </cell>
          <cell r="E3881">
            <v>7</v>
          </cell>
          <cell r="F3881">
            <v>3.29</v>
          </cell>
          <cell r="G3881">
            <v>23.029999999999998</v>
          </cell>
          <cell r="H3881">
            <v>0</v>
          </cell>
        </row>
        <row r="3882">
          <cell r="A3882">
            <v>825444</v>
          </cell>
          <cell r="B3882" t="str">
            <v>SHEATHS,DGTLTHERM,ORAL,WE</v>
          </cell>
          <cell r="C3882" t="str">
            <v>MIIMDS9607</v>
          </cell>
          <cell r="D3882" t="str">
            <v xml:space="preserve">BX    </v>
          </cell>
          <cell r="E3882">
            <v>4</v>
          </cell>
          <cell r="F3882">
            <v>2.89</v>
          </cell>
          <cell r="G3882">
            <v>11.56</v>
          </cell>
          <cell r="H3882">
            <v>0</v>
          </cell>
        </row>
        <row r="3883">
          <cell r="A3883">
            <v>825444</v>
          </cell>
          <cell r="B3883" t="str">
            <v>SHEATHS,DGTLTHERM,ORAL,WE</v>
          </cell>
          <cell r="C3883" t="str">
            <v>MIIMDS9607</v>
          </cell>
          <cell r="D3883" t="str">
            <v xml:space="preserve">BX    </v>
          </cell>
          <cell r="E3883">
            <v>4</v>
          </cell>
          <cell r="F3883">
            <v>6.49</v>
          </cell>
          <cell r="G3883">
            <v>25.96</v>
          </cell>
          <cell r="H3883">
            <v>0</v>
          </cell>
        </row>
        <row r="3884">
          <cell r="A3884">
            <v>825489</v>
          </cell>
          <cell r="B3884" t="str">
            <v>FASTNER,PAPER,2IN SETS,50BX</v>
          </cell>
          <cell r="C3884" t="str">
            <v>10231</v>
          </cell>
          <cell r="D3884" t="str">
            <v xml:space="preserve">BX    </v>
          </cell>
          <cell r="E3884">
            <v>2</v>
          </cell>
          <cell r="F3884">
            <v>3.77</v>
          </cell>
          <cell r="G3884">
            <v>7.54</v>
          </cell>
          <cell r="H3884">
            <v>7200000</v>
          </cell>
        </row>
        <row r="3885">
          <cell r="A3885">
            <v>825785</v>
          </cell>
          <cell r="B3885" t="str">
            <v>POWER STRIP,6-OUTLET,3' CORD</v>
          </cell>
          <cell r="C3885" t="str">
            <v>F9P609-03-DP</v>
          </cell>
          <cell r="D3885" t="str">
            <v xml:space="preserve">EA    </v>
          </cell>
          <cell r="E3885">
            <v>3</v>
          </cell>
          <cell r="F3885">
            <v>6.99</v>
          </cell>
          <cell r="G3885">
            <v>20.97</v>
          </cell>
          <cell r="H3885">
            <v>0</v>
          </cell>
        </row>
        <row r="3886">
          <cell r="A3886">
            <v>825958</v>
          </cell>
          <cell r="B3886" t="str">
            <v>PEN,BP,WB,GRIP,DZ,PURPLE</v>
          </cell>
          <cell r="C3886" t="str">
            <v>82337</v>
          </cell>
          <cell r="D3886" t="str">
            <v xml:space="preserve">DZ    </v>
          </cell>
          <cell r="E3886">
            <v>2</v>
          </cell>
          <cell r="F3886">
            <v>2.5099999999999998</v>
          </cell>
          <cell r="G3886">
            <v>5.0199999999999996</v>
          </cell>
          <cell r="H3886">
            <v>9903375</v>
          </cell>
        </row>
        <row r="3887">
          <cell r="A3887">
            <v>826096</v>
          </cell>
          <cell r="B3887" t="str">
            <v>PEN,GEL,RET,207,MICRO,BLK,DOZ</v>
          </cell>
          <cell r="C3887" t="str">
            <v>61255</v>
          </cell>
          <cell r="D3887" t="str">
            <v xml:space="preserve">DZ    </v>
          </cell>
          <cell r="E3887">
            <v>1</v>
          </cell>
          <cell r="F3887">
            <v>11.54</v>
          </cell>
          <cell r="G3887">
            <v>11.54</v>
          </cell>
          <cell r="H3887">
            <v>9903375</v>
          </cell>
        </row>
        <row r="3888">
          <cell r="A3888">
            <v>826104</v>
          </cell>
          <cell r="B3888" t="str">
            <v>PEN,GEL,RET,207,MICRO,BLUE,DOZ</v>
          </cell>
          <cell r="C3888" t="str">
            <v>61256</v>
          </cell>
          <cell r="D3888" t="str">
            <v xml:space="preserve">DZ    </v>
          </cell>
          <cell r="E3888">
            <v>3</v>
          </cell>
          <cell r="F3888">
            <v>11.54</v>
          </cell>
          <cell r="G3888">
            <v>34.619999999999997</v>
          </cell>
          <cell r="H3888">
            <v>9903375</v>
          </cell>
        </row>
        <row r="3889">
          <cell r="A3889">
            <v>826112</v>
          </cell>
          <cell r="B3889" t="str">
            <v>PEN,GEL,RET,207,MICRO,RED,DZ</v>
          </cell>
          <cell r="C3889" t="str">
            <v>61257</v>
          </cell>
          <cell r="D3889" t="str">
            <v xml:space="preserve">DZ    </v>
          </cell>
          <cell r="E3889">
            <v>1</v>
          </cell>
          <cell r="F3889">
            <v>11.54</v>
          </cell>
          <cell r="G3889">
            <v>11.54</v>
          </cell>
          <cell r="H3889">
            <v>9903375</v>
          </cell>
        </row>
        <row r="3890">
          <cell r="A3890">
            <v>826139</v>
          </cell>
          <cell r="B3890" t="str">
            <v>COVER,TABLE,6',BLACK</v>
          </cell>
          <cell r="C3890" t="str">
            <v>ICE16521</v>
          </cell>
          <cell r="D3890" t="str">
            <v xml:space="preserve">EA    </v>
          </cell>
          <cell r="E3890">
            <v>3</v>
          </cell>
          <cell r="F3890">
            <v>23.96</v>
          </cell>
          <cell r="G3890">
            <v>71.88</v>
          </cell>
          <cell r="H3890">
            <v>7200000</v>
          </cell>
        </row>
        <row r="3891">
          <cell r="A3891">
            <v>826876</v>
          </cell>
          <cell r="B3891" t="str">
            <v>TAPE,CORRECTION,WITEOUT,10PK</v>
          </cell>
          <cell r="C3891" t="str">
            <v>WOTAP10</v>
          </cell>
          <cell r="D3891" t="str">
            <v xml:space="preserve">PK    </v>
          </cell>
          <cell r="E3891">
            <v>26</v>
          </cell>
          <cell r="F3891">
            <v>12.38</v>
          </cell>
          <cell r="G3891">
            <v>321.87999999999994</v>
          </cell>
          <cell r="H3891">
            <v>9903375</v>
          </cell>
        </row>
        <row r="3892">
          <cell r="A3892">
            <v>827408</v>
          </cell>
          <cell r="B3892" t="str">
            <v>DISH,CLIP,SWIVEL,3TIER,MESH</v>
          </cell>
          <cell r="C3892" t="str">
            <v>62533</v>
          </cell>
          <cell r="D3892" t="str">
            <v xml:space="preserve">EA    </v>
          </cell>
          <cell r="E3892">
            <v>1</v>
          </cell>
          <cell r="F3892">
            <v>13.09</v>
          </cell>
          <cell r="G3892">
            <v>13.09</v>
          </cell>
          <cell r="H3892">
            <v>0</v>
          </cell>
        </row>
        <row r="3893">
          <cell r="A3893">
            <v>827424</v>
          </cell>
          <cell r="B3893" t="str">
            <v>PEN,BP,.7MM,SS,BLU,2/PK</v>
          </cell>
          <cell r="C3893" t="str">
            <v>27122</v>
          </cell>
          <cell r="D3893" t="str">
            <v xml:space="preserve">PK    </v>
          </cell>
          <cell r="E3893">
            <v>3</v>
          </cell>
          <cell r="F3893">
            <v>2.2799999999999998</v>
          </cell>
          <cell r="G3893">
            <v>6.84</v>
          </cell>
          <cell r="H3893">
            <v>7200000</v>
          </cell>
        </row>
        <row r="3894">
          <cell r="A3894">
            <v>827639</v>
          </cell>
          <cell r="B3894" t="str">
            <v>DISPLAY,RAPIDADVANCE,BSDMARKET</v>
          </cell>
          <cell r="C3894" t="str">
            <v>PROMOPACKINSERT</v>
          </cell>
          <cell r="D3894" t="str">
            <v xml:space="preserve">EA    </v>
          </cell>
          <cell r="E3894">
            <v>31</v>
          </cell>
          <cell r="F3894">
            <v>0</v>
          </cell>
          <cell r="G3894">
            <v>0</v>
          </cell>
          <cell r="H3894">
            <v>0</v>
          </cell>
        </row>
        <row r="3895">
          <cell r="A3895">
            <v>827659</v>
          </cell>
          <cell r="B3895" t="str">
            <v>PENCIL,BIC,DZ,5MM</v>
          </cell>
          <cell r="C3895" t="str">
            <v>MPF11</v>
          </cell>
          <cell r="D3895" t="str">
            <v xml:space="preserve">DZ    </v>
          </cell>
          <cell r="E3895">
            <v>5</v>
          </cell>
          <cell r="F3895">
            <v>2.78</v>
          </cell>
          <cell r="G3895">
            <v>13.899999999999999</v>
          </cell>
          <cell r="H3895">
            <v>7200000</v>
          </cell>
        </row>
        <row r="3896">
          <cell r="A3896">
            <v>828342</v>
          </cell>
          <cell r="B3896" t="str">
            <v>TABS,DURABLE,2",24PK,ASTD</v>
          </cell>
          <cell r="C3896" t="str">
            <v>686-ALYR</v>
          </cell>
          <cell r="D3896" t="str">
            <v xml:space="preserve">PK    </v>
          </cell>
          <cell r="E3896">
            <v>6</v>
          </cell>
          <cell r="F3896">
            <v>1.78</v>
          </cell>
          <cell r="G3896">
            <v>10.68</v>
          </cell>
          <cell r="H3896">
            <v>9903375</v>
          </cell>
        </row>
        <row r="3897">
          <cell r="A3897">
            <v>829348</v>
          </cell>
          <cell r="B3897" t="str">
            <v>TONER,CARTRIDGE,HP,131A,BLACK</v>
          </cell>
          <cell r="C3897" t="str">
            <v>CF210A</v>
          </cell>
          <cell r="D3897" t="str">
            <v xml:space="preserve">EA    </v>
          </cell>
          <cell r="E3897">
            <v>1</v>
          </cell>
          <cell r="F3897">
            <v>66.040000000000006</v>
          </cell>
          <cell r="G3897">
            <v>66.040000000000006</v>
          </cell>
          <cell r="H3897">
            <v>7200000</v>
          </cell>
        </row>
        <row r="3898">
          <cell r="A3898">
            <v>829492</v>
          </cell>
          <cell r="B3898" t="str">
            <v>CARTRIDGE,TONER,131X,HP,BLACK</v>
          </cell>
          <cell r="C3898" t="str">
            <v>CF210X</v>
          </cell>
          <cell r="D3898" t="str">
            <v xml:space="preserve">EA    </v>
          </cell>
          <cell r="E3898">
            <v>1</v>
          </cell>
          <cell r="F3898">
            <v>83.85</v>
          </cell>
          <cell r="G3898">
            <v>83.85</v>
          </cell>
          <cell r="H3898">
            <v>9393745</v>
          </cell>
        </row>
        <row r="3899">
          <cell r="A3899">
            <v>829906</v>
          </cell>
          <cell r="B3899" t="str">
            <v>CARTRIDGE,TONER,131A,HP,CYAN</v>
          </cell>
          <cell r="C3899" t="str">
            <v>CF211A</v>
          </cell>
          <cell r="D3899" t="str">
            <v xml:space="preserve">EA    </v>
          </cell>
          <cell r="E3899">
            <v>2</v>
          </cell>
          <cell r="F3899">
            <v>82.73</v>
          </cell>
          <cell r="G3899">
            <v>165.46</v>
          </cell>
          <cell r="H3899">
            <v>7200000</v>
          </cell>
        </row>
        <row r="3900">
          <cell r="A3900">
            <v>829924</v>
          </cell>
          <cell r="B3900" t="str">
            <v>CARTRIDGE,TONER,131A,HP,YELLOW</v>
          </cell>
          <cell r="C3900" t="str">
            <v>CF212A</v>
          </cell>
          <cell r="D3900" t="str">
            <v xml:space="preserve">EA    </v>
          </cell>
          <cell r="E3900">
            <v>2</v>
          </cell>
          <cell r="F3900">
            <v>82.73</v>
          </cell>
          <cell r="G3900">
            <v>165.46</v>
          </cell>
          <cell r="H3900">
            <v>7200000</v>
          </cell>
        </row>
        <row r="3901">
          <cell r="A3901">
            <v>829933</v>
          </cell>
          <cell r="B3901" t="str">
            <v>CARTRIDGE,TONER,131A,HP,MGNTA</v>
          </cell>
          <cell r="C3901" t="str">
            <v>CF213A</v>
          </cell>
          <cell r="D3901" t="str">
            <v xml:space="preserve">EA    </v>
          </cell>
          <cell r="E3901">
            <v>2</v>
          </cell>
          <cell r="F3901">
            <v>82.73</v>
          </cell>
          <cell r="G3901">
            <v>165.46</v>
          </cell>
          <cell r="H3901">
            <v>7200000</v>
          </cell>
        </row>
        <row r="3902">
          <cell r="A3902">
            <v>830707</v>
          </cell>
          <cell r="B3902" t="str">
            <v>BAG,STORAGE,ZIPLOCK,QT,500/BX</v>
          </cell>
          <cell r="C3902" t="str">
            <v>DVO 94601</v>
          </cell>
          <cell r="D3902" t="str">
            <v xml:space="preserve">BX    </v>
          </cell>
          <cell r="E3902">
            <v>1</v>
          </cell>
          <cell r="F3902">
            <v>51.94</v>
          </cell>
          <cell r="G3902">
            <v>51.94</v>
          </cell>
          <cell r="H3902">
            <v>7200000</v>
          </cell>
        </row>
        <row r="3903">
          <cell r="A3903">
            <v>833448</v>
          </cell>
          <cell r="B3903" t="str">
            <v>SUPPORT, MOUSE, IMAK, GRAY</v>
          </cell>
          <cell r="C3903" t="str">
            <v>A10166</v>
          </cell>
          <cell r="D3903" t="str">
            <v xml:space="preserve">EA    </v>
          </cell>
          <cell r="E3903">
            <v>2</v>
          </cell>
          <cell r="F3903">
            <v>11.99</v>
          </cell>
          <cell r="G3903">
            <v>23.98</v>
          </cell>
          <cell r="H3903">
            <v>0</v>
          </cell>
        </row>
        <row r="3904">
          <cell r="A3904">
            <v>834270</v>
          </cell>
          <cell r="B3904" t="str">
            <v>NOTEBOOK,6PK,1SUBJ,COLLEGE RLD</v>
          </cell>
          <cell r="C3904" t="str">
            <v>OD834270</v>
          </cell>
          <cell r="D3904" t="str">
            <v xml:space="preserve">PK    </v>
          </cell>
          <cell r="E3904">
            <v>10</v>
          </cell>
          <cell r="F3904">
            <v>6.83</v>
          </cell>
          <cell r="G3904">
            <v>68.3</v>
          </cell>
          <cell r="H3904">
            <v>9903375</v>
          </cell>
        </row>
        <row r="3905">
          <cell r="A3905">
            <v>834270</v>
          </cell>
          <cell r="B3905" t="str">
            <v>NOTEBOOK,6PK,1SUBJ,COLLEGE RLD</v>
          </cell>
          <cell r="C3905" t="str">
            <v>OD834270</v>
          </cell>
          <cell r="D3905" t="str">
            <v xml:space="preserve">PK    </v>
          </cell>
          <cell r="E3905">
            <v>66</v>
          </cell>
          <cell r="F3905">
            <v>8.99</v>
          </cell>
          <cell r="G3905">
            <v>593.34</v>
          </cell>
          <cell r="H3905">
            <v>9903375</v>
          </cell>
        </row>
        <row r="3906">
          <cell r="A3906">
            <v>834446</v>
          </cell>
          <cell r="B3906" t="str">
            <v>FLOOR TAPE BLUE</v>
          </cell>
          <cell r="C3906" t="str">
            <v>CHS1X36FTBL</v>
          </cell>
          <cell r="D3906" t="str">
            <v xml:space="preserve">RL    </v>
          </cell>
          <cell r="E3906">
            <v>2</v>
          </cell>
          <cell r="F3906">
            <v>3.59</v>
          </cell>
          <cell r="G3906">
            <v>7.18</v>
          </cell>
          <cell r="H3906">
            <v>0</v>
          </cell>
        </row>
        <row r="3907">
          <cell r="A3907">
            <v>834509</v>
          </cell>
          <cell r="B3907" t="str">
            <v>FLOOR TAPE GREEN</v>
          </cell>
          <cell r="C3907" t="str">
            <v>CHS1X36FTGN</v>
          </cell>
          <cell r="D3907" t="str">
            <v xml:space="preserve">RL    </v>
          </cell>
          <cell r="E3907">
            <v>2</v>
          </cell>
          <cell r="F3907">
            <v>3.59</v>
          </cell>
          <cell r="G3907">
            <v>7.18</v>
          </cell>
          <cell r="H3907">
            <v>0</v>
          </cell>
        </row>
        <row r="3908">
          <cell r="A3908">
            <v>834599</v>
          </cell>
          <cell r="B3908" t="str">
            <v>FLOOR MARKING TAPE YELLOW</v>
          </cell>
          <cell r="C3908" t="str">
            <v>CHS1X36FTYL</v>
          </cell>
          <cell r="D3908" t="str">
            <v xml:space="preserve">RL    </v>
          </cell>
          <cell r="E3908">
            <v>1</v>
          </cell>
          <cell r="F3908">
            <v>3.59</v>
          </cell>
          <cell r="G3908">
            <v>3.59</v>
          </cell>
          <cell r="H3908">
            <v>0</v>
          </cell>
        </row>
        <row r="3909">
          <cell r="A3909">
            <v>834698</v>
          </cell>
          <cell r="B3909" t="str">
            <v>METAL WHISTLE AND LANYARD</v>
          </cell>
          <cell r="C3909" t="str">
            <v>CHSBP401</v>
          </cell>
          <cell r="D3909" t="str">
            <v xml:space="preserve">EA    </v>
          </cell>
          <cell r="E3909">
            <v>4</v>
          </cell>
          <cell r="F3909">
            <v>3.59</v>
          </cell>
          <cell r="G3909">
            <v>14.36</v>
          </cell>
          <cell r="H3909">
            <v>0</v>
          </cell>
        </row>
        <row r="3910">
          <cell r="A3910">
            <v>834796</v>
          </cell>
          <cell r="B3910" t="str">
            <v>NOTES,POST-IT,POP-UP,3X3",6PK</v>
          </cell>
          <cell r="C3910" t="str">
            <v>R330-AU</v>
          </cell>
          <cell r="D3910" t="str">
            <v xml:space="preserve">PK    </v>
          </cell>
          <cell r="E3910">
            <v>1</v>
          </cell>
          <cell r="F3910">
            <v>11.39</v>
          </cell>
          <cell r="G3910">
            <v>11.39</v>
          </cell>
          <cell r="H3910">
            <v>0</v>
          </cell>
        </row>
        <row r="3911">
          <cell r="A3911">
            <v>836575</v>
          </cell>
          <cell r="B3911" t="str">
            <v>BOARD,CORK,36"X48",OAK FRAME</v>
          </cell>
          <cell r="C3911" t="str">
            <v>836-575</v>
          </cell>
          <cell r="D3911" t="str">
            <v xml:space="preserve">EA    </v>
          </cell>
          <cell r="E3911">
            <v>1</v>
          </cell>
          <cell r="F3911">
            <v>21.99</v>
          </cell>
          <cell r="G3911">
            <v>21.99</v>
          </cell>
          <cell r="H3911">
            <v>0</v>
          </cell>
        </row>
        <row r="3912">
          <cell r="A3912">
            <v>836638</v>
          </cell>
          <cell r="B3912" t="str">
            <v>BOARD,CORK,24"X36",ALUM FRAME</v>
          </cell>
          <cell r="C3912" t="str">
            <v>KK0260</v>
          </cell>
          <cell r="D3912" t="str">
            <v xml:space="preserve">EA    </v>
          </cell>
          <cell r="E3912">
            <v>2</v>
          </cell>
          <cell r="F3912">
            <v>45.75</v>
          </cell>
          <cell r="G3912">
            <v>91.5</v>
          </cell>
          <cell r="H3912">
            <v>7200000</v>
          </cell>
        </row>
        <row r="3913">
          <cell r="A3913">
            <v>836668</v>
          </cell>
          <cell r="B3913" t="str">
            <v>STICKY BACK,VELCRO,15X3/4",WH</v>
          </cell>
          <cell r="C3913" t="str">
            <v>90277</v>
          </cell>
          <cell r="D3913" t="str">
            <v xml:space="preserve">EA    </v>
          </cell>
          <cell r="E3913">
            <v>2</v>
          </cell>
          <cell r="F3913">
            <v>15.29</v>
          </cell>
          <cell r="G3913">
            <v>30.58</v>
          </cell>
          <cell r="H3913">
            <v>0</v>
          </cell>
        </row>
        <row r="3914">
          <cell r="A3914">
            <v>836668</v>
          </cell>
          <cell r="B3914" t="str">
            <v>STICKY BACK,VELCRO,15X3/4",WH</v>
          </cell>
          <cell r="C3914" t="str">
            <v>90277</v>
          </cell>
          <cell r="D3914" t="str">
            <v xml:space="preserve">EA    </v>
          </cell>
          <cell r="E3914">
            <v>1</v>
          </cell>
          <cell r="F3914">
            <v>25.89</v>
          </cell>
          <cell r="G3914">
            <v>25.89</v>
          </cell>
          <cell r="H3914">
            <v>0</v>
          </cell>
        </row>
        <row r="3915">
          <cell r="A3915">
            <v>836668</v>
          </cell>
          <cell r="B3915" t="str">
            <v>STICKY BACK,VELCRO,15X3/4",WH</v>
          </cell>
          <cell r="C3915" t="str">
            <v>90277</v>
          </cell>
          <cell r="D3915" t="str">
            <v xml:space="preserve">EA    </v>
          </cell>
          <cell r="E3915">
            <v>1</v>
          </cell>
          <cell r="F3915">
            <v>28.49</v>
          </cell>
          <cell r="G3915">
            <v>28.49</v>
          </cell>
          <cell r="H3915">
            <v>0</v>
          </cell>
        </row>
        <row r="3916">
          <cell r="A3916">
            <v>836894</v>
          </cell>
          <cell r="B3916" t="str">
            <v>MOUSEPAD,LED,BLACK</v>
          </cell>
          <cell r="C3916" t="str">
            <v>30865</v>
          </cell>
          <cell r="D3916" t="str">
            <v xml:space="preserve">EA    </v>
          </cell>
          <cell r="E3916">
            <v>1</v>
          </cell>
          <cell r="F3916">
            <v>10.92</v>
          </cell>
          <cell r="G3916">
            <v>10.92</v>
          </cell>
          <cell r="H3916">
            <v>0</v>
          </cell>
        </row>
        <row r="3917">
          <cell r="A3917">
            <v>836999</v>
          </cell>
          <cell r="B3917" t="str">
            <v>STICKYBCK 718 IN SQ WHITES,32P</v>
          </cell>
          <cell r="C3917" t="str">
            <v>90923</v>
          </cell>
          <cell r="D3917" t="str">
            <v xml:space="preserve">PK    </v>
          </cell>
          <cell r="E3917">
            <v>1</v>
          </cell>
          <cell r="F3917">
            <v>6.09</v>
          </cell>
          <cell r="G3917">
            <v>6.09</v>
          </cell>
          <cell r="H3917">
            <v>0</v>
          </cell>
        </row>
        <row r="3918">
          <cell r="A3918">
            <v>837005</v>
          </cell>
          <cell r="B3918" t="str">
            <v>STICKYBACK 718 SQ BLACK</v>
          </cell>
          <cell r="C3918" t="str">
            <v>90922</v>
          </cell>
          <cell r="D3918" t="str">
            <v xml:space="preserve">PK    </v>
          </cell>
          <cell r="E3918">
            <v>1</v>
          </cell>
          <cell r="F3918">
            <v>6.09</v>
          </cell>
          <cell r="G3918">
            <v>6.09</v>
          </cell>
          <cell r="H3918">
            <v>0</v>
          </cell>
        </row>
        <row r="3919">
          <cell r="A3919">
            <v>837005</v>
          </cell>
          <cell r="B3919" t="str">
            <v>STICKYBACK 718 SQ BLACK</v>
          </cell>
          <cell r="C3919" t="str">
            <v>90922</v>
          </cell>
          <cell r="D3919" t="str">
            <v xml:space="preserve">PK    </v>
          </cell>
          <cell r="E3919">
            <v>4</v>
          </cell>
          <cell r="F3919">
            <v>6.29</v>
          </cell>
          <cell r="G3919">
            <v>25.16</v>
          </cell>
          <cell r="H3919">
            <v>0</v>
          </cell>
        </row>
        <row r="3920">
          <cell r="A3920">
            <v>837115</v>
          </cell>
          <cell r="B3920" t="str">
            <v>LASERJET PRO 400 COLOR M451NW</v>
          </cell>
          <cell r="C3920" t="str">
            <v>CE956A#BGJ</v>
          </cell>
          <cell r="D3920" t="str">
            <v xml:space="preserve">EA    </v>
          </cell>
          <cell r="E3920">
            <v>1</v>
          </cell>
          <cell r="F3920">
            <v>399.99</v>
          </cell>
          <cell r="G3920">
            <v>399.99</v>
          </cell>
          <cell r="H3920">
            <v>0</v>
          </cell>
        </row>
        <row r="3921">
          <cell r="A3921">
            <v>837115</v>
          </cell>
          <cell r="B3921" t="str">
            <v>LASERJET PRO 400 COLOR M451NW</v>
          </cell>
          <cell r="C3921" t="str">
            <v>CE956A#BGJ</v>
          </cell>
          <cell r="D3921" t="str">
            <v xml:space="preserve">EA    </v>
          </cell>
          <cell r="E3921">
            <v>0</v>
          </cell>
          <cell r="F3921" t="str">
            <v>(blank)</v>
          </cell>
          <cell r="G3921">
            <v>-399.99</v>
          </cell>
          <cell r="H3921">
            <v>0</v>
          </cell>
        </row>
        <row r="3922">
          <cell r="A3922">
            <v>837278</v>
          </cell>
          <cell r="B3922" t="str">
            <v>BENT,VALUE,8IN,ASST</v>
          </cell>
          <cell r="C3922" t="str">
            <v>16467</v>
          </cell>
          <cell r="D3922" t="str">
            <v xml:space="preserve">EA    </v>
          </cell>
          <cell r="E3922">
            <v>1</v>
          </cell>
          <cell r="F3922">
            <v>2.2999999999999998</v>
          </cell>
          <cell r="G3922">
            <v>2.2999999999999998</v>
          </cell>
          <cell r="H3922">
            <v>7200000</v>
          </cell>
        </row>
        <row r="3923">
          <cell r="A3923">
            <v>837378</v>
          </cell>
          <cell r="B3923" t="str">
            <v>LABEL,OD,RND,3/4",1008PK,GREEN</v>
          </cell>
          <cell r="C3923" t="str">
            <v>OD98787</v>
          </cell>
          <cell r="D3923" t="str">
            <v xml:space="preserve">PK    </v>
          </cell>
          <cell r="E3923">
            <v>1</v>
          </cell>
          <cell r="F3923">
            <v>6.99</v>
          </cell>
          <cell r="G3923">
            <v>6.99</v>
          </cell>
          <cell r="H3923">
            <v>0</v>
          </cell>
        </row>
        <row r="3924">
          <cell r="A3924">
            <v>837396</v>
          </cell>
          <cell r="B3924" t="str">
            <v>LABEL,OD,RND,3/4",1008PK,YLW</v>
          </cell>
          <cell r="C3924" t="str">
            <v>OD98788</v>
          </cell>
          <cell r="D3924" t="str">
            <v xml:space="preserve">PK    </v>
          </cell>
          <cell r="E3924">
            <v>1</v>
          </cell>
          <cell r="F3924">
            <v>2.8</v>
          </cell>
          <cell r="G3924">
            <v>2.8</v>
          </cell>
          <cell r="H3924">
            <v>7200000</v>
          </cell>
        </row>
        <row r="3925">
          <cell r="A3925">
            <v>837398</v>
          </cell>
          <cell r="B3925" t="str">
            <v>Notes,Post-it,SupSticky,JwlPop</v>
          </cell>
          <cell r="C3925" t="str">
            <v>654-24SSAU-CP</v>
          </cell>
          <cell r="D3925" t="str">
            <v xml:space="preserve">PK    </v>
          </cell>
          <cell r="E3925">
            <v>1</v>
          </cell>
          <cell r="F3925">
            <v>12.68</v>
          </cell>
          <cell r="G3925">
            <v>12.68</v>
          </cell>
          <cell r="H3925">
            <v>7200000</v>
          </cell>
        </row>
        <row r="3926">
          <cell r="A3926">
            <v>837472</v>
          </cell>
          <cell r="B3926" t="str">
            <v>STANDARD GIFT CARD $100.00</v>
          </cell>
          <cell r="C3926" t="str">
            <v>081375D010000</v>
          </cell>
          <cell r="D3926" t="str">
            <v xml:space="preserve">EA    </v>
          </cell>
          <cell r="E3926">
            <v>100</v>
          </cell>
          <cell r="F3926">
            <v>97</v>
          </cell>
          <cell r="G3926">
            <v>9700</v>
          </cell>
          <cell r="H3926">
            <v>0</v>
          </cell>
        </row>
        <row r="3927">
          <cell r="A3927">
            <v>837576</v>
          </cell>
          <cell r="B3927" t="str">
            <v>NOTES,SUPER STICKY,2X2,10/PK</v>
          </cell>
          <cell r="C3927" t="str">
            <v>622-10SSCY</v>
          </cell>
          <cell r="D3927" t="str">
            <v xml:space="preserve">PK    </v>
          </cell>
          <cell r="E3927">
            <v>2</v>
          </cell>
          <cell r="F3927">
            <v>6.56</v>
          </cell>
          <cell r="G3927">
            <v>13.12</v>
          </cell>
          <cell r="H3927">
            <v>9903375</v>
          </cell>
        </row>
        <row r="3928">
          <cell r="A3928">
            <v>837576</v>
          </cell>
          <cell r="B3928" t="str">
            <v>NOTES,SUPER STICKY,2X2,10/PK</v>
          </cell>
          <cell r="C3928" t="str">
            <v>622-10SSCY</v>
          </cell>
          <cell r="D3928" t="str">
            <v xml:space="preserve">PK    </v>
          </cell>
          <cell r="E3928">
            <v>4</v>
          </cell>
          <cell r="F3928">
            <v>7.55</v>
          </cell>
          <cell r="G3928">
            <v>30.2</v>
          </cell>
          <cell r="H3928">
            <v>9903375</v>
          </cell>
        </row>
        <row r="3929">
          <cell r="A3929">
            <v>837576</v>
          </cell>
          <cell r="B3929" t="str">
            <v>NOTES,SUPER STICKY,2X2,10/PK</v>
          </cell>
          <cell r="C3929" t="str">
            <v>622-10SSCY</v>
          </cell>
          <cell r="D3929" t="str">
            <v xml:space="preserve">PK    </v>
          </cell>
          <cell r="E3929">
            <v>4</v>
          </cell>
          <cell r="F3929">
            <v>8.81</v>
          </cell>
          <cell r="G3929">
            <v>35.24</v>
          </cell>
          <cell r="H3929">
            <v>9903375</v>
          </cell>
        </row>
        <row r="3930">
          <cell r="A3930">
            <v>837584</v>
          </cell>
          <cell r="B3930" t="str">
            <v>POST-IT,FLAGS,VALUE PACK,5/PK</v>
          </cell>
          <cell r="C3930" t="str">
            <v>680-PPBGVA</v>
          </cell>
          <cell r="D3930" t="str">
            <v xml:space="preserve">PK    </v>
          </cell>
          <cell r="E3930">
            <v>2</v>
          </cell>
          <cell r="F3930">
            <v>5.84</v>
          </cell>
          <cell r="G3930">
            <v>11.68</v>
          </cell>
          <cell r="H3930">
            <v>9903375</v>
          </cell>
        </row>
        <row r="3931">
          <cell r="A3931">
            <v>837603</v>
          </cell>
          <cell r="B3931" t="str">
            <v>LABEL,OD,DOT,1/4",MULTI-COLOR</v>
          </cell>
          <cell r="C3931" t="str">
            <v>OD98803</v>
          </cell>
          <cell r="D3931" t="str">
            <v xml:space="preserve">EA    </v>
          </cell>
          <cell r="E3931">
            <v>7</v>
          </cell>
          <cell r="F3931">
            <v>2.7</v>
          </cell>
          <cell r="G3931">
            <v>18.899999999999999</v>
          </cell>
          <cell r="H3931">
            <v>7200000</v>
          </cell>
        </row>
        <row r="3932">
          <cell r="A3932">
            <v>837855</v>
          </cell>
          <cell r="B3932" t="str">
            <v>PENCILCUP, MESH OVAL,BK</v>
          </cell>
          <cell r="C3932" t="str">
            <v>1746466</v>
          </cell>
          <cell r="D3932" t="str">
            <v xml:space="preserve">EA    </v>
          </cell>
          <cell r="E3932">
            <v>1</v>
          </cell>
          <cell r="F3932">
            <v>16.8</v>
          </cell>
          <cell r="G3932">
            <v>16.8</v>
          </cell>
          <cell r="H3932">
            <v>7200000</v>
          </cell>
        </row>
        <row r="3933">
          <cell r="A3933">
            <v>837905</v>
          </cell>
          <cell r="B3933" t="str">
            <v>BOOK,PRM,COMP,RULED,9.75X7.5</v>
          </cell>
          <cell r="C3933" t="str">
            <v>76041-12</v>
          </cell>
          <cell r="D3933" t="str">
            <v xml:space="preserve">EA    </v>
          </cell>
          <cell r="E3933">
            <v>84</v>
          </cell>
          <cell r="F3933">
            <v>2.69</v>
          </cell>
          <cell r="G3933">
            <v>225.96</v>
          </cell>
          <cell r="H3933">
            <v>9903375</v>
          </cell>
        </row>
        <row r="3934">
          <cell r="A3934">
            <v>837925</v>
          </cell>
          <cell r="B3934" t="str">
            <v>EARPLUG, UNCORDED, EAR</v>
          </cell>
          <cell r="C3934" t="str">
            <v>MMM3101001</v>
          </cell>
          <cell r="D3934" t="str">
            <v xml:space="preserve">BX    </v>
          </cell>
          <cell r="E3934">
            <v>1</v>
          </cell>
          <cell r="F3934">
            <v>38.43</v>
          </cell>
          <cell r="G3934">
            <v>38.43</v>
          </cell>
          <cell r="H3934">
            <v>0</v>
          </cell>
        </row>
        <row r="3935">
          <cell r="A3935">
            <v>838197</v>
          </cell>
          <cell r="B3935" t="str">
            <v>BKS,COOTIE CATCH,BDAY</v>
          </cell>
          <cell r="C3935" t="str">
            <v>1544</v>
          </cell>
          <cell r="D3935" t="str">
            <v xml:space="preserve">EA    </v>
          </cell>
          <cell r="E3935">
            <v>1</v>
          </cell>
          <cell r="F3935">
            <v>6.69</v>
          </cell>
          <cell r="G3935">
            <v>6.69</v>
          </cell>
          <cell r="H3935">
            <v>0</v>
          </cell>
        </row>
        <row r="3936">
          <cell r="A3936">
            <v>838316</v>
          </cell>
          <cell r="B3936" t="str">
            <v>Arrow Flags,Post-it,ValPK,Asst</v>
          </cell>
          <cell r="C3936" t="str">
            <v>684-VAD1</v>
          </cell>
          <cell r="D3936" t="str">
            <v xml:space="preserve">PK    </v>
          </cell>
          <cell r="E3936">
            <v>4</v>
          </cell>
          <cell r="F3936">
            <v>6.29</v>
          </cell>
          <cell r="G3936">
            <v>25.16</v>
          </cell>
          <cell r="H3936">
            <v>0</v>
          </cell>
        </row>
        <row r="3937">
          <cell r="A3937">
            <v>838523</v>
          </cell>
          <cell r="B3937" t="str">
            <v>MARKER,PERM,DESK,OD,12PK,ASTD</v>
          </cell>
          <cell r="C3937" t="str">
            <v>PY106609</v>
          </cell>
          <cell r="D3937" t="str">
            <v xml:space="preserve">DZ    </v>
          </cell>
          <cell r="E3937">
            <v>3</v>
          </cell>
          <cell r="F3937">
            <v>4.7</v>
          </cell>
          <cell r="G3937">
            <v>14.1</v>
          </cell>
          <cell r="H3937">
            <v>7200000</v>
          </cell>
        </row>
        <row r="3938">
          <cell r="A3938">
            <v>838674</v>
          </cell>
          <cell r="B3938" t="str">
            <v>VARIETY PACK,HOLIDAY,STICKERS</v>
          </cell>
          <cell r="C3938" t="str">
            <v>4139</v>
          </cell>
          <cell r="D3938" t="str">
            <v xml:space="preserve">EA    </v>
          </cell>
          <cell r="E3938">
            <v>1</v>
          </cell>
          <cell r="F3938">
            <v>10.99</v>
          </cell>
          <cell r="G3938">
            <v>10.99</v>
          </cell>
          <cell r="H3938">
            <v>0</v>
          </cell>
        </row>
        <row r="3939">
          <cell r="A3939">
            <v>838805</v>
          </cell>
          <cell r="B3939" t="str">
            <v>PEN,POROUS,PT,FLAIR,4PK,ASST</v>
          </cell>
          <cell r="C3939" t="str">
            <v>84044</v>
          </cell>
          <cell r="D3939" t="str">
            <v xml:space="preserve">PK    </v>
          </cell>
          <cell r="E3939">
            <v>1</v>
          </cell>
          <cell r="F3939">
            <v>7.59</v>
          </cell>
          <cell r="G3939">
            <v>7.59</v>
          </cell>
          <cell r="H3939">
            <v>0</v>
          </cell>
        </row>
        <row r="3940">
          <cell r="A3940">
            <v>838995</v>
          </cell>
          <cell r="B3940" t="str">
            <v>PAPER,GRNT,25%,24#,RM,IVORY</v>
          </cell>
          <cell r="C3940" t="str">
            <v>934C/2/4</v>
          </cell>
          <cell r="D3940" t="str">
            <v xml:space="preserve">BX    </v>
          </cell>
          <cell r="E3940">
            <v>1</v>
          </cell>
          <cell r="F3940">
            <v>29.35</v>
          </cell>
          <cell r="G3940">
            <v>29.35</v>
          </cell>
          <cell r="H3940">
            <v>7200000</v>
          </cell>
        </row>
        <row r="3941">
          <cell r="A3941">
            <v>839001</v>
          </cell>
          <cell r="B3941" t="str">
            <v>PAPER,GRNT,25%,24#,REAM,GRAY</v>
          </cell>
          <cell r="C3941" t="str">
            <v>914C/2/4</v>
          </cell>
          <cell r="D3941" t="str">
            <v xml:space="preserve">BX    </v>
          </cell>
          <cell r="E3941">
            <v>1</v>
          </cell>
          <cell r="F3941">
            <v>29.35</v>
          </cell>
          <cell r="G3941">
            <v>29.35</v>
          </cell>
          <cell r="H3941">
            <v>7200000</v>
          </cell>
        </row>
        <row r="3942">
          <cell r="A3942">
            <v>839282</v>
          </cell>
          <cell r="B3942" t="str">
            <v>STAPLER,ELECTRIC,BONUS PACK</v>
          </cell>
          <cell r="C3942" t="str">
            <v>02638</v>
          </cell>
          <cell r="D3942" t="str">
            <v xml:space="preserve">EA    </v>
          </cell>
          <cell r="E3942">
            <v>1</v>
          </cell>
          <cell r="F3942">
            <v>45.1</v>
          </cell>
          <cell r="G3942">
            <v>45.1</v>
          </cell>
          <cell r="H3942">
            <v>9903375</v>
          </cell>
        </row>
        <row r="3943">
          <cell r="A3943">
            <v>839615</v>
          </cell>
          <cell r="B3943" t="str">
            <v>PKT LTR EXP-5-1/4 100% REC</v>
          </cell>
          <cell r="C3943" t="str">
            <v>73206</v>
          </cell>
          <cell r="D3943" t="str">
            <v xml:space="preserve">BX    </v>
          </cell>
          <cell r="E3943">
            <v>1</v>
          </cell>
          <cell r="F3943">
            <v>31.99</v>
          </cell>
          <cell r="G3943">
            <v>31.99</v>
          </cell>
          <cell r="H3943">
            <v>0</v>
          </cell>
        </row>
        <row r="3944">
          <cell r="A3944">
            <v>839695</v>
          </cell>
          <cell r="B3944" t="str">
            <v>CDR,PRT,IJ,50 PK,SPINDLE</v>
          </cell>
          <cell r="C3944" t="str">
            <v>SON50CDQ80PI3</v>
          </cell>
          <cell r="D3944" t="str">
            <v xml:space="preserve">PK    </v>
          </cell>
          <cell r="E3944">
            <v>1</v>
          </cell>
          <cell r="F3944">
            <v>17.690000000000001</v>
          </cell>
          <cell r="G3944">
            <v>17.690000000000001</v>
          </cell>
          <cell r="H3944">
            <v>0</v>
          </cell>
        </row>
        <row r="3945">
          <cell r="A3945">
            <v>839732</v>
          </cell>
          <cell r="B3945" t="str">
            <v>BINDER,EO,CV,D-RING,1",BLACK</v>
          </cell>
          <cell r="C3945" t="str">
            <v>OD839732</v>
          </cell>
          <cell r="D3945" t="str">
            <v xml:space="preserve">EA    </v>
          </cell>
          <cell r="E3945">
            <v>5</v>
          </cell>
          <cell r="F3945">
            <v>6.99</v>
          </cell>
          <cell r="G3945">
            <v>34.950000000000003</v>
          </cell>
          <cell r="H3945">
            <v>0</v>
          </cell>
        </row>
        <row r="3946">
          <cell r="A3946">
            <v>839878</v>
          </cell>
          <cell r="B3946" t="str">
            <v>CARD,INDEX,RULED,4X6,AST,100PK</v>
          </cell>
          <cell r="C3946" t="str">
            <v>OXF34610</v>
          </cell>
          <cell r="D3946" t="str">
            <v xml:space="preserve">PK    </v>
          </cell>
          <cell r="E3946">
            <v>222</v>
          </cell>
          <cell r="F3946">
            <v>0.86</v>
          </cell>
          <cell r="G3946">
            <v>190.92000000000019</v>
          </cell>
          <cell r="H3946">
            <v>9005812</v>
          </cell>
        </row>
        <row r="3947">
          <cell r="A3947">
            <v>839878</v>
          </cell>
          <cell r="B3947" t="str">
            <v>CARD,INDEX,RULED,4X6,AST,100PK</v>
          </cell>
          <cell r="C3947" t="str">
            <v>OXF34610</v>
          </cell>
          <cell r="D3947" t="str">
            <v xml:space="preserve">PK    </v>
          </cell>
          <cell r="E3947">
            <v>6</v>
          </cell>
          <cell r="F3947">
            <v>0</v>
          </cell>
          <cell r="G3947">
            <v>5.16</v>
          </cell>
          <cell r="H3947">
            <v>9922450</v>
          </cell>
        </row>
        <row r="3948">
          <cell r="A3948">
            <v>839935</v>
          </cell>
          <cell r="B3948" t="str">
            <v>STAPLER,PAPER PRO 1000,BLACK</v>
          </cell>
          <cell r="C3948" t="str">
            <v>1100</v>
          </cell>
          <cell r="D3948" t="str">
            <v xml:space="preserve">EA    </v>
          </cell>
          <cell r="E3948">
            <v>13</v>
          </cell>
          <cell r="F3948">
            <v>12.45</v>
          </cell>
          <cell r="G3948">
            <v>161.85</v>
          </cell>
          <cell r="H3948">
            <v>9903375</v>
          </cell>
        </row>
        <row r="3949">
          <cell r="A3949">
            <v>839945</v>
          </cell>
          <cell r="B3949" t="str">
            <v>HOLDER,BADGE,VERTICAL,12/PK</v>
          </cell>
          <cell r="C3949" t="str">
            <v>XS003002</v>
          </cell>
          <cell r="D3949" t="str">
            <v xml:space="preserve">PK    </v>
          </cell>
          <cell r="E3949">
            <v>2</v>
          </cell>
          <cell r="F3949">
            <v>2.0699999999999998</v>
          </cell>
          <cell r="G3949">
            <v>4.1399999999999997</v>
          </cell>
          <cell r="H3949">
            <v>7200000</v>
          </cell>
        </row>
        <row r="3950">
          <cell r="A3950">
            <v>839967</v>
          </cell>
          <cell r="B3950" t="str">
            <v>REFILL INK,SELF-INKING,BLK,1OZ</v>
          </cell>
          <cell r="C3950" t="str">
            <v>034207</v>
          </cell>
          <cell r="D3950" t="str">
            <v xml:space="preserve">EA    </v>
          </cell>
          <cell r="E3950">
            <v>2</v>
          </cell>
          <cell r="F3950">
            <v>5.99</v>
          </cell>
          <cell r="G3950">
            <v>11.98</v>
          </cell>
          <cell r="H3950">
            <v>0</v>
          </cell>
        </row>
        <row r="3951">
          <cell r="A3951">
            <v>839994</v>
          </cell>
          <cell r="B3951" t="str">
            <v>REFILL INK,SELF-INKING,RED,1OZ</v>
          </cell>
          <cell r="C3951" t="str">
            <v>034208</v>
          </cell>
          <cell r="D3951" t="str">
            <v xml:space="preserve">EA    </v>
          </cell>
          <cell r="E3951">
            <v>1</v>
          </cell>
          <cell r="F3951">
            <v>5.99</v>
          </cell>
          <cell r="G3951">
            <v>5.99</v>
          </cell>
          <cell r="H3951">
            <v>0</v>
          </cell>
        </row>
        <row r="3952">
          <cell r="A3952">
            <v>840003</v>
          </cell>
          <cell r="B3952" t="str">
            <v>REFILL INK,SELF-INKING,BLU,1OZ</v>
          </cell>
          <cell r="C3952" t="str">
            <v>034209</v>
          </cell>
          <cell r="D3952" t="str">
            <v xml:space="preserve">EA    </v>
          </cell>
          <cell r="E3952">
            <v>1</v>
          </cell>
          <cell r="F3952">
            <v>5.99</v>
          </cell>
          <cell r="G3952">
            <v>5.99</v>
          </cell>
          <cell r="H3952">
            <v>0</v>
          </cell>
        </row>
        <row r="3953">
          <cell r="A3953">
            <v>840019</v>
          </cell>
          <cell r="B3953" t="str">
            <v>NOTES,POST-IT,POP-UP,18PK,ULTR</v>
          </cell>
          <cell r="C3953" t="str">
            <v>R330-18AUCP</v>
          </cell>
          <cell r="D3953" t="str">
            <v xml:space="preserve">PK    </v>
          </cell>
          <cell r="E3953">
            <v>6</v>
          </cell>
          <cell r="F3953">
            <v>16.829999999999998</v>
          </cell>
          <cell r="G3953">
            <v>100.97999999999999</v>
          </cell>
          <cell r="H3953">
            <v>7200000</v>
          </cell>
        </row>
        <row r="3954">
          <cell r="A3954">
            <v>840026</v>
          </cell>
          <cell r="B3954" t="str">
            <v>INK,HP 75,TRI-COLOR</v>
          </cell>
          <cell r="C3954" t="str">
            <v>CB337WN#140</v>
          </cell>
          <cell r="D3954" t="str">
            <v xml:space="preserve">EA    </v>
          </cell>
          <cell r="E3954">
            <v>-12</v>
          </cell>
          <cell r="F3954">
            <v>18.8</v>
          </cell>
          <cell r="G3954">
            <v>-225.6</v>
          </cell>
          <cell r="H3954">
            <v>7200000</v>
          </cell>
        </row>
        <row r="3955">
          <cell r="A3955">
            <v>840208</v>
          </cell>
          <cell r="B3955" t="str">
            <v>CARTRIDGE,INKJET,HP BLACK</v>
          </cell>
          <cell r="C3955" t="str">
            <v>C6602A</v>
          </cell>
          <cell r="D3955" t="str">
            <v xml:space="preserve">EA    </v>
          </cell>
          <cell r="E3955">
            <v>4</v>
          </cell>
          <cell r="F3955">
            <v>21.99</v>
          </cell>
          <cell r="G3955">
            <v>87.96</v>
          </cell>
          <cell r="H3955">
            <v>0</v>
          </cell>
        </row>
        <row r="3956">
          <cell r="A3956">
            <v>840499</v>
          </cell>
          <cell r="B3956" t="str">
            <v>BAG,BNK DEPOSIT,7PIN LOCK,BLUE</v>
          </cell>
          <cell r="C3956" t="str">
            <v>710811B</v>
          </cell>
          <cell r="D3956" t="str">
            <v xml:space="preserve">EA    </v>
          </cell>
          <cell r="E3956">
            <v>10</v>
          </cell>
          <cell r="F3956">
            <v>10</v>
          </cell>
          <cell r="G3956">
            <v>100</v>
          </cell>
          <cell r="H3956">
            <v>7200000</v>
          </cell>
        </row>
        <row r="3957">
          <cell r="A3957">
            <v>841195</v>
          </cell>
          <cell r="B3957" t="str">
            <v>PAPER,COPY,8.5X11,104BRT,WHITE</v>
          </cell>
          <cell r="C3957" t="str">
            <v>OD8411RM</v>
          </cell>
          <cell r="D3957" t="str">
            <v xml:space="preserve">RM    </v>
          </cell>
          <cell r="E3957">
            <v>1</v>
          </cell>
          <cell r="F3957">
            <v>0</v>
          </cell>
          <cell r="G3957">
            <v>0</v>
          </cell>
          <cell r="H3957">
            <v>0</v>
          </cell>
        </row>
        <row r="3958">
          <cell r="A3958">
            <v>841299</v>
          </cell>
          <cell r="B3958" t="str">
            <v>STAMP,CONFIDENTIAL,RED</v>
          </cell>
          <cell r="C3958" t="str">
            <v>035557</v>
          </cell>
          <cell r="D3958" t="str">
            <v xml:space="preserve">EA    </v>
          </cell>
          <cell r="E3958">
            <v>1</v>
          </cell>
          <cell r="F3958">
            <v>6.29</v>
          </cell>
          <cell r="G3958">
            <v>6.29</v>
          </cell>
          <cell r="H3958">
            <v>0</v>
          </cell>
        </row>
        <row r="3959">
          <cell r="A3959">
            <v>841533</v>
          </cell>
          <cell r="B3959" t="str">
            <v>STAMP,SCANNED,RED</v>
          </cell>
          <cell r="C3959" t="str">
            <v>034211</v>
          </cell>
          <cell r="D3959" t="str">
            <v xml:space="preserve">EA    </v>
          </cell>
          <cell r="E3959">
            <v>1</v>
          </cell>
          <cell r="F3959">
            <v>6.23</v>
          </cell>
          <cell r="G3959">
            <v>6.23</v>
          </cell>
          <cell r="H3959">
            <v>7200000</v>
          </cell>
        </row>
        <row r="3960">
          <cell r="A3960">
            <v>842133</v>
          </cell>
          <cell r="B3960" t="str">
            <v>INK,HP 74XL,HIGH YIELD,BLACK</v>
          </cell>
          <cell r="C3960" t="str">
            <v>CB336WN#140</v>
          </cell>
          <cell r="D3960" t="str">
            <v xml:space="preserve">EA    </v>
          </cell>
          <cell r="E3960">
            <v>-15</v>
          </cell>
          <cell r="F3960">
            <v>39.5</v>
          </cell>
          <cell r="G3960">
            <v>-592.5</v>
          </cell>
          <cell r="H3960">
            <v>7200000</v>
          </cell>
        </row>
        <row r="3961">
          <cell r="A3961">
            <v>843769</v>
          </cell>
          <cell r="B3961" t="str">
            <v>NOTES,POST-IT,OD,12PK,BRIGHT</v>
          </cell>
          <cell r="C3961" t="str">
            <v>OD-3312B</v>
          </cell>
          <cell r="D3961" t="str">
            <v xml:space="preserve">PK    </v>
          </cell>
          <cell r="E3961">
            <v>1</v>
          </cell>
          <cell r="F3961">
            <v>15.29</v>
          </cell>
          <cell r="G3961">
            <v>15.29</v>
          </cell>
          <cell r="H3961">
            <v>0</v>
          </cell>
        </row>
        <row r="3962">
          <cell r="A3962">
            <v>843769</v>
          </cell>
          <cell r="B3962" t="str">
            <v>NOTES,POST-IT,OD,12PK,BRIGHT</v>
          </cell>
          <cell r="C3962" t="str">
            <v>OD-3312B</v>
          </cell>
          <cell r="D3962" t="str">
            <v xml:space="preserve">PK    </v>
          </cell>
          <cell r="E3962">
            <v>1</v>
          </cell>
          <cell r="F3962">
            <v>16.29</v>
          </cell>
          <cell r="G3962">
            <v>16.29</v>
          </cell>
          <cell r="H3962">
            <v>0</v>
          </cell>
        </row>
        <row r="3963">
          <cell r="A3963">
            <v>843787</v>
          </cell>
          <cell r="B3963" t="str">
            <v>NOTES,POP UP,OD,12/PK,YELLOW</v>
          </cell>
          <cell r="C3963" t="str">
            <v>OD-3312PY</v>
          </cell>
          <cell r="D3963" t="str">
            <v xml:space="preserve">PK    </v>
          </cell>
          <cell r="E3963">
            <v>30</v>
          </cell>
          <cell r="F3963">
            <v>5.08</v>
          </cell>
          <cell r="G3963">
            <v>152.40000000000003</v>
          </cell>
          <cell r="H3963">
            <v>9005812</v>
          </cell>
        </row>
        <row r="3964">
          <cell r="A3964">
            <v>843787</v>
          </cell>
          <cell r="B3964" t="str">
            <v>NOTES,POP UP,OD,12/PK,YELLOW</v>
          </cell>
          <cell r="C3964" t="str">
            <v>OD-3312PY</v>
          </cell>
          <cell r="D3964" t="str">
            <v xml:space="preserve">PK    </v>
          </cell>
          <cell r="E3964">
            <v>5</v>
          </cell>
          <cell r="F3964">
            <v>0</v>
          </cell>
          <cell r="G3964">
            <v>25.4</v>
          </cell>
          <cell r="H3964">
            <v>9922450</v>
          </cell>
        </row>
        <row r="3965">
          <cell r="A3965">
            <v>843796</v>
          </cell>
          <cell r="B3965" t="str">
            <v>NOTES,SELF-STICK,OD,12PK,DEEP</v>
          </cell>
          <cell r="C3965" t="str">
            <v>OD-3312D</v>
          </cell>
          <cell r="D3965" t="str">
            <v xml:space="preserve">PK    </v>
          </cell>
          <cell r="E3965">
            <v>2</v>
          </cell>
          <cell r="F3965">
            <v>14.99</v>
          </cell>
          <cell r="G3965">
            <v>29.98</v>
          </cell>
          <cell r="H3965">
            <v>0</v>
          </cell>
        </row>
        <row r="3966">
          <cell r="A3966">
            <v>843796</v>
          </cell>
          <cell r="B3966" t="str">
            <v>NOTES,SELF-STICK,OD,12PK,DEEP</v>
          </cell>
          <cell r="C3966" t="str">
            <v>OD-3312D</v>
          </cell>
          <cell r="D3966" t="str">
            <v xml:space="preserve">PK    </v>
          </cell>
          <cell r="E3966">
            <v>4</v>
          </cell>
          <cell r="F3966">
            <v>16.29</v>
          </cell>
          <cell r="G3966">
            <v>65.16</v>
          </cell>
          <cell r="H3966">
            <v>0</v>
          </cell>
        </row>
        <row r="3967">
          <cell r="A3967">
            <v>844803</v>
          </cell>
          <cell r="B3967" t="str">
            <v>ENVELOPE,INTEROFFICE,10x13,100</v>
          </cell>
          <cell r="C3967" t="str">
            <v>77880</v>
          </cell>
          <cell r="D3967" t="str">
            <v xml:space="preserve">BX    </v>
          </cell>
          <cell r="E3967">
            <v>8</v>
          </cell>
          <cell r="F3967">
            <v>12.76</v>
          </cell>
          <cell r="G3967">
            <v>102.08000000000001</v>
          </cell>
          <cell r="H3967">
            <v>9005812</v>
          </cell>
        </row>
        <row r="3968">
          <cell r="A3968">
            <v>844803</v>
          </cell>
          <cell r="B3968" t="str">
            <v>ENVELOPE,INTEROFFICE,10x13,100</v>
          </cell>
          <cell r="C3968" t="str">
            <v>77880</v>
          </cell>
          <cell r="D3968" t="str">
            <v xml:space="preserve">BX    </v>
          </cell>
          <cell r="E3968">
            <v>1</v>
          </cell>
          <cell r="F3968">
            <v>0</v>
          </cell>
          <cell r="G3968">
            <v>12.76</v>
          </cell>
          <cell r="H3968">
            <v>9922450</v>
          </cell>
        </row>
        <row r="3969">
          <cell r="A3969">
            <v>846583</v>
          </cell>
          <cell r="B3969" t="str">
            <v>FAX,2840,LASER</v>
          </cell>
          <cell r="C3969" t="str">
            <v>FAX2840</v>
          </cell>
          <cell r="D3969" t="str">
            <v xml:space="preserve">EA    </v>
          </cell>
          <cell r="E3969">
            <v>1</v>
          </cell>
          <cell r="F3969">
            <v>109.99</v>
          </cell>
          <cell r="G3969">
            <v>109.99</v>
          </cell>
          <cell r="H3969">
            <v>0</v>
          </cell>
        </row>
        <row r="3970">
          <cell r="A3970">
            <v>847334</v>
          </cell>
          <cell r="B3970" t="str">
            <v>TABLE,48X72,2 BOXES,LT OAK</v>
          </cell>
          <cell r="C3970" t="str">
            <v>FS849LOKD4872</v>
          </cell>
          <cell r="D3970" t="str">
            <v xml:space="preserve">CT    </v>
          </cell>
          <cell r="E3970">
            <v>6</v>
          </cell>
          <cell r="F3970">
            <v>154.99</v>
          </cell>
          <cell r="G3970">
            <v>929.94</v>
          </cell>
          <cell r="H3970">
            <v>0</v>
          </cell>
        </row>
        <row r="3971">
          <cell r="A3971">
            <v>847355</v>
          </cell>
          <cell r="B3971" t="str">
            <v>TAB,2",POST-IT,DURABLE,RED</v>
          </cell>
          <cell r="C3971" t="str">
            <v>686F-50RD</v>
          </cell>
          <cell r="D3971" t="str">
            <v xml:space="preserve">PK    </v>
          </cell>
          <cell r="E3971">
            <v>1</v>
          </cell>
          <cell r="F3971">
            <v>3.74</v>
          </cell>
          <cell r="G3971">
            <v>3.74</v>
          </cell>
          <cell r="H3971">
            <v>9903375</v>
          </cell>
        </row>
        <row r="3972">
          <cell r="A3972">
            <v>847415</v>
          </cell>
          <cell r="B3972" t="str">
            <v>CORD,EXTENSION,6FT,WHITE</v>
          </cell>
          <cell r="C3972" t="str">
            <v>7474</v>
          </cell>
          <cell r="D3972" t="str">
            <v xml:space="preserve">EA    </v>
          </cell>
          <cell r="E3972">
            <v>5</v>
          </cell>
          <cell r="F3972">
            <v>3.49</v>
          </cell>
          <cell r="G3972">
            <v>17.450000000000003</v>
          </cell>
          <cell r="H3972">
            <v>0</v>
          </cell>
        </row>
        <row r="3973">
          <cell r="A3973">
            <v>847433</v>
          </cell>
          <cell r="B3973" t="str">
            <v>CORD,EXTENSION,25FT,GRAY</v>
          </cell>
          <cell r="C3973" t="str">
            <v>43025</v>
          </cell>
          <cell r="D3973" t="str">
            <v xml:space="preserve">EA    </v>
          </cell>
          <cell r="E3973">
            <v>4</v>
          </cell>
          <cell r="F3973">
            <v>15.19</v>
          </cell>
          <cell r="G3973">
            <v>60.76</v>
          </cell>
          <cell r="H3973">
            <v>0</v>
          </cell>
        </row>
        <row r="3974">
          <cell r="A3974">
            <v>847469</v>
          </cell>
          <cell r="B3974" t="str">
            <v>CORD,EXTENSION,15FT,GRAY</v>
          </cell>
          <cell r="C3974" t="str">
            <v>43026</v>
          </cell>
          <cell r="D3974" t="str">
            <v xml:space="preserve">EA    </v>
          </cell>
          <cell r="E3974">
            <v>2</v>
          </cell>
          <cell r="F3974">
            <v>12.99</v>
          </cell>
          <cell r="G3974">
            <v>25.98</v>
          </cell>
          <cell r="H3974">
            <v>0</v>
          </cell>
        </row>
        <row r="3975">
          <cell r="A3975">
            <v>847561</v>
          </cell>
          <cell r="B3975" t="str">
            <v>DESK PAD,22X17,HEATHER,2016</v>
          </cell>
          <cell r="C3975" t="str">
            <v>16512</v>
          </cell>
          <cell r="D3975" t="str">
            <v xml:space="preserve">EA    </v>
          </cell>
          <cell r="E3975">
            <v>1</v>
          </cell>
          <cell r="F3975">
            <v>14.99</v>
          </cell>
          <cell r="G3975">
            <v>14.99</v>
          </cell>
          <cell r="H3975">
            <v>0</v>
          </cell>
        </row>
        <row r="3976">
          <cell r="A3976">
            <v>847604</v>
          </cell>
          <cell r="B3976" t="str">
            <v>SURGE,6-OUTLET,800 JLS,10' CRD</v>
          </cell>
          <cell r="C3976" t="str">
            <v>14092</v>
          </cell>
          <cell r="D3976" t="str">
            <v xml:space="preserve">EA    </v>
          </cell>
          <cell r="E3976">
            <v>7</v>
          </cell>
          <cell r="F3976">
            <v>18.39</v>
          </cell>
          <cell r="G3976">
            <v>128.72999999999999</v>
          </cell>
          <cell r="H3976">
            <v>7200000</v>
          </cell>
        </row>
        <row r="3977">
          <cell r="A3977">
            <v>848138</v>
          </cell>
          <cell r="B3977" t="str">
            <v>TABS,JR,6.75 X 2.5,ASST,250</v>
          </cell>
          <cell r="C3977" t="str">
            <v>ODJRNBK-RF-PD</v>
          </cell>
          <cell r="D3977" t="str">
            <v xml:space="preserve">PK    </v>
          </cell>
          <cell r="E3977">
            <v>2</v>
          </cell>
          <cell r="F3977">
            <v>3.99</v>
          </cell>
          <cell r="G3977">
            <v>7.98</v>
          </cell>
          <cell r="H3977">
            <v>0</v>
          </cell>
        </row>
        <row r="3978">
          <cell r="A3978">
            <v>848542</v>
          </cell>
          <cell r="B3978" t="str">
            <v>WALLCAL,11X9,BAR,2016,WIRE</v>
          </cell>
          <cell r="C3978" t="str">
            <v>16528</v>
          </cell>
          <cell r="D3978" t="str">
            <v xml:space="preserve">EA    </v>
          </cell>
          <cell r="E3978">
            <v>2</v>
          </cell>
          <cell r="F3978">
            <v>9.99</v>
          </cell>
          <cell r="G3978">
            <v>19.98</v>
          </cell>
          <cell r="H3978">
            <v>0</v>
          </cell>
        </row>
        <row r="3979">
          <cell r="A3979">
            <v>848564</v>
          </cell>
          <cell r="B3979" t="str">
            <v>CALC INKROLL PR-42 2-PACK</v>
          </cell>
          <cell r="C3979" t="str">
            <v>11204</v>
          </cell>
          <cell r="D3979" t="str">
            <v xml:space="preserve">PK    </v>
          </cell>
          <cell r="E3979">
            <v>9</v>
          </cell>
          <cell r="F3979">
            <v>7.67</v>
          </cell>
          <cell r="G3979">
            <v>69.03</v>
          </cell>
          <cell r="H3979">
            <v>7200000</v>
          </cell>
        </row>
        <row r="3980">
          <cell r="A3980">
            <v>848598</v>
          </cell>
          <cell r="B3980" t="str">
            <v>UNIVER CALCULATOR SPOOL 2-PK</v>
          </cell>
          <cell r="C3980" t="str">
            <v>11210</v>
          </cell>
          <cell r="D3980" t="str">
            <v xml:space="preserve">PK    </v>
          </cell>
          <cell r="E3980">
            <v>4</v>
          </cell>
          <cell r="F3980">
            <v>5.22</v>
          </cell>
          <cell r="G3980">
            <v>20.88</v>
          </cell>
          <cell r="H3980">
            <v>7200000</v>
          </cell>
        </row>
        <row r="3981">
          <cell r="A3981">
            <v>849344</v>
          </cell>
          <cell r="B3981" t="str">
            <v>STAMP,RECEIVED,2 COLOR PAD</v>
          </cell>
          <cell r="C3981" t="str">
            <v>011034</v>
          </cell>
          <cell r="D3981" t="str">
            <v xml:space="preserve">EA    </v>
          </cell>
          <cell r="E3981">
            <v>2</v>
          </cell>
          <cell r="F3981">
            <v>32.89</v>
          </cell>
          <cell r="G3981">
            <v>65.78</v>
          </cell>
          <cell r="H3981">
            <v>0</v>
          </cell>
        </row>
        <row r="3982">
          <cell r="A3982">
            <v>849955</v>
          </cell>
          <cell r="B3982" t="str">
            <v>Cotton Balls 300ct</v>
          </cell>
          <cell r="C3982" t="str">
            <v>GDDUSC03775A</v>
          </cell>
          <cell r="D3982" t="str">
            <v xml:space="preserve">EA    </v>
          </cell>
          <cell r="E3982">
            <v>1</v>
          </cell>
          <cell r="F3982">
            <v>1.59</v>
          </cell>
          <cell r="G3982">
            <v>1.59</v>
          </cell>
          <cell r="H3982">
            <v>0</v>
          </cell>
        </row>
        <row r="3983">
          <cell r="A3983">
            <v>850213</v>
          </cell>
          <cell r="B3983" t="str">
            <v>PENCILS,BIC MECHANICAL,24/PK</v>
          </cell>
          <cell r="C3983" t="str">
            <v>MPLP241</v>
          </cell>
          <cell r="D3983" t="str">
            <v xml:space="preserve">PK    </v>
          </cell>
          <cell r="E3983">
            <v>2</v>
          </cell>
          <cell r="F3983">
            <v>3.38</v>
          </cell>
          <cell r="G3983">
            <v>6.76</v>
          </cell>
          <cell r="H3983">
            <v>7200000</v>
          </cell>
        </row>
        <row r="3984">
          <cell r="A3984">
            <v>850213</v>
          </cell>
          <cell r="B3984" t="str">
            <v>PENCILS,BIC MECHANICAL,24/PK</v>
          </cell>
          <cell r="C3984" t="str">
            <v>MPLP241</v>
          </cell>
          <cell r="D3984" t="str">
            <v xml:space="preserve">PK    </v>
          </cell>
          <cell r="E3984">
            <v>8</v>
          </cell>
          <cell r="F3984">
            <v>4.88</v>
          </cell>
          <cell r="G3984">
            <v>39.04</v>
          </cell>
          <cell r="H3984">
            <v>7200000</v>
          </cell>
        </row>
        <row r="3985">
          <cell r="A3985">
            <v>850894</v>
          </cell>
          <cell r="B3985" t="str">
            <v>STCKERS,BEST BUDS,VLUEPAK</v>
          </cell>
          <cell r="C3985" t="str">
            <v>TEPT46919</v>
          </cell>
          <cell r="D3985" t="str">
            <v xml:space="preserve">PK    </v>
          </cell>
          <cell r="E3985">
            <v>1</v>
          </cell>
          <cell r="F3985">
            <v>7.09</v>
          </cell>
          <cell r="G3985">
            <v>7.09</v>
          </cell>
          <cell r="H3985">
            <v>0</v>
          </cell>
        </row>
        <row r="3986">
          <cell r="A3986">
            <v>850894</v>
          </cell>
          <cell r="B3986" t="str">
            <v>STCKERS,BEST BUDS,VLUEPAK</v>
          </cell>
          <cell r="C3986" t="str">
            <v>TEPT46919</v>
          </cell>
          <cell r="D3986" t="str">
            <v xml:space="preserve">PK    </v>
          </cell>
          <cell r="E3986">
            <v>1</v>
          </cell>
          <cell r="F3986">
            <v>8.49</v>
          </cell>
          <cell r="G3986">
            <v>8.49</v>
          </cell>
          <cell r="H3986">
            <v>0</v>
          </cell>
        </row>
        <row r="3987">
          <cell r="A3987">
            <v>851173</v>
          </cell>
          <cell r="B3987" t="str">
            <v>NTBK, CORNELL, 11X9, 100SH</v>
          </cell>
          <cell r="C3987" t="str">
            <v>TOP90223</v>
          </cell>
          <cell r="D3987" t="str">
            <v xml:space="preserve">EA    </v>
          </cell>
          <cell r="E3987">
            <v>2</v>
          </cell>
          <cell r="F3987">
            <v>7.79</v>
          </cell>
          <cell r="G3987">
            <v>15.58</v>
          </cell>
          <cell r="H3987">
            <v>0</v>
          </cell>
        </row>
        <row r="3988">
          <cell r="A3988">
            <v>851583</v>
          </cell>
          <cell r="B3988" t="str">
            <v>FILE,WALL,3PK,BLACK</v>
          </cell>
          <cell r="C3988" t="str">
            <v>65193</v>
          </cell>
          <cell r="D3988" t="str">
            <v xml:space="preserve">PK    </v>
          </cell>
          <cell r="E3988">
            <v>1</v>
          </cell>
          <cell r="F3988">
            <v>17.09</v>
          </cell>
          <cell r="G3988">
            <v>17.09</v>
          </cell>
          <cell r="H3988">
            <v>9903375</v>
          </cell>
        </row>
        <row r="3989">
          <cell r="A3989">
            <v>851595</v>
          </cell>
          <cell r="B3989" t="str">
            <v>HAT,WEARBL,CAT IN THE HAT,32PK</v>
          </cell>
          <cell r="C3989" t="str">
            <v>861000-AOOQ</v>
          </cell>
          <cell r="D3989" t="str">
            <v xml:space="preserve">PK    </v>
          </cell>
          <cell r="E3989">
            <v>1</v>
          </cell>
          <cell r="F3989">
            <v>10.29</v>
          </cell>
          <cell r="G3989">
            <v>10.29</v>
          </cell>
          <cell r="H3989">
            <v>9903375</v>
          </cell>
        </row>
        <row r="3990">
          <cell r="A3990">
            <v>851604</v>
          </cell>
          <cell r="B3990" t="str">
            <v>FILE,WALL,3 PACK,CLEAR</v>
          </cell>
          <cell r="C3990" t="str">
            <v>65194</v>
          </cell>
          <cell r="D3990" t="str">
            <v xml:space="preserve">PK    </v>
          </cell>
          <cell r="E3990">
            <v>2</v>
          </cell>
          <cell r="F3990">
            <v>17.09</v>
          </cell>
          <cell r="G3990">
            <v>34.18</v>
          </cell>
          <cell r="H3990">
            <v>9903375</v>
          </cell>
        </row>
        <row r="3991">
          <cell r="A3991">
            <v>851683</v>
          </cell>
          <cell r="B3991" t="str">
            <v>PLANNER, MNTH, SOFT CVR, BLK</v>
          </cell>
          <cell r="C3991" t="str">
            <v>CB435WBLK-16</v>
          </cell>
          <cell r="D3991" t="str">
            <v xml:space="preserve">EA    </v>
          </cell>
          <cell r="E3991">
            <v>3</v>
          </cell>
          <cell r="F3991">
            <v>8.16</v>
          </cell>
          <cell r="G3991">
            <v>24.48</v>
          </cell>
          <cell r="H3991">
            <v>7200000</v>
          </cell>
        </row>
        <row r="3992">
          <cell r="A3992">
            <v>851898</v>
          </cell>
          <cell r="B3992" t="str">
            <v>STAND,PHONE,BLACK</v>
          </cell>
          <cell r="C3992" t="str">
            <v>65235</v>
          </cell>
          <cell r="D3992" t="str">
            <v xml:space="preserve">EA    </v>
          </cell>
          <cell r="E3992">
            <v>1</v>
          </cell>
          <cell r="F3992">
            <v>11.69</v>
          </cell>
          <cell r="G3992">
            <v>11.69</v>
          </cell>
          <cell r="H3992">
            <v>0</v>
          </cell>
        </row>
        <row r="3993">
          <cell r="A3993">
            <v>852138</v>
          </cell>
          <cell r="B3993" t="str">
            <v>BUNDLE,EXEC,COMP,LEFT,HCH</v>
          </cell>
          <cell r="C3993" t="str">
            <v>BDL003HCL</v>
          </cell>
          <cell r="D3993" t="str">
            <v xml:space="preserve">BD    </v>
          </cell>
          <cell r="E3993">
            <v>1</v>
          </cell>
          <cell r="F3993">
            <v>749.99</v>
          </cell>
          <cell r="G3993">
            <v>749.99</v>
          </cell>
          <cell r="H3993">
            <v>0</v>
          </cell>
        </row>
        <row r="3994">
          <cell r="A3994">
            <v>852244</v>
          </cell>
          <cell r="B3994" t="str">
            <v>FILE,EXP,LTR,1.31 W/O FLAP</v>
          </cell>
          <cell r="C3994" t="str">
            <v>NSN2861723</v>
          </cell>
          <cell r="D3994" t="str">
            <v xml:space="preserve">EA    </v>
          </cell>
          <cell r="E3994">
            <v>1</v>
          </cell>
          <cell r="F3994">
            <v>35.590000000000003</v>
          </cell>
          <cell r="G3994">
            <v>35.590000000000003</v>
          </cell>
          <cell r="H3994">
            <v>0</v>
          </cell>
        </row>
        <row r="3995">
          <cell r="A3995">
            <v>853062</v>
          </cell>
          <cell r="B3995" t="str">
            <v>CALCULATOR,HYBRID,JUMBO,ASTD</v>
          </cell>
          <cell r="C3995" t="str">
            <v>DD-632</v>
          </cell>
          <cell r="D3995" t="str">
            <v xml:space="preserve">EA    </v>
          </cell>
          <cell r="E3995">
            <v>1</v>
          </cell>
          <cell r="F3995">
            <v>11.87</v>
          </cell>
          <cell r="G3995">
            <v>11.87</v>
          </cell>
          <cell r="H3995">
            <v>9903375</v>
          </cell>
        </row>
        <row r="3996">
          <cell r="A3996">
            <v>853098</v>
          </cell>
          <cell r="B3996" t="str">
            <v>CALCULATOR,STANDARD,MINI</v>
          </cell>
          <cell r="C3996" t="str">
            <v>OD02H</v>
          </cell>
          <cell r="D3996" t="str">
            <v xml:space="preserve">EA    </v>
          </cell>
          <cell r="E3996">
            <v>50</v>
          </cell>
          <cell r="F3996">
            <v>3.59</v>
          </cell>
          <cell r="G3996">
            <v>179.5</v>
          </cell>
          <cell r="H3996">
            <v>9903375</v>
          </cell>
        </row>
        <row r="3997">
          <cell r="A3997">
            <v>853162</v>
          </cell>
          <cell r="B3997" t="str">
            <v>CARTRIDGE,INK,LC103BKS,BLACK</v>
          </cell>
          <cell r="C3997" t="str">
            <v>LC103BKS</v>
          </cell>
          <cell r="D3997" t="str">
            <v xml:space="preserve">EA    </v>
          </cell>
          <cell r="E3997">
            <v>5</v>
          </cell>
          <cell r="F3997">
            <v>17.489999999999998</v>
          </cell>
          <cell r="G3997">
            <v>87.45</v>
          </cell>
          <cell r="H3997">
            <v>7200000</v>
          </cell>
        </row>
        <row r="3998">
          <cell r="A3998">
            <v>853188</v>
          </cell>
          <cell r="B3998" t="str">
            <v>CALCULATOR,FLIP COVER,STANDARD</v>
          </cell>
          <cell r="C3998" t="str">
            <v>OD02B</v>
          </cell>
          <cell r="D3998" t="str">
            <v xml:space="preserve">EA    </v>
          </cell>
          <cell r="E3998">
            <v>20</v>
          </cell>
          <cell r="F3998">
            <v>3.59</v>
          </cell>
          <cell r="G3998">
            <v>71.8</v>
          </cell>
          <cell r="H3998">
            <v>9903375</v>
          </cell>
        </row>
        <row r="3999">
          <cell r="A3999">
            <v>853465</v>
          </cell>
          <cell r="B3999" t="str">
            <v>DESK PAD CALENDAR, MNTH, RED</v>
          </cell>
          <cell r="C3999" t="str">
            <v>REDC1731</v>
          </cell>
          <cell r="D3999" t="str">
            <v xml:space="preserve">EA    </v>
          </cell>
          <cell r="E3999">
            <v>1</v>
          </cell>
          <cell r="F3999">
            <v>7.99</v>
          </cell>
          <cell r="G3999">
            <v>7.99</v>
          </cell>
          <cell r="H3999">
            <v>0</v>
          </cell>
        </row>
        <row r="4000">
          <cell r="A4000">
            <v>854459</v>
          </cell>
          <cell r="B4000" t="str">
            <v>Crd,SDHC,UltraPlus,16GB,Sndk</v>
          </cell>
          <cell r="C4000" t="str">
            <v>SDSDUSC-016G-AN6IN</v>
          </cell>
          <cell r="D4000" t="str">
            <v xml:space="preserve">EA    </v>
          </cell>
          <cell r="E4000">
            <v>2</v>
          </cell>
          <cell r="F4000">
            <v>39.99</v>
          </cell>
          <cell r="G4000">
            <v>79.98</v>
          </cell>
          <cell r="H4000">
            <v>7200000</v>
          </cell>
        </row>
        <row r="4001">
          <cell r="A4001">
            <v>854489</v>
          </cell>
          <cell r="B4001" t="str">
            <v>Crd,SDHC,UltraPlus,64GB,Sndk</v>
          </cell>
          <cell r="C4001" t="str">
            <v>SDSDUSC-064G-AN6IN</v>
          </cell>
          <cell r="D4001" t="str">
            <v xml:space="preserve">EA    </v>
          </cell>
          <cell r="E4001">
            <v>2</v>
          </cell>
          <cell r="F4001">
            <v>34.99</v>
          </cell>
          <cell r="G4001">
            <v>69.98</v>
          </cell>
          <cell r="H4001">
            <v>0</v>
          </cell>
        </row>
        <row r="4002">
          <cell r="A4002">
            <v>854656</v>
          </cell>
          <cell r="B4002" t="str">
            <v>purell prof original</v>
          </cell>
          <cell r="C4002" t="str">
            <v>GOJ962504</v>
          </cell>
          <cell r="D4002" t="str">
            <v xml:space="preserve">EA    </v>
          </cell>
          <cell r="E4002">
            <v>2</v>
          </cell>
          <cell r="F4002">
            <v>29.34</v>
          </cell>
          <cell r="G4002">
            <v>58.68</v>
          </cell>
          <cell r="H4002">
            <v>7200000</v>
          </cell>
        </row>
        <row r="4003">
          <cell r="A4003">
            <v>855205</v>
          </cell>
          <cell r="B4003" t="str">
            <v>MARKER,FINE,36PK,BLACK</v>
          </cell>
          <cell r="C4003" t="str">
            <v>1921062</v>
          </cell>
          <cell r="D4003" t="str">
            <v xml:space="preserve">PK    </v>
          </cell>
          <cell r="E4003">
            <v>9</v>
          </cell>
          <cell r="F4003">
            <v>23.56</v>
          </cell>
          <cell r="G4003">
            <v>212.04</v>
          </cell>
          <cell r="H4003">
            <v>7200000</v>
          </cell>
        </row>
        <row r="4004">
          <cell r="A4004">
            <v>855472</v>
          </cell>
          <cell r="B4004" t="str">
            <v>COVER,RECYCLED,25/BX,RED</v>
          </cell>
          <cell r="C4004" t="str">
            <v>57871</v>
          </cell>
          <cell r="D4004" t="str">
            <v xml:space="preserve">BX    </v>
          </cell>
          <cell r="E4004">
            <v>1</v>
          </cell>
          <cell r="F4004">
            <v>31.89</v>
          </cell>
          <cell r="G4004">
            <v>31.89</v>
          </cell>
          <cell r="H4004">
            <v>0</v>
          </cell>
        </row>
        <row r="4005">
          <cell r="A4005">
            <v>855502</v>
          </cell>
          <cell r="B4005" t="str">
            <v>PEN,MEDIUM,36PK,BLACK</v>
          </cell>
          <cell r="C4005" t="str">
            <v>1921067</v>
          </cell>
          <cell r="D4005" t="str">
            <v xml:space="preserve">PK    </v>
          </cell>
          <cell r="E4005">
            <v>3</v>
          </cell>
          <cell r="F4005">
            <v>18.13</v>
          </cell>
          <cell r="G4005">
            <v>54.39</v>
          </cell>
          <cell r="H4005">
            <v>7200000</v>
          </cell>
        </row>
        <row r="4006">
          <cell r="A4006">
            <v>855595</v>
          </cell>
          <cell r="B4006" t="str">
            <v>RUBBERBANDS,SZ32,1#</v>
          </cell>
          <cell r="C4006" t="str">
            <v>2432408</v>
          </cell>
          <cell r="D4006" t="str">
            <v xml:space="preserve">BG    </v>
          </cell>
          <cell r="E4006">
            <v>1</v>
          </cell>
          <cell r="F4006">
            <v>3.56</v>
          </cell>
          <cell r="G4006">
            <v>3.56</v>
          </cell>
          <cell r="H4006">
            <v>0</v>
          </cell>
        </row>
        <row r="4007">
          <cell r="A4007">
            <v>855659</v>
          </cell>
          <cell r="B4007" t="str">
            <v>25 MARBLE PORTFOLIO NVY</v>
          </cell>
          <cell r="C4007" t="str">
            <v>OXF51643</v>
          </cell>
          <cell r="D4007" t="str">
            <v xml:space="preserve">BX    </v>
          </cell>
          <cell r="E4007">
            <v>1</v>
          </cell>
          <cell r="F4007">
            <v>47.69</v>
          </cell>
          <cell r="G4007">
            <v>47.69</v>
          </cell>
          <cell r="H4007">
            <v>0</v>
          </cell>
        </row>
        <row r="4008">
          <cell r="A4008">
            <v>855730</v>
          </cell>
          <cell r="B4008" t="str">
            <v>RUBBERBANDS,SZ19,1#</v>
          </cell>
          <cell r="C4008" t="str">
            <v>2419408</v>
          </cell>
          <cell r="D4008" t="str">
            <v xml:space="preserve">BG    </v>
          </cell>
          <cell r="E4008">
            <v>2</v>
          </cell>
          <cell r="F4008">
            <v>3.49</v>
          </cell>
          <cell r="G4008">
            <v>6.98</v>
          </cell>
          <cell r="H4008">
            <v>9005812</v>
          </cell>
        </row>
        <row r="4009">
          <cell r="A4009">
            <v>855730</v>
          </cell>
          <cell r="B4009" t="str">
            <v>RUBBERBANDS,SZ19,1#</v>
          </cell>
          <cell r="C4009" t="str">
            <v>2419408</v>
          </cell>
          <cell r="D4009" t="str">
            <v xml:space="preserve">BG    </v>
          </cell>
          <cell r="E4009">
            <v>2</v>
          </cell>
          <cell r="F4009">
            <v>3.56</v>
          </cell>
          <cell r="G4009">
            <v>7.12</v>
          </cell>
          <cell r="H4009">
            <v>9005812</v>
          </cell>
        </row>
        <row r="4010">
          <cell r="A4010">
            <v>855730</v>
          </cell>
          <cell r="B4010" t="str">
            <v>RUBBERBANDS,SZ19,1#</v>
          </cell>
          <cell r="C4010" t="str">
            <v>2419408</v>
          </cell>
          <cell r="D4010" t="str">
            <v xml:space="preserve">BG    </v>
          </cell>
          <cell r="E4010">
            <v>3</v>
          </cell>
          <cell r="F4010">
            <v>0</v>
          </cell>
          <cell r="G4010">
            <v>10.68</v>
          </cell>
          <cell r="H4010">
            <v>9922450</v>
          </cell>
        </row>
        <row r="4011">
          <cell r="A4011">
            <v>855883</v>
          </cell>
          <cell r="B4011" t="str">
            <v>RUBBERBANDS,SZ33,1#</v>
          </cell>
          <cell r="C4011" t="str">
            <v>2433408</v>
          </cell>
          <cell r="D4011" t="str">
            <v xml:space="preserve">BG    </v>
          </cell>
          <cell r="E4011">
            <v>1</v>
          </cell>
          <cell r="F4011">
            <v>2.97</v>
          </cell>
          <cell r="G4011">
            <v>2.97</v>
          </cell>
          <cell r="H4011">
            <v>9005812</v>
          </cell>
        </row>
        <row r="4012">
          <cell r="A4012">
            <v>855883</v>
          </cell>
          <cell r="B4012" t="str">
            <v>RUBBERBANDS,SZ33,1#</v>
          </cell>
          <cell r="C4012" t="str">
            <v>2433408</v>
          </cell>
          <cell r="D4012" t="str">
            <v xml:space="preserve">BG    </v>
          </cell>
          <cell r="E4012">
            <v>1</v>
          </cell>
          <cell r="F4012">
            <v>3.56</v>
          </cell>
          <cell r="G4012">
            <v>3.56</v>
          </cell>
          <cell r="H4012">
            <v>7200000</v>
          </cell>
        </row>
        <row r="4013">
          <cell r="A4013">
            <v>855910</v>
          </cell>
          <cell r="B4013" t="str">
            <v>RUBBERBANDS,#54,1LB</v>
          </cell>
          <cell r="C4013" t="str">
            <v>2454408</v>
          </cell>
          <cell r="D4013" t="str">
            <v xml:space="preserve">BG    </v>
          </cell>
          <cell r="E4013">
            <v>14</v>
          </cell>
          <cell r="F4013">
            <v>3.56</v>
          </cell>
          <cell r="G4013">
            <v>49.840000000000011</v>
          </cell>
          <cell r="H4013">
            <v>9005812</v>
          </cell>
        </row>
        <row r="4014">
          <cell r="A4014">
            <v>855910</v>
          </cell>
          <cell r="B4014" t="str">
            <v>RUBBERBANDS,#54,1LB</v>
          </cell>
          <cell r="C4014" t="str">
            <v>2454408</v>
          </cell>
          <cell r="D4014" t="str">
            <v xml:space="preserve">BG    </v>
          </cell>
          <cell r="E4014">
            <v>2</v>
          </cell>
          <cell r="F4014">
            <v>0</v>
          </cell>
          <cell r="G4014">
            <v>7.12</v>
          </cell>
          <cell r="H4014">
            <v>9922450</v>
          </cell>
        </row>
        <row r="4015">
          <cell r="A4015">
            <v>855916</v>
          </cell>
          <cell r="B4015" t="str">
            <v>PENCIL,MEDIUM,36BX</v>
          </cell>
          <cell r="C4015" t="str">
            <v>1921221</v>
          </cell>
          <cell r="D4015" t="str">
            <v xml:space="preserve">BX    </v>
          </cell>
          <cell r="E4015">
            <v>2</v>
          </cell>
          <cell r="F4015">
            <v>7.26</v>
          </cell>
          <cell r="G4015">
            <v>14.52</v>
          </cell>
          <cell r="H4015">
            <v>7200000</v>
          </cell>
        </row>
        <row r="4016">
          <cell r="A4016">
            <v>855946</v>
          </cell>
          <cell r="B4016" t="str">
            <v>RUBBERBANDS,SZ64,1#</v>
          </cell>
          <cell r="C4016" t="str">
            <v>2464408</v>
          </cell>
          <cell r="D4016" t="str">
            <v xml:space="preserve">BG    </v>
          </cell>
          <cell r="E4016">
            <v>2</v>
          </cell>
          <cell r="F4016">
            <v>3.56</v>
          </cell>
          <cell r="G4016">
            <v>7.12</v>
          </cell>
          <cell r="H4016">
            <v>7200000</v>
          </cell>
        </row>
        <row r="4017">
          <cell r="A4017">
            <v>856080</v>
          </cell>
          <cell r="B4017" t="str">
            <v>MRKR,EXPO,LOW OD,CHSL,ASST,16P</v>
          </cell>
          <cell r="C4017" t="str">
            <v>81045</v>
          </cell>
          <cell r="D4017" t="str">
            <v xml:space="preserve">PK    </v>
          </cell>
          <cell r="E4017">
            <v>19</v>
          </cell>
          <cell r="F4017">
            <v>13.62</v>
          </cell>
          <cell r="G4017">
            <v>258.78000000000003</v>
          </cell>
          <cell r="H4017">
            <v>7200000</v>
          </cell>
        </row>
        <row r="4018">
          <cell r="A4018">
            <v>856297</v>
          </cell>
          <cell r="B4018" t="str">
            <v>RUBBERBANDS,#32,1/4#</v>
          </cell>
          <cell r="C4018" t="str">
            <v>2432808</v>
          </cell>
          <cell r="D4018" t="str">
            <v xml:space="preserve">BG    </v>
          </cell>
          <cell r="E4018">
            <v>12</v>
          </cell>
          <cell r="F4018">
            <v>0.82</v>
          </cell>
          <cell r="G4018">
            <v>9.84</v>
          </cell>
          <cell r="H4018">
            <v>9005812</v>
          </cell>
        </row>
        <row r="4019">
          <cell r="A4019">
            <v>856297</v>
          </cell>
          <cell r="B4019" t="str">
            <v>RUBBERBANDS,#32,1/4#</v>
          </cell>
          <cell r="C4019" t="str">
            <v>2432808</v>
          </cell>
          <cell r="D4019" t="str">
            <v xml:space="preserve">BG    </v>
          </cell>
          <cell r="E4019">
            <v>2</v>
          </cell>
          <cell r="F4019">
            <v>0</v>
          </cell>
          <cell r="G4019">
            <v>1.64</v>
          </cell>
          <cell r="H4019">
            <v>9922450</v>
          </cell>
        </row>
        <row r="4020">
          <cell r="A4020">
            <v>856585</v>
          </cell>
          <cell r="B4020" t="str">
            <v>RUBBERBANDS,#54,1/4</v>
          </cell>
          <cell r="C4020" t="str">
            <v>2454808</v>
          </cell>
          <cell r="D4020" t="str">
            <v xml:space="preserve">BG    </v>
          </cell>
          <cell r="E4020">
            <v>21</v>
          </cell>
          <cell r="F4020">
            <v>0.82</v>
          </cell>
          <cell r="G4020">
            <v>17.220000000000002</v>
          </cell>
          <cell r="H4020">
            <v>9005812</v>
          </cell>
        </row>
        <row r="4021">
          <cell r="A4021">
            <v>856585</v>
          </cell>
          <cell r="B4021" t="str">
            <v>RUBBERBANDS,#54,1/4</v>
          </cell>
          <cell r="C4021" t="str">
            <v>2454808</v>
          </cell>
          <cell r="D4021" t="str">
            <v xml:space="preserve">BG    </v>
          </cell>
          <cell r="E4021">
            <v>3</v>
          </cell>
          <cell r="F4021">
            <v>0</v>
          </cell>
          <cell r="G4021">
            <v>2.46</v>
          </cell>
          <cell r="H4021">
            <v>9922450</v>
          </cell>
        </row>
        <row r="4022">
          <cell r="A4022">
            <v>856657</v>
          </cell>
          <cell r="B4022" t="str">
            <v>RUBBERBANDS,#64,1/4#</v>
          </cell>
          <cell r="C4022" t="str">
            <v>2464808</v>
          </cell>
          <cell r="D4022" t="str">
            <v xml:space="preserve">BG    </v>
          </cell>
          <cell r="E4022">
            <v>1</v>
          </cell>
          <cell r="F4022">
            <v>1.2</v>
          </cell>
          <cell r="G4022">
            <v>1.2</v>
          </cell>
          <cell r="H4022">
            <v>0</v>
          </cell>
        </row>
        <row r="4023">
          <cell r="A4023">
            <v>857556</v>
          </cell>
          <cell r="B4023" t="str">
            <v>CALUSA,CHAIR,MESH,SILVER</v>
          </cell>
          <cell r="C4023" t="str">
            <v>H-8881FS</v>
          </cell>
          <cell r="D4023" t="str">
            <v xml:space="preserve">EA    </v>
          </cell>
          <cell r="E4023">
            <v>1</v>
          </cell>
          <cell r="F4023">
            <v>99.99</v>
          </cell>
          <cell r="G4023">
            <v>99.99</v>
          </cell>
          <cell r="H4023">
            <v>0</v>
          </cell>
        </row>
        <row r="4024">
          <cell r="A4024">
            <v>857716</v>
          </cell>
          <cell r="B4024" t="str">
            <v>CHAIR,EXEC,MIDBK</v>
          </cell>
          <cell r="C4024" t="str">
            <v>LLR84868</v>
          </cell>
          <cell r="D4024" t="str">
            <v xml:space="preserve">EA    </v>
          </cell>
          <cell r="E4024">
            <v>1</v>
          </cell>
          <cell r="F4024">
            <v>112.09</v>
          </cell>
          <cell r="G4024">
            <v>112.09</v>
          </cell>
          <cell r="H4024">
            <v>0</v>
          </cell>
        </row>
        <row r="4025">
          <cell r="A4025">
            <v>858223</v>
          </cell>
          <cell r="B4025" t="str">
            <v>POSTERBOARD,22X28,WHITE</v>
          </cell>
          <cell r="C4025" t="str">
            <v>858223</v>
          </cell>
          <cell r="D4025" t="str">
            <v xml:space="preserve">EA    </v>
          </cell>
          <cell r="E4025">
            <v>2</v>
          </cell>
          <cell r="F4025">
            <v>0.59</v>
          </cell>
          <cell r="G4025">
            <v>1.18</v>
          </cell>
          <cell r="H4025">
            <v>0</v>
          </cell>
        </row>
        <row r="4026">
          <cell r="A4026">
            <v>858277</v>
          </cell>
          <cell r="B4026" t="str">
            <v>POSTERBOARD,22X28,WHITE,10PK</v>
          </cell>
          <cell r="C4026" t="str">
            <v>858277</v>
          </cell>
          <cell r="D4026" t="str">
            <v xml:space="preserve">PK    </v>
          </cell>
          <cell r="E4026">
            <v>36</v>
          </cell>
          <cell r="F4026">
            <v>4.66</v>
          </cell>
          <cell r="G4026">
            <v>167.76</v>
          </cell>
          <cell r="H4026">
            <v>9903375</v>
          </cell>
        </row>
        <row r="4027">
          <cell r="A4027">
            <v>858322</v>
          </cell>
          <cell r="B4027" t="str">
            <v>POSTERBOARD,22X28",5/PK,RED</v>
          </cell>
          <cell r="C4027" t="str">
            <v>858322</v>
          </cell>
          <cell r="D4027" t="str">
            <v xml:space="preserve">PK    </v>
          </cell>
          <cell r="E4027">
            <v>2</v>
          </cell>
          <cell r="F4027">
            <v>5.39</v>
          </cell>
          <cell r="G4027">
            <v>10.78</v>
          </cell>
          <cell r="H4027">
            <v>9903375</v>
          </cell>
        </row>
        <row r="4028">
          <cell r="A4028">
            <v>858358</v>
          </cell>
          <cell r="B4028" t="str">
            <v>POSTERBOARD,VAN GRID,22X28,3PK</v>
          </cell>
          <cell r="C4028" t="str">
            <v>858358</v>
          </cell>
          <cell r="D4028" t="str">
            <v xml:space="preserve">PK    </v>
          </cell>
          <cell r="E4028">
            <v>3</v>
          </cell>
          <cell r="F4028">
            <v>2.59</v>
          </cell>
          <cell r="G4028">
            <v>7.77</v>
          </cell>
          <cell r="H4028">
            <v>0</v>
          </cell>
        </row>
        <row r="4029">
          <cell r="A4029">
            <v>858367</v>
          </cell>
          <cell r="B4029" t="str">
            <v>POSTERBOARD,22X28",5/PK,GREEN</v>
          </cell>
          <cell r="C4029" t="str">
            <v>858367</v>
          </cell>
          <cell r="D4029" t="str">
            <v xml:space="preserve">PK    </v>
          </cell>
          <cell r="E4029">
            <v>2</v>
          </cell>
          <cell r="F4029">
            <v>5.99</v>
          </cell>
          <cell r="G4029">
            <v>11.98</v>
          </cell>
          <cell r="H4029">
            <v>0</v>
          </cell>
        </row>
        <row r="4030">
          <cell r="A4030">
            <v>858412</v>
          </cell>
          <cell r="B4030" t="str">
            <v>POSTERBOARD,22X28",5/PK,BLUE</v>
          </cell>
          <cell r="C4030" t="str">
            <v>858412</v>
          </cell>
          <cell r="D4030" t="str">
            <v xml:space="preserve">PK    </v>
          </cell>
          <cell r="E4030">
            <v>2</v>
          </cell>
          <cell r="F4030">
            <v>5.39</v>
          </cell>
          <cell r="G4030">
            <v>10.78</v>
          </cell>
          <cell r="H4030">
            <v>9903375</v>
          </cell>
        </row>
        <row r="4031">
          <cell r="A4031">
            <v>858412</v>
          </cell>
          <cell r="B4031" t="str">
            <v>POSTERBOARD,22X28",5/PK,BLUE</v>
          </cell>
          <cell r="C4031" t="str">
            <v>858412</v>
          </cell>
          <cell r="D4031" t="str">
            <v xml:space="preserve">PK    </v>
          </cell>
          <cell r="E4031">
            <v>1</v>
          </cell>
          <cell r="F4031">
            <v>6.56</v>
          </cell>
          <cell r="G4031">
            <v>6.56</v>
          </cell>
          <cell r="H4031">
            <v>9903375</v>
          </cell>
        </row>
        <row r="4032">
          <cell r="A4032">
            <v>858430</v>
          </cell>
          <cell r="B4032" t="str">
            <v>POSTERBOARD,22X28,BLACK,5PK</v>
          </cell>
          <cell r="C4032" t="str">
            <v>858430</v>
          </cell>
          <cell r="D4032" t="str">
            <v xml:space="preserve">PK    </v>
          </cell>
          <cell r="E4032">
            <v>27</v>
          </cell>
          <cell r="F4032">
            <v>5.39</v>
          </cell>
          <cell r="G4032">
            <v>145.53</v>
          </cell>
          <cell r="H4032">
            <v>9903375</v>
          </cell>
        </row>
        <row r="4033">
          <cell r="A4033">
            <v>859245</v>
          </cell>
          <cell r="B4033" t="str">
            <v>12 GAL STORAGE BOX</v>
          </cell>
          <cell r="C4033" t="str">
            <v>AKM66486CLDBL</v>
          </cell>
          <cell r="D4033" t="str">
            <v xml:space="preserve">EA    </v>
          </cell>
          <cell r="E4033">
            <v>2</v>
          </cell>
          <cell r="F4033">
            <v>25.39</v>
          </cell>
          <cell r="G4033">
            <v>50.78</v>
          </cell>
          <cell r="H4033">
            <v>0</v>
          </cell>
        </row>
        <row r="4034">
          <cell r="A4034">
            <v>859852</v>
          </cell>
          <cell r="B4034" t="str">
            <v>P10 Electric Pencil Sharpener</v>
          </cell>
          <cell r="C4034" t="str">
            <v>P10ROYAL</v>
          </cell>
          <cell r="D4034" t="str">
            <v xml:space="preserve">EA    </v>
          </cell>
          <cell r="E4034">
            <v>3</v>
          </cell>
          <cell r="F4034">
            <v>18.09</v>
          </cell>
          <cell r="G4034">
            <v>54.269999999999996</v>
          </cell>
          <cell r="H4034">
            <v>0</v>
          </cell>
        </row>
        <row r="4035">
          <cell r="A4035">
            <v>860192</v>
          </cell>
          <cell r="B4035" t="str">
            <v>LETTERHEAD,STAR BLU BRDR,100PK</v>
          </cell>
          <cell r="C4035" t="str">
            <v>70503</v>
          </cell>
          <cell r="D4035" t="str">
            <v xml:space="preserve">PK    </v>
          </cell>
          <cell r="E4035">
            <v>2</v>
          </cell>
          <cell r="F4035">
            <v>7.99</v>
          </cell>
          <cell r="G4035">
            <v>15.98</v>
          </cell>
          <cell r="H4035">
            <v>0</v>
          </cell>
        </row>
        <row r="4036">
          <cell r="A4036">
            <v>860402</v>
          </cell>
          <cell r="B4036" t="str">
            <v>PAPER,COPY,COVER,65#,PLAN PUR</v>
          </cell>
          <cell r="C4036" t="str">
            <v>22878</v>
          </cell>
          <cell r="D4036" t="str">
            <v xml:space="preserve">EA    </v>
          </cell>
          <cell r="E4036">
            <v>3</v>
          </cell>
          <cell r="F4036">
            <v>16.79</v>
          </cell>
          <cell r="G4036">
            <v>50.37</v>
          </cell>
          <cell r="H4036">
            <v>0</v>
          </cell>
        </row>
        <row r="4037">
          <cell r="A4037">
            <v>860402</v>
          </cell>
          <cell r="B4037" t="str">
            <v>PAPER,COPY,COVER,65#,PLAN PUR</v>
          </cell>
          <cell r="C4037" t="str">
            <v>22878</v>
          </cell>
          <cell r="D4037" t="str">
            <v xml:space="preserve">EA    </v>
          </cell>
          <cell r="E4037">
            <v>2</v>
          </cell>
          <cell r="F4037">
            <v>19.690000000000001</v>
          </cell>
          <cell r="G4037">
            <v>39.380000000000003</v>
          </cell>
          <cell r="H4037">
            <v>0</v>
          </cell>
        </row>
        <row r="4038">
          <cell r="A4038">
            <v>860696</v>
          </cell>
          <cell r="B4038" t="str">
            <v>LETTERHEAD,CONFETTI,100PK</v>
          </cell>
          <cell r="C4038" t="str">
            <v>70507</v>
          </cell>
          <cell r="D4038" t="str">
            <v xml:space="preserve">PK    </v>
          </cell>
          <cell r="E4038">
            <v>4</v>
          </cell>
          <cell r="F4038">
            <v>7.99</v>
          </cell>
          <cell r="G4038">
            <v>31.96</v>
          </cell>
          <cell r="H4038">
            <v>0</v>
          </cell>
        </row>
        <row r="4039">
          <cell r="A4039">
            <v>861707</v>
          </cell>
          <cell r="B4039" t="str">
            <v>BOOK,MID SCHL,MATH,PK,GR5-8</v>
          </cell>
          <cell r="C4039" t="str">
            <v>8299</v>
          </cell>
          <cell r="D4039" t="str">
            <v xml:space="preserve">EA    </v>
          </cell>
          <cell r="E4039">
            <v>1</v>
          </cell>
          <cell r="F4039">
            <v>44.99</v>
          </cell>
          <cell r="G4039">
            <v>44.99</v>
          </cell>
          <cell r="H4039">
            <v>0</v>
          </cell>
        </row>
        <row r="4040">
          <cell r="A4040">
            <v>861980</v>
          </cell>
          <cell r="B4040" t="str">
            <v>INK,CL-211XL,COLOR</v>
          </cell>
          <cell r="C4040" t="str">
            <v>2975B001</v>
          </cell>
          <cell r="D4040" t="str">
            <v xml:space="preserve">EA    </v>
          </cell>
          <cell r="E4040">
            <v>1</v>
          </cell>
          <cell r="F4040">
            <v>18.89</v>
          </cell>
          <cell r="G4040">
            <v>18.89</v>
          </cell>
          <cell r="H4040">
            <v>9393745</v>
          </cell>
        </row>
        <row r="4041">
          <cell r="A4041">
            <v>862489</v>
          </cell>
          <cell r="B4041" t="str">
            <v>KIT,STRTR,PENCIL,MECH,5PC,.7MM</v>
          </cell>
          <cell r="C4041" t="str">
            <v>56047PP/1964045</v>
          </cell>
          <cell r="D4041" t="str">
            <v xml:space="preserve">EA    </v>
          </cell>
          <cell r="E4041">
            <v>1</v>
          </cell>
          <cell r="F4041">
            <v>1.85</v>
          </cell>
          <cell r="G4041">
            <v>1.85</v>
          </cell>
          <cell r="H4041">
            <v>0</v>
          </cell>
        </row>
        <row r="4042">
          <cell r="A4042">
            <v>863173</v>
          </cell>
          <cell r="B4042" t="str">
            <v>PEN,GRIP,WB,MED,DZ,BLACK</v>
          </cell>
          <cell r="C4042" t="str">
            <v>88079</v>
          </cell>
          <cell r="D4042" t="str">
            <v xml:space="preserve">DZ    </v>
          </cell>
          <cell r="E4042">
            <v>3</v>
          </cell>
          <cell r="F4042">
            <v>1.84</v>
          </cell>
          <cell r="G4042">
            <v>5.52</v>
          </cell>
          <cell r="H4042">
            <v>9903375</v>
          </cell>
        </row>
        <row r="4043">
          <cell r="A4043">
            <v>863182</v>
          </cell>
          <cell r="B4043" t="str">
            <v>PEN,GRIP,WB,MED,DZ,BLUE</v>
          </cell>
          <cell r="C4043" t="str">
            <v>88080</v>
          </cell>
          <cell r="D4043" t="str">
            <v xml:space="preserve">DZ    </v>
          </cell>
          <cell r="E4043">
            <v>2</v>
          </cell>
          <cell r="F4043">
            <v>1.84</v>
          </cell>
          <cell r="G4043">
            <v>3.68</v>
          </cell>
          <cell r="H4043">
            <v>9903375</v>
          </cell>
        </row>
        <row r="4044">
          <cell r="A4044">
            <v>863218</v>
          </cell>
          <cell r="B4044" t="str">
            <v>PEN,GRIP,PM,WB,DZ,MED,GREEN</v>
          </cell>
          <cell r="C4044" t="str">
            <v>88084</v>
          </cell>
          <cell r="D4044" t="str">
            <v xml:space="preserve">DZ    </v>
          </cell>
          <cell r="E4044">
            <v>1</v>
          </cell>
          <cell r="F4044">
            <v>2.78</v>
          </cell>
          <cell r="G4044">
            <v>2.78</v>
          </cell>
          <cell r="H4044">
            <v>9903375</v>
          </cell>
        </row>
        <row r="4045">
          <cell r="A4045">
            <v>863218</v>
          </cell>
          <cell r="B4045" t="str">
            <v>PEN,GRIP,PM,WB,DZ,MED,GREEN</v>
          </cell>
          <cell r="C4045" t="str">
            <v>88084</v>
          </cell>
          <cell r="D4045" t="str">
            <v xml:space="preserve">DZ    </v>
          </cell>
          <cell r="E4045">
            <v>2</v>
          </cell>
          <cell r="F4045">
            <v>3.23</v>
          </cell>
          <cell r="G4045">
            <v>6.46</v>
          </cell>
          <cell r="H4045">
            <v>9903375</v>
          </cell>
        </row>
        <row r="4046">
          <cell r="A4046">
            <v>864023</v>
          </cell>
          <cell r="B4046" t="str">
            <v>pm ij gel 0.7 6cd f-asst stdnt</v>
          </cell>
          <cell r="C4046" t="str">
            <v>1951713</v>
          </cell>
          <cell r="D4046" t="str">
            <v xml:space="preserve">CG    </v>
          </cell>
          <cell r="E4046">
            <v>2</v>
          </cell>
          <cell r="F4046">
            <v>12.99</v>
          </cell>
          <cell r="G4046">
            <v>25.98</v>
          </cell>
          <cell r="H4046">
            <v>0</v>
          </cell>
        </row>
        <row r="4047">
          <cell r="A4047">
            <v>864066</v>
          </cell>
          <cell r="B4047" t="str">
            <v>PEN,REFILL,MED,BRFS2M,BLU,2/PK</v>
          </cell>
          <cell r="C4047" t="str">
            <v>PIL77228</v>
          </cell>
          <cell r="D4047" t="str">
            <v xml:space="preserve">PK    </v>
          </cell>
          <cell r="E4047">
            <v>2</v>
          </cell>
          <cell r="F4047">
            <v>1.34</v>
          </cell>
          <cell r="G4047">
            <v>2.68</v>
          </cell>
          <cell r="H4047">
            <v>9903375</v>
          </cell>
        </row>
        <row r="4048">
          <cell r="A4048">
            <v>864614</v>
          </cell>
          <cell r="B4048" t="str">
            <v>PADS,WRITING,6PK,100%RECYCLED</v>
          </cell>
          <cell r="C4048" t="str">
            <v>99446</v>
          </cell>
          <cell r="D4048" t="str">
            <v xml:space="preserve">PK    </v>
          </cell>
          <cell r="E4048">
            <v>1</v>
          </cell>
          <cell r="F4048">
            <v>4.46</v>
          </cell>
          <cell r="G4048">
            <v>4.46</v>
          </cell>
          <cell r="H4048">
            <v>7200000</v>
          </cell>
        </row>
        <row r="4049">
          <cell r="A4049">
            <v>865019</v>
          </cell>
          <cell r="B4049" t="str">
            <v>RUBBERBANDS,#117B,1LB,ADVANTGE</v>
          </cell>
          <cell r="C4049" t="str">
            <v>27404</v>
          </cell>
          <cell r="D4049" t="str">
            <v xml:space="preserve">BG    </v>
          </cell>
          <cell r="E4049">
            <v>1</v>
          </cell>
          <cell r="F4049">
            <v>2.08</v>
          </cell>
          <cell r="G4049">
            <v>2.08</v>
          </cell>
          <cell r="H4049">
            <v>9005812</v>
          </cell>
        </row>
        <row r="4050">
          <cell r="A4050">
            <v>865241</v>
          </cell>
          <cell r="B4050" t="str">
            <v>100 BOOK RINGS 1.5 INCH</v>
          </cell>
          <cell r="C4050" t="str">
            <v>ACC72204</v>
          </cell>
          <cell r="D4050" t="str">
            <v xml:space="preserve">BX    </v>
          </cell>
          <cell r="E4050">
            <v>1</v>
          </cell>
          <cell r="F4050">
            <v>34.29</v>
          </cell>
          <cell r="G4050">
            <v>34.29</v>
          </cell>
          <cell r="H4050">
            <v>0</v>
          </cell>
        </row>
        <row r="4051">
          <cell r="A4051">
            <v>865486</v>
          </cell>
          <cell r="B4051" t="str">
            <v>PEN,RETRCT,VEL GEL,.7MM,DZ,BLK</v>
          </cell>
          <cell r="C4051" t="str">
            <v>RLC11BLK</v>
          </cell>
          <cell r="D4051" t="str">
            <v xml:space="preserve">DZ    </v>
          </cell>
          <cell r="E4051">
            <v>3</v>
          </cell>
          <cell r="F4051">
            <v>6.38</v>
          </cell>
          <cell r="G4051">
            <v>19.14</v>
          </cell>
          <cell r="H4051">
            <v>7200000</v>
          </cell>
        </row>
        <row r="4052">
          <cell r="A4052">
            <v>865567</v>
          </cell>
          <cell r="B4052" t="str">
            <v>PEN,RETRCT,VEL GEL,.7MM,DZ,BLU</v>
          </cell>
          <cell r="C4052" t="str">
            <v>RLC11BE</v>
          </cell>
          <cell r="D4052" t="str">
            <v xml:space="preserve">DZ    </v>
          </cell>
          <cell r="E4052">
            <v>1</v>
          </cell>
          <cell r="F4052">
            <v>3.38</v>
          </cell>
          <cell r="G4052">
            <v>3.38</v>
          </cell>
          <cell r="H4052">
            <v>7200000</v>
          </cell>
        </row>
        <row r="4053">
          <cell r="A4053">
            <v>865567</v>
          </cell>
          <cell r="B4053" t="str">
            <v>PEN,RETRCT,VEL GEL,.7MM,DZ,BLU</v>
          </cell>
          <cell r="C4053" t="str">
            <v>RLC11BE</v>
          </cell>
          <cell r="D4053" t="str">
            <v xml:space="preserve">DZ    </v>
          </cell>
          <cell r="E4053">
            <v>6</v>
          </cell>
          <cell r="F4053">
            <v>6.38</v>
          </cell>
          <cell r="G4053">
            <v>38.28</v>
          </cell>
          <cell r="H4053">
            <v>7200000</v>
          </cell>
        </row>
        <row r="4054">
          <cell r="A4054">
            <v>866130</v>
          </cell>
          <cell r="B4054" t="str">
            <v>BATTERY,ENERGIZER MAX,AA,144CA</v>
          </cell>
          <cell r="C4054" t="str">
            <v>E91</v>
          </cell>
          <cell r="D4054" t="str">
            <v xml:space="preserve">CA    </v>
          </cell>
          <cell r="E4054">
            <v>1</v>
          </cell>
          <cell r="F4054">
            <v>158.97999999999999</v>
          </cell>
          <cell r="G4054">
            <v>158.97999999999999</v>
          </cell>
          <cell r="H4054">
            <v>7200000</v>
          </cell>
        </row>
        <row r="4055">
          <cell r="A4055">
            <v>866270</v>
          </cell>
          <cell r="B4055" t="str">
            <v>BATTERY,ENRGZR MAX,AAA,144CA</v>
          </cell>
          <cell r="C4055" t="str">
            <v>E92</v>
          </cell>
          <cell r="D4055" t="str">
            <v xml:space="preserve">CA    </v>
          </cell>
          <cell r="E4055">
            <v>1</v>
          </cell>
          <cell r="F4055">
            <v>158.97999999999999</v>
          </cell>
          <cell r="G4055">
            <v>158.97999999999999</v>
          </cell>
          <cell r="H4055">
            <v>7200000</v>
          </cell>
        </row>
        <row r="4056">
          <cell r="A4056">
            <v>866365</v>
          </cell>
          <cell r="B4056" t="str">
            <v>TONER,CE250X,HP,BLACK</v>
          </cell>
          <cell r="C4056" t="str">
            <v>CE250X</v>
          </cell>
          <cell r="D4056" t="str">
            <v xml:space="preserve">EA    </v>
          </cell>
          <cell r="E4056">
            <v>1</v>
          </cell>
          <cell r="F4056">
            <v>189.97</v>
          </cell>
          <cell r="G4056">
            <v>189.97</v>
          </cell>
          <cell r="H4056">
            <v>7200000</v>
          </cell>
        </row>
        <row r="4057">
          <cell r="A4057">
            <v>866540</v>
          </cell>
          <cell r="B4057" t="str">
            <v>TONER,CE253A,HP,MAGENTA</v>
          </cell>
          <cell r="C4057" t="str">
            <v>CE253A</v>
          </cell>
          <cell r="D4057" t="str">
            <v xml:space="preserve">EA    </v>
          </cell>
          <cell r="E4057">
            <v>1</v>
          </cell>
          <cell r="F4057">
            <v>257.07</v>
          </cell>
          <cell r="G4057">
            <v>257.07</v>
          </cell>
          <cell r="H4057">
            <v>7200000</v>
          </cell>
        </row>
        <row r="4058">
          <cell r="A4058">
            <v>866545</v>
          </cell>
          <cell r="B4058" t="str">
            <v>TONER,CE252A,HP,YELLOW</v>
          </cell>
          <cell r="C4058" t="str">
            <v>CE252A</v>
          </cell>
          <cell r="D4058" t="str">
            <v xml:space="preserve">EA    </v>
          </cell>
          <cell r="E4058">
            <v>1</v>
          </cell>
          <cell r="F4058">
            <v>257.07</v>
          </cell>
          <cell r="G4058">
            <v>257.07</v>
          </cell>
          <cell r="H4058">
            <v>7200000</v>
          </cell>
        </row>
        <row r="4059">
          <cell r="A4059">
            <v>866550</v>
          </cell>
          <cell r="B4059" t="str">
            <v>TONER,HP CE254A,COLLECTION UNT</v>
          </cell>
          <cell r="C4059" t="str">
            <v>CE254A</v>
          </cell>
          <cell r="D4059" t="str">
            <v xml:space="preserve">EA    </v>
          </cell>
          <cell r="E4059">
            <v>1</v>
          </cell>
          <cell r="F4059">
            <v>10.5</v>
          </cell>
          <cell r="G4059">
            <v>10.5</v>
          </cell>
          <cell r="H4059">
            <v>7200000</v>
          </cell>
        </row>
        <row r="4060">
          <cell r="A4060">
            <v>866983</v>
          </cell>
          <cell r="B4060" t="str">
            <v>WIRELESS PRESENTER W/ LASER</v>
          </cell>
          <cell r="C4060" t="str">
            <v>33374</v>
          </cell>
          <cell r="D4060" t="str">
            <v xml:space="preserve">EA    </v>
          </cell>
          <cell r="E4060">
            <v>1</v>
          </cell>
          <cell r="F4060">
            <v>49.99</v>
          </cell>
          <cell r="G4060">
            <v>49.99</v>
          </cell>
          <cell r="H4060">
            <v>0</v>
          </cell>
        </row>
        <row r="4061">
          <cell r="A4061">
            <v>867175</v>
          </cell>
          <cell r="B4061" t="str">
            <v>FILTER,COFFEE,600CT,WHITE</v>
          </cell>
          <cell r="C4061" t="str">
            <v>MLA 63113</v>
          </cell>
          <cell r="D4061" t="str">
            <v xml:space="preserve">PK    </v>
          </cell>
          <cell r="E4061">
            <v>1</v>
          </cell>
          <cell r="F4061">
            <v>6.47</v>
          </cell>
          <cell r="G4061">
            <v>6.47</v>
          </cell>
          <cell r="H4061">
            <v>7200000</v>
          </cell>
        </row>
        <row r="4062">
          <cell r="A4062">
            <v>867662</v>
          </cell>
          <cell r="B4062" t="str">
            <v>FILE,WALL,PKT,UNBREAK,LGL,BLK</v>
          </cell>
          <cell r="C4062" t="str">
            <v>65192</v>
          </cell>
          <cell r="D4062" t="str">
            <v xml:space="preserve">EA    </v>
          </cell>
          <cell r="E4062">
            <v>2</v>
          </cell>
          <cell r="F4062">
            <v>14.39</v>
          </cell>
          <cell r="G4062">
            <v>28.78</v>
          </cell>
          <cell r="H4062">
            <v>7200000</v>
          </cell>
        </row>
        <row r="4063">
          <cell r="A4063">
            <v>867769</v>
          </cell>
          <cell r="B4063" t="str">
            <v>CABINET,KEYLESS,46X24X78,BLK</v>
          </cell>
          <cell r="C4063" t="str">
            <v>EA4E462478-09</v>
          </cell>
          <cell r="D4063" t="str">
            <v xml:space="preserve">EA    </v>
          </cell>
          <cell r="E4063">
            <v>1</v>
          </cell>
          <cell r="F4063">
            <v>672.99</v>
          </cell>
          <cell r="G4063">
            <v>672.99</v>
          </cell>
          <cell r="H4063">
            <v>0</v>
          </cell>
        </row>
        <row r="4064">
          <cell r="A4064">
            <v>867989</v>
          </cell>
          <cell r="B4064" t="str">
            <v>ALL-IN-ONE,WRLS,DJ 2540</v>
          </cell>
          <cell r="C4064" t="str">
            <v>A9U22A#B1H</v>
          </cell>
          <cell r="D4064" t="str">
            <v xml:space="preserve">EA    </v>
          </cell>
          <cell r="E4064">
            <v>-2</v>
          </cell>
          <cell r="F4064">
            <v>79.2</v>
          </cell>
          <cell r="G4064">
            <v>-158.4</v>
          </cell>
          <cell r="H4064">
            <v>7200000</v>
          </cell>
        </row>
        <row r="4065">
          <cell r="A4065">
            <v>868304</v>
          </cell>
          <cell r="B4065" t="str">
            <v>Case Logic 15 - 16" Laptop Sle</v>
          </cell>
          <cell r="C4065" t="str">
            <v>QW2277</v>
          </cell>
          <cell r="D4065" t="str">
            <v xml:space="preserve">EA    </v>
          </cell>
          <cell r="E4065">
            <v>1</v>
          </cell>
          <cell r="F4065">
            <v>24.99</v>
          </cell>
          <cell r="G4065">
            <v>24.99</v>
          </cell>
          <cell r="H4065">
            <v>0</v>
          </cell>
        </row>
        <row r="4066">
          <cell r="A4066">
            <v>868313</v>
          </cell>
          <cell r="B4066" t="str">
            <v>FILE,WALL,UNBREAK,3 PK,BLACK</v>
          </cell>
          <cell r="C4066" t="str">
            <v>65197</v>
          </cell>
          <cell r="D4066" t="str">
            <v xml:space="preserve">PK    </v>
          </cell>
          <cell r="E4066">
            <v>1</v>
          </cell>
          <cell r="F4066">
            <v>25.19</v>
          </cell>
          <cell r="G4066">
            <v>25.19</v>
          </cell>
          <cell r="H4066">
            <v>7200000</v>
          </cell>
        </row>
        <row r="4067">
          <cell r="A4067">
            <v>869195</v>
          </cell>
          <cell r="B4067" t="str">
            <v>FILE,WALL,STACKABLE,BLACK</v>
          </cell>
          <cell r="C4067" t="str">
            <v>65198</v>
          </cell>
          <cell r="D4067" t="str">
            <v xml:space="preserve">EA    </v>
          </cell>
          <cell r="E4067">
            <v>1</v>
          </cell>
          <cell r="F4067">
            <v>7.46</v>
          </cell>
          <cell r="G4067">
            <v>7.46</v>
          </cell>
          <cell r="H4067">
            <v>9903375</v>
          </cell>
        </row>
        <row r="4068">
          <cell r="A4068">
            <v>869244</v>
          </cell>
          <cell r="B4068" t="str">
            <v>FILE,WALL,LTR,UNBREAK,3PK,CLR</v>
          </cell>
          <cell r="C4068" t="str">
            <v>65196</v>
          </cell>
          <cell r="D4068" t="str">
            <v xml:space="preserve">PK    </v>
          </cell>
          <cell r="E4068">
            <v>4</v>
          </cell>
          <cell r="F4068">
            <v>25.19</v>
          </cell>
          <cell r="G4068">
            <v>100.76</v>
          </cell>
          <cell r="H4068">
            <v>7200000</v>
          </cell>
        </row>
        <row r="4069">
          <cell r="A4069">
            <v>869272</v>
          </cell>
          <cell r="B4069" t="str">
            <v>DVD-R,4.7GB,BRAND,10,SLIM C</v>
          </cell>
          <cell r="C4069" t="str">
            <v>VER95099</v>
          </cell>
          <cell r="D4069" t="str">
            <v xml:space="preserve">PK    </v>
          </cell>
          <cell r="E4069">
            <v>3</v>
          </cell>
          <cell r="F4069">
            <v>8.49</v>
          </cell>
          <cell r="G4069">
            <v>25.47</v>
          </cell>
          <cell r="H4069">
            <v>0</v>
          </cell>
        </row>
        <row r="4070">
          <cell r="A4070">
            <v>869398</v>
          </cell>
          <cell r="B4070" t="str">
            <v>FILE,WALL,LETTER,CLEAR</v>
          </cell>
          <cell r="C4070" t="str">
            <v>65195</v>
          </cell>
          <cell r="D4070" t="str">
            <v xml:space="preserve">EA    </v>
          </cell>
          <cell r="E4070">
            <v>3</v>
          </cell>
          <cell r="F4070">
            <v>8.61</v>
          </cell>
          <cell r="G4070">
            <v>25.83</v>
          </cell>
          <cell r="H4070">
            <v>9005812</v>
          </cell>
        </row>
        <row r="4071">
          <cell r="A4071">
            <v>869398</v>
          </cell>
          <cell r="B4071" t="str">
            <v>FILE,WALL,LETTER,CLEAR</v>
          </cell>
          <cell r="C4071" t="str">
            <v>65195</v>
          </cell>
          <cell r="D4071" t="str">
            <v xml:space="preserve">EA    </v>
          </cell>
          <cell r="E4071">
            <v>6</v>
          </cell>
          <cell r="F4071">
            <v>11.69</v>
          </cell>
          <cell r="G4071">
            <v>70.14</v>
          </cell>
          <cell r="H4071">
            <v>9903375</v>
          </cell>
        </row>
        <row r="4072">
          <cell r="A4072">
            <v>869398</v>
          </cell>
          <cell r="B4072" t="str">
            <v>FILE,WALL,LETTER,CLEAR</v>
          </cell>
          <cell r="C4072" t="str">
            <v>65195</v>
          </cell>
          <cell r="D4072" t="str">
            <v xml:space="preserve">EA    </v>
          </cell>
          <cell r="E4072">
            <v>11</v>
          </cell>
          <cell r="F4072">
            <v>12.14</v>
          </cell>
          <cell r="G4072">
            <v>133.54000000000002</v>
          </cell>
          <cell r="H4072">
            <v>9903375</v>
          </cell>
        </row>
        <row r="4073">
          <cell r="A4073">
            <v>869832</v>
          </cell>
          <cell r="B4073" t="str">
            <v>MRKR,EXPO2,DE,CHSL PT,4PK,ASTD</v>
          </cell>
          <cell r="C4073" t="str">
            <v>80653</v>
          </cell>
          <cell r="D4073" t="str">
            <v xml:space="preserve">PK    </v>
          </cell>
          <cell r="E4073">
            <v>1</v>
          </cell>
          <cell r="F4073">
            <v>4.9000000000000004</v>
          </cell>
          <cell r="G4073">
            <v>4.9000000000000004</v>
          </cell>
          <cell r="H4073">
            <v>9903375</v>
          </cell>
        </row>
        <row r="4074">
          <cell r="A4074">
            <v>870284</v>
          </cell>
          <cell r="B4074" t="str">
            <v>Copies,Flyers</v>
          </cell>
          <cell r="C4074" t="str">
            <v>COPIESANDFLYERS</v>
          </cell>
          <cell r="D4074" t="str">
            <v xml:space="preserve">EA    </v>
          </cell>
          <cell r="E4074">
            <v>5003</v>
          </cell>
          <cell r="F4074">
            <v>0</v>
          </cell>
          <cell r="G4074">
            <v>0</v>
          </cell>
          <cell r="H4074">
            <v>0</v>
          </cell>
        </row>
        <row r="4075">
          <cell r="A4075">
            <v>870293</v>
          </cell>
          <cell r="B4075" t="str">
            <v>Book,Spiral bound</v>
          </cell>
          <cell r="C4075" t="str">
            <v>SPIRALBOUNDBOOK</v>
          </cell>
          <cell r="D4075" t="str">
            <v xml:space="preserve">EA    </v>
          </cell>
          <cell r="E4075">
            <v>63</v>
          </cell>
          <cell r="F4075">
            <v>0</v>
          </cell>
          <cell r="G4075">
            <v>0</v>
          </cell>
          <cell r="H4075">
            <v>0</v>
          </cell>
        </row>
        <row r="4076">
          <cell r="A4076">
            <v>870356</v>
          </cell>
          <cell r="B4076" t="str">
            <v>Binder,3-Ring</v>
          </cell>
          <cell r="C4076" t="str">
            <v>3RINGBINDER</v>
          </cell>
          <cell r="D4076" t="str">
            <v xml:space="preserve">EA    </v>
          </cell>
          <cell r="E4076">
            <v>1</v>
          </cell>
          <cell r="F4076">
            <v>0</v>
          </cell>
          <cell r="G4076">
            <v>0</v>
          </cell>
          <cell r="H4076">
            <v>0</v>
          </cell>
        </row>
        <row r="4077">
          <cell r="A4077">
            <v>870389</v>
          </cell>
          <cell r="B4077" t="str">
            <v>TABS,POLY NEON,12 PK</v>
          </cell>
          <cell r="C4077" t="str">
            <v>AVE74770</v>
          </cell>
          <cell r="D4077" t="str">
            <v xml:space="preserve">PK    </v>
          </cell>
          <cell r="E4077">
            <v>2</v>
          </cell>
          <cell r="F4077">
            <v>6.19</v>
          </cell>
          <cell r="G4077">
            <v>12.38</v>
          </cell>
          <cell r="H4077">
            <v>0</v>
          </cell>
        </row>
        <row r="4078">
          <cell r="A4078">
            <v>871557</v>
          </cell>
          <cell r="B4078" t="str">
            <v>DOORSTOP,BIG FOOT,2PK,GY</v>
          </cell>
          <cell r="C4078" t="str">
            <v>MAS00972</v>
          </cell>
          <cell r="D4078" t="str">
            <v xml:space="preserve">PK    </v>
          </cell>
          <cell r="E4078">
            <v>4</v>
          </cell>
          <cell r="F4078">
            <v>10.99</v>
          </cell>
          <cell r="G4078">
            <v>43.96</v>
          </cell>
          <cell r="H4078">
            <v>0</v>
          </cell>
        </row>
        <row r="4079">
          <cell r="A4079">
            <v>872026</v>
          </cell>
          <cell r="B4079" t="str">
            <v>Epson WorkForce DS-30 - docume</v>
          </cell>
          <cell r="C4079" t="str">
            <v>B11B206201</v>
          </cell>
          <cell r="D4079" t="str">
            <v xml:space="preserve">EA    </v>
          </cell>
          <cell r="E4079">
            <v>1</v>
          </cell>
          <cell r="F4079">
            <v>59.99</v>
          </cell>
          <cell r="G4079">
            <v>59.99</v>
          </cell>
          <cell r="H4079">
            <v>7200000</v>
          </cell>
        </row>
        <row r="4080">
          <cell r="A4080">
            <v>873890</v>
          </cell>
          <cell r="B4080" t="str">
            <v>STAMP,NOTARY,SI,2000+,1-7/16</v>
          </cell>
          <cell r="C4080" t="str">
            <v>1SI60PN</v>
          </cell>
          <cell r="D4080" t="str">
            <v xml:space="preserve">EA    </v>
          </cell>
          <cell r="E4080">
            <v>1</v>
          </cell>
          <cell r="F4080">
            <v>26.8</v>
          </cell>
          <cell r="G4080">
            <v>26.8</v>
          </cell>
          <cell r="H4080">
            <v>7200000</v>
          </cell>
        </row>
        <row r="4081">
          <cell r="A4081">
            <v>873931</v>
          </cell>
          <cell r="B4081" t="str">
            <v>PAPER,CNSTRCTN,12X18,BK,50S</v>
          </cell>
          <cell r="C4081" t="str">
            <v>NAT22303</v>
          </cell>
          <cell r="D4081" t="str">
            <v xml:space="preserve">PK    </v>
          </cell>
          <cell r="E4081">
            <v>1</v>
          </cell>
          <cell r="F4081">
            <v>3.59</v>
          </cell>
          <cell r="G4081">
            <v>3.59</v>
          </cell>
          <cell r="H4081">
            <v>0</v>
          </cell>
        </row>
        <row r="4082">
          <cell r="A4082">
            <v>873981</v>
          </cell>
          <cell r="B4082" t="str">
            <v>PAPER,CNSTRCTN,12X18,OE,50S</v>
          </cell>
          <cell r="C4082" t="str">
            <v>NAT22307</v>
          </cell>
          <cell r="D4082" t="str">
            <v xml:space="preserve">PK    </v>
          </cell>
          <cell r="E4082">
            <v>1</v>
          </cell>
          <cell r="F4082">
            <v>3.59</v>
          </cell>
          <cell r="G4082">
            <v>3.59</v>
          </cell>
          <cell r="H4082">
            <v>0</v>
          </cell>
        </row>
        <row r="4083">
          <cell r="A4083">
            <v>873991</v>
          </cell>
          <cell r="B4083" t="str">
            <v>PAPER,CNSTRCTN,9X12,BN,50SH</v>
          </cell>
          <cell r="C4083" t="str">
            <v>NAT22308</v>
          </cell>
          <cell r="D4083" t="str">
            <v xml:space="preserve">PK    </v>
          </cell>
          <cell r="E4083">
            <v>1</v>
          </cell>
          <cell r="F4083">
            <v>1.59</v>
          </cell>
          <cell r="G4083">
            <v>1.59</v>
          </cell>
          <cell r="H4083">
            <v>0</v>
          </cell>
        </row>
        <row r="4084">
          <cell r="A4084">
            <v>874101</v>
          </cell>
          <cell r="B4084" t="str">
            <v>PAPER,CNSTRCTN,12X18,BE,50S</v>
          </cell>
          <cell r="C4084" t="str">
            <v>NAT22317</v>
          </cell>
          <cell r="D4084" t="str">
            <v xml:space="preserve">PK    </v>
          </cell>
          <cell r="E4084">
            <v>1</v>
          </cell>
          <cell r="F4084">
            <v>4.29</v>
          </cell>
          <cell r="G4084">
            <v>4.29</v>
          </cell>
          <cell r="H4084">
            <v>0</v>
          </cell>
        </row>
        <row r="4085">
          <cell r="A4085">
            <v>874510</v>
          </cell>
          <cell r="B4085" t="str">
            <v>HIGHLIGHTER,PM,INTRO,DZ,ASTD</v>
          </cell>
          <cell r="C4085" t="str">
            <v>1751451</v>
          </cell>
          <cell r="D4085" t="str">
            <v xml:space="preserve">DZ    </v>
          </cell>
          <cell r="E4085">
            <v>2</v>
          </cell>
          <cell r="F4085">
            <v>3.04</v>
          </cell>
          <cell r="G4085">
            <v>6.08</v>
          </cell>
          <cell r="H4085">
            <v>9903375</v>
          </cell>
        </row>
        <row r="4086">
          <cell r="A4086">
            <v>874998</v>
          </cell>
          <cell r="B4086" t="str">
            <v>NOTES,POST-IT,3X3,CA</v>
          </cell>
          <cell r="C4086" t="str">
            <v>654-24VAD-B</v>
          </cell>
          <cell r="D4086" t="str">
            <v xml:space="preserve">PK    </v>
          </cell>
          <cell r="E4086">
            <v>6</v>
          </cell>
          <cell r="F4086">
            <v>17.29</v>
          </cell>
          <cell r="G4086">
            <v>103.74</v>
          </cell>
          <cell r="H4086">
            <v>7200000</v>
          </cell>
        </row>
        <row r="4087">
          <cell r="A4087">
            <v>875943</v>
          </cell>
          <cell r="B4087" t="str">
            <v>BOARD,POSTER,ASSORTED,100</v>
          </cell>
          <cell r="C4087" t="str">
            <v>PAC5487</v>
          </cell>
          <cell r="D4087" t="str">
            <v xml:space="preserve">CT    </v>
          </cell>
          <cell r="E4087">
            <v>2</v>
          </cell>
          <cell r="F4087">
            <v>48.23</v>
          </cell>
          <cell r="G4087">
            <v>96.46</v>
          </cell>
          <cell r="H4087">
            <v>9903375</v>
          </cell>
        </row>
        <row r="4088">
          <cell r="A4088">
            <v>875994</v>
          </cell>
          <cell r="B4088" t="str">
            <v>BLUE TSA CABLE LOCK</v>
          </cell>
          <cell r="C4088" t="str">
            <v>MLK4688DBLU</v>
          </cell>
          <cell r="D4088" t="str">
            <v xml:space="preserve">EA    </v>
          </cell>
          <cell r="E4088">
            <v>10</v>
          </cell>
          <cell r="F4088">
            <v>7.89</v>
          </cell>
          <cell r="G4088">
            <v>78.900000000000006</v>
          </cell>
          <cell r="H4088">
            <v>0</v>
          </cell>
        </row>
        <row r="4089">
          <cell r="A4089">
            <v>876831</v>
          </cell>
          <cell r="B4089" t="str">
            <v>SHREDDER,10SHT,MICRO</v>
          </cell>
          <cell r="C4089" t="str">
            <v>10MC02</v>
          </cell>
          <cell r="D4089" t="str">
            <v xml:space="preserve">EA    </v>
          </cell>
          <cell r="E4089">
            <v>1</v>
          </cell>
          <cell r="F4089">
            <v>139.99</v>
          </cell>
          <cell r="G4089">
            <v>139.99</v>
          </cell>
          <cell r="H4089">
            <v>0</v>
          </cell>
        </row>
        <row r="4090">
          <cell r="A4090">
            <v>876903</v>
          </cell>
          <cell r="B4090" t="str">
            <v>SHREDDER,8SHT,MICRO</v>
          </cell>
          <cell r="C4090" t="str">
            <v>08MA01</v>
          </cell>
          <cell r="D4090" t="str">
            <v xml:space="preserve">EA    </v>
          </cell>
          <cell r="E4090">
            <v>1</v>
          </cell>
          <cell r="F4090">
            <v>89.99</v>
          </cell>
          <cell r="G4090">
            <v>89.99</v>
          </cell>
          <cell r="H4090">
            <v>0</v>
          </cell>
        </row>
        <row r="4091">
          <cell r="A4091">
            <v>876980</v>
          </cell>
          <cell r="B4091" t="str">
            <v>PHOTO KIT,E260/E36X/E46X,30K</v>
          </cell>
          <cell r="C4091" t="str">
            <v>E260X22G</v>
          </cell>
          <cell r="D4091" t="str">
            <v xml:space="preserve">EA    </v>
          </cell>
          <cell r="E4091">
            <v>6</v>
          </cell>
          <cell r="F4091">
            <v>29.7</v>
          </cell>
          <cell r="G4091">
            <v>178.2</v>
          </cell>
          <cell r="H4091">
            <v>7200000</v>
          </cell>
        </row>
        <row r="4092">
          <cell r="A4092">
            <v>877209</v>
          </cell>
          <cell r="B4092" t="str">
            <v>PENCIL,TIC,CHECKING,DZ,RED</v>
          </cell>
          <cell r="C4092" t="str">
            <v>14259</v>
          </cell>
          <cell r="D4092" t="str">
            <v xml:space="preserve">DZ    </v>
          </cell>
          <cell r="E4092">
            <v>1</v>
          </cell>
          <cell r="F4092">
            <v>3.46</v>
          </cell>
          <cell r="G4092">
            <v>3.46</v>
          </cell>
          <cell r="H4092">
            <v>7200000</v>
          </cell>
        </row>
        <row r="4093">
          <cell r="A4093">
            <v>877226</v>
          </cell>
          <cell r="B4093" t="str">
            <v>CASSIA,M/BACK,CHAIR,GREY</v>
          </cell>
          <cell r="C4093" t="str">
            <v>HLC-1408F-DG</v>
          </cell>
          <cell r="D4093" t="str">
            <v xml:space="preserve">EA    </v>
          </cell>
          <cell r="E4093">
            <v>1</v>
          </cell>
          <cell r="F4093">
            <v>179.99</v>
          </cell>
          <cell r="G4093">
            <v>179.99</v>
          </cell>
          <cell r="H4093">
            <v>0</v>
          </cell>
        </row>
        <row r="4094">
          <cell r="A4094">
            <v>877370</v>
          </cell>
          <cell r="B4094" t="str">
            <v>IMAGING KIT,C56X,BLACK</v>
          </cell>
          <cell r="C4094" t="str">
            <v>C540X71G</v>
          </cell>
          <cell r="D4094" t="str">
            <v xml:space="preserve">EA    </v>
          </cell>
          <cell r="E4094">
            <v>1</v>
          </cell>
          <cell r="F4094">
            <v>147</v>
          </cell>
          <cell r="G4094">
            <v>147</v>
          </cell>
          <cell r="H4094">
            <v>7200000</v>
          </cell>
        </row>
        <row r="4095">
          <cell r="A4095">
            <v>877380</v>
          </cell>
          <cell r="B4095" t="str">
            <v>IMAGING KIT,C54X,BLACK/COLOR</v>
          </cell>
          <cell r="C4095" t="str">
            <v>C540X74G</v>
          </cell>
          <cell r="D4095" t="str">
            <v xml:space="preserve">EA    </v>
          </cell>
          <cell r="E4095">
            <v>4</v>
          </cell>
          <cell r="F4095">
            <v>203.7</v>
          </cell>
          <cell r="G4095">
            <v>814.8</v>
          </cell>
          <cell r="H4095">
            <v>7200000</v>
          </cell>
        </row>
        <row r="4096">
          <cell r="A4096">
            <v>877390</v>
          </cell>
          <cell r="B4096" t="str">
            <v>BOTTLE,WASTE,C54X</v>
          </cell>
          <cell r="C4096" t="str">
            <v>C540X75G</v>
          </cell>
          <cell r="D4096" t="str">
            <v xml:space="preserve">EA    </v>
          </cell>
          <cell r="E4096">
            <v>7</v>
          </cell>
          <cell r="F4096">
            <v>8.4</v>
          </cell>
          <cell r="G4096">
            <v>58.800000000000004</v>
          </cell>
          <cell r="H4096">
            <v>7200000</v>
          </cell>
        </row>
        <row r="4097">
          <cell r="A4097">
            <v>877505</v>
          </cell>
          <cell r="B4097" t="str">
            <v>TAPE,CORRECTION,LP,RCYCLD,2PK</v>
          </cell>
          <cell r="C4097" t="str">
            <v>1744480</v>
          </cell>
          <cell r="D4097" t="str">
            <v xml:space="preserve">PK    </v>
          </cell>
          <cell r="E4097">
            <v>1</v>
          </cell>
          <cell r="F4097">
            <v>3.5</v>
          </cell>
          <cell r="G4097">
            <v>3.5</v>
          </cell>
          <cell r="H4097">
            <v>7200000</v>
          </cell>
        </row>
        <row r="4098">
          <cell r="A4098">
            <v>877664</v>
          </cell>
          <cell r="B4098" t="str">
            <v>NOTES,POST-IT,POP-UP,3X3,12PK</v>
          </cell>
          <cell r="C4098" t="str">
            <v>R330-12AN</v>
          </cell>
          <cell r="D4098" t="str">
            <v xml:space="preserve">PK    </v>
          </cell>
          <cell r="E4098">
            <v>7</v>
          </cell>
          <cell r="F4098">
            <v>10.86</v>
          </cell>
          <cell r="G4098">
            <v>76.02</v>
          </cell>
          <cell r="H4098">
            <v>7200000</v>
          </cell>
        </row>
        <row r="4099">
          <cell r="A4099">
            <v>877678</v>
          </cell>
          <cell r="B4099" t="str">
            <v>HIGHLIGHTER,PEN,6PK,ASSORTED</v>
          </cell>
          <cell r="C4099" t="str">
            <v>HY1002-6AST</v>
          </cell>
          <cell r="D4099" t="str">
            <v xml:space="preserve">PK    </v>
          </cell>
          <cell r="E4099">
            <v>4</v>
          </cell>
          <cell r="F4099">
            <v>2.65</v>
          </cell>
          <cell r="G4099">
            <v>10.6</v>
          </cell>
          <cell r="H4099">
            <v>7200000</v>
          </cell>
        </row>
        <row r="4100">
          <cell r="A4100">
            <v>878270</v>
          </cell>
          <cell r="B4100" t="str">
            <v>TONER,HP CE505A,BLACK</v>
          </cell>
          <cell r="C4100" t="str">
            <v>CE505A</v>
          </cell>
          <cell r="D4100" t="str">
            <v xml:space="preserve">EA    </v>
          </cell>
          <cell r="E4100">
            <v>3</v>
          </cell>
          <cell r="F4100">
            <v>85.91</v>
          </cell>
          <cell r="G4100">
            <v>257.73</v>
          </cell>
          <cell r="H4100">
            <v>9393745</v>
          </cell>
        </row>
        <row r="4101">
          <cell r="A4101">
            <v>878405</v>
          </cell>
          <cell r="B4101" t="str">
            <v>4 DWR VERT FILE 26-1/2 D</v>
          </cell>
          <cell r="C4101" t="str">
            <v>HONH324L</v>
          </cell>
          <cell r="D4101" t="str">
            <v xml:space="preserve">EA    </v>
          </cell>
          <cell r="E4101">
            <v>1</v>
          </cell>
          <cell r="F4101">
            <v>276.38</v>
          </cell>
          <cell r="G4101">
            <v>276.38</v>
          </cell>
          <cell r="H4101">
            <v>9383823</v>
          </cell>
        </row>
        <row r="4102">
          <cell r="A4102">
            <v>878421</v>
          </cell>
          <cell r="B4102" t="str">
            <v>FILE,VERT,4 DWR,26-1/2 D,</v>
          </cell>
          <cell r="C4102" t="str">
            <v>HONH324Q</v>
          </cell>
          <cell r="D4102" t="str">
            <v xml:space="preserve">EA    </v>
          </cell>
          <cell r="E4102">
            <v>1</v>
          </cell>
          <cell r="F4102">
            <v>285.99</v>
          </cell>
          <cell r="G4102">
            <v>285.99</v>
          </cell>
          <cell r="H4102">
            <v>0</v>
          </cell>
        </row>
        <row r="4103">
          <cell r="A4103">
            <v>878959</v>
          </cell>
          <cell r="B4103" t="str">
            <v>PORTABLE CD PLAYER PLAYS CD</v>
          </cell>
          <cell r="C4103" t="str">
            <v>RG7816</v>
          </cell>
          <cell r="D4103" t="str">
            <v xml:space="preserve">EA    </v>
          </cell>
          <cell r="E4103">
            <v>5</v>
          </cell>
          <cell r="F4103">
            <v>16.989999999999998</v>
          </cell>
          <cell r="G4103">
            <v>84.95</v>
          </cell>
          <cell r="H4103">
            <v>0</v>
          </cell>
        </row>
        <row r="4104">
          <cell r="A4104">
            <v>879138</v>
          </cell>
          <cell r="B4104" t="str">
            <v>SHARPENER,ELTRC,MULTI HL,FORAY</v>
          </cell>
          <cell r="C4104" t="str">
            <v>027522</v>
          </cell>
          <cell r="D4104" t="str">
            <v xml:space="preserve">EA    </v>
          </cell>
          <cell r="E4104">
            <v>2</v>
          </cell>
          <cell r="F4104">
            <v>41.99</v>
          </cell>
          <cell r="G4104">
            <v>83.98</v>
          </cell>
          <cell r="H4104">
            <v>0</v>
          </cell>
        </row>
        <row r="4105">
          <cell r="A4105">
            <v>879153</v>
          </cell>
          <cell r="B4105" t="str">
            <v>PAD,4X6,GRID, 3 PADS,BE</v>
          </cell>
          <cell r="C4105" t="str">
            <v>MMM660SSGRID</v>
          </cell>
          <cell r="D4105" t="str">
            <v xml:space="preserve">PK    </v>
          </cell>
          <cell r="E4105">
            <v>1</v>
          </cell>
          <cell r="F4105">
            <v>11.59</v>
          </cell>
          <cell r="G4105">
            <v>11.59</v>
          </cell>
          <cell r="H4105">
            <v>0</v>
          </cell>
        </row>
        <row r="4106">
          <cell r="A4106">
            <v>879340</v>
          </cell>
          <cell r="B4106" t="str">
            <v>INDEX,QUICK,A/Z,WHTE,1ST</v>
          </cell>
          <cell r="C4106" t="str">
            <v>SPR05858</v>
          </cell>
          <cell r="D4106" t="str">
            <v xml:space="preserve">ST    </v>
          </cell>
          <cell r="E4106">
            <v>1</v>
          </cell>
          <cell r="F4106">
            <v>5.93</v>
          </cell>
          <cell r="G4106">
            <v>5.93</v>
          </cell>
          <cell r="H4106">
            <v>0</v>
          </cell>
        </row>
        <row r="4107">
          <cell r="A4107">
            <v>879340</v>
          </cell>
          <cell r="B4107" t="str">
            <v>INDEX,QUICK,A/Z,WHTE,1ST</v>
          </cell>
          <cell r="C4107" t="str">
            <v>SPR05858</v>
          </cell>
          <cell r="D4107" t="str">
            <v xml:space="preserve">ST    </v>
          </cell>
          <cell r="E4107">
            <v>1</v>
          </cell>
          <cell r="F4107">
            <v>6.49</v>
          </cell>
          <cell r="G4107">
            <v>6.49</v>
          </cell>
          <cell r="H4107">
            <v>0</v>
          </cell>
        </row>
        <row r="4108">
          <cell r="A4108">
            <v>879365</v>
          </cell>
          <cell r="B4108" t="str">
            <v>ENV PEEL/SEAL 6x9 WHITE 100/BX</v>
          </cell>
          <cell r="C4108" t="str">
            <v>SPR38525</v>
          </cell>
          <cell r="D4108" t="str">
            <v xml:space="preserve">BX    </v>
          </cell>
          <cell r="E4108">
            <v>2</v>
          </cell>
          <cell r="F4108">
            <v>21.79</v>
          </cell>
          <cell r="G4108">
            <v>43.58</v>
          </cell>
          <cell r="H4108">
            <v>0</v>
          </cell>
        </row>
        <row r="4109">
          <cell r="A4109">
            <v>879459</v>
          </cell>
          <cell r="B4109" t="str">
            <v>POUCH,THERML,81/2X11,CLR</v>
          </cell>
          <cell r="C4109" t="str">
            <v>MMMTP385420</v>
          </cell>
          <cell r="D4109" t="str">
            <v xml:space="preserve">PK    </v>
          </cell>
          <cell r="E4109">
            <v>1</v>
          </cell>
          <cell r="F4109">
            <v>10.99</v>
          </cell>
          <cell r="G4109">
            <v>10.99</v>
          </cell>
          <cell r="H4109">
            <v>0</v>
          </cell>
        </row>
        <row r="4110">
          <cell r="A4110">
            <v>879714</v>
          </cell>
          <cell r="B4110" t="str">
            <v>MARKERS,MAL LG,DS,24/PK</v>
          </cell>
          <cell r="C4110" t="str">
            <v>AVE98088</v>
          </cell>
          <cell r="D4110" t="str">
            <v xml:space="preserve">PK    </v>
          </cell>
          <cell r="E4110">
            <v>1</v>
          </cell>
          <cell r="F4110">
            <v>18.989999999999998</v>
          </cell>
          <cell r="G4110">
            <v>18.989999999999998</v>
          </cell>
          <cell r="H4110">
            <v>0</v>
          </cell>
        </row>
        <row r="4111">
          <cell r="A4111">
            <v>879876</v>
          </cell>
          <cell r="B4111" t="str">
            <v>REFILL,TAPE,MAGNETIC,BK</v>
          </cell>
          <cell r="C4111" t="str">
            <v>BAU66022</v>
          </cell>
          <cell r="D4111" t="str">
            <v xml:space="preserve">RL    </v>
          </cell>
          <cell r="E4111">
            <v>1</v>
          </cell>
          <cell r="F4111">
            <v>8.49</v>
          </cell>
          <cell r="G4111">
            <v>8.49</v>
          </cell>
          <cell r="H4111">
            <v>0</v>
          </cell>
        </row>
        <row r="4112">
          <cell r="A4112">
            <v>880398</v>
          </cell>
          <cell r="B4112" t="str">
            <v>PEN,BP,ATLTNS,RT,PK,4PK</v>
          </cell>
          <cell r="C4112" t="str">
            <v>BICVCGAP4SGK</v>
          </cell>
          <cell r="D4112" t="str">
            <v xml:space="preserve">PK    </v>
          </cell>
          <cell r="E4112">
            <v>1</v>
          </cell>
          <cell r="F4112">
            <v>4.79</v>
          </cell>
          <cell r="G4112">
            <v>4.79</v>
          </cell>
          <cell r="H4112">
            <v>0</v>
          </cell>
        </row>
        <row r="4113">
          <cell r="A4113">
            <v>880614</v>
          </cell>
          <cell r="B4113" t="str">
            <v>CRAYONS,DRYERASE,WSHBL,8CT</v>
          </cell>
          <cell r="C4113" t="str">
            <v>BIN985200</v>
          </cell>
          <cell r="D4113" t="str">
            <v xml:space="preserve">BX    </v>
          </cell>
          <cell r="E4113">
            <v>15</v>
          </cell>
          <cell r="F4113">
            <v>2.1</v>
          </cell>
          <cell r="G4113">
            <v>31.500000000000004</v>
          </cell>
          <cell r="H4113">
            <v>9005812</v>
          </cell>
        </row>
        <row r="4114">
          <cell r="A4114">
            <v>881106</v>
          </cell>
          <cell r="B4114" t="str">
            <v>CLIP,PAPER,NO PVC,800,AST</v>
          </cell>
          <cell r="C4114" t="str">
            <v>97228</v>
          </cell>
          <cell r="D4114" t="str">
            <v xml:space="preserve">EA    </v>
          </cell>
          <cell r="E4114">
            <v>1</v>
          </cell>
          <cell r="F4114">
            <v>10.89</v>
          </cell>
          <cell r="G4114">
            <v>10.89</v>
          </cell>
          <cell r="H4114">
            <v>0</v>
          </cell>
        </row>
        <row r="4115">
          <cell r="A4115">
            <v>881475</v>
          </cell>
          <cell r="B4115" t="str">
            <v>PEN,BLPT,RSVP,FINE,5PK,ASTD</v>
          </cell>
          <cell r="C4115" t="str">
            <v>BK90BP5M-D2</v>
          </cell>
          <cell r="D4115" t="str">
            <v xml:space="preserve">PK    </v>
          </cell>
          <cell r="E4115">
            <v>3</v>
          </cell>
          <cell r="F4115">
            <v>4.29</v>
          </cell>
          <cell r="G4115">
            <v>12.870000000000001</v>
          </cell>
          <cell r="H4115">
            <v>0</v>
          </cell>
        </row>
        <row r="4116">
          <cell r="A4116">
            <v>882084</v>
          </cell>
          <cell r="B4116" t="str">
            <v>FOLDER,FILE,HANG,LTR,1/5,ORNGE</v>
          </cell>
          <cell r="C4116" t="str">
            <v>PFX81607</v>
          </cell>
          <cell r="D4116" t="str">
            <v xml:space="preserve">BX    </v>
          </cell>
          <cell r="E4116">
            <v>2</v>
          </cell>
          <cell r="F4116">
            <v>25.49</v>
          </cell>
          <cell r="G4116">
            <v>50.98</v>
          </cell>
          <cell r="H4116">
            <v>0</v>
          </cell>
        </row>
        <row r="4117">
          <cell r="A4117">
            <v>882489</v>
          </cell>
          <cell r="B4117" t="str">
            <v>GUARDIAN PREMIUM 15 SURGE STRI</v>
          </cell>
          <cell r="C4117" t="str">
            <v>K38215NA</v>
          </cell>
          <cell r="D4117" t="str">
            <v xml:space="preserve">EA    </v>
          </cell>
          <cell r="E4117">
            <v>1</v>
          </cell>
          <cell r="F4117">
            <v>31.49</v>
          </cell>
          <cell r="G4117">
            <v>31.49</v>
          </cell>
          <cell r="H4117">
            <v>0</v>
          </cell>
        </row>
        <row r="4118">
          <cell r="A4118">
            <v>882992</v>
          </cell>
          <cell r="B4118" t="str">
            <v>SUNWORKS HOL GREEN 12X18 CO</v>
          </cell>
          <cell r="C4118" t="str">
            <v>8007</v>
          </cell>
          <cell r="D4118" t="str">
            <v xml:space="preserve">PK    </v>
          </cell>
          <cell r="E4118">
            <v>2</v>
          </cell>
          <cell r="F4118">
            <v>2.5299999999999998</v>
          </cell>
          <cell r="G4118">
            <v>5.0599999999999996</v>
          </cell>
          <cell r="H4118">
            <v>9903375</v>
          </cell>
        </row>
        <row r="4119">
          <cell r="A4119">
            <v>883374</v>
          </cell>
          <cell r="B4119" t="str">
            <v>BOARD,MATRIX IN/OUT</v>
          </cell>
          <cell r="C4119" t="str">
            <v>33703</v>
          </cell>
          <cell r="D4119" t="str">
            <v xml:space="preserve">EA    </v>
          </cell>
          <cell r="E4119">
            <v>1</v>
          </cell>
          <cell r="F4119">
            <v>37.25</v>
          </cell>
          <cell r="G4119">
            <v>37.25</v>
          </cell>
          <cell r="H4119">
            <v>7200000</v>
          </cell>
        </row>
        <row r="4120">
          <cell r="A4120">
            <v>883428</v>
          </cell>
          <cell r="B4120" t="str">
            <v>6IN Y SPLITTER ADAPTER MINI</v>
          </cell>
          <cell r="C4120" t="str">
            <v>007667</v>
          </cell>
          <cell r="D4120" t="str">
            <v xml:space="preserve">EA    </v>
          </cell>
          <cell r="E4120">
            <v>26</v>
          </cell>
          <cell r="F4120">
            <v>1.99</v>
          </cell>
          <cell r="G4120">
            <v>51.74</v>
          </cell>
          <cell r="H4120">
            <v>0</v>
          </cell>
        </row>
        <row r="4121">
          <cell r="A4121">
            <v>883901</v>
          </cell>
          <cell r="B4121" t="str">
            <v>FLAGS,STANDARD PAGE,48PK,RD</v>
          </cell>
          <cell r="C4121" t="str">
            <v>RTG76801</v>
          </cell>
          <cell r="D4121" t="str">
            <v xml:space="preserve">PK    </v>
          </cell>
          <cell r="E4121">
            <v>4</v>
          </cell>
          <cell r="F4121">
            <v>2.99</v>
          </cell>
          <cell r="G4121">
            <v>11.96</v>
          </cell>
          <cell r="H4121">
            <v>0</v>
          </cell>
        </row>
        <row r="4122">
          <cell r="A4122">
            <v>884680</v>
          </cell>
          <cell r="B4122" t="str">
            <v>CLAY,CRAYOLA,AIR-DRY,25LB VALU</v>
          </cell>
          <cell r="C4122" t="str">
            <v>57-5001</v>
          </cell>
          <cell r="D4122" t="str">
            <v xml:space="preserve">BX    </v>
          </cell>
          <cell r="E4122">
            <v>2</v>
          </cell>
          <cell r="F4122">
            <v>32.99</v>
          </cell>
          <cell r="G4122">
            <v>65.98</v>
          </cell>
          <cell r="H4122">
            <v>9005812</v>
          </cell>
        </row>
        <row r="4123">
          <cell r="A4123">
            <v>884680</v>
          </cell>
          <cell r="B4123" t="str">
            <v>CLAY,CRAYOLA,AIR-DRY,25LB VALU</v>
          </cell>
          <cell r="C4123" t="str">
            <v>57-5001</v>
          </cell>
          <cell r="D4123" t="str">
            <v xml:space="preserve">BX    </v>
          </cell>
          <cell r="E4123">
            <v>3</v>
          </cell>
          <cell r="F4123">
            <v>36.78</v>
          </cell>
          <cell r="G4123">
            <v>110.34</v>
          </cell>
          <cell r="H4123">
            <v>9005812</v>
          </cell>
        </row>
        <row r="4124">
          <cell r="A4124">
            <v>884744</v>
          </cell>
          <cell r="B4124" t="str">
            <v>MARKER,FLAIR,PM,12CT,ASTD</v>
          </cell>
          <cell r="C4124" t="str">
            <v>74423</v>
          </cell>
          <cell r="D4124" t="str">
            <v xml:space="preserve">PK    </v>
          </cell>
          <cell r="E4124">
            <v>36</v>
          </cell>
          <cell r="F4124">
            <v>9.64</v>
          </cell>
          <cell r="G4124">
            <v>347.03999999999979</v>
          </cell>
          <cell r="H4124">
            <v>9005812</v>
          </cell>
        </row>
        <row r="4125">
          <cell r="A4125">
            <v>884744</v>
          </cell>
          <cell r="B4125" t="str">
            <v>MARKER,FLAIR,PM,12CT,ASTD</v>
          </cell>
          <cell r="C4125" t="str">
            <v>74423</v>
          </cell>
          <cell r="D4125" t="str">
            <v xml:space="preserve">PK    </v>
          </cell>
          <cell r="E4125">
            <v>1</v>
          </cell>
          <cell r="F4125">
            <v>9.84</v>
          </cell>
          <cell r="G4125">
            <v>9.84</v>
          </cell>
          <cell r="H4125">
            <v>7200000</v>
          </cell>
        </row>
        <row r="4126">
          <cell r="A4126">
            <v>884744</v>
          </cell>
          <cell r="B4126" t="str">
            <v>MARKER,FLAIR,PM,12CT,ASTD</v>
          </cell>
          <cell r="C4126" t="str">
            <v>74423</v>
          </cell>
          <cell r="D4126" t="str">
            <v xml:space="preserve">PK    </v>
          </cell>
          <cell r="E4126">
            <v>1</v>
          </cell>
          <cell r="F4126">
            <v>16.13</v>
          </cell>
          <cell r="G4126">
            <v>16.13</v>
          </cell>
          <cell r="H4126">
            <v>9510434</v>
          </cell>
        </row>
        <row r="4127">
          <cell r="A4127">
            <v>885343</v>
          </cell>
          <cell r="B4127" t="str">
            <v>INDEX,A-Z TABS,11X8.5,CLEAR</v>
          </cell>
          <cell r="C4127" t="str">
            <v>CRD60213</v>
          </cell>
          <cell r="D4127" t="str">
            <v xml:space="preserve">ST    </v>
          </cell>
          <cell r="E4127">
            <v>1</v>
          </cell>
          <cell r="F4127">
            <v>5.79</v>
          </cell>
          <cell r="G4127">
            <v>5.79</v>
          </cell>
          <cell r="H4127">
            <v>0</v>
          </cell>
        </row>
        <row r="4128">
          <cell r="A4128">
            <v>887351</v>
          </cell>
          <cell r="B4128" t="str">
            <v>STAPLER,PLIER,B8,BE/GY</v>
          </cell>
          <cell r="C4128" t="str">
            <v>B8HDP</v>
          </cell>
          <cell r="D4128" t="str">
            <v xml:space="preserve">EA    </v>
          </cell>
          <cell r="E4128">
            <v>3</v>
          </cell>
          <cell r="F4128">
            <v>16</v>
          </cell>
          <cell r="G4128">
            <v>48</v>
          </cell>
          <cell r="H4128">
            <v>7200000</v>
          </cell>
        </row>
        <row r="4129">
          <cell r="A4129">
            <v>888318</v>
          </cell>
          <cell r="B4129" t="str">
            <v>GLUE,STIC,26OZ,6/PK,CLR</v>
          </cell>
          <cell r="C4129" t="str">
            <v>98095</v>
          </cell>
          <cell r="D4129" t="str">
            <v xml:space="preserve">PK    </v>
          </cell>
          <cell r="E4129">
            <v>3</v>
          </cell>
          <cell r="F4129">
            <v>2.5</v>
          </cell>
          <cell r="G4129">
            <v>7.5</v>
          </cell>
          <cell r="H4129">
            <v>7200000</v>
          </cell>
        </row>
        <row r="4130">
          <cell r="A4130">
            <v>889031</v>
          </cell>
          <cell r="B4130" t="str">
            <v>TAPE,DUCT,GORILLA,2X30YD,WHITE</v>
          </cell>
          <cell r="C4130" t="str">
            <v>ADHGGT230</v>
          </cell>
          <cell r="D4130" t="str">
            <v xml:space="preserve">CA    </v>
          </cell>
          <cell r="E4130">
            <v>1</v>
          </cell>
          <cell r="F4130">
            <v>29.99</v>
          </cell>
          <cell r="G4130">
            <v>29.99</v>
          </cell>
          <cell r="H4130">
            <v>0</v>
          </cell>
        </row>
        <row r="4131">
          <cell r="A4131">
            <v>891725</v>
          </cell>
          <cell r="B4131" t="str">
            <v>BADGE,NAME,L/IJ,400BX,WHITE</v>
          </cell>
          <cell r="C4131" t="str">
            <v>45395</v>
          </cell>
          <cell r="D4131" t="str">
            <v xml:space="preserve">BX    </v>
          </cell>
          <cell r="E4131">
            <v>5</v>
          </cell>
          <cell r="F4131">
            <v>22.44</v>
          </cell>
          <cell r="G4131">
            <v>112.2</v>
          </cell>
          <cell r="H4131">
            <v>9005812</v>
          </cell>
        </row>
        <row r="4132">
          <cell r="A4132">
            <v>891860</v>
          </cell>
          <cell r="B4132" t="str">
            <v>25 4PLY 22X28 PSTRBD WE</v>
          </cell>
          <cell r="C4132" t="str">
            <v>PAC104159</v>
          </cell>
          <cell r="D4132" t="str">
            <v xml:space="preserve">CT    </v>
          </cell>
          <cell r="E4132">
            <v>1</v>
          </cell>
          <cell r="F4132">
            <v>19.89</v>
          </cell>
          <cell r="G4132">
            <v>19.89</v>
          </cell>
          <cell r="H4132">
            <v>0</v>
          </cell>
        </row>
        <row r="4133">
          <cell r="A4133">
            <v>891905</v>
          </cell>
          <cell r="B4133" t="str">
            <v>LABEL,EP,SHPG,2X4,CLR,100PK</v>
          </cell>
          <cell r="C4133" t="str">
            <v>18663</v>
          </cell>
          <cell r="D4133" t="str">
            <v xml:space="preserve">PK    </v>
          </cell>
          <cell r="E4133">
            <v>1</v>
          </cell>
          <cell r="F4133">
            <v>5.53</v>
          </cell>
          <cell r="G4133">
            <v>5.53</v>
          </cell>
          <cell r="H4133">
            <v>7200000</v>
          </cell>
        </row>
        <row r="4134">
          <cell r="A4134">
            <v>892006</v>
          </cell>
          <cell r="B4134" t="str">
            <v>BOARD,DE,MAG,FORAY,8.5X11,BLK</v>
          </cell>
          <cell r="C4134" t="str">
            <v>KK0244B</v>
          </cell>
          <cell r="D4134" t="str">
            <v xml:space="preserve">EA    </v>
          </cell>
          <cell r="E4134">
            <v>10</v>
          </cell>
          <cell r="F4134">
            <v>9.59</v>
          </cell>
          <cell r="G4134">
            <v>95.9</v>
          </cell>
          <cell r="H4134">
            <v>7200000</v>
          </cell>
        </row>
        <row r="4135">
          <cell r="A4135">
            <v>892501</v>
          </cell>
          <cell r="B4135" t="str">
            <v>SHARPENER,X-ACTO,TEACHER PRO</v>
          </cell>
          <cell r="C4135" t="str">
            <v>001675</v>
          </cell>
          <cell r="D4135" t="str">
            <v xml:space="preserve">EA    </v>
          </cell>
          <cell r="E4135">
            <v>36</v>
          </cell>
          <cell r="F4135">
            <v>28</v>
          </cell>
          <cell r="G4135">
            <v>1008</v>
          </cell>
          <cell r="H4135">
            <v>7200000</v>
          </cell>
        </row>
        <row r="4136">
          <cell r="A4136">
            <v>892612</v>
          </cell>
          <cell r="B4136" t="str">
            <v>SHEARS,9 IN,HEAVY DUTY</v>
          </cell>
          <cell r="C4136" t="str">
            <v>FSK94417297J</v>
          </cell>
          <cell r="D4136" t="str">
            <v xml:space="preserve">PR    </v>
          </cell>
          <cell r="E4136">
            <v>1</v>
          </cell>
          <cell r="F4136">
            <v>21.99</v>
          </cell>
          <cell r="G4136">
            <v>21.99</v>
          </cell>
          <cell r="H4136">
            <v>0</v>
          </cell>
        </row>
        <row r="4137">
          <cell r="A4137">
            <v>892898</v>
          </cell>
          <cell r="B4137" t="str">
            <v>Highlighter,Brite LinerAST,24</v>
          </cell>
          <cell r="C4137" t="str">
            <v>BL241-AST</v>
          </cell>
          <cell r="D4137" t="str">
            <v xml:space="preserve">BX    </v>
          </cell>
          <cell r="E4137">
            <v>2</v>
          </cell>
          <cell r="F4137">
            <v>10.69</v>
          </cell>
          <cell r="G4137">
            <v>21.38</v>
          </cell>
          <cell r="H4137">
            <v>0</v>
          </cell>
        </row>
        <row r="4138">
          <cell r="A4138">
            <v>893384</v>
          </cell>
          <cell r="B4138" t="str">
            <v>STICKERS,MOTIVTNL SAYING,88-CT</v>
          </cell>
          <cell r="C4138" t="str">
            <v>656883-ANOQ</v>
          </cell>
          <cell r="D4138" t="str">
            <v xml:space="preserve">EA    </v>
          </cell>
          <cell r="E4138">
            <v>1</v>
          </cell>
          <cell r="F4138">
            <v>1.89</v>
          </cell>
          <cell r="G4138">
            <v>1.89</v>
          </cell>
          <cell r="H4138">
            <v>0</v>
          </cell>
        </row>
        <row r="4139">
          <cell r="A4139">
            <v>893850</v>
          </cell>
          <cell r="B4139" t="str">
            <v>LABEL,EP,SHP,3-1/3x4,60PK,CLR</v>
          </cell>
          <cell r="C4139" t="str">
            <v>18664</v>
          </cell>
          <cell r="D4139" t="str">
            <v xml:space="preserve">PK    </v>
          </cell>
          <cell r="E4139">
            <v>1</v>
          </cell>
          <cell r="F4139">
            <v>14.79</v>
          </cell>
          <cell r="G4139">
            <v>14.79</v>
          </cell>
          <cell r="H4139">
            <v>0</v>
          </cell>
        </row>
        <row r="4140">
          <cell r="A4140">
            <v>894645</v>
          </cell>
          <cell r="B4140" t="str">
            <v>PEN,SHARPIE,FINE,6PK,ASTD</v>
          </cell>
          <cell r="C4140" t="str">
            <v>1976527</v>
          </cell>
          <cell r="D4140" t="str">
            <v xml:space="preserve">PK    </v>
          </cell>
          <cell r="E4140">
            <v>1</v>
          </cell>
          <cell r="F4140">
            <v>5.89</v>
          </cell>
          <cell r="G4140">
            <v>5.89</v>
          </cell>
          <cell r="H4140">
            <v>7200000</v>
          </cell>
        </row>
        <row r="4141">
          <cell r="A4141">
            <v>894650</v>
          </cell>
          <cell r="B4141" t="str">
            <v>PEN,BP,WRITEBROS,RCYCLD,DZ,BLU</v>
          </cell>
          <cell r="C4141" t="str">
            <v>1750867</v>
          </cell>
          <cell r="D4141" t="str">
            <v xml:space="preserve">DZ    </v>
          </cell>
          <cell r="E4141">
            <v>3</v>
          </cell>
          <cell r="F4141">
            <v>4.99</v>
          </cell>
          <cell r="G4141">
            <v>14.97</v>
          </cell>
          <cell r="H4141">
            <v>0</v>
          </cell>
        </row>
        <row r="4142">
          <cell r="A4142">
            <v>894660</v>
          </cell>
          <cell r="B4142" t="str">
            <v>PEN,PROFILE,PM,RT,BOLD,DZ,RED</v>
          </cell>
          <cell r="C4142" t="str">
            <v>89467</v>
          </cell>
          <cell r="D4142" t="str">
            <v xml:space="preserve">DZ    </v>
          </cell>
          <cell r="E4142">
            <v>3</v>
          </cell>
          <cell r="F4142">
            <v>6.55</v>
          </cell>
          <cell r="G4142">
            <v>19.649999999999999</v>
          </cell>
          <cell r="H4142">
            <v>9903375</v>
          </cell>
        </row>
        <row r="4143">
          <cell r="A4143">
            <v>896022</v>
          </cell>
          <cell r="B4143" t="str">
            <v>TAG,KEY, 24,AST</v>
          </cell>
          <cell r="C4143" t="str">
            <v>DBL194900</v>
          </cell>
          <cell r="D4143" t="str">
            <v xml:space="preserve">BG    </v>
          </cell>
          <cell r="E4143">
            <v>1</v>
          </cell>
          <cell r="F4143">
            <v>13.82</v>
          </cell>
          <cell r="G4143">
            <v>13.82</v>
          </cell>
          <cell r="H4143">
            <v>7200000</v>
          </cell>
        </row>
        <row r="4144">
          <cell r="A4144">
            <v>898344</v>
          </cell>
          <cell r="B4144" t="str">
            <v>PENCIL,PRESHARPENED,ORIOLE</v>
          </cell>
          <cell r="C4144" t="str">
            <v>DIX12886</v>
          </cell>
          <cell r="D4144" t="str">
            <v xml:space="preserve">DZ    </v>
          </cell>
          <cell r="E4144">
            <v>4</v>
          </cell>
          <cell r="F4144">
            <v>2.09</v>
          </cell>
          <cell r="G4144">
            <v>8.36</v>
          </cell>
          <cell r="H4144">
            <v>0</v>
          </cell>
        </row>
        <row r="4145">
          <cell r="A4145">
            <v>898512</v>
          </cell>
          <cell r="B4145" t="str">
            <v>STRIPS,SENTENCE,SPRBRT,100</v>
          </cell>
          <cell r="C4145" t="str">
            <v>1733</v>
          </cell>
          <cell r="D4145" t="str">
            <v xml:space="preserve">PK    </v>
          </cell>
          <cell r="E4145">
            <v>12</v>
          </cell>
          <cell r="F4145">
            <v>8.15</v>
          </cell>
          <cell r="G4145">
            <v>97.800000000000011</v>
          </cell>
          <cell r="H4145">
            <v>9903375</v>
          </cell>
        </row>
        <row r="4146">
          <cell r="A4146">
            <v>898522</v>
          </cell>
          <cell r="B4146" t="str">
            <v>CARTRIDGE,TNR,LJ,DUAL,128A,BLK</v>
          </cell>
          <cell r="C4146" t="str">
            <v>CE320AD</v>
          </cell>
          <cell r="D4146" t="str">
            <v xml:space="preserve">EA    </v>
          </cell>
          <cell r="E4146">
            <v>1</v>
          </cell>
          <cell r="F4146">
            <v>123.54</v>
          </cell>
          <cell r="G4146">
            <v>123.54</v>
          </cell>
          <cell r="H4146">
            <v>0</v>
          </cell>
        </row>
        <row r="4147">
          <cell r="A4147">
            <v>898522</v>
          </cell>
          <cell r="B4147" t="str">
            <v>CARTRIDGE,TNR,LJ,DUAL,128A,BLK</v>
          </cell>
          <cell r="C4147" t="str">
            <v>CE320AD</v>
          </cell>
          <cell r="D4147" t="str">
            <v xml:space="preserve">EA    </v>
          </cell>
          <cell r="E4147">
            <v>-1</v>
          </cell>
          <cell r="F4147">
            <v>0</v>
          </cell>
          <cell r="G4147">
            <v>-123.54</v>
          </cell>
          <cell r="H4147">
            <v>7200000</v>
          </cell>
        </row>
        <row r="4148">
          <cell r="A4148">
            <v>898782</v>
          </cell>
          <cell r="B4148" t="str">
            <v>STAMP,POSTAGE,US,100/ROLL</v>
          </cell>
          <cell r="C4148" t="str">
            <v>788700</v>
          </cell>
          <cell r="D4148" t="str">
            <v xml:space="preserve">RL    </v>
          </cell>
          <cell r="E4148">
            <v>1</v>
          </cell>
          <cell r="F4148">
            <v>47</v>
          </cell>
          <cell r="G4148">
            <v>47</v>
          </cell>
          <cell r="H4148">
            <v>0</v>
          </cell>
        </row>
        <row r="4149">
          <cell r="A4149">
            <v>898782</v>
          </cell>
          <cell r="B4149" t="str">
            <v>STAMP,POSTAGE,US,100/ROLL</v>
          </cell>
          <cell r="C4149" t="str">
            <v>788700</v>
          </cell>
          <cell r="D4149" t="str">
            <v xml:space="preserve">RL    </v>
          </cell>
          <cell r="E4149">
            <v>4</v>
          </cell>
          <cell r="F4149">
            <v>49</v>
          </cell>
          <cell r="G4149">
            <v>196</v>
          </cell>
          <cell r="H4149">
            <v>0</v>
          </cell>
        </row>
        <row r="4150">
          <cell r="A4150">
            <v>898832</v>
          </cell>
          <cell r="B4150" t="str">
            <v>PAPER,DRWNG,9X12,1/2CRSCTN</v>
          </cell>
          <cell r="C4150" t="str">
            <v>2853</v>
          </cell>
          <cell r="D4150" t="str">
            <v xml:space="preserve">PK    </v>
          </cell>
          <cell r="E4150">
            <v>1</v>
          </cell>
          <cell r="F4150">
            <v>9.49</v>
          </cell>
          <cell r="G4150">
            <v>9.49</v>
          </cell>
          <cell r="H4150">
            <v>9903375</v>
          </cell>
        </row>
        <row r="4151">
          <cell r="A4151">
            <v>898832</v>
          </cell>
          <cell r="B4151" t="str">
            <v>PAPER,DRWNG,9X12,1/2CRSCTN</v>
          </cell>
          <cell r="C4151" t="str">
            <v>2853</v>
          </cell>
          <cell r="D4151" t="str">
            <v xml:space="preserve">PK    </v>
          </cell>
          <cell r="E4151">
            <v>0</v>
          </cell>
          <cell r="F4151" t="str">
            <v>(blank)</v>
          </cell>
          <cell r="G4151">
            <v>-9.49</v>
          </cell>
          <cell r="H4151">
            <v>9903375</v>
          </cell>
        </row>
        <row r="4152">
          <cell r="A4152">
            <v>899445</v>
          </cell>
          <cell r="B4152" t="str">
            <v>TONER,HP CLJ CC530A,2PK,BLACK</v>
          </cell>
          <cell r="C4152" t="str">
            <v>CC530AD</v>
          </cell>
          <cell r="D4152" t="str">
            <v xml:space="preserve">PK    </v>
          </cell>
          <cell r="E4152">
            <v>1</v>
          </cell>
          <cell r="F4152">
            <v>171.23</v>
          </cell>
          <cell r="G4152">
            <v>171.23</v>
          </cell>
          <cell r="H4152">
            <v>7200000</v>
          </cell>
        </row>
        <row r="4153">
          <cell r="A4153">
            <v>899445</v>
          </cell>
          <cell r="B4153" t="str">
            <v>TONER,HP CLJ CC530A,2PK,BLACK</v>
          </cell>
          <cell r="C4153" t="str">
            <v>CC530AD</v>
          </cell>
          <cell r="D4153" t="str">
            <v xml:space="preserve">PK    </v>
          </cell>
          <cell r="E4153">
            <v>1</v>
          </cell>
          <cell r="F4153">
            <v>0</v>
          </cell>
          <cell r="G4153">
            <v>171.23</v>
          </cell>
          <cell r="H4153">
            <v>9393745</v>
          </cell>
        </row>
        <row r="4154">
          <cell r="A4154">
            <v>899616</v>
          </cell>
          <cell r="B4154" t="str">
            <v>PAPER,CNSTCTN,SMRTSTK,AST</v>
          </cell>
          <cell r="C4154" t="str">
            <v>6525</v>
          </cell>
          <cell r="D4154" t="str">
            <v xml:space="preserve">PK    </v>
          </cell>
          <cell r="E4154">
            <v>6</v>
          </cell>
          <cell r="F4154">
            <v>8.5399999999999991</v>
          </cell>
          <cell r="G4154">
            <v>51.239999999999995</v>
          </cell>
          <cell r="H4154">
            <v>9903375</v>
          </cell>
        </row>
        <row r="4155">
          <cell r="A4155">
            <v>899760</v>
          </cell>
          <cell r="B4155" t="str">
            <v>RULER,WOOD,12"-MTL EDGE,36/BX</v>
          </cell>
          <cell r="C4155" t="str">
            <v>LEO77120</v>
          </cell>
          <cell r="D4155" t="str">
            <v xml:space="preserve">BX    </v>
          </cell>
          <cell r="E4155">
            <v>7</v>
          </cell>
          <cell r="F4155">
            <v>9.6199999999999992</v>
          </cell>
          <cell r="G4155">
            <v>67.339999999999989</v>
          </cell>
          <cell r="H4155">
            <v>9005812</v>
          </cell>
        </row>
        <row r="4156">
          <cell r="A4156">
            <v>900690</v>
          </cell>
          <cell r="B4156" t="str">
            <v>CLAY,MODEL MAGIC,CRAYOLA,2LB A</v>
          </cell>
          <cell r="C4156" t="str">
            <v>CYO574415</v>
          </cell>
          <cell r="D4156" t="str">
            <v xml:space="preserve">EA    </v>
          </cell>
          <cell r="E4156">
            <v>33</v>
          </cell>
          <cell r="F4156">
            <v>11.64</v>
          </cell>
          <cell r="G4156">
            <v>384.12</v>
          </cell>
          <cell r="H4156">
            <v>9005812</v>
          </cell>
        </row>
        <row r="4157">
          <cell r="A4157">
            <v>901347</v>
          </cell>
          <cell r="B4157" t="str">
            <v>CHAIR,RUZZI,MIDBK,MESH,BLK</v>
          </cell>
          <cell r="C4157" t="str">
            <v>HLC-0499F</v>
          </cell>
          <cell r="D4157" t="str">
            <v xml:space="preserve">EA    </v>
          </cell>
          <cell r="E4157">
            <v>1</v>
          </cell>
          <cell r="F4157">
            <v>54.99</v>
          </cell>
          <cell r="G4157">
            <v>54.99</v>
          </cell>
          <cell r="H4157">
            <v>0</v>
          </cell>
        </row>
        <row r="4158">
          <cell r="A4158">
            <v>902166</v>
          </cell>
          <cell r="B4158" t="str">
            <v>NOTEBOOK,1 SBJCT,WD RLD,70CT</v>
          </cell>
          <cell r="C4158" t="str">
            <v>OD902166</v>
          </cell>
          <cell r="D4158" t="str">
            <v xml:space="preserve">EA    </v>
          </cell>
          <cell r="E4158">
            <v>3</v>
          </cell>
          <cell r="F4158">
            <v>0.5</v>
          </cell>
          <cell r="G4158">
            <v>1.5</v>
          </cell>
          <cell r="H4158">
            <v>0</v>
          </cell>
        </row>
        <row r="4159">
          <cell r="A4159">
            <v>902166</v>
          </cell>
          <cell r="B4159" t="str">
            <v>NOTEBOOK,1 SBJCT,WD RLD,70CT</v>
          </cell>
          <cell r="C4159" t="str">
            <v>OD902166</v>
          </cell>
          <cell r="D4159" t="str">
            <v xml:space="preserve">EA    </v>
          </cell>
          <cell r="E4159">
            <v>67</v>
          </cell>
          <cell r="F4159">
            <v>1.29</v>
          </cell>
          <cell r="G4159">
            <v>86.43</v>
          </cell>
          <cell r="H4159">
            <v>0</v>
          </cell>
        </row>
        <row r="4160">
          <cell r="A4160">
            <v>902202</v>
          </cell>
          <cell r="B4160" t="str">
            <v>NOTEBOOK,1 SBJCT,CLLG RLD,70 C</v>
          </cell>
          <cell r="C4160" t="str">
            <v>OD902202</v>
          </cell>
          <cell r="D4160" t="str">
            <v xml:space="preserve">EA    </v>
          </cell>
          <cell r="E4160">
            <v>40</v>
          </cell>
          <cell r="F4160">
            <v>0.5</v>
          </cell>
          <cell r="G4160">
            <v>20</v>
          </cell>
          <cell r="H4160">
            <v>0</v>
          </cell>
        </row>
        <row r="4161">
          <cell r="A4161">
            <v>902308</v>
          </cell>
          <cell r="B4161" t="str">
            <v>Transcend JetFlash 500 - USB f</v>
          </cell>
          <cell r="C4161" t="str">
            <v>DV5334</v>
          </cell>
          <cell r="D4161" t="str">
            <v xml:space="preserve">EA    </v>
          </cell>
          <cell r="E4161">
            <v>1</v>
          </cell>
          <cell r="F4161">
            <v>22.69</v>
          </cell>
          <cell r="G4161">
            <v>22.69</v>
          </cell>
          <cell r="H4161">
            <v>0</v>
          </cell>
        </row>
        <row r="4162">
          <cell r="A4162">
            <v>902594</v>
          </cell>
          <cell r="B4162" t="str">
            <v>INSERT,HAND,GUTS,BINDER OVER 2</v>
          </cell>
          <cell r="C4162" t="str">
            <v>INSRTHNDGTS</v>
          </cell>
          <cell r="D4162" t="str">
            <v xml:space="preserve">EA    </v>
          </cell>
          <cell r="E4162">
            <v>1</v>
          </cell>
          <cell r="F4162">
            <v>0.79</v>
          </cell>
          <cell r="G4162">
            <v>0.79</v>
          </cell>
          <cell r="H4162">
            <v>0</v>
          </cell>
        </row>
        <row r="4163">
          <cell r="A4163">
            <v>902594</v>
          </cell>
          <cell r="B4163" t="str">
            <v>INSERT,HAND,GUTS,BINDER OVER 2</v>
          </cell>
          <cell r="C4163" t="str">
            <v>INSRTHNDGTS</v>
          </cell>
          <cell r="D4163" t="str">
            <v xml:space="preserve">EA    </v>
          </cell>
          <cell r="E4163">
            <v>0</v>
          </cell>
          <cell r="F4163" t="str">
            <v>(blank)</v>
          </cell>
          <cell r="G4163">
            <v>-0.79</v>
          </cell>
          <cell r="H4163">
            <v>0</v>
          </cell>
        </row>
        <row r="4164">
          <cell r="A4164">
            <v>902857</v>
          </cell>
          <cell r="B4164" t="str">
            <v>Transcend JetFlash 500 - USB f</v>
          </cell>
          <cell r="C4164" t="str">
            <v>DV4426</v>
          </cell>
          <cell r="D4164" t="str">
            <v xml:space="preserve">EA    </v>
          </cell>
          <cell r="E4164">
            <v>2</v>
          </cell>
          <cell r="F4164">
            <v>6.49</v>
          </cell>
          <cell r="G4164">
            <v>12.98</v>
          </cell>
          <cell r="H4164">
            <v>0</v>
          </cell>
        </row>
        <row r="4165">
          <cell r="A4165">
            <v>902857</v>
          </cell>
          <cell r="B4165" t="str">
            <v>Transcend JetFlash 500 - USB f</v>
          </cell>
          <cell r="C4165" t="str">
            <v>DV4426</v>
          </cell>
          <cell r="D4165" t="str">
            <v xml:space="preserve">EA    </v>
          </cell>
          <cell r="E4165">
            <v>6</v>
          </cell>
          <cell r="F4165">
            <v>7.29</v>
          </cell>
          <cell r="G4165">
            <v>43.74</v>
          </cell>
          <cell r="H4165">
            <v>0</v>
          </cell>
        </row>
        <row r="4166">
          <cell r="A4166">
            <v>902857</v>
          </cell>
          <cell r="B4166" t="str">
            <v>Transcend JetFlash 500 - USB f</v>
          </cell>
          <cell r="C4166" t="str">
            <v>DV4426</v>
          </cell>
          <cell r="D4166" t="str">
            <v xml:space="preserve">EA    </v>
          </cell>
          <cell r="E4166">
            <v>0</v>
          </cell>
          <cell r="F4166" t="str">
            <v>(blank)</v>
          </cell>
          <cell r="G4166">
            <v>-12.98</v>
          </cell>
          <cell r="H4166">
            <v>0</v>
          </cell>
        </row>
        <row r="4167">
          <cell r="A4167">
            <v>903098</v>
          </cell>
          <cell r="B4167" t="str">
            <v>BINDER,CLEARVIEW,2"</v>
          </cell>
          <cell r="C4167" t="str">
            <v>BINDER06</v>
          </cell>
          <cell r="D4167" t="str">
            <v xml:space="preserve">EA    </v>
          </cell>
          <cell r="E4167">
            <v>1</v>
          </cell>
          <cell r="F4167">
            <v>5</v>
          </cell>
          <cell r="G4167">
            <v>5</v>
          </cell>
          <cell r="H4167">
            <v>0</v>
          </cell>
        </row>
        <row r="4168">
          <cell r="A4168">
            <v>903098</v>
          </cell>
          <cell r="B4168" t="str">
            <v>BINDER,CLEARVIEW,2"</v>
          </cell>
          <cell r="C4168" t="str">
            <v>BINDER06</v>
          </cell>
          <cell r="D4168" t="str">
            <v xml:space="preserve">EA    </v>
          </cell>
          <cell r="E4168">
            <v>0</v>
          </cell>
          <cell r="F4168" t="str">
            <v>(blank)</v>
          </cell>
          <cell r="G4168">
            <v>-5</v>
          </cell>
          <cell r="H4168">
            <v>0</v>
          </cell>
        </row>
        <row r="4169">
          <cell r="A4169">
            <v>903508</v>
          </cell>
          <cell r="B4169" t="str">
            <v>PAPER,KRAFT,36X1000,ROLL,WHITE</v>
          </cell>
          <cell r="C4169" t="str">
            <v>PAC5636</v>
          </cell>
          <cell r="D4169" t="str">
            <v xml:space="preserve">EA    </v>
          </cell>
          <cell r="E4169">
            <v>2</v>
          </cell>
          <cell r="F4169">
            <v>25.14</v>
          </cell>
          <cell r="G4169">
            <v>50.28</v>
          </cell>
          <cell r="H4169">
            <v>9005812</v>
          </cell>
        </row>
        <row r="4170">
          <cell r="A4170">
            <v>903598</v>
          </cell>
          <cell r="B4170" t="str">
            <v>FLUID,CORRECTION,BIC,2PK</v>
          </cell>
          <cell r="C4170" t="str">
            <v>WOFQDP24</v>
          </cell>
          <cell r="D4170" t="str">
            <v xml:space="preserve">PK    </v>
          </cell>
          <cell r="E4170">
            <v>3</v>
          </cell>
          <cell r="F4170">
            <v>3.99</v>
          </cell>
          <cell r="G4170">
            <v>11.97</v>
          </cell>
          <cell r="H4170">
            <v>0</v>
          </cell>
        </row>
        <row r="4171">
          <cell r="A4171">
            <v>903598</v>
          </cell>
          <cell r="B4171" t="str">
            <v>FLUID,CORRECTION,BIC,2PK</v>
          </cell>
          <cell r="C4171" t="str">
            <v>WOFQDP24</v>
          </cell>
          <cell r="D4171" t="str">
            <v xml:space="preserve">PK    </v>
          </cell>
          <cell r="E4171">
            <v>4</v>
          </cell>
          <cell r="F4171">
            <v>4.1900000000000004</v>
          </cell>
          <cell r="G4171">
            <v>16.760000000000002</v>
          </cell>
          <cell r="H4171">
            <v>0</v>
          </cell>
        </row>
        <row r="4172">
          <cell r="A4172">
            <v>903978</v>
          </cell>
          <cell r="B4172" t="str">
            <v>PENCIL,MECH.9MM,LRG ERASER,2PK</v>
          </cell>
          <cell r="C4172" t="str">
            <v>QE519BP2-K6</v>
          </cell>
          <cell r="D4172" t="str">
            <v xml:space="preserve">PK    </v>
          </cell>
          <cell r="E4172">
            <v>2</v>
          </cell>
          <cell r="F4172">
            <v>4.3600000000000003</v>
          </cell>
          <cell r="G4172">
            <v>8.7200000000000006</v>
          </cell>
          <cell r="H4172">
            <v>7200000</v>
          </cell>
        </row>
        <row r="4173">
          <cell r="A4173">
            <v>904034</v>
          </cell>
          <cell r="B4173" t="str">
            <v>INKJET,REMAN,DELL,BLACK</v>
          </cell>
          <cell r="C4173" t="str">
            <v>OD640</v>
          </cell>
          <cell r="D4173" t="str">
            <v xml:space="preserve">EA    </v>
          </cell>
          <cell r="E4173">
            <v>1</v>
          </cell>
          <cell r="F4173">
            <v>22.26</v>
          </cell>
          <cell r="G4173">
            <v>22.26</v>
          </cell>
          <cell r="H4173">
            <v>7200000</v>
          </cell>
        </row>
        <row r="4174">
          <cell r="A4174">
            <v>904224</v>
          </cell>
          <cell r="B4174" t="str">
            <v>TONER,COLOR LASERJET,00A,BLK</v>
          </cell>
          <cell r="C4174" t="str">
            <v>Q6000A</v>
          </cell>
          <cell r="D4174" t="str">
            <v xml:space="preserve">EA    </v>
          </cell>
          <cell r="E4174">
            <v>5</v>
          </cell>
          <cell r="F4174">
            <v>89.75</v>
          </cell>
          <cell r="G4174">
            <v>448.75</v>
          </cell>
          <cell r="H4174">
            <v>9393745</v>
          </cell>
        </row>
        <row r="4175">
          <cell r="A4175">
            <v>904392</v>
          </cell>
          <cell r="B4175" t="str">
            <v>TONER,COLOR LASERJET,01A,CYAN</v>
          </cell>
          <cell r="C4175" t="str">
            <v>Q6001A</v>
          </cell>
          <cell r="D4175" t="str">
            <v xml:space="preserve">EA    </v>
          </cell>
          <cell r="E4175">
            <v>5</v>
          </cell>
          <cell r="F4175">
            <v>96.98</v>
          </cell>
          <cell r="G4175">
            <v>484.9</v>
          </cell>
          <cell r="H4175">
            <v>9393745</v>
          </cell>
        </row>
        <row r="4176">
          <cell r="A4176">
            <v>904392</v>
          </cell>
          <cell r="B4176" t="str">
            <v>TONER,COLOR LASERJET,01A,CYAN</v>
          </cell>
          <cell r="C4176" t="str">
            <v>Q6001A</v>
          </cell>
          <cell r="D4176" t="str">
            <v xml:space="preserve">EA    </v>
          </cell>
          <cell r="E4176">
            <v>3</v>
          </cell>
          <cell r="F4176">
            <v>97.96</v>
          </cell>
          <cell r="G4176">
            <v>293.88</v>
          </cell>
          <cell r="H4176">
            <v>9393745</v>
          </cell>
        </row>
        <row r="4177">
          <cell r="A4177">
            <v>904408</v>
          </cell>
          <cell r="B4177" t="str">
            <v>TONER,COLOR LASERJET,02A,YEL</v>
          </cell>
          <cell r="C4177" t="str">
            <v>Q6002A</v>
          </cell>
          <cell r="D4177" t="str">
            <v xml:space="preserve">EA    </v>
          </cell>
          <cell r="E4177">
            <v>4</v>
          </cell>
          <cell r="F4177">
            <v>96.98</v>
          </cell>
          <cell r="G4177">
            <v>387.92</v>
          </cell>
          <cell r="H4177">
            <v>9393745</v>
          </cell>
        </row>
        <row r="4178">
          <cell r="A4178">
            <v>904408</v>
          </cell>
          <cell r="B4178" t="str">
            <v>TONER,COLOR LASERJET,02A,YEL</v>
          </cell>
          <cell r="C4178" t="str">
            <v>Q6002A</v>
          </cell>
          <cell r="D4178" t="str">
            <v xml:space="preserve">EA    </v>
          </cell>
          <cell r="E4178">
            <v>5</v>
          </cell>
          <cell r="F4178">
            <v>97.96</v>
          </cell>
          <cell r="G4178">
            <v>489.79999999999995</v>
          </cell>
          <cell r="H4178">
            <v>9393745</v>
          </cell>
        </row>
        <row r="4179">
          <cell r="A4179">
            <v>904416</v>
          </cell>
          <cell r="B4179" t="str">
            <v>TONER,HP COL LSRJT,PRN,MAGENTA</v>
          </cell>
          <cell r="C4179" t="str">
            <v>Q6003A</v>
          </cell>
          <cell r="D4179" t="str">
            <v xml:space="preserve">EA    </v>
          </cell>
          <cell r="E4179">
            <v>4</v>
          </cell>
          <cell r="F4179">
            <v>96.98</v>
          </cell>
          <cell r="G4179">
            <v>387.92</v>
          </cell>
          <cell r="H4179">
            <v>9393745</v>
          </cell>
        </row>
        <row r="4180">
          <cell r="A4180">
            <v>904416</v>
          </cell>
          <cell r="B4180" t="str">
            <v>TONER,HP COL LSRJT,PRN,MAGENTA</v>
          </cell>
          <cell r="C4180" t="str">
            <v>Q6003A</v>
          </cell>
          <cell r="D4180" t="str">
            <v xml:space="preserve">EA    </v>
          </cell>
          <cell r="E4180">
            <v>5</v>
          </cell>
          <cell r="F4180">
            <v>97.96</v>
          </cell>
          <cell r="G4180">
            <v>489.79999999999995</v>
          </cell>
          <cell r="H4180">
            <v>9393745</v>
          </cell>
        </row>
        <row r="4181">
          <cell r="A4181">
            <v>904551</v>
          </cell>
          <cell r="B4181" t="str">
            <v>REFILL,RBALL,G2,FN,PE,2PK</v>
          </cell>
          <cell r="C4181" t="str">
            <v>77244</v>
          </cell>
          <cell r="D4181" t="str">
            <v xml:space="preserve">PK    </v>
          </cell>
          <cell r="E4181">
            <v>3</v>
          </cell>
          <cell r="F4181">
            <v>2.99</v>
          </cell>
          <cell r="G4181">
            <v>8.9700000000000006</v>
          </cell>
          <cell r="H4181">
            <v>0</v>
          </cell>
        </row>
        <row r="4182">
          <cell r="A4182">
            <v>904858</v>
          </cell>
          <cell r="B4182" t="str">
            <v>BIN,WEAVE,SMALL,BLACK</v>
          </cell>
          <cell r="C4182" t="str">
            <v>36000</v>
          </cell>
          <cell r="D4182" t="str">
            <v xml:space="preserve">EA    </v>
          </cell>
          <cell r="E4182">
            <v>1</v>
          </cell>
          <cell r="F4182">
            <v>4.79</v>
          </cell>
          <cell r="G4182">
            <v>4.79</v>
          </cell>
          <cell r="H4182">
            <v>7200000</v>
          </cell>
        </row>
        <row r="4183">
          <cell r="A4183">
            <v>905095</v>
          </cell>
          <cell r="B4183" t="str">
            <v>FOLDER,CTLS,1/3CUT,100BX,ASTD</v>
          </cell>
          <cell r="C4183" t="str">
            <v>11959</v>
          </cell>
          <cell r="D4183" t="str">
            <v xml:space="preserve">BX    </v>
          </cell>
          <cell r="E4183">
            <v>2</v>
          </cell>
          <cell r="F4183">
            <v>20.89</v>
          </cell>
          <cell r="G4183">
            <v>41.78</v>
          </cell>
          <cell r="H4183">
            <v>0</v>
          </cell>
        </row>
        <row r="4184">
          <cell r="A4184">
            <v>905095</v>
          </cell>
          <cell r="B4184" t="str">
            <v>FOLDER,CTLS,1/3CUT,100BX,ASTD</v>
          </cell>
          <cell r="C4184" t="str">
            <v>11959</v>
          </cell>
          <cell r="D4184" t="str">
            <v xml:space="preserve">BX    </v>
          </cell>
          <cell r="E4184">
            <v>1</v>
          </cell>
          <cell r="F4184">
            <v>21.99</v>
          </cell>
          <cell r="G4184">
            <v>21.99</v>
          </cell>
          <cell r="H4184">
            <v>0</v>
          </cell>
        </row>
        <row r="4185">
          <cell r="A4185">
            <v>905095</v>
          </cell>
          <cell r="B4185" t="str">
            <v>FOLDER,CTLS,1/3CUT,100BX,ASTD</v>
          </cell>
          <cell r="C4185" t="str">
            <v>11959</v>
          </cell>
          <cell r="D4185" t="str">
            <v xml:space="preserve">BX    </v>
          </cell>
          <cell r="E4185">
            <v>4</v>
          </cell>
          <cell r="F4185">
            <v>22.69</v>
          </cell>
          <cell r="G4185">
            <v>90.76</v>
          </cell>
          <cell r="H4185">
            <v>0</v>
          </cell>
        </row>
        <row r="4186">
          <cell r="A4186">
            <v>905095</v>
          </cell>
          <cell r="B4186" t="str">
            <v>FOLDER,CTLS,1/3CUT,100BX,ASTD</v>
          </cell>
          <cell r="C4186" t="str">
            <v>11959</v>
          </cell>
          <cell r="D4186" t="str">
            <v xml:space="preserve">BX    </v>
          </cell>
          <cell r="E4186">
            <v>3</v>
          </cell>
          <cell r="F4186">
            <v>27.39</v>
          </cell>
          <cell r="G4186">
            <v>82.17</v>
          </cell>
          <cell r="H4186">
            <v>0</v>
          </cell>
        </row>
        <row r="4187">
          <cell r="A4187">
            <v>905095</v>
          </cell>
          <cell r="B4187" t="str">
            <v>FOLDER,CTLS,1/3CUT,100BX,ASTD</v>
          </cell>
          <cell r="C4187" t="str">
            <v>11959</v>
          </cell>
          <cell r="D4187" t="str">
            <v xml:space="preserve">BX    </v>
          </cell>
          <cell r="E4187">
            <v>7</v>
          </cell>
          <cell r="F4187">
            <v>28.09</v>
          </cell>
          <cell r="G4187">
            <v>196.63</v>
          </cell>
          <cell r="H4187">
            <v>0</v>
          </cell>
        </row>
        <row r="4188">
          <cell r="A4188">
            <v>905146</v>
          </cell>
          <cell r="B4188" t="str">
            <v>BIN,WEAVE,MEDIUM,BLACK</v>
          </cell>
          <cell r="C4188" t="str">
            <v>36003</v>
          </cell>
          <cell r="D4188" t="str">
            <v xml:space="preserve">EA    </v>
          </cell>
          <cell r="E4188">
            <v>9</v>
          </cell>
          <cell r="F4188">
            <v>6.39</v>
          </cell>
          <cell r="G4188">
            <v>57.51</v>
          </cell>
          <cell r="H4188">
            <v>7200000</v>
          </cell>
        </row>
        <row r="4189">
          <cell r="A4189">
            <v>905492</v>
          </cell>
          <cell r="B4189" t="str">
            <v>STAPLER,DESKTOP,FULLSTRIP,BLK</v>
          </cell>
          <cell r="C4189" t="str">
            <v>B210R-BLK</v>
          </cell>
          <cell r="D4189" t="str">
            <v xml:space="preserve">EA    </v>
          </cell>
          <cell r="E4189">
            <v>14</v>
          </cell>
          <cell r="F4189">
            <v>5.6</v>
          </cell>
          <cell r="G4189">
            <v>78.399999999999991</v>
          </cell>
          <cell r="H4189">
            <v>7200000</v>
          </cell>
        </row>
        <row r="4190">
          <cell r="A4190">
            <v>905897</v>
          </cell>
          <cell r="B4190" t="str">
            <v>STAPLER,DESKTOP,FULL STRIP,RED</v>
          </cell>
          <cell r="C4190" t="str">
            <v>B210-RED</v>
          </cell>
          <cell r="D4190" t="str">
            <v xml:space="preserve">EA    </v>
          </cell>
          <cell r="E4190">
            <v>1</v>
          </cell>
          <cell r="F4190">
            <v>5.6</v>
          </cell>
          <cell r="G4190">
            <v>5.6</v>
          </cell>
          <cell r="H4190">
            <v>7200000</v>
          </cell>
        </row>
        <row r="4191">
          <cell r="A4191">
            <v>905996</v>
          </cell>
          <cell r="B4191" t="str">
            <v>STAPLER,DESKTOP,FULLSTRIP,BLUE</v>
          </cell>
          <cell r="C4191" t="str">
            <v>B210-BLUE</v>
          </cell>
          <cell r="D4191" t="str">
            <v xml:space="preserve">EA    </v>
          </cell>
          <cell r="E4191">
            <v>1</v>
          </cell>
          <cell r="F4191">
            <v>5.6</v>
          </cell>
          <cell r="G4191">
            <v>5.6</v>
          </cell>
          <cell r="H4191">
            <v>7200000</v>
          </cell>
        </row>
        <row r="4192">
          <cell r="A4192">
            <v>906035</v>
          </cell>
          <cell r="B4192" t="str">
            <v>PENCIL,#2,TICONDEROGA,48BX,YLW</v>
          </cell>
          <cell r="C4192" t="str">
            <v>13922</v>
          </cell>
          <cell r="D4192" t="str">
            <v xml:space="preserve">BX    </v>
          </cell>
          <cell r="E4192">
            <v>14</v>
          </cell>
          <cell r="F4192">
            <v>7.59</v>
          </cell>
          <cell r="G4192">
            <v>106.26000000000002</v>
          </cell>
          <cell r="H4192">
            <v>9903375</v>
          </cell>
        </row>
        <row r="4193">
          <cell r="A4193">
            <v>906647</v>
          </cell>
          <cell r="B4193" t="str">
            <v>BSD 26 Version Q</v>
          </cell>
          <cell r="C4193" t="str">
            <v>BSD 26 VERSION Q</v>
          </cell>
          <cell r="D4193" t="str">
            <v xml:space="preserve">EA    </v>
          </cell>
          <cell r="E4193">
            <v>4</v>
          </cell>
          <cell r="F4193">
            <v>0</v>
          </cell>
          <cell r="G4193">
            <v>0</v>
          </cell>
          <cell r="H4193">
            <v>0</v>
          </cell>
        </row>
        <row r="4194">
          <cell r="A4194">
            <v>907183</v>
          </cell>
          <cell r="B4194" t="str">
            <v>STAPLER,747 COLLECTORS ED,RED</v>
          </cell>
          <cell r="C4194" t="str">
            <v>S7074736</v>
          </cell>
          <cell r="D4194" t="str">
            <v xml:space="preserve">EA    </v>
          </cell>
          <cell r="E4194">
            <v>2</v>
          </cell>
          <cell r="F4194">
            <v>15.44</v>
          </cell>
          <cell r="G4194">
            <v>30.88</v>
          </cell>
          <cell r="H4194">
            <v>7200000</v>
          </cell>
        </row>
        <row r="4195">
          <cell r="A4195">
            <v>908194</v>
          </cell>
          <cell r="B4195" t="str">
            <v>STAPLER,DESK,STD,FULL,BLACK</v>
          </cell>
          <cell r="C4195" t="str">
            <v>44401</v>
          </cell>
          <cell r="D4195" t="str">
            <v xml:space="preserve">EA    </v>
          </cell>
          <cell r="E4195">
            <v>2</v>
          </cell>
          <cell r="F4195">
            <v>10.09</v>
          </cell>
          <cell r="G4195">
            <v>20.18</v>
          </cell>
          <cell r="H4195">
            <v>9005812</v>
          </cell>
        </row>
        <row r="4196">
          <cell r="A4196">
            <v>908194</v>
          </cell>
          <cell r="B4196" t="str">
            <v>STAPLER,DESK,STD,FULL,BLACK</v>
          </cell>
          <cell r="C4196" t="str">
            <v>44401</v>
          </cell>
          <cell r="D4196" t="str">
            <v xml:space="preserve">EA    </v>
          </cell>
          <cell r="E4196">
            <v>52</v>
          </cell>
          <cell r="F4196">
            <v>10.62</v>
          </cell>
          <cell r="G4196">
            <v>552.24000000000012</v>
          </cell>
          <cell r="H4196">
            <v>7200000</v>
          </cell>
        </row>
        <row r="4197">
          <cell r="A4197">
            <v>908210</v>
          </cell>
          <cell r="B4197" t="str">
            <v>STAPLER,ECON,FULL STRIP,BLACK</v>
          </cell>
          <cell r="C4197" t="str">
            <v>54501</v>
          </cell>
          <cell r="D4197" t="str">
            <v xml:space="preserve">EA    </v>
          </cell>
          <cell r="E4197">
            <v>2</v>
          </cell>
          <cell r="F4197">
            <v>4.1900000000000004</v>
          </cell>
          <cell r="G4197">
            <v>8.3800000000000008</v>
          </cell>
          <cell r="H4197">
            <v>0</v>
          </cell>
        </row>
        <row r="4198">
          <cell r="A4198">
            <v>908210</v>
          </cell>
          <cell r="B4198" t="str">
            <v>STAPLER,ECON,FULL STRIP,BLACK</v>
          </cell>
          <cell r="C4198" t="str">
            <v>54501</v>
          </cell>
          <cell r="D4198" t="str">
            <v xml:space="preserve">EA    </v>
          </cell>
          <cell r="E4198">
            <v>141</v>
          </cell>
          <cell r="F4198">
            <v>6.7</v>
          </cell>
          <cell r="G4198">
            <v>944.70000000000027</v>
          </cell>
          <cell r="H4198">
            <v>9005812</v>
          </cell>
        </row>
        <row r="4199">
          <cell r="A4199">
            <v>908210</v>
          </cell>
          <cell r="B4199" t="str">
            <v>STAPLER,ECON,FULL STRIP,BLACK</v>
          </cell>
          <cell r="C4199" t="str">
            <v>54501</v>
          </cell>
          <cell r="D4199" t="str">
            <v xml:space="preserve">EA    </v>
          </cell>
          <cell r="E4199">
            <v>9</v>
          </cell>
          <cell r="F4199">
            <v>0</v>
          </cell>
          <cell r="G4199">
            <v>60.300000000000004</v>
          </cell>
          <cell r="H4199">
            <v>9922450</v>
          </cell>
        </row>
        <row r="4200">
          <cell r="A4200">
            <v>908392</v>
          </cell>
          <cell r="B4200" t="str">
            <v>STAPLER,DLX,B660,F/STRIP,BLACK</v>
          </cell>
          <cell r="C4200" t="str">
            <v>BOSB660BK</v>
          </cell>
          <cell r="D4200" t="str">
            <v xml:space="preserve">EA    </v>
          </cell>
          <cell r="E4200">
            <v>27</v>
          </cell>
          <cell r="F4200">
            <v>8.34</v>
          </cell>
          <cell r="G4200">
            <v>225.18</v>
          </cell>
          <cell r="H4200">
            <v>9005812</v>
          </cell>
        </row>
        <row r="4201">
          <cell r="A4201">
            <v>908392</v>
          </cell>
          <cell r="B4201" t="str">
            <v>STAPLER,DLX,B660,F/STRIP,BLACK</v>
          </cell>
          <cell r="C4201" t="str">
            <v>BOSB660BK</v>
          </cell>
          <cell r="D4201" t="str">
            <v xml:space="preserve">EA    </v>
          </cell>
          <cell r="E4201">
            <v>4</v>
          </cell>
          <cell r="F4201">
            <v>0</v>
          </cell>
          <cell r="G4201">
            <v>33.36</v>
          </cell>
          <cell r="H4201">
            <v>9922450</v>
          </cell>
        </row>
        <row r="4202">
          <cell r="A4202">
            <v>908574</v>
          </cell>
          <cell r="B4202" t="str">
            <v>STAPLER,ELECT,690E,BLACK</v>
          </cell>
          <cell r="C4202" t="str">
            <v>69008</v>
          </cell>
          <cell r="D4202" t="str">
            <v xml:space="preserve">EA    </v>
          </cell>
          <cell r="E4202">
            <v>1</v>
          </cell>
          <cell r="F4202">
            <v>125.66</v>
          </cell>
          <cell r="G4202">
            <v>125.66</v>
          </cell>
          <cell r="H4202">
            <v>7200000</v>
          </cell>
        </row>
        <row r="4203">
          <cell r="A4203">
            <v>908624</v>
          </cell>
          <cell r="B4203" t="str">
            <v>STAPLES,HD,1/2",40-90SH,1000BX</v>
          </cell>
          <cell r="C4203" t="str">
            <v>35312</v>
          </cell>
          <cell r="D4203" t="str">
            <v xml:space="preserve">BX    </v>
          </cell>
          <cell r="E4203">
            <v>1</v>
          </cell>
          <cell r="F4203">
            <v>7.99</v>
          </cell>
          <cell r="G4203">
            <v>7.99</v>
          </cell>
          <cell r="H4203">
            <v>0</v>
          </cell>
        </row>
        <row r="4204">
          <cell r="A4204">
            <v>908723</v>
          </cell>
          <cell r="B4204" t="str">
            <v>STAPLE,1/4",15-25SHT,5000BX</v>
          </cell>
          <cell r="C4204" t="str">
            <v>SB10</v>
          </cell>
          <cell r="D4204" t="str">
            <v xml:space="preserve">BX    </v>
          </cell>
          <cell r="E4204">
            <v>2</v>
          </cell>
          <cell r="F4204">
            <v>2.56</v>
          </cell>
          <cell r="G4204">
            <v>5.12</v>
          </cell>
          <cell r="H4204">
            <v>8393605</v>
          </cell>
        </row>
        <row r="4205">
          <cell r="A4205">
            <v>908848</v>
          </cell>
          <cell r="B4205" t="str">
            <v>PUNCH,3-HOLE,30 SHT,9/32</v>
          </cell>
          <cell r="C4205" t="str">
            <v>10088</v>
          </cell>
          <cell r="D4205" t="str">
            <v xml:space="preserve">EA    </v>
          </cell>
          <cell r="E4205">
            <v>13</v>
          </cell>
          <cell r="F4205">
            <v>16.579999999999998</v>
          </cell>
          <cell r="G4205">
            <v>215.53999999999991</v>
          </cell>
          <cell r="H4205">
            <v>7200000</v>
          </cell>
        </row>
        <row r="4206">
          <cell r="A4206">
            <v>908988</v>
          </cell>
          <cell r="B4206" t="str">
            <v>SHARPENER,PENCIL,BOSTON,RNGR55</v>
          </cell>
          <cell r="C4206" t="str">
            <v>1001</v>
          </cell>
          <cell r="D4206" t="str">
            <v xml:space="preserve">EA    </v>
          </cell>
          <cell r="E4206">
            <v>41</v>
          </cell>
          <cell r="F4206">
            <v>12.79</v>
          </cell>
          <cell r="G4206">
            <v>524.38999999999987</v>
          </cell>
          <cell r="H4206">
            <v>9005812</v>
          </cell>
        </row>
        <row r="4207">
          <cell r="A4207">
            <v>908988</v>
          </cell>
          <cell r="B4207" t="str">
            <v>SHARPENER,PENCIL,BOSTON,RNGR55</v>
          </cell>
          <cell r="C4207" t="str">
            <v>1001</v>
          </cell>
          <cell r="D4207" t="str">
            <v xml:space="preserve">EA    </v>
          </cell>
          <cell r="E4207">
            <v>3</v>
          </cell>
          <cell r="F4207">
            <v>0</v>
          </cell>
          <cell r="G4207">
            <v>38.369999999999997</v>
          </cell>
          <cell r="H4207">
            <v>9922450</v>
          </cell>
        </row>
        <row r="4208">
          <cell r="A4208">
            <v>908996</v>
          </cell>
          <cell r="B4208" t="str">
            <v>SHARPENER,PENCIL,MODEL,KS</v>
          </cell>
          <cell r="C4208" t="str">
            <v>1031</v>
          </cell>
          <cell r="D4208" t="str">
            <v xml:space="preserve">EA    </v>
          </cell>
          <cell r="E4208">
            <v>65</v>
          </cell>
          <cell r="F4208">
            <v>6.56</v>
          </cell>
          <cell r="G4208">
            <v>426.40000000000003</v>
          </cell>
          <cell r="H4208">
            <v>9005812</v>
          </cell>
        </row>
        <row r="4209">
          <cell r="A4209">
            <v>908996</v>
          </cell>
          <cell r="B4209" t="str">
            <v>SHARPENER,PENCIL,MODEL,KS</v>
          </cell>
          <cell r="C4209" t="str">
            <v>1031</v>
          </cell>
          <cell r="D4209" t="str">
            <v xml:space="preserve">EA    </v>
          </cell>
          <cell r="E4209">
            <v>18</v>
          </cell>
          <cell r="F4209">
            <v>0</v>
          </cell>
          <cell r="G4209">
            <v>118.08</v>
          </cell>
          <cell r="H4209">
            <v>9922450</v>
          </cell>
        </row>
        <row r="4210">
          <cell r="A4210">
            <v>909101</v>
          </cell>
          <cell r="B4210" t="str">
            <v>FLUID,CORRECTION,.5OZ,WHITE</v>
          </cell>
          <cell r="C4210" t="str">
            <v>5640115EA</v>
          </cell>
          <cell r="D4210" t="str">
            <v xml:space="preserve">EA    </v>
          </cell>
          <cell r="E4210">
            <v>2</v>
          </cell>
          <cell r="F4210">
            <v>2.19</v>
          </cell>
          <cell r="G4210">
            <v>4.38</v>
          </cell>
          <cell r="H4210">
            <v>0</v>
          </cell>
        </row>
        <row r="4211">
          <cell r="A4211">
            <v>909291</v>
          </cell>
          <cell r="B4211" t="str">
            <v>PEN,CORRECTION,FINE PT,WHITE</v>
          </cell>
          <cell r="C4211" t="str">
            <v>ZL31-W</v>
          </cell>
          <cell r="D4211" t="str">
            <v xml:space="preserve">EA    </v>
          </cell>
          <cell r="E4211">
            <v>5</v>
          </cell>
          <cell r="F4211">
            <v>1.68</v>
          </cell>
          <cell r="G4211">
            <v>8.4</v>
          </cell>
          <cell r="H4211">
            <v>7200000</v>
          </cell>
        </row>
        <row r="4212">
          <cell r="A4212">
            <v>909309</v>
          </cell>
          <cell r="B4212" t="str">
            <v>CLIP,BINDER,MINI,1/4IN,12BOX</v>
          </cell>
          <cell r="C4212" t="str">
            <v>99010</v>
          </cell>
          <cell r="D4212" t="str">
            <v xml:space="preserve">BX    </v>
          </cell>
          <cell r="E4212">
            <v>50</v>
          </cell>
          <cell r="F4212">
            <v>0.26</v>
          </cell>
          <cell r="G4212">
            <v>12.999999999999996</v>
          </cell>
          <cell r="H4212">
            <v>9005812</v>
          </cell>
        </row>
        <row r="4213">
          <cell r="A4213">
            <v>909309</v>
          </cell>
          <cell r="B4213" t="str">
            <v>CLIP,BINDER,MINI,1/4IN,12BOX</v>
          </cell>
          <cell r="C4213" t="str">
            <v>99010</v>
          </cell>
          <cell r="D4213" t="str">
            <v xml:space="preserve">BX    </v>
          </cell>
          <cell r="E4213">
            <v>6</v>
          </cell>
          <cell r="F4213">
            <v>0</v>
          </cell>
          <cell r="G4213">
            <v>1.56</v>
          </cell>
          <cell r="H4213">
            <v>9922450</v>
          </cell>
        </row>
        <row r="4214">
          <cell r="A4214">
            <v>909398</v>
          </cell>
          <cell r="B4214" t="str">
            <v>BATTERY,12VOLT,ENERGIZER,2PK</v>
          </cell>
          <cell r="C4214" t="str">
            <v>A23BP-2</v>
          </cell>
          <cell r="D4214" t="str">
            <v xml:space="preserve">PK    </v>
          </cell>
          <cell r="E4214">
            <v>2</v>
          </cell>
          <cell r="F4214">
            <v>3.69</v>
          </cell>
          <cell r="G4214">
            <v>7.38</v>
          </cell>
          <cell r="H4214">
            <v>0</v>
          </cell>
        </row>
        <row r="4215">
          <cell r="A4215">
            <v>909403</v>
          </cell>
          <cell r="B4215" t="str">
            <v>BATTERY,LITHIUM,ENERGIZER</v>
          </cell>
          <cell r="C4215" t="str">
            <v>EVE2032BP2</v>
          </cell>
          <cell r="D4215" t="str">
            <v xml:space="preserve">PK    </v>
          </cell>
          <cell r="E4215">
            <v>2</v>
          </cell>
          <cell r="F4215">
            <v>3.59</v>
          </cell>
          <cell r="G4215">
            <v>7.18</v>
          </cell>
          <cell r="H4215">
            <v>0</v>
          </cell>
        </row>
        <row r="4216">
          <cell r="A4216">
            <v>909457</v>
          </cell>
          <cell r="B4216" t="str">
            <v>FASTENER,BRASS,1-PIECE,1IN</v>
          </cell>
          <cell r="C4216" t="str">
            <v>ACC71504</v>
          </cell>
          <cell r="D4216" t="str">
            <v xml:space="preserve">BX    </v>
          </cell>
          <cell r="E4216">
            <v>4</v>
          </cell>
          <cell r="F4216">
            <v>10.57</v>
          </cell>
          <cell r="G4216">
            <v>42.28</v>
          </cell>
          <cell r="H4216">
            <v>9005812</v>
          </cell>
        </row>
        <row r="4217">
          <cell r="A4217">
            <v>909567</v>
          </cell>
          <cell r="B4217" t="str">
            <v>BOARD,TAG 12X18 BRITE,AST</v>
          </cell>
          <cell r="C4217" t="str">
            <v>1712</v>
          </cell>
          <cell r="D4217" t="str">
            <v xml:space="preserve">PK    </v>
          </cell>
          <cell r="E4217">
            <v>1</v>
          </cell>
          <cell r="F4217">
            <v>22.44</v>
          </cell>
          <cell r="G4217">
            <v>22.44</v>
          </cell>
          <cell r="H4217">
            <v>9903375</v>
          </cell>
        </row>
        <row r="4218">
          <cell r="A4218">
            <v>909655</v>
          </cell>
          <cell r="B4218" t="str">
            <v>RUBBERBAND,SIZE 18,1LB</v>
          </cell>
          <cell r="C4218" t="str">
            <v>ALL20185</v>
          </cell>
          <cell r="D4218" t="str">
            <v xml:space="preserve">BX    </v>
          </cell>
          <cell r="E4218">
            <v>1</v>
          </cell>
          <cell r="F4218">
            <v>3.91</v>
          </cell>
          <cell r="G4218">
            <v>3.91</v>
          </cell>
          <cell r="H4218">
            <v>9005812</v>
          </cell>
        </row>
        <row r="4219">
          <cell r="A4219">
            <v>909663</v>
          </cell>
          <cell r="B4219" t="str">
            <v>RUBBERBAND,SIZE 19,1LB</v>
          </cell>
          <cell r="C4219" t="str">
            <v>20195</v>
          </cell>
          <cell r="D4219" t="str">
            <v xml:space="preserve">BX    </v>
          </cell>
          <cell r="E4219">
            <v>5</v>
          </cell>
          <cell r="F4219">
            <v>5.7</v>
          </cell>
          <cell r="G4219">
            <v>28.5</v>
          </cell>
          <cell r="H4219">
            <v>7200000</v>
          </cell>
        </row>
        <row r="4220">
          <cell r="A4220">
            <v>910372</v>
          </cell>
          <cell r="B4220" t="str">
            <v>DISPENSER,HAND,TAPE,3/4",SMOKE</v>
          </cell>
          <cell r="C4220" t="str">
            <v>H-127</v>
          </cell>
          <cell r="D4220" t="str">
            <v xml:space="preserve">EA    </v>
          </cell>
          <cell r="E4220">
            <v>39</v>
          </cell>
          <cell r="F4220">
            <v>0.72</v>
          </cell>
          <cell r="G4220">
            <v>28.08</v>
          </cell>
          <cell r="H4220">
            <v>9005812</v>
          </cell>
        </row>
        <row r="4221">
          <cell r="A4221">
            <v>910398</v>
          </cell>
          <cell r="B4221" t="str">
            <v>TAPE,TRANSPARENT,1/2"X36YD</v>
          </cell>
          <cell r="C4221" t="str">
            <v>5910-1/2X1296"</v>
          </cell>
          <cell r="D4221" t="str">
            <v xml:space="preserve">RL    </v>
          </cell>
          <cell r="E4221">
            <v>952</v>
          </cell>
          <cell r="F4221">
            <v>0.42</v>
          </cell>
          <cell r="G4221">
            <v>399.84000000000003</v>
          </cell>
          <cell r="H4221">
            <v>9005812</v>
          </cell>
        </row>
        <row r="4222">
          <cell r="A4222">
            <v>910398</v>
          </cell>
          <cell r="B4222" t="str">
            <v>TAPE,TRANSPARENT,1/2"X36YD</v>
          </cell>
          <cell r="C4222" t="str">
            <v>5910-1/2X1296"</v>
          </cell>
          <cell r="D4222" t="str">
            <v xml:space="preserve">RL    </v>
          </cell>
          <cell r="E4222">
            <v>108</v>
          </cell>
          <cell r="F4222">
            <v>0</v>
          </cell>
          <cell r="G4222">
            <v>45.360000000000007</v>
          </cell>
          <cell r="H4222">
            <v>9922450</v>
          </cell>
        </row>
        <row r="4223">
          <cell r="A4223">
            <v>910422</v>
          </cell>
          <cell r="B4223" t="str">
            <v>TAPE,HIGHLAND,MENDING,1/2IN</v>
          </cell>
          <cell r="C4223" t="str">
            <v>6200-1/2X1296</v>
          </cell>
          <cell r="D4223" t="str">
            <v xml:space="preserve">RL    </v>
          </cell>
          <cell r="E4223">
            <v>522</v>
          </cell>
          <cell r="F4223">
            <v>0.48</v>
          </cell>
          <cell r="G4223">
            <v>250.55999999999997</v>
          </cell>
          <cell r="H4223">
            <v>9005812</v>
          </cell>
        </row>
        <row r="4224">
          <cell r="A4224">
            <v>910422</v>
          </cell>
          <cell r="B4224" t="str">
            <v>TAPE,HIGHLAND,MENDING,1/2IN</v>
          </cell>
          <cell r="C4224" t="str">
            <v>6200-1/2X1296</v>
          </cell>
          <cell r="D4224" t="str">
            <v xml:space="preserve">RL    </v>
          </cell>
          <cell r="E4224">
            <v>15</v>
          </cell>
          <cell r="F4224">
            <v>0</v>
          </cell>
          <cell r="G4224">
            <v>7.1999999999999993</v>
          </cell>
          <cell r="H4224">
            <v>9922450</v>
          </cell>
        </row>
        <row r="4225">
          <cell r="A4225">
            <v>910430</v>
          </cell>
          <cell r="B4225" t="str">
            <v>TAPE,INVISIBLE,3/4"X36YD</v>
          </cell>
          <cell r="C4225" t="str">
            <v>6200-3/4X1296</v>
          </cell>
          <cell r="D4225" t="str">
            <v xml:space="preserve">RL    </v>
          </cell>
          <cell r="E4225">
            <v>10</v>
          </cell>
          <cell r="F4225">
            <v>2.4900000000000002</v>
          </cell>
          <cell r="G4225">
            <v>24.9</v>
          </cell>
          <cell r="H4225">
            <v>0</v>
          </cell>
        </row>
        <row r="4226">
          <cell r="A4226">
            <v>910430</v>
          </cell>
          <cell r="B4226" t="str">
            <v>TAPE,INVISIBLE,3/4"X36YD</v>
          </cell>
          <cell r="C4226" t="str">
            <v>6200-3/4X1296</v>
          </cell>
          <cell r="D4226" t="str">
            <v xml:space="preserve">RL    </v>
          </cell>
          <cell r="E4226">
            <v>13</v>
          </cell>
          <cell r="F4226">
            <v>2.89</v>
          </cell>
          <cell r="G4226">
            <v>37.57</v>
          </cell>
          <cell r="H4226">
            <v>0</v>
          </cell>
        </row>
        <row r="4227">
          <cell r="A4227">
            <v>910485</v>
          </cell>
          <cell r="B4227" t="str">
            <v>TOTE,FILE,PLSTC,CLRFL,PURPLE</v>
          </cell>
          <cell r="C4227" t="str">
            <v>55701DUP</v>
          </cell>
          <cell r="D4227" t="str">
            <v xml:space="preserve">EA    </v>
          </cell>
          <cell r="E4227">
            <v>1</v>
          </cell>
          <cell r="F4227">
            <v>8</v>
          </cell>
          <cell r="G4227">
            <v>8</v>
          </cell>
          <cell r="H4227">
            <v>0</v>
          </cell>
        </row>
        <row r="4228">
          <cell r="A4228">
            <v>910494</v>
          </cell>
          <cell r="B4228" t="str">
            <v>PAPER,CONST,9X12,50/PK,BY</v>
          </cell>
          <cell r="C4228" t="str">
            <v>910494-9578</v>
          </cell>
          <cell r="D4228" t="str">
            <v xml:space="preserve">PK    </v>
          </cell>
          <cell r="E4228">
            <v>6</v>
          </cell>
          <cell r="F4228">
            <v>3.09</v>
          </cell>
          <cell r="G4228">
            <v>18.54</v>
          </cell>
          <cell r="H4228">
            <v>0</v>
          </cell>
        </row>
        <row r="4229">
          <cell r="A4229">
            <v>910630</v>
          </cell>
          <cell r="B4229" t="str">
            <v>FASTENER,PICTURE,RMVBL,3PK</v>
          </cell>
          <cell r="C4229" t="str">
            <v>17201-OF</v>
          </cell>
          <cell r="D4229" t="str">
            <v xml:space="preserve">PK    </v>
          </cell>
          <cell r="E4229">
            <v>1</v>
          </cell>
          <cell r="F4229">
            <v>4</v>
          </cell>
          <cell r="G4229">
            <v>4</v>
          </cell>
          <cell r="H4229">
            <v>0</v>
          </cell>
        </row>
        <row r="4230">
          <cell r="A4230">
            <v>910638</v>
          </cell>
          <cell r="B4230" t="str">
            <v>TAPE,BOOK,TRANS,2"X15YD</v>
          </cell>
          <cell r="C4230" t="str">
            <v>845-R2</v>
          </cell>
          <cell r="D4230" t="str">
            <v xml:space="preserve">RL    </v>
          </cell>
          <cell r="E4230">
            <v>663</v>
          </cell>
          <cell r="F4230">
            <v>3.45</v>
          </cell>
          <cell r="G4230">
            <v>2287.3499999999995</v>
          </cell>
          <cell r="H4230">
            <v>9005812</v>
          </cell>
        </row>
        <row r="4231">
          <cell r="A4231">
            <v>910638</v>
          </cell>
          <cell r="B4231" t="str">
            <v>TAPE,BOOK,TRANS,2"X15YD</v>
          </cell>
          <cell r="C4231" t="str">
            <v>845-R2</v>
          </cell>
          <cell r="D4231" t="str">
            <v xml:space="preserve">RL    </v>
          </cell>
          <cell r="E4231">
            <v>73</v>
          </cell>
          <cell r="F4231">
            <v>0</v>
          </cell>
          <cell r="G4231">
            <v>251.85</v>
          </cell>
          <cell r="H4231">
            <v>9922450</v>
          </cell>
        </row>
        <row r="4232">
          <cell r="A4232">
            <v>910646</v>
          </cell>
          <cell r="B4232" t="str">
            <v>TAPE,BOOK,TRANS,3"X15YD</v>
          </cell>
          <cell r="C4232" t="str">
            <v>845-3</v>
          </cell>
          <cell r="D4232" t="str">
            <v xml:space="preserve">RL    </v>
          </cell>
          <cell r="E4232">
            <v>50</v>
          </cell>
          <cell r="F4232">
            <v>5.26</v>
          </cell>
          <cell r="G4232">
            <v>263</v>
          </cell>
          <cell r="H4232">
            <v>9005812</v>
          </cell>
        </row>
        <row r="4233">
          <cell r="A4233">
            <v>910646</v>
          </cell>
          <cell r="B4233" t="str">
            <v>TAPE,BOOK,TRANS,3"X15YD</v>
          </cell>
          <cell r="C4233" t="str">
            <v>845-3</v>
          </cell>
          <cell r="D4233" t="str">
            <v xml:space="preserve">RL    </v>
          </cell>
          <cell r="E4233">
            <v>71</v>
          </cell>
          <cell r="F4233">
            <v>0</v>
          </cell>
          <cell r="G4233">
            <v>373.46</v>
          </cell>
          <cell r="H4233">
            <v>9922450</v>
          </cell>
        </row>
        <row r="4234">
          <cell r="A4234">
            <v>911040</v>
          </cell>
          <cell r="B4234" t="str">
            <v>STAMP,INKED,RND,HAPPY FACE,RED</v>
          </cell>
          <cell r="C4234" t="str">
            <v>XST11303</v>
          </cell>
          <cell r="D4234" t="str">
            <v xml:space="preserve">EA    </v>
          </cell>
          <cell r="E4234">
            <v>4</v>
          </cell>
          <cell r="F4234">
            <v>9.89</v>
          </cell>
          <cell r="G4234">
            <v>39.56</v>
          </cell>
          <cell r="H4234">
            <v>0</v>
          </cell>
        </row>
        <row r="4235">
          <cell r="A4235">
            <v>911057</v>
          </cell>
          <cell r="B4235" t="str">
            <v>STAMP,INKED,ROUND,STAR,RED</v>
          </cell>
          <cell r="C4235" t="str">
            <v>XST11309</v>
          </cell>
          <cell r="D4235" t="str">
            <v xml:space="preserve">EA    </v>
          </cell>
          <cell r="E4235">
            <v>2</v>
          </cell>
          <cell r="F4235">
            <v>10.89</v>
          </cell>
          <cell r="G4235">
            <v>21.78</v>
          </cell>
          <cell r="H4235">
            <v>0</v>
          </cell>
        </row>
        <row r="4236">
          <cell r="A4236">
            <v>911065</v>
          </cell>
          <cell r="B4236" t="str">
            <v>STAMP,INKED,ROUND,"OK",BLUE</v>
          </cell>
          <cell r="C4236" t="str">
            <v>XST11357</v>
          </cell>
          <cell r="D4236" t="str">
            <v xml:space="preserve">EA    </v>
          </cell>
          <cell r="E4236">
            <v>4</v>
          </cell>
          <cell r="F4236">
            <v>9.89</v>
          </cell>
          <cell r="G4236">
            <v>39.56</v>
          </cell>
          <cell r="H4236">
            <v>0</v>
          </cell>
        </row>
        <row r="4237">
          <cell r="A4237">
            <v>911220</v>
          </cell>
          <cell r="B4237" t="str">
            <v>DUSTER,OFFICE DEPOT,10oz</v>
          </cell>
          <cell r="C4237" t="str">
            <v>UDS-10MS</v>
          </cell>
          <cell r="D4237" t="str">
            <v xml:space="preserve">EA    </v>
          </cell>
          <cell r="E4237">
            <v>41</v>
          </cell>
          <cell r="F4237">
            <v>3.33</v>
          </cell>
          <cell r="G4237">
            <v>136.53000000000003</v>
          </cell>
          <cell r="H4237">
            <v>9005812</v>
          </cell>
        </row>
        <row r="4238">
          <cell r="A4238">
            <v>911220</v>
          </cell>
          <cell r="B4238" t="str">
            <v>DUSTER,OFFICE DEPOT,10oz</v>
          </cell>
          <cell r="C4238" t="str">
            <v>UDS-10MS</v>
          </cell>
          <cell r="D4238" t="str">
            <v xml:space="preserve">EA    </v>
          </cell>
          <cell r="E4238">
            <v>8</v>
          </cell>
          <cell r="F4238">
            <v>0</v>
          </cell>
          <cell r="G4238">
            <v>26.64</v>
          </cell>
          <cell r="H4238">
            <v>9922450</v>
          </cell>
        </row>
        <row r="4239">
          <cell r="A4239">
            <v>911245</v>
          </cell>
          <cell r="B4239" t="str">
            <v>DUSTER,OFFICE DEPOT,10oz,3PK</v>
          </cell>
          <cell r="C4239" t="str">
            <v>UDS-10MS-3P</v>
          </cell>
          <cell r="D4239" t="str">
            <v xml:space="preserve">PK    </v>
          </cell>
          <cell r="E4239">
            <v>1</v>
          </cell>
          <cell r="F4239">
            <v>16.14</v>
          </cell>
          <cell r="G4239">
            <v>16.14</v>
          </cell>
          <cell r="H4239">
            <v>9005812</v>
          </cell>
        </row>
        <row r="4240">
          <cell r="A4240">
            <v>911245</v>
          </cell>
          <cell r="B4240" t="str">
            <v>DUSTER,OFFICE DEPOT,10oz,3PK</v>
          </cell>
          <cell r="C4240" t="str">
            <v>UDS-10MS-3P</v>
          </cell>
          <cell r="D4240" t="str">
            <v xml:space="preserve">PK    </v>
          </cell>
          <cell r="E4240">
            <v>2</v>
          </cell>
          <cell r="F4240">
            <v>16.989999999999998</v>
          </cell>
          <cell r="G4240">
            <v>33.979999999999997</v>
          </cell>
          <cell r="H4240">
            <v>0</v>
          </cell>
        </row>
        <row r="4241">
          <cell r="A4241">
            <v>911245</v>
          </cell>
          <cell r="B4241" t="str">
            <v>DUSTER,OFFICE DEPOT,10oz,3PK</v>
          </cell>
          <cell r="C4241" t="str">
            <v>UDS-10MS-3P</v>
          </cell>
          <cell r="D4241" t="str">
            <v xml:space="preserve">PK    </v>
          </cell>
          <cell r="E4241">
            <v>2</v>
          </cell>
          <cell r="F4241">
            <v>24</v>
          </cell>
          <cell r="G4241">
            <v>48</v>
          </cell>
          <cell r="H4241">
            <v>7200000</v>
          </cell>
        </row>
        <row r="4242">
          <cell r="A4242">
            <v>911479</v>
          </cell>
          <cell r="B4242" t="str">
            <v>INK,REFILL,10CC,F/STAMPS,GREEN</v>
          </cell>
          <cell r="C4242" t="str">
            <v>XST22114</v>
          </cell>
          <cell r="D4242" t="str">
            <v xml:space="preserve">EA    </v>
          </cell>
          <cell r="E4242">
            <v>1</v>
          </cell>
          <cell r="F4242">
            <v>5.79</v>
          </cell>
          <cell r="G4242">
            <v>5.79</v>
          </cell>
          <cell r="H4242">
            <v>0</v>
          </cell>
        </row>
        <row r="4243">
          <cell r="A4243">
            <v>911642</v>
          </cell>
          <cell r="B4243" t="str">
            <v>BOX,STORAGE,PLASTIC,44QT,BLUE</v>
          </cell>
          <cell r="C4243" t="str">
            <v>100085</v>
          </cell>
          <cell r="D4243" t="str">
            <v xml:space="preserve">EA    </v>
          </cell>
          <cell r="E4243">
            <v>8</v>
          </cell>
          <cell r="F4243">
            <v>19.79</v>
          </cell>
          <cell r="G4243">
            <v>158.32</v>
          </cell>
          <cell r="H4243">
            <v>9903375</v>
          </cell>
        </row>
        <row r="4244">
          <cell r="A4244">
            <v>911642</v>
          </cell>
          <cell r="B4244" t="str">
            <v>BOX,STORAGE,PLASTIC,44QT,BLUE</v>
          </cell>
          <cell r="C4244" t="str">
            <v>100085</v>
          </cell>
          <cell r="D4244" t="str">
            <v xml:space="preserve">EA    </v>
          </cell>
          <cell r="E4244">
            <v>0</v>
          </cell>
          <cell r="F4244" t="str">
            <v>(blank)</v>
          </cell>
          <cell r="G4244">
            <v>-19.79</v>
          </cell>
          <cell r="H4244">
            <v>9903375</v>
          </cell>
        </row>
        <row r="4245">
          <cell r="A4245">
            <v>911678</v>
          </cell>
          <cell r="B4245" t="str">
            <v>MARKERS,DRY ERASE,4CT,ASSORTED</v>
          </cell>
          <cell r="C4245" t="str">
            <v>98-8626</v>
          </cell>
          <cell r="D4245" t="str">
            <v xml:space="preserve">PK    </v>
          </cell>
          <cell r="E4245">
            <v>6</v>
          </cell>
          <cell r="F4245">
            <v>6.19</v>
          </cell>
          <cell r="G4245">
            <v>37.14</v>
          </cell>
          <cell r="H4245">
            <v>0</v>
          </cell>
        </row>
        <row r="4246">
          <cell r="A4246">
            <v>911706</v>
          </cell>
          <cell r="B4246" t="str">
            <v>MARKERS,DRY ERASE,12CT,BLACK</v>
          </cell>
          <cell r="C4246" t="str">
            <v>CYO986012051</v>
          </cell>
          <cell r="D4246" t="str">
            <v xml:space="preserve">PK    </v>
          </cell>
          <cell r="E4246">
            <v>6</v>
          </cell>
          <cell r="F4246">
            <v>18.690000000000001</v>
          </cell>
          <cell r="G4246">
            <v>112.14</v>
          </cell>
          <cell r="H4246">
            <v>0</v>
          </cell>
        </row>
        <row r="4247">
          <cell r="A4247">
            <v>911886</v>
          </cell>
          <cell r="B4247" t="str">
            <v>INK,REMAN,DELL T0529</v>
          </cell>
          <cell r="C4247" t="str">
            <v>VSMTO529</v>
          </cell>
          <cell r="D4247" t="str">
            <v xml:space="preserve">EA    </v>
          </cell>
          <cell r="E4247">
            <v>1</v>
          </cell>
          <cell r="F4247">
            <v>28.69</v>
          </cell>
          <cell r="G4247">
            <v>28.69</v>
          </cell>
          <cell r="H4247">
            <v>0</v>
          </cell>
        </row>
        <row r="4248">
          <cell r="A4248">
            <v>911900</v>
          </cell>
          <cell r="B4248" t="str">
            <v>CHAIRMAT,VALUE,36X48</v>
          </cell>
          <cell r="C4248" t="str">
            <v>OD47646</v>
          </cell>
          <cell r="D4248" t="str">
            <v xml:space="preserve">EA    </v>
          </cell>
          <cell r="E4248">
            <v>11</v>
          </cell>
          <cell r="F4248">
            <v>32.99</v>
          </cell>
          <cell r="G4248">
            <v>362.89</v>
          </cell>
          <cell r="H4248">
            <v>0</v>
          </cell>
        </row>
        <row r="4249">
          <cell r="A4249">
            <v>911919</v>
          </cell>
          <cell r="B4249" t="str">
            <v>CHAIRMAT,BERBER CRPT,46X60,REC</v>
          </cell>
          <cell r="C4249" t="str">
            <v>OD47648</v>
          </cell>
          <cell r="D4249" t="str">
            <v xml:space="preserve">EA    </v>
          </cell>
          <cell r="E4249">
            <v>7</v>
          </cell>
          <cell r="F4249">
            <v>82.99</v>
          </cell>
          <cell r="G4249">
            <v>580.92999999999995</v>
          </cell>
          <cell r="H4249">
            <v>0</v>
          </cell>
        </row>
        <row r="4250">
          <cell r="A4250">
            <v>911937</v>
          </cell>
          <cell r="B4250" t="str">
            <v>CHAIRMAT,HARDWOOD FLOORS,45X53</v>
          </cell>
          <cell r="C4250" t="str">
            <v>OD47650</v>
          </cell>
          <cell r="D4250" t="str">
            <v xml:space="preserve">EA    </v>
          </cell>
          <cell r="E4250">
            <v>6</v>
          </cell>
          <cell r="F4250">
            <v>32.99</v>
          </cell>
          <cell r="G4250">
            <v>197.94</v>
          </cell>
          <cell r="H4250">
            <v>0</v>
          </cell>
        </row>
        <row r="4251">
          <cell r="A4251">
            <v>911937</v>
          </cell>
          <cell r="B4251" t="str">
            <v>CHAIRMAT,HARDWOOD FLOORS,45X53</v>
          </cell>
          <cell r="C4251" t="str">
            <v>OD47650</v>
          </cell>
          <cell r="D4251" t="str">
            <v xml:space="preserve">EA    </v>
          </cell>
          <cell r="E4251">
            <v>6</v>
          </cell>
          <cell r="F4251">
            <v>49.99</v>
          </cell>
          <cell r="G4251">
            <v>299.94</v>
          </cell>
          <cell r="H4251">
            <v>0</v>
          </cell>
        </row>
        <row r="4252">
          <cell r="A4252">
            <v>912188</v>
          </cell>
          <cell r="B4252" t="str">
            <v>CRAYONS,EIGHT</v>
          </cell>
          <cell r="C4252" t="str">
            <v>CYO520008</v>
          </cell>
          <cell r="D4252" t="str">
            <v xml:space="preserve">EA    </v>
          </cell>
          <cell r="E4252">
            <v>12</v>
          </cell>
          <cell r="F4252">
            <v>1.0900000000000001</v>
          </cell>
          <cell r="G4252">
            <v>13.08</v>
          </cell>
          <cell r="H4252">
            <v>0</v>
          </cell>
        </row>
        <row r="4253">
          <cell r="A4253">
            <v>912281</v>
          </cell>
          <cell r="B4253" t="str">
            <v>TAPE,MONO,RNBW,DSPNSR,6BX</v>
          </cell>
          <cell r="C4253" t="str">
            <v>68670</v>
          </cell>
          <cell r="D4253" t="str">
            <v xml:space="preserve">BX    </v>
          </cell>
          <cell r="E4253">
            <v>2</v>
          </cell>
          <cell r="F4253">
            <v>20.190000000000001</v>
          </cell>
          <cell r="G4253">
            <v>40.380000000000003</v>
          </cell>
          <cell r="H4253">
            <v>0</v>
          </cell>
        </row>
        <row r="4254">
          <cell r="A4254">
            <v>912941</v>
          </cell>
          <cell r="B4254" t="str">
            <v>HILIGHTER,POCKET,5/ST</v>
          </cell>
          <cell r="C4254" t="str">
            <v>UNV08850</v>
          </cell>
          <cell r="D4254" t="str">
            <v xml:space="preserve">ST    </v>
          </cell>
          <cell r="E4254">
            <v>1</v>
          </cell>
          <cell r="F4254">
            <v>2.79</v>
          </cell>
          <cell r="G4254">
            <v>2.79</v>
          </cell>
          <cell r="H4254">
            <v>0</v>
          </cell>
        </row>
        <row r="4255">
          <cell r="A4255">
            <v>912969</v>
          </cell>
          <cell r="B4255" t="str">
            <v>POINTER,LASER,SLIMLINE,SR</v>
          </cell>
          <cell r="C4255" t="str">
            <v>QRTMP1350Q</v>
          </cell>
          <cell r="D4255" t="str">
            <v xml:space="preserve">EA    </v>
          </cell>
          <cell r="E4255">
            <v>1</v>
          </cell>
          <cell r="F4255">
            <v>52.99</v>
          </cell>
          <cell r="G4255">
            <v>52.99</v>
          </cell>
          <cell r="H4255">
            <v>0</v>
          </cell>
        </row>
        <row r="4256">
          <cell r="A4256">
            <v>913036</v>
          </cell>
          <cell r="B4256" t="str">
            <v>DRIVE,USB,STORE N GO,4GB</v>
          </cell>
          <cell r="C4256" t="str">
            <v>95236</v>
          </cell>
          <cell r="D4256" t="str">
            <v xml:space="preserve">EA    </v>
          </cell>
          <cell r="E4256">
            <v>50</v>
          </cell>
          <cell r="F4256">
            <v>5.0999999999999996</v>
          </cell>
          <cell r="G4256">
            <v>255</v>
          </cell>
          <cell r="H4256">
            <v>9005812</v>
          </cell>
        </row>
        <row r="4257">
          <cell r="A4257">
            <v>913793</v>
          </cell>
          <cell r="B4257" t="str">
            <v>PENCILS,COLOR,50CT,7",PRANG</v>
          </cell>
          <cell r="C4257" t="str">
            <v>DIX22480</v>
          </cell>
          <cell r="D4257" t="str">
            <v xml:space="preserve">BX    </v>
          </cell>
          <cell r="E4257">
            <v>2</v>
          </cell>
          <cell r="F4257">
            <v>13.69</v>
          </cell>
          <cell r="G4257">
            <v>27.38</v>
          </cell>
          <cell r="H4257">
            <v>0</v>
          </cell>
        </row>
        <row r="4258">
          <cell r="A4258">
            <v>914006</v>
          </cell>
          <cell r="B4258" t="str">
            <v>MARKER,WASH,20CT,BOX,CRAYOLA</v>
          </cell>
          <cell r="C4258" t="str">
            <v>58-8106</v>
          </cell>
          <cell r="D4258" t="str">
            <v xml:space="preserve">BX    </v>
          </cell>
          <cell r="E4258">
            <v>5</v>
          </cell>
          <cell r="F4258">
            <v>6.49</v>
          </cell>
          <cell r="G4258">
            <v>32.450000000000003</v>
          </cell>
          <cell r="H4258">
            <v>0</v>
          </cell>
        </row>
        <row r="4259">
          <cell r="A4259">
            <v>914097</v>
          </cell>
          <cell r="B4259" t="str">
            <v>LABEL,IJ,FILE,WHT,750CT</v>
          </cell>
          <cell r="C4259" t="str">
            <v>8066</v>
          </cell>
          <cell r="D4259" t="str">
            <v xml:space="preserve">PK    </v>
          </cell>
          <cell r="E4259">
            <v>7</v>
          </cell>
          <cell r="F4259">
            <v>11.28</v>
          </cell>
          <cell r="G4259">
            <v>78.959999999999994</v>
          </cell>
          <cell r="H4259">
            <v>7200000</v>
          </cell>
        </row>
        <row r="4260">
          <cell r="A4260">
            <v>914471</v>
          </cell>
          <cell r="B4260" t="str">
            <v>PROMO,RULER,JEWL CLRS,12"PLSTC</v>
          </cell>
          <cell r="C4260" t="str">
            <v>ACM12975</v>
          </cell>
          <cell r="D4260" t="str">
            <v xml:space="preserve">EA    </v>
          </cell>
          <cell r="E4260">
            <v>30</v>
          </cell>
          <cell r="F4260">
            <v>1.39</v>
          </cell>
          <cell r="G4260">
            <v>41.7</v>
          </cell>
          <cell r="H4260">
            <v>0</v>
          </cell>
        </row>
        <row r="4261">
          <cell r="A4261">
            <v>914945</v>
          </cell>
          <cell r="B4261" t="str">
            <v>RIBBON,TW,ADLER-ROYAL III</v>
          </cell>
          <cell r="C4261" t="str">
            <v>11424</v>
          </cell>
          <cell r="D4261" t="str">
            <v xml:space="preserve">EA    </v>
          </cell>
          <cell r="E4261">
            <v>1</v>
          </cell>
          <cell r="F4261">
            <v>5.49</v>
          </cell>
          <cell r="G4261">
            <v>5.49</v>
          </cell>
          <cell r="H4261">
            <v>0</v>
          </cell>
        </row>
        <row r="4262">
          <cell r="A4262">
            <v>915128</v>
          </cell>
          <cell r="B4262" t="str">
            <v>REFILLS,SLVR FOIL,15SHEETS,BLU</v>
          </cell>
          <cell r="C4262" t="str">
            <v>CT1R</v>
          </cell>
          <cell r="D4262" t="str">
            <v xml:space="preserve">PK    </v>
          </cell>
          <cell r="E4262">
            <v>2</v>
          </cell>
          <cell r="F4262">
            <v>4.66</v>
          </cell>
          <cell r="G4262">
            <v>9.32</v>
          </cell>
          <cell r="H4262">
            <v>7200000</v>
          </cell>
        </row>
        <row r="4263">
          <cell r="A4263">
            <v>915730</v>
          </cell>
          <cell r="B4263" t="str">
            <v>MONO CORRECTION MINI, 10PK</v>
          </cell>
          <cell r="C4263" t="str">
            <v>68722</v>
          </cell>
          <cell r="D4263" t="str">
            <v xml:space="preserve">PK    </v>
          </cell>
          <cell r="E4263">
            <v>1</v>
          </cell>
          <cell r="F4263">
            <v>8.9600000000000009</v>
          </cell>
          <cell r="G4263">
            <v>8.9600000000000009</v>
          </cell>
          <cell r="H4263">
            <v>7200000</v>
          </cell>
        </row>
        <row r="4264">
          <cell r="A4264">
            <v>915730</v>
          </cell>
          <cell r="B4264" t="str">
            <v>MONO CORRECTION MINI, 10PK</v>
          </cell>
          <cell r="C4264" t="str">
            <v>68722</v>
          </cell>
          <cell r="D4264" t="str">
            <v xml:space="preserve">PK    </v>
          </cell>
          <cell r="E4264">
            <v>1</v>
          </cell>
          <cell r="F4264">
            <v>19.690000000000001</v>
          </cell>
          <cell r="G4264">
            <v>19.690000000000001</v>
          </cell>
          <cell r="H4264">
            <v>0</v>
          </cell>
        </row>
        <row r="4265">
          <cell r="A4265">
            <v>915730</v>
          </cell>
          <cell r="B4265" t="str">
            <v>MONO CORRECTION MINI, 10PK</v>
          </cell>
          <cell r="C4265" t="str">
            <v>68722</v>
          </cell>
          <cell r="D4265" t="str">
            <v xml:space="preserve">PK    </v>
          </cell>
          <cell r="E4265">
            <v>7</v>
          </cell>
          <cell r="F4265">
            <v>19.989999999999998</v>
          </cell>
          <cell r="G4265">
            <v>139.92999999999998</v>
          </cell>
          <cell r="H4265">
            <v>0</v>
          </cell>
        </row>
        <row r="4266">
          <cell r="A4266">
            <v>915730</v>
          </cell>
          <cell r="B4266" t="str">
            <v>MONO CORRECTION MINI, 10PK</v>
          </cell>
          <cell r="C4266" t="str">
            <v>68722</v>
          </cell>
          <cell r="D4266" t="str">
            <v xml:space="preserve">PK    </v>
          </cell>
          <cell r="E4266">
            <v>1</v>
          </cell>
          <cell r="F4266">
            <v>20.99</v>
          </cell>
          <cell r="G4266">
            <v>20.99</v>
          </cell>
          <cell r="H4266">
            <v>0</v>
          </cell>
        </row>
        <row r="4267">
          <cell r="A4267">
            <v>915730</v>
          </cell>
          <cell r="B4267" t="str">
            <v>MONO CORRECTION MINI, 10PK</v>
          </cell>
          <cell r="C4267" t="str">
            <v>68722</v>
          </cell>
          <cell r="D4267" t="str">
            <v xml:space="preserve">PK    </v>
          </cell>
          <cell r="E4267">
            <v>1</v>
          </cell>
          <cell r="F4267">
            <v>21.99</v>
          </cell>
          <cell r="G4267">
            <v>21.99</v>
          </cell>
          <cell r="H4267">
            <v>0</v>
          </cell>
        </row>
        <row r="4268">
          <cell r="A4268">
            <v>915895</v>
          </cell>
          <cell r="B4268" t="str">
            <v>POSTCARD,OD,200/PK,WHITE</v>
          </cell>
          <cell r="C4268" t="str">
            <v>3585401849</v>
          </cell>
          <cell r="D4268" t="str">
            <v xml:space="preserve">PK    </v>
          </cell>
          <cell r="E4268">
            <v>10</v>
          </cell>
          <cell r="F4268">
            <v>11.44</v>
          </cell>
          <cell r="G4268">
            <v>114.4</v>
          </cell>
          <cell r="H4268">
            <v>7200000</v>
          </cell>
        </row>
        <row r="4269">
          <cell r="A4269">
            <v>916403</v>
          </cell>
          <cell r="B4269" t="str">
            <v>LABEL,LSR,ADDR,WHT,7500CT</v>
          </cell>
          <cell r="C4269" t="str">
            <v>5960</v>
          </cell>
          <cell r="D4269" t="str">
            <v xml:space="preserve">BX    </v>
          </cell>
          <cell r="E4269">
            <v>1</v>
          </cell>
          <cell r="F4269">
            <v>42.87</v>
          </cell>
          <cell r="G4269">
            <v>42.87</v>
          </cell>
          <cell r="H4269">
            <v>7200000</v>
          </cell>
        </row>
        <row r="4270">
          <cell r="A4270">
            <v>916403</v>
          </cell>
          <cell r="B4270" t="str">
            <v>LABEL,LSR,ADDR,WHT,7500CT</v>
          </cell>
          <cell r="C4270" t="str">
            <v>5960</v>
          </cell>
          <cell r="D4270" t="str">
            <v xml:space="preserve">BX    </v>
          </cell>
          <cell r="E4270">
            <v>1</v>
          </cell>
          <cell r="F4270">
            <v>43.72</v>
          </cell>
          <cell r="G4270">
            <v>43.72</v>
          </cell>
          <cell r="H4270">
            <v>7200000</v>
          </cell>
        </row>
        <row r="4271">
          <cell r="A4271">
            <v>916411</v>
          </cell>
          <cell r="B4271" t="str">
            <v>LABEL,LSR,ADDR,WHT,5000CT</v>
          </cell>
          <cell r="C4271" t="str">
            <v>5961</v>
          </cell>
          <cell r="D4271" t="str">
            <v xml:space="preserve">BX    </v>
          </cell>
          <cell r="E4271">
            <v>5</v>
          </cell>
          <cell r="F4271">
            <v>15.44</v>
          </cell>
          <cell r="G4271">
            <v>77.2</v>
          </cell>
          <cell r="H4271">
            <v>9005812</v>
          </cell>
        </row>
        <row r="4272">
          <cell r="A4272">
            <v>916437</v>
          </cell>
          <cell r="B4272" t="str">
            <v>LABEL,LSR,FULL,WHT,100CT</v>
          </cell>
          <cell r="C4272" t="str">
            <v>5165</v>
          </cell>
          <cell r="D4272" t="str">
            <v xml:space="preserve">BX    </v>
          </cell>
          <cell r="E4272">
            <v>1</v>
          </cell>
          <cell r="F4272">
            <v>19.649999999999999</v>
          </cell>
          <cell r="G4272">
            <v>19.649999999999999</v>
          </cell>
          <cell r="H4272">
            <v>7200000</v>
          </cell>
        </row>
        <row r="4273">
          <cell r="A4273">
            <v>916437</v>
          </cell>
          <cell r="B4273" t="str">
            <v>LABEL,LSR,FULL,WHT,100CT</v>
          </cell>
          <cell r="C4273" t="str">
            <v>5165</v>
          </cell>
          <cell r="D4273" t="str">
            <v xml:space="preserve">BX    </v>
          </cell>
          <cell r="E4273">
            <v>5</v>
          </cell>
          <cell r="F4273">
            <v>20.04</v>
          </cell>
          <cell r="G4273">
            <v>100.2</v>
          </cell>
          <cell r="H4273">
            <v>7200000</v>
          </cell>
        </row>
        <row r="4274">
          <cell r="A4274">
            <v>916460</v>
          </cell>
          <cell r="B4274" t="str">
            <v>LABEL,LSR,ADDR,WHT,750CT</v>
          </cell>
          <cell r="C4274" t="str">
            <v>5260</v>
          </cell>
          <cell r="D4274" t="str">
            <v xml:space="preserve">PK    </v>
          </cell>
          <cell r="E4274">
            <v>5</v>
          </cell>
          <cell r="F4274">
            <v>5.35</v>
          </cell>
          <cell r="G4274">
            <v>26.750000000000004</v>
          </cell>
          <cell r="H4274">
            <v>7200000</v>
          </cell>
        </row>
        <row r="4275">
          <cell r="A4275">
            <v>916460</v>
          </cell>
          <cell r="B4275" t="str">
            <v>LABEL,LSR,ADDR,WHT,750CT</v>
          </cell>
          <cell r="C4275" t="str">
            <v>5260</v>
          </cell>
          <cell r="D4275" t="str">
            <v xml:space="preserve">PK    </v>
          </cell>
          <cell r="E4275">
            <v>4</v>
          </cell>
          <cell r="F4275">
            <v>5.72</v>
          </cell>
          <cell r="G4275">
            <v>22.88</v>
          </cell>
          <cell r="H4275">
            <v>7200000</v>
          </cell>
        </row>
        <row r="4276">
          <cell r="A4276">
            <v>916478</v>
          </cell>
          <cell r="B4276" t="str">
            <v>LABEL,LSR,ADDR,WHT,500CT</v>
          </cell>
          <cell r="C4276" t="str">
            <v>5261</v>
          </cell>
          <cell r="D4276" t="str">
            <v xml:space="preserve">PK    </v>
          </cell>
          <cell r="E4276">
            <v>5</v>
          </cell>
          <cell r="F4276">
            <v>10.59</v>
          </cell>
          <cell r="G4276">
            <v>52.95</v>
          </cell>
          <cell r="H4276">
            <v>0</v>
          </cell>
        </row>
        <row r="4277">
          <cell r="A4277">
            <v>916486</v>
          </cell>
          <cell r="B4277" t="str">
            <v>LABEL,LSR,ADDR,WHT,350CT</v>
          </cell>
          <cell r="C4277" t="str">
            <v>5262</v>
          </cell>
          <cell r="D4277" t="str">
            <v xml:space="preserve">PK    </v>
          </cell>
          <cell r="E4277">
            <v>3</v>
          </cell>
          <cell r="F4277">
            <v>5.84</v>
          </cell>
          <cell r="G4277">
            <v>17.52</v>
          </cell>
          <cell r="H4277">
            <v>7200000</v>
          </cell>
        </row>
        <row r="4278">
          <cell r="A4278">
            <v>916536</v>
          </cell>
          <cell r="B4278" t="str">
            <v>LABEL,LSR,ADDR,FLO,MAG,750CT</v>
          </cell>
          <cell r="C4278" t="str">
            <v>5970</v>
          </cell>
          <cell r="D4278" t="str">
            <v xml:space="preserve">PK    </v>
          </cell>
          <cell r="E4278">
            <v>2</v>
          </cell>
          <cell r="F4278">
            <v>8.25</v>
          </cell>
          <cell r="G4278">
            <v>16.5</v>
          </cell>
          <cell r="H4278">
            <v>9903375</v>
          </cell>
        </row>
        <row r="4279">
          <cell r="A4279">
            <v>916544</v>
          </cell>
          <cell r="B4279" t="str">
            <v>LABEL,LSR,ADDR,FLO,GRN,750CT</v>
          </cell>
          <cell r="C4279" t="str">
            <v>5971</v>
          </cell>
          <cell r="D4279" t="str">
            <v xml:space="preserve">PK    </v>
          </cell>
          <cell r="E4279">
            <v>2</v>
          </cell>
          <cell r="F4279">
            <v>8.25</v>
          </cell>
          <cell r="G4279">
            <v>16.5</v>
          </cell>
          <cell r="H4279">
            <v>9903375</v>
          </cell>
        </row>
        <row r="4280">
          <cell r="A4280">
            <v>916551</v>
          </cell>
          <cell r="B4280" t="str">
            <v>CARD,LSR,ROTARY,WHT,400CT</v>
          </cell>
          <cell r="C4280" t="str">
            <v>AVE5385</v>
          </cell>
          <cell r="D4280" t="str">
            <v xml:space="preserve">BX    </v>
          </cell>
          <cell r="E4280">
            <v>3</v>
          </cell>
          <cell r="F4280">
            <v>35.89</v>
          </cell>
          <cell r="G4280">
            <v>107.67</v>
          </cell>
          <cell r="H4280">
            <v>0</v>
          </cell>
        </row>
        <row r="4281">
          <cell r="A4281">
            <v>916569</v>
          </cell>
          <cell r="B4281" t="str">
            <v>CARD,LSR,ROTARY,WHT,150CT</v>
          </cell>
          <cell r="C4281" t="str">
            <v>AVE5386</v>
          </cell>
          <cell r="D4281" t="str">
            <v xml:space="preserve">BX    </v>
          </cell>
          <cell r="E4281">
            <v>1</v>
          </cell>
          <cell r="F4281">
            <v>29.99</v>
          </cell>
          <cell r="G4281">
            <v>29.99</v>
          </cell>
          <cell r="H4281">
            <v>0</v>
          </cell>
        </row>
        <row r="4282">
          <cell r="A4282">
            <v>916585</v>
          </cell>
          <cell r="B4282" t="str">
            <v>CARD,LSR,POST,WHT,100CT</v>
          </cell>
          <cell r="C4282" t="str">
            <v>5389</v>
          </cell>
          <cell r="D4282" t="str">
            <v xml:space="preserve">BX    </v>
          </cell>
          <cell r="E4282">
            <v>6</v>
          </cell>
          <cell r="F4282">
            <v>9.5516666666659997</v>
          </cell>
          <cell r="G4282">
            <v>57.31</v>
          </cell>
          <cell r="H4282">
            <v>7200000</v>
          </cell>
        </row>
        <row r="4283">
          <cell r="A4283">
            <v>916585</v>
          </cell>
          <cell r="B4283" t="str">
            <v>CARD,LSR,POST,WHT,100CT</v>
          </cell>
          <cell r="C4283" t="str">
            <v>5389</v>
          </cell>
          <cell r="D4283" t="str">
            <v xml:space="preserve">BX    </v>
          </cell>
          <cell r="E4283">
            <v>6</v>
          </cell>
          <cell r="F4283">
            <v>9.81</v>
          </cell>
          <cell r="G4283">
            <v>58.86</v>
          </cell>
          <cell r="H4283">
            <v>7200000</v>
          </cell>
        </row>
        <row r="4284">
          <cell r="A4284">
            <v>917243</v>
          </cell>
          <cell r="B4284" t="str">
            <v>TAPE,DOUBLE SIDED,PERM,2/PK</v>
          </cell>
          <cell r="C4284" t="str">
            <v>665-2PK</v>
          </cell>
          <cell r="D4284" t="str">
            <v xml:space="preserve">PK    </v>
          </cell>
          <cell r="E4284">
            <v>1</v>
          </cell>
          <cell r="F4284">
            <v>7.55</v>
          </cell>
          <cell r="G4284">
            <v>7.55</v>
          </cell>
          <cell r="H4284">
            <v>9903375</v>
          </cell>
        </row>
        <row r="4285">
          <cell r="A4285">
            <v>917243</v>
          </cell>
          <cell r="B4285" t="str">
            <v>TAPE,DOUBLE SIDED,PERM,2/PK</v>
          </cell>
          <cell r="C4285" t="str">
            <v>665-2PK</v>
          </cell>
          <cell r="D4285" t="str">
            <v xml:space="preserve">PK    </v>
          </cell>
          <cell r="E4285">
            <v>3</v>
          </cell>
          <cell r="F4285">
            <v>7.91</v>
          </cell>
          <cell r="G4285">
            <v>23.73</v>
          </cell>
          <cell r="H4285">
            <v>9903375</v>
          </cell>
        </row>
        <row r="4286">
          <cell r="A4286">
            <v>917243</v>
          </cell>
          <cell r="B4286" t="str">
            <v>TAPE,DOUBLE SIDED,PERM,2/PK</v>
          </cell>
          <cell r="C4286" t="str">
            <v>665-2PK</v>
          </cell>
          <cell r="D4286" t="str">
            <v xml:space="preserve">PK    </v>
          </cell>
          <cell r="E4286">
            <v>1</v>
          </cell>
          <cell r="F4286">
            <v>11.33</v>
          </cell>
          <cell r="G4286">
            <v>11.33</v>
          </cell>
          <cell r="H4286">
            <v>9903375</v>
          </cell>
        </row>
        <row r="4287">
          <cell r="A4287">
            <v>917272</v>
          </cell>
          <cell r="B4287" t="str">
            <v>POCKET,FILE,LTR,3.5"CAP</v>
          </cell>
          <cell r="C4287" t="str">
            <v>73224</v>
          </cell>
          <cell r="D4287" t="str">
            <v xml:space="preserve">BX    </v>
          </cell>
          <cell r="E4287">
            <v>11</v>
          </cell>
          <cell r="F4287">
            <v>27.64</v>
          </cell>
          <cell r="G4287">
            <v>304.03999999999996</v>
          </cell>
          <cell r="H4287">
            <v>9903375</v>
          </cell>
        </row>
        <row r="4288">
          <cell r="A4288">
            <v>917281</v>
          </cell>
          <cell r="B4288" t="str">
            <v>POCKET,FILE,LETTER,5.25" CAP</v>
          </cell>
          <cell r="C4288" t="str">
            <v>1534G</v>
          </cell>
          <cell r="D4288" t="str">
            <v xml:space="preserve">BX    </v>
          </cell>
          <cell r="E4288">
            <v>7</v>
          </cell>
          <cell r="F4288">
            <v>12.85</v>
          </cell>
          <cell r="G4288">
            <v>89.949999999999989</v>
          </cell>
          <cell r="H4288">
            <v>9903375</v>
          </cell>
        </row>
        <row r="4289">
          <cell r="A4289">
            <v>918961</v>
          </cell>
          <cell r="B4289" t="str">
            <v>BOARD,MARKER,ALUM-FRAME,2'X3'</v>
          </cell>
          <cell r="C4289" t="str">
            <v>S533</v>
          </cell>
          <cell r="D4289" t="str">
            <v xml:space="preserve">EA    </v>
          </cell>
          <cell r="E4289">
            <v>2</v>
          </cell>
          <cell r="F4289">
            <v>48.29</v>
          </cell>
          <cell r="G4289">
            <v>96.58</v>
          </cell>
          <cell r="H4289">
            <v>0</v>
          </cell>
        </row>
        <row r="4290">
          <cell r="A4290">
            <v>919233</v>
          </cell>
          <cell r="B4290" t="str">
            <v>EASEL,PLASTIC,GRAY</v>
          </cell>
          <cell r="C4290" t="str">
            <v>200E</v>
          </cell>
          <cell r="D4290" t="str">
            <v xml:space="preserve">EA    </v>
          </cell>
          <cell r="E4290">
            <v>0</v>
          </cell>
          <cell r="F4290">
            <v>281.99</v>
          </cell>
          <cell r="G4290">
            <v>0</v>
          </cell>
          <cell r="H4290">
            <v>0</v>
          </cell>
        </row>
        <row r="4291">
          <cell r="A4291">
            <v>919519</v>
          </cell>
          <cell r="B4291" t="str">
            <v>PAPER,CPY,8.5X11,20#,500SH,CHR</v>
          </cell>
          <cell r="C4291" t="str">
            <v>3R20080</v>
          </cell>
          <cell r="D4291" t="str">
            <v xml:space="preserve">RM    </v>
          </cell>
          <cell r="E4291">
            <v>6</v>
          </cell>
          <cell r="F4291">
            <v>8.18</v>
          </cell>
          <cell r="G4291">
            <v>49.08</v>
          </cell>
          <cell r="H4291">
            <v>9903375</v>
          </cell>
        </row>
        <row r="4292">
          <cell r="A4292">
            <v>919761</v>
          </cell>
          <cell r="B4292" t="str">
            <v>BOARD,BULLETIN,W/AL FRAME36X48</v>
          </cell>
          <cell r="C4292" t="str">
            <v>2304</v>
          </cell>
          <cell r="D4292" t="str">
            <v xml:space="preserve">EA    </v>
          </cell>
          <cell r="E4292">
            <v>1</v>
          </cell>
          <cell r="F4292">
            <v>88.19</v>
          </cell>
          <cell r="G4292">
            <v>88.19</v>
          </cell>
          <cell r="H4292">
            <v>0</v>
          </cell>
        </row>
        <row r="4293">
          <cell r="A4293">
            <v>919795</v>
          </cell>
          <cell r="B4293" t="str">
            <v>BOARD,CORK,ALUM.FRAME,4'X6'</v>
          </cell>
          <cell r="C4293" t="str">
            <v>2307</v>
          </cell>
          <cell r="D4293" t="str">
            <v xml:space="preserve">EA    </v>
          </cell>
          <cell r="E4293">
            <v>1</v>
          </cell>
          <cell r="F4293">
            <v>157.99</v>
          </cell>
          <cell r="G4293">
            <v>157.99</v>
          </cell>
          <cell r="H4293">
            <v>0</v>
          </cell>
        </row>
        <row r="4294">
          <cell r="A4294">
            <v>919840</v>
          </cell>
          <cell r="B4294" t="str">
            <v>PAD,QUAD,8.5X11,20#,WHT</v>
          </cell>
          <cell r="C4294" t="str">
            <v>33041</v>
          </cell>
          <cell r="D4294" t="str">
            <v xml:space="preserve">DZ    </v>
          </cell>
          <cell r="E4294">
            <v>12</v>
          </cell>
          <cell r="F4294">
            <v>27.89</v>
          </cell>
          <cell r="G4294">
            <v>334.67999999999995</v>
          </cell>
          <cell r="H4294">
            <v>0</v>
          </cell>
        </row>
        <row r="4295">
          <cell r="A4295">
            <v>919840</v>
          </cell>
          <cell r="B4295" t="str">
            <v>PAD,QUAD,8.5X11,20#,WHT</v>
          </cell>
          <cell r="C4295" t="str">
            <v>33041</v>
          </cell>
          <cell r="D4295" t="str">
            <v xml:space="preserve">DZ    </v>
          </cell>
          <cell r="E4295">
            <v>3</v>
          </cell>
          <cell r="F4295">
            <v>52.99</v>
          </cell>
          <cell r="G4295">
            <v>158.97</v>
          </cell>
          <cell r="H4295">
            <v>0</v>
          </cell>
        </row>
        <row r="4296">
          <cell r="A4296">
            <v>919852</v>
          </cell>
          <cell r="B4296" t="str">
            <v>BOARD,CORK,OAK-FRAME,3'X5'</v>
          </cell>
          <cell r="C4296" t="str">
            <v>305</v>
          </cell>
          <cell r="D4296" t="str">
            <v xml:space="preserve">EA    </v>
          </cell>
          <cell r="E4296">
            <v>1</v>
          </cell>
          <cell r="F4296">
            <v>155.99</v>
          </cell>
          <cell r="G4296">
            <v>155.99</v>
          </cell>
          <cell r="H4296">
            <v>0</v>
          </cell>
        </row>
        <row r="4297">
          <cell r="A4297">
            <v>920835</v>
          </cell>
          <cell r="B4297" t="str">
            <v>PEN,WEDGY,SCABBARD STYLE,BLUE</v>
          </cell>
          <cell r="C4297" t="str">
            <v>BF-S-7</v>
          </cell>
          <cell r="D4297" t="str">
            <v xml:space="preserve">EA    </v>
          </cell>
          <cell r="E4297">
            <v>1</v>
          </cell>
          <cell r="F4297">
            <v>2.67</v>
          </cell>
          <cell r="G4297">
            <v>2.67</v>
          </cell>
          <cell r="H4297">
            <v>9903375</v>
          </cell>
        </row>
        <row r="4298">
          <cell r="A4298">
            <v>920931</v>
          </cell>
          <cell r="B4298" t="str">
            <v>PAPER,BASIC BOND,HP,36X150'RL</v>
          </cell>
          <cell r="C4298" t="str">
            <v>HEWQ1397A</v>
          </cell>
          <cell r="D4298" t="str">
            <v xml:space="preserve">EA    </v>
          </cell>
          <cell r="E4298">
            <v>17</v>
          </cell>
          <cell r="F4298">
            <v>21.49</v>
          </cell>
          <cell r="G4298">
            <v>365.33000000000004</v>
          </cell>
          <cell r="H4298">
            <v>0</v>
          </cell>
        </row>
        <row r="4299">
          <cell r="A4299">
            <v>921209</v>
          </cell>
          <cell r="B4299" t="str">
            <v>Letter Trays,BE,10.25x13.75x2.</v>
          </cell>
          <cell r="C4299" t="str">
            <v>CEP1060000351</v>
          </cell>
          <cell r="D4299" t="str">
            <v xml:space="preserve">EA    </v>
          </cell>
          <cell r="E4299">
            <v>3</v>
          </cell>
          <cell r="F4299">
            <v>3.43</v>
          </cell>
          <cell r="G4299">
            <v>10.29</v>
          </cell>
          <cell r="H4299">
            <v>7200000</v>
          </cell>
        </row>
        <row r="4300">
          <cell r="A4300">
            <v>923328</v>
          </cell>
          <cell r="B4300" t="str">
            <v>STAPLER,DSKTOP,PAPERPRO,TRD</v>
          </cell>
          <cell r="C4300" t="str">
            <v>1124</v>
          </cell>
          <cell r="D4300" t="str">
            <v xml:space="preserve">EA    </v>
          </cell>
          <cell r="E4300">
            <v>5</v>
          </cell>
          <cell r="F4300">
            <v>12.58</v>
          </cell>
          <cell r="G4300">
            <v>62.900000000000006</v>
          </cell>
          <cell r="H4300">
            <v>7200000</v>
          </cell>
        </row>
        <row r="4301">
          <cell r="A4301">
            <v>924040</v>
          </cell>
          <cell r="B4301" t="str">
            <v>PPR,Bond, PreDrill,3HLE</v>
          </cell>
          <cell r="C4301" t="str">
            <v>PAPER50</v>
          </cell>
          <cell r="D4301" t="str">
            <v xml:space="preserve">EA    </v>
          </cell>
          <cell r="E4301">
            <v>410</v>
          </cell>
          <cell r="F4301">
            <v>0.03</v>
          </cell>
          <cell r="G4301">
            <v>12.3</v>
          </cell>
          <cell r="H4301">
            <v>0</v>
          </cell>
        </row>
        <row r="4302">
          <cell r="A4302">
            <v>924040</v>
          </cell>
          <cell r="B4302" t="str">
            <v>PPR,Bond, PreDrill,3HLE</v>
          </cell>
          <cell r="C4302" t="str">
            <v>PAPER50</v>
          </cell>
          <cell r="D4302" t="str">
            <v xml:space="preserve">EA    </v>
          </cell>
          <cell r="E4302">
            <v>0</v>
          </cell>
          <cell r="F4302" t="str">
            <v>(blank)</v>
          </cell>
          <cell r="G4302">
            <v>-12.3</v>
          </cell>
          <cell r="H4302">
            <v>0</v>
          </cell>
        </row>
        <row r="4303">
          <cell r="A4303">
            <v>925241</v>
          </cell>
          <cell r="B4303" t="str">
            <v>FLDR,TPTB,CLASS,LTR,GN</v>
          </cell>
          <cell r="C4303" t="str">
            <v>14033</v>
          </cell>
          <cell r="D4303" t="str">
            <v xml:space="preserve">BX    </v>
          </cell>
          <cell r="E4303">
            <v>2</v>
          </cell>
          <cell r="F4303">
            <v>69.989999999999995</v>
          </cell>
          <cell r="G4303">
            <v>139.97999999999999</v>
          </cell>
          <cell r="H4303">
            <v>0</v>
          </cell>
        </row>
        <row r="4304">
          <cell r="A4304">
            <v>925292</v>
          </cell>
          <cell r="B4304" t="str">
            <v>PAPER,LTR,ASTRO,ECO ASTD,250RM</v>
          </cell>
          <cell r="C4304" t="str">
            <v>98853</v>
          </cell>
          <cell r="D4304" t="str">
            <v xml:space="preserve">RM    </v>
          </cell>
          <cell r="E4304">
            <v>1</v>
          </cell>
          <cell r="F4304">
            <v>18.489999999999998</v>
          </cell>
          <cell r="G4304">
            <v>18.489999999999998</v>
          </cell>
          <cell r="H4304">
            <v>0</v>
          </cell>
        </row>
        <row r="4305">
          <cell r="A4305">
            <v>925491</v>
          </cell>
          <cell r="B4305" t="str">
            <v>MARKER,SHARPIE,FINE,12 CLR SET</v>
          </cell>
          <cell r="C4305" t="str">
            <v>30072</v>
          </cell>
          <cell r="D4305" t="str">
            <v xml:space="preserve">ST    </v>
          </cell>
          <cell r="E4305">
            <v>3</v>
          </cell>
          <cell r="F4305">
            <v>5.73</v>
          </cell>
          <cell r="G4305">
            <v>17.190000000000001</v>
          </cell>
          <cell r="H4305">
            <v>9005812</v>
          </cell>
        </row>
        <row r="4306">
          <cell r="A4306">
            <v>925491</v>
          </cell>
          <cell r="B4306" t="str">
            <v>MARKER,SHARPIE,FINE,12 CLR SET</v>
          </cell>
          <cell r="C4306" t="str">
            <v>30072</v>
          </cell>
          <cell r="D4306" t="str">
            <v xml:space="preserve">ST    </v>
          </cell>
          <cell r="E4306">
            <v>65</v>
          </cell>
          <cell r="F4306">
            <v>6.37</v>
          </cell>
          <cell r="G4306">
            <v>414.05000000000013</v>
          </cell>
          <cell r="H4306">
            <v>9903375</v>
          </cell>
        </row>
        <row r="4307">
          <cell r="A4307">
            <v>925491</v>
          </cell>
          <cell r="B4307" t="str">
            <v>MARKER,SHARPIE,FINE,12 CLR SET</v>
          </cell>
          <cell r="C4307" t="str">
            <v>30072</v>
          </cell>
          <cell r="D4307" t="str">
            <v xml:space="preserve">ST    </v>
          </cell>
          <cell r="E4307">
            <v>1</v>
          </cell>
          <cell r="F4307">
            <v>8.4600000000000009</v>
          </cell>
          <cell r="G4307">
            <v>8.4600000000000009</v>
          </cell>
          <cell r="H4307">
            <v>9509799</v>
          </cell>
        </row>
        <row r="4308">
          <cell r="A4308">
            <v>925491</v>
          </cell>
          <cell r="B4308" t="str">
            <v>MARKER,SHARPIE,FINE,12 CLR SET</v>
          </cell>
          <cell r="C4308" t="str">
            <v>30072</v>
          </cell>
          <cell r="D4308" t="str">
            <v xml:space="preserve">ST    </v>
          </cell>
          <cell r="E4308">
            <v>0</v>
          </cell>
          <cell r="F4308" t="str">
            <v>(blank)</v>
          </cell>
          <cell r="G4308">
            <v>-6.37</v>
          </cell>
          <cell r="H4308">
            <v>9903375</v>
          </cell>
        </row>
        <row r="4309">
          <cell r="A4309">
            <v>925531</v>
          </cell>
          <cell r="B4309" t="str">
            <v>MARKER,SHARPIE,FINE,12/PK,ASTD</v>
          </cell>
          <cell r="C4309" t="str">
            <v>30075</v>
          </cell>
          <cell r="D4309" t="str">
            <v xml:space="preserve">PK    </v>
          </cell>
          <cell r="E4309">
            <v>4</v>
          </cell>
          <cell r="F4309">
            <v>7.6</v>
          </cell>
          <cell r="G4309">
            <v>30.4</v>
          </cell>
          <cell r="H4309">
            <v>7200000</v>
          </cell>
        </row>
        <row r="4310">
          <cell r="A4310">
            <v>925909</v>
          </cell>
          <cell r="B4310" t="str">
            <v>PEN,FLAIR,W/POINTGUARD,PUR</v>
          </cell>
          <cell r="C4310" t="str">
            <v>8450152EA</v>
          </cell>
          <cell r="D4310" t="str">
            <v xml:space="preserve">EA    </v>
          </cell>
          <cell r="E4310">
            <v>3</v>
          </cell>
          <cell r="F4310">
            <v>2.89</v>
          </cell>
          <cell r="G4310">
            <v>8.67</v>
          </cell>
          <cell r="H4310">
            <v>0</v>
          </cell>
        </row>
        <row r="4311">
          <cell r="A4311">
            <v>925971</v>
          </cell>
          <cell r="B4311" t="str">
            <v>FLAGS,INDEX,DURABLE,3PK,FLUOR</v>
          </cell>
          <cell r="C4311" t="str">
            <v>686-PGO</v>
          </cell>
          <cell r="D4311" t="str">
            <v xml:space="preserve">PK    </v>
          </cell>
          <cell r="E4311">
            <v>2</v>
          </cell>
          <cell r="F4311">
            <v>3.74</v>
          </cell>
          <cell r="G4311">
            <v>7.48</v>
          </cell>
          <cell r="H4311">
            <v>7200000</v>
          </cell>
        </row>
        <row r="4312">
          <cell r="A4312">
            <v>926081</v>
          </cell>
          <cell r="B4312" t="str">
            <v>DISPENSER,POSTIT POPUP,3X3"BLK</v>
          </cell>
          <cell r="C4312" t="str">
            <v>PRO-330C</v>
          </cell>
          <cell r="D4312" t="str">
            <v xml:space="preserve">EA    </v>
          </cell>
          <cell r="E4312">
            <v>1</v>
          </cell>
          <cell r="F4312">
            <v>9.39</v>
          </cell>
          <cell r="G4312">
            <v>9.39</v>
          </cell>
          <cell r="H4312">
            <v>0</v>
          </cell>
        </row>
        <row r="4313">
          <cell r="A4313">
            <v>926081</v>
          </cell>
          <cell r="B4313" t="str">
            <v>DISPENSER,POSTIT POPUP,3X3"BLK</v>
          </cell>
          <cell r="C4313" t="str">
            <v>PRO-330C</v>
          </cell>
          <cell r="D4313" t="str">
            <v xml:space="preserve">EA    </v>
          </cell>
          <cell r="E4313">
            <v>1</v>
          </cell>
          <cell r="F4313">
            <v>11.59</v>
          </cell>
          <cell r="G4313">
            <v>11.59</v>
          </cell>
          <cell r="H4313">
            <v>0</v>
          </cell>
        </row>
        <row r="4314">
          <cell r="A4314">
            <v>926232</v>
          </cell>
          <cell r="B4314" t="str">
            <v>TONER,LEXMARK E330/E332 HY</v>
          </cell>
          <cell r="C4314" t="str">
            <v>34015HA</v>
          </cell>
          <cell r="D4314" t="str">
            <v xml:space="preserve">EA    </v>
          </cell>
          <cell r="E4314">
            <v>1</v>
          </cell>
          <cell r="F4314">
            <v>158.99</v>
          </cell>
          <cell r="G4314">
            <v>158.99</v>
          </cell>
          <cell r="H4314">
            <v>0</v>
          </cell>
        </row>
        <row r="4315">
          <cell r="A4315">
            <v>926483</v>
          </cell>
          <cell r="B4315" t="str">
            <v>Pad,Keyboard,ergoBeads,GRAY</v>
          </cell>
          <cell r="C4315" t="str">
            <v>A10161</v>
          </cell>
          <cell r="D4315" t="str">
            <v xml:space="preserve">EA    </v>
          </cell>
          <cell r="E4315">
            <v>2</v>
          </cell>
          <cell r="F4315">
            <v>19.989999999999998</v>
          </cell>
          <cell r="G4315">
            <v>39.979999999999997</v>
          </cell>
          <cell r="H4315">
            <v>7200000</v>
          </cell>
        </row>
        <row r="4316">
          <cell r="A4316">
            <v>926511</v>
          </cell>
          <cell r="B4316" t="str">
            <v>LABEL,SELF-LAM,LSRIJ,25PK</v>
          </cell>
          <cell r="C4316" t="str">
            <v>AVE00760</v>
          </cell>
          <cell r="D4316" t="str">
            <v xml:space="preserve">EA    </v>
          </cell>
          <cell r="E4316">
            <v>4</v>
          </cell>
          <cell r="F4316">
            <v>4.5</v>
          </cell>
          <cell r="G4316">
            <v>18</v>
          </cell>
          <cell r="H4316">
            <v>7200000</v>
          </cell>
        </row>
        <row r="4317">
          <cell r="A4317">
            <v>927194</v>
          </cell>
          <cell r="B4317" t="str">
            <v>MARKER,FINE,SHARPIE,BLK</v>
          </cell>
          <cell r="C4317" t="str">
            <v>30001EA</v>
          </cell>
          <cell r="D4317" t="str">
            <v xml:space="preserve">EA    </v>
          </cell>
          <cell r="E4317">
            <v>30</v>
          </cell>
          <cell r="F4317">
            <v>0.69</v>
          </cell>
          <cell r="G4317">
            <v>20.7</v>
          </cell>
          <cell r="H4317">
            <v>0</v>
          </cell>
        </row>
        <row r="4318">
          <cell r="A4318">
            <v>927197</v>
          </cell>
          <cell r="B4318" t="str">
            <v>PROTECTOR,SHT,BUS CRD,10/PK</v>
          </cell>
          <cell r="C4318" t="str">
            <v>OD927197</v>
          </cell>
          <cell r="D4318" t="str">
            <v xml:space="preserve">PK    </v>
          </cell>
          <cell r="E4318">
            <v>6</v>
          </cell>
          <cell r="F4318">
            <v>2.2200000000000002</v>
          </cell>
          <cell r="G4318">
            <v>13.32</v>
          </cell>
          <cell r="H4318">
            <v>7200000</v>
          </cell>
        </row>
        <row r="4319">
          <cell r="A4319">
            <v>927438</v>
          </cell>
          <cell r="B4319" t="str">
            <v>IOGEAR GUH285W6 - hub - 4 port</v>
          </cell>
          <cell r="C4319" t="str">
            <v>BH3708</v>
          </cell>
          <cell r="D4319" t="str">
            <v xml:space="preserve">EA    </v>
          </cell>
          <cell r="E4319">
            <v>5</v>
          </cell>
          <cell r="F4319">
            <v>6.29</v>
          </cell>
          <cell r="G4319">
            <v>31.45</v>
          </cell>
          <cell r="H4319">
            <v>0</v>
          </cell>
        </row>
        <row r="4320">
          <cell r="A4320">
            <v>927590</v>
          </cell>
          <cell r="B4320" t="str">
            <v>MARKER,CHISEL TIP,JUMBO,BLK</v>
          </cell>
          <cell r="C4320" t="str">
            <v>24148</v>
          </cell>
          <cell r="D4320" t="str">
            <v xml:space="preserve">EA    </v>
          </cell>
          <cell r="E4320">
            <v>5</v>
          </cell>
          <cell r="F4320">
            <v>3.59</v>
          </cell>
          <cell r="G4320">
            <v>17.95</v>
          </cell>
          <cell r="H4320">
            <v>0</v>
          </cell>
        </row>
        <row r="4321">
          <cell r="A4321">
            <v>927657</v>
          </cell>
          <cell r="B4321" t="str">
            <v>MARKER,MEAN STREAK,WTRPRF,WHT</v>
          </cell>
          <cell r="C4321" t="str">
            <v>85018</v>
          </cell>
          <cell r="D4321" t="str">
            <v xml:space="preserve">EA    </v>
          </cell>
          <cell r="E4321">
            <v>2</v>
          </cell>
          <cell r="F4321">
            <v>2.97</v>
          </cell>
          <cell r="G4321">
            <v>5.94</v>
          </cell>
          <cell r="H4321">
            <v>7200000</v>
          </cell>
        </row>
        <row r="4322">
          <cell r="A4322">
            <v>927756</v>
          </cell>
          <cell r="B4322" t="str">
            <v>MARKER,SET,DRY ERASE,EXPO,4COL</v>
          </cell>
          <cell r="C4322" t="str">
            <v>82074</v>
          </cell>
          <cell r="D4322" t="str">
            <v xml:space="preserve">ST    </v>
          </cell>
          <cell r="E4322">
            <v>235</v>
          </cell>
          <cell r="F4322">
            <v>2.54</v>
          </cell>
          <cell r="G4322">
            <v>596.89999999999986</v>
          </cell>
          <cell r="H4322">
            <v>9005812</v>
          </cell>
        </row>
        <row r="4323">
          <cell r="A4323">
            <v>927756</v>
          </cell>
          <cell r="B4323" t="str">
            <v>MARKER,SET,DRY ERASE,EXPO,4COL</v>
          </cell>
          <cell r="C4323" t="str">
            <v>82074</v>
          </cell>
          <cell r="D4323" t="str">
            <v xml:space="preserve">ST    </v>
          </cell>
          <cell r="E4323">
            <v>2</v>
          </cell>
          <cell r="F4323">
            <v>0</v>
          </cell>
          <cell r="G4323">
            <v>5.08</v>
          </cell>
          <cell r="H4323">
            <v>9922450</v>
          </cell>
        </row>
        <row r="4324">
          <cell r="A4324">
            <v>928333</v>
          </cell>
          <cell r="B4324" t="str">
            <v>PEN SET,VIS-A-VIS,FINE,8-COLOR</v>
          </cell>
          <cell r="C4324" t="str">
            <v>16078</v>
          </cell>
          <cell r="D4324" t="str">
            <v xml:space="preserve">PK    </v>
          </cell>
          <cell r="E4324">
            <v>2</v>
          </cell>
          <cell r="F4324">
            <v>5.48</v>
          </cell>
          <cell r="G4324">
            <v>10.96</v>
          </cell>
          <cell r="H4324">
            <v>9903375</v>
          </cell>
        </row>
        <row r="4325">
          <cell r="A4325">
            <v>928901</v>
          </cell>
          <cell r="B4325" t="str">
            <v>PORTFOLIO,TWIN CKT FST,HG</v>
          </cell>
          <cell r="C4325" t="str">
            <v>57756</v>
          </cell>
          <cell r="D4325" t="str">
            <v xml:space="preserve">BX    </v>
          </cell>
          <cell r="E4325">
            <v>3</v>
          </cell>
          <cell r="F4325">
            <v>29.99</v>
          </cell>
          <cell r="G4325">
            <v>89.97</v>
          </cell>
          <cell r="H4325">
            <v>0</v>
          </cell>
        </row>
        <row r="4326">
          <cell r="A4326">
            <v>929042</v>
          </cell>
          <cell r="B4326" t="str">
            <v>PENCIL,MECH,.5MM,SHARP,BLACK</v>
          </cell>
          <cell r="C4326" t="str">
            <v>P205A</v>
          </cell>
          <cell r="D4326" t="str">
            <v xml:space="preserve">EA    </v>
          </cell>
          <cell r="E4326">
            <v>5</v>
          </cell>
          <cell r="F4326">
            <v>4.99</v>
          </cell>
          <cell r="G4326">
            <v>24.95</v>
          </cell>
          <cell r="H4326">
            <v>0</v>
          </cell>
        </row>
        <row r="4327">
          <cell r="A4327">
            <v>929584</v>
          </cell>
          <cell r="B4327" t="str">
            <v>PENCIL,CLEARPOINT,0.7MM,KIT</v>
          </cell>
          <cell r="C4327" t="str">
            <v>1887960</v>
          </cell>
          <cell r="D4327" t="str">
            <v xml:space="preserve">PK    </v>
          </cell>
          <cell r="E4327">
            <v>1</v>
          </cell>
          <cell r="F4327">
            <v>7.09</v>
          </cell>
          <cell r="G4327">
            <v>7.09</v>
          </cell>
          <cell r="H4327">
            <v>0</v>
          </cell>
        </row>
        <row r="4328">
          <cell r="A4328">
            <v>929695</v>
          </cell>
          <cell r="B4328" t="str">
            <v>CRAYON,STAONAL,8/BX,RED</v>
          </cell>
          <cell r="C4328" t="str">
            <v>CYO5200023038</v>
          </cell>
          <cell r="D4328" t="str">
            <v xml:space="preserve">BX    </v>
          </cell>
          <cell r="E4328">
            <v>12</v>
          </cell>
          <cell r="F4328">
            <v>2.99</v>
          </cell>
          <cell r="G4328">
            <v>35.880000000000003</v>
          </cell>
          <cell r="H4328">
            <v>0</v>
          </cell>
        </row>
        <row r="4329">
          <cell r="A4329">
            <v>930778</v>
          </cell>
          <cell r="B4329" t="str">
            <v>3PK 4GB STORENGO FLASH DRIVE</v>
          </cell>
          <cell r="C4329" t="str">
            <v>97002</v>
          </cell>
          <cell r="D4329" t="str">
            <v xml:space="preserve">EA    </v>
          </cell>
          <cell r="E4329">
            <v>5</v>
          </cell>
          <cell r="F4329">
            <v>14.99</v>
          </cell>
          <cell r="G4329">
            <v>74.95</v>
          </cell>
          <cell r="H4329">
            <v>0</v>
          </cell>
        </row>
        <row r="4330">
          <cell r="A4330">
            <v>930778</v>
          </cell>
          <cell r="B4330" t="str">
            <v>3PK 4GB STORENGO FLASH DRIVE</v>
          </cell>
          <cell r="C4330" t="str">
            <v>97002</v>
          </cell>
          <cell r="D4330" t="str">
            <v xml:space="preserve">EA    </v>
          </cell>
          <cell r="E4330">
            <v>4</v>
          </cell>
          <cell r="F4330">
            <v>15.79</v>
          </cell>
          <cell r="G4330">
            <v>63.16</v>
          </cell>
          <cell r="H4330">
            <v>0</v>
          </cell>
        </row>
        <row r="4331">
          <cell r="A4331">
            <v>930778</v>
          </cell>
          <cell r="B4331" t="str">
            <v>3PK 4GB STORENGO FLASH DRIVE</v>
          </cell>
          <cell r="C4331" t="str">
            <v>97002</v>
          </cell>
          <cell r="D4331" t="str">
            <v xml:space="preserve">EA    </v>
          </cell>
          <cell r="E4331">
            <v>1</v>
          </cell>
          <cell r="F4331">
            <v>18.489999999999998</v>
          </cell>
          <cell r="G4331">
            <v>18.489999999999998</v>
          </cell>
          <cell r="H4331">
            <v>0</v>
          </cell>
        </row>
        <row r="4332">
          <cell r="A4332">
            <v>930834</v>
          </cell>
          <cell r="B4332" t="str">
            <v>BINDER,D-RG,VNL,11X8.5,2"C,BLK</v>
          </cell>
          <cell r="C4332" t="str">
            <v>W384-44BPP</v>
          </cell>
          <cell r="D4332" t="str">
            <v xml:space="preserve">EA    </v>
          </cell>
          <cell r="E4332">
            <v>2</v>
          </cell>
          <cell r="F4332">
            <v>9.99</v>
          </cell>
          <cell r="G4332">
            <v>19.98</v>
          </cell>
          <cell r="H4332">
            <v>0</v>
          </cell>
        </row>
        <row r="4333">
          <cell r="A4333">
            <v>930883</v>
          </cell>
          <cell r="B4333" t="str">
            <v>BINDER,D-RG,11X8.5,3"C,LH,BLK</v>
          </cell>
          <cell r="C4333" t="str">
            <v>W384-49BPP</v>
          </cell>
          <cell r="D4333" t="str">
            <v xml:space="preserve">EA    </v>
          </cell>
          <cell r="E4333">
            <v>2</v>
          </cell>
          <cell r="F4333">
            <v>12.99</v>
          </cell>
          <cell r="G4333">
            <v>25.98</v>
          </cell>
          <cell r="H4333">
            <v>0</v>
          </cell>
        </row>
        <row r="4334">
          <cell r="A4334">
            <v>931581</v>
          </cell>
          <cell r="B4334" t="str">
            <v>MECHANICAL PNCL KIT,5PC,.9MM</v>
          </cell>
          <cell r="C4334" t="str">
            <v>1759214</v>
          </cell>
          <cell r="D4334" t="str">
            <v xml:space="preserve">EA    </v>
          </cell>
          <cell r="E4334">
            <v>1</v>
          </cell>
          <cell r="F4334">
            <v>1.85</v>
          </cell>
          <cell r="G4334">
            <v>1.85</v>
          </cell>
          <cell r="H4334">
            <v>0</v>
          </cell>
        </row>
        <row r="4335">
          <cell r="A4335">
            <v>932627</v>
          </cell>
          <cell r="B4335" t="str">
            <v>FILE,LAT,2DRAWER,36"W,H.CHERRY</v>
          </cell>
          <cell r="C4335" t="str">
            <v>WC24454ASUIR</v>
          </cell>
          <cell r="D4335" t="str">
            <v xml:space="preserve">EA    </v>
          </cell>
          <cell r="E4335">
            <v>1</v>
          </cell>
          <cell r="F4335">
            <v>441.27</v>
          </cell>
          <cell r="G4335">
            <v>441.27</v>
          </cell>
          <cell r="H4335">
            <v>0</v>
          </cell>
        </row>
        <row r="4336">
          <cell r="A4336">
            <v>932627</v>
          </cell>
          <cell r="B4336" t="str">
            <v>FILE,LAT,2DRAWER,36"W,H.CHERRY</v>
          </cell>
          <cell r="C4336" t="str">
            <v>WC24454ASUIR</v>
          </cell>
          <cell r="D4336" t="str">
            <v xml:space="preserve">EA    </v>
          </cell>
          <cell r="E4336">
            <v>1</v>
          </cell>
          <cell r="F4336">
            <v>479.99</v>
          </cell>
          <cell r="G4336">
            <v>479.99</v>
          </cell>
          <cell r="H4336">
            <v>0</v>
          </cell>
        </row>
        <row r="4337">
          <cell r="A4337">
            <v>932646</v>
          </cell>
          <cell r="B4337" t="str">
            <v>DEPOSIT BAG, TAMPER EVIDENT</v>
          </cell>
          <cell r="C4337" t="str">
            <v>MMF2362010N06</v>
          </cell>
          <cell r="D4337" t="str">
            <v xml:space="preserve">BX    </v>
          </cell>
          <cell r="E4337">
            <v>2</v>
          </cell>
          <cell r="F4337">
            <v>39.99</v>
          </cell>
          <cell r="G4337">
            <v>79.98</v>
          </cell>
          <cell r="H4337">
            <v>0</v>
          </cell>
        </row>
        <row r="4338">
          <cell r="A4338">
            <v>933077</v>
          </cell>
          <cell r="B4338" t="str">
            <v>MARKER,PAINT,W/ERASE,MAB/WHT</v>
          </cell>
          <cell r="C4338" t="str">
            <v>63613EA</v>
          </cell>
          <cell r="D4338" t="str">
            <v xml:space="preserve">EA    </v>
          </cell>
          <cell r="E4338">
            <v>2</v>
          </cell>
          <cell r="F4338">
            <v>3.89</v>
          </cell>
          <cell r="G4338">
            <v>7.78</v>
          </cell>
          <cell r="H4338">
            <v>0</v>
          </cell>
        </row>
        <row r="4339">
          <cell r="A4339">
            <v>933218</v>
          </cell>
          <cell r="B4339" t="str">
            <v>INDEX,11X8.5,5TAB,COLOR</v>
          </cell>
          <cell r="C4339" t="str">
            <v>3585423082</v>
          </cell>
          <cell r="D4339" t="str">
            <v xml:space="preserve">ST    </v>
          </cell>
          <cell r="E4339">
            <v>5</v>
          </cell>
          <cell r="F4339">
            <v>1.34</v>
          </cell>
          <cell r="G4339">
            <v>6.7</v>
          </cell>
          <cell r="H4339">
            <v>7200000</v>
          </cell>
        </row>
        <row r="4340">
          <cell r="A4340">
            <v>933358</v>
          </cell>
          <cell r="B4340" t="str">
            <v>DIVIDER,PREM,CPPR,REINF,5COLOR</v>
          </cell>
          <cell r="C4340" t="str">
            <v>23280</v>
          </cell>
          <cell r="D4340" t="str">
            <v xml:space="preserve">ST    </v>
          </cell>
          <cell r="E4340">
            <v>10</v>
          </cell>
          <cell r="F4340">
            <v>1.99</v>
          </cell>
          <cell r="G4340">
            <v>19.899999999999999</v>
          </cell>
          <cell r="H4340">
            <v>0</v>
          </cell>
        </row>
        <row r="4341">
          <cell r="A4341">
            <v>933366</v>
          </cell>
          <cell r="B4341" t="str">
            <v>DIVIDER,PREM,CPPR,REINF,5CLEAR</v>
          </cell>
          <cell r="C4341" t="str">
            <v>23281</v>
          </cell>
          <cell r="D4341" t="str">
            <v xml:space="preserve">ST    </v>
          </cell>
          <cell r="E4341">
            <v>60</v>
          </cell>
          <cell r="F4341">
            <v>0.73</v>
          </cell>
          <cell r="G4341">
            <v>43.8</v>
          </cell>
          <cell r="H4341">
            <v>7200000</v>
          </cell>
        </row>
        <row r="4342">
          <cell r="A4342">
            <v>933374</v>
          </cell>
          <cell r="B4342" t="str">
            <v>DIVIDER,PREM,CPPR,REINF,8COLOR</v>
          </cell>
          <cell r="C4342" t="str">
            <v>23284</v>
          </cell>
          <cell r="D4342" t="str">
            <v xml:space="preserve">ST    </v>
          </cell>
          <cell r="E4342">
            <v>10</v>
          </cell>
          <cell r="F4342">
            <v>2.99</v>
          </cell>
          <cell r="G4342">
            <v>29.9</v>
          </cell>
          <cell r="H4342">
            <v>0</v>
          </cell>
        </row>
        <row r="4343">
          <cell r="A4343">
            <v>933382</v>
          </cell>
          <cell r="B4343" t="str">
            <v>DIVIDER,PREM,CPPR,REINF,8CLEAR</v>
          </cell>
          <cell r="C4343" t="str">
            <v>23285</v>
          </cell>
          <cell r="D4343" t="str">
            <v xml:space="preserve">ST    </v>
          </cell>
          <cell r="E4343">
            <v>180</v>
          </cell>
          <cell r="F4343">
            <v>1.1399999999999999</v>
          </cell>
          <cell r="G4343">
            <v>205.2</v>
          </cell>
          <cell r="H4343">
            <v>9005812</v>
          </cell>
        </row>
        <row r="4344">
          <cell r="A4344">
            <v>933390</v>
          </cell>
          <cell r="B4344" t="str">
            <v>INDEX,TAB,A-Z,11X8.5,COPR REIN</v>
          </cell>
          <cell r="C4344" t="str">
            <v>24280</v>
          </cell>
          <cell r="D4344" t="str">
            <v xml:space="preserve">ST    </v>
          </cell>
          <cell r="E4344">
            <v>2</v>
          </cell>
          <cell r="F4344">
            <v>2.84</v>
          </cell>
          <cell r="G4344">
            <v>5.68</v>
          </cell>
          <cell r="H4344">
            <v>7200000</v>
          </cell>
        </row>
        <row r="4345">
          <cell r="A4345">
            <v>933416</v>
          </cell>
          <cell r="B4345" t="str">
            <v>INDEX,JAN-DEC,11X8.5,COPR REIN</v>
          </cell>
          <cell r="C4345" t="str">
            <v>24286</v>
          </cell>
          <cell r="D4345" t="str">
            <v xml:space="preserve">ST    </v>
          </cell>
          <cell r="E4345">
            <v>-8</v>
          </cell>
          <cell r="F4345">
            <v>2.62</v>
          </cell>
          <cell r="G4345">
            <v>-20.96</v>
          </cell>
          <cell r="H4345">
            <v>7200000</v>
          </cell>
        </row>
        <row r="4346">
          <cell r="A4346">
            <v>933671</v>
          </cell>
          <cell r="B4346" t="str">
            <v>TABBING,SHIELD,1X1/3,6AST,25PK</v>
          </cell>
          <cell r="C4346" t="str">
            <v>AVE16219</v>
          </cell>
          <cell r="D4346" t="str">
            <v xml:space="preserve">PK    </v>
          </cell>
          <cell r="E4346">
            <v>4</v>
          </cell>
          <cell r="F4346">
            <v>4.8899999999999997</v>
          </cell>
          <cell r="G4346">
            <v>19.559999999999999</v>
          </cell>
          <cell r="H4346">
            <v>0</v>
          </cell>
        </row>
        <row r="4347">
          <cell r="A4347">
            <v>934711</v>
          </cell>
          <cell r="B4347" t="str">
            <v>PORTFOLIO,TWIN POCKET,RED</v>
          </cell>
          <cell r="C4347" t="str">
            <v>78511</v>
          </cell>
          <cell r="D4347" t="str">
            <v xml:space="preserve">BX    </v>
          </cell>
          <cell r="E4347">
            <v>3</v>
          </cell>
          <cell r="F4347">
            <v>19.989999999999998</v>
          </cell>
          <cell r="G4347">
            <v>59.97</v>
          </cell>
          <cell r="H4347">
            <v>0</v>
          </cell>
        </row>
        <row r="4348">
          <cell r="A4348">
            <v>935437</v>
          </cell>
          <cell r="B4348" t="str">
            <v>FLDR,LTR,1/3,PINK</v>
          </cell>
          <cell r="C4348" t="str">
            <v>PFX15213PIN</v>
          </cell>
          <cell r="D4348" t="str">
            <v xml:space="preserve">BX    </v>
          </cell>
          <cell r="E4348">
            <v>1</v>
          </cell>
          <cell r="F4348">
            <v>16.600000000000001</v>
          </cell>
          <cell r="G4348">
            <v>16.600000000000001</v>
          </cell>
          <cell r="H4348">
            <v>7200000</v>
          </cell>
        </row>
        <row r="4349">
          <cell r="A4349">
            <v>935755</v>
          </cell>
          <cell r="B4349" t="str">
            <v>OEM STEREO HEADSET 3.5MM/6.3MM</v>
          </cell>
          <cell r="C4349" t="str">
            <v>597844</v>
          </cell>
          <cell r="D4349" t="str">
            <v xml:space="preserve">EA    </v>
          </cell>
          <cell r="E4349">
            <v>25</v>
          </cell>
          <cell r="F4349">
            <v>10.99</v>
          </cell>
          <cell r="G4349">
            <v>274.75</v>
          </cell>
          <cell r="H4349">
            <v>0</v>
          </cell>
        </row>
        <row r="4350">
          <cell r="A4350">
            <v>936332</v>
          </cell>
          <cell r="B4350" t="str">
            <v>CARTRIDGE,INK,EPSON 78,CYAN</v>
          </cell>
          <cell r="C4350" t="str">
            <v>T078220-S</v>
          </cell>
          <cell r="D4350" t="str">
            <v xml:space="preserve">EA    </v>
          </cell>
          <cell r="E4350">
            <v>1</v>
          </cell>
          <cell r="F4350">
            <v>13.79</v>
          </cell>
          <cell r="G4350">
            <v>13.79</v>
          </cell>
          <cell r="H4350">
            <v>0</v>
          </cell>
        </row>
        <row r="4351">
          <cell r="A4351">
            <v>937580</v>
          </cell>
          <cell r="B4351" t="str">
            <v>100 BOOK RINGS 1 INCH</v>
          </cell>
          <cell r="C4351" t="str">
            <v>2464</v>
          </cell>
          <cell r="D4351" t="str">
            <v xml:space="preserve">BX    </v>
          </cell>
          <cell r="E4351">
            <v>34</v>
          </cell>
          <cell r="F4351">
            <v>4.47</v>
          </cell>
          <cell r="G4351">
            <v>151.97999999999999</v>
          </cell>
          <cell r="H4351">
            <v>9005812</v>
          </cell>
        </row>
        <row r="4352">
          <cell r="A4352">
            <v>937580</v>
          </cell>
          <cell r="B4352" t="str">
            <v>100 BOOK RINGS 1 INCH</v>
          </cell>
          <cell r="C4352" t="str">
            <v>2464</v>
          </cell>
          <cell r="D4352" t="str">
            <v xml:space="preserve">BX    </v>
          </cell>
          <cell r="E4352">
            <v>-5</v>
          </cell>
          <cell r="F4352">
            <v>0</v>
          </cell>
          <cell r="G4352">
            <v>-22.35</v>
          </cell>
          <cell r="H4352">
            <v>9922450</v>
          </cell>
        </row>
        <row r="4353">
          <cell r="A4353">
            <v>937624</v>
          </cell>
          <cell r="B4353" t="str">
            <v>50 BOOK RINGS 2 INCH</v>
          </cell>
          <cell r="C4353" t="str">
            <v>2467</v>
          </cell>
          <cell r="D4353" t="str">
            <v xml:space="preserve">BX    </v>
          </cell>
          <cell r="E4353">
            <v>7</v>
          </cell>
          <cell r="F4353">
            <v>9.1999999999999993</v>
          </cell>
          <cell r="G4353">
            <v>64.400000000000006</v>
          </cell>
          <cell r="H4353">
            <v>7200000</v>
          </cell>
        </row>
        <row r="4354">
          <cell r="A4354">
            <v>937633</v>
          </cell>
          <cell r="B4354" t="str">
            <v>10 BOOK RINGS 3 INCH</v>
          </cell>
          <cell r="C4354" t="str">
            <v>2468</v>
          </cell>
          <cell r="D4354" t="str">
            <v xml:space="preserve">BX    </v>
          </cell>
          <cell r="E4354">
            <v>3</v>
          </cell>
          <cell r="F4354">
            <v>3.52</v>
          </cell>
          <cell r="G4354">
            <v>10.56</v>
          </cell>
          <cell r="H4354">
            <v>7200000</v>
          </cell>
        </row>
        <row r="4355">
          <cell r="A4355">
            <v>937722</v>
          </cell>
          <cell r="B4355" t="str">
            <v>REFILL WKLY RY17 5X8 WH</v>
          </cell>
          <cell r="C4355" t="str">
            <v>061-285Y-17</v>
          </cell>
          <cell r="D4355" t="str">
            <v xml:space="preserve">EA    </v>
          </cell>
          <cell r="E4355">
            <v>1</v>
          </cell>
          <cell r="F4355">
            <v>14.49</v>
          </cell>
          <cell r="G4355">
            <v>14.49</v>
          </cell>
          <cell r="H4355">
            <v>0</v>
          </cell>
        </row>
        <row r="4356">
          <cell r="A4356">
            <v>937748</v>
          </cell>
          <cell r="B4356" t="str">
            <v>FOLDER,W/PKT,LETTER,MANILA</v>
          </cell>
          <cell r="C4356" t="str">
            <v>ET2-350L</v>
          </cell>
          <cell r="D4356" t="str">
            <v xml:space="preserve">BX    </v>
          </cell>
          <cell r="E4356">
            <v>2</v>
          </cell>
          <cell r="F4356">
            <v>32.29</v>
          </cell>
          <cell r="G4356">
            <v>64.58</v>
          </cell>
          <cell r="H4356">
            <v>0</v>
          </cell>
        </row>
        <row r="4357">
          <cell r="A4357">
            <v>938365</v>
          </cell>
          <cell r="B4357" t="str">
            <v>FOLDER,HANG,LTR,1/5,BLACK</v>
          </cell>
          <cell r="C4357" t="str">
            <v>4152 1/5 BLA</v>
          </cell>
          <cell r="D4357" t="str">
            <v xml:space="preserve">BX    </v>
          </cell>
          <cell r="E4357">
            <v>3</v>
          </cell>
          <cell r="F4357">
            <v>22.99</v>
          </cell>
          <cell r="G4357">
            <v>68.97</v>
          </cell>
          <cell r="H4357">
            <v>0</v>
          </cell>
        </row>
        <row r="4358">
          <cell r="A4358">
            <v>938381</v>
          </cell>
          <cell r="B4358" t="str">
            <v>FOLDER,HANG,LETTER,1/5,ORN.</v>
          </cell>
          <cell r="C4358" t="str">
            <v>4152 1/5 ORA</v>
          </cell>
          <cell r="D4358" t="str">
            <v xml:space="preserve">BX    </v>
          </cell>
          <cell r="E4358">
            <v>1</v>
          </cell>
          <cell r="F4358">
            <v>24.89</v>
          </cell>
          <cell r="G4358">
            <v>24.89</v>
          </cell>
          <cell r="H4358">
            <v>0</v>
          </cell>
        </row>
        <row r="4359">
          <cell r="A4359">
            <v>938399</v>
          </cell>
          <cell r="B4359" t="str">
            <v>FOLDER,HANG,LTR,1/5,PINK</v>
          </cell>
          <cell r="C4359" t="str">
            <v>4152 1/5 PIN</v>
          </cell>
          <cell r="D4359" t="str">
            <v xml:space="preserve">BX    </v>
          </cell>
          <cell r="E4359">
            <v>4</v>
          </cell>
          <cell r="F4359">
            <v>14.7</v>
          </cell>
          <cell r="G4359">
            <v>58.8</v>
          </cell>
          <cell r="H4359">
            <v>7200000</v>
          </cell>
        </row>
        <row r="4360">
          <cell r="A4360">
            <v>938654</v>
          </cell>
          <cell r="B4360" t="str">
            <v>FOLDER,HANG,BB,LTR,3"EXP,GREEN</v>
          </cell>
          <cell r="C4360" t="str">
            <v>4152X3</v>
          </cell>
          <cell r="D4360" t="str">
            <v xml:space="preserve">BX    </v>
          </cell>
          <cell r="E4360">
            <v>4</v>
          </cell>
          <cell r="F4360">
            <v>16.579999999999998</v>
          </cell>
          <cell r="G4360">
            <v>66.319999999999993</v>
          </cell>
          <cell r="H4360">
            <v>7200000</v>
          </cell>
        </row>
        <row r="4361">
          <cell r="A4361">
            <v>938662</v>
          </cell>
          <cell r="B4361" t="str">
            <v>FOLDER,HANG,BB,LTR,4"EXP,GREEN</v>
          </cell>
          <cell r="C4361" t="str">
            <v>4152X4</v>
          </cell>
          <cell r="D4361" t="str">
            <v xml:space="preserve">BX    </v>
          </cell>
          <cell r="E4361">
            <v>1</v>
          </cell>
          <cell r="F4361">
            <v>32.89</v>
          </cell>
          <cell r="G4361">
            <v>32.89</v>
          </cell>
          <cell r="H4361">
            <v>0</v>
          </cell>
        </row>
        <row r="4362">
          <cell r="A4362">
            <v>938761</v>
          </cell>
          <cell r="B4362" t="str">
            <v>FILE,BOX,HANG,LTR,2"EXP,BLUE</v>
          </cell>
          <cell r="C4362" t="str">
            <v>59202</v>
          </cell>
          <cell r="D4362" t="str">
            <v xml:space="preserve">BX    </v>
          </cell>
          <cell r="E4362">
            <v>1</v>
          </cell>
          <cell r="F4362">
            <v>34.36</v>
          </cell>
          <cell r="G4362">
            <v>34.36</v>
          </cell>
          <cell r="H4362">
            <v>7200000</v>
          </cell>
        </row>
        <row r="4363">
          <cell r="A4363">
            <v>939183</v>
          </cell>
          <cell r="B4363" t="str">
            <v>CRAYONS,DRYERASE,8CT,BRIGHTS</v>
          </cell>
          <cell r="C4363" t="str">
            <v>CYO985202</v>
          </cell>
          <cell r="D4363" t="str">
            <v xml:space="preserve">EA    </v>
          </cell>
          <cell r="E4363">
            <v>11</v>
          </cell>
          <cell r="F4363">
            <v>2.1800000000000002</v>
          </cell>
          <cell r="G4363">
            <v>23.98</v>
          </cell>
          <cell r="H4363">
            <v>9005812</v>
          </cell>
        </row>
        <row r="4364">
          <cell r="A4364">
            <v>939582</v>
          </cell>
          <cell r="B4364" t="str">
            <v>GLUE,ALL PURPOSE,NEW FORM,4oz</v>
          </cell>
          <cell r="C4364" t="str">
            <v>E1322NR</v>
          </cell>
          <cell r="D4364" t="str">
            <v xml:space="preserve">EA    </v>
          </cell>
          <cell r="E4364">
            <v>516</v>
          </cell>
          <cell r="F4364">
            <v>0.63</v>
          </cell>
          <cell r="G4364">
            <v>325.08000000000004</v>
          </cell>
          <cell r="H4364">
            <v>9005812</v>
          </cell>
        </row>
        <row r="4365">
          <cell r="A4365">
            <v>939582</v>
          </cell>
          <cell r="B4365" t="str">
            <v>GLUE,ALL PURPOSE,NEW FORM,4oz</v>
          </cell>
          <cell r="C4365" t="str">
            <v>E1322NR</v>
          </cell>
          <cell r="D4365" t="str">
            <v xml:space="preserve">EA    </v>
          </cell>
          <cell r="E4365">
            <v>26</v>
          </cell>
          <cell r="F4365">
            <v>0</v>
          </cell>
          <cell r="G4365">
            <v>16.38</v>
          </cell>
          <cell r="H4365">
            <v>9922450</v>
          </cell>
        </row>
        <row r="4366">
          <cell r="A4366">
            <v>939609</v>
          </cell>
          <cell r="B4366" t="str">
            <v>GLUE,ALL PURPOSE,NEW FORM,8oz</v>
          </cell>
          <cell r="C4366" t="str">
            <v>E1324NR</v>
          </cell>
          <cell r="D4366" t="str">
            <v xml:space="preserve">EA    </v>
          </cell>
          <cell r="E4366">
            <v>314</v>
          </cell>
          <cell r="F4366">
            <v>0.99</v>
          </cell>
          <cell r="G4366">
            <v>310.8599999999999</v>
          </cell>
          <cell r="H4366">
            <v>9005812</v>
          </cell>
        </row>
        <row r="4367">
          <cell r="A4367">
            <v>939609</v>
          </cell>
          <cell r="B4367" t="str">
            <v>GLUE,ALL PURPOSE,NEW FORM,8oz</v>
          </cell>
          <cell r="C4367" t="str">
            <v>E1324NR</v>
          </cell>
          <cell r="D4367" t="str">
            <v xml:space="preserve">EA    </v>
          </cell>
          <cell r="E4367">
            <v>36</v>
          </cell>
          <cell r="F4367">
            <v>0</v>
          </cell>
          <cell r="G4367">
            <v>35.64</v>
          </cell>
          <cell r="H4367">
            <v>9922450</v>
          </cell>
        </row>
        <row r="4368">
          <cell r="A4368">
            <v>939611</v>
          </cell>
          <cell r="B4368" t="str">
            <v>FILE,DESK.TOP,9.5X12.25X6,BLK</v>
          </cell>
          <cell r="C4368" t="str">
            <v>23013</v>
          </cell>
          <cell r="D4368" t="str">
            <v xml:space="preserve">EA    </v>
          </cell>
          <cell r="E4368">
            <v>10</v>
          </cell>
          <cell r="F4368">
            <v>15.49</v>
          </cell>
          <cell r="G4368">
            <v>154.9</v>
          </cell>
          <cell r="H4368">
            <v>0</v>
          </cell>
        </row>
        <row r="4369">
          <cell r="A4369">
            <v>939656</v>
          </cell>
          <cell r="B4369" t="str">
            <v>HANGING FOLDER,LTR,BX25,ASTD</v>
          </cell>
          <cell r="C4369" t="str">
            <v>42621</v>
          </cell>
          <cell r="D4369" t="str">
            <v xml:space="preserve">BX    </v>
          </cell>
          <cell r="E4369">
            <v>1</v>
          </cell>
          <cell r="F4369">
            <v>31.69</v>
          </cell>
          <cell r="G4369">
            <v>31.69</v>
          </cell>
          <cell r="H4369">
            <v>0</v>
          </cell>
        </row>
        <row r="4370">
          <cell r="A4370">
            <v>939656</v>
          </cell>
          <cell r="B4370" t="str">
            <v>HANGING FOLDER,LTR,BX25,ASTD</v>
          </cell>
          <cell r="C4370" t="str">
            <v>42621</v>
          </cell>
          <cell r="D4370" t="str">
            <v xml:space="preserve">BX    </v>
          </cell>
          <cell r="E4370">
            <v>1</v>
          </cell>
          <cell r="F4370">
            <v>33.89</v>
          </cell>
          <cell r="G4370">
            <v>33.89</v>
          </cell>
          <cell r="H4370">
            <v>0</v>
          </cell>
        </row>
        <row r="4371">
          <cell r="A4371">
            <v>940250</v>
          </cell>
          <cell r="B4371" t="str">
            <v>TONER,MICR,P4014,4015,4515,BK</v>
          </cell>
          <cell r="C4371" t="str">
            <v>MCMMICRTHN64A</v>
          </cell>
          <cell r="D4371" t="str">
            <v xml:space="preserve">EA    </v>
          </cell>
          <cell r="E4371">
            <v>1</v>
          </cell>
          <cell r="F4371">
            <v>393.79</v>
          </cell>
          <cell r="G4371">
            <v>393.79</v>
          </cell>
          <cell r="H4371">
            <v>0</v>
          </cell>
        </row>
        <row r="4372">
          <cell r="A4372">
            <v>940511</v>
          </cell>
          <cell r="B4372" t="str">
            <v>FILE,SOHO,VERT,4DRWR,18",CHRCL</v>
          </cell>
          <cell r="C4372" t="str">
            <v>HID16295</v>
          </cell>
          <cell r="D4372" t="str">
            <v xml:space="preserve">EA    </v>
          </cell>
          <cell r="E4372">
            <v>2</v>
          </cell>
          <cell r="F4372">
            <v>157.99</v>
          </cell>
          <cell r="G4372">
            <v>315.98</v>
          </cell>
          <cell r="H4372">
            <v>0</v>
          </cell>
        </row>
        <row r="4373">
          <cell r="A4373">
            <v>940740</v>
          </cell>
          <cell r="B4373" t="str">
            <v>SCISSORS,FSKRS,STR,RCY,8",GRY</v>
          </cell>
          <cell r="C4373" t="str">
            <v>FSK01004249J</v>
          </cell>
          <cell r="D4373" t="str">
            <v xml:space="preserve">EA    </v>
          </cell>
          <cell r="E4373">
            <v>14</v>
          </cell>
          <cell r="F4373">
            <v>3.96</v>
          </cell>
          <cell r="G4373">
            <v>55.44</v>
          </cell>
          <cell r="H4373">
            <v>9903375</v>
          </cell>
        </row>
        <row r="4374">
          <cell r="A4374">
            <v>941074</v>
          </cell>
          <cell r="B4374" t="str">
            <v>Digipower TP-TR53 - tripod</v>
          </cell>
          <cell r="C4374" t="str">
            <v>3859301</v>
          </cell>
          <cell r="D4374" t="str">
            <v xml:space="preserve">EA    </v>
          </cell>
          <cell r="E4374">
            <v>1</v>
          </cell>
          <cell r="F4374">
            <v>26.29</v>
          </cell>
          <cell r="G4374">
            <v>26.29</v>
          </cell>
          <cell r="H4374">
            <v>0</v>
          </cell>
        </row>
        <row r="4375">
          <cell r="A4375">
            <v>941089</v>
          </cell>
          <cell r="B4375" t="str">
            <v>LABEL,OD,DUAL,2"X4",2500CT,WHT</v>
          </cell>
          <cell r="C4375" t="str">
            <v>505-O004-0020</v>
          </cell>
          <cell r="D4375" t="str">
            <v xml:space="preserve">PK    </v>
          </cell>
          <cell r="E4375">
            <v>2</v>
          </cell>
          <cell r="F4375">
            <v>23.6</v>
          </cell>
          <cell r="G4375">
            <v>47.2</v>
          </cell>
          <cell r="H4375">
            <v>7200000</v>
          </cell>
        </row>
        <row r="4376">
          <cell r="A4376">
            <v>941116</v>
          </cell>
          <cell r="B4376" t="str">
            <v>LABEL,DUAL,5 1/2X8 1/2,50CT,WH</v>
          </cell>
          <cell r="C4376" t="str">
            <v>505-O004-0022</v>
          </cell>
          <cell r="D4376" t="str">
            <v xml:space="preserve">PK    </v>
          </cell>
          <cell r="E4376">
            <v>1</v>
          </cell>
          <cell r="F4376">
            <v>9.99</v>
          </cell>
          <cell r="G4376">
            <v>9.99</v>
          </cell>
          <cell r="H4376">
            <v>0</v>
          </cell>
        </row>
        <row r="4377">
          <cell r="A4377">
            <v>941210</v>
          </cell>
          <cell r="B4377" t="str">
            <v>ADHESIVE,SPRAY,4oz</v>
          </cell>
          <cell r="C4377" t="str">
            <v>E452</v>
          </cell>
          <cell r="D4377" t="str">
            <v xml:space="preserve">EA    </v>
          </cell>
          <cell r="E4377">
            <v>22</v>
          </cell>
          <cell r="F4377">
            <v>5.39</v>
          </cell>
          <cell r="G4377">
            <v>118.58000000000001</v>
          </cell>
          <cell r="H4377">
            <v>9005812</v>
          </cell>
        </row>
        <row r="4378">
          <cell r="A4378">
            <v>941482</v>
          </cell>
          <cell r="B4378" t="str">
            <v>GLUE,GLITTER,WASHABLE,9CT</v>
          </cell>
          <cell r="C4378" t="str">
            <v>69-3527</v>
          </cell>
          <cell r="D4378" t="str">
            <v xml:space="preserve">EA    </v>
          </cell>
          <cell r="E4378">
            <v>13</v>
          </cell>
          <cell r="F4378">
            <v>2.75</v>
          </cell>
          <cell r="G4378">
            <v>35.75</v>
          </cell>
          <cell r="H4378">
            <v>9005812</v>
          </cell>
        </row>
        <row r="4379">
          <cell r="A4379">
            <v>941482</v>
          </cell>
          <cell r="B4379" t="str">
            <v>GLUE,GLITTER,WASHABLE,9CT</v>
          </cell>
          <cell r="C4379" t="str">
            <v>69-3527</v>
          </cell>
          <cell r="D4379" t="str">
            <v xml:space="preserve">EA    </v>
          </cell>
          <cell r="E4379">
            <v>6</v>
          </cell>
          <cell r="F4379">
            <v>0</v>
          </cell>
          <cell r="G4379">
            <v>16.5</v>
          </cell>
          <cell r="H4379">
            <v>9922450</v>
          </cell>
        </row>
        <row r="4380">
          <cell r="A4380">
            <v>941526</v>
          </cell>
          <cell r="B4380" t="str">
            <v>PAD,QUAD,8.5X11,4SQ/IN,20#,WHT</v>
          </cell>
          <cell r="C4380" t="str">
            <v>33041 EA</v>
          </cell>
          <cell r="D4380" t="str">
            <v xml:space="preserve">EA    </v>
          </cell>
          <cell r="E4380">
            <v>1</v>
          </cell>
          <cell r="F4380">
            <v>2.84</v>
          </cell>
          <cell r="G4380">
            <v>2.84</v>
          </cell>
          <cell r="H4380">
            <v>7200000</v>
          </cell>
        </row>
        <row r="4381">
          <cell r="A4381">
            <v>941534</v>
          </cell>
          <cell r="B4381" t="str">
            <v>PAD,QUAD,8.5X11,5SQ/IN,20#,WHT</v>
          </cell>
          <cell r="C4381" t="str">
            <v>TOP33051</v>
          </cell>
          <cell r="D4381" t="str">
            <v xml:space="preserve">EA    </v>
          </cell>
          <cell r="E4381">
            <v>10</v>
          </cell>
          <cell r="F4381">
            <v>5.19</v>
          </cell>
          <cell r="G4381">
            <v>51.9</v>
          </cell>
          <cell r="H4381">
            <v>0</v>
          </cell>
        </row>
        <row r="4382">
          <cell r="A4382">
            <v>941750</v>
          </cell>
          <cell r="B4382" t="str">
            <v>STORAGE,CABINT,36W,HC,ASMB</v>
          </cell>
          <cell r="C4382" t="str">
            <v>WC12998SU</v>
          </cell>
          <cell r="D4382" t="str">
            <v xml:space="preserve">EA    </v>
          </cell>
          <cell r="E4382">
            <v>1</v>
          </cell>
          <cell r="F4382">
            <v>319.99</v>
          </cell>
          <cell r="G4382">
            <v>319.99</v>
          </cell>
          <cell r="H4382">
            <v>0</v>
          </cell>
        </row>
        <row r="4383">
          <cell r="A4383">
            <v>941807</v>
          </cell>
          <cell r="B4383" t="str">
            <v>CUBE,MEMO,3X3",390SHT,NEON</v>
          </cell>
          <cell r="C4383" t="str">
            <v>2027-RCR</v>
          </cell>
          <cell r="D4383" t="str">
            <v xml:space="preserve">EA    </v>
          </cell>
          <cell r="E4383">
            <v>1</v>
          </cell>
          <cell r="F4383">
            <v>3.66</v>
          </cell>
          <cell r="G4383">
            <v>3.66</v>
          </cell>
          <cell r="H4383">
            <v>0</v>
          </cell>
        </row>
        <row r="4384">
          <cell r="A4384">
            <v>941807</v>
          </cell>
          <cell r="B4384" t="str">
            <v>CUBE,MEMO,3X3",390SHT,NEON</v>
          </cell>
          <cell r="C4384" t="str">
            <v>2027-RCR</v>
          </cell>
          <cell r="D4384" t="str">
            <v xml:space="preserve">EA    </v>
          </cell>
          <cell r="E4384">
            <v>3</v>
          </cell>
          <cell r="F4384">
            <v>0</v>
          </cell>
          <cell r="G4384">
            <v>10.98</v>
          </cell>
          <cell r="H4384">
            <v>7200000</v>
          </cell>
        </row>
        <row r="4385">
          <cell r="A4385">
            <v>941815</v>
          </cell>
          <cell r="B4385" t="str">
            <v>POST-IT,PAD,RECYCLED,1.5X2,DZ</v>
          </cell>
          <cell r="C4385" t="str">
            <v>653-RPYW</v>
          </cell>
          <cell r="D4385" t="str">
            <v xml:space="preserve">DZ    </v>
          </cell>
          <cell r="E4385">
            <v>8</v>
          </cell>
          <cell r="F4385">
            <v>3.68</v>
          </cell>
          <cell r="G4385">
            <v>29.439999999999998</v>
          </cell>
          <cell r="H4385">
            <v>9005812</v>
          </cell>
        </row>
        <row r="4386">
          <cell r="A4386">
            <v>941815</v>
          </cell>
          <cell r="B4386" t="str">
            <v>POST-IT,PAD,RECYCLED,1.5X2,DZ</v>
          </cell>
          <cell r="C4386" t="str">
            <v>653-RPYW</v>
          </cell>
          <cell r="D4386" t="str">
            <v xml:space="preserve">DZ    </v>
          </cell>
          <cell r="E4386">
            <v>1</v>
          </cell>
          <cell r="F4386">
            <v>0</v>
          </cell>
          <cell r="G4386">
            <v>3.68</v>
          </cell>
          <cell r="H4386">
            <v>9922450</v>
          </cell>
        </row>
        <row r="4387">
          <cell r="A4387">
            <v>942648</v>
          </cell>
          <cell r="B4387" t="str">
            <v>TAPE,RBR,2.5MIL,2x55YD,6CA,CLR</v>
          </cell>
          <cell r="C4387" t="str">
            <v>T9015106PK</v>
          </cell>
          <cell r="D4387" t="str">
            <v xml:space="preserve">CA    </v>
          </cell>
          <cell r="E4387">
            <v>23</v>
          </cell>
          <cell r="F4387">
            <v>5.68</v>
          </cell>
          <cell r="G4387">
            <v>130.64000000000001</v>
          </cell>
          <cell r="H4387">
            <v>9005812</v>
          </cell>
        </row>
        <row r="4388">
          <cell r="A4388">
            <v>942704</v>
          </cell>
          <cell r="B4388" t="str">
            <v>PENCIL,MECH,0.5MM,12PK,ASTD</v>
          </cell>
          <cell r="C4388" t="str">
            <v>RTP-018209</v>
          </cell>
          <cell r="D4388" t="str">
            <v xml:space="preserve">DZ    </v>
          </cell>
          <cell r="E4388">
            <v>5</v>
          </cell>
          <cell r="F4388">
            <v>7.19</v>
          </cell>
          <cell r="G4388">
            <v>35.950000000000003</v>
          </cell>
          <cell r="H4388">
            <v>9903375</v>
          </cell>
        </row>
        <row r="4389">
          <cell r="A4389">
            <v>942739</v>
          </cell>
          <cell r="B4389" t="str">
            <v>GAME,FILE FOLDER,LANG ARTS,GRK</v>
          </cell>
          <cell r="C4389" t="str">
            <v>140309</v>
          </cell>
          <cell r="D4389" t="str">
            <v xml:space="preserve">EA    </v>
          </cell>
          <cell r="E4389">
            <v>2</v>
          </cell>
          <cell r="F4389">
            <v>31</v>
          </cell>
          <cell r="G4389">
            <v>62</v>
          </cell>
          <cell r="H4389">
            <v>9903375</v>
          </cell>
        </row>
        <row r="4390">
          <cell r="A4390">
            <v>943700</v>
          </cell>
          <cell r="B4390" t="str">
            <v>POP ITS,3-Dimension,Fish,3PK</v>
          </cell>
          <cell r="C4390" t="str">
            <v>120052</v>
          </cell>
          <cell r="D4390" t="str">
            <v xml:space="preserve">PK    </v>
          </cell>
          <cell r="E4390">
            <v>1</v>
          </cell>
          <cell r="F4390">
            <v>6.19</v>
          </cell>
          <cell r="G4390">
            <v>6.19</v>
          </cell>
          <cell r="H4390">
            <v>0</v>
          </cell>
        </row>
        <row r="4391">
          <cell r="A4391">
            <v>943902</v>
          </cell>
          <cell r="B4391" t="str">
            <v>LABEL,P/S,1.25"DIA,YEL,400/PK</v>
          </cell>
          <cell r="C4391" t="str">
            <v>AVE05499</v>
          </cell>
          <cell r="D4391" t="str">
            <v xml:space="preserve">PK    </v>
          </cell>
          <cell r="E4391">
            <v>1</v>
          </cell>
          <cell r="F4391">
            <v>4.29</v>
          </cell>
          <cell r="G4391">
            <v>4.29</v>
          </cell>
          <cell r="H4391">
            <v>0</v>
          </cell>
        </row>
        <row r="4392">
          <cell r="A4392">
            <v>943910</v>
          </cell>
          <cell r="B4392" t="str">
            <v>LABEL,DOT,3/4",SEE-THRU,AST</v>
          </cell>
          <cell r="C4392" t="str">
            <v>05473</v>
          </cell>
          <cell r="D4392" t="str">
            <v xml:space="preserve">PK    </v>
          </cell>
          <cell r="E4392">
            <v>4</v>
          </cell>
          <cell r="F4392">
            <v>3.83</v>
          </cell>
          <cell r="G4392">
            <v>15.32</v>
          </cell>
          <cell r="H4392">
            <v>7200000</v>
          </cell>
        </row>
        <row r="4393">
          <cell r="A4393">
            <v>944223</v>
          </cell>
          <cell r="B4393" t="str">
            <v>LABEL,PROTECTOR,100/PK</v>
          </cell>
          <cell r="C4393" t="str">
            <v>CLL</v>
          </cell>
          <cell r="D4393" t="str">
            <v xml:space="preserve">PK    </v>
          </cell>
          <cell r="E4393">
            <v>2</v>
          </cell>
          <cell r="F4393">
            <v>2.63</v>
          </cell>
          <cell r="G4393">
            <v>5.26</v>
          </cell>
          <cell r="H4393">
            <v>7200000</v>
          </cell>
        </row>
        <row r="4394">
          <cell r="A4394">
            <v>944264</v>
          </cell>
          <cell r="B4394" t="str">
            <v>LABEL,LSR,FILE,ASTD,750CT</v>
          </cell>
          <cell r="C4394" t="str">
            <v>5266</v>
          </cell>
          <cell r="D4394" t="str">
            <v xml:space="preserve">PK    </v>
          </cell>
          <cell r="E4394">
            <v>1</v>
          </cell>
          <cell r="F4394">
            <v>9.9</v>
          </cell>
          <cell r="G4394">
            <v>9.9</v>
          </cell>
          <cell r="H4394">
            <v>7200000</v>
          </cell>
        </row>
        <row r="4395">
          <cell r="A4395">
            <v>944272</v>
          </cell>
          <cell r="B4395" t="str">
            <v>LABEL,LSR,FILE,1500/PK,WHT</v>
          </cell>
          <cell r="C4395" t="str">
            <v>5366</v>
          </cell>
          <cell r="D4395" t="str">
            <v xml:space="preserve">PK    </v>
          </cell>
          <cell r="E4395">
            <v>2</v>
          </cell>
          <cell r="F4395">
            <v>9.86</v>
          </cell>
          <cell r="G4395">
            <v>19.72</v>
          </cell>
          <cell r="H4395">
            <v>7200000</v>
          </cell>
        </row>
        <row r="4396">
          <cell r="A4396">
            <v>944272</v>
          </cell>
          <cell r="B4396" t="str">
            <v>LABEL,LSR,FILE,1500/PK,WHT</v>
          </cell>
          <cell r="C4396" t="str">
            <v>5366</v>
          </cell>
          <cell r="D4396" t="str">
            <v xml:space="preserve">PK    </v>
          </cell>
          <cell r="E4396">
            <v>1</v>
          </cell>
          <cell r="F4396">
            <v>19.260000000000002</v>
          </cell>
          <cell r="G4396">
            <v>19.260000000000002</v>
          </cell>
          <cell r="H4396">
            <v>7200000</v>
          </cell>
        </row>
        <row r="4397">
          <cell r="A4397">
            <v>944272</v>
          </cell>
          <cell r="B4397" t="str">
            <v>LABEL,LSR,FILE,1500/PK,WHT</v>
          </cell>
          <cell r="C4397" t="str">
            <v>5366</v>
          </cell>
          <cell r="D4397" t="str">
            <v xml:space="preserve">PK    </v>
          </cell>
          <cell r="E4397">
            <v>7</v>
          </cell>
          <cell r="F4397">
            <v>19.64</v>
          </cell>
          <cell r="G4397">
            <v>137.48000000000002</v>
          </cell>
          <cell r="H4397">
            <v>7200000</v>
          </cell>
        </row>
        <row r="4398">
          <cell r="A4398">
            <v>944736</v>
          </cell>
          <cell r="B4398" t="str">
            <v>LABELS,"B",1X1-5/8,100/PK,DKBL</v>
          </cell>
          <cell r="C4398" t="str">
            <v>SMD67172</v>
          </cell>
          <cell r="D4398" t="str">
            <v xml:space="preserve">PK    </v>
          </cell>
          <cell r="E4398">
            <v>1</v>
          </cell>
          <cell r="F4398">
            <v>3.39</v>
          </cell>
          <cell r="G4398">
            <v>3.39</v>
          </cell>
          <cell r="H4398">
            <v>0</v>
          </cell>
        </row>
        <row r="4399">
          <cell r="A4399">
            <v>944898</v>
          </cell>
          <cell r="B4399" t="str">
            <v>STAMP,COPY,BLUE</v>
          </cell>
          <cell r="C4399" t="str">
            <v>035564</v>
          </cell>
          <cell r="D4399" t="str">
            <v xml:space="preserve">EA    </v>
          </cell>
          <cell r="E4399">
            <v>1</v>
          </cell>
          <cell r="F4399">
            <v>6.29</v>
          </cell>
          <cell r="G4399">
            <v>6.29</v>
          </cell>
          <cell r="H4399">
            <v>0</v>
          </cell>
        </row>
        <row r="4400">
          <cell r="A4400">
            <v>944961</v>
          </cell>
          <cell r="B4400" t="str">
            <v>STAMP,FAXED,RED</v>
          </cell>
          <cell r="C4400" t="str">
            <v>035561</v>
          </cell>
          <cell r="D4400" t="str">
            <v xml:space="preserve">EA    </v>
          </cell>
          <cell r="E4400">
            <v>1</v>
          </cell>
          <cell r="F4400">
            <v>6.29</v>
          </cell>
          <cell r="G4400">
            <v>6.29</v>
          </cell>
          <cell r="H4400">
            <v>0</v>
          </cell>
        </row>
        <row r="4401">
          <cell r="A4401">
            <v>944979</v>
          </cell>
          <cell r="B4401" t="str">
            <v>STAMP,RECEIVED,RED</v>
          </cell>
          <cell r="C4401" t="str">
            <v>035560</v>
          </cell>
          <cell r="D4401" t="str">
            <v xml:space="preserve">EA    </v>
          </cell>
          <cell r="E4401">
            <v>3</v>
          </cell>
          <cell r="F4401">
            <v>6.23</v>
          </cell>
          <cell r="G4401">
            <v>18.690000000000001</v>
          </cell>
          <cell r="H4401">
            <v>7200000</v>
          </cell>
        </row>
        <row r="4402">
          <cell r="A4402">
            <v>945253</v>
          </cell>
          <cell r="B4402" t="str">
            <v>BADGE,INSERTS,3X4,300/BX,WHT</v>
          </cell>
          <cell r="C4402" t="str">
            <v>5392</v>
          </cell>
          <cell r="D4402" t="str">
            <v xml:space="preserve">BX    </v>
          </cell>
          <cell r="E4402">
            <v>2</v>
          </cell>
          <cell r="F4402">
            <v>10.5</v>
          </cell>
          <cell r="G4402">
            <v>21</v>
          </cell>
          <cell r="H4402">
            <v>7200000</v>
          </cell>
        </row>
        <row r="4403">
          <cell r="A4403">
            <v>945253</v>
          </cell>
          <cell r="B4403" t="str">
            <v>BADGE,INSERTS,3X4,300/BX,WHT</v>
          </cell>
          <cell r="C4403" t="str">
            <v>5392</v>
          </cell>
          <cell r="D4403" t="str">
            <v xml:space="preserve">BX    </v>
          </cell>
          <cell r="E4403">
            <v>4</v>
          </cell>
          <cell r="F4403">
            <v>11.2</v>
          </cell>
          <cell r="G4403">
            <v>44.8</v>
          </cell>
          <cell r="H4403">
            <v>7200000</v>
          </cell>
        </row>
        <row r="4404">
          <cell r="A4404">
            <v>945261</v>
          </cell>
          <cell r="B4404" t="str">
            <v>BADGE,NAME,LASER,PLAIN,WHITE</v>
          </cell>
          <cell r="C4404" t="str">
            <v>5395</v>
          </cell>
          <cell r="D4404" t="str">
            <v xml:space="preserve">BX    </v>
          </cell>
          <cell r="E4404">
            <v>2</v>
          </cell>
          <cell r="F4404">
            <v>26.82</v>
          </cell>
          <cell r="G4404">
            <v>53.64</v>
          </cell>
          <cell r="H4404">
            <v>7200000</v>
          </cell>
        </row>
        <row r="4405">
          <cell r="A4405">
            <v>945287</v>
          </cell>
          <cell r="B4405" t="str">
            <v>BADGE,NAME,LASER,BLUE</v>
          </cell>
          <cell r="C4405" t="str">
            <v>5895</v>
          </cell>
          <cell r="D4405" t="str">
            <v xml:space="preserve">BX    </v>
          </cell>
          <cell r="E4405">
            <v>14</v>
          </cell>
          <cell r="F4405">
            <v>26.82</v>
          </cell>
          <cell r="G4405">
            <v>375.47999999999996</v>
          </cell>
          <cell r="H4405">
            <v>7200000</v>
          </cell>
        </row>
        <row r="4406">
          <cell r="A4406">
            <v>945287</v>
          </cell>
          <cell r="B4406" t="str">
            <v>BADGE,NAME,LASER,BLUE</v>
          </cell>
          <cell r="C4406" t="str">
            <v>5895</v>
          </cell>
          <cell r="D4406" t="str">
            <v xml:space="preserve">BX    </v>
          </cell>
          <cell r="E4406">
            <v>1</v>
          </cell>
          <cell r="F4406">
            <v>44.19</v>
          </cell>
          <cell r="G4406">
            <v>44.19</v>
          </cell>
          <cell r="H4406">
            <v>0</v>
          </cell>
        </row>
        <row r="4407">
          <cell r="A4407">
            <v>945287</v>
          </cell>
          <cell r="B4407" t="str">
            <v>BADGE,NAME,LASER,BLUE</v>
          </cell>
          <cell r="C4407" t="str">
            <v>5895</v>
          </cell>
          <cell r="D4407" t="str">
            <v xml:space="preserve">BX    </v>
          </cell>
          <cell r="E4407">
            <v>5</v>
          </cell>
          <cell r="F4407">
            <v>59.99</v>
          </cell>
          <cell r="G4407">
            <v>299.95</v>
          </cell>
          <cell r="H4407">
            <v>0</v>
          </cell>
        </row>
        <row r="4408">
          <cell r="A4408">
            <v>945287</v>
          </cell>
          <cell r="B4408" t="str">
            <v>BADGE,NAME,LASER,BLUE</v>
          </cell>
          <cell r="C4408" t="str">
            <v>5895</v>
          </cell>
          <cell r="D4408" t="str">
            <v xml:space="preserve">BX    </v>
          </cell>
          <cell r="E4408">
            <v>0</v>
          </cell>
          <cell r="F4408" t="str">
            <v>(blank)</v>
          </cell>
          <cell r="G4408">
            <v>-165.85000000000002</v>
          </cell>
          <cell r="H4408">
            <v>0</v>
          </cell>
        </row>
        <row r="4409">
          <cell r="A4409">
            <v>945303</v>
          </cell>
          <cell r="B4409" t="str">
            <v>BADGE,NAME,PIN,W/CARD,4X3</v>
          </cell>
          <cell r="C4409" t="str">
            <v>74540</v>
          </cell>
          <cell r="D4409" t="str">
            <v xml:space="preserve">BX    </v>
          </cell>
          <cell r="E4409">
            <v>2</v>
          </cell>
          <cell r="F4409">
            <v>12.12</v>
          </cell>
          <cell r="G4409">
            <v>24.24</v>
          </cell>
          <cell r="H4409">
            <v>7200000</v>
          </cell>
        </row>
        <row r="4410">
          <cell r="A4410">
            <v>945512</v>
          </cell>
          <cell r="B4410" t="str">
            <v>CLOTHESPINS,SPRING,50/PK</v>
          </cell>
          <cell r="C4410" t="str">
            <v>AC3658-01</v>
          </cell>
          <cell r="D4410" t="str">
            <v xml:space="preserve">PK    </v>
          </cell>
          <cell r="E4410">
            <v>1</v>
          </cell>
          <cell r="F4410">
            <v>3.94</v>
          </cell>
          <cell r="G4410">
            <v>3.94</v>
          </cell>
          <cell r="H4410">
            <v>9903375</v>
          </cell>
        </row>
        <row r="4411">
          <cell r="A4411">
            <v>946343</v>
          </cell>
          <cell r="B4411" t="str">
            <v>CORE F/C-38 DISPENSER,1"</v>
          </cell>
          <cell r="C4411" t="str">
            <v>MANDRELS</v>
          </cell>
          <cell r="D4411" t="str">
            <v xml:space="preserve">EA    </v>
          </cell>
          <cell r="E4411">
            <v>1</v>
          </cell>
          <cell r="F4411">
            <v>1.0900000000000001</v>
          </cell>
          <cell r="G4411">
            <v>1.0900000000000001</v>
          </cell>
          <cell r="H4411">
            <v>0</v>
          </cell>
        </row>
        <row r="4412">
          <cell r="A4412">
            <v>946376</v>
          </cell>
          <cell r="B4412" t="str">
            <v>TAPE,FILAMENT,24MMX55M</v>
          </cell>
          <cell r="C4412" t="str">
            <v>8981-24MM</v>
          </cell>
          <cell r="D4412" t="str">
            <v xml:space="preserve">RL    </v>
          </cell>
          <cell r="E4412">
            <v>9</v>
          </cell>
          <cell r="F4412">
            <v>1.37</v>
          </cell>
          <cell r="G4412">
            <v>12.33</v>
          </cell>
          <cell r="H4412">
            <v>9005812</v>
          </cell>
        </row>
        <row r="4413">
          <cell r="A4413">
            <v>946376</v>
          </cell>
          <cell r="B4413" t="str">
            <v>TAPE,FILAMENT,24MMX55M</v>
          </cell>
          <cell r="C4413" t="str">
            <v>8981-24MM</v>
          </cell>
          <cell r="D4413" t="str">
            <v xml:space="preserve">RL    </v>
          </cell>
          <cell r="E4413">
            <v>58</v>
          </cell>
          <cell r="F4413">
            <v>0</v>
          </cell>
          <cell r="G4413">
            <v>79.460000000000008</v>
          </cell>
          <cell r="H4413">
            <v>9922450</v>
          </cell>
        </row>
        <row r="4414">
          <cell r="A4414">
            <v>946842</v>
          </cell>
          <cell r="B4414" t="str">
            <v>NORAZZA APE CASE MEDIUM DIGITA</v>
          </cell>
          <cell r="C4414" t="str">
            <v>NOZAC165</v>
          </cell>
          <cell r="D4414" t="str">
            <v xml:space="preserve">EA    </v>
          </cell>
          <cell r="E4414">
            <v>2</v>
          </cell>
          <cell r="F4414">
            <v>33.29</v>
          </cell>
          <cell r="G4414">
            <v>66.58</v>
          </cell>
          <cell r="H4414">
            <v>0</v>
          </cell>
        </row>
        <row r="4415">
          <cell r="A4415">
            <v>947242</v>
          </cell>
          <cell r="B4415" t="str">
            <v>CLAY,MDL,4-1/4LB,AST</v>
          </cell>
          <cell r="C4415" t="str">
            <v>57-0300</v>
          </cell>
          <cell r="D4415" t="str">
            <v xml:space="preserve">PK    </v>
          </cell>
          <cell r="E4415">
            <v>3</v>
          </cell>
          <cell r="F4415">
            <v>2.59</v>
          </cell>
          <cell r="G4415">
            <v>7.77</v>
          </cell>
          <cell r="H4415">
            <v>9903375</v>
          </cell>
        </row>
        <row r="4416">
          <cell r="A4416">
            <v>947267</v>
          </cell>
          <cell r="B4416" t="str">
            <v>CLAY,MODEL MAGIC,2#</v>
          </cell>
          <cell r="C4416" t="str">
            <v>CYO574400</v>
          </cell>
          <cell r="D4416" t="str">
            <v xml:space="preserve">EA    </v>
          </cell>
          <cell r="E4416">
            <v>24</v>
          </cell>
          <cell r="F4416">
            <v>11.23</v>
          </cell>
          <cell r="G4416">
            <v>269.52000000000004</v>
          </cell>
          <cell r="H4416">
            <v>9005812</v>
          </cell>
        </row>
        <row r="4417">
          <cell r="A4417">
            <v>947432</v>
          </cell>
          <cell r="B4417" t="str">
            <v>GLUE SCHOOL,ELMERS,4OZ</v>
          </cell>
          <cell r="C4417" t="str">
            <v>E304NR</v>
          </cell>
          <cell r="D4417" t="str">
            <v xml:space="preserve">EA    </v>
          </cell>
          <cell r="E4417">
            <v>40</v>
          </cell>
          <cell r="F4417">
            <v>0.55000000000000004</v>
          </cell>
          <cell r="G4417">
            <v>22</v>
          </cell>
          <cell r="H4417">
            <v>9005812</v>
          </cell>
        </row>
        <row r="4418">
          <cell r="A4418">
            <v>947432</v>
          </cell>
          <cell r="B4418" t="str">
            <v>GLUE SCHOOL,ELMERS,4OZ</v>
          </cell>
          <cell r="C4418" t="str">
            <v>E304NR</v>
          </cell>
          <cell r="D4418" t="str">
            <v xml:space="preserve">EA    </v>
          </cell>
          <cell r="E4418">
            <v>54</v>
          </cell>
          <cell r="F4418">
            <v>0</v>
          </cell>
          <cell r="G4418">
            <v>29.700000000000003</v>
          </cell>
          <cell r="H4418">
            <v>9922450</v>
          </cell>
        </row>
        <row r="4419">
          <cell r="A4419">
            <v>947432</v>
          </cell>
          <cell r="B4419" t="str">
            <v>GLUE SCHOOL,ELMERS,4OZ</v>
          </cell>
          <cell r="C4419" t="str">
            <v>E304NR</v>
          </cell>
          <cell r="D4419" t="str">
            <v xml:space="preserve">EA    </v>
          </cell>
          <cell r="E4419">
            <v>0</v>
          </cell>
          <cell r="F4419" t="str">
            <v>(blank)</v>
          </cell>
          <cell r="G4419">
            <v>-0.55000000000000004</v>
          </cell>
          <cell r="H4419">
            <v>9005812</v>
          </cell>
        </row>
        <row r="4420">
          <cell r="A4420">
            <v>947702</v>
          </cell>
          <cell r="B4420" t="str">
            <v>PEN GEL,FINE ASST</v>
          </cell>
          <cell r="C4420" t="str">
            <v>PIL34405</v>
          </cell>
          <cell r="D4420" t="str">
            <v xml:space="preserve">PK    </v>
          </cell>
          <cell r="E4420">
            <v>7</v>
          </cell>
          <cell r="F4420">
            <v>13.99</v>
          </cell>
          <cell r="G4420">
            <v>97.93</v>
          </cell>
          <cell r="H4420">
            <v>0</v>
          </cell>
        </row>
        <row r="4421">
          <cell r="A4421">
            <v>947757</v>
          </cell>
          <cell r="B4421" t="str">
            <v>3/8" BLACK/WHITE TAPE</v>
          </cell>
          <cell r="C4421" t="str">
            <v>41913</v>
          </cell>
          <cell r="D4421" t="str">
            <v xml:space="preserve">EA    </v>
          </cell>
          <cell r="E4421">
            <v>2</v>
          </cell>
          <cell r="F4421">
            <v>7.87</v>
          </cell>
          <cell r="G4421">
            <v>15.74</v>
          </cell>
          <cell r="H4421">
            <v>7200000</v>
          </cell>
        </row>
        <row r="4422">
          <cell r="A4422">
            <v>947878</v>
          </cell>
          <cell r="B4422" t="str">
            <v>PEN,GEL,FINE,ASST</v>
          </cell>
          <cell r="C4422" t="str">
            <v>PIL36621</v>
          </cell>
          <cell r="D4422" t="str">
            <v xml:space="preserve">PK    </v>
          </cell>
          <cell r="E4422">
            <v>2</v>
          </cell>
          <cell r="F4422">
            <v>10.99</v>
          </cell>
          <cell r="G4422">
            <v>21.98</v>
          </cell>
          <cell r="H4422">
            <v>0</v>
          </cell>
        </row>
        <row r="4423">
          <cell r="A4423">
            <v>947878</v>
          </cell>
          <cell r="B4423" t="str">
            <v>PEN,GEL,FINE,ASST</v>
          </cell>
          <cell r="C4423" t="str">
            <v>PIL36621</v>
          </cell>
          <cell r="D4423" t="str">
            <v xml:space="preserve">PK    </v>
          </cell>
          <cell r="E4423">
            <v>4</v>
          </cell>
          <cell r="F4423">
            <v>13.19</v>
          </cell>
          <cell r="G4423">
            <v>52.76</v>
          </cell>
          <cell r="H4423">
            <v>0</v>
          </cell>
        </row>
        <row r="4424">
          <cell r="A4424">
            <v>949164</v>
          </cell>
          <cell r="B4424" t="str">
            <v>CRAYON,MULTICULTURAL,8/TCK BX</v>
          </cell>
          <cell r="C4424" t="str">
            <v>52-008W</v>
          </cell>
          <cell r="D4424" t="str">
            <v xml:space="preserve">BX    </v>
          </cell>
          <cell r="E4424">
            <v>15</v>
          </cell>
          <cell r="F4424">
            <v>0.46</v>
          </cell>
          <cell r="G4424">
            <v>6.8999999999999995</v>
          </cell>
          <cell r="H4424">
            <v>9005812</v>
          </cell>
        </row>
        <row r="4425">
          <cell r="A4425">
            <v>949194</v>
          </cell>
          <cell r="B4425" t="str">
            <v>ENVELOPE,REG,#10,PRK RIDGE,500</v>
          </cell>
          <cell r="C4425" t="str">
            <v>11130</v>
          </cell>
          <cell r="D4425" t="str">
            <v xml:space="preserve">BX    </v>
          </cell>
          <cell r="E4425">
            <v>1</v>
          </cell>
          <cell r="F4425">
            <v>43.26</v>
          </cell>
          <cell r="G4425">
            <v>43.26</v>
          </cell>
          <cell r="H4425">
            <v>7200000</v>
          </cell>
        </row>
        <row r="4426">
          <cell r="A4426">
            <v>949206</v>
          </cell>
          <cell r="B4426" t="str">
            <v>CRAYON,MULTICULTURAL,LRG,8/BX</v>
          </cell>
          <cell r="C4426" t="str">
            <v>52-080W</v>
          </cell>
          <cell r="D4426" t="str">
            <v xml:space="preserve">BX    </v>
          </cell>
          <cell r="E4426">
            <v>17</v>
          </cell>
          <cell r="F4426">
            <v>0.69</v>
          </cell>
          <cell r="G4426">
            <v>11.729999999999999</v>
          </cell>
          <cell r="H4426">
            <v>9005812</v>
          </cell>
        </row>
        <row r="4427">
          <cell r="A4427">
            <v>949206</v>
          </cell>
          <cell r="B4427" t="str">
            <v>CRAYON,MULTICULTURAL,LRG,8/BX</v>
          </cell>
          <cell r="C4427" t="str">
            <v>52-080W</v>
          </cell>
          <cell r="D4427" t="str">
            <v xml:space="preserve">BX    </v>
          </cell>
          <cell r="E4427">
            <v>6</v>
          </cell>
          <cell r="F4427">
            <v>0</v>
          </cell>
          <cell r="G4427">
            <v>4.1399999999999997</v>
          </cell>
          <cell r="H4427">
            <v>9922450</v>
          </cell>
        </row>
        <row r="4428">
          <cell r="A4428">
            <v>949339</v>
          </cell>
          <cell r="B4428" t="str">
            <v>CHALK,LOW DUST,3.25",WHT,12/BX</v>
          </cell>
          <cell r="C4428" t="str">
            <v>50-1402</v>
          </cell>
          <cell r="D4428" t="str">
            <v xml:space="preserve">BX    </v>
          </cell>
          <cell r="E4428">
            <v>2</v>
          </cell>
          <cell r="F4428">
            <v>0.61</v>
          </cell>
          <cell r="G4428">
            <v>1.22</v>
          </cell>
          <cell r="H4428">
            <v>9509779</v>
          </cell>
        </row>
        <row r="4429">
          <cell r="A4429">
            <v>949362</v>
          </cell>
          <cell r="B4429" t="str">
            <v>CRAYON,CRAYOLA,3-5/8",16-COLOR</v>
          </cell>
          <cell r="C4429" t="str">
            <v>52-0016</v>
          </cell>
          <cell r="D4429" t="str">
            <v xml:space="preserve">BX    </v>
          </cell>
          <cell r="E4429">
            <v>8</v>
          </cell>
          <cell r="F4429">
            <v>0.89</v>
          </cell>
          <cell r="G4429">
            <v>7.12</v>
          </cell>
          <cell r="H4429">
            <v>0</v>
          </cell>
        </row>
        <row r="4430">
          <cell r="A4430">
            <v>949362</v>
          </cell>
          <cell r="B4430" t="str">
            <v>CRAYON,CRAYOLA,3-5/8",16-COLOR</v>
          </cell>
          <cell r="C4430" t="str">
            <v>52-0016</v>
          </cell>
          <cell r="D4430" t="str">
            <v xml:space="preserve">BX    </v>
          </cell>
          <cell r="E4430">
            <v>93</v>
          </cell>
          <cell r="F4430">
            <v>1.03</v>
          </cell>
          <cell r="G4430">
            <v>95.79000000000002</v>
          </cell>
          <cell r="H4430">
            <v>9005812</v>
          </cell>
        </row>
        <row r="4431">
          <cell r="A4431">
            <v>949362</v>
          </cell>
          <cell r="B4431" t="str">
            <v>CRAYON,CRAYOLA,3-5/8",16-COLOR</v>
          </cell>
          <cell r="C4431" t="str">
            <v>52-0016</v>
          </cell>
          <cell r="D4431" t="str">
            <v xml:space="preserve">BX    </v>
          </cell>
          <cell r="E4431">
            <v>5</v>
          </cell>
          <cell r="F4431">
            <v>0</v>
          </cell>
          <cell r="G4431">
            <v>5.15</v>
          </cell>
          <cell r="H4431">
            <v>9922450</v>
          </cell>
        </row>
        <row r="4432">
          <cell r="A4432">
            <v>949418</v>
          </cell>
          <cell r="B4432" t="str">
            <v>PUNCH,HOLE,EZ SQUEEZE,40SH</v>
          </cell>
          <cell r="C4432" t="str">
            <v>BOSHP40</v>
          </cell>
          <cell r="D4432" t="str">
            <v xml:space="preserve">EA    </v>
          </cell>
          <cell r="E4432">
            <v>1</v>
          </cell>
          <cell r="F4432">
            <v>52.24</v>
          </cell>
          <cell r="G4432">
            <v>52.24</v>
          </cell>
          <cell r="H4432">
            <v>0</v>
          </cell>
        </row>
        <row r="4433">
          <cell r="A4433">
            <v>949651</v>
          </cell>
          <cell r="B4433" t="str">
            <v>CRAYONS,WASHABLE,MY FIRST,8BX</v>
          </cell>
          <cell r="C4433" t="str">
            <v>52-3280</v>
          </cell>
          <cell r="D4433" t="str">
            <v xml:space="preserve">BX    </v>
          </cell>
          <cell r="E4433">
            <v>38</v>
          </cell>
          <cell r="F4433">
            <v>1.3</v>
          </cell>
          <cell r="G4433">
            <v>49.4</v>
          </cell>
          <cell r="H4433">
            <v>9005812</v>
          </cell>
        </row>
        <row r="4434">
          <cell r="A4434">
            <v>949677</v>
          </cell>
          <cell r="B4434" t="str">
            <v>CRAYONS,LARGE,16/BX,LIFT LID</v>
          </cell>
          <cell r="C4434" t="str">
            <v>52-0336</v>
          </cell>
          <cell r="D4434" t="str">
            <v xml:space="preserve">BX    </v>
          </cell>
          <cell r="E4434">
            <v>4</v>
          </cell>
          <cell r="F4434">
            <v>2.19</v>
          </cell>
          <cell r="G4434">
            <v>8.76</v>
          </cell>
          <cell r="H4434">
            <v>9005812</v>
          </cell>
        </row>
        <row r="4435">
          <cell r="A4435">
            <v>949725</v>
          </cell>
          <cell r="B4435" t="str">
            <v>TI Class Set for K4</v>
          </cell>
          <cell r="C4435" t="str">
            <v>TI108TK</v>
          </cell>
          <cell r="D4435" t="str">
            <v xml:space="preserve">EA    </v>
          </cell>
          <cell r="E4435">
            <v>3</v>
          </cell>
          <cell r="F4435">
            <v>58.79</v>
          </cell>
          <cell r="G4435">
            <v>176.37</v>
          </cell>
          <cell r="H4435">
            <v>0</v>
          </cell>
        </row>
        <row r="4436">
          <cell r="A4436">
            <v>949725</v>
          </cell>
          <cell r="B4436" t="str">
            <v>TI Class Set for K4</v>
          </cell>
          <cell r="C4436" t="str">
            <v>TI108TK</v>
          </cell>
          <cell r="D4436" t="str">
            <v xml:space="preserve">EA    </v>
          </cell>
          <cell r="E4436">
            <v>3</v>
          </cell>
          <cell r="F4436">
            <v>65.89</v>
          </cell>
          <cell r="G4436">
            <v>197.67</v>
          </cell>
          <cell r="H4436">
            <v>0</v>
          </cell>
        </row>
        <row r="4437">
          <cell r="A4437">
            <v>950055</v>
          </cell>
          <cell r="B4437" t="str">
            <v>MARKER,CLSC,CRAYOLA,8PK,ASTD</v>
          </cell>
          <cell r="C4437" t="str">
            <v>58-7708</v>
          </cell>
          <cell r="D4437" t="str">
            <v xml:space="preserve">PK    </v>
          </cell>
          <cell r="E4437">
            <v>8</v>
          </cell>
          <cell r="F4437">
            <v>1.99</v>
          </cell>
          <cell r="G4437">
            <v>15.92</v>
          </cell>
          <cell r="H4437">
            <v>0</v>
          </cell>
        </row>
        <row r="4438">
          <cell r="A4438">
            <v>950055</v>
          </cell>
          <cell r="B4438" t="str">
            <v>MARKER,CLSC,CRAYOLA,8PK,ASTD</v>
          </cell>
          <cell r="C4438" t="str">
            <v>58-7708</v>
          </cell>
          <cell r="D4438" t="str">
            <v xml:space="preserve">PK    </v>
          </cell>
          <cell r="E4438">
            <v>8</v>
          </cell>
          <cell r="F4438">
            <v>3.26</v>
          </cell>
          <cell r="G4438">
            <v>26.08</v>
          </cell>
          <cell r="H4438">
            <v>9903375</v>
          </cell>
        </row>
        <row r="4439">
          <cell r="A4439">
            <v>950063</v>
          </cell>
          <cell r="B4439" t="str">
            <v>MARKER,FINE,CLASSIC,8/BX</v>
          </cell>
          <cell r="C4439" t="str">
            <v>58-7709</v>
          </cell>
          <cell r="D4439" t="str">
            <v xml:space="preserve">ST    </v>
          </cell>
          <cell r="E4439">
            <v>546</v>
          </cell>
          <cell r="F4439">
            <v>1.73</v>
          </cell>
          <cell r="G4439">
            <v>944.5800000000005</v>
          </cell>
          <cell r="H4439">
            <v>9005812</v>
          </cell>
        </row>
        <row r="4440">
          <cell r="A4440">
            <v>950063</v>
          </cell>
          <cell r="B4440" t="str">
            <v>MARKER,FINE,CLASSIC,8/BX</v>
          </cell>
          <cell r="C4440" t="str">
            <v>58-7709</v>
          </cell>
          <cell r="D4440" t="str">
            <v xml:space="preserve">ST    </v>
          </cell>
          <cell r="E4440">
            <v>23</v>
          </cell>
          <cell r="F4440">
            <v>0</v>
          </cell>
          <cell r="G4440">
            <v>39.79</v>
          </cell>
          <cell r="H4440">
            <v>9922450</v>
          </cell>
        </row>
        <row r="4441">
          <cell r="A4441">
            <v>950139</v>
          </cell>
          <cell r="B4441" t="str">
            <v>MARKER,WASH,BROAD,TROPICL,8/BX</v>
          </cell>
          <cell r="C4441" t="str">
            <v>58-7816</v>
          </cell>
          <cell r="D4441" t="str">
            <v xml:space="preserve">ST    </v>
          </cell>
          <cell r="E4441">
            <v>408</v>
          </cell>
          <cell r="F4441">
            <v>2.25</v>
          </cell>
          <cell r="G4441">
            <v>918</v>
          </cell>
          <cell r="H4441">
            <v>9005812</v>
          </cell>
        </row>
        <row r="4442">
          <cell r="A4442">
            <v>950139</v>
          </cell>
          <cell r="B4442" t="str">
            <v>MARKER,WASH,BROAD,TROPICL,8/BX</v>
          </cell>
          <cell r="C4442" t="str">
            <v>58-7816</v>
          </cell>
          <cell r="D4442" t="str">
            <v xml:space="preserve">ST    </v>
          </cell>
          <cell r="E4442">
            <v>20</v>
          </cell>
          <cell r="F4442">
            <v>0</v>
          </cell>
          <cell r="G4442">
            <v>45</v>
          </cell>
          <cell r="H4442">
            <v>9922450</v>
          </cell>
        </row>
        <row r="4443">
          <cell r="A4443">
            <v>950147</v>
          </cell>
          <cell r="B4443" t="str">
            <v>MARKER,WASH,BROAD,BOLD,8/BX</v>
          </cell>
          <cell r="C4443" t="str">
            <v>58-7832            Z</v>
          </cell>
          <cell r="D4443" t="str">
            <v xml:space="preserve">ST    </v>
          </cell>
          <cell r="E4443">
            <v>3</v>
          </cell>
          <cell r="F4443">
            <v>3.32</v>
          </cell>
          <cell r="G4443">
            <v>9.9599999999999991</v>
          </cell>
          <cell r="H4443">
            <v>9903375</v>
          </cell>
        </row>
        <row r="4444">
          <cell r="A4444">
            <v>950162</v>
          </cell>
          <cell r="B4444" t="str">
            <v>CRAYONS,8CT,CRAYOLA</v>
          </cell>
          <cell r="C4444" t="str">
            <v>52-0008</v>
          </cell>
          <cell r="D4444" t="str">
            <v xml:space="preserve">BX    </v>
          </cell>
          <cell r="E4444">
            <v>136</v>
          </cell>
          <cell r="F4444">
            <v>0.54</v>
          </cell>
          <cell r="G4444">
            <v>73.44</v>
          </cell>
          <cell r="H4444">
            <v>9005812</v>
          </cell>
        </row>
        <row r="4445">
          <cell r="A4445">
            <v>950162</v>
          </cell>
          <cell r="B4445" t="str">
            <v>CRAYONS,8CT,CRAYOLA</v>
          </cell>
          <cell r="C4445" t="str">
            <v>52-0008</v>
          </cell>
          <cell r="D4445" t="str">
            <v xml:space="preserve">BX    </v>
          </cell>
          <cell r="E4445">
            <v>14</v>
          </cell>
          <cell r="F4445">
            <v>0</v>
          </cell>
          <cell r="G4445">
            <v>7.5600000000000005</v>
          </cell>
          <cell r="H4445">
            <v>9922450</v>
          </cell>
        </row>
        <row r="4446">
          <cell r="A4446">
            <v>950212</v>
          </cell>
          <cell r="B4446" t="str">
            <v>CRAYON,CRAYOLA,96/BX,ASTD</v>
          </cell>
          <cell r="C4446" t="str">
            <v>52-0096</v>
          </cell>
          <cell r="D4446" t="str">
            <v xml:space="preserve">BX    </v>
          </cell>
          <cell r="E4446">
            <v>4</v>
          </cell>
          <cell r="F4446">
            <v>7.46</v>
          </cell>
          <cell r="G4446">
            <v>29.84</v>
          </cell>
          <cell r="H4446">
            <v>9903375</v>
          </cell>
        </row>
        <row r="4447">
          <cell r="A4447">
            <v>950381</v>
          </cell>
          <cell r="B4447" t="str">
            <v>SHARPENER,PNCL,PERS ELEC</v>
          </cell>
          <cell r="C4447" t="str">
            <v>EPS4-BLACK</v>
          </cell>
          <cell r="D4447" t="str">
            <v xml:space="preserve">EA    </v>
          </cell>
          <cell r="E4447">
            <v>3</v>
          </cell>
          <cell r="F4447">
            <v>20.99</v>
          </cell>
          <cell r="G4447">
            <v>62.97</v>
          </cell>
          <cell r="H4447">
            <v>0</v>
          </cell>
        </row>
        <row r="4448">
          <cell r="A4448">
            <v>950709</v>
          </cell>
          <cell r="B4448" t="str">
            <v>PEN,FOUNTAIN,DISPSBL,SV-4B,BLK</v>
          </cell>
          <cell r="C4448" t="str">
            <v>PIL90010</v>
          </cell>
          <cell r="D4448" t="str">
            <v xml:space="preserve">EA    </v>
          </cell>
          <cell r="E4448">
            <v>1</v>
          </cell>
          <cell r="F4448">
            <v>4.29</v>
          </cell>
          <cell r="G4448">
            <v>4.29</v>
          </cell>
          <cell r="H4448">
            <v>0</v>
          </cell>
        </row>
        <row r="4449">
          <cell r="A4449">
            <v>950816</v>
          </cell>
          <cell r="B4449" t="str">
            <v>FILM,PROTECO 18"X75' CLEAR</v>
          </cell>
          <cell r="C4449" t="str">
            <v>234-0</v>
          </cell>
          <cell r="D4449" t="str">
            <v xml:space="preserve">RL    </v>
          </cell>
          <cell r="E4449">
            <v>2</v>
          </cell>
          <cell r="F4449">
            <v>33.89</v>
          </cell>
          <cell r="G4449">
            <v>67.78</v>
          </cell>
          <cell r="H4449">
            <v>0</v>
          </cell>
        </row>
        <row r="4450">
          <cell r="A4450">
            <v>950865</v>
          </cell>
          <cell r="B4450" t="str">
            <v>TABLET,CHART,1",RULED,24X32</v>
          </cell>
          <cell r="C4450" t="str">
            <v>74610</v>
          </cell>
          <cell r="D4450" t="str">
            <v xml:space="preserve">EA    </v>
          </cell>
          <cell r="E4450">
            <v>2</v>
          </cell>
          <cell r="F4450">
            <v>8.5399999999999991</v>
          </cell>
          <cell r="G4450">
            <v>17.079999999999998</v>
          </cell>
          <cell r="H4450">
            <v>9903375</v>
          </cell>
        </row>
        <row r="4451">
          <cell r="A4451">
            <v>950949</v>
          </cell>
          <cell r="B4451" t="str">
            <v>GLITTER,PREM 1LB SLV</v>
          </cell>
          <cell r="C4451" t="str">
            <v>91710</v>
          </cell>
          <cell r="D4451" t="str">
            <v xml:space="preserve">EA    </v>
          </cell>
          <cell r="E4451">
            <v>8</v>
          </cell>
          <cell r="F4451">
            <v>3.88</v>
          </cell>
          <cell r="G4451">
            <v>31.039999999999996</v>
          </cell>
          <cell r="H4451">
            <v>9005812</v>
          </cell>
        </row>
        <row r="4452">
          <cell r="A4452">
            <v>950956</v>
          </cell>
          <cell r="B4452" t="str">
            <v>GLITTER,PREM 1LB RED</v>
          </cell>
          <cell r="C4452" t="str">
            <v>91740</v>
          </cell>
          <cell r="D4452" t="str">
            <v xml:space="preserve">EA    </v>
          </cell>
          <cell r="E4452">
            <v>6</v>
          </cell>
          <cell r="F4452">
            <v>3.89</v>
          </cell>
          <cell r="G4452">
            <v>23.34</v>
          </cell>
          <cell r="H4452">
            <v>9005812</v>
          </cell>
        </row>
        <row r="4453">
          <cell r="A4453">
            <v>950964</v>
          </cell>
          <cell r="B4453" t="str">
            <v>GLITTER,PREM 1LB BLU</v>
          </cell>
          <cell r="C4453" t="str">
            <v>PAC91750</v>
          </cell>
          <cell r="D4453" t="str">
            <v xml:space="preserve">EA    </v>
          </cell>
          <cell r="E4453">
            <v>8</v>
          </cell>
          <cell r="F4453">
            <v>3.88</v>
          </cell>
          <cell r="G4453">
            <v>31.04</v>
          </cell>
          <cell r="H4453">
            <v>9005812</v>
          </cell>
        </row>
        <row r="4454">
          <cell r="A4454">
            <v>950972</v>
          </cell>
          <cell r="B4454" t="str">
            <v>GLITTER,PREM,1LB,GRN</v>
          </cell>
          <cell r="C4454" t="str">
            <v>91760</v>
          </cell>
          <cell r="D4454" t="str">
            <v xml:space="preserve">EA    </v>
          </cell>
          <cell r="E4454">
            <v>21</v>
          </cell>
          <cell r="F4454">
            <v>3.43</v>
          </cell>
          <cell r="G4454">
            <v>72.030000000000015</v>
          </cell>
          <cell r="H4454">
            <v>9005812</v>
          </cell>
        </row>
        <row r="4455">
          <cell r="A4455">
            <v>950980</v>
          </cell>
          <cell r="B4455" t="str">
            <v>GLITTER,PREM 1LB GLD</v>
          </cell>
          <cell r="C4455" t="str">
            <v>91780</v>
          </cell>
          <cell r="D4455" t="str">
            <v xml:space="preserve">EA    </v>
          </cell>
          <cell r="E4455">
            <v>14</v>
          </cell>
          <cell r="F4455">
            <v>3.88</v>
          </cell>
          <cell r="G4455">
            <v>54.320000000000014</v>
          </cell>
          <cell r="H4455">
            <v>9005812</v>
          </cell>
        </row>
        <row r="4456">
          <cell r="A4456">
            <v>951103</v>
          </cell>
          <cell r="B4456" t="str">
            <v>RIBBON,CORR,F/AX10,12,15,20</v>
          </cell>
          <cell r="C4456" t="str">
            <v>1030</v>
          </cell>
          <cell r="D4456" t="str">
            <v xml:space="preserve">EA    </v>
          </cell>
          <cell r="E4456">
            <v>4</v>
          </cell>
          <cell r="F4456">
            <v>5.94</v>
          </cell>
          <cell r="G4456">
            <v>23.76</v>
          </cell>
          <cell r="H4456">
            <v>7200000</v>
          </cell>
        </row>
        <row r="4457">
          <cell r="A4457">
            <v>951690</v>
          </cell>
          <cell r="B4457" t="str">
            <v>BOARD,FORAY,CORK,24X36,ALUM</v>
          </cell>
          <cell r="C4457" t="str">
            <v>KK0337</v>
          </cell>
          <cell r="D4457" t="str">
            <v xml:space="preserve">EA    </v>
          </cell>
          <cell r="E4457">
            <v>1</v>
          </cell>
          <cell r="F4457">
            <v>29.99</v>
          </cell>
          <cell r="G4457">
            <v>29.99</v>
          </cell>
          <cell r="H4457">
            <v>0</v>
          </cell>
        </row>
        <row r="4458">
          <cell r="A4458">
            <v>951837</v>
          </cell>
          <cell r="B4458" t="str">
            <v>BOARD,FORAY,MAG D/E,24X36,ALUM</v>
          </cell>
          <cell r="C4458" t="str">
            <v>KK0352</v>
          </cell>
          <cell r="D4458" t="str">
            <v xml:space="preserve">EA    </v>
          </cell>
          <cell r="E4458">
            <v>1</v>
          </cell>
          <cell r="F4458">
            <v>48.99</v>
          </cell>
          <cell r="G4458">
            <v>48.99</v>
          </cell>
          <cell r="H4458">
            <v>0</v>
          </cell>
        </row>
        <row r="4459">
          <cell r="A4459">
            <v>951851</v>
          </cell>
          <cell r="B4459" t="str">
            <v>BOARD,FORAY,MAG D/E,48X72,ALUM</v>
          </cell>
          <cell r="C4459" t="str">
            <v>951-851</v>
          </cell>
          <cell r="D4459" t="str">
            <v xml:space="preserve">EA    </v>
          </cell>
          <cell r="E4459">
            <v>5</v>
          </cell>
          <cell r="F4459">
            <v>99.99</v>
          </cell>
          <cell r="G4459">
            <v>499.95</v>
          </cell>
          <cell r="H4459">
            <v>0</v>
          </cell>
        </row>
        <row r="4460">
          <cell r="A4460">
            <v>952537</v>
          </cell>
          <cell r="B4460" t="str">
            <v>PEN,GEL,LIQUID,RT,DZ,BLACK</v>
          </cell>
          <cell r="C4460" t="str">
            <v>BLN77-A</v>
          </cell>
          <cell r="D4460" t="str">
            <v xml:space="preserve">DZ    </v>
          </cell>
          <cell r="E4460">
            <v>2</v>
          </cell>
          <cell r="F4460">
            <v>16.75</v>
          </cell>
          <cell r="G4460">
            <v>33.5</v>
          </cell>
          <cell r="H4460">
            <v>7200000</v>
          </cell>
        </row>
        <row r="4461">
          <cell r="A4461">
            <v>952558</v>
          </cell>
          <cell r="B4461" t="str">
            <v>PEN,GEL,LIQUID,RT,DZ,BLUE</v>
          </cell>
          <cell r="C4461" t="str">
            <v>BLN77-C</v>
          </cell>
          <cell r="D4461" t="str">
            <v xml:space="preserve">DZ    </v>
          </cell>
          <cell r="E4461">
            <v>1</v>
          </cell>
          <cell r="F4461">
            <v>16.75</v>
          </cell>
          <cell r="G4461">
            <v>16.75</v>
          </cell>
          <cell r="H4461">
            <v>7200000</v>
          </cell>
        </row>
        <row r="4462">
          <cell r="A4462">
            <v>952649</v>
          </cell>
          <cell r="B4462" t="str">
            <v>PEN,RT,LIQ,RB,V5,XFINE,DZ,RED</v>
          </cell>
          <cell r="C4462" t="str">
            <v>PIL26064DZ</v>
          </cell>
          <cell r="D4462" t="str">
            <v xml:space="preserve">DZ    </v>
          </cell>
          <cell r="E4462">
            <v>2</v>
          </cell>
          <cell r="F4462">
            <v>23.99</v>
          </cell>
          <cell r="G4462">
            <v>47.98</v>
          </cell>
          <cell r="H4462">
            <v>0</v>
          </cell>
        </row>
        <row r="4463">
          <cell r="A4463">
            <v>952733</v>
          </cell>
          <cell r="B4463" t="str">
            <v>PEN,RT,GEL,G2,1.0MM,DZ,BLACK</v>
          </cell>
          <cell r="C4463" t="str">
            <v>31256</v>
          </cell>
          <cell r="D4463" t="str">
            <v xml:space="preserve">DZ    </v>
          </cell>
          <cell r="E4463">
            <v>5</v>
          </cell>
          <cell r="F4463">
            <v>10.56</v>
          </cell>
          <cell r="G4463">
            <v>52.800000000000004</v>
          </cell>
          <cell r="H4463">
            <v>7200000</v>
          </cell>
        </row>
        <row r="4464">
          <cell r="A4464">
            <v>952761</v>
          </cell>
          <cell r="B4464" t="str">
            <v>PEN,G2,1.0MM,BOLD,RT,DOZEN,RED</v>
          </cell>
          <cell r="C4464" t="str">
            <v>31258</v>
          </cell>
          <cell r="D4464" t="str">
            <v xml:space="preserve">DZ    </v>
          </cell>
          <cell r="E4464">
            <v>3</v>
          </cell>
          <cell r="F4464">
            <v>10.56</v>
          </cell>
          <cell r="G4464">
            <v>31.68</v>
          </cell>
          <cell r="H4464">
            <v>7200000</v>
          </cell>
        </row>
        <row r="4465">
          <cell r="A4465">
            <v>953017</v>
          </cell>
          <cell r="B4465" t="str">
            <v>PORTFOLIO,TWIN POCKET,10PK,VIO</v>
          </cell>
          <cell r="C4465" t="str">
            <v>OD953017</v>
          </cell>
          <cell r="D4465" t="str">
            <v xml:space="preserve">PK    </v>
          </cell>
          <cell r="E4465">
            <v>2</v>
          </cell>
          <cell r="F4465">
            <v>5.99</v>
          </cell>
          <cell r="G4465">
            <v>11.98</v>
          </cell>
          <cell r="H4465">
            <v>0</v>
          </cell>
        </row>
        <row r="4466">
          <cell r="A4466">
            <v>953653</v>
          </cell>
          <cell r="B4466" t="str">
            <v>FOLDERS,HFF,12,AND,FF,24</v>
          </cell>
          <cell r="C4466" t="str">
            <v>OD1225</v>
          </cell>
          <cell r="D4466" t="str">
            <v xml:space="preserve">PK    </v>
          </cell>
          <cell r="E4466">
            <v>8</v>
          </cell>
          <cell r="F4466">
            <v>12.99</v>
          </cell>
          <cell r="G4466">
            <v>103.92</v>
          </cell>
          <cell r="H4466">
            <v>0</v>
          </cell>
        </row>
        <row r="4467">
          <cell r="A4467">
            <v>955385</v>
          </cell>
          <cell r="B4467" t="str">
            <v>FOLDER,1/3,11 PT,LTR,A,100/BX</v>
          </cell>
          <cell r="C4467" t="str">
            <v>SMD12834</v>
          </cell>
          <cell r="D4467" t="str">
            <v xml:space="preserve">BX    </v>
          </cell>
          <cell r="E4467">
            <v>10</v>
          </cell>
          <cell r="F4467">
            <v>14.85</v>
          </cell>
          <cell r="G4467">
            <v>148.49999999999997</v>
          </cell>
          <cell r="H4467">
            <v>9005812</v>
          </cell>
        </row>
        <row r="4468">
          <cell r="A4468">
            <v>956112</v>
          </cell>
          <cell r="B4468" t="str">
            <v>PAPER,FLR,11X8.5,CR,150CT,3HP</v>
          </cell>
          <cell r="C4468" t="str">
            <v>MMK09257OD-11980</v>
          </cell>
          <cell r="D4468" t="str">
            <v xml:space="preserve">PK    </v>
          </cell>
          <cell r="E4468">
            <v>33</v>
          </cell>
          <cell r="F4468">
            <v>2.2400000000000002</v>
          </cell>
          <cell r="G4468">
            <v>73.92</v>
          </cell>
          <cell r="H4468">
            <v>9903375</v>
          </cell>
        </row>
        <row r="4469">
          <cell r="A4469">
            <v>956195</v>
          </cell>
          <cell r="B4469" t="str">
            <v>DYMO File - barcode labels</v>
          </cell>
          <cell r="C4469" t="str">
            <v>DYM1738595</v>
          </cell>
          <cell r="D4469" t="str">
            <v xml:space="preserve">EA    </v>
          </cell>
          <cell r="E4469">
            <v>1</v>
          </cell>
          <cell r="F4469">
            <v>40.99</v>
          </cell>
          <cell r="G4469">
            <v>40.99</v>
          </cell>
          <cell r="H4469">
            <v>0</v>
          </cell>
        </row>
        <row r="4470">
          <cell r="A4470">
            <v>956327</v>
          </cell>
          <cell r="B4470" t="str">
            <v>KIT,MARKER,DRY-ERASE,EXPO 2</v>
          </cell>
          <cell r="C4470" t="str">
            <v>80675</v>
          </cell>
          <cell r="D4470" t="str">
            <v xml:space="preserve">EA    </v>
          </cell>
          <cell r="E4470">
            <v>6</v>
          </cell>
          <cell r="F4470">
            <v>4.87</v>
          </cell>
          <cell r="G4470">
            <v>29.220000000000002</v>
          </cell>
          <cell r="H4470">
            <v>9903375</v>
          </cell>
        </row>
        <row r="4471">
          <cell r="A4471">
            <v>956953</v>
          </cell>
          <cell r="B4471" t="str">
            <v>POCKET,SHELF,LTR,3.5C,4"TAB,RR</v>
          </cell>
          <cell r="C4471" t="str">
            <v>73624EA</v>
          </cell>
          <cell r="D4471" t="str">
            <v xml:space="preserve">EA    </v>
          </cell>
          <cell r="E4471">
            <v>12</v>
          </cell>
          <cell r="F4471">
            <v>3.99</v>
          </cell>
          <cell r="G4471">
            <v>47.88</v>
          </cell>
          <cell r="H4471">
            <v>0</v>
          </cell>
        </row>
        <row r="4472">
          <cell r="A4472">
            <v>958033</v>
          </cell>
          <cell r="B4472" t="str">
            <v>TAPE,BOOK MENDING 1.5X15</v>
          </cell>
          <cell r="C4472" t="str">
            <v>845-1-1/2</v>
          </cell>
          <cell r="D4472" t="str">
            <v xml:space="preserve">RL    </v>
          </cell>
          <cell r="E4472">
            <v>16</v>
          </cell>
          <cell r="F4472">
            <v>4.62</v>
          </cell>
          <cell r="G4472">
            <v>73.920000000000016</v>
          </cell>
          <cell r="H4472">
            <v>9005812</v>
          </cell>
        </row>
        <row r="4473">
          <cell r="A4473">
            <v>958033</v>
          </cell>
          <cell r="B4473" t="str">
            <v>TAPE,BOOK MENDING 1.5X15</v>
          </cell>
          <cell r="C4473" t="str">
            <v>845-1-1/2</v>
          </cell>
          <cell r="D4473" t="str">
            <v xml:space="preserve">RL    </v>
          </cell>
          <cell r="E4473">
            <v>2</v>
          </cell>
          <cell r="F4473">
            <v>0</v>
          </cell>
          <cell r="G4473">
            <v>9.24</v>
          </cell>
          <cell r="H4473">
            <v>9922450</v>
          </cell>
        </row>
        <row r="4474">
          <cell r="A4474">
            <v>958220</v>
          </cell>
          <cell r="B4474" t="str">
            <v>NOTE,PU,RECYCLED,3x3,12,CANARY</v>
          </cell>
          <cell r="C4474" t="str">
            <v>R330RP-12YW</v>
          </cell>
          <cell r="D4474" t="str">
            <v xml:space="preserve">PK    </v>
          </cell>
          <cell r="E4474">
            <v>4</v>
          </cell>
          <cell r="F4474">
            <v>9.56</v>
          </cell>
          <cell r="G4474">
            <v>38.24</v>
          </cell>
          <cell r="H4474">
            <v>9903375</v>
          </cell>
        </row>
        <row r="4475">
          <cell r="A4475">
            <v>958540</v>
          </cell>
          <cell r="B4475" t="str">
            <v>SCISSORS,SW,BLNT,SML,5",2PK</v>
          </cell>
          <cell r="C4475" t="str">
            <v>153520-1005</v>
          </cell>
          <cell r="D4475" t="str">
            <v xml:space="preserve">PK    </v>
          </cell>
          <cell r="E4475">
            <v>12</v>
          </cell>
          <cell r="F4475">
            <v>0.75</v>
          </cell>
          <cell r="G4475">
            <v>9</v>
          </cell>
          <cell r="H4475">
            <v>9922450</v>
          </cell>
        </row>
        <row r="4476">
          <cell r="A4476">
            <v>959092</v>
          </cell>
          <cell r="B4476" t="str">
            <v>ERASER, MAGNETIC, DRY ERASE</v>
          </cell>
          <cell r="C4476" t="str">
            <v>MER-1215</v>
          </cell>
          <cell r="D4476" t="str">
            <v xml:space="preserve">EA    </v>
          </cell>
          <cell r="E4476">
            <v>10</v>
          </cell>
          <cell r="F4476">
            <v>1.5</v>
          </cell>
          <cell r="G4476">
            <v>15</v>
          </cell>
          <cell r="H4476">
            <v>0</v>
          </cell>
        </row>
        <row r="4477">
          <cell r="A4477">
            <v>959092</v>
          </cell>
          <cell r="B4477" t="str">
            <v>ERASER, MAGNETIC, DRY ERASE</v>
          </cell>
          <cell r="C4477" t="str">
            <v>MER-1215</v>
          </cell>
          <cell r="D4477" t="str">
            <v xml:space="preserve">EA    </v>
          </cell>
          <cell r="E4477">
            <v>70</v>
          </cell>
          <cell r="F4477">
            <v>1.75</v>
          </cell>
          <cell r="G4477">
            <v>122.5</v>
          </cell>
          <cell r="H4477">
            <v>9005812</v>
          </cell>
        </row>
        <row r="4478">
          <cell r="A4478">
            <v>959092</v>
          </cell>
          <cell r="B4478" t="str">
            <v>ERASER, MAGNETIC, DRY ERASE</v>
          </cell>
          <cell r="C4478" t="str">
            <v>MER-1215</v>
          </cell>
          <cell r="D4478" t="str">
            <v xml:space="preserve">EA    </v>
          </cell>
          <cell r="E4478">
            <v>11</v>
          </cell>
          <cell r="F4478">
            <v>1.79</v>
          </cell>
          <cell r="G4478">
            <v>19.689999999999998</v>
          </cell>
          <cell r="H4478">
            <v>7200000</v>
          </cell>
        </row>
        <row r="4479">
          <cell r="A4479">
            <v>959284</v>
          </cell>
          <cell r="B4479" t="str">
            <v>TAPE,DUCT,TRANSPARENT,SCOTCH</v>
          </cell>
          <cell r="C4479" t="str">
            <v>2120-C</v>
          </cell>
          <cell r="D4479" t="str">
            <v xml:space="preserve">RL    </v>
          </cell>
          <cell r="E4479">
            <v>1</v>
          </cell>
          <cell r="F4479">
            <v>8.09</v>
          </cell>
          <cell r="G4479">
            <v>8.09</v>
          </cell>
          <cell r="H4479">
            <v>9903375</v>
          </cell>
        </row>
        <row r="4480">
          <cell r="A4480">
            <v>959330</v>
          </cell>
          <cell r="B4480" t="str">
            <v>PORTFOLIO,TR-FLD,3PKT,20/BX,BL</v>
          </cell>
          <cell r="C4480" t="str">
            <v>59802</v>
          </cell>
          <cell r="D4480" t="str">
            <v xml:space="preserve">BX    </v>
          </cell>
          <cell r="E4480">
            <v>1</v>
          </cell>
          <cell r="F4480">
            <v>22.99</v>
          </cell>
          <cell r="G4480">
            <v>22.99</v>
          </cell>
          <cell r="H4480">
            <v>0</v>
          </cell>
        </row>
        <row r="4481">
          <cell r="A4481">
            <v>959352</v>
          </cell>
          <cell r="B4481" t="str">
            <v>Maxell 723849 - Lr0320mp Alkal</v>
          </cell>
          <cell r="C4481" t="str">
            <v>MXLAAA20BRK</v>
          </cell>
          <cell r="D4481" t="str">
            <v xml:space="preserve">EA    </v>
          </cell>
          <cell r="E4481">
            <v>2</v>
          </cell>
          <cell r="F4481">
            <v>5.99</v>
          </cell>
          <cell r="G4481">
            <v>11.98</v>
          </cell>
          <cell r="H4481">
            <v>0</v>
          </cell>
        </row>
        <row r="4482">
          <cell r="A4482">
            <v>959429</v>
          </cell>
          <cell r="B4482" t="str">
            <v>FOLDER,HNG,LTR,1/5CT,25BX,AST1</v>
          </cell>
          <cell r="C4482" t="str">
            <v>64059</v>
          </cell>
          <cell r="D4482" t="str">
            <v xml:space="preserve">BX    </v>
          </cell>
          <cell r="E4482">
            <v>6</v>
          </cell>
          <cell r="F4482">
            <v>16.190000000000001</v>
          </cell>
          <cell r="G4482">
            <v>97.14</v>
          </cell>
          <cell r="H4482">
            <v>9903375</v>
          </cell>
        </row>
        <row r="4483">
          <cell r="A4483">
            <v>959435</v>
          </cell>
          <cell r="B4483" t="str">
            <v>PORTFOLIO,TR-FLD,3PKT,20/BX,RD</v>
          </cell>
          <cell r="C4483" t="str">
            <v>OXF59811</v>
          </cell>
          <cell r="D4483" t="str">
            <v xml:space="preserve">BX    </v>
          </cell>
          <cell r="E4483">
            <v>1</v>
          </cell>
          <cell r="F4483">
            <v>22.99</v>
          </cell>
          <cell r="G4483">
            <v>22.99</v>
          </cell>
          <cell r="H4483">
            <v>0</v>
          </cell>
        </row>
        <row r="4484">
          <cell r="A4484">
            <v>960336</v>
          </cell>
          <cell r="B4484" t="str">
            <v>ENVELOPE,COIN,#5-1/2,28#</v>
          </cell>
          <cell r="C4484" t="str">
            <v>50562</v>
          </cell>
          <cell r="D4484" t="str">
            <v xml:space="preserve">BX    </v>
          </cell>
          <cell r="E4484">
            <v>23</v>
          </cell>
          <cell r="F4484">
            <v>8.6199999999999992</v>
          </cell>
          <cell r="G4484">
            <v>198.26000000000002</v>
          </cell>
          <cell r="H4484">
            <v>9005812</v>
          </cell>
        </row>
        <row r="4485">
          <cell r="A4485">
            <v>960336</v>
          </cell>
          <cell r="B4485" t="str">
            <v>ENVELOPE,COIN,#5-1/2,28#</v>
          </cell>
          <cell r="C4485" t="str">
            <v>50562</v>
          </cell>
          <cell r="D4485" t="str">
            <v xml:space="preserve">BX    </v>
          </cell>
          <cell r="E4485">
            <v>4</v>
          </cell>
          <cell r="F4485">
            <v>0</v>
          </cell>
          <cell r="G4485">
            <v>34.479999999999997</v>
          </cell>
          <cell r="H4485">
            <v>9922450</v>
          </cell>
        </row>
        <row r="4486">
          <cell r="A4486">
            <v>961153</v>
          </cell>
          <cell r="B4486" t="str">
            <v>Book 100 Super Sight Wrd Poems</v>
          </cell>
          <cell r="C4486" t="str">
            <v>9780545238304</v>
          </cell>
          <cell r="D4486" t="str">
            <v xml:space="preserve">EA    </v>
          </cell>
          <cell r="E4486">
            <v>1</v>
          </cell>
          <cell r="F4486">
            <v>14.09</v>
          </cell>
          <cell r="G4486">
            <v>14.09</v>
          </cell>
          <cell r="H4486">
            <v>0</v>
          </cell>
        </row>
        <row r="4487">
          <cell r="A4487">
            <v>961679</v>
          </cell>
          <cell r="B4487" t="str">
            <v>INK,HP 96/97,COMBO,BLACK/COLOR</v>
          </cell>
          <cell r="C4487" t="str">
            <v>C9353FN#140</v>
          </cell>
          <cell r="D4487" t="str">
            <v xml:space="preserve">PK    </v>
          </cell>
          <cell r="E4487">
            <v>10</v>
          </cell>
          <cell r="F4487">
            <v>72.900000000000006</v>
          </cell>
          <cell r="G4487">
            <v>729</v>
          </cell>
          <cell r="H4487">
            <v>9393745</v>
          </cell>
        </row>
        <row r="4488">
          <cell r="A4488">
            <v>961679</v>
          </cell>
          <cell r="B4488" t="str">
            <v>INK,HP 96/97,COMBO,BLACK/COLOR</v>
          </cell>
          <cell r="C4488" t="str">
            <v>C9353FN#140</v>
          </cell>
          <cell r="D4488" t="str">
            <v xml:space="preserve">PK    </v>
          </cell>
          <cell r="E4488">
            <v>3</v>
          </cell>
          <cell r="F4488">
            <v>77.290000000000006</v>
          </cell>
          <cell r="G4488">
            <v>231.87</v>
          </cell>
          <cell r="H4488">
            <v>7200000</v>
          </cell>
        </row>
        <row r="4489">
          <cell r="A4489">
            <v>962341</v>
          </cell>
          <cell r="B4489" t="str">
            <v>Book Phonics Poetry Pages</v>
          </cell>
          <cell r="C4489" t="str">
            <v>9780545248709</v>
          </cell>
          <cell r="D4489" t="str">
            <v xml:space="preserve">EA    </v>
          </cell>
          <cell r="E4489">
            <v>1</v>
          </cell>
          <cell r="F4489">
            <v>13.39</v>
          </cell>
          <cell r="G4489">
            <v>13.39</v>
          </cell>
          <cell r="H4489">
            <v>0</v>
          </cell>
        </row>
        <row r="4490">
          <cell r="A4490">
            <v>963367</v>
          </cell>
          <cell r="B4490" t="str">
            <v>PAD,BIG,POST-IT,15X15,PINK</v>
          </cell>
          <cell r="C4490" t="str">
            <v>BP15P</v>
          </cell>
          <cell r="D4490" t="str">
            <v xml:space="preserve">EA    </v>
          </cell>
          <cell r="E4490">
            <v>1</v>
          </cell>
          <cell r="F4490">
            <v>6.1</v>
          </cell>
          <cell r="G4490">
            <v>6.1</v>
          </cell>
          <cell r="H4490">
            <v>7200000</v>
          </cell>
        </row>
        <row r="4491">
          <cell r="A4491">
            <v>963403</v>
          </cell>
          <cell r="B4491" t="str">
            <v>PAD,BIG,POST-IT,22X22,BLUE</v>
          </cell>
          <cell r="C4491" t="str">
            <v>BP22B</v>
          </cell>
          <cell r="D4491" t="str">
            <v xml:space="preserve">EA    </v>
          </cell>
          <cell r="E4491">
            <v>72</v>
          </cell>
          <cell r="F4491">
            <v>9.56</v>
          </cell>
          <cell r="G4491">
            <v>688.3199999999996</v>
          </cell>
          <cell r="H4491">
            <v>9005812</v>
          </cell>
        </row>
        <row r="4492">
          <cell r="A4492">
            <v>963403</v>
          </cell>
          <cell r="B4492" t="str">
            <v>PAD,BIG,POST-IT,22X22,BLUE</v>
          </cell>
          <cell r="C4492" t="str">
            <v>BP22B</v>
          </cell>
          <cell r="D4492" t="str">
            <v xml:space="preserve">EA    </v>
          </cell>
          <cell r="E4492">
            <v>1</v>
          </cell>
          <cell r="F4492">
            <v>0</v>
          </cell>
          <cell r="G4492">
            <v>9.56</v>
          </cell>
          <cell r="H4492">
            <v>9922450</v>
          </cell>
        </row>
        <row r="4493">
          <cell r="A4493">
            <v>963439</v>
          </cell>
          <cell r="B4493" t="str">
            <v>CLIP,BINDER,LARGE,12/BX</v>
          </cell>
          <cell r="C4493" t="str">
            <v>99100</v>
          </cell>
          <cell r="D4493" t="str">
            <v xml:space="preserve">BX    </v>
          </cell>
          <cell r="E4493">
            <v>17</v>
          </cell>
          <cell r="F4493">
            <v>4.21</v>
          </cell>
          <cell r="G4493">
            <v>71.570000000000007</v>
          </cell>
          <cell r="H4493">
            <v>9005812</v>
          </cell>
        </row>
        <row r="4494">
          <cell r="A4494">
            <v>963439</v>
          </cell>
          <cell r="B4494" t="str">
            <v>CLIP,BINDER,LARGE,12/BX</v>
          </cell>
          <cell r="C4494" t="str">
            <v>99100</v>
          </cell>
          <cell r="D4494" t="str">
            <v xml:space="preserve">BX    </v>
          </cell>
          <cell r="E4494">
            <v>6</v>
          </cell>
          <cell r="F4494">
            <v>4.3</v>
          </cell>
          <cell r="G4494">
            <v>25.8</v>
          </cell>
          <cell r="H4494">
            <v>7200000</v>
          </cell>
        </row>
        <row r="4495">
          <cell r="A4495">
            <v>963447</v>
          </cell>
          <cell r="B4495" t="str">
            <v>PAD,PERF,DKT,8.5X11,CAN,LGL</v>
          </cell>
          <cell r="C4495" t="str">
            <v>63400</v>
          </cell>
          <cell r="D4495" t="str">
            <v xml:space="preserve">DZ    </v>
          </cell>
          <cell r="E4495">
            <v>2</v>
          </cell>
          <cell r="F4495">
            <v>17.989999999999998</v>
          </cell>
          <cell r="G4495">
            <v>35.979999999999997</v>
          </cell>
          <cell r="H4495">
            <v>0</v>
          </cell>
        </row>
        <row r="4496">
          <cell r="A4496">
            <v>963454</v>
          </cell>
          <cell r="B4496" t="str">
            <v>PAD,PERF,DKT,8.5X11,WHT,LGL</v>
          </cell>
          <cell r="C4496" t="str">
            <v>63410</v>
          </cell>
          <cell r="D4496" t="str">
            <v xml:space="preserve">DZ    </v>
          </cell>
          <cell r="E4496">
            <v>4</v>
          </cell>
          <cell r="F4496">
            <v>17.989999999999998</v>
          </cell>
          <cell r="G4496">
            <v>71.959999999999994</v>
          </cell>
          <cell r="H4496">
            <v>0</v>
          </cell>
        </row>
        <row r="4497">
          <cell r="A4497">
            <v>963561</v>
          </cell>
          <cell r="B4497" t="str">
            <v>LABEL,LSR,ADDR,FLO,YEL,750CT</v>
          </cell>
          <cell r="C4497" t="str">
            <v>5972</v>
          </cell>
          <cell r="D4497" t="str">
            <v xml:space="preserve">PK    </v>
          </cell>
          <cell r="E4497">
            <v>4</v>
          </cell>
          <cell r="F4497">
            <v>8.25</v>
          </cell>
          <cell r="G4497">
            <v>33</v>
          </cell>
          <cell r="H4497">
            <v>9903375</v>
          </cell>
        </row>
        <row r="4498">
          <cell r="A4498">
            <v>963587</v>
          </cell>
          <cell r="B4498" t="str">
            <v>PPR,INDX,8.5X11,110#,CANY</v>
          </cell>
          <cell r="C4498" t="str">
            <v>48548</v>
          </cell>
          <cell r="D4498" t="str">
            <v xml:space="preserve">PK    </v>
          </cell>
          <cell r="E4498">
            <v>3</v>
          </cell>
          <cell r="F4498">
            <v>7.18</v>
          </cell>
          <cell r="G4498">
            <v>21.54</v>
          </cell>
          <cell r="H4498">
            <v>9903375</v>
          </cell>
        </row>
        <row r="4499">
          <cell r="A4499">
            <v>963603</v>
          </cell>
          <cell r="B4499" t="str">
            <v>ENVELOPE,INTDPT,REUSE,10X13,32</v>
          </cell>
          <cell r="C4499" t="str">
            <v>QUACO882</v>
          </cell>
          <cell r="D4499" t="str">
            <v xml:space="preserve">BX    </v>
          </cell>
          <cell r="E4499">
            <v>1</v>
          </cell>
          <cell r="F4499">
            <v>56.29</v>
          </cell>
          <cell r="G4499">
            <v>56.29</v>
          </cell>
          <cell r="H4499">
            <v>0</v>
          </cell>
        </row>
        <row r="4500">
          <cell r="A4500">
            <v>963969</v>
          </cell>
          <cell r="B4500" t="str">
            <v>MULTIPURPOSE LABELS 1 X1</v>
          </cell>
          <cell r="C4500" t="str">
            <v>10536560</v>
          </cell>
          <cell r="D4500" t="str">
            <v xml:space="preserve">EA    </v>
          </cell>
          <cell r="E4500">
            <v>2</v>
          </cell>
          <cell r="F4500">
            <v>24.95</v>
          </cell>
          <cell r="G4500">
            <v>49.9</v>
          </cell>
          <cell r="H4500">
            <v>0</v>
          </cell>
        </row>
        <row r="4501">
          <cell r="A4501">
            <v>964254</v>
          </cell>
          <cell r="B4501" t="str">
            <v>FOLDER,LTR,SGL,11PT,1/3,LAV</v>
          </cell>
          <cell r="C4501" t="str">
            <v>PFX15213LAV</v>
          </cell>
          <cell r="D4501" t="str">
            <v xml:space="preserve">BX    </v>
          </cell>
          <cell r="E4501">
            <v>2</v>
          </cell>
          <cell r="F4501">
            <v>31.89</v>
          </cell>
          <cell r="G4501">
            <v>63.78</v>
          </cell>
          <cell r="H4501">
            <v>0</v>
          </cell>
        </row>
        <row r="4502">
          <cell r="A4502">
            <v>964486</v>
          </cell>
          <cell r="B4502" t="str">
            <v>PAD,FINGER,AMBER,PARR,SIZE 12</v>
          </cell>
          <cell r="C4502" t="str">
            <v>54032</v>
          </cell>
          <cell r="D4502" t="str">
            <v xml:space="preserve">BX    </v>
          </cell>
          <cell r="E4502">
            <v>3</v>
          </cell>
          <cell r="F4502">
            <v>1.4</v>
          </cell>
          <cell r="G4502">
            <v>4.1999999999999993</v>
          </cell>
          <cell r="H4502">
            <v>7200000</v>
          </cell>
        </row>
        <row r="4503">
          <cell r="A4503">
            <v>964492</v>
          </cell>
          <cell r="B4503" t="str">
            <v>POLISH,PLEDGE,LMNCLEAN,13.8OZ</v>
          </cell>
          <cell r="C4503" t="str">
            <v>DRK 5763074EA</v>
          </cell>
          <cell r="D4503" t="str">
            <v xml:space="preserve">EA    </v>
          </cell>
          <cell r="E4503">
            <v>2</v>
          </cell>
          <cell r="F4503">
            <v>8.5</v>
          </cell>
          <cell r="G4503">
            <v>17</v>
          </cell>
          <cell r="H4503">
            <v>7200000</v>
          </cell>
        </row>
        <row r="4504">
          <cell r="A4504">
            <v>965197</v>
          </cell>
          <cell r="B4504" t="str">
            <v>TAPE,FOAM,1"X4YD,WE</v>
          </cell>
          <cell r="C4504" t="str">
            <v>MMM4008</v>
          </cell>
          <cell r="D4504" t="str">
            <v xml:space="preserve">RL    </v>
          </cell>
          <cell r="E4504">
            <v>1</v>
          </cell>
          <cell r="F4504">
            <v>25.29</v>
          </cell>
          <cell r="G4504">
            <v>25.29</v>
          </cell>
          <cell r="H4504">
            <v>0</v>
          </cell>
        </row>
        <row r="4505">
          <cell r="A4505">
            <v>965232</v>
          </cell>
          <cell r="B4505" t="str">
            <v>TAPE,CORRECTION,OD,12PK</v>
          </cell>
          <cell r="C4505" t="str">
            <v>RTP-002191</v>
          </cell>
          <cell r="D4505" t="str">
            <v xml:space="preserve">PK    </v>
          </cell>
          <cell r="E4505">
            <v>14</v>
          </cell>
          <cell r="F4505">
            <v>12.47</v>
          </cell>
          <cell r="G4505">
            <v>174.57999999999998</v>
          </cell>
          <cell r="H4505">
            <v>9903375</v>
          </cell>
        </row>
        <row r="4506">
          <cell r="A4506">
            <v>965807</v>
          </cell>
          <cell r="B4506" t="str">
            <v>FILE,HANGING,WIRE BASKET,BLACK</v>
          </cell>
          <cell r="C4506" t="str">
            <v>965807</v>
          </cell>
          <cell r="D4506" t="str">
            <v xml:space="preserve">EA    </v>
          </cell>
          <cell r="E4506">
            <v>3</v>
          </cell>
          <cell r="F4506">
            <v>17.190000000000001</v>
          </cell>
          <cell r="G4506">
            <v>51.570000000000007</v>
          </cell>
          <cell r="H4506">
            <v>7200000</v>
          </cell>
        </row>
        <row r="4507">
          <cell r="A4507">
            <v>966350</v>
          </cell>
          <cell r="B4507" t="str">
            <v>GLUE STICK,ALL-PURPOSE,12/PK</v>
          </cell>
          <cell r="C4507" t="str">
            <v>E510</v>
          </cell>
          <cell r="D4507" t="str">
            <v xml:space="preserve">PK    </v>
          </cell>
          <cell r="E4507">
            <v>5</v>
          </cell>
          <cell r="F4507">
            <v>7.99</v>
          </cell>
          <cell r="G4507">
            <v>39.950000000000003</v>
          </cell>
          <cell r="H4507">
            <v>0</v>
          </cell>
        </row>
        <row r="4508">
          <cell r="A4508">
            <v>967014</v>
          </cell>
          <cell r="B4508" t="str">
            <v>POWDERED-LATEX GLOVES GP LG</v>
          </cell>
          <cell r="C4508" t="str">
            <v>PGD8621L</v>
          </cell>
          <cell r="D4508" t="str">
            <v xml:space="preserve">BX    </v>
          </cell>
          <cell r="E4508">
            <v>6</v>
          </cell>
          <cell r="F4508">
            <v>10.59</v>
          </cell>
          <cell r="G4508">
            <v>63.54</v>
          </cell>
          <cell r="H4508">
            <v>0</v>
          </cell>
        </row>
        <row r="4509">
          <cell r="A4509">
            <v>967023</v>
          </cell>
          <cell r="B4509" t="str">
            <v>POWDERED-LATEX GLOVES GP MD</v>
          </cell>
          <cell r="C4509" t="str">
            <v>PGD8621M</v>
          </cell>
          <cell r="D4509" t="str">
            <v xml:space="preserve">BX    </v>
          </cell>
          <cell r="E4509">
            <v>6</v>
          </cell>
          <cell r="F4509">
            <v>11.19</v>
          </cell>
          <cell r="G4509">
            <v>67.14</v>
          </cell>
          <cell r="H4509">
            <v>0</v>
          </cell>
        </row>
        <row r="4510">
          <cell r="A4510">
            <v>967244</v>
          </cell>
          <cell r="B4510" t="str">
            <v>LABEL,FILE FOLDER,1UP,2BX,WHT</v>
          </cell>
          <cell r="C4510" t="str">
            <v>30327</v>
          </cell>
          <cell r="D4510" t="str">
            <v xml:space="preserve">BX    </v>
          </cell>
          <cell r="E4510">
            <v>3</v>
          </cell>
          <cell r="F4510">
            <v>2.86</v>
          </cell>
          <cell r="G4510">
            <v>8.58</v>
          </cell>
          <cell r="H4510">
            <v>7200000</v>
          </cell>
        </row>
        <row r="4511">
          <cell r="A4511">
            <v>967244</v>
          </cell>
          <cell r="B4511" t="str">
            <v>LABEL,FILE FOLDER,1UP,2BX,WHT</v>
          </cell>
          <cell r="C4511" t="str">
            <v>30327</v>
          </cell>
          <cell r="D4511" t="str">
            <v xml:space="preserve">BX    </v>
          </cell>
          <cell r="E4511">
            <v>4</v>
          </cell>
          <cell r="F4511">
            <v>4.28</v>
          </cell>
          <cell r="G4511">
            <v>17.12</v>
          </cell>
          <cell r="H4511">
            <v>9005812</v>
          </cell>
        </row>
        <row r="4512">
          <cell r="A4512">
            <v>967244</v>
          </cell>
          <cell r="B4512" t="str">
            <v>LABEL,FILE FOLDER,1UP,2BX,WHT</v>
          </cell>
          <cell r="C4512" t="str">
            <v>30327</v>
          </cell>
          <cell r="D4512" t="str">
            <v xml:space="preserve">BX    </v>
          </cell>
          <cell r="E4512">
            <v>4</v>
          </cell>
          <cell r="F4512">
            <v>4.51</v>
          </cell>
          <cell r="G4512">
            <v>18.04</v>
          </cell>
          <cell r="H4512">
            <v>7200000</v>
          </cell>
        </row>
        <row r="4513">
          <cell r="A4513">
            <v>968383</v>
          </cell>
          <cell r="B4513" t="str">
            <v>OIL,F/SHREDDER</v>
          </cell>
          <cell r="C4513" t="str">
            <v>1760049</v>
          </cell>
          <cell r="D4513" t="str">
            <v xml:space="preserve">EA    </v>
          </cell>
          <cell r="E4513">
            <v>2</v>
          </cell>
          <cell r="F4513">
            <v>23.99</v>
          </cell>
          <cell r="G4513">
            <v>47.98</v>
          </cell>
          <cell r="H4513">
            <v>7200000</v>
          </cell>
        </row>
        <row r="4514">
          <cell r="A4514">
            <v>970394</v>
          </cell>
          <cell r="B4514" t="str">
            <v>CERTIFICATE,FOIL,12,BLK DIAMON</v>
          </cell>
          <cell r="C4514" t="str">
            <v>47855</v>
          </cell>
          <cell r="D4514" t="str">
            <v xml:space="preserve">PK    </v>
          </cell>
          <cell r="E4514">
            <v>6</v>
          </cell>
          <cell r="F4514">
            <v>5</v>
          </cell>
          <cell r="G4514">
            <v>30</v>
          </cell>
          <cell r="H4514">
            <v>0</v>
          </cell>
        </row>
        <row r="4515">
          <cell r="A4515">
            <v>970443</v>
          </cell>
          <cell r="B4515" t="str">
            <v>CERTIFICATE,SERPENTINE,FOIL.12</v>
          </cell>
          <cell r="C4515" t="str">
            <v>44407</v>
          </cell>
          <cell r="D4515" t="str">
            <v xml:space="preserve">PK    </v>
          </cell>
          <cell r="E4515">
            <v>2</v>
          </cell>
          <cell r="F4515">
            <v>5.58</v>
          </cell>
          <cell r="G4515">
            <v>11.16</v>
          </cell>
          <cell r="H4515">
            <v>9903375</v>
          </cell>
        </row>
        <row r="4516">
          <cell r="A4516">
            <v>970450</v>
          </cell>
          <cell r="B4516" t="str">
            <v>CERTIFICAT,UNIQ,W/SEAL,25PK,BL</v>
          </cell>
          <cell r="C4516" t="str">
            <v>39087</v>
          </cell>
          <cell r="D4516" t="str">
            <v xml:space="preserve">PK    </v>
          </cell>
          <cell r="E4516">
            <v>17</v>
          </cell>
          <cell r="F4516">
            <v>5.09</v>
          </cell>
          <cell r="G4516">
            <v>86.53</v>
          </cell>
          <cell r="H4516">
            <v>9903375</v>
          </cell>
        </row>
        <row r="4517">
          <cell r="A4517">
            <v>970478</v>
          </cell>
          <cell r="B4517" t="str">
            <v>CERTIFICATE,W/SEAL,OPT,25,GRN</v>
          </cell>
          <cell r="C4517" t="str">
            <v>39452</v>
          </cell>
          <cell r="D4517" t="str">
            <v xml:space="preserve">PK    </v>
          </cell>
          <cell r="E4517">
            <v>2</v>
          </cell>
          <cell r="F4517">
            <v>5.09</v>
          </cell>
          <cell r="G4517">
            <v>10.18</v>
          </cell>
          <cell r="H4517">
            <v>9903375</v>
          </cell>
        </row>
        <row r="4518">
          <cell r="A4518">
            <v>970479</v>
          </cell>
          <cell r="B4518" t="str">
            <v>SHREDDER,18SHT,CROSS CUT,X18</v>
          </cell>
          <cell r="C4518" t="str">
            <v>SHREDSTAR X18</v>
          </cell>
          <cell r="D4518" t="str">
            <v xml:space="preserve">EA    </v>
          </cell>
          <cell r="E4518">
            <v>1</v>
          </cell>
          <cell r="F4518">
            <v>239.99</v>
          </cell>
          <cell r="G4518">
            <v>239.99</v>
          </cell>
          <cell r="H4518">
            <v>0</v>
          </cell>
        </row>
        <row r="4519">
          <cell r="A4519">
            <v>970485</v>
          </cell>
          <cell r="B4519" t="str">
            <v>CERTIFICATE,OPT,W/SEAL,25,GOLD</v>
          </cell>
          <cell r="C4519" t="str">
            <v>39451</v>
          </cell>
          <cell r="D4519" t="str">
            <v xml:space="preserve">PK    </v>
          </cell>
          <cell r="E4519">
            <v>6</v>
          </cell>
          <cell r="F4519">
            <v>5.09</v>
          </cell>
          <cell r="G4519">
            <v>30.54</v>
          </cell>
          <cell r="H4519">
            <v>9903375</v>
          </cell>
        </row>
        <row r="4520">
          <cell r="A4520">
            <v>971214</v>
          </cell>
          <cell r="B4520" t="str">
            <v>NOTEBOOK,1SUB,WIDE RL,WH</v>
          </cell>
          <cell r="C4520" t="str">
            <v>TOP65000</v>
          </cell>
          <cell r="D4520" t="str">
            <v xml:space="preserve">EA    </v>
          </cell>
          <cell r="E4520">
            <v>50</v>
          </cell>
          <cell r="F4520">
            <v>2.09</v>
          </cell>
          <cell r="G4520">
            <v>104.5</v>
          </cell>
          <cell r="H4520">
            <v>0</v>
          </cell>
        </row>
        <row r="4521">
          <cell r="A4521">
            <v>971939</v>
          </cell>
          <cell r="B4521" t="str">
            <v>SCISSORS,POINTED TIP,ASTD</v>
          </cell>
          <cell r="C4521" t="str">
            <v>24016</v>
          </cell>
          <cell r="D4521" t="str">
            <v xml:space="preserve">EA    </v>
          </cell>
          <cell r="E4521">
            <v>15</v>
          </cell>
          <cell r="F4521">
            <v>0.99</v>
          </cell>
          <cell r="G4521">
            <v>14.85</v>
          </cell>
          <cell r="H4521">
            <v>0</v>
          </cell>
        </row>
        <row r="4522">
          <cell r="A4522">
            <v>971946</v>
          </cell>
          <cell r="B4522" t="str">
            <v>NOTES,SS,1 7/8x1 7/8,8PK,NEON</v>
          </cell>
          <cell r="C4522" t="str">
            <v>622-8SSAN</v>
          </cell>
          <cell r="D4522" t="str">
            <v xml:space="preserve">PK    </v>
          </cell>
          <cell r="E4522">
            <v>10</v>
          </cell>
          <cell r="F4522">
            <v>4.04</v>
          </cell>
          <cell r="G4522">
            <v>40.4</v>
          </cell>
          <cell r="H4522">
            <v>7200000</v>
          </cell>
        </row>
        <row r="4523">
          <cell r="A4523">
            <v>972029</v>
          </cell>
          <cell r="B4523" t="str">
            <v>SCISSORS,BLUNT TIP,ASTD</v>
          </cell>
          <cell r="C4523" t="str">
            <v>24015</v>
          </cell>
          <cell r="D4523" t="str">
            <v xml:space="preserve">EA    </v>
          </cell>
          <cell r="E4523">
            <v>30</v>
          </cell>
          <cell r="F4523">
            <v>0.99</v>
          </cell>
          <cell r="G4523">
            <v>29.7</v>
          </cell>
          <cell r="H4523">
            <v>0</v>
          </cell>
        </row>
        <row r="4524">
          <cell r="A4524">
            <v>972891</v>
          </cell>
          <cell r="B4524" t="str">
            <v>STAMP,SI ECO DIY,.75X1.87</v>
          </cell>
          <cell r="C4524" t="str">
            <v>USS5915</v>
          </cell>
          <cell r="D4524" t="str">
            <v xml:space="preserve">EA    </v>
          </cell>
          <cell r="E4524">
            <v>1</v>
          </cell>
          <cell r="F4524">
            <v>29.99</v>
          </cell>
          <cell r="G4524">
            <v>29.99</v>
          </cell>
          <cell r="H4524">
            <v>0</v>
          </cell>
        </row>
        <row r="4525">
          <cell r="A4525">
            <v>973087</v>
          </cell>
          <cell r="B4525" t="str">
            <v>BIN,MODULAR,LATCHING,6QT,CLR</v>
          </cell>
          <cell r="C4525" t="str">
            <v>100275</v>
          </cell>
          <cell r="D4525" t="str">
            <v xml:space="preserve">EA    </v>
          </cell>
          <cell r="E4525">
            <v>8</v>
          </cell>
          <cell r="F4525">
            <v>2.99</v>
          </cell>
          <cell r="G4525">
            <v>23.92</v>
          </cell>
          <cell r="H4525">
            <v>0</v>
          </cell>
        </row>
        <row r="4526">
          <cell r="A4526">
            <v>973201</v>
          </cell>
          <cell r="B4526" t="str">
            <v>TAPE,2 PACK,BLACK ON CLEAR</v>
          </cell>
          <cell r="C4526" t="str">
            <v>TZE1312PK</v>
          </cell>
          <cell r="D4526" t="str">
            <v xml:space="preserve">PK    </v>
          </cell>
          <cell r="E4526">
            <v>1</v>
          </cell>
          <cell r="F4526">
            <v>9.4</v>
          </cell>
          <cell r="G4526">
            <v>9.4</v>
          </cell>
          <cell r="H4526">
            <v>7200000</v>
          </cell>
        </row>
        <row r="4527">
          <cell r="A4527">
            <v>973321</v>
          </cell>
          <cell r="B4527" t="str">
            <v>NOTES,SS,MIAMI,4X6</v>
          </cell>
          <cell r="C4527" t="str">
            <v>675-6SSMIA</v>
          </cell>
          <cell r="D4527" t="str">
            <v xml:space="preserve">PK    </v>
          </cell>
          <cell r="E4527">
            <v>1</v>
          </cell>
          <cell r="F4527">
            <v>12.99</v>
          </cell>
          <cell r="G4527">
            <v>12.99</v>
          </cell>
          <cell r="H4527">
            <v>0</v>
          </cell>
        </row>
        <row r="4528">
          <cell r="A4528">
            <v>973462</v>
          </cell>
          <cell r="B4528" t="str">
            <v>120 VOLT ENGRAVER</v>
          </cell>
          <cell r="C4528" t="str">
            <v>114-290-05</v>
          </cell>
          <cell r="D4528" t="str">
            <v xml:space="preserve">EA    </v>
          </cell>
          <cell r="E4528">
            <v>1</v>
          </cell>
          <cell r="F4528">
            <v>39.89</v>
          </cell>
          <cell r="G4528">
            <v>39.89</v>
          </cell>
          <cell r="H4528">
            <v>0</v>
          </cell>
        </row>
        <row r="4529">
          <cell r="A4529">
            <v>973926</v>
          </cell>
          <cell r="B4529" t="str">
            <v>PEN,BP,MED,700RT,4PK,AST</v>
          </cell>
          <cell r="C4529" t="str">
            <v>1945908</v>
          </cell>
          <cell r="D4529" t="str">
            <v xml:space="preserve">PK    </v>
          </cell>
          <cell r="E4529">
            <v>1</v>
          </cell>
          <cell r="F4529">
            <v>5</v>
          </cell>
          <cell r="G4529">
            <v>5</v>
          </cell>
          <cell r="H4529">
            <v>0</v>
          </cell>
        </row>
        <row r="4530">
          <cell r="A4530">
            <v>974032</v>
          </cell>
          <cell r="B4530" t="str">
            <v>PAPER,COPY,OD,11X17,104BRT,RM</v>
          </cell>
          <cell r="C4530" t="str">
            <v>843923ODRM</v>
          </cell>
          <cell r="D4530" t="str">
            <v xml:space="preserve">RM    </v>
          </cell>
          <cell r="E4530">
            <v>12</v>
          </cell>
          <cell r="F4530">
            <v>7.43</v>
          </cell>
          <cell r="G4530">
            <v>89.16</v>
          </cell>
          <cell r="H4530">
            <v>9903375</v>
          </cell>
        </row>
        <row r="4531">
          <cell r="A4531">
            <v>975266</v>
          </cell>
          <cell r="B4531" t="str">
            <v>TAPE,1/2",2PK,BLACK ON WHITE</v>
          </cell>
          <cell r="C4531" t="str">
            <v>M2312PK</v>
          </cell>
          <cell r="D4531" t="str">
            <v xml:space="preserve">PK    </v>
          </cell>
          <cell r="E4531">
            <v>12</v>
          </cell>
          <cell r="F4531">
            <v>6.6</v>
          </cell>
          <cell r="G4531">
            <v>79.199999999999989</v>
          </cell>
          <cell r="H4531">
            <v>7200000</v>
          </cell>
        </row>
        <row r="4532">
          <cell r="A4532">
            <v>975384</v>
          </cell>
          <cell r="B4532" t="str">
            <v>CARTRIDGE,LASER,HP Q5942X</v>
          </cell>
          <cell r="C4532" t="str">
            <v>Q5942X</v>
          </cell>
          <cell r="D4532" t="str">
            <v xml:space="preserve">EA    </v>
          </cell>
          <cell r="E4532">
            <v>1</v>
          </cell>
          <cell r="F4532">
            <v>267.72000000000003</v>
          </cell>
          <cell r="G4532">
            <v>267.72000000000003</v>
          </cell>
          <cell r="H4532">
            <v>9393745</v>
          </cell>
        </row>
        <row r="4533">
          <cell r="A4533">
            <v>976304</v>
          </cell>
          <cell r="B4533" t="str">
            <v>STAPLES,HGH CPTY,3/8",BX-3000</v>
          </cell>
          <cell r="C4533" t="str">
            <v>1962</v>
          </cell>
          <cell r="D4533" t="str">
            <v xml:space="preserve">BX    </v>
          </cell>
          <cell r="E4533">
            <v>6</v>
          </cell>
          <cell r="F4533">
            <v>2.8</v>
          </cell>
          <cell r="G4533">
            <v>16.8</v>
          </cell>
          <cell r="H4533">
            <v>7200000</v>
          </cell>
        </row>
        <row r="4534">
          <cell r="A4534">
            <v>976336</v>
          </cell>
          <cell r="B4534" t="str">
            <v>DIV,OD,BIGTAB,INS,8T,CLEAR,4PK</v>
          </cell>
          <cell r="C4534" t="str">
            <v>3585414777</v>
          </cell>
          <cell r="D4534" t="str">
            <v xml:space="preserve">ST    </v>
          </cell>
          <cell r="E4534">
            <v>5</v>
          </cell>
          <cell r="F4534">
            <v>3.92</v>
          </cell>
          <cell r="G4534">
            <v>19.600000000000001</v>
          </cell>
          <cell r="H4534">
            <v>9005812</v>
          </cell>
        </row>
        <row r="4535">
          <cell r="A4535">
            <v>976344</v>
          </cell>
          <cell r="B4535" t="str">
            <v>divider,index,8tab/4pk,astd</v>
          </cell>
          <cell r="C4535" t="str">
            <v>3585414778</v>
          </cell>
          <cell r="D4535" t="str">
            <v xml:space="preserve">ST    </v>
          </cell>
          <cell r="E4535">
            <v>35</v>
          </cell>
          <cell r="F4535">
            <v>3.92</v>
          </cell>
          <cell r="G4535">
            <v>137.19999999999999</v>
          </cell>
          <cell r="H4535">
            <v>9005812</v>
          </cell>
        </row>
        <row r="4536">
          <cell r="A4536">
            <v>976344</v>
          </cell>
          <cell r="B4536" t="str">
            <v>divider,index,8tab/4pk,astd</v>
          </cell>
          <cell r="C4536" t="str">
            <v>3585414778</v>
          </cell>
          <cell r="D4536" t="str">
            <v xml:space="preserve">ST    </v>
          </cell>
          <cell r="E4536">
            <v>13</v>
          </cell>
          <cell r="F4536">
            <v>4</v>
          </cell>
          <cell r="G4536">
            <v>52</v>
          </cell>
          <cell r="H4536">
            <v>7200000</v>
          </cell>
        </row>
        <row r="4537">
          <cell r="A4537">
            <v>976695</v>
          </cell>
          <cell r="B4537" t="str">
            <v>COFFEE,FOLGERS,CLASSIC,33.9OZ</v>
          </cell>
          <cell r="C4537" t="str">
            <v>SMU 00367</v>
          </cell>
          <cell r="D4537" t="str">
            <v xml:space="preserve">EA    </v>
          </cell>
          <cell r="E4537">
            <v>2</v>
          </cell>
          <cell r="F4537">
            <v>9.89</v>
          </cell>
          <cell r="G4537">
            <v>19.78</v>
          </cell>
          <cell r="H4537">
            <v>9903375</v>
          </cell>
        </row>
        <row r="4538">
          <cell r="A4538">
            <v>977016</v>
          </cell>
          <cell r="B4538" t="str">
            <v>MARKER,MULTICULTURAL,CLSPK,80C</v>
          </cell>
          <cell r="C4538" t="str">
            <v>58-8217</v>
          </cell>
          <cell r="D4538" t="str">
            <v xml:space="preserve">PK    </v>
          </cell>
          <cell r="E4538">
            <v>1</v>
          </cell>
          <cell r="F4538">
            <v>32.57</v>
          </cell>
          <cell r="G4538">
            <v>32.57</v>
          </cell>
          <cell r="H4538">
            <v>9903375</v>
          </cell>
        </row>
        <row r="4539">
          <cell r="A4539">
            <v>977016</v>
          </cell>
          <cell r="B4539" t="str">
            <v>MARKER,MULTICULTURAL,CLSPK,80C</v>
          </cell>
          <cell r="C4539" t="str">
            <v>58-8217</v>
          </cell>
          <cell r="D4539" t="str">
            <v xml:space="preserve">PK    </v>
          </cell>
          <cell r="E4539">
            <v>2</v>
          </cell>
          <cell r="F4539">
            <v>35.99</v>
          </cell>
          <cell r="G4539">
            <v>71.98</v>
          </cell>
          <cell r="H4539">
            <v>9903375</v>
          </cell>
        </row>
        <row r="4540">
          <cell r="A4540">
            <v>977022</v>
          </cell>
          <cell r="B4540" t="str">
            <v>NOTES,SS,2x2,POST-IT,8PK,ULTRA</v>
          </cell>
          <cell r="C4540" t="str">
            <v>622-8SSAU</v>
          </cell>
          <cell r="D4540" t="str">
            <v xml:space="preserve">PK    </v>
          </cell>
          <cell r="E4540">
            <v>2</v>
          </cell>
          <cell r="F4540">
            <v>4</v>
          </cell>
          <cell r="G4540">
            <v>8</v>
          </cell>
          <cell r="H4540">
            <v>9903375</v>
          </cell>
        </row>
        <row r="4541">
          <cell r="A4541">
            <v>977031</v>
          </cell>
          <cell r="B4541" t="str">
            <v>NOTES,SS,2x2,8PK,YELLOW</v>
          </cell>
          <cell r="C4541" t="str">
            <v>622-8SSCY</v>
          </cell>
          <cell r="D4541" t="str">
            <v xml:space="preserve">PK    </v>
          </cell>
          <cell r="E4541">
            <v>1</v>
          </cell>
          <cell r="F4541">
            <v>6.79</v>
          </cell>
          <cell r="G4541">
            <v>6.79</v>
          </cell>
          <cell r="H4541">
            <v>0</v>
          </cell>
        </row>
        <row r="4542">
          <cell r="A4542">
            <v>977952</v>
          </cell>
          <cell r="B4542" t="str">
            <v>CARTRIDGE,LASERJET,Q6470A,BLK</v>
          </cell>
          <cell r="C4542" t="str">
            <v>Q6470A</v>
          </cell>
          <cell r="D4542" t="str">
            <v xml:space="preserve">EA    </v>
          </cell>
          <cell r="E4542">
            <v>1</v>
          </cell>
          <cell r="F4542">
            <v>157.01</v>
          </cell>
          <cell r="G4542">
            <v>157.01</v>
          </cell>
          <cell r="H4542">
            <v>9393745</v>
          </cell>
        </row>
        <row r="4543">
          <cell r="A4543">
            <v>978309</v>
          </cell>
          <cell r="B4543" t="str">
            <v>POSTERBOARD,PRECUT,SHAPES,5PK</v>
          </cell>
          <cell r="C4543" t="str">
            <v>PA-1363</v>
          </cell>
          <cell r="D4543" t="str">
            <v xml:space="preserve">PK    </v>
          </cell>
          <cell r="E4543">
            <v>2</v>
          </cell>
          <cell r="F4543">
            <v>2.89</v>
          </cell>
          <cell r="G4543">
            <v>5.78</v>
          </cell>
          <cell r="H4543">
            <v>0</v>
          </cell>
        </row>
        <row r="4544">
          <cell r="A4544">
            <v>978561</v>
          </cell>
          <cell r="B4544" t="str">
            <v>SCISSORS,8",NON-STICK,BRN</v>
          </cell>
          <cell r="C4544" t="str">
            <v>1468TUNS-MIX</v>
          </cell>
          <cell r="D4544" t="str">
            <v xml:space="preserve">EA    </v>
          </cell>
          <cell r="E4544">
            <v>1</v>
          </cell>
          <cell r="F4544">
            <v>8.39</v>
          </cell>
          <cell r="G4544">
            <v>8.39</v>
          </cell>
          <cell r="H4544">
            <v>0</v>
          </cell>
        </row>
        <row r="4545">
          <cell r="A4545">
            <v>979209</v>
          </cell>
          <cell r="B4545" t="str">
            <v>ADHESIVE,SUPER GLUE,CR</v>
          </cell>
          <cell r="C4545" t="str">
            <v>MMMAD122</v>
          </cell>
          <cell r="D4545" t="str">
            <v xml:space="preserve">PK    </v>
          </cell>
          <cell r="E4545">
            <v>2</v>
          </cell>
          <cell r="F4545">
            <v>1.39</v>
          </cell>
          <cell r="G4545">
            <v>2.78</v>
          </cell>
          <cell r="H4545">
            <v>7200000</v>
          </cell>
        </row>
        <row r="4546">
          <cell r="A4546">
            <v>979209</v>
          </cell>
          <cell r="B4546" t="str">
            <v>ADHESIVE,SUPER GLUE,CR</v>
          </cell>
          <cell r="C4546" t="str">
            <v>MMMAD122</v>
          </cell>
          <cell r="D4546" t="str">
            <v xml:space="preserve">PK    </v>
          </cell>
          <cell r="E4546">
            <v>2</v>
          </cell>
          <cell r="F4546">
            <v>3.19</v>
          </cell>
          <cell r="G4546">
            <v>6.38</v>
          </cell>
          <cell r="H4546">
            <v>0</v>
          </cell>
        </row>
        <row r="4547">
          <cell r="A4547">
            <v>979947</v>
          </cell>
          <cell r="B4547" t="str">
            <v>PENCIL,HAPPY B-DAY ,AST</v>
          </cell>
          <cell r="C4547" t="str">
            <v>MPD7904B</v>
          </cell>
          <cell r="D4547" t="str">
            <v xml:space="preserve">DZ    </v>
          </cell>
          <cell r="E4547">
            <v>6</v>
          </cell>
          <cell r="F4547">
            <v>2.99</v>
          </cell>
          <cell r="G4547">
            <v>17.940000000000001</v>
          </cell>
          <cell r="H4547">
            <v>0</v>
          </cell>
        </row>
        <row r="4548">
          <cell r="A4548">
            <v>980028</v>
          </cell>
          <cell r="B4548" t="str">
            <v>PENCIL,YOU R AWESOME,GD</v>
          </cell>
          <cell r="C4548" t="str">
            <v>MPD7928B</v>
          </cell>
          <cell r="D4548" t="str">
            <v xml:space="preserve">DZ    </v>
          </cell>
          <cell r="E4548">
            <v>10</v>
          </cell>
          <cell r="F4548">
            <v>2.39</v>
          </cell>
          <cell r="G4548">
            <v>23.9</v>
          </cell>
          <cell r="H4548">
            <v>0</v>
          </cell>
        </row>
        <row r="4549">
          <cell r="A4549">
            <v>980028</v>
          </cell>
          <cell r="B4549" t="str">
            <v>PENCIL,YOU R AWESOME,GD</v>
          </cell>
          <cell r="C4549" t="str">
            <v>MPD7928B</v>
          </cell>
          <cell r="D4549" t="str">
            <v xml:space="preserve">DZ    </v>
          </cell>
          <cell r="E4549">
            <v>4</v>
          </cell>
          <cell r="F4549">
            <v>2.69</v>
          </cell>
          <cell r="G4549">
            <v>10.76</v>
          </cell>
          <cell r="H4549">
            <v>0</v>
          </cell>
        </row>
        <row r="4550">
          <cell r="A4550">
            <v>980028</v>
          </cell>
          <cell r="B4550" t="str">
            <v>PENCIL,YOU R AWESOME,GD</v>
          </cell>
          <cell r="C4550" t="str">
            <v>MPD7928B</v>
          </cell>
          <cell r="D4550" t="str">
            <v xml:space="preserve">DZ    </v>
          </cell>
          <cell r="E4550">
            <v>2</v>
          </cell>
          <cell r="F4550">
            <v>2.99</v>
          </cell>
          <cell r="G4550">
            <v>5.98</v>
          </cell>
          <cell r="H4550">
            <v>0</v>
          </cell>
        </row>
        <row r="4551">
          <cell r="A4551">
            <v>980216</v>
          </cell>
          <cell r="B4551" t="str">
            <v>STAPLER,DSKTOP,PAPERPRO,TGN</v>
          </cell>
          <cell r="C4551" t="str">
            <v>1123</v>
          </cell>
          <cell r="D4551" t="str">
            <v xml:space="preserve">EA    </v>
          </cell>
          <cell r="E4551">
            <v>1</v>
          </cell>
          <cell r="F4551">
            <v>9.58</v>
          </cell>
          <cell r="G4551">
            <v>9.58</v>
          </cell>
          <cell r="H4551">
            <v>0</v>
          </cell>
        </row>
        <row r="4552">
          <cell r="A4552">
            <v>980839</v>
          </cell>
          <cell r="B4552" t="str">
            <v>PUNCH,ELECTRIC,3HOLE,PLATINUM</v>
          </cell>
          <cell r="C4552" t="str">
            <v>74535</v>
          </cell>
          <cell r="D4552" t="str">
            <v xml:space="preserve">EA    </v>
          </cell>
          <cell r="E4552">
            <v>3</v>
          </cell>
          <cell r="F4552">
            <v>119.15</v>
          </cell>
          <cell r="G4552">
            <v>357.45000000000005</v>
          </cell>
          <cell r="H4552">
            <v>7200000</v>
          </cell>
        </row>
        <row r="4553">
          <cell r="A4553">
            <v>980916</v>
          </cell>
          <cell r="B4553" t="str">
            <v>MOTOROLA NICD RECHARGE</v>
          </cell>
          <cell r="C4553" t="str">
            <v>T39874</v>
          </cell>
          <cell r="D4553" t="str">
            <v xml:space="preserve">EA    </v>
          </cell>
          <cell r="E4553">
            <v>1</v>
          </cell>
          <cell r="F4553">
            <v>14.69</v>
          </cell>
          <cell r="G4553">
            <v>14.69</v>
          </cell>
          <cell r="H4553">
            <v>0</v>
          </cell>
        </row>
        <row r="4554">
          <cell r="A4554">
            <v>980916</v>
          </cell>
          <cell r="B4554" t="str">
            <v>MOTOROLA NICD RECHARGE</v>
          </cell>
          <cell r="C4554" t="str">
            <v>T39874</v>
          </cell>
          <cell r="D4554" t="str">
            <v xml:space="preserve">EA    </v>
          </cell>
          <cell r="E4554">
            <v>2</v>
          </cell>
          <cell r="F4554">
            <v>17.190000000000001</v>
          </cell>
          <cell r="G4554">
            <v>34.380000000000003</v>
          </cell>
          <cell r="H4554">
            <v>0</v>
          </cell>
        </row>
        <row r="4555">
          <cell r="A4555">
            <v>982056</v>
          </cell>
          <cell r="B4555" t="str">
            <v>GLUE STICK,X-STREN,.28OZ,24</v>
          </cell>
          <cell r="C4555" t="str">
            <v>E554</v>
          </cell>
          <cell r="D4555" t="str">
            <v xml:space="preserve">PK    </v>
          </cell>
          <cell r="E4555">
            <v>2</v>
          </cell>
          <cell r="F4555">
            <v>7.19</v>
          </cell>
          <cell r="G4555">
            <v>14.38</v>
          </cell>
          <cell r="H4555">
            <v>9903375</v>
          </cell>
        </row>
        <row r="4556">
          <cell r="A4556">
            <v>982304</v>
          </cell>
          <cell r="B4556" t="str">
            <v>TAPE,TRANSPARENT CADDY,4PK</v>
          </cell>
          <cell r="C4556" t="str">
            <v>4184</v>
          </cell>
          <cell r="D4556" t="str">
            <v xml:space="preserve">PK    </v>
          </cell>
          <cell r="E4556">
            <v>4</v>
          </cell>
          <cell r="F4556">
            <v>5.64</v>
          </cell>
          <cell r="G4556">
            <v>22.56</v>
          </cell>
          <cell r="H4556">
            <v>7200000</v>
          </cell>
        </row>
        <row r="4557">
          <cell r="A4557">
            <v>983205</v>
          </cell>
          <cell r="B4557" t="str">
            <v>SHEARS,8IN,STRAIGHT,ASTD</v>
          </cell>
          <cell r="C4557" t="str">
            <v>4061-8</v>
          </cell>
          <cell r="D4557" t="str">
            <v xml:space="preserve">EA    </v>
          </cell>
          <cell r="E4557">
            <v>74</v>
          </cell>
          <cell r="F4557">
            <v>3.49</v>
          </cell>
          <cell r="G4557">
            <v>258.26000000000005</v>
          </cell>
          <cell r="H4557">
            <v>9005812</v>
          </cell>
        </row>
        <row r="4558">
          <cell r="A4558">
            <v>983312</v>
          </cell>
          <cell r="B4558" t="str">
            <v>BANDAGE,BAND-AID,FLEX,1X3</v>
          </cell>
          <cell r="C4558" t="str">
            <v>004444</v>
          </cell>
          <cell r="D4558" t="str">
            <v xml:space="preserve">BX    </v>
          </cell>
          <cell r="E4558">
            <v>8</v>
          </cell>
          <cell r="F4558">
            <v>9.26</v>
          </cell>
          <cell r="G4558">
            <v>74.08</v>
          </cell>
          <cell r="H4558">
            <v>9903375</v>
          </cell>
        </row>
        <row r="4559">
          <cell r="A4559">
            <v>983932</v>
          </cell>
          <cell r="B4559" t="str">
            <v>LABEL,IJ,SHIP,WHT,250CT</v>
          </cell>
          <cell r="C4559" t="str">
            <v>8163</v>
          </cell>
          <cell r="D4559" t="str">
            <v xml:space="preserve">BX    </v>
          </cell>
          <cell r="E4559">
            <v>5</v>
          </cell>
          <cell r="F4559">
            <v>5.73</v>
          </cell>
          <cell r="G4559">
            <v>28.65</v>
          </cell>
          <cell r="H4559">
            <v>7200000</v>
          </cell>
        </row>
        <row r="4560">
          <cell r="A4560">
            <v>984560</v>
          </cell>
          <cell r="B4560" t="str">
            <v>WIPES,DISINFECTING,CLOROX</v>
          </cell>
          <cell r="C4560" t="str">
            <v>CLO 15948</v>
          </cell>
          <cell r="D4560" t="str">
            <v xml:space="preserve">EA    </v>
          </cell>
          <cell r="E4560">
            <v>2</v>
          </cell>
          <cell r="F4560">
            <v>4.8499999999999996</v>
          </cell>
          <cell r="G4560">
            <v>9.6999999999999993</v>
          </cell>
          <cell r="H4560">
            <v>9903375</v>
          </cell>
        </row>
        <row r="4561">
          <cell r="A4561">
            <v>984690</v>
          </cell>
          <cell r="B4561" t="str">
            <v>CARD,LSR,TENT,LRG,50CT</v>
          </cell>
          <cell r="C4561" t="str">
            <v>5309</v>
          </cell>
          <cell r="D4561" t="str">
            <v xml:space="preserve">BX    </v>
          </cell>
          <cell r="E4561">
            <v>6</v>
          </cell>
          <cell r="F4561">
            <v>9.81</v>
          </cell>
          <cell r="G4561">
            <v>58.860000000000007</v>
          </cell>
          <cell r="H4561">
            <v>7200000</v>
          </cell>
        </row>
        <row r="4562">
          <cell r="A4562">
            <v>984791</v>
          </cell>
          <cell r="B4562" t="str">
            <v>PEN,UBALL 207BLX,0.7MM,5PK</v>
          </cell>
          <cell r="C4562" t="str">
            <v>SAN1838294</v>
          </cell>
          <cell r="D4562" t="str">
            <v xml:space="preserve">PK    </v>
          </cell>
          <cell r="E4562">
            <v>1</v>
          </cell>
          <cell r="F4562">
            <v>9.49</v>
          </cell>
          <cell r="G4562">
            <v>9.49</v>
          </cell>
          <cell r="H4562">
            <v>0</v>
          </cell>
        </row>
        <row r="4563">
          <cell r="A4563">
            <v>985327</v>
          </cell>
          <cell r="B4563" t="str">
            <v>SCISSORS, PREC ULTRA EDGE, 7"</v>
          </cell>
          <cell r="C4563" t="str">
            <v>1467TUNS-MIX</v>
          </cell>
          <cell r="D4563" t="str">
            <v xml:space="preserve">EA    </v>
          </cell>
          <cell r="E4563">
            <v>4</v>
          </cell>
          <cell r="F4563">
            <v>7.49</v>
          </cell>
          <cell r="G4563">
            <v>29.96</v>
          </cell>
          <cell r="H4563">
            <v>0</v>
          </cell>
        </row>
        <row r="4564">
          <cell r="A4564">
            <v>986038</v>
          </cell>
          <cell r="B4564" t="str">
            <v>Hewlett-Packard DESIGNJET T520</v>
          </cell>
          <cell r="C4564" t="str">
            <v>3374593</v>
          </cell>
          <cell r="D4564" t="str">
            <v xml:space="preserve">EA    </v>
          </cell>
          <cell r="E4564">
            <v>1</v>
          </cell>
          <cell r="F4564">
            <v>1643.89</v>
          </cell>
          <cell r="G4564">
            <v>1643.89</v>
          </cell>
          <cell r="H4564">
            <v>0</v>
          </cell>
        </row>
        <row r="4565">
          <cell r="A4565">
            <v>986048</v>
          </cell>
          <cell r="B4565" t="str">
            <v>DESK SYSTEM,SHERPA,AST</v>
          </cell>
          <cell r="C4565" t="str">
            <v>5542-00</v>
          </cell>
          <cell r="D4565" t="str">
            <v xml:space="preserve">EA    </v>
          </cell>
          <cell r="E4565">
            <v>11</v>
          </cell>
          <cell r="F4565">
            <v>54.55</v>
          </cell>
          <cell r="G4565">
            <v>600.04999999999995</v>
          </cell>
          <cell r="H4565">
            <v>9005812</v>
          </cell>
        </row>
        <row r="4566">
          <cell r="A4566">
            <v>986048</v>
          </cell>
          <cell r="B4566" t="str">
            <v>DESK SYSTEM,SHERPA,AST</v>
          </cell>
          <cell r="C4566" t="str">
            <v>5542-00</v>
          </cell>
          <cell r="D4566" t="str">
            <v xml:space="preserve">EA    </v>
          </cell>
          <cell r="E4566">
            <v>2</v>
          </cell>
          <cell r="F4566">
            <v>0</v>
          </cell>
          <cell r="G4566">
            <v>109.1</v>
          </cell>
          <cell r="H4566">
            <v>9922450</v>
          </cell>
        </row>
        <row r="4567">
          <cell r="A4567">
            <v>986592</v>
          </cell>
          <cell r="B4567" t="str">
            <v>TONER,LASER,HIGH CAP,TN580,BLK</v>
          </cell>
          <cell r="C4567" t="str">
            <v>TN580</v>
          </cell>
          <cell r="D4567" t="str">
            <v xml:space="preserve">EA    </v>
          </cell>
          <cell r="E4567">
            <v>2</v>
          </cell>
          <cell r="F4567">
            <v>84.69</v>
          </cell>
          <cell r="G4567">
            <v>169.38</v>
          </cell>
          <cell r="H4567">
            <v>7200000</v>
          </cell>
        </row>
        <row r="4568">
          <cell r="A4568">
            <v>986640</v>
          </cell>
          <cell r="B4568" t="str">
            <v>TONER,LASER,STD CAP,TN550,BLK</v>
          </cell>
          <cell r="C4568" t="str">
            <v>TN550</v>
          </cell>
          <cell r="D4568" t="str">
            <v xml:space="preserve">EA    </v>
          </cell>
          <cell r="E4568">
            <v>1</v>
          </cell>
          <cell r="F4568">
            <v>62.64</v>
          </cell>
          <cell r="G4568">
            <v>62.64</v>
          </cell>
          <cell r="H4568">
            <v>7200000</v>
          </cell>
        </row>
        <row r="4569">
          <cell r="A4569">
            <v>986893</v>
          </cell>
          <cell r="B4569" t="str">
            <v>ERASER,MEDIUM,PINK PEARL,24/BX</v>
          </cell>
          <cell r="C4569" t="str">
            <v>70520</v>
          </cell>
          <cell r="D4569" t="str">
            <v xml:space="preserve">BX    </v>
          </cell>
          <cell r="E4569">
            <v>7</v>
          </cell>
          <cell r="F4569">
            <v>7.2</v>
          </cell>
          <cell r="G4569">
            <v>50.400000000000006</v>
          </cell>
          <cell r="H4569">
            <v>7200000</v>
          </cell>
        </row>
        <row r="4570">
          <cell r="A4570">
            <v>986893</v>
          </cell>
          <cell r="B4570" t="str">
            <v>ERASER,MEDIUM,PINK PEARL,24/BX</v>
          </cell>
          <cell r="C4570" t="str">
            <v>70520</v>
          </cell>
          <cell r="D4570" t="str">
            <v xml:space="preserve">BX    </v>
          </cell>
          <cell r="E4570">
            <v>1</v>
          </cell>
          <cell r="F4570">
            <v>10.87</v>
          </cell>
          <cell r="G4570">
            <v>10.87</v>
          </cell>
          <cell r="H4570">
            <v>9510434</v>
          </cell>
        </row>
        <row r="4571">
          <cell r="A4571">
            <v>987048</v>
          </cell>
          <cell r="B4571" t="str">
            <v>VELCRO,ULTRA-MATE,10FT,BLACK</v>
          </cell>
          <cell r="C4571" t="str">
            <v>91100</v>
          </cell>
          <cell r="D4571" t="str">
            <v xml:space="preserve">RL    </v>
          </cell>
          <cell r="E4571">
            <v>4</v>
          </cell>
          <cell r="F4571">
            <v>7</v>
          </cell>
          <cell r="G4571">
            <v>28</v>
          </cell>
          <cell r="H4571">
            <v>7200000</v>
          </cell>
        </row>
        <row r="4572">
          <cell r="A4572">
            <v>987156</v>
          </cell>
          <cell r="B4572" t="str">
            <v>3M POST IT EASEL PAD</v>
          </cell>
          <cell r="C4572" t="str">
            <v>559-PK2</v>
          </cell>
          <cell r="D4572" t="str">
            <v xml:space="preserve">CT    </v>
          </cell>
          <cell r="E4572">
            <v>1</v>
          </cell>
          <cell r="F4572">
            <v>53.89</v>
          </cell>
          <cell r="G4572">
            <v>53.89</v>
          </cell>
          <cell r="H4572">
            <v>0</v>
          </cell>
        </row>
        <row r="4573">
          <cell r="A4573">
            <v>987156</v>
          </cell>
          <cell r="B4573" t="str">
            <v>3M POST IT EASEL PAD</v>
          </cell>
          <cell r="C4573" t="str">
            <v>559-PK2</v>
          </cell>
          <cell r="D4573" t="str">
            <v xml:space="preserve">CT    </v>
          </cell>
          <cell r="E4573">
            <v>1</v>
          </cell>
          <cell r="F4573">
            <v>57.89</v>
          </cell>
          <cell r="G4573">
            <v>57.89</v>
          </cell>
          <cell r="H4573">
            <v>0</v>
          </cell>
        </row>
        <row r="4574">
          <cell r="A4574">
            <v>987156</v>
          </cell>
          <cell r="B4574" t="str">
            <v>3M POST IT EASEL PAD</v>
          </cell>
          <cell r="C4574" t="str">
            <v>559-PK2</v>
          </cell>
          <cell r="D4574" t="str">
            <v xml:space="preserve">CT    </v>
          </cell>
          <cell r="E4574">
            <v>1</v>
          </cell>
          <cell r="F4574">
            <v>69.989999999999995</v>
          </cell>
          <cell r="G4574">
            <v>69.989999999999995</v>
          </cell>
          <cell r="H4574">
            <v>0</v>
          </cell>
        </row>
        <row r="4575">
          <cell r="A4575">
            <v>987156</v>
          </cell>
          <cell r="B4575" t="str">
            <v>3M POST IT EASEL PAD</v>
          </cell>
          <cell r="C4575" t="str">
            <v>559-PK2</v>
          </cell>
          <cell r="D4575" t="str">
            <v xml:space="preserve">CT    </v>
          </cell>
          <cell r="E4575">
            <v>1</v>
          </cell>
          <cell r="F4575">
            <v>70.319999999999993</v>
          </cell>
          <cell r="G4575">
            <v>70.319999999999993</v>
          </cell>
          <cell r="H4575">
            <v>7200000</v>
          </cell>
        </row>
        <row r="4576">
          <cell r="A4576">
            <v>987156</v>
          </cell>
          <cell r="B4576" t="str">
            <v>3M POST IT EASEL PAD</v>
          </cell>
          <cell r="C4576" t="str">
            <v>559-PK2</v>
          </cell>
          <cell r="D4576" t="str">
            <v xml:space="preserve">CT    </v>
          </cell>
          <cell r="E4576">
            <v>4</v>
          </cell>
          <cell r="F4576">
            <v>73.489999999999995</v>
          </cell>
          <cell r="G4576">
            <v>293.95999999999998</v>
          </cell>
          <cell r="H4576">
            <v>0</v>
          </cell>
        </row>
        <row r="4577">
          <cell r="A4577">
            <v>987272</v>
          </cell>
          <cell r="B4577" t="str">
            <v>TABS,FILE,HNGING,PST-IT(R),PK4</v>
          </cell>
          <cell r="C4577" t="str">
            <v>686A-1</v>
          </cell>
          <cell r="D4577" t="str">
            <v xml:space="preserve">PK    </v>
          </cell>
          <cell r="E4577">
            <v>5</v>
          </cell>
          <cell r="F4577">
            <v>1.95</v>
          </cell>
          <cell r="G4577">
            <v>9.75</v>
          </cell>
          <cell r="H4577">
            <v>7200000</v>
          </cell>
        </row>
        <row r="4578">
          <cell r="A4578">
            <v>987304</v>
          </cell>
          <cell r="B4578" t="str">
            <v>CART,COLLAPSIBLE,W/LID,BLACK</v>
          </cell>
          <cell r="C4578" t="str">
            <v>50801</v>
          </cell>
          <cell r="D4578" t="str">
            <v xml:space="preserve">EA    </v>
          </cell>
          <cell r="E4578">
            <v>1</v>
          </cell>
          <cell r="F4578">
            <v>15.99</v>
          </cell>
          <cell r="G4578">
            <v>15.99</v>
          </cell>
          <cell r="H4578">
            <v>0</v>
          </cell>
        </row>
        <row r="4579">
          <cell r="A4579">
            <v>987304</v>
          </cell>
          <cell r="B4579" t="str">
            <v>CART,COLLAPSIBLE,W/LID,BLACK</v>
          </cell>
          <cell r="C4579" t="str">
            <v>50801</v>
          </cell>
          <cell r="D4579" t="str">
            <v xml:space="preserve">EA    </v>
          </cell>
          <cell r="E4579">
            <v>1</v>
          </cell>
          <cell r="F4579">
            <v>22.49</v>
          </cell>
          <cell r="G4579">
            <v>22.49</v>
          </cell>
          <cell r="H4579">
            <v>9903375</v>
          </cell>
        </row>
        <row r="4580">
          <cell r="A4580">
            <v>987388</v>
          </cell>
          <cell r="B4580" t="str">
            <v>PEN,BALLPOINT,FINE,BLK</v>
          </cell>
          <cell r="C4580" t="str">
            <v>BK90PCA-D12</v>
          </cell>
          <cell r="D4580" t="str">
            <v xml:space="preserve">DZ    </v>
          </cell>
          <cell r="E4580">
            <v>47</v>
          </cell>
          <cell r="F4580">
            <v>3.24</v>
          </cell>
          <cell r="G4580">
            <v>152.28000000000009</v>
          </cell>
          <cell r="H4580">
            <v>9005812</v>
          </cell>
        </row>
        <row r="4581">
          <cell r="A4581">
            <v>987388</v>
          </cell>
          <cell r="B4581" t="str">
            <v>PEN,BALLPOINT,FINE,BLK</v>
          </cell>
          <cell r="C4581" t="str">
            <v>BK90PCA-D12</v>
          </cell>
          <cell r="D4581" t="str">
            <v xml:space="preserve">DZ    </v>
          </cell>
          <cell r="E4581">
            <v>6</v>
          </cell>
          <cell r="F4581">
            <v>0</v>
          </cell>
          <cell r="G4581">
            <v>19.440000000000005</v>
          </cell>
          <cell r="H4581">
            <v>9922450</v>
          </cell>
        </row>
        <row r="4582">
          <cell r="A4582">
            <v>987396</v>
          </cell>
          <cell r="B4582" t="str">
            <v>PEN,BALLPOINT,FINE,RSVP,BLUE</v>
          </cell>
          <cell r="C4582" t="str">
            <v>BK90C-D12</v>
          </cell>
          <cell r="D4582" t="str">
            <v xml:space="preserve">DZ    </v>
          </cell>
          <cell r="E4582">
            <v>69</v>
          </cell>
          <cell r="F4582">
            <v>3.25</v>
          </cell>
          <cell r="G4582">
            <v>224.25</v>
          </cell>
          <cell r="H4582">
            <v>9005812</v>
          </cell>
        </row>
        <row r="4583">
          <cell r="A4583">
            <v>987396</v>
          </cell>
          <cell r="B4583" t="str">
            <v>PEN,BALLPOINT,FINE,RSVP,BLUE</v>
          </cell>
          <cell r="C4583" t="str">
            <v>BK90C-D12</v>
          </cell>
          <cell r="D4583" t="str">
            <v xml:space="preserve">DZ    </v>
          </cell>
          <cell r="E4583">
            <v>6</v>
          </cell>
          <cell r="F4583">
            <v>0</v>
          </cell>
          <cell r="G4583">
            <v>19.5</v>
          </cell>
          <cell r="H4583">
            <v>9922450</v>
          </cell>
        </row>
        <row r="4584">
          <cell r="A4584">
            <v>987404</v>
          </cell>
          <cell r="B4584" t="str">
            <v>PEN,BALL,POINT,FINE,RED</v>
          </cell>
          <cell r="C4584" t="str">
            <v>BK90-B</v>
          </cell>
          <cell r="D4584" t="str">
            <v xml:space="preserve">DZ    </v>
          </cell>
          <cell r="E4584">
            <v>26</v>
          </cell>
          <cell r="F4584">
            <v>3.25</v>
          </cell>
          <cell r="G4584">
            <v>84.5</v>
          </cell>
          <cell r="H4584">
            <v>9005812</v>
          </cell>
        </row>
        <row r="4585">
          <cell r="A4585">
            <v>987404</v>
          </cell>
          <cell r="B4585" t="str">
            <v>PEN,BALL,POINT,FINE,RED</v>
          </cell>
          <cell r="C4585" t="str">
            <v>BK90-B</v>
          </cell>
          <cell r="D4585" t="str">
            <v xml:space="preserve">DZ    </v>
          </cell>
          <cell r="E4585">
            <v>2</v>
          </cell>
          <cell r="F4585">
            <v>0</v>
          </cell>
          <cell r="G4585">
            <v>6.5</v>
          </cell>
          <cell r="H4585">
            <v>9922450</v>
          </cell>
        </row>
        <row r="4586">
          <cell r="A4586">
            <v>988089</v>
          </cell>
          <cell r="B4586" t="str">
            <v>PORTFOLIO,PCKT,TWIN,10PK,L/GRN</v>
          </cell>
          <cell r="C4586" t="str">
            <v>OD988089</v>
          </cell>
          <cell r="D4586" t="str">
            <v xml:space="preserve">PK    </v>
          </cell>
          <cell r="E4586">
            <v>3</v>
          </cell>
          <cell r="F4586">
            <v>2.97</v>
          </cell>
          <cell r="G4586">
            <v>8.91</v>
          </cell>
          <cell r="H4586">
            <v>9903375</v>
          </cell>
        </row>
        <row r="4587">
          <cell r="A4587">
            <v>988212</v>
          </cell>
          <cell r="B4587" t="str">
            <v>PORTFOLIO,POCKET,TWIN,10PK,YEL</v>
          </cell>
          <cell r="C4587" t="str">
            <v>OD988212</v>
          </cell>
          <cell r="D4587" t="str">
            <v xml:space="preserve">PK    </v>
          </cell>
          <cell r="E4587">
            <v>10</v>
          </cell>
          <cell r="F4587">
            <v>2.97</v>
          </cell>
          <cell r="G4587">
            <v>29.7</v>
          </cell>
          <cell r="H4587">
            <v>9903375</v>
          </cell>
        </row>
        <row r="4588">
          <cell r="A4588">
            <v>989412</v>
          </cell>
          <cell r="B4588" t="str">
            <v>MOUSE,M570,WRLS,TRACKBALL,BLK</v>
          </cell>
          <cell r="C4588" t="str">
            <v>910-001799</v>
          </cell>
          <cell r="D4588" t="str">
            <v xml:space="preserve">EA    </v>
          </cell>
          <cell r="E4588">
            <v>2</v>
          </cell>
          <cell r="F4588">
            <v>55.99</v>
          </cell>
          <cell r="G4588">
            <v>111.98</v>
          </cell>
          <cell r="H4588">
            <v>7200000</v>
          </cell>
        </row>
        <row r="4589">
          <cell r="A4589">
            <v>989860</v>
          </cell>
          <cell r="B4589" t="str">
            <v>CALENDAR,DSKPD,OD,RY16,PRDS</v>
          </cell>
          <cell r="C4589" t="str">
            <v>OM00670016</v>
          </cell>
          <cell r="D4589" t="str">
            <v xml:space="preserve">EA    </v>
          </cell>
          <cell r="E4589">
            <v>2</v>
          </cell>
          <cell r="F4589">
            <v>3.99</v>
          </cell>
          <cell r="G4589">
            <v>7.98</v>
          </cell>
          <cell r="H4589">
            <v>7200000</v>
          </cell>
        </row>
        <row r="4590">
          <cell r="A4590">
            <v>989968</v>
          </cell>
          <cell r="B4590" t="str">
            <v>DESKPAD,MNTH,FORAY,22X17,RY16</v>
          </cell>
          <cell r="C4590" t="str">
            <v>OM20260016</v>
          </cell>
          <cell r="D4590" t="str">
            <v xml:space="preserve">EA    </v>
          </cell>
          <cell r="E4590">
            <v>9</v>
          </cell>
          <cell r="F4590">
            <v>7.99</v>
          </cell>
          <cell r="G4590">
            <v>71.91</v>
          </cell>
          <cell r="H4590">
            <v>0</v>
          </cell>
        </row>
        <row r="4591">
          <cell r="A4591">
            <v>990077</v>
          </cell>
          <cell r="B4591" t="str">
            <v>TAB,FOLDER,HANG,PLAS,1/5,BLUE</v>
          </cell>
          <cell r="C4591" t="str">
            <v>PFX42BLU</v>
          </cell>
          <cell r="D4591" t="str">
            <v xml:space="preserve">PK    </v>
          </cell>
          <cell r="E4591">
            <v>1</v>
          </cell>
          <cell r="F4591">
            <v>2.6</v>
          </cell>
          <cell r="G4591">
            <v>2.6</v>
          </cell>
          <cell r="H4591">
            <v>7200000</v>
          </cell>
        </row>
        <row r="4592">
          <cell r="A4592">
            <v>990085</v>
          </cell>
          <cell r="B4592" t="str">
            <v>DESKPAD,MNTH,22X17,1C,OD,RY16</v>
          </cell>
          <cell r="C4592" t="str">
            <v>SP24  0016</v>
          </cell>
          <cell r="D4592" t="str">
            <v xml:space="preserve">EA    </v>
          </cell>
          <cell r="E4592">
            <v>30</v>
          </cell>
          <cell r="F4592">
            <v>2.8</v>
          </cell>
          <cell r="G4592">
            <v>83.999999999999986</v>
          </cell>
          <cell r="H4592">
            <v>7200000</v>
          </cell>
        </row>
        <row r="4593">
          <cell r="A4593">
            <v>990135</v>
          </cell>
          <cell r="B4593" t="str">
            <v>INDEX,MAKER,LASER PRNTR,5TAB25</v>
          </cell>
          <cell r="C4593" t="str">
            <v>11446</v>
          </cell>
          <cell r="D4593" t="str">
            <v xml:space="preserve">ST    </v>
          </cell>
          <cell r="E4593">
            <v>5</v>
          </cell>
          <cell r="F4593">
            <v>52.094000000000001</v>
          </cell>
          <cell r="G4593">
            <v>260.47000000000003</v>
          </cell>
          <cell r="H4593">
            <v>9903375</v>
          </cell>
        </row>
        <row r="4594">
          <cell r="A4594">
            <v>990200</v>
          </cell>
          <cell r="B4594" t="str">
            <v>TAB,FOLDER,HANG,PLAS,1/5,GREEN</v>
          </cell>
          <cell r="C4594" t="str">
            <v>PFX42GRE</v>
          </cell>
          <cell r="D4594" t="str">
            <v xml:space="preserve">PK    </v>
          </cell>
          <cell r="E4594">
            <v>1</v>
          </cell>
          <cell r="F4594">
            <v>4.79</v>
          </cell>
          <cell r="G4594">
            <v>4.79</v>
          </cell>
          <cell r="H4594">
            <v>0</v>
          </cell>
        </row>
        <row r="4595">
          <cell r="A4595">
            <v>990220</v>
          </cell>
          <cell r="B4595" t="str">
            <v>REFILL,OD,3X6,2PPD</v>
          </cell>
          <cell r="C4595" t="str">
            <v>SP717O5016</v>
          </cell>
          <cell r="D4595" t="str">
            <v xml:space="preserve">EA    </v>
          </cell>
          <cell r="E4595">
            <v>1</v>
          </cell>
          <cell r="F4595">
            <v>1.6</v>
          </cell>
          <cell r="G4595">
            <v>1.6</v>
          </cell>
          <cell r="H4595">
            <v>7200000</v>
          </cell>
        </row>
        <row r="4596">
          <cell r="A4596">
            <v>990465</v>
          </cell>
          <cell r="B4596" t="str">
            <v>TAB,FOLDER,HANG,PLAS,1/5,RED</v>
          </cell>
          <cell r="C4596" t="str">
            <v>PFX42RED</v>
          </cell>
          <cell r="D4596" t="str">
            <v xml:space="preserve">PK    </v>
          </cell>
          <cell r="E4596">
            <v>1</v>
          </cell>
          <cell r="F4596">
            <v>2.6</v>
          </cell>
          <cell r="G4596">
            <v>2.6</v>
          </cell>
          <cell r="H4596">
            <v>7200000</v>
          </cell>
        </row>
        <row r="4597">
          <cell r="A4597">
            <v>990500</v>
          </cell>
          <cell r="B4597" t="str">
            <v>GLUE STICK,ELMERS,.24oz,4PK</v>
          </cell>
          <cell r="C4597" t="str">
            <v>E542</v>
          </cell>
          <cell r="D4597" t="str">
            <v xml:space="preserve">PK    </v>
          </cell>
          <cell r="E4597">
            <v>6</v>
          </cell>
          <cell r="F4597">
            <v>0</v>
          </cell>
          <cell r="G4597">
            <v>0</v>
          </cell>
          <cell r="H4597">
            <v>0</v>
          </cell>
        </row>
        <row r="4598">
          <cell r="A4598">
            <v>990500</v>
          </cell>
          <cell r="B4598" t="str">
            <v>GLUE STICK,ELMERS,.24oz,4PK</v>
          </cell>
          <cell r="C4598" t="str">
            <v>E542</v>
          </cell>
          <cell r="D4598" t="str">
            <v xml:space="preserve">PK    </v>
          </cell>
          <cell r="E4598">
            <v>1023</v>
          </cell>
          <cell r="F4598">
            <v>1.56</v>
          </cell>
          <cell r="G4598">
            <v>1595.8799999999994</v>
          </cell>
          <cell r="H4598">
            <v>9005812</v>
          </cell>
        </row>
        <row r="4599">
          <cell r="A4599">
            <v>990500</v>
          </cell>
          <cell r="B4599" t="str">
            <v>GLUE STICK,ELMERS,.24oz,4PK</v>
          </cell>
          <cell r="C4599" t="str">
            <v>E542</v>
          </cell>
          <cell r="D4599" t="str">
            <v xml:space="preserve">PK    </v>
          </cell>
          <cell r="E4599">
            <v>107</v>
          </cell>
          <cell r="F4599">
            <v>0</v>
          </cell>
          <cell r="G4599">
            <v>166.92000000000002</v>
          </cell>
          <cell r="H4599">
            <v>9922450</v>
          </cell>
        </row>
        <row r="4600">
          <cell r="A4600">
            <v>990598</v>
          </cell>
          <cell r="B4600" t="str">
            <v>TAB,FOLDER,HANG,PLAS,1/5,YEL</v>
          </cell>
          <cell r="C4600" t="str">
            <v>PFX42YEL</v>
          </cell>
          <cell r="D4600" t="str">
            <v xml:space="preserve">PK    </v>
          </cell>
          <cell r="E4600">
            <v>1</v>
          </cell>
          <cell r="F4600">
            <v>4.79</v>
          </cell>
          <cell r="G4600">
            <v>4.79</v>
          </cell>
          <cell r="H4600">
            <v>0</v>
          </cell>
        </row>
        <row r="4601">
          <cell r="A4601">
            <v>990707</v>
          </cell>
          <cell r="B4601" t="str">
            <v>CHAIR,RUZZI,MID-BACK,MESH,BLK</v>
          </cell>
          <cell r="C4601" t="str">
            <v>HLC-0499F-1</v>
          </cell>
          <cell r="D4601" t="str">
            <v xml:space="preserve">EA    </v>
          </cell>
          <cell r="E4601">
            <v>2</v>
          </cell>
          <cell r="F4601">
            <v>70.989999999999995</v>
          </cell>
          <cell r="G4601">
            <v>141.97999999999999</v>
          </cell>
          <cell r="H4601">
            <v>0</v>
          </cell>
        </row>
        <row r="4602">
          <cell r="A4602">
            <v>990707</v>
          </cell>
          <cell r="B4602" t="str">
            <v>CHAIR,RUZZI,MID-BACK,MESH,BLK</v>
          </cell>
          <cell r="C4602" t="str">
            <v>HLC-0499F-1</v>
          </cell>
          <cell r="D4602" t="str">
            <v xml:space="preserve">EA    </v>
          </cell>
          <cell r="E4602">
            <v>1</v>
          </cell>
          <cell r="F4602">
            <v>79.989999999999995</v>
          </cell>
          <cell r="G4602">
            <v>79.989999999999995</v>
          </cell>
          <cell r="H4602">
            <v>0</v>
          </cell>
        </row>
        <row r="4603">
          <cell r="A4603">
            <v>990903</v>
          </cell>
          <cell r="B4603" t="str">
            <v>GUIDE,CARD,6X9,SELF,A-Z,PSBD</v>
          </cell>
          <cell r="C4603" t="str">
            <v>OXFP6925</v>
          </cell>
          <cell r="D4603" t="str">
            <v xml:space="preserve">ST    </v>
          </cell>
          <cell r="E4603">
            <v>0</v>
          </cell>
          <cell r="F4603">
            <v>12.19</v>
          </cell>
          <cell r="G4603">
            <v>0</v>
          </cell>
          <cell r="H4603">
            <v>0</v>
          </cell>
        </row>
        <row r="4604">
          <cell r="A4604">
            <v>991152</v>
          </cell>
          <cell r="B4604" t="str">
            <v>BATTERY,COPPERTOP,AAA,36 CT</v>
          </cell>
          <cell r="C4604" t="str">
            <v>MN24P36</v>
          </cell>
          <cell r="D4604" t="str">
            <v xml:space="preserve">BX    </v>
          </cell>
          <cell r="E4604">
            <v>1</v>
          </cell>
          <cell r="F4604">
            <v>31.92</v>
          </cell>
          <cell r="G4604">
            <v>31.92</v>
          </cell>
          <cell r="H4604">
            <v>0</v>
          </cell>
        </row>
        <row r="4605">
          <cell r="A4605">
            <v>991992</v>
          </cell>
          <cell r="B4605" t="str">
            <v>CLIPBOARD,LTR,9X12-1/2</v>
          </cell>
          <cell r="C4605" t="str">
            <v>83140</v>
          </cell>
          <cell r="D4605" t="str">
            <v xml:space="preserve">EA    </v>
          </cell>
          <cell r="E4605">
            <v>827</v>
          </cell>
          <cell r="F4605">
            <v>0.57999999999999996</v>
          </cell>
          <cell r="G4605">
            <v>479.65999999999997</v>
          </cell>
          <cell r="H4605">
            <v>9005812</v>
          </cell>
        </row>
        <row r="4606">
          <cell r="A4606">
            <v>991992</v>
          </cell>
          <cell r="B4606" t="str">
            <v>CLIPBOARD,LTR,9X12-1/2</v>
          </cell>
          <cell r="C4606" t="str">
            <v>83140</v>
          </cell>
          <cell r="D4606" t="str">
            <v xml:space="preserve">EA    </v>
          </cell>
          <cell r="E4606">
            <v>73</v>
          </cell>
          <cell r="F4606">
            <v>0</v>
          </cell>
          <cell r="G4606">
            <v>42.34</v>
          </cell>
          <cell r="H4606">
            <v>9922450</v>
          </cell>
        </row>
        <row r="4607">
          <cell r="A4607">
            <v>992232</v>
          </cell>
          <cell r="B4607" t="str">
            <v>CARTRIDGE,LASERJET,HP Q5949X</v>
          </cell>
          <cell r="C4607" t="str">
            <v>Q5949X</v>
          </cell>
          <cell r="D4607" t="str">
            <v xml:space="preserve">EA    </v>
          </cell>
          <cell r="E4607">
            <v>1</v>
          </cell>
          <cell r="F4607">
            <v>178.73</v>
          </cell>
          <cell r="G4607">
            <v>178.73</v>
          </cell>
          <cell r="H4607">
            <v>7200000</v>
          </cell>
        </row>
        <row r="4608">
          <cell r="A4608">
            <v>992280</v>
          </cell>
          <cell r="B4608" t="str">
            <v>CARTRIDGE,HP,LJ,4250/4350</v>
          </cell>
          <cell r="C4608" t="str">
            <v>Q5942A</v>
          </cell>
          <cell r="D4608" t="str">
            <v xml:space="preserve">EA    </v>
          </cell>
          <cell r="E4608">
            <v>1</v>
          </cell>
          <cell r="F4608">
            <v>176.93</v>
          </cell>
          <cell r="G4608">
            <v>176.93</v>
          </cell>
          <cell r="H4608">
            <v>9393745</v>
          </cell>
        </row>
        <row r="4609">
          <cell r="A4609">
            <v>992701</v>
          </cell>
          <cell r="B4609" t="str">
            <v>POCKET,FILE,LTR,3 1/2" CAP</v>
          </cell>
          <cell r="C4609" t="str">
            <v>1524EBEA</v>
          </cell>
          <cell r="D4609" t="str">
            <v xml:space="preserve">EA    </v>
          </cell>
          <cell r="E4609">
            <v>12</v>
          </cell>
          <cell r="F4609">
            <v>1.1100000000000001</v>
          </cell>
          <cell r="G4609">
            <v>13.32</v>
          </cell>
          <cell r="H4609">
            <v>9903375</v>
          </cell>
        </row>
        <row r="4610">
          <cell r="A4610">
            <v>993562</v>
          </cell>
          <cell r="B4610" t="str">
            <v>COFFEE,FOLGRS,CLASSIC,CAN,48OZ</v>
          </cell>
          <cell r="C4610" t="str">
            <v>SMU 0529CPL</v>
          </cell>
          <cell r="D4610" t="str">
            <v xml:space="preserve">EA    </v>
          </cell>
          <cell r="E4610">
            <v>1</v>
          </cell>
          <cell r="F4610">
            <v>15.99</v>
          </cell>
          <cell r="G4610">
            <v>15.99</v>
          </cell>
          <cell r="H4610">
            <v>0</v>
          </cell>
        </row>
        <row r="4611">
          <cell r="A4611">
            <v>993562</v>
          </cell>
          <cell r="B4611" t="str">
            <v>COFFEE,FOLGRS,CLASSIC,CAN,48OZ</v>
          </cell>
          <cell r="C4611" t="str">
            <v>SMU 0529CPL</v>
          </cell>
          <cell r="D4611" t="str">
            <v xml:space="preserve">EA    </v>
          </cell>
          <cell r="E4611">
            <v>6</v>
          </cell>
          <cell r="F4611">
            <v>19.489999999999998</v>
          </cell>
          <cell r="G4611">
            <v>116.93999999999998</v>
          </cell>
          <cell r="H4611">
            <v>0</v>
          </cell>
        </row>
        <row r="4612">
          <cell r="A4612">
            <v>993644</v>
          </cell>
          <cell r="B4612" t="str">
            <v>STAMP,SHUTTER,PREINK,COPY,RED</v>
          </cell>
          <cell r="C4612" t="str">
            <v>035608</v>
          </cell>
          <cell r="D4612" t="str">
            <v xml:space="preserve">EA    </v>
          </cell>
          <cell r="E4612">
            <v>2</v>
          </cell>
          <cell r="F4612">
            <v>9.1199999999999992</v>
          </cell>
          <cell r="G4612">
            <v>18.239999999999998</v>
          </cell>
          <cell r="H4612">
            <v>7200000</v>
          </cell>
        </row>
        <row r="4613">
          <cell r="A4613">
            <v>993695</v>
          </cell>
          <cell r="B4613" t="str">
            <v>CALENDAR,AY/RY,JUMBO,ERASABLE</v>
          </cell>
          <cell r="C4613" t="str">
            <v>PM326S2817</v>
          </cell>
          <cell r="D4613" t="str">
            <v xml:space="preserve">EA    </v>
          </cell>
          <cell r="E4613">
            <v>1</v>
          </cell>
          <cell r="F4613">
            <v>38.99</v>
          </cell>
          <cell r="G4613">
            <v>38.99</v>
          </cell>
          <cell r="H4613">
            <v>0</v>
          </cell>
        </row>
        <row r="4614">
          <cell r="A4614">
            <v>994551</v>
          </cell>
          <cell r="B4614" t="str">
            <v>STAMP,INKED,SMILE,PE</v>
          </cell>
          <cell r="C4614" t="str">
            <v>XST11420</v>
          </cell>
          <cell r="D4614" t="str">
            <v xml:space="preserve">EA    </v>
          </cell>
          <cell r="E4614">
            <v>2</v>
          </cell>
          <cell r="F4614">
            <v>8.89</v>
          </cell>
          <cell r="G4614">
            <v>17.78</v>
          </cell>
          <cell r="H4614">
            <v>0</v>
          </cell>
        </row>
        <row r="4615">
          <cell r="A4615">
            <v>994565</v>
          </cell>
          <cell r="B4615" t="str">
            <v>STAMP,INKED,STAR,LBE</v>
          </cell>
          <cell r="C4615" t="str">
            <v>XST11421</v>
          </cell>
          <cell r="D4615" t="str">
            <v xml:space="preserve">EA    </v>
          </cell>
          <cell r="E4615">
            <v>2</v>
          </cell>
          <cell r="F4615">
            <v>8.89</v>
          </cell>
          <cell r="G4615">
            <v>17.78</v>
          </cell>
          <cell r="H4615">
            <v>0</v>
          </cell>
        </row>
        <row r="4616">
          <cell r="A4616">
            <v>996181</v>
          </cell>
          <cell r="B4616" t="str">
            <v>FOLDER,LTR,SGL,11PT,1/3,ORANGE</v>
          </cell>
          <cell r="C4616" t="str">
            <v>PFX15213ORA</v>
          </cell>
          <cell r="D4616" t="str">
            <v xml:space="preserve">BX    </v>
          </cell>
          <cell r="E4616">
            <v>1</v>
          </cell>
          <cell r="F4616">
            <v>32.89</v>
          </cell>
          <cell r="G4616">
            <v>32.89</v>
          </cell>
          <cell r="H4616">
            <v>0</v>
          </cell>
        </row>
        <row r="4617">
          <cell r="A4617">
            <v>996359</v>
          </cell>
          <cell r="B4617" t="str">
            <v>sharpie fine color burst 24cd</v>
          </cell>
          <cell r="C4617" t="str">
            <v>1949557</v>
          </cell>
          <cell r="D4617" t="str">
            <v xml:space="preserve">CG    </v>
          </cell>
          <cell r="E4617">
            <v>1</v>
          </cell>
          <cell r="F4617">
            <v>22.99</v>
          </cell>
          <cell r="G4617">
            <v>22.99</v>
          </cell>
          <cell r="H4617">
            <v>0</v>
          </cell>
        </row>
        <row r="4618">
          <cell r="A4618">
            <v>996893</v>
          </cell>
          <cell r="B4618" t="str">
            <v>DIARY,MO,AY17,8X12,BLK</v>
          </cell>
          <cell r="C4618" t="str">
            <v>AY20017</v>
          </cell>
          <cell r="D4618" t="str">
            <v xml:space="preserve">EA    </v>
          </cell>
          <cell r="E4618">
            <v>10</v>
          </cell>
          <cell r="F4618">
            <v>13.79</v>
          </cell>
          <cell r="G4618">
            <v>137.89999999999995</v>
          </cell>
          <cell r="H4618">
            <v>0</v>
          </cell>
        </row>
        <row r="4619">
          <cell r="A4619">
            <v>997256</v>
          </cell>
          <cell r="B4619" t="str">
            <v>PEN,PAPERMATE,FLAIR,BOLD,ASTD</v>
          </cell>
          <cell r="C4619" t="str">
            <v>PAP29019</v>
          </cell>
          <cell r="D4619" t="str">
            <v xml:space="preserve">EA    </v>
          </cell>
          <cell r="E4619">
            <v>1</v>
          </cell>
          <cell r="F4619">
            <v>10.99</v>
          </cell>
          <cell r="G4619">
            <v>10.99</v>
          </cell>
          <cell r="H4619">
            <v>0</v>
          </cell>
        </row>
        <row r="4620">
          <cell r="A4620">
            <v>997376</v>
          </cell>
          <cell r="B4620" t="str">
            <v>PENCIL,MECH,SHMMR,.7MM,ASTD</v>
          </cell>
          <cell r="C4620" t="str">
            <v>MPLP101-BLK</v>
          </cell>
          <cell r="D4620" t="str">
            <v xml:space="preserve">EA    </v>
          </cell>
          <cell r="E4620">
            <v>2</v>
          </cell>
          <cell r="F4620">
            <v>0.5</v>
          </cell>
          <cell r="G4620">
            <v>1</v>
          </cell>
          <cell r="H4620">
            <v>0</v>
          </cell>
        </row>
        <row r="4621">
          <cell r="A4621">
            <v>997599</v>
          </cell>
          <cell r="B4621" t="str">
            <v>CAL,WALL,WIRE,AY17,11X8,PLNAMO</v>
          </cell>
          <cell r="C4621" t="str">
            <v>SK161617</v>
          </cell>
          <cell r="D4621" t="str">
            <v xml:space="preserve">EA    </v>
          </cell>
          <cell r="E4621">
            <v>5</v>
          </cell>
          <cell r="F4621">
            <v>11.79</v>
          </cell>
          <cell r="G4621">
            <v>58.95</v>
          </cell>
          <cell r="H4621">
            <v>0</v>
          </cell>
        </row>
        <row r="4622">
          <cell r="A4622">
            <v>998039</v>
          </cell>
          <cell r="B4622" t="str">
            <v>RULER,BEVELED,WD,18",WESTCOT</v>
          </cell>
          <cell r="C4622" t="str">
            <v>ACM05018</v>
          </cell>
          <cell r="D4622" t="str">
            <v xml:space="preserve">EA    </v>
          </cell>
          <cell r="E4622">
            <v>20</v>
          </cell>
          <cell r="F4622">
            <v>0.54</v>
          </cell>
          <cell r="G4622">
            <v>10.8</v>
          </cell>
          <cell r="H4622">
            <v>9005812</v>
          </cell>
        </row>
        <row r="4623">
          <cell r="A4623">
            <v>998039</v>
          </cell>
          <cell r="B4623" t="str">
            <v>RULER,BEVELED,WD,18",WESTCOT</v>
          </cell>
          <cell r="C4623" t="str">
            <v>ACM05018</v>
          </cell>
          <cell r="D4623" t="str">
            <v xml:space="preserve">EA    </v>
          </cell>
          <cell r="E4623">
            <v>25</v>
          </cell>
          <cell r="F4623">
            <v>1.47</v>
          </cell>
          <cell r="G4623">
            <v>36.75</v>
          </cell>
          <cell r="H4623">
            <v>9005812</v>
          </cell>
        </row>
        <row r="4624">
          <cell r="A4624">
            <v>998088</v>
          </cell>
          <cell r="B4624" t="str">
            <v>1/2 INCH MASKING TAPE</v>
          </cell>
          <cell r="C4624" t="str">
            <v>234-12</v>
          </cell>
          <cell r="D4624" t="str">
            <v xml:space="preserve">RL    </v>
          </cell>
          <cell r="E4624">
            <v>56</v>
          </cell>
          <cell r="F4624">
            <v>2.96</v>
          </cell>
          <cell r="G4624">
            <v>165.76000000000002</v>
          </cell>
          <cell r="H4624">
            <v>9005812</v>
          </cell>
        </row>
        <row r="4625">
          <cell r="A4625">
            <v>998088</v>
          </cell>
          <cell r="B4625" t="str">
            <v>1/2 INCH MASKING TAPE</v>
          </cell>
          <cell r="C4625" t="str">
            <v>234-12</v>
          </cell>
          <cell r="D4625" t="str">
            <v xml:space="preserve">RL    </v>
          </cell>
          <cell r="E4625">
            <v>5</v>
          </cell>
          <cell r="F4625">
            <v>0</v>
          </cell>
          <cell r="G4625">
            <v>14.8</v>
          </cell>
          <cell r="H4625">
            <v>9922450</v>
          </cell>
        </row>
        <row r="4626">
          <cell r="A4626">
            <v>998672</v>
          </cell>
          <cell r="B4626" t="str">
            <v>BOOK,COMPOSITION,GRADE THREE</v>
          </cell>
          <cell r="C4626" t="str">
            <v>77903</v>
          </cell>
          <cell r="D4626" t="str">
            <v xml:space="preserve">EA    </v>
          </cell>
          <cell r="E4626">
            <v>25</v>
          </cell>
          <cell r="F4626">
            <v>1.99</v>
          </cell>
          <cell r="G4626">
            <v>49.75</v>
          </cell>
          <cell r="H4626">
            <v>0</v>
          </cell>
        </row>
        <row r="4627">
          <cell r="A4627">
            <v>999189</v>
          </cell>
          <cell r="B4627" t="str">
            <v>Trays,Dsk,Stk,Side Ld,6pk,Bk</v>
          </cell>
          <cell r="C4627" t="str">
            <v>65351</v>
          </cell>
          <cell r="D4627" t="str">
            <v xml:space="preserve">PK    </v>
          </cell>
          <cell r="E4627">
            <v>4</v>
          </cell>
          <cell r="F4627">
            <v>16.79</v>
          </cell>
          <cell r="G4627">
            <v>67.16</v>
          </cell>
          <cell r="H4627">
            <v>7200000</v>
          </cell>
        </row>
        <row r="4628">
          <cell r="A4628">
            <v>999261</v>
          </cell>
          <cell r="B4628" t="str">
            <v>Trays,Dsk,Stk,Lgl,Sd-Ld,2pk,Bk</v>
          </cell>
          <cell r="C4628" t="str">
            <v>65275</v>
          </cell>
          <cell r="D4628" t="str">
            <v xml:space="preserve">PK    </v>
          </cell>
          <cell r="E4628">
            <v>4</v>
          </cell>
          <cell r="F4628">
            <v>11.99</v>
          </cell>
          <cell r="G4628">
            <v>47.96</v>
          </cell>
          <cell r="H4628">
            <v>0</v>
          </cell>
        </row>
        <row r="4629">
          <cell r="A4629">
            <v>1210780</v>
          </cell>
          <cell r="B4629" t="str">
            <v>Index Crd 3x5Bndr Rfll Wht50Ct</v>
          </cell>
          <cell r="C4629" t="str">
            <v>OD07351</v>
          </cell>
          <cell r="D4629" t="str">
            <v xml:space="preserve">PK    </v>
          </cell>
          <cell r="E4629">
            <v>9</v>
          </cell>
          <cell r="F4629">
            <v>2.39</v>
          </cell>
          <cell r="G4629">
            <v>21.51</v>
          </cell>
          <cell r="H4629">
            <v>7200000</v>
          </cell>
        </row>
        <row r="4630">
          <cell r="A4630">
            <v>1219096</v>
          </cell>
          <cell r="B4630" t="str">
            <v>Poly 1 Sub Ntbk WR 70ct</v>
          </cell>
          <cell r="C4630" t="str">
            <v>OD23298496</v>
          </cell>
          <cell r="D4630" t="str">
            <v xml:space="preserve">EA    </v>
          </cell>
          <cell r="E4630">
            <v>100</v>
          </cell>
          <cell r="F4630">
            <v>1.5</v>
          </cell>
          <cell r="G4630">
            <v>150</v>
          </cell>
          <cell r="H4630">
            <v>0</v>
          </cell>
        </row>
        <row r="4631">
          <cell r="A4631">
            <v>1222956</v>
          </cell>
          <cell r="B4631" t="str">
            <v>A-Z Poly Card Guides 3x5</v>
          </cell>
          <cell r="C4631" t="str">
            <v>OD03514</v>
          </cell>
          <cell r="D4631" t="str">
            <v xml:space="preserve">ST    </v>
          </cell>
          <cell r="E4631">
            <v>4</v>
          </cell>
          <cell r="F4631">
            <v>6.29</v>
          </cell>
          <cell r="G4631">
            <v>25.16</v>
          </cell>
          <cell r="H4631">
            <v>0</v>
          </cell>
        </row>
        <row r="4632">
          <cell r="A4632">
            <v>1247743</v>
          </cell>
          <cell r="B4632" t="str">
            <v>INP HD Label Hldr 3" Bndr Blue</v>
          </cell>
          <cell r="C4632" t="str">
            <v>OD03084</v>
          </cell>
          <cell r="D4632" t="str">
            <v xml:space="preserve">EA    </v>
          </cell>
          <cell r="E4632">
            <v>1</v>
          </cell>
          <cell r="F4632">
            <v>13.09</v>
          </cell>
          <cell r="G4632">
            <v>13.09</v>
          </cell>
          <cell r="H4632">
            <v>0</v>
          </cell>
        </row>
        <row r="4633">
          <cell r="A4633">
            <v>1251181</v>
          </cell>
          <cell r="B4633" t="str">
            <v>Jkt Antimicro Ltr 1" 50bx</v>
          </cell>
          <cell r="C4633" t="str">
            <v>24910AM</v>
          </cell>
          <cell r="D4633" t="str">
            <v xml:space="preserve">BX    </v>
          </cell>
          <cell r="E4633">
            <v>1</v>
          </cell>
          <cell r="F4633">
            <v>31.39</v>
          </cell>
          <cell r="G4633">
            <v>31.39</v>
          </cell>
          <cell r="H4633">
            <v>0</v>
          </cell>
        </row>
        <row r="4634">
          <cell r="A4634">
            <v>1255519</v>
          </cell>
          <cell r="B4634" t="str">
            <v>Z-Grip Gel Stick Red Dozen</v>
          </cell>
          <cell r="C4634" t="str">
            <v>42530</v>
          </cell>
          <cell r="D4634" t="str">
            <v xml:space="preserve">DZ    </v>
          </cell>
          <cell r="E4634">
            <v>2</v>
          </cell>
          <cell r="F4634">
            <v>4.2699999999999996</v>
          </cell>
          <cell r="G4634">
            <v>8.5399999999999991</v>
          </cell>
          <cell r="H4634">
            <v>7200000</v>
          </cell>
        </row>
        <row r="4635">
          <cell r="A4635">
            <v>1310454</v>
          </cell>
          <cell r="B4635" t="str">
            <v>TUL BP3 RT Med Blu 12pk</v>
          </cell>
          <cell r="C4635" t="str">
            <v>OM05333</v>
          </cell>
          <cell r="D4635" t="str">
            <v xml:space="preserve">PK    </v>
          </cell>
          <cell r="E4635">
            <v>1</v>
          </cell>
          <cell r="F4635">
            <v>17.989999999999998</v>
          </cell>
          <cell r="G4635">
            <v>17.989999999999998</v>
          </cell>
          <cell r="H4635">
            <v>0</v>
          </cell>
        </row>
        <row r="4636">
          <cell r="A4636">
            <v>1310913</v>
          </cell>
          <cell r="B4636" t="str">
            <v>TUL BP3 RT Med Blu 4pk</v>
          </cell>
          <cell r="C4636" t="str">
            <v>OM05323</v>
          </cell>
          <cell r="D4636" t="str">
            <v xml:space="preserve">PK    </v>
          </cell>
          <cell r="E4636">
            <v>1</v>
          </cell>
          <cell r="F4636">
            <v>6.99</v>
          </cell>
          <cell r="G4636">
            <v>6.99</v>
          </cell>
          <cell r="H4636">
            <v>0</v>
          </cell>
        </row>
        <row r="4637">
          <cell r="A4637">
            <v>1358227</v>
          </cell>
          <cell r="B4637" t="str">
            <v>Pen Rsvp Bpt Med 24 Pk Bk</v>
          </cell>
          <cell r="C4637" t="str">
            <v>BK91ASW-USS</v>
          </cell>
          <cell r="D4637" t="str">
            <v xml:space="preserve">PK    </v>
          </cell>
          <cell r="E4637">
            <v>1</v>
          </cell>
          <cell r="F4637">
            <v>17.59</v>
          </cell>
          <cell r="G4637">
            <v>17.59</v>
          </cell>
          <cell r="H4637">
            <v>0</v>
          </cell>
        </row>
        <row r="4638">
          <cell r="A4638">
            <v>1366057</v>
          </cell>
          <cell r="B4638" t="str">
            <v>INP HD VW 2" XWide We</v>
          </cell>
          <cell r="C4638" t="str">
            <v>OM03014</v>
          </cell>
          <cell r="D4638" t="str">
            <v xml:space="preserve">EA    </v>
          </cell>
          <cell r="E4638">
            <v>3</v>
          </cell>
          <cell r="F4638">
            <v>15.99</v>
          </cell>
          <cell r="G4638">
            <v>47.97</v>
          </cell>
          <cell r="H4638">
            <v>0</v>
          </cell>
        </row>
        <row r="4639">
          <cell r="A4639">
            <v>1372645</v>
          </cell>
          <cell r="B4639" t="str">
            <v>Stormbeater Umbrella</v>
          </cell>
          <cell r="C4639" t="str">
            <v>00762R-AST</v>
          </cell>
          <cell r="D4639" t="str">
            <v xml:space="preserve">EA    </v>
          </cell>
          <cell r="E4639">
            <v>1</v>
          </cell>
          <cell r="F4639">
            <v>15.99</v>
          </cell>
          <cell r="G4639">
            <v>15.99</v>
          </cell>
          <cell r="H4639">
            <v>0</v>
          </cell>
        </row>
        <row r="4640">
          <cell r="A4640">
            <v>1373878</v>
          </cell>
          <cell r="B4640" t="str">
            <v>Gel RT 07 Blue 12pk</v>
          </cell>
          <cell r="C4640" t="str">
            <v>OM96445</v>
          </cell>
          <cell r="D4640" t="str">
            <v xml:space="preserve">DZ    </v>
          </cell>
          <cell r="E4640">
            <v>2</v>
          </cell>
          <cell r="F4640">
            <v>13.88</v>
          </cell>
          <cell r="G4640">
            <v>27.76</v>
          </cell>
          <cell r="H4640">
            <v>7200000</v>
          </cell>
        </row>
        <row r="4641">
          <cell r="A4641">
            <v>1373878</v>
          </cell>
          <cell r="B4641" t="str">
            <v>Gel RT 07 Blue 12pk</v>
          </cell>
          <cell r="C4641" t="str">
            <v>OM96445</v>
          </cell>
          <cell r="D4641" t="str">
            <v xml:space="preserve">DZ    </v>
          </cell>
          <cell r="E4641">
            <v>1</v>
          </cell>
          <cell r="F4641">
            <v>16.899999999999999</v>
          </cell>
          <cell r="G4641">
            <v>16.899999999999999</v>
          </cell>
          <cell r="H4641">
            <v>7200000</v>
          </cell>
        </row>
        <row r="4642">
          <cell r="A4642">
            <v>1373887</v>
          </cell>
          <cell r="B4642" t="str">
            <v>Gel RT 05 Black 12pk</v>
          </cell>
          <cell r="C4642" t="str">
            <v>OM96455</v>
          </cell>
          <cell r="D4642" t="str">
            <v xml:space="preserve">DZ    </v>
          </cell>
          <cell r="E4642">
            <v>1</v>
          </cell>
          <cell r="F4642">
            <v>13.88</v>
          </cell>
          <cell r="G4642">
            <v>13.88</v>
          </cell>
          <cell r="H4642">
            <v>7200000</v>
          </cell>
        </row>
        <row r="4643">
          <cell r="A4643">
            <v>1374463</v>
          </cell>
          <cell r="B4643" t="str">
            <v>Plastic Clipboard Blue</v>
          </cell>
          <cell r="C4643" t="str">
            <v>BG96031</v>
          </cell>
          <cell r="D4643" t="str">
            <v xml:space="preserve">EA    </v>
          </cell>
          <cell r="E4643">
            <v>24</v>
          </cell>
          <cell r="F4643">
            <v>2.29</v>
          </cell>
          <cell r="G4643">
            <v>54.96</v>
          </cell>
          <cell r="H4643">
            <v>0</v>
          </cell>
        </row>
        <row r="4644">
          <cell r="A4644">
            <v>1374463</v>
          </cell>
          <cell r="B4644" t="str">
            <v>Plastic Clipboard Blue</v>
          </cell>
          <cell r="C4644" t="str">
            <v>BG96031</v>
          </cell>
          <cell r="D4644" t="str">
            <v xml:space="preserve">EA    </v>
          </cell>
          <cell r="E4644">
            <v>37</v>
          </cell>
          <cell r="F4644">
            <v>2.92</v>
          </cell>
          <cell r="G4644">
            <v>108.03999999999999</v>
          </cell>
          <cell r="H4644">
            <v>7200000</v>
          </cell>
        </row>
        <row r="4645">
          <cell r="A4645">
            <v>1374760</v>
          </cell>
          <cell r="B4645" t="str">
            <v>X-Acto Mighty Mite Sharpener</v>
          </cell>
          <cell r="C4645" t="str">
            <v>19501</v>
          </cell>
          <cell r="D4645" t="str">
            <v xml:space="preserve">EA    </v>
          </cell>
          <cell r="E4645">
            <v>1</v>
          </cell>
          <cell r="F4645">
            <v>10.28</v>
          </cell>
          <cell r="G4645">
            <v>10.28</v>
          </cell>
          <cell r="H4645">
            <v>7200000</v>
          </cell>
        </row>
        <row r="4646">
          <cell r="A4646">
            <v>1376263</v>
          </cell>
          <cell r="B4646" t="str">
            <v>Hang Fldr 1/5 Ltr-Sz Asst 25pk</v>
          </cell>
          <cell r="C4646" t="str">
            <v>OM97643/959429OD</v>
          </cell>
          <cell r="D4646" t="str">
            <v xml:space="preserve">BX    </v>
          </cell>
          <cell r="E4646">
            <v>12</v>
          </cell>
          <cell r="F4646">
            <v>14.17</v>
          </cell>
          <cell r="G4646">
            <v>170.03999999999996</v>
          </cell>
          <cell r="H4646">
            <v>7200000</v>
          </cell>
        </row>
        <row r="4647">
          <cell r="A4647">
            <v>1376281</v>
          </cell>
          <cell r="B4647" t="str">
            <v>Folder Manila 1/5-Cut Letter</v>
          </cell>
          <cell r="C4647" t="str">
            <v>OM97183/316356OD</v>
          </cell>
          <cell r="D4647" t="str">
            <v xml:space="preserve">BX    </v>
          </cell>
          <cell r="E4647">
            <v>1</v>
          </cell>
          <cell r="F4647">
            <v>13.59</v>
          </cell>
          <cell r="G4647">
            <v>13.59</v>
          </cell>
          <cell r="H4647">
            <v>0</v>
          </cell>
        </row>
        <row r="4648">
          <cell r="A4648">
            <v>1376281</v>
          </cell>
          <cell r="B4648" t="str">
            <v>Folder Manila 1/5-Cut Letter</v>
          </cell>
          <cell r="C4648" t="str">
            <v>OM97183/316356OD</v>
          </cell>
          <cell r="D4648" t="str">
            <v xml:space="preserve">BX    </v>
          </cell>
          <cell r="E4648">
            <v>2</v>
          </cell>
          <cell r="F4648">
            <v>0</v>
          </cell>
          <cell r="G4648">
            <v>27.18</v>
          </cell>
          <cell r="H4648">
            <v>7200000</v>
          </cell>
        </row>
        <row r="4649">
          <cell r="A4649">
            <v>1376290</v>
          </cell>
          <cell r="B4649" t="str">
            <v>Folders File Ltr-Size Yellow</v>
          </cell>
          <cell r="C4649" t="str">
            <v>OM97663/208041OD</v>
          </cell>
          <cell r="D4649" t="str">
            <v xml:space="preserve">BX    </v>
          </cell>
          <cell r="E4649">
            <v>2</v>
          </cell>
          <cell r="F4649">
            <v>16.600000000000001</v>
          </cell>
          <cell r="G4649">
            <v>33.200000000000003</v>
          </cell>
          <cell r="H4649">
            <v>7200000</v>
          </cell>
        </row>
        <row r="4650">
          <cell r="A4650">
            <v>1376308</v>
          </cell>
          <cell r="B4650" t="str">
            <v>Folders File Ltr-Size Violet</v>
          </cell>
          <cell r="C4650" t="str">
            <v>OM97665/572750OD</v>
          </cell>
          <cell r="D4650" t="str">
            <v xml:space="preserve">BX    </v>
          </cell>
          <cell r="E4650">
            <v>2</v>
          </cell>
          <cell r="F4650">
            <v>16.600000000000001</v>
          </cell>
          <cell r="G4650">
            <v>33.200000000000003</v>
          </cell>
          <cell r="H4650">
            <v>7200000</v>
          </cell>
        </row>
        <row r="4651">
          <cell r="A4651">
            <v>1376317</v>
          </cell>
          <cell r="B4651" t="str">
            <v>Folders File Ltr-Size Red</v>
          </cell>
          <cell r="C4651" t="str">
            <v>OM97662/208025OD</v>
          </cell>
          <cell r="D4651" t="str">
            <v xml:space="preserve">BX    </v>
          </cell>
          <cell r="E4651">
            <v>1</v>
          </cell>
          <cell r="F4651">
            <v>19.77</v>
          </cell>
          <cell r="G4651">
            <v>19.77</v>
          </cell>
          <cell r="H4651">
            <v>7200000</v>
          </cell>
        </row>
        <row r="4652">
          <cell r="A4652">
            <v>1376326</v>
          </cell>
          <cell r="B4652" t="str">
            <v>Folders File Ltr-Size Green</v>
          </cell>
          <cell r="C4652" t="str">
            <v>OM97664/207951OD</v>
          </cell>
          <cell r="D4652" t="str">
            <v xml:space="preserve">BX    </v>
          </cell>
          <cell r="E4652">
            <v>4</v>
          </cell>
          <cell r="F4652">
            <v>16.600000000000001</v>
          </cell>
          <cell r="G4652">
            <v>66.400000000000006</v>
          </cell>
          <cell r="H4652">
            <v>7200000</v>
          </cell>
        </row>
        <row r="4653">
          <cell r="A4653">
            <v>1376335</v>
          </cell>
          <cell r="B4653" t="str">
            <v>Folders File Ltr-Size Blue</v>
          </cell>
          <cell r="C4653" t="str">
            <v>OM97661/207944OD</v>
          </cell>
          <cell r="D4653" t="str">
            <v xml:space="preserve">BX    </v>
          </cell>
          <cell r="E4653">
            <v>1</v>
          </cell>
          <cell r="F4653">
            <v>16.600000000000001</v>
          </cell>
          <cell r="G4653">
            <v>16.600000000000001</v>
          </cell>
          <cell r="H4653">
            <v>7200000</v>
          </cell>
        </row>
        <row r="4654">
          <cell r="A4654">
            <v>1376335</v>
          </cell>
          <cell r="B4654" t="str">
            <v>Folders File Ltr-Size Blue</v>
          </cell>
          <cell r="C4654" t="str">
            <v>OM97661/207944OD</v>
          </cell>
          <cell r="D4654" t="str">
            <v xml:space="preserve">BX    </v>
          </cell>
          <cell r="E4654">
            <v>1</v>
          </cell>
          <cell r="F4654">
            <v>19.77</v>
          </cell>
          <cell r="G4654">
            <v>19.77</v>
          </cell>
          <cell r="H4654">
            <v>7200000</v>
          </cell>
        </row>
        <row r="4655">
          <cell r="A4655">
            <v>1376398</v>
          </cell>
          <cell r="B4655" t="str">
            <v>Folders Hang Ltr-Size Yellow</v>
          </cell>
          <cell r="C4655" t="str">
            <v>OM97640/314914OD</v>
          </cell>
          <cell r="D4655" t="str">
            <v xml:space="preserve">BX    </v>
          </cell>
          <cell r="E4655">
            <v>3</v>
          </cell>
          <cell r="F4655">
            <v>12.76</v>
          </cell>
          <cell r="G4655">
            <v>38.28</v>
          </cell>
          <cell r="H4655">
            <v>7200000</v>
          </cell>
        </row>
        <row r="4656">
          <cell r="A4656">
            <v>1376407</v>
          </cell>
          <cell r="B4656" t="str">
            <v>Folders Hang Letter-Size Red</v>
          </cell>
          <cell r="C4656" t="str">
            <v>OM97639/314799OD</v>
          </cell>
          <cell r="D4656" t="str">
            <v xml:space="preserve">BX    </v>
          </cell>
          <cell r="E4656">
            <v>4</v>
          </cell>
          <cell r="F4656">
            <v>12.76</v>
          </cell>
          <cell r="G4656">
            <v>51.04</v>
          </cell>
          <cell r="H4656">
            <v>7200000</v>
          </cell>
        </row>
        <row r="4657">
          <cell r="A4657">
            <v>1376416</v>
          </cell>
          <cell r="B4657" t="str">
            <v>Folders Hang Letter-Size Blue</v>
          </cell>
          <cell r="C4657" t="str">
            <v>OM97638/314559OD</v>
          </cell>
          <cell r="D4657" t="str">
            <v xml:space="preserve">BX    </v>
          </cell>
          <cell r="E4657">
            <v>6</v>
          </cell>
          <cell r="F4657">
            <v>12.76</v>
          </cell>
          <cell r="G4657">
            <v>76.56</v>
          </cell>
          <cell r="H4657">
            <v>7200000</v>
          </cell>
        </row>
        <row r="4658">
          <cell r="A4658">
            <v>1376434</v>
          </cell>
          <cell r="B4658" t="str">
            <v>Fldr Manila Straight-Cut Ltr</v>
          </cell>
          <cell r="C4658" t="str">
            <v>OM97181/316117OD</v>
          </cell>
          <cell r="D4658" t="str">
            <v xml:space="preserve">BX    </v>
          </cell>
          <cell r="E4658">
            <v>1</v>
          </cell>
          <cell r="F4658">
            <v>7.73</v>
          </cell>
          <cell r="G4658">
            <v>7.73</v>
          </cell>
          <cell r="H4658">
            <v>0</v>
          </cell>
        </row>
        <row r="4659">
          <cell r="A4659">
            <v>1376497</v>
          </cell>
          <cell r="B4659" t="str">
            <v>Index Card 5x8 Ruld Wht 100Ct</v>
          </cell>
          <cell r="C4659" t="str">
            <v>OD51</v>
          </cell>
          <cell r="D4659" t="str">
            <v xml:space="preserve">PK    </v>
          </cell>
          <cell r="E4659">
            <v>20</v>
          </cell>
          <cell r="F4659">
            <v>0.53800000000000003</v>
          </cell>
          <cell r="G4659">
            <v>10.76</v>
          </cell>
          <cell r="H4659">
            <v>0</v>
          </cell>
        </row>
        <row r="4660">
          <cell r="A4660">
            <v>1376506</v>
          </cell>
          <cell r="B4660" t="str">
            <v>Index Card 4x6 Ruld Wht 500Ct</v>
          </cell>
          <cell r="C4660" t="str">
            <v>OD10052</v>
          </cell>
          <cell r="D4660" t="str">
            <v xml:space="preserve">PK    </v>
          </cell>
          <cell r="E4660">
            <v>2</v>
          </cell>
          <cell r="F4660">
            <v>7.49</v>
          </cell>
          <cell r="G4660">
            <v>14.98</v>
          </cell>
          <cell r="H4660">
            <v>0</v>
          </cell>
        </row>
        <row r="4661">
          <cell r="A4661">
            <v>1377442</v>
          </cell>
          <cell r="B4661" t="str">
            <v>Mesh Stacking Letter Tray Blac</v>
          </cell>
          <cell r="C4661" t="str">
            <v>OM96862</v>
          </cell>
          <cell r="D4661" t="str">
            <v xml:space="preserve">EA    </v>
          </cell>
          <cell r="E4661">
            <v>2</v>
          </cell>
          <cell r="F4661">
            <v>20.89</v>
          </cell>
          <cell r="G4661">
            <v>41.78</v>
          </cell>
          <cell r="H4661">
            <v>0</v>
          </cell>
        </row>
        <row r="4662">
          <cell r="A4662">
            <v>1377577</v>
          </cell>
          <cell r="B4662" t="str">
            <v>Mesh Wall File Letter Silver</v>
          </cell>
          <cell r="C4662" t="str">
            <v>DSN-206</v>
          </cell>
          <cell r="D4662" t="str">
            <v xml:space="preserve">EA    </v>
          </cell>
          <cell r="E4662">
            <v>2</v>
          </cell>
          <cell r="F4662">
            <v>11.49</v>
          </cell>
          <cell r="G4662">
            <v>22.98</v>
          </cell>
          <cell r="H4662">
            <v>0</v>
          </cell>
        </row>
        <row r="4663">
          <cell r="A4663">
            <v>1378432</v>
          </cell>
          <cell r="B4663" t="str">
            <v>Pocket FC Ltr 3-1/2 Asst 5pk</v>
          </cell>
          <cell r="C4663" t="str">
            <v>OM01977/422089OD</v>
          </cell>
          <cell r="D4663" t="str">
            <v xml:space="preserve">PK    </v>
          </cell>
          <cell r="E4663">
            <v>58</v>
          </cell>
          <cell r="F4663">
            <v>4.93</v>
          </cell>
          <cell r="G4663">
            <v>285.94</v>
          </cell>
          <cell r="H4663">
            <v>7200000</v>
          </cell>
        </row>
        <row r="4664">
          <cell r="A4664">
            <v>1378540</v>
          </cell>
          <cell r="B4664" t="str">
            <v>File Ltr w/o Flap A-Z Brown</v>
          </cell>
          <cell r="C4664" t="str">
            <v>OM01417/211193OD</v>
          </cell>
          <cell r="D4664" t="str">
            <v xml:space="preserve">EA    </v>
          </cell>
          <cell r="E4664">
            <v>1</v>
          </cell>
          <cell r="F4664">
            <v>9.27</v>
          </cell>
          <cell r="G4664">
            <v>9.27</v>
          </cell>
          <cell r="H4664">
            <v>0</v>
          </cell>
        </row>
        <row r="4665">
          <cell r="A4665">
            <v>1378792</v>
          </cell>
          <cell r="B4665" t="str">
            <v>Filler Paper 100ct WR</v>
          </cell>
          <cell r="C4665" t="str">
            <v>1000043-11980</v>
          </cell>
          <cell r="D4665" t="str">
            <v xml:space="preserve">EA    </v>
          </cell>
          <cell r="E4665">
            <v>24</v>
          </cell>
          <cell r="F4665">
            <v>0.57999999999999996</v>
          </cell>
          <cell r="G4665">
            <v>13.92</v>
          </cell>
          <cell r="H4665">
            <v>9005812</v>
          </cell>
        </row>
        <row r="4666">
          <cell r="A4666">
            <v>1378792</v>
          </cell>
          <cell r="B4666" t="str">
            <v>Filler Paper 100ct WR</v>
          </cell>
          <cell r="C4666" t="str">
            <v>1000043-11980</v>
          </cell>
          <cell r="D4666" t="str">
            <v xml:space="preserve">EA    </v>
          </cell>
          <cell r="E4666">
            <v>6</v>
          </cell>
          <cell r="F4666">
            <v>1.99</v>
          </cell>
          <cell r="G4666">
            <v>11.94</v>
          </cell>
          <cell r="H4666">
            <v>0</v>
          </cell>
        </row>
        <row r="4667">
          <cell r="A4667">
            <v>1378909</v>
          </cell>
          <cell r="B4667" t="str">
            <v>Binder Clips Asst Sz/Clr 30pk</v>
          </cell>
          <cell r="C4667" t="str">
            <v>OM99809</v>
          </cell>
          <cell r="D4667" t="str">
            <v xml:space="preserve">PK    </v>
          </cell>
          <cell r="E4667">
            <v>3</v>
          </cell>
          <cell r="F4667">
            <v>2.67</v>
          </cell>
          <cell r="G4667">
            <v>8.01</v>
          </cell>
          <cell r="H4667">
            <v>0</v>
          </cell>
        </row>
        <row r="4668">
          <cell r="A4668">
            <v>1378954</v>
          </cell>
          <cell r="B4668" t="str">
            <v>Color Push Pins 250ct</v>
          </cell>
          <cell r="C4668" t="str">
            <v>OM99955</v>
          </cell>
          <cell r="D4668" t="str">
            <v xml:space="preserve">BX    </v>
          </cell>
          <cell r="E4668">
            <v>1</v>
          </cell>
          <cell r="F4668">
            <v>4.28</v>
          </cell>
          <cell r="G4668">
            <v>4.28</v>
          </cell>
          <cell r="H4668">
            <v>7200000</v>
          </cell>
        </row>
        <row r="4669">
          <cell r="A4669">
            <v>1379566</v>
          </cell>
          <cell r="B4669" t="str">
            <v>Brass Plated Fastener #3 100CT</v>
          </cell>
          <cell r="C4669" t="str">
            <v>OM99322</v>
          </cell>
          <cell r="D4669" t="str">
            <v xml:space="preserve">BX    </v>
          </cell>
          <cell r="E4669">
            <v>7</v>
          </cell>
          <cell r="F4669">
            <v>1.1599999999999999</v>
          </cell>
          <cell r="G4669">
            <v>8.1199999999999992</v>
          </cell>
          <cell r="H4669">
            <v>7200000</v>
          </cell>
        </row>
        <row r="4670">
          <cell r="A4670">
            <v>1380097</v>
          </cell>
          <cell r="B4670" t="str">
            <v>Preprntd TOC Div Multi Jan-Dec</v>
          </cell>
          <cell r="C4670" t="str">
            <v>OM96174</v>
          </cell>
          <cell r="D4670" t="str">
            <v xml:space="preserve">EA    </v>
          </cell>
          <cell r="E4670">
            <v>2</v>
          </cell>
          <cell r="F4670">
            <v>4.1900000000000004</v>
          </cell>
          <cell r="G4670">
            <v>8.3800000000000008</v>
          </cell>
          <cell r="H4670">
            <v>0</v>
          </cell>
        </row>
        <row r="4671">
          <cell r="A4671">
            <v>1381150</v>
          </cell>
          <cell r="B4671" t="str">
            <v>PPR CVRLSR 80# 8.5X11 WE</v>
          </cell>
          <cell r="C4671" t="str">
            <v>BCC-8011</v>
          </cell>
          <cell r="D4671" t="str">
            <v xml:space="preserve">RM    </v>
          </cell>
          <cell r="E4671">
            <v>3</v>
          </cell>
          <cell r="F4671">
            <v>15.56</v>
          </cell>
          <cell r="G4671">
            <v>46.68</v>
          </cell>
          <cell r="H4671">
            <v>7200000</v>
          </cell>
        </row>
        <row r="4672">
          <cell r="A4672">
            <v>1381204</v>
          </cell>
          <cell r="B4672" t="str">
            <v>8.5X11 ASPEN 100 PAPER</v>
          </cell>
          <cell r="C4672" t="str">
            <v>054922</v>
          </cell>
          <cell r="D4672" t="str">
            <v xml:space="preserve">RM    </v>
          </cell>
          <cell r="E4672">
            <v>9</v>
          </cell>
          <cell r="F4672">
            <v>9.16</v>
          </cell>
          <cell r="G4672">
            <v>82.44</v>
          </cell>
          <cell r="H4672">
            <v>7200000</v>
          </cell>
        </row>
        <row r="4673">
          <cell r="A4673">
            <v>1381411</v>
          </cell>
          <cell r="B4673" t="str">
            <v>MP COLOR 8X11,20#,PUMPKN</v>
          </cell>
          <cell r="C4673" t="str">
            <v>MP-2201-PKN</v>
          </cell>
          <cell r="D4673" t="str">
            <v xml:space="preserve">RM    </v>
          </cell>
          <cell r="E4673">
            <v>2</v>
          </cell>
          <cell r="F4673">
            <v>8.7899999999999991</v>
          </cell>
          <cell r="G4673">
            <v>17.579999999999998</v>
          </cell>
          <cell r="H4673">
            <v>0</v>
          </cell>
        </row>
        <row r="4674">
          <cell r="A4674">
            <v>1381501</v>
          </cell>
          <cell r="B4674" t="str">
            <v>MP COLOR 8X11,20#,SPGGRN</v>
          </cell>
          <cell r="C4674" t="str">
            <v>MP-2201-GS</v>
          </cell>
          <cell r="D4674" t="str">
            <v xml:space="preserve">RM    </v>
          </cell>
          <cell r="E4674">
            <v>0</v>
          </cell>
          <cell r="F4674">
            <v>7.99</v>
          </cell>
          <cell r="G4674">
            <v>0</v>
          </cell>
          <cell r="H4674">
            <v>0</v>
          </cell>
        </row>
        <row r="4675">
          <cell r="A4675">
            <v>1381924</v>
          </cell>
          <cell r="B4675" t="str">
            <v>File Tray 5 Tier Silver</v>
          </cell>
          <cell r="C4675" t="str">
            <v>OM00834</v>
          </cell>
          <cell r="D4675" t="str">
            <v xml:space="preserve">EA    </v>
          </cell>
          <cell r="E4675">
            <v>1</v>
          </cell>
          <cell r="F4675">
            <v>27.99</v>
          </cell>
          <cell r="G4675">
            <v>27.99</v>
          </cell>
          <cell r="H4675">
            <v>0</v>
          </cell>
        </row>
        <row r="4676">
          <cell r="A4676">
            <v>1382005</v>
          </cell>
          <cell r="B4676" t="str">
            <v>Box Storage Econ 12x11x24"</v>
          </cell>
          <cell r="C4676" t="str">
            <v>00822</v>
          </cell>
          <cell r="D4676" t="str">
            <v xml:space="preserve">CT    </v>
          </cell>
          <cell r="E4676">
            <v>2</v>
          </cell>
          <cell r="F4676">
            <v>64.989999999999995</v>
          </cell>
          <cell r="G4676">
            <v>129.97999999999999</v>
          </cell>
          <cell r="H4676">
            <v>0</v>
          </cell>
        </row>
        <row r="4677">
          <cell r="A4677">
            <v>1383382</v>
          </cell>
          <cell r="B4677" t="str">
            <v>CORRECTION FLUID</v>
          </cell>
          <cell r="C4677" t="str">
            <v>1276</v>
          </cell>
          <cell r="D4677" t="str">
            <v xml:space="preserve">EA    </v>
          </cell>
          <cell r="E4677">
            <v>4</v>
          </cell>
          <cell r="F4677">
            <v>1.0900000000000001</v>
          </cell>
          <cell r="G4677">
            <v>4.3600000000000003</v>
          </cell>
          <cell r="H4677">
            <v>0</v>
          </cell>
        </row>
        <row r="4678">
          <cell r="A4678">
            <v>1383769</v>
          </cell>
          <cell r="B4678" t="str">
            <v>Folders Hang Letter-Size Green</v>
          </cell>
          <cell r="C4678" t="str">
            <v>OM97641/572768OD</v>
          </cell>
          <cell r="D4678" t="str">
            <v xml:space="preserve">BX    </v>
          </cell>
          <cell r="E4678">
            <v>7</v>
          </cell>
          <cell r="F4678">
            <v>12.76</v>
          </cell>
          <cell r="G4678">
            <v>89.32</v>
          </cell>
          <cell r="H4678">
            <v>7200000</v>
          </cell>
        </row>
        <row r="4679">
          <cell r="A4679">
            <v>1384777</v>
          </cell>
          <cell r="B4679" t="str">
            <v>MP COLOR 8X11,20#,TURQUS</v>
          </cell>
          <cell r="C4679" t="str">
            <v>MP-2201-TT</v>
          </cell>
          <cell r="D4679" t="str">
            <v xml:space="preserve">RM    </v>
          </cell>
          <cell r="E4679">
            <v>1</v>
          </cell>
          <cell r="F4679">
            <v>8.7899999999999991</v>
          </cell>
          <cell r="G4679">
            <v>8.7899999999999991</v>
          </cell>
          <cell r="H4679">
            <v>0</v>
          </cell>
        </row>
        <row r="4680">
          <cell r="A4680">
            <v>1385290</v>
          </cell>
          <cell r="B4680" t="str">
            <v>Coppertop AA Alkaline 36 pk</v>
          </cell>
          <cell r="C4680" t="str">
            <v>MN15P36</v>
          </cell>
          <cell r="D4680" t="str">
            <v xml:space="preserve">PK    </v>
          </cell>
          <cell r="E4680">
            <v>1</v>
          </cell>
          <cell r="F4680">
            <v>22.39</v>
          </cell>
          <cell r="G4680">
            <v>22.39</v>
          </cell>
          <cell r="H4680">
            <v>7200000</v>
          </cell>
        </row>
        <row r="4681">
          <cell r="A4681">
            <v>1385335</v>
          </cell>
          <cell r="B4681" t="str">
            <v>Kleenex Facial Tissue</v>
          </cell>
          <cell r="C4681" t="str">
            <v>KCC 21400</v>
          </cell>
          <cell r="D4681" t="str">
            <v xml:space="preserve">CT    </v>
          </cell>
          <cell r="E4681">
            <v>1</v>
          </cell>
          <cell r="F4681">
            <v>62.29</v>
          </cell>
          <cell r="G4681">
            <v>62.29</v>
          </cell>
          <cell r="H4681">
            <v>0</v>
          </cell>
        </row>
        <row r="4682">
          <cell r="A4682">
            <v>1385560</v>
          </cell>
          <cell r="B4682" t="str">
            <v>AIRWICK SCENTED OIL TWIN REFIL</v>
          </cell>
          <cell r="C4682" t="str">
            <v>REC 79717</v>
          </cell>
          <cell r="D4682" t="str">
            <v xml:space="preserve">PK    </v>
          </cell>
          <cell r="E4682">
            <v>1</v>
          </cell>
          <cell r="F4682">
            <v>5.59</v>
          </cell>
          <cell r="G4682">
            <v>5.59</v>
          </cell>
          <cell r="H4682">
            <v>7200000</v>
          </cell>
        </row>
        <row r="4683">
          <cell r="A4683">
            <v>1385803</v>
          </cell>
          <cell r="B4683" t="str">
            <v>OD DUR VW 2"BDR SLNT RNG WHT</v>
          </cell>
          <cell r="C4683" t="str">
            <v>OD03001</v>
          </cell>
          <cell r="D4683" t="str">
            <v xml:space="preserve">EA    </v>
          </cell>
          <cell r="E4683">
            <v>1</v>
          </cell>
          <cell r="F4683">
            <v>7.12</v>
          </cell>
          <cell r="G4683">
            <v>7.12</v>
          </cell>
          <cell r="H4683">
            <v>9903375</v>
          </cell>
        </row>
        <row r="4684">
          <cell r="A4684">
            <v>1385821</v>
          </cell>
          <cell r="B4684" t="str">
            <v>OD DUR VW 3"BDR SLNT RNG BLK</v>
          </cell>
          <cell r="C4684" t="str">
            <v>OD02999</v>
          </cell>
          <cell r="D4684" t="str">
            <v xml:space="preserve">EA    </v>
          </cell>
          <cell r="E4684">
            <v>2</v>
          </cell>
          <cell r="F4684">
            <v>7.28</v>
          </cell>
          <cell r="G4684">
            <v>14.56</v>
          </cell>
          <cell r="H4684">
            <v>7200000</v>
          </cell>
        </row>
        <row r="4685">
          <cell r="A4685">
            <v>1385866</v>
          </cell>
          <cell r="B4685" t="str">
            <v>OD Legal 2"Bndr 3 Ring Blk</v>
          </cell>
          <cell r="C4685" t="str">
            <v>OM03007</v>
          </cell>
          <cell r="D4685" t="str">
            <v xml:space="preserve">EA    </v>
          </cell>
          <cell r="E4685">
            <v>2</v>
          </cell>
          <cell r="F4685">
            <v>15.69</v>
          </cell>
          <cell r="G4685">
            <v>31.38</v>
          </cell>
          <cell r="H4685">
            <v>0</v>
          </cell>
        </row>
        <row r="4686">
          <cell r="A4686">
            <v>1386046</v>
          </cell>
          <cell r="B4686" t="str">
            <v>OD DUR VW 1.5"BDR SLNTRNG WHT</v>
          </cell>
          <cell r="C4686" t="str">
            <v>OD02990</v>
          </cell>
          <cell r="D4686" t="str">
            <v xml:space="preserve">EA    </v>
          </cell>
          <cell r="E4686">
            <v>5</v>
          </cell>
          <cell r="F4686">
            <v>6.07</v>
          </cell>
          <cell r="G4686">
            <v>30.35</v>
          </cell>
          <cell r="H4686">
            <v>9903375</v>
          </cell>
        </row>
        <row r="4687">
          <cell r="A4687">
            <v>1386163</v>
          </cell>
          <cell r="B4687" t="str">
            <v>OD DUR VW 4"BDR SLNT RNG WHT</v>
          </cell>
          <cell r="C4687" t="str">
            <v>OD03010</v>
          </cell>
          <cell r="D4687" t="str">
            <v xml:space="preserve">EA    </v>
          </cell>
          <cell r="E4687">
            <v>12</v>
          </cell>
          <cell r="F4687">
            <v>10.72</v>
          </cell>
          <cell r="G4687">
            <v>128.63999999999999</v>
          </cell>
          <cell r="H4687">
            <v>7200000</v>
          </cell>
        </row>
        <row r="4688">
          <cell r="A4688">
            <v>1386496</v>
          </cell>
          <cell r="B4688" t="str">
            <v>Bndr Clip w/Soft Grip Med 12pk</v>
          </cell>
          <cell r="C4688" t="str">
            <v>OM02125</v>
          </cell>
          <cell r="D4688" t="str">
            <v xml:space="preserve">PK    </v>
          </cell>
          <cell r="E4688">
            <v>3</v>
          </cell>
          <cell r="F4688">
            <v>2</v>
          </cell>
          <cell r="G4688">
            <v>6</v>
          </cell>
          <cell r="H4688">
            <v>7200000</v>
          </cell>
        </row>
        <row r="4689">
          <cell r="A4689">
            <v>1386775</v>
          </cell>
          <cell r="B4689" t="str">
            <v>Mesh 3 Tier Desk Tray</v>
          </cell>
          <cell r="C4689" t="str">
            <v>1742325</v>
          </cell>
          <cell r="D4689" t="str">
            <v xml:space="preserve">EA    </v>
          </cell>
          <cell r="E4689">
            <v>2</v>
          </cell>
          <cell r="F4689">
            <v>27.49</v>
          </cell>
          <cell r="G4689">
            <v>54.98</v>
          </cell>
          <cell r="H4689">
            <v>0</v>
          </cell>
        </row>
        <row r="4690">
          <cell r="A4690">
            <v>1386955</v>
          </cell>
          <cell r="B4690" t="str">
            <v>PicFrame Corporate 8.5x11 12pk</v>
          </cell>
          <cell r="C4690" t="str">
            <v>1083731-OM</v>
          </cell>
          <cell r="D4690" t="str">
            <v xml:space="preserve">PK    </v>
          </cell>
          <cell r="E4690">
            <v>1</v>
          </cell>
          <cell r="F4690">
            <v>33.35</v>
          </cell>
          <cell r="G4690">
            <v>33.35</v>
          </cell>
          <cell r="H4690">
            <v>0</v>
          </cell>
        </row>
        <row r="4691">
          <cell r="A4691">
            <v>1388656</v>
          </cell>
          <cell r="B4691" t="str">
            <v>Procell 9-Volt Alkaline 12 PK</v>
          </cell>
          <cell r="C4691" t="str">
            <v>PC1604</v>
          </cell>
          <cell r="D4691" t="str">
            <v xml:space="preserve">BX    </v>
          </cell>
          <cell r="E4691">
            <v>1</v>
          </cell>
          <cell r="F4691">
            <v>29.99</v>
          </cell>
          <cell r="G4691">
            <v>29.99</v>
          </cell>
          <cell r="H4691">
            <v>0</v>
          </cell>
        </row>
        <row r="4692">
          <cell r="A4692">
            <v>1388656</v>
          </cell>
          <cell r="B4692" t="str">
            <v>Procell 9-Volt Alkaline 12 PK</v>
          </cell>
          <cell r="C4692" t="str">
            <v>PC1604</v>
          </cell>
          <cell r="D4692" t="str">
            <v xml:space="preserve">BX    </v>
          </cell>
          <cell r="E4692">
            <v>1</v>
          </cell>
          <cell r="F4692">
            <v>31.49</v>
          </cell>
          <cell r="G4692">
            <v>31.49</v>
          </cell>
          <cell r="H4692">
            <v>0</v>
          </cell>
        </row>
        <row r="4693">
          <cell r="A4693">
            <v>1388656</v>
          </cell>
          <cell r="B4693" t="str">
            <v>Procell 9-Volt Alkaline 12 PK</v>
          </cell>
          <cell r="C4693" t="str">
            <v>PC1604</v>
          </cell>
          <cell r="D4693" t="str">
            <v xml:space="preserve">BX    </v>
          </cell>
          <cell r="E4693">
            <v>1</v>
          </cell>
          <cell r="F4693">
            <v>36.89</v>
          </cell>
          <cell r="G4693">
            <v>36.89</v>
          </cell>
          <cell r="H4693">
            <v>0</v>
          </cell>
        </row>
        <row r="4694">
          <cell r="A4694">
            <v>1389727</v>
          </cell>
          <cell r="B4694" t="str">
            <v>Liner NAT 24x33 6 mic.</v>
          </cell>
          <cell r="C4694" t="str">
            <v>R243306N</v>
          </cell>
          <cell r="D4694" t="str">
            <v xml:space="preserve">CT    </v>
          </cell>
          <cell r="E4694">
            <v>2</v>
          </cell>
          <cell r="F4694">
            <v>23.69</v>
          </cell>
          <cell r="G4694">
            <v>47.38</v>
          </cell>
          <cell r="H4694">
            <v>0</v>
          </cell>
        </row>
        <row r="4695">
          <cell r="A4695">
            <v>1390240</v>
          </cell>
          <cell r="B4695" t="str">
            <v>Sharpie 36CT Fine Blk Box</v>
          </cell>
          <cell r="C4695" t="str">
            <v>1884739</v>
          </cell>
          <cell r="D4695" t="str">
            <v xml:space="preserve">PK    </v>
          </cell>
          <cell r="E4695">
            <v>2</v>
          </cell>
          <cell r="F4695">
            <v>14.255000000000001</v>
          </cell>
          <cell r="G4695">
            <v>28.51</v>
          </cell>
          <cell r="H4695">
            <v>7200000</v>
          </cell>
        </row>
        <row r="4696">
          <cell r="A4696">
            <v>1390240</v>
          </cell>
          <cell r="B4696" t="str">
            <v>Sharpie 36CT Fine Blk Box</v>
          </cell>
          <cell r="C4696" t="str">
            <v>1884739</v>
          </cell>
          <cell r="D4696" t="str">
            <v xml:space="preserve">PK    </v>
          </cell>
          <cell r="E4696">
            <v>2</v>
          </cell>
          <cell r="F4696">
            <v>18.5</v>
          </cell>
          <cell r="G4696">
            <v>37</v>
          </cell>
          <cell r="H4696">
            <v>7200000</v>
          </cell>
        </row>
        <row r="4697">
          <cell r="A4697">
            <v>1390240</v>
          </cell>
          <cell r="B4697" t="str">
            <v>Sharpie 36CT Fine Blk Box</v>
          </cell>
          <cell r="C4697" t="str">
            <v>1884739</v>
          </cell>
          <cell r="D4697" t="str">
            <v xml:space="preserve">PK    </v>
          </cell>
          <cell r="E4697">
            <v>4</v>
          </cell>
          <cell r="F4697">
            <v>19.64</v>
          </cell>
          <cell r="G4697">
            <v>78.56</v>
          </cell>
          <cell r="H4697">
            <v>7200000</v>
          </cell>
        </row>
        <row r="4698">
          <cell r="A4698">
            <v>1394785</v>
          </cell>
          <cell r="B4698" t="str">
            <v>End Tab Fldr str Ltr Man Reinf</v>
          </cell>
          <cell r="C4698" t="str">
            <v>OM01631/210617OD</v>
          </cell>
          <cell r="D4698" t="str">
            <v xml:space="preserve">BX    </v>
          </cell>
          <cell r="E4698">
            <v>0</v>
          </cell>
          <cell r="F4698">
            <v>13</v>
          </cell>
          <cell r="G4698">
            <v>0</v>
          </cell>
          <cell r="H4698">
            <v>0</v>
          </cell>
        </row>
        <row r="4699">
          <cell r="A4699">
            <v>1395064</v>
          </cell>
          <cell r="B4699" t="str">
            <v>Index Card 3x5 Ruld Rnbw 100Ct</v>
          </cell>
          <cell r="C4699" t="str">
            <v>OD40280</v>
          </cell>
          <cell r="D4699" t="str">
            <v xml:space="preserve">PK    </v>
          </cell>
          <cell r="E4699">
            <v>25</v>
          </cell>
          <cell r="F4699">
            <v>1</v>
          </cell>
          <cell r="G4699">
            <v>25</v>
          </cell>
          <cell r="H4699">
            <v>0</v>
          </cell>
        </row>
        <row r="4700">
          <cell r="A4700">
            <v>1395433</v>
          </cell>
          <cell r="B4700" t="str">
            <v>Plstic Dvdrs A-Z 3 Hole Punch</v>
          </cell>
          <cell r="C4700" t="str">
            <v>11330</v>
          </cell>
          <cell r="D4700" t="str">
            <v xml:space="preserve">ST    </v>
          </cell>
          <cell r="E4700">
            <v>6</v>
          </cell>
          <cell r="F4700">
            <v>6.49</v>
          </cell>
          <cell r="G4700">
            <v>38.940000000000005</v>
          </cell>
          <cell r="H4700">
            <v>0</v>
          </cell>
        </row>
        <row r="4701">
          <cell r="A4701">
            <v>1396171</v>
          </cell>
          <cell r="B4701" t="str">
            <v>Wire Step File Black Large</v>
          </cell>
          <cell r="C4701" t="str">
            <v>DSN-066</v>
          </cell>
          <cell r="D4701" t="str">
            <v xml:space="preserve">EA    </v>
          </cell>
          <cell r="E4701">
            <v>1</v>
          </cell>
          <cell r="F4701">
            <v>7.49</v>
          </cell>
          <cell r="G4701">
            <v>7.49</v>
          </cell>
          <cell r="H4701">
            <v>0</v>
          </cell>
        </row>
        <row r="4702">
          <cell r="A4702">
            <v>1397638</v>
          </cell>
          <cell r="B4702" t="str">
            <v>File Fldr 1/3 Ltr Man 24/bx</v>
          </cell>
          <cell r="C4702" t="str">
            <v>OM01943/375790OD</v>
          </cell>
          <cell r="D4702" t="str">
            <v xml:space="preserve">PK    </v>
          </cell>
          <cell r="E4702">
            <v>3</v>
          </cell>
          <cell r="F4702">
            <v>5.99</v>
          </cell>
          <cell r="G4702">
            <v>17.97</v>
          </cell>
          <cell r="H4702">
            <v>0</v>
          </cell>
        </row>
        <row r="4703">
          <cell r="A4703">
            <v>1397674</v>
          </cell>
          <cell r="B4703" t="str">
            <v>File Fldr 1/3 Ltr Ast 24pk</v>
          </cell>
          <cell r="C4703" t="str">
            <v>OM02138/375808OD</v>
          </cell>
          <cell r="D4703" t="str">
            <v xml:space="preserve">PK    </v>
          </cell>
          <cell r="E4703">
            <v>1</v>
          </cell>
          <cell r="F4703">
            <v>6.36</v>
          </cell>
          <cell r="G4703">
            <v>6.36</v>
          </cell>
          <cell r="H4703">
            <v>7200000</v>
          </cell>
        </row>
        <row r="4704">
          <cell r="A4704">
            <v>1397674</v>
          </cell>
          <cell r="B4704" t="str">
            <v>File Fldr 1/3 Ltr Ast 24pk</v>
          </cell>
          <cell r="C4704" t="str">
            <v>OM02138/375808OD</v>
          </cell>
          <cell r="D4704" t="str">
            <v xml:space="preserve">PK    </v>
          </cell>
          <cell r="E4704">
            <v>2</v>
          </cell>
          <cell r="F4704">
            <v>7.79</v>
          </cell>
          <cell r="G4704">
            <v>15.58</v>
          </cell>
          <cell r="H4704">
            <v>9510434</v>
          </cell>
        </row>
        <row r="4705">
          <cell r="A4705">
            <v>1397800</v>
          </cell>
          <cell r="B4705" t="str">
            <v>Index Card 4x6 Ruld Wht 300Ct</v>
          </cell>
          <cell r="C4705" t="str">
            <v>OD10001</v>
          </cell>
          <cell r="D4705" t="str">
            <v xml:space="preserve">PK    </v>
          </cell>
          <cell r="E4705">
            <v>5</v>
          </cell>
          <cell r="F4705">
            <v>1.57</v>
          </cell>
          <cell r="G4705">
            <v>7.85</v>
          </cell>
          <cell r="H4705">
            <v>9005812</v>
          </cell>
        </row>
        <row r="4706">
          <cell r="A4706">
            <v>1397800</v>
          </cell>
          <cell r="B4706" t="str">
            <v>Index Card 4x6 Ruld Wht 300Ct</v>
          </cell>
          <cell r="C4706" t="str">
            <v>OD10001</v>
          </cell>
          <cell r="D4706" t="str">
            <v xml:space="preserve">PK    </v>
          </cell>
          <cell r="E4706">
            <v>26</v>
          </cell>
          <cell r="F4706">
            <v>2.89</v>
          </cell>
          <cell r="G4706">
            <v>75.14</v>
          </cell>
          <cell r="H4706">
            <v>7200000</v>
          </cell>
        </row>
        <row r="4707">
          <cell r="A4707">
            <v>1397809</v>
          </cell>
          <cell r="B4707" t="str">
            <v>Index Card 3x5 Blnk Wht 300Ct</v>
          </cell>
          <cell r="C4707" t="str">
            <v>OD10013</v>
          </cell>
          <cell r="D4707" t="str">
            <v xml:space="preserve">PK    </v>
          </cell>
          <cell r="E4707">
            <v>19</v>
          </cell>
          <cell r="F4707">
            <v>0.8</v>
          </cell>
          <cell r="G4707">
            <v>15.2</v>
          </cell>
          <cell r="H4707">
            <v>9005812</v>
          </cell>
        </row>
        <row r="4708">
          <cell r="A4708">
            <v>1397818</v>
          </cell>
          <cell r="B4708" t="str">
            <v>Index Card 3x5 Ruld Wht 300Ct</v>
          </cell>
          <cell r="C4708" t="str">
            <v>OD10022</v>
          </cell>
          <cell r="D4708" t="str">
            <v xml:space="preserve">PK    </v>
          </cell>
          <cell r="E4708">
            <v>30</v>
          </cell>
          <cell r="F4708">
            <v>1.0900000000000001</v>
          </cell>
          <cell r="G4708">
            <v>32.700000000000003</v>
          </cell>
          <cell r="H4708">
            <v>0</v>
          </cell>
        </row>
        <row r="4709">
          <cell r="A4709">
            <v>1397818</v>
          </cell>
          <cell r="B4709" t="str">
            <v>Index Card 3x5 Ruld Wht 300Ct</v>
          </cell>
          <cell r="C4709" t="str">
            <v>OD10022</v>
          </cell>
          <cell r="D4709" t="str">
            <v xml:space="preserve">PK    </v>
          </cell>
          <cell r="E4709">
            <v>91</v>
          </cell>
          <cell r="F4709">
            <v>1.82</v>
          </cell>
          <cell r="G4709">
            <v>165.61999999999998</v>
          </cell>
          <cell r="H4709">
            <v>7200000</v>
          </cell>
        </row>
        <row r="4710">
          <cell r="A4710">
            <v>1397818</v>
          </cell>
          <cell r="B4710" t="str">
            <v>Index Card 3x5 Ruld Wht 300Ct</v>
          </cell>
          <cell r="C4710" t="str">
            <v>OD10022</v>
          </cell>
          <cell r="D4710" t="str">
            <v xml:space="preserve">PK    </v>
          </cell>
          <cell r="E4710">
            <v>2</v>
          </cell>
          <cell r="F4710">
            <v>2.5</v>
          </cell>
          <cell r="G4710">
            <v>5</v>
          </cell>
          <cell r="H4710">
            <v>0</v>
          </cell>
        </row>
        <row r="4711">
          <cell r="A4711">
            <v>1402480</v>
          </cell>
          <cell r="B4711" t="str">
            <v>FILE,SOHO,CASTERS,2DRW,BLACK</v>
          </cell>
          <cell r="C4711" t="str">
            <v>HID16995</v>
          </cell>
          <cell r="D4711" t="str">
            <v xml:space="preserve">EA    </v>
          </cell>
          <cell r="E4711">
            <v>1</v>
          </cell>
          <cell r="F4711">
            <v>74.989999999999995</v>
          </cell>
          <cell r="G4711">
            <v>74.989999999999995</v>
          </cell>
          <cell r="H4711">
            <v>0</v>
          </cell>
        </row>
        <row r="4712">
          <cell r="A4712">
            <v>1405351</v>
          </cell>
          <cell r="B4712" t="str">
            <v>File Frm Uni Frame Rck Ltr/Lgl</v>
          </cell>
          <cell r="C4712" t="str">
            <v>OM01506/768490OD</v>
          </cell>
          <cell r="D4712" t="str">
            <v xml:space="preserve">BX    </v>
          </cell>
          <cell r="E4712">
            <v>3</v>
          </cell>
          <cell r="F4712">
            <v>6.08</v>
          </cell>
          <cell r="G4712">
            <v>18.239999999999998</v>
          </cell>
          <cell r="H4712">
            <v>0</v>
          </cell>
        </row>
        <row r="4713">
          <cell r="A4713">
            <v>1407718</v>
          </cell>
          <cell r="B4713" t="str">
            <v>File N Stack File Box 2pk 32Qt</v>
          </cell>
          <cell r="C4713" t="str">
            <v>140042</v>
          </cell>
          <cell r="D4713" t="str">
            <v xml:space="preserve">PK    </v>
          </cell>
          <cell r="E4713">
            <v>4</v>
          </cell>
          <cell r="F4713">
            <v>21.99</v>
          </cell>
          <cell r="G4713">
            <v>87.96</v>
          </cell>
          <cell r="H4713">
            <v>0</v>
          </cell>
        </row>
        <row r="4714">
          <cell r="A4714">
            <v>1497286</v>
          </cell>
          <cell r="B4714" t="str">
            <v>Ppr 14-7/8X11 18# Bond</v>
          </cell>
          <cell r="C4714" t="str">
            <v>141208</v>
          </cell>
          <cell r="D4714" t="str">
            <v xml:space="preserve">CT    </v>
          </cell>
          <cell r="E4714">
            <v>10</v>
          </cell>
          <cell r="F4714">
            <v>37.93</v>
          </cell>
          <cell r="G4714">
            <v>379.3</v>
          </cell>
          <cell r="H4714">
            <v>9383823</v>
          </cell>
        </row>
        <row r="4715">
          <cell r="A4715">
            <v>1550629</v>
          </cell>
          <cell r="B4715" t="str">
            <v>PX1201 Med. Cross-Cut Shredder</v>
          </cell>
          <cell r="C4715" t="str">
            <v>29127FE</v>
          </cell>
          <cell r="D4715" t="str">
            <v xml:space="preserve">EA    </v>
          </cell>
          <cell r="E4715">
            <v>1</v>
          </cell>
          <cell r="F4715">
            <v>67.489999999999995</v>
          </cell>
          <cell r="G4715">
            <v>67.489999999999995</v>
          </cell>
          <cell r="H4715">
            <v>0</v>
          </cell>
        </row>
        <row r="4716">
          <cell r="A4716">
            <v>1699687</v>
          </cell>
          <cell r="B4716" t="str">
            <v>Dart med weight fork wht</v>
          </cell>
          <cell r="C4716" t="str">
            <v>F6BW</v>
          </cell>
          <cell r="D4716" t="str">
            <v xml:space="preserve">CT    </v>
          </cell>
          <cell r="E4716">
            <v>2</v>
          </cell>
          <cell r="F4716">
            <v>28.99</v>
          </cell>
          <cell r="G4716">
            <v>57.98</v>
          </cell>
          <cell r="H4716">
            <v>0</v>
          </cell>
        </row>
        <row r="4717">
          <cell r="A4717">
            <v>1699705</v>
          </cell>
          <cell r="B4717" t="str">
            <v>Medium wght spoon 5-7/8in wht</v>
          </cell>
          <cell r="C4717" t="str">
            <v>DCCS6BW</v>
          </cell>
          <cell r="D4717" t="str">
            <v xml:space="preserve">CT    </v>
          </cell>
          <cell r="E4717">
            <v>2</v>
          </cell>
          <cell r="F4717">
            <v>28.99</v>
          </cell>
          <cell r="G4717">
            <v>57.98</v>
          </cell>
          <cell r="H4717">
            <v>0</v>
          </cell>
        </row>
        <row r="4718">
          <cell r="A4718">
            <v>1744750</v>
          </cell>
          <cell r="B4718" t="str">
            <v>JS55 SHREDDER WITH BASKET</v>
          </cell>
          <cell r="C4718" t="str">
            <v>ROY16999U</v>
          </cell>
          <cell r="D4718" t="str">
            <v xml:space="preserve">EA    </v>
          </cell>
          <cell r="E4718">
            <v>2</v>
          </cell>
          <cell r="F4718">
            <v>39.99</v>
          </cell>
          <cell r="G4718">
            <v>79.98</v>
          </cell>
          <cell r="H4718">
            <v>0</v>
          </cell>
        </row>
        <row r="4719">
          <cell r="A4719">
            <v>1749448</v>
          </cell>
          <cell r="B4719" t="str">
            <v>Plstc Dvdrs Monthly 3Hole Pnch</v>
          </cell>
          <cell r="C4719" t="str">
            <v>11331</v>
          </cell>
          <cell r="D4719" t="str">
            <v xml:space="preserve">ST    </v>
          </cell>
          <cell r="E4719">
            <v>5</v>
          </cell>
          <cell r="F4719">
            <v>7.99</v>
          </cell>
          <cell r="G4719">
            <v>39.950000000000003</v>
          </cell>
          <cell r="H4719">
            <v>0</v>
          </cell>
        </row>
        <row r="4720">
          <cell r="A4720">
            <v>1850932</v>
          </cell>
          <cell r="B4720" t="str">
            <v>Serta Exect B&amp;T Chr Brn</v>
          </cell>
          <cell r="C4720" t="str">
            <v>43506</v>
          </cell>
          <cell r="D4720" t="str">
            <v xml:space="preserve">EA    </v>
          </cell>
          <cell r="E4720">
            <v>1</v>
          </cell>
          <cell r="F4720">
            <v>279.99</v>
          </cell>
          <cell r="G4720">
            <v>279.99</v>
          </cell>
          <cell r="H4720">
            <v>0</v>
          </cell>
        </row>
        <row r="4721">
          <cell r="A4721">
            <v>1857511</v>
          </cell>
          <cell r="B4721" t="str">
            <v>Floor Lectern - Mahogany</v>
          </cell>
          <cell r="C4721" t="str">
            <v>27508</v>
          </cell>
          <cell r="D4721" t="str">
            <v xml:space="preserve">EA    </v>
          </cell>
          <cell r="E4721">
            <v>1</v>
          </cell>
          <cell r="F4721">
            <v>328.99</v>
          </cell>
          <cell r="G4721">
            <v>328.99</v>
          </cell>
          <cell r="H4721">
            <v>0</v>
          </cell>
        </row>
        <row r="4722">
          <cell r="A4722">
            <v>1882504</v>
          </cell>
          <cell r="B4722" t="str">
            <v>SafeTPower Jug</v>
          </cell>
          <cell r="C4722" t="str">
            <v>7877</v>
          </cell>
          <cell r="D4722" t="str">
            <v xml:space="preserve">EA    </v>
          </cell>
          <cell r="E4722">
            <v>8</v>
          </cell>
          <cell r="F4722">
            <v>7.99</v>
          </cell>
          <cell r="G4722">
            <v>63.92</v>
          </cell>
          <cell r="H4722">
            <v>0</v>
          </cell>
        </row>
        <row r="4723">
          <cell r="A4723">
            <v>2325964</v>
          </cell>
          <cell r="B4723" t="str">
            <v>KEYBOARD CALENDAR</v>
          </cell>
          <cell r="C4723" t="str">
            <v>612845147713</v>
          </cell>
          <cell r="D4723" t="str">
            <v xml:space="preserve">EA    </v>
          </cell>
          <cell r="E4723">
            <v>300</v>
          </cell>
          <cell r="F4723">
            <v>0.85</v>
          </cell>
          <cell r="G4723">
            <v>255</v>
          </cell>
          <cell r="H4723">
            <v>0</v>
          </cell>
        </row>
        <row r="4724">
          <cell r="A4724">
            <v>2325992</v>
          </cell>
          <cell r="B4724" t="str">
            <v>FREIGHT CHARGE</v>
          </cell>
          <cell r="C4724" t="str">
            <v>FREIGHT845147713</v>
          </cell>
          <cell r="D4724" t="str">
            <v xml:space="preserve">EA    </v>
          </cell>
          <cell r="E4724">
            <v>1</v>
          </cell>
          <cell r="F4724">
            <v>17.989999999999998</v>
          </cell>
          <cell r="G4724">
            <v>17.989999999999998</v>
          </cell>
          <cell r="H4724">
            <v>0</v>
          </cell>
        </row>
        <row r="4725">
          <cell r="A4725">
            <v>2480274</v>
          </cell>
          <cell r="B4725" t="str">
            <v>Blunt Scissors 5 Inch 2 Pack</v>
          </cell>
          <cell r="C4725" t="str">
            <v>13168</v>
          </cell>
          <cell r="D4725" t="str">
            <v xml:space="preserve">EA    </v>
          </cell>
          <cell r="E4725">
            <v>7</v>
          </cell>
          <cell r="F4725">
            <v>0.75</v>
          </cell>
          <cell r="G4725">
            <v>5.25</v>
          </cell>
          <cell r="H4725">
            <v>0</v>
          </cell>
        </row>
        <row r="4726">
          <cell r="A4726">
            <v>3228749</v>
          </cell>
          <cell r="B4726" t="str">
            <v>NON GLAIR FILM ROLL</v>
          </cell>
          <cell r="C4726" t="str">
            <v>3228749</v>
          </cell>
          <cell r="D4726" t="str">
            <v xml:space="preserve">EA    </v>
          </cell>
          <cell r="E4726">
            <v>1</v>
          </cell>
          <cell r="F4726">
            <v>296.23</v>
          </cell>
          <cell r="G4726">
            <v>296.23</v>
          </cell>
          <cell r="H4726">
            <v>9813534</v>
          </cell>
        </row>
        <row r="4727">
          <cell r="A4727">
            <v>3273139</v>
          </cell>
          <cell r="B4727" t="str">
            <v>10PK 8CM DVD-RW SPINDLE SKIN P</v>
          </cell>
          <cell r="C4727" t="str">
            <v>2796530</v>
          </cell>
          <cell r="D4727" t="str">
            <v xml:space="preserve">EA    </v>
          </cell>
          <cell r="E4727">
            <v>1</v>
          </cell>
          <cell r="F4727">
            <v>19.989999999999998</v>
          </cell>
          <cell r="G4727">
            <v>19.989999999999998</v>
          </cell>
          <cell r="H4727">
            <v>0</v>
          </cell>
        </row>
        <row r="4728">
          <cell r="A4728">
            <v>3273139</v>
          </cell>
          <cell r="B4728" t="str">
            <v>10PK 8CM DVD-RW SPINDLE SKIN P</v>
          </cell>
          <cell r="C4728" t="str">
            <v>2796530</v>
          </cell>
          <cell r="D4728" t="str">
            <v xml:space="preserve">EA    </v>
          </cell>
          <cell r="E4728">
            <v>0</v>
          </cell>
          <cell r="F4728" t="str">
            <v>(blank)</v>
          </cell>
          <cell r="G4728">
            <v>-19.989999999999998</v>
          </cell>
          <cell r="H4728">
            <v>0</v>
          </cell>
        </row>
        <row r="4729">
          <cell r="A4729">
            <v>3428911</v>
          </cell>
          <cell r="B4729" t="str">
            <v>WRIST REST BLACK GEL MOUSE PAD</v>
          </cell>
          <cell r="C4729" t="str">
            <v>3744561</v>
          </cell>
          <cell r="D4729" t="str">
            <v xml:space="preserve">EA    </v>
          </cell>
          <cell r="E4729">
            <v>5</v>
          </cell>
          <cell r="F4729">
            <v>6.99</v>
          </cell>
          <cell r="G4729">
            <v>34.950000000000003</v>
          </cell>
          <cell r="H4729">
            <v>0</v>
          </cell>
        </row>
        <row r="4730">
          <cell r="A4730">
            <v>4012776</v>
          </cell>
          <cell r="B4730" t="str">
            <v>8GB PII MSPD BL NL</v>
          </cell>
          <cell r="C4730" t="str">
            <v>VS2004</v>
          </cell>
          <cell r="D4730" t="str">
            <v xml:space="preserve">EA    </v>
          </cell>
          <cell r="E4730">
            <v>2</v>
          </cell>
          <cell r="F4730">
            <v>35.99</v>
          </cell>
          <cell r="G4730">
            <v>71.98</v>
          </cell>
          <cell r="H4730">
            <v>0</v>
          </cell>
        </row>
        <row r="4731">
          <cell r="A4731">
            <v>4425786</v>
          </cell>
          <cell r="B4731" t="str">
            <v>Vision Elite Rball Blu-8 12pk</v>
          </cell>
          <cell r="C4731" t="str">
            <v>69024</v>
          </cell>
          <cell r="D4731" t="str">
            <v xml:space="preserve">BX    </v>
          </cell>
          <cell r="E4731">
            <v>3</v>
          </cell>
          <cell r="F4731">
            <v>25.99</v>
          </cell>
          <cell r="G4731">
            <v>77.97</v>
          </cell>
          <cell r="H4731">
            <v>0</v>
          </cell>
        </row>
        <row r="4732">
          <cell r="A4732">
            <v>4681186</v>
          </cell>
          <cell r="B4732" t="str">
            <v>KEYBOARD CALENDAR</v>
          </cell>
          <cell r="C4732" t="str">
            <v>612858428404</v>
          </cell>
          <cell r="D4732" t="str">
            <v xml:space="preserve">EA    </v>
          </cell>
          <cell r="E4732">
            <v>300</v>
          </cell>
          <cell r="F4732">
            <v>0.75</v>
          </cell>
          <cell r="G4732">
            <v>225</v>
          </cell>
          <cell r="H4732">
            <v>0</v>
          </cell>
        </row>
        <row r="4733">
          <cell r="A4733">
            <v>4681232</v>
          </cell>
          <cell r="B4733" t="str">
            <v>FREIGHT CHARGE</v>
          </cell>
          <cell r="C4733" t="str">
            <v>FREIGHT858428404</v>
          </cell>
          <cell r="D4733" t="str">
            <v xml:space="preserve">EA    </v>
          </cell>
          <cell r="E4733">
            <v>1</v>
          </cell>
          <cell r="F4733">
            <v>18.329999999999998</v>
          </cell>
          <cell r="G4733">
            <v>18.329999999999998</v>
          </cell>
          <cell r="H4733">
            <v>0</v>
          </cell>
        </row>
        <row r="4734">
          <cell r="A4734">
            <v>6775885</v>
          </cell>
          <cell r="B4734" t="str">
            <v>Dry Erase Marker Fine Point BK</v>
          </cell>
          <cell r="C4734" t="str">
            <v>86001</v>
          </cell>
          <cell r="D4734" t="str">
            <v xml:space="preserve">DZ    </v>
          </cell>
          <cell r="E4734">
            <v>1</v>
          </cell>
          <cell r="F4734">
            <v>9.26</v>
          </cell>
          <cell r="G4734">
            <v>9.26</v>
          </cell>
          <cell r="H4734">
            <v>7200000</v>
          </cell>
        </row>
        <row r="4735">
          <cell r="A4735">
            <v>6776857</v>
          </cell>
          <cell r="B4735" t="str">
            <v>Slit Score Pjct Brd WHT 28x40</v>
          </cell>
          <cell r="C4735" t="str">
            <v>27136</v>
          </cell>
          <cell r="D4735" t="str">
            <v xml:space="preserve">EA    </v>
          </cell>
          <cell r="E4735">
            <v>11</v>
          </cell>
          <cell r="F4735">
            <v>7.29</v>
          </cell>
          <cell r="G4735">
            <v>80.19</v>
          </cell>
          <cell r="H4735">
            <v>0</v>
          </cell>
        </row>
        <row r="4736">
          <cell r="A4736">
            <v>6831235</v>
          </cell>
          <cell r="B4736" t="str">
            <v>Hanging File Frames Ltr 2 pk.</v>
          </cell>
          <cell r="C4736" t="str">
            <v>767881OD</v>
          </cell>
          <cell r="D4736" t="str">
            <v xml:space="preserve">BX    </v>
          </cell>
          <cell r="E4736">
            <v>3</v>
          </cell>
          <cell r="F4736">
            <v>8.33</v>
          </cell>
          <cell r="G4736">
            <v>24.990000000000002</v>
          </cell>
          <cell r="H4736">
            <v>7200000</v>
          </cell>
        </row>
        <row r="4737">
          <cell r="A4737">
            <v>6836392</v>
          </cell>
          <cell r="B4737" t="str">
            <v>Staple Remover Blade-Style</v>
          </cell>
          <cell r="C4737" t="str">
            <v>OM97111</v>
          </cell>
          <cell r="D4737" t="str">
            <v xml:space="preserve">EA    </v>
          </cell>
          <cell r="E4737">
            <v>2</v>
          </cell>
          <cell r="F4737">
            <v>1.69</v>
          </cell>
          <cell r="G4737">
            <v>3.38</v>
          </cell>
          <cell r="H4737">
            <v>0</v>
          </cell>
        </row>
        <row r="4738">
          <cell r="A4738">
            <v>6841153</v>
          </cell>
          <cell r="B4738" t="str">
            <v>GP Cert Metallic Green 25ct</v>
          </cell>
          <cell r="C4738" t="str">
            <v>934225</v>
          </cell>
          <cell r="D4738" t="str">
            <v xml:space="preserve">PK    </v>
          </cell>
          <cell r="E4738">
            <v>6</v>
          </cell>
          <cell r="F4738">
            <v>4.99</v>
          </cell>
          <cell r="G4738">
            <v>29.939999999999998</v>
          </cell>
          <cell r="H4738">
            <v>0</v>
          </cell>
        </row>
        <row r="4739">
          <cell r="A4739">
            <v>6842116</v>
          </cell>
          <cell r="B4739" t="str">
            <v>Z-Grip Gel Stick Black Dozen</v>
          </cell>
          <cell r="C4739" t="str">
            <v>42510</v>
          </cell>
          <cell r="D4739" t="str">
            <v xml:space="preserve">DZ    </v>
          </cell>
          <cell r="E4739">
            <v>3</v>
          </cell>
          <cell r="F4739">
            <v>4.2699999999999996</v>
          </cell>
          <cell r="G4739">
            <v>12.809999999999999</v>
          </cell>
          <cell r="H4739">
            <v>7200000</v>
          </cell>
        </row>
        <row r="4740">
          <cell r="A4740">
            <v>6842152</v>
          </cell>
          <cell r="B4740" t="str">
            <v>FOLDER,2PK,TEAL,25PK</v>
          </cell>
          <cell r="C4740" t="str">
            <v>21923162</v>
          </cell>
          <cell r="D4740" t="str">
            <v xml:space="preserve">PK    </v>
          </cell>
          <cell r="E4740">
            <v>1</v>
          </cell>
          <cell r="F4740">
            <v>9.99</v>
          </cell>
          <cell r="G4740">
            <v>9.99</v>
          </cell>
          <cell r="H4740">
            <v>0</v>
          </cell>
        </row>
        <row r="4741">
          <cell r="A4741">
            <v>6842269</v>
          </cell>
          <cell r="B4741" t="str">
            <v>FOLDER,2PK,YELLOW,25PK</v>
          </cell>
          <cell r="C4741" t="str">
            <v>21923144</v>
          </cell>
          <cell r="D4741" t="str">
            <v xml:space="preserve">EA    </v>
          </cell>
          <cell r="E4741">
            <v>1</v>
          </cell>
          <cell r="F4741">
            <v>9.99</v>
          </cell>
          <cell r="G4741">
            <v>9.99</v>
          </cell>
          <cell r="H4741">
            <v>0</v>
          </cell>
        </row>
        <row r="4742">
          <cell r="A4742">
            <v>6842278</v>
          </cell>
          <cell r="B4742" t="str">
            <v>FOLDER,2PK,3PRONG,RED,25PK</v>
          </cell>
          <cell r="C4742" t="str">
            <v>21922831</v>
          </cell>
          <cell r="D4742" t="str">
            <v xml:space="preserve">PK    </v>
          </cell>
          <cell r="E4742">
            <v>3</v>
          </cell>
          <cell r="F4742">
            <v>16.79</v>
          </cell>
          <cell r="G4742">
            <v>50.37</v>
          </cell>
          <cell r="H4742">
            <v>0</v>
          </cell>
        </row>
        <row r="4743">
          <cell r="A4743">
            <v>6842278</v>
          </cell>
          <cell r="B4743" t="str">
            <v>FOLDER,2PK,3PRONG,RED,25PK</v>
          </cell>
          <cell r="C4743" t="str">
            <v>21922831</v>
          </cell>
          <cell r="D4743" t="str">
            <v xml:space="preserve">PK    </v>
          </cell>
          <cell r="E4743">
            <v>1</v>
          </cell>
          <cell r="F4743">
            <v>17.690000000000001</v>
          </cell>
          <cell r="G4743">
            <v>17.690000000000001</v>
          </cell>
          <cell r="H4743">
            <v>0</v>
          </cell>
        </row>
        <row r="4744">
          <cell r="A4744">
            <v>6842296</v>
          </cell>
          <cell r="B4744" t="str">
            <v>FOLDER,2PK,3PRONG,LTBLU,25PK</v>
          </cell>
          <cell r="C4744" t="str">
            <v>21922813</v>
          </cell>
          <cell r="D4744" t="str">
            <v xml:space="preserve">PK    </v>
          </cell>
          <cell r="E4744">
            <v>20</v>
          </cell>
          <cell r="F4744">
            <v>16.989999999999998</v>
          </cell>
          <cell r="G4744">
            <v>339.8</v>
          </cell>
          <cell r="H4744">
            <v>0</v>
          </cell>
        </row>
        <row r="4745">
          <cell r="A4745">
            <v>6843115</v>
          </cell>
          <cell r="B4745" t="str">
            <v>OMX Folder 2pkt 3P Asst 24pk</v>
          </cell>
          <cell r="C4745" t="str">
            <v>21922742</v>
          </cell>
          <cell r="D4745" t="str">
            <v xml:space="preserve">PK    </v>
          </cell>
          <cell r="E4745">
            <v>1</v>
          </cell>
          <cell r="F4745">
            <v>16.989999999999998</v>
          </cell>
          <cell r="G4745">
            <v>16.989999999999998</v>
          </cell>
          <cell r="H4745">
            <v>0</v>
          </cell>
        </row>
        <row r="4746">
          <cell r="A4746">
            <v>6843142</v>
          </cell>
          <cell r="B4746" t="str">
            <v>FOLDER,2PK,BLACK,25PK</v>
          </cell>
          <cell r="C4746" t="str">
            <v>21922225</v>
          </cell>
          <cell r="D4746" t="str">
            <v xml:space="preserve">EA    </v>
          </cell>
          <cell r="E4746">
            <v>10</v>
          </cell>
          <cell r="F4746">
            <v>9.99</v>
          </cell>
          <cell r="G4746">
            <v>99.9</v>
          </cell>
          <cell r="H4746">
            <v>0</v>
          </cell>
        </row>
        <row r="4747">
          <cell r="A4747">
            <v>6843151</v>
          </cell>
          <cell r="B4747" t="str">
            <v>FOLDER,2PK,GREEN,25PK</v>
          </cell>
          <cell r="C4747" t="str">
            <v>21922234</v>
          </cell>
          <cell r="D4747" t="str">
            <v xml:space="preserve">PK    </v>
          </cell>
          <cell r="E4747">
            <v>1</v>
          </cell>
          <cell r="F4747">
            <v>9.99</v>
          </cell>
          <cell r="G4747">
            <v>9.99</v>
          </cell>
          <cell r="H4747">
            <v>0</v>
          </cell>
        </row>
        <row r="4748">
          <cell r="A4748">
            <v>6843160</v>
          </cell>
          <cell r="B4748" t="str">
            <v>FOLDER,2PK,LIGHT BLUE,25PK</v>
          </cell>
          <cell r="C4748" t="str">
            <v>21922207</v>
          </cell>
          <cell r="D4748" t="str">
            <v xml:space="preserve">PK    </v>
          </cell>
          <cell r="E4748">
            <v>1</v>
          </cell>
          <cell r="F4748">
            <v>9.99</v>
          </cell>
          <cell r="G4748">
            <v>9.99</v>
          </cell>
          <cell r="H4748">
            <v>0</v>
          </cell>
        </row>
        <row r="4749">
          <cell r="A4749">
            <v>7881526</v>
          </cell>
          <cell r="B4749" t="str">
            <v>Folder Ltr1/3 100 Bx</v>
          </cell>
          <cell r="C4749" t="str">
            <v>MF116253</v>
          </cell>
          <cell r="D4749" t="str">
            <v xml:space="preserve">BX    </v>
          </cell>
          <cell r="E4749">
            <v>13</v>
          </cell>
          <cell r="F4749">
            <v>17.39</v>
          </cell>
          <cell r="G4749">
            <v>226.06999999999994</v>
          </cell>
          <cell r="H4749">
            <v>7200000</v>
          </cell>
        </row>
        <row r="4750">
          <cell r="A4750">
            <v>8999987</v>
          </cell>
          <cell r="B4750" t="str">
            <v>LAMINATE FILM NON-GLAIR 25' X</v>
          </cell>
          <cell r="C4750" t="str">
            <v>DL1051PGLAIR</v>
          </cell>
          <cell r="D4750" t="str">
            <v xml:space="preserve">EA    </v>
          </cell>
          <cell r="E4750">
            <v>2</v>
          </cell>
          <cell r="F4750">
            <v>296.23</v>
          </cell>
          <cell r="G4750">
            <v>592.46</v>
          </cell>
          <cell r="H4750">
            <v>0</v>
          </cell>
        </row>
        <row r="4751">
          <cell r="A4751">
            <v>9506251</v>
          </cell>
          <cell r="B4751" t="str">
            <v>3V Lithium Coin Cell 2032 4/Pk</v>
          </cell>
          <cell r="C4751" t="str">
            <v>DL2032B4PK</v>
          </cell>
          <cell r="D4751" t="str">
            <v xml:space="preserve">PK    </v>
          </cell>
          <cell r="E4751">
            <v>25</v>
          </cell>
          <cell r="F4751">
            <v>4.1900000000000004</v>
          </cell>
          <cell r="G4751">
            <v>104.75</v>
          </cell>
          <cell r="H4751">
            <v>0</v>
          </cell>
        </row>
        <row r="4752">
          <cell r="A4752">
            <v>9559233</v>
          </cell>
          <cell r="B4752" t="str">
            <v>CARTRIDGE,INK,CANON CL-246</v>
          </cell>
          <cell r="C4752" t="str">
            <v>8281B001</v>
          </cell>
          <cell r="D4752" t="str">
            <v xml:space="preserve">EA    </v>
          </cell>
          <cell r="E4752">
            <v>4</v>
          </cell>
          <cell r="F4752">
            <v>22.99</v>
          </cell>
          <cell r="G4752">
            <v>91.96</v>
          </cell>
          <cell r="H4752">
            <v>0</v>
          </cell>
        </row>
        <row r="4753">
          <cell r="A4753">
            <v>0</v>
          </cell>
          <cell r="B4753" t="str">
            <v>NON SKU ITEM</v>
          </cell>
          <cell r="C4753" t="str">
            <v>0</v>
          </cell>
          <cell r="D4753" t="str">
            <v xml:space="preserve">0     </v>
          </cell>
          <cell r="E4753">
            <v>-1</v>
          </cell>
          <cell r="F4753">
            <v>1.64</v>
          </cell>
          <cell r="G4753">
            <v>-1.64</v>
          </cell>
          <cell r="H4753">
            <v>0</v>
          </cell>
        </row>
        <row r="4754">
          <cell r="A4754">
            <v>0</v>
          </cell>
          <cell r="B4754" t="str">
            <v>NON SKU ITEM</v>
          </cell>
          <cell r="C4754" t="str">
            <v>0</v>
          </cell>
          <cell r="D4754" t="str">
            <v xml:space="preserve">0     </v>
          </cell>
          <cell r="E4754">
            <v>-1</v>
          </cell>
          <cell r="F4754">
            <v>1.76</v>
          </cell>
          <cell r="G4754">
            <v>-1.76</v>
          </cell>
          <cell r="H4754">
            <v>0</v>
          </cell>
        </row>
        <row r="4755">
          <cell r="A4755">
            <v>0</v>
          </cell>
          <cell r="B4755" t="str">
            <v>NON SKU ITEM</v>
          </cell>
          <cell r="C4755" t="str">
            <v>0</v>
          </cell>
          <cell r="D4755" t="str">
            <v xml:space="preserve">0     </v>
          </cell>
          <cell r="E4755">
            <v>-1</v>
          </cell>
          <cell r="F4755">
            <v>2</v>
          </cell>
          <cell r="G4755">
            <v>-2</v>
          </cell>
          <cell r="H4755">
            <v>0</v>
          </cell>
        </row>
        <row r="4756">
          <cell r="A4756">
            <v>0</v>
          </cell>
          <cell r="B4756" t="str">
            <v>NON SKU ITEM</v>
          </cell>
          <cell r="C4756" t="str">
            <v>0</v>
          </cell>
          <cell r="D4756" t="str">
            <v xml:space="preserve">0     </v>
          </cell>
          <cell r="E4756">
            <v>13</v>
          </cell>
          <cell r="F4756">
            <v>5.95</v>
          </cell>
          <cell r="G4756">
            <v>77.350000000000009</v>
          </cell>
          <cell r="H4756">
            <v>0</v>
          </cell>
        </row>
        <row r="4757">
          <cell r="A4757">
            <v>0</v>
          </cell>
          <cell r="B4757" t="str">
            <v>NON SKU ITEM</v>
          </cell>
          <cell r="C4757" t="str">
            <v>0</v>
          </cell>
          <cell r="D4757" t="str">
            <v xml:space="preserve">0     </v>
          </cell>
          <cell r="E4757">
            <v>22</v>
          </cell>
          <cell r="F4757">
            <v>7.95</v>
          </cell>
          <cell r="G4757">
            <v>174.89999999999998</v>
          </cell>
          <cell r="H4757">
            <v>0</v>
          </cell>
        </row>
        <row r="4758">
          <cell r="A4758">
            <v>0</v>
          </cell>
          <cell r="B4758" t="str">
            <v>NON SKU ITEM</v>
          </cell>
          <cell r="C4758" t="str">
            <v>0</v>
          </cell>
          <cell r="D4758" t="str">
            <v xml:space="preserve">0     </v>
          </cell>
          <cell r="E4758">
            <v>26</v>
          </cell>
          <cell r="F4758">
            <v>9.9499999999999993</v>
          </cell>
          <cell r="G4758">
            <v>258.69999999999993</v>
          </cell>
          <cell r="H4758">
            <v>0</v>
          </cell>
        </row>
        <row r="4759">
          <cell r="A4759">
            <v>0</v>
          </cell>
          <cell r="B4759" t="str">
            <v>NON SKU ITEM</v>
          </cell>
          <cell r="C4759" t="str">
            <v>0</v>
          </cell>
          <cell r="D4759" t="str">
            <v xml:space="preserve">0     </v>
          </cell>
          <cell r="E4759">
            <v>1</v>
          </cell>
          <cell r="F4759">
            <v>10.31</v>
          </cell>
          <cell r="G4759">
            <v>10.31</v>
          </cell>
          <cell r="H4759">
            <v>0</v>
          </cell>
        </row>
        <row r="4760">
          <cell r="A4760">
            <v>0</v>
          </cell>
          <cell r="B4760" t="str">
            <v>NON SKU ITEM</v>
          </cell>
          <cell r="C4760" t="str">
            <v>0</v>
          </cell>
          <cell r="D4760" t="str">
            <v xml:space="preserve">0     </v>
          </cell>
          <cell r="E4760">
            <v>-1</v>
          </cell>
          <cell r="F4760">
            <v>11.62</v>
          </cell>
          <cell r="G4760">
            <v>-11.62</v>
          </cell>
          <cell r="H4760">
            <v>0</v>
          </cell>
        </row>
        <row r="4761">
          <cell r="A4761">
            <v>0</v>
          </cell>
          <cell r="B4761" t="str">
            <v>NON SKU ITEM</v>
          </cell>
          <cell r="C4761" t="str">
            <v>0</v>
          </cell>
          <cell r="D4761" t="str">
            <v xml:space="preserve">0     </v>
          </cell>
          <cell r="E4761">
            <v>1</v>
          </cell>
          <cell r="F4761">
            <v>26.71</v>
          </cell>
          <cell r="G4761">
            <v>26.71</v>
          </cell>
          <cell r="H4761">
            <v>0</v>
          </cell>
        </row>
        <row r="4762">
          <cell r="A4762">
            <v>0</v>
          </cell>
          <cell r="B4762" t="str">
            <v>NON SKU ITEM</v>
          </cell>
          <cell r="C4762" t="str">
            <v>0</v>
          </cell>
          <cell r="D4762" t="str">
            <v xml:space="preserve">0     </v>
          </cell>
          <cell r="E4762">
            <v>0</v>
          </cell>
          <cell r="F4762">
            <v>29.95</v>
          </cell>
          <cell r="G4762">
            <v>0</v>
          </cell>
          <cell r="H4762">
            <v>0</v>
          </cell>
        </row>
        <row r="4763">
          <cell r="A4763">
            <v>0</v>
          </cell>
          <cell r="B4763" t="str">
            <v>NON SKU ITEM</v>
          </cell>
          <cell r="C4763" t="str">
            <v>0</v>
          </cell>
          <cell r="D4763" t="str">
            <v xml:space="preserve">0     </v>
          </cell>
          <cell r="E4763">
            <v>4</v>
          </cell>
          <cell r="F4763">
            <v>29.99</v>
          </cell>
          <cell r="G4763">
            <v>119.96</v>
          </cell>
          <cell r="H4763">
            <v>0</v>
          </cell>
        </row>
        <row r="4764">
          <cell r="A4764">
            <v>0</v>
          </cell>
          <cell r="B4764" t="str">
            <v>NON SKU ITEM</v>
          </cell>
          <cell r="C4764" t="str">
            <v>0</v>
          </cell>
          <cell r="D4764" t="str">
            <v xml:space="preserve">0     </v>
          </cell>
          <cell r="E4764">
            <v>0</v>
          </cell>
          <cell r="F4764">
            <v>36.92</v>
          </cell>
          <cell r="G4764">
            <v>0</v>
          </cell>
          <cell r="H4764">
            <v>0</v>
          </cell>
        </row>
        <row r="4765">
          <cell r="A4765">
            <v>0</v>
          </cell>
          <cell r="B4765" t="str">
            <v>NON SKU ITEM</v>
          </cell>
          <cell r="C4765" t="str">
            <v>0</v>
          </cell>
          <cell r="D4765" t="str">
            <v xml:space="preserve">0     </v>
          </cell>
          <cell r="E4765">
            <v>4</v>
          </cell>
          <cell r="F4765">
            <v>39.99</v>
          </cell>
          <cell r="G4765">
            <v>159.96</v>
          </cell>
          <cell r="H4765">
            <v>0</v>
          </cell>
        </row>
        <row r="4766">
          <cell r="A4766">
            <v>0</v>
          </cell>
          <cell r="B4766" t="str">
            <v>NON SKU ITEM</v>
          </cell>
          <cell r="C4766" t="str">
            <v>0</v>
          </cell>
          <cell r="D4766" t="str">
            <v xml:space="preserve">0     </v>
          </cell>
          <cell r="E4766">
            <v>-1</v>
          </cell>
          <cell r="F4766">
            <v>46</v>
          </cell>
          <cell r="G4766">
            <v>-46</v>
          </cell>
          <cell r="H4766">
            <v>0</v>
          </cell>
        </row>
        <row r="4767">
          <cell r="A4767">
            <v>0</v>
          </cell>
          <cell r="B4767" t="str">
            <v>NON SKU ITEM</v>
          </cell>
          <cell r="C4767" t="str">
            <v>0</v>
          </cell>
          <cell r="D4767" t="str">
            <v xml:space="preserve">0     </v>
          </cell>
          <cell r="E4767">
            <v>1</v>
          </cell>
          <cell r="F4767">
            <v>49.99</v>
          </cell>
          <cell r="G4767">
            <v>49.99</v>
          </cell>
          <cell r="H4767">
            <v>0</v>
          </cell>
        </row>
        <row r="4768">
          <cell r="A4768">
            <v>0</v>
          </cell>
          <cell r="B4768" t="str">
            <v>NON SKU ITEM</v>
          </cell>
          <cell r="C4768" t="str">
            <v>0</v>
          </cell>
          <cell r="D4768" t="str">
            <v xml:space="preserve">0     </v>
          </cell>
          <cell r="E4768">
            <v>-1</v>
          </cell>
          <cell r="F4768">
            <v>50</v>
          </cell>
          <cell r="G4768">
            <v>-50</v>
          </cell>
          <cell r="H4768">
            <v>0</v>
          </cell>
        </row>
        <row r="4769">
          <cell r="A4769">
            <v>0</v>
          </cell>
          <cell r="B4769" t="str">
            <v>NON SKU ITEM</v>
          </cell>
          <cell r="C4769" t="str">
            <v>0</v>
          </cell>
          <cell r="D4769" t="str">
            <v xml:space="preserve">0     </v>
          </cell>
          <cell r="E4769">
            <v>1</v>
          </cell>
          <cell r="F4769">
            <v>69.989999999999995</v>
          </cell>
          <cell r="G4769">
            <v>69.989999999999995</v>
          </cell>
          <cell r="H4769">
            <v>0</v>
          </cell>
        </row>
        <row r="4770">
          <cell r="A4770">
            <v>0</v>
          </cell>
          <cell r="B4770" t="str">
            <v>NON SKU ITEM</v>
          </cell>
          <cell r="C4770" t="str">
            <v>0</v>
          </cell>
          <cell r="D4770" t="str">
            <v xml:space="preserve">0     </v>
          </cell>
          <cell r="E4770">
            <v>5</v>
          </cell>
          <cell r="F4770">
            <v>79.989999999999995</v>
          </cell>
          <cell r="G4770">
            <v>399.95</v>
          </cell>
          <cell r="H4770">
            <v>0</v>
          </cell>
        </row>
        <row r="4771">
          <cell r="A4771">
            <v>0</v>
          </cell>
          <cell r="B4771" t="str">
            <v>NON SKU ITEM</v>
          </cell>
          <cell r="C4771" t="str">
            <v>0</v>
          </cell>
          <cell r="D4771" t="str">
            <v xml:space="preserve">0     </v>
          </cell>
          <cell r="E4771">
            <v>-1</v>
          </cell>
          <cell r="F4771">
            <v>514.99</v>
          </cell>
          <cell r="G4771">
            <v>-514.99</v>
          </cell>
          <cell r="H477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Name"/>
    </sheetNames>
    <sheetDataSet>
      <sheetData sheetId="0">
        <row r="1">
          <cell r="A1" t="str">
            <v>ITEM_ID</v>
          </cell>
          <cell r="B1" t="str">
            <v>PRODUCT_DESCRIPTION</v>
          </cell>
          <cell r="C1" t="str">
            <v>QTY</v>
          </cell>
          <cell r="D1" t="str">
            <v>SALES</v>
          </cell>
        </row>
        <row r="2">
          <cell r="A2" t="str">
            <v>160-1456</v>
          </cell>
          <cell r="B2" t="str">
            <v>PENCIL CRAYOLA COLORED FULL SIZE PK/12</v>
          </cell>
          <cell r="C2">
            <v>2452</v>
          </cell>
          <cell r="D2">
            <v>2668.72</v>
          </cell>
        </row>
        <row r="3">
          <cell r="A3" t="str">
            <v>1487815</v>
          </cell>
          <cell r="B3" t="str">
            <v>SCISSORS MINI EASY GRIP</v>
          </cell>
          <cell r="C3">
            <v>31</v>
          </cell>
          <cell r="D3">
            <v>178.6</v>
          </cell>
        </row>
        <row r="4">
          <cell r="A4" t="str">
            <v>1485753</v>
          </cell>
          <cell r="B4" t="str">
            <v>BOARD RAILROAD 22X28 GREEN SCHOOL SMART 6PLY PACK OF 25</v>
          </cell>
          <cell r="C4">
            <v>12</v>
          </cell>
          <cell r="D4">
            <v>83.88</v>
          </cell>
        </row>
        <row r="5">
          <cell r="A5" t="str">
            <v>1485751</v>
          </cell>
          <cell r="B5" t="str">
            <v>BOARD RAILROAD 22X28 MAGENTA SCHOOL SMART 6PLY PACK OF 25</v>
          </cell>
          <cell r="C5">
            <v>5</v>
          </cell>
          <cell r="D5">
            <v>34.950000000000003</v>
          </cell>
        </row>
        <row r="6">
          <cell r="A6" t="str">
            <v>1485750</v>
          </cell>
          <cell r="B6" t="str">
            <v>BOARD RAILROAD 22X28 LT BLUE SCHOOL SMART 6PLY PACK OF 25</v>
          </cell>
          <cell r="C6">
            <v>10</v>
          </cell>
          <cell r="D6">
            <v>75.98</v>
          </cell>
        </row>
        <row r="7">
          <cell r="A7" t="str">
            <v>1485749</v>
          </cell>
          <cell r="B7" t="str">
            <v>BOARD RAILROAD 22X28 DK BLUE SCHOOL SMART 6PLY PACK OF 25</v>
          </cell>
          <cell r="C7">
            <v>17</v>
          </cell>
          <cell r="D7">
            <v>130.22999999999999</v>
          </cell>
        </row>
        <row r="8">
          <cell r="A8" t="str">
            <v>1485747</v>
          </cell>
          <cell r="B8" t="str">
            <v>BOARD RAILROAD 22X28 ORANGE SCHOOL SMART 6PLY PACK OF 25</v>
          </cell>
          <cell r="C8">
            <v>7</v>
          </cell>
          <cell r="D8">
            <v>54.25</v>
          </cell>
        </row>
        <row r="9">
          <cell r="A9" t="str">
            <v>1485745</v>
          </cell>
          <cell r="B9" t="str">
            <v>BOARD RAILROAD 22X28 RED SCHOOL SMART 6PLY PACK OF 25</v>
          </cell>
          <cell r="C9">
            <v>8</v>
          </cell>
          <cell r="D9">
            <v>62</v>
          </cell>
        </row>
        <row r="10">
          <cell r="A10" t="str">
            <v>1485744</v>
          </cell>
          <cell r="B10" t="str">
            <v>BOARD RAILROAD 22X28 BLACK SCHOOL SMART 6PLY PACK OF 25</v>
          </cell>
          <cell r="C10">
            <v>187</v>
          </cell>
          <cell r="D10">
            <v>1445.42</v>
          </cell>
        </row>
        <row r="11">
          <cell r="A11" t="str">
            <v>1485743</v>
          </cell>
          <cell r="B11" t="str">
            <v>BOARD RAILROAD 22X28 LEMON YELLOW SCHOOL SMART 6PLY PACK OF 25</v>
          </cell>
          <cell r="C11">
            <v>8</v>
          </cell>
          <cell r="D11">
            <v>62</v>
          </cell>
        </row>
        <row r="12">
          <cell r="A12" t="str">
            <v>1485742</v>
          </cell>
          <cell r="B12" t="str">
            <v>BOARD RAILROAD 22X28 WHITE SCHOOL SMART 6PLY PACK OF 25</v>
          </cell>
          <cell r="C12">
            <v>542</v>
          </cell>
          <cell r="D12">
            <v>3246.58</v>
          </cell>
        </row>
        <row r="13">
          <cell r="A13" t="str">
            <v>1473651</v>
          </cell>
          <cell r="B13" t="str">
            <v>BOOK SECURITY LOG/ADHES BADGE VISITOR 200/BK  P 8 1/2X11    2040 NCR</v>
          </cell>
          <cell r="C13">
            <v>214</v>
          </cell>
          <cell r="D13">
            <v>1054.04</v>
          </cell>
        </row>
        <row r="14">
          <cell r="A14" t="str">
            <v>1473616</v>
          </cell>
          <cell r="B14" t="str">
            <v>BOOK RCD KPG RECEIPT PRE#D 240/BK  MT 8 1/2X11 W/P CBLS 2PT 1244</v>
          </cell>
          <cell r="C14">
            <v>52</v>
          </cell>
          <cell r="D14">
            <v>292.24</v>
          </cell>
        </row>
        <row r="15">
          <cell r="A15" t="str">
            <v>1473614</v>
          </cell>
          <cell r="B15" t="str">
            <v>RULER PLASTIC 12'' ASSORTED COLORS PK/6 SCHOOL SMART</v>
          </cell>
          <cell r="C15">
            <v>442</v>
          </cell>
          <cell r="D15">
            <v>242.85</v>
          </cell>
        </row>
        <row r="16">
          <cell r="A16" t="str">
            <v>1466991</v>
          </cell>
          <cell r="B16" t="str">
            <v>CORRECTION TAPE WITE-OUT EZ CORRECT PACK OF 4</v>
          </cell>
          <cell r="C16">
            <v>712</v>
          </cell>
          <cell r="D16">
            <v>3218.16</v>
          </cell>
        </row>
        <row r="17">
          <cell r="A17" t="str">
            <v>1464550</v>
          </cell>
          <cell r="B17" t="str">
            <v>DUCT TAPE MICKY MOUSE 1.88 IN X 10 YARDS</v>
          </cell>
          <cell r="C17">
            <v>8</v>
          </cell>
          <cell r="D17">
            <v>21.12</v>
          </cell>
        </row>
        <row r="18">
          <cell r="A18" t="str">
            <v>1464549</v>
          </cell>
          <cell r="B18" t="str">
            <v>DUCT TAPE AVENGERS 1.88 IN X 10 YARDS</v>
          </cell>
          <cell r="C18">
            <v>1</v>
          </cell>
          <cell r="D18">
            <v>2.64</v>
          </cell>
        </row>
        <row r="19">
          <cell r="A19" t="str">
            <v>1464546</v>
          </cell>
          <cell r="B19" t="str">
            <v>DUCT TAPE MY DESIGN OWLS 1.88 IN X 10 YARDS</v>
          </cell>
          <cell r="C19">
            <v>22</v>
          </cell>
          <cell r="D19">
            <v>58.08</v>
          </cell>
        </row>
        <row r="20">
          <cell r="A20" t="str">
            <v>1464543</v>
          </cell>
          <cell r="B20" t="str">
            <v>DUCT TAPE BLUE LEOPARD 1.88 IN X 10 YARDS</v>
          </cell>
          <cell r="C20">
            <v>26</v>
          </cell>
          <cell r="D20">
            <v>68.64</v>
          </cell>
        </row>
        <row r="21">
          <cell r="A21" t="str">
            <v>1464541</v>
          </cell>
          <cell r="B21" t="str">
            <v>DUCT TAPE RAINBOW 1.88 IN X 10 YARDS</v>
          </cell>
          <cell r="C21">
            <v>43</v>
          </cell>
          <cell r="D21">
            <v>113.52</v>
          </cell>
        </row>
        <row r="22">
          <cell r="A22" t="str">
            <v>1463995</v>
          </cell>
          <cell r="B22" t="str">
            <v>BINDER CLIPS IN COFFEE CUP STORAGE PACK OF 20</v>
          </cell>
          <cell r="C22">
            <v>114</v>
          </cell>
          <cell r="D22">
            <v>394.09</v>
          </cell>
        </row>
        <row r="23">
          <cell r="A23" t="str">
            <v>1462974</v>
          </cell>
          <cell r="B23" t="str">
            <v>ERASERS SMALL VINYL FISHBOWL PACK OF 100</v>
          </cell>
          <cell r="C23">
            <v>23</v>
          </cell>
          <cell r="D23">
            <v>758.54</v>
          </cell>
        </row>
        <row r="24">
          <cell r="A24" t="str">
            <v>1457944</v>
          </cell>
          <cell r="B24" t="str">
            <v>TAPE SCOTCH ADHESIVE TRANSFER .5IN X 36YD</v>
          </cell>
          <cell r="C24">
            <v>48</v>
          </cell>
          <cell r="D24">
            <v>210.67</v>
          </cell>
        </row>
        <row r="25">
          <cell r="A25" t="str">
            <v>1452579</v>
          </cell>
          <cell r="B25" t="str">
            <v>PADS BIG 22X22 ELECTRIC BLUE MMMBP22B</v>
          </cell>
          <cell r="C25">
            <v>51</v>
          </cell>
          <cell r="D25">
            <v>569.98</v>
          </cell>
        </row>
        <row r="26">
          <cell r="A26" t="str">
            <v>1451294</v>
          </cell>
          <cell r="B26" t="str">
            <v>GLITTER GREEN 16 OZ  SCHOOL SMART</v>
          </cell>
          <cell r="C26">
            <v>46</v>
          </cell>
          <cell r="D26">
            <v>166.64</v>
          </cell>
        </row>
        <row r="27">
          <cell r="A27" t="str">
            <v>1451293</v>
          </cell>
          <cell r="B27" t="str">
            <v>GLITTER GOLD 16 OZ  SCHOOL SMART</v>
          </cell>
          <cell r="C27">
            <v>113</v>
          </cell>
          <cell r="D27">
            <v>405.16</v>
          </cell>
        </row>
        <row r="28">
          <cell r="A28" t="str">
            <v>1451292</v>
          </cell>
          <cell r="B28" t="str">
            <v>GLITTER BLUE 16 OZ  SCHOOL SMART</v>
          </cell>
          <cell r="C28">
            <v>66</v>
          </cell>
          <cell r="D28">
            <v>149.24</v>
          </cell>
        </row>
        <row r="29">
          <cell r="A29" t="str">
            <v>1451290</v>
          </cell>
          <cell r="B29" t="str">
            <v>GLITTER SILVER 16 OZ  SCHOOL SMART</v>
          </cell>
          <cell r="C29">
            <v>146</v>
          </cell>
          <cell r="D29">
            <v>519.4</v>
          </cell>
        </row>
        <row r="30">
          <cell r="A30" t="str">
            <v>1451289</v>
          </cell>
          <cell r="B30" t="str">
            <v>GLITTER RED 16 OZ  SCHOOL SMART</v>
          </cell>
          <cell r="C30">
            <v>89</v>
          </cell>
          <cell r="D30">
            <v>316.48</v>
          </cell>
        </row>
        <row r="31">
          <cell r="A31" t="str">
            <v>1446291</v>
          </cell>
          <cell r="B31" t="str">
            <v>CLIPS BINDER GOLD 30-PK  -OIC31022</v>
          </cell>
          <cell r="C31">
            <v>16</v>
          </cell>
          <cell r="D31">
            <v>49.12</v>
          </cell>
        </row>
        <row r="32">
          <cell r="A32" t="str">
            <v>1440038</v>
          </cell>
          <cell r="B32" t="str">
            <v>INDEX CARDS LASER/INKJET UNCOATED 3-UP WHITE 50-SHT PK/150</v>
          </cell>
          <cell r="C32">
            <v>9</v>
          </cell>
          <cell r="D32">
            <v>98.46</v>
          </cell>
        </row>
        <row r="33">
          <cell r="A33" t="str">
            <v>1439239</v>
          </cell>
          <cell r="B33" t="str">
            <v>PAINT GALLONS SET OF 4 WASHABLE TEMPERA SCHOOL SMART</v>
          </cell>
          <cell r="C33">
            <v>6</v>
          </cell>
          <cell r="D33">
            <v>127.26</v>
          </cell>
        </row>
        <row r="34">
          <cell r="A34" t="str">
            <v>1439199</v>
          </cell>
          <cell r="B34" t="str">
            <v>PAINT TEMPERA RED GALLON SCHOOL SMART</v>
          </cell>
          <cell r="C34">
            <v>29</v>
          </cell>
          <cell r="D34">
            <v>158.05000000000001</v>
          </cell>
        </row>
        <row r="35">
          <cell r="A35" t="str">
            <v>1439198</v>
          </cell>
          <cell r="B35" t="str">
            <v>PAINT TEMPERA BLACK GALLON SCHOOL SMART</v>
          </cell>
          <cell r="C35">
            <v>35</v>
          </cell>
          <cell r="D35">
            <v>190.75</v>
          </cell>
        </row>
        <row r="36">
          <cell r="A36" t="str">
            <v>1439197</v>
          </cell>
          <cell r="B36" t="str">
            <v>PAINT TEMPERA WHITE GALLON SCHOOL SMART</v>
          </cell>
          <cell r="C36">
            <v>60</v>
          </cell>
          <cell r="D36">
            <v>327</v>
          </cell>
        </row>
        <row r="37">
          <cell r="A37" t="str">
            <v>1439196</v>
          </cell>
          <cell r="B37" t="str">
            <v>PAINT TEMPERA GREEN GALLON SCHOOL SMART</v>
          </cell>
          <cell r="C37">
            <v>26</v>
          </cell>
          <cell r="D37">
            <v>141.69999999999999</v>
          </cell>
        </row>
        <row r="38">
          <cell r="A38" t="str">
            <v>1439193</v>
          </cell>
          <cell r="B38" t="str">
            <v>PAINT TEMPERA YELLOW GALLON SCHOOL SMART</v>
          </cell>
          <cell r="C38">
            <v>26</v>
          </cell>
          <cell r="D38">
            <v>141.69999999999999</v>
          </cell>
        </row>
        <row r="39">
          <cell r="A39" t="str">
            <v>1439191</v>
          </cell>
          <cell r="B39" t="str">
            <v>PAINT TEMPERA PURPLE GALLON SCHOOL SMART</v>
          </cell>
          <cell r="C39">
            <v>14</v>
          </cell>
          <cell r="D39">
            <v>76.3</v>
          </cell>
        </row>
        <row r="40">
          <cell r="A40" t="str">
            <v>1439189</v>
          </cell>
          <cell r="B40" t="str">
            <v>PAINT TEMPERA ORANGE GALLON SCHOOL SMART</v>
          </cell>
          <cell r="C40">
            <v>23</v>
          </cell>
          <cell r="D40">
            <v>125.35</v>
          </cell>
        </row>
        <row r="41">
          <cell r="A41" t="str">
            <v>1439188</v>
          </cell>
          <cell r="B41" t="str">
            <v>PAINT TEMPERA BLUE GALLON SCHOOL SMART</v>
          </cell>
          <cell r="C41">
            <v>25</v>
          </cell>
          <cell r="D41">
            <v>136.25</v>
          </cell>
        </row>
        <row r="42">
          <cell r="A42" t="str">
            <v>1438928</v>
          </cell>
          <cell r="B42" t="str">
            <v>PADDLES DRY-ERASE LINED RECTANGULAR CLASS SET OF 32 W/32 MARKERS</v>
          </cell>
          <cell r="C42">
            <v>5</v>
          </cell>
          <cell r="D42">
            <v>655.8</v>
          </cell>
        </row>
        <row r="43">
          <cell r="A43" t="str">
            <v>1438927</v>
          </cell>
          <cell r="B43" t="str">
            <v>PADDLES DRY-ERASE LINED RECTANGULAR CLASS SET OF 10 W/10 MARKERS</v>
          </cell>
          <cell r="C43">
            <v>1</v>
          </cell>
          <cell r="D43">
            <v>44.76</v>
          </cell>
        </row>
        <row r="44">
          <cell r="A44" t="str">
            <v>1438497</v>
          </cell>
          <cell r="B44" t="str">
            <v>BUSINESS CARDS LASER CLEAN-EDGE 2-SIDED WHITE 2IN X 3.5IN PK/400</v>
          </cell>
          <cell r="C44">
            <v>25</v>
          </cell>
          <cell r="D44">
            <v>391</v>
          </cell>
        </row>
        <row r="45">
          <cell r="A45" t="str">
            <v>1437857</v>
          </cell>
          <cell r="B45" t="str">
            <v>INDEX CARD RULED 3X5 ASST PACK OF 100</v>
          </cell>
          <cell r="C45">
            <v>314</v>
          </cell>
          <cell r="D45">
            <v>400.75</v>
          </cell>
        </row>
        <row r="46">
          <cell r="A46" t="str">
            <v>1437856</v>
          </cell>
          <cell r="B46" t="str">
            <v>INDEX CARDS 3X5 RULED ASST GLOW COLORS PACK OF 100</v>
          </cell>
          <cell r="C46">
            <v>617</v>
          </cell>
          <cell r="D46">
            <v>949.43</v>
          </cell>
        </row>
        <row r="47">
          <cell r="A47" t="str">
            <v>1436350</v>
          </cell>
          <cell r="B47" t="str">
            <v>STAPLER ASCEND RECYCLED BOSB210</v>
          </cell>
          <cell r="C47">
            <v>596</v>
          </cell>
          <cell r="D47">
            <v>1358.42</v>
          </cell>
        </row>
        <row r="48">
          <cell r="A48" t="str">
            <v>1436324</v>
          </cell>
          <cell r="B48" t="str">
            <v>DUCT TAPE MUSTACHES 1.88 IN X 10 YARDS</v>
          </cell>
          <cell r="C48">
            <v>27</v>
          </cell>
          <cell r="D48">
            <v>71.28</v>
          </cell>
        </row>
        <row r="49">
          <cell r="A49" t="str">
            <v>1436318</v>
          </cell>
          <cell r="B49" t="str">
            <v>DUCT TAPE CHECKER 1.88 IN X 10 YARDS</v>
          </cell>
          <cell r="C49">
            <v>32</v>
          </cell>
          <cell r="D49">
            <v>84.48</v>
          </cell>
        </row>
        <row r="50">
          <cell r="A50" t="str">
            <v>1436316</v>
          </cell>
          <cell r="B50" t="str">
            <v>DUCT TAPE ZIG ZAG COLORS 1.88 IN X 10 YARDS</v>
          </cell>
          <cell r="C50">
            <v>44</v>
          </cell>
          <cell r="D50">
            <v>116.16</v>
          </cell>
        </row>
        <row r="51">
          <cell r="A51" t="str">
            <v>1436315</v>
          </cell>
          <cell r="B51" t="str">
            <v>DUCT TAPE PAINT SPLATTER 1.88 IN X 10 YARDS</v>
          </cell>
          <cell r="C51">
            <v>50</v>
          </cell>
          <cell r="D51">
            <v>132</v>
          </cell>
        </row>
        <row r="52">
          <cell r="A52" t="str">
            <v>1436313</v>
          </cell>
          <cell r="B52" t="str">
            <v>DUCT TAPE METALLIC GOLD 1.88 IN X 10 YARDS</v>
          </cell>
          <cell r="C52">
            <v>72</v>
          </cell>
          <cell r="D52">
            <v>190.08</v>
          </cell>
        </row>
        <row r="53">
          <cell r="A53" t="str">
            <v>1436260</v>
          </cell>
          <cell r="B53" t="str">
            <v>YARN CARON 1 LB SCARLET</v>
          </cell>
          <cell r="C53">
            <v>14</v>
          </cell>
          <cell r="D53">
            <v>65.66</v>
          </cell>
        </row>
        <row r="54">
          <cell r="A54" t="str">
            <v>1436259</v>
          </cell>
          <cell r="B54" t="str">
            <v>YARN CARON 1 LB SOFT PINK</v>
          </cell>
          <cell r="C54">
            <v>15</v>
          </cell>
          <cell r="D54">
            <v>70.349999999999994</v>
          </cell>
        </row>
        <row r="55">
          <cell r="A55" t="str">
            <v>1436258</v>
          </cell>
          <cell r="B55" t="str">
            <v>YARN CARON 1 LB KELLY GREEN</v>
          </cell>
          <cell r="C55">
            <v>12</v>
          </cell>
          <cell r="D55">
            <v>56.28</v>
          </cell>
        </row>
        <row r="56">
          <cell r="A56" t="str">
            <v>1436257</v>
          </cell>
          <cell r="B56" t="str">
            <v>YARN CARON 1 LB SKY BLUE</v>
          </cell>
          <cell r="C56">
            <v>15</v>
          </cell>
          <cell r="D56">
            <v>70.349999999999994</v>
          </cell>
        </row>
        <row r="57">
          <cell r="A57" t="str">
            <v>1436256</v>
          </cell>
          <cell r="B57" t="str">
            <v>YARN CARON 1 LB PEACH</v>
          </cell>
          <cell r="C57">
            <v>15</v>
          </cell>
          <cell r="D57">
            <v>70.349999999999994</v>
          </cell>
        </row>
        <row r="58">
          <cell r="A58" t="str">
            <v>1436255</v>
          </cell>
          <cell r="B58" t="str">
            <v>YARN CARON 1 LB BLACK</v>
          </cell>
          <cell r="C58">
            <v>28</v>
          </cell>
          <cell r="D58">
            <v>131.32</v>
          </cell>
        </row>
        <row r="59">
          <cell r="A59" t="str">
            <v>1436253</v>
          </cell>
          <cell r="B59" t="str">
            <v>YARN CARON 1 LB WHITE</v>
          </cell>
          <cell r="C59">
            <v>24</v>
          </cell>
          <cell r="D59">
            <v>112.56</v>
          </cell>
        </row>
        <row r="60">
          <cell r="A60" t="str">
            <v>1436148</v>
          </cell>
          <cell r="B60" t="str">
            <v>MARKERS EXTREME ULTRA-BRIGHT ASST CYO588175 SET OF 8</v>
          </cell>
          <cell r="C60">
            <v>335</v>
          </cell>
          <cell r="D60">
            <v>856.67</v>
          </cell>
        </row>
        <row r="61">
          <cell r="A61" t="str">
            <v>1434827</v>
          </cell>
          <cell r="B61" t="str">
            <v>TABS FILE HANGING ANGLED PRIMARY MMM686AALYR PACK OF 24</v>
          </cell>
          <cell r="C61">
            <v>54</v>
          </cell>
          <cell r="D61">
            <v>111.78</v>
          </cell>
        </row>
        <row r="62">
          <cell r="A62" t="str">
            <v>1415213</v>
          </cell>
          <cell r="B62" t="str">
            <v>SHREDDER STACK SHRED 80X BLACK SWI1757574</v>
          </cell>
          <cell r="C62">
            <v>2</v>
          </cell>
          <cell r="D62">
            <v>401.82</v>
          </cell>
        </row>
        <row r="63">
          <cell r="A63" t="str">
            <v>1410382</v>
          </cell>
          <cell r="B63" t="str">
            <v>DISPENSER TAPE 1/2'' OR 3/4'' WIDTH 1'' CORE UP TO 1296'' LENGTH</v>
          </cell>
          <cell r="C63">
            <v>61</v>
          </cell>
          <cell r="D63">
            <v>47.58</v>
          </cell>
        </row>
        <row r="64">
          <cell r="A64" t="str">
            <v>1410033</v>
          </cell>
          <cell r="B64" t="str">
            <v>SENSORY BAR DESK BUDDY</v>
          </cell>
          <cell r="C64">
            <v>35</v>
          </cell>
          <cell r="D64">
            <v>289.10000000000002</v>
          </cell>
        </row>
        <row r="65">
          <cell r="A65" t="str">
            <v>1404747</v>
          </cell>
          <cell r="B65" t="str">
            <v>CLEANER POWER DUSTER GREEN GLOW 7OZ CCS24313</v>
          </cell>
          <cell r="C65">
            <v>65</v>
          </cell>
          <cell r="D65">
            <v>199.55</v>
          </cell>
        </row>
        <row r="66">
          <cell r="A66" t="str">
            <v>1403117</v>
          </cell>
          <cell r="B66" t="str">
            <v>TAPE DUCT 55 YARDS</v>
          </cell>
          <cell r="C66">
            <v>259</v>
          </cell>
          <cell r="D66">
            <v>828.62</v>
          </cell>
        </row>
        <row r="67">
          <cell r="A67" t="str">
            <v>1400770</v>
          </cell>
          <cell r="B67" t="str">
            <v>PEN GEL ROLLER RETRACTBLE MED BLUE NEW STYLE PACK OF 12</v>
          </cell>
          <cell r="C67">
            <v>143</v>
          </cell>
          <cell r="D67">
            <v>344.39</v>
          </cell>
        </row>
        <row r="68">
          <cell r="A68" t="str">
            <v>1400764</v>
          </cell>
          <cell r="B68" t="str">
            <v>PENS GEL ROLLER BLACK NON RETRACTABLE MED NEW STYLE PACK OF 12</v>
          </cell>
          <cell r="C68">
            <v>221</v>
          </cell>
          <cell r="D68">
            <v>311.47000000000003</v>
          </cell>
        </row>
        <row r="69">
          <cell r="A69" t="str">
            <v>1400753</v>
          </cell>
          <cell r="B69" t="str">
            <v>MARKERS DRY ERASE NEW STYLE RED CHISEL PACK OF 12</v>
          </cell>
          <cell r="C69">
            <v>197</v>
          </cell>
          <cell r="D69">
            <v>624.91</v>
          </cell>
        </row>
        <row r="70">
          <cell r="A70" t="str">
            <v>1400750</v>
          </cell>
          <cell r="B70" t="str">
            <v>MARKERS DRY ERASE NEW STYLE 4CLR CSL S/4</v>
          </cell>
          <cell r="C70">
            <v>969</v>
          </cell>
          <cell r="D70">
            <v>1055.44</v>
          </cell>
        </row>
        <row r="71">
          <cell r="A71" t="str">
            <v>1400738</v>
          </cell>
          <cell r="B71" t="str">
            <v>CRAYOLA MY FIRST TRIANGULAR CRAYONS SET OF 8</v>
          </cell>
          <cell r="C71">
            <v>333</v>
          </cell>
          <cell r="D71">
            <v>1268.73</v>
          </cell>
        </row>
        <row r="72">
          <cell r="A72" t="str">
            <v>1397106</v>
          </cell>
          <cell r="B72" t="str">
            <v>TAPE SILVER COIN DUCT 1.88 IN X 10 YARDS</v>
          </cell>
          <cell r="C72">
            <v>107</v>
          </cell>
          <cell r="D72">
            <v>279.83999999999997</v>
          </cell>
        </row>
        <row r="73">
          <cell r="A73" t="str">
            <v>1397104</v>
          </cell>
          <cell r="B73" t="str">
            <v>TAPE SPOTTED LEOPARD DUCT 1.88 IN X 10 YARDS</v>
          </cell>
          <cell r="C73">
            <v>11</v>
          </cell>
          <cell r="D73">
            <v>29.04</v>
          </cell>
        </row>
        <row r="74">
          <cell r="A74" t="str">
            <v>1397103</v>
          </cell>
          <cell r="B74" t="str">
            <v>TAPE PINK ZEBRA DUCT 1.88 IN X 10 YARDS</v>
          </cell>
          <cell r="C74">
            <v>18</v>
          </cell>
          <cell r="D74">
            <v>47.52</v>
          </cell>
        </row>
        <row r="75">
          <cell r="A75" t="str">
            <v>1397102</v>
          </cell>
          <cell r="B75" t="str">
            <v>TAPE ZIG-ZAG ZEBRA DUCT 1.88 IN X 10 YARDS</v>
          </cell>
          <cell r="C75">
            <v>25</v>
          </cell>
          <cell r="D75">
            <v>66</v>
          </cell>
        </row>
        <row r="76">
          <cell r="A76" t="str">
            <v>1384131</v>
          </cell>
          <cell r="B76" t="str">
            <v>GESSO SAX TRUE FLOW QUART</v>
          </cell>
          <cell r="C76">
            <v>35</v>
          </cell>
          <cell r="D76">
            <v>241.85</v>
          </cell>
        </row>
        <row r="77">
          <cell r="A77" t="str">
            <v>1380620</v>
          </cell>
          <cell r="B77" t="str">
            <v>LABEL BADGE BLUE HELLO NAME PACK OF 100</v>
          </cell>
          <cell r="C77">
            <v>135</v>
          </cell>
          <cell r="D77">
            <v>225.11</v>
          </cell>
        </row>
        <row r="78">
          <cell r="A78" t="str">
            <v>1371571</v>
          </cell>
          <cell r="B78" t="str">
            <v>DRY ERASE CRAYOLA CRAYONS LARGE BRIGHTS SET OF 8</v>
          </cell>
          <cell r="C78">
            <v>27</v>
          </cell>
          <cell r="D78">
            <v>82.62</v>
          </cell>
        </row>
        <row r="79">
          <cell r="A79" t="str">
            <v>1369772</v>
          </cell>
          <cell r="B79" t="str">
            <v>PAPER DWG ARTAGAIN 400 SERIES 19X25 60 LB IVORY-25-PK</v>
          </cell>
          <cell r="C79">
            <v>8</v>
          </cell>
          <cell r="D79">
            <v>160.56</v>
          </cell>
        </row>
        <row r="80">
          <cell r="A80" t="str">
            <v>1368982</v>
          </cell>
          <cell r="B80" t="str">
            <v>RECYCLED CLIPBOARD - BLACK</v>
          </cell>
          <cell r="C80">
            <v>48</v>
          </cell>
          <cell r="D80">
            <v>149.03</v>
          </cell>
        </row>
        <row r="81">
          <cell r="A81" t="str">
            <v>1368981</v>
          </cell>
          <cell r="B81" t="str">
            <v>RECYCLED CLIPBOARD - BLUE</v>
          </cell>
          <cell r="C81">
            <v>99</v>
          </cell>
          <cell r="D81">
            <v>311.85000000000002</v>
          </cell>
        </row>
        <row r="82">
          <cell r="A82" t="str">
            <v>1368980</v>
          </cell>
          <cell r="B82" t="str">
            <v>RECYCLED CLIPBOARD - RED</v>
          </cell>
          <cell r="C82">
            <v>87</v>
          </cell>
          <cell r="D82">
            <v>274.05</v>
          </cell>
        </row>
        <row r="83">
          <cell r="A83" t="str">
            <v>1368020</v>
          </cell>
          <cell r="B83" t="str">
            <v>BEADS PONY YELLOW PACK OF 1000</v>
          </cell>
          <cell r="C83">
            <v>17</v>
          </cell>
          <cell r="D83">
            <v>39.270000000000003</v>
          </cell>
        </row>
        <row r="84">
          <cell r="A84" t="str">
            <v>1368019</v>
          </cell>
          <cell r="B84" t="str">
            <v>BEADS PONY WHITE PACK OF 1000</v>
          </cell>
          <cell r="C84">
            <v>48</v>
          </cell>
          <cell r="D84">
            <v>110.88</v>
          </cell>
        </row>
        <row r="85">
          <cell r="A85" t="str">
            <v>1368018</v>
          </cell>
          <cell r="B85" t="str">
            <v>BEADS PONY RED PACK OF 1000</v>
          </cell>
          <cell r="C85">
            <v>36</v>
          </cell>
          <cell r="D85">
            <v>83.16</v>
          </cell>
        </row>
        <row r="86">
          <cell r="A86" t="str">
            <v>1368017</v>
          </cell>
          <cell r="B86" t="str">
            <v>BEADS PONY GREEN PACK OF 1000</v>
          </cell>
          <cell r="C86">
            <v>25</v>
          </cell>
          <cell r="D86">
            <v>57.75</v>
          </cell>
        </row>
        <row r="87">
          <cell r="A87" t="str">
            <v>1368016</v>
          </cell>
          <cell r="B87" t="str">
            <v>BEADS PONY BLUE PACK OF 1000</v>
          </cell>
          <cell r="C87">
            <v>24</v>
          </cell>
          <cell r="D87">
            <v>55.44</v>
          </cell>
        </row>
        <row r="88">
          <cell r="A88" t="str">
            <v>1368015</v>
          </cell>
          <cell r="B88" t="str">
            <v>BEADS PONY BLACK PACK OF 1000</v>
          </cell>
          <cell r="C88">
            <v>33</v>
          </cell>
          <cell r="D88">
            <v>76.23</v>
          </cell>
        </row>
        <row r="89">
          <cell r="A89" t="str">
            <v>1367596</v>
          </cell>
          <cell r="B89" t="str">
            <v>FILE FOLDER RECL MANILA 11PT LETTER STRAIGHT CUT PACK OF 100</v>
          </cell>
          <cell r="C89">
            <v>37</v>
          </cell>
          <cell r="D89">
            <v>303.62</v>
          </cell>
        </row>
        <row r="90">
          <cell r="A90" t="str">
            <v>1366803</v>
          </cell>
          <cell r="B90" t="str">
            <v>WOOD GLUE 16 OZ. ELMER'S CARPENTER'S</v>
          </cell>
          <cell r="C90">
            <v>78</v>
          </cell>
          <cell r="D90">
            <v>241.02</v>
          </cell>
        </row>
        <row r="91">
          <cell r="A91" t="str">
            <v>1356643</v>
          </cell>
          <cell r="B91" t="str">
            <v>USB FLASH DRIVE 4 GB</v>
          </cell>
          <cell r="C91">
            <v>296</v>
          </cell>
          <cell r="D91">
            <v>2086.8000000000002</v>
          </cell>
        </row>
        <row r="92">
          <cell r="A92" t="str">
            <v>1354253</v>
          </cell>
          <cell r="B92" t="str">
            <v>MARKER SCHOOL SMART DRY ERASE BLACK CHISEL PACK OF 12</v>
          </cell>
          <cell r="C92">
            <v>2196</v>
          </cell>
          <cell r="D92">
            <v>6656.82</v>
          </cell>
        </row>
        <row r="93">
          <cell r="A93" t="str">
            <v>1337118</v>
          </cell>
          <cell r="B93" t="str">
            <v>GLUE ALL NOW STRONGER FORMULA ELMERS GALLON</v>
          </cell>
          <cell r="C93">
            <v>185</v>
          </cell>
          <cell r="D93">
            <v>1382.25</v>
          </cell>
        </row>
        <row r="94">
          <cell r="A94" t="str">
            <v>1337117</v>
          </cell>
          <cell r="B94" t="str">
            <v>GLUE ALL NOW STRONGER FORMULA ELMERS 7.625 OZ</v>
          </cell>
          <cell r="C94">
            <v>1252</v>
          </cell>
          <cell r="D94">
            <v>1560.14</v>
          </cell>
        </row>
        <row r="95">
          <cell r="A95" t="str">
            <v>1337116</v>
          </cell>
          <cell r="B95" t="str">
            <v>GLUE ALL NOW STRONGER FORMULA ELMERS 4 OZ</v>
          </cell>
          <cell r="C95">
            <v>1991</v>
          </cell>
          <cell r="D95">
            <v>1433.52</v>
          </cell>
        </row>
        <row r="96">
          <cell r="A96" t="str">
            <v>1334811</v>
          </cell>
          <cell r="B96" t="str">
            <v>DRY ERASE CRAYOLA CRAYONS WASHABLE SET OF 8</v>
          </cell>
          <cell r="C96">
            <v>12</v>
          </cell>
          <cell r="D96">
            <v>40.950000000000003</v>
          </cell>
        </row>
        <row r="97">
          <cell r="A97" t="str">
            <v>1334692</v>
          </cell>
          <cell r="B97" t="str">
            <v>FLAG US 5X8 NYLON GLO - DROP SHIP</v>
          </cell>
          <cell r="C97">
            <v>22</v>
          </cell>
          <cell r="D97">
            <v>966.02</v>
          </cell>
        </row>
        <row r="98">
          <cell r="A98" t="str">
            <v>1334627</v>
          </cell>
          <cell r="B98" t="str">
            <v>CLAY CRAYOLA AIR DRY TERRA COTTA 2.5 LB</v>
          </cell>
          <cell r="C98">
            <v>9</v>
          </cell>
          <cell r="D98">
            <v>43.2</v>
          </cell>
        </row>
        <row r="99">
          <cell r="A99" t="str">
            <v>1333747</v>
          </cell>
          <cell r="B99" t="str">
            <v>MARKER EXPO DRY ERASE LOW ODOR GREEN CHISEL PACK OF 12</v>
          </cell>
          <cell r="C99">
            <v>270</v>
          </cell>
          <cell r="D99">
            <v>2085.17</v>
          </cell>
        </row>
        <row r="100">
          <cell r="A100" t="str">
            <v>1333746</v>
          </cell>
          <cell r="B100" t="str">
            <v>MARKER EXPO DRY ERASE LOW ODOR BLUE CHISEL PACK OF 12</v>
          </cell>
          <cell r="C100">
            <v>436</v>
          </cell>
          <cell r="D100">
            <v>3364.89</v>
          </cell>
        </row>
        <row r="101">
          <cell r="A101" t="str">
            <v>1333745</v>
          </cell>
          <cell r="B101" t="str">
            <v>MARKER EXPO DRY ERASE LOW ODOR RED CHISEL PACK OF 12</v>
          </cell>
          <cell r="C101">
            <v>282</v>
          </cell>
          <cell r="D101">
            <v>2179.86</v>
          </cell>
        </row>
        <row r="102">
          <cell r="A102" t="str">
            <v>1333744</v>
          </cell>
          <cell r="B102" t="str">
            <v>MARKER EXPO DRY ERASE LOW ODOR BLACK CHISEL PACK OF 12</v>
          </cell>
          <cell r="C102">
            <v>1442</v>
          </cell>
          <cell r="D102">
            <v>13364.2</v>
          </cell>
        </row>
        <row r="103">
          <cell r="A103" t="str">
            <v>1330064</v>
          </cell>
          <cell r="B103" t="str">
            <v>FELT 8 1/2 X 12 SHEETS PASTELS PACK OF 25</v>
          </cell>
          <cell r="C103">
            <v>38</v>
          </cell>
          <cell r="D103">
            <v>134.52000000000001</v>
          </cell>
        </row>
        <row r="104">
          <cell r="A104" t="str">
            <v>1330062</v>
          </cell>
          <cell r="B104" t="str">
            <v>FELT 8 1/2 X 12 ASST PACK OF 25</v>
          </cell>
          <cell r="C104">
            <v>76</v>
          </cell>
          <cell r="D104">
            <v>269.04000000000002</v>
          </cell>
        </row>
        <row r="105">
          <cell r="A105" t="str">
            <v>1329913</v>
          </cell>
          <cell r="B105" t="str">
            <v>PAINT ART TIME WASHABLE FINGER PAINT BLACK PINT</v>
          </cell>
          <cell r="C105">
            <v>6</v>
          </cell>
          <cell r="D105">
            <v>8.1</v>
          </cell>
        </row>
        <row r="106">
          <cell r="A106" t="str">
            <v>1329912</v>
          </cell>
          <cell r="B106" t="str">
            <v>PAINT ART TIME WASHABLE FINGER PAINT BROWN PINT</v>
          </cell>
          <cell r="C106">
            <v>11</v>
          </cell>
          <cell r="D106">
            <v>14.85</v>
          </cell>
        </row>
        <row r="107">
          <cell r="A107" t="str">
            <v>1329911</v>
          </cell>
          <cell r="B107" t="str">
            <v>PAINT ART TIME WASHABLE FINGER PAINT VIOLET PINT</v>
          </cell>
          <cell r="C107">
            <v>8</v>
          </cell>
          <cell r="D107">
            <v>10.8</v>
          </cell>
        </row>
        <row r="108">
          <cell r="A108" t="str">
            <v>1329910</v>
          </cell>
          <cell r="B108" t="str">
            <v>PAINT ART TIME WASHABLE FINGER PAINT BLUE PINT</v>
          </cell>
          <cell r="C108">
            <v>34</v>
          </cell>
          <cell r="D108">
            <v>45.9</v>
          </cell>
        </row>
        <row r="109">
          <cell r="A109" t="str">
            <v>1329909</v>
          </cell>
          <cell r="B109" t="str">
            <v>PAINT ART TIME WASHABLE FINGER PAINT GREEN PINT</v>
          </cell>
          <cell r="C109">
            <v>15</v>
          </cell>
          <cell r="D109">
            <v>20.25</v>
          </cell>
        </row>
        <row r="110">
          <cell r="A110" t="str">
            <v>1329908</v>
          </cell>
          <cell r="B110" t="str">
            <v>PAINT ART TIME WASHABLE FINGER PAINT YELLOW PINT</v>
          </cell>
          <cell r="C110">
            <v>31</v>
          </cell>
          <cell r="D110">
            <v>41.85</v>
          </cell>
        </row>
        <row r="111">
          <cell r="A111" t="str">
            <v>1329907</v>
          </cell>
          <cell r="B111" t="str">
            <v>PAINT ART TIME WASHABLE FINGER PAINT ORANGE PINT</v>
          </cell>
          <cell r="C111">
            <v>11</v>
          </cell>
          <cell r="D111">
            <v>14.85</v>
          </cell>
        </row>
        <row r="112">
          <cell r="A112" t="str">
            <v>1329906</v>
          </cell>
          <cell r="B112" t="str">
            <v>PAINT ART TIME WASHABLE FINGER PAINT RED PINT</v>
          </cell>
          <cell r="C112">
            <v>30</v>
          </cell>
          <cell r="D112">
            <v>40.5</v>
          </cell>
        </row>
        <row r="113">
          <cell r="A113" t="str">
            <v>1328067</v>
          </cell>
          <cell r="B113" t="str">
            <v>COUNTERS WILD ANIMAL - SCHOOL SMART SET OF 120</v>
          </cell>
          <cell r="C113">
            <v>13</v>
          </cell>
          <cell r="D113">
            <v>220.35</v>
          </cell>
        </row>
        <row r="114">
          <cell r="A114" t="str">
            <v>1326649</v>
          </cell>
          <cell r="B114" t="str">
            <v>RULER DUO READING SET OF 10</v>
          </cell>
          <cell r="C114">
            <v>17</v>
          </cell>
          <cell r="D114">
            <v>309.06</v>
          </cell>
        </row>
        <row r="115">
          <cell r="A115" t="str">
            <v>1325120</v>
          </cell>
          <cell r="B115" t="str">
            <v>STUDENT BOARD DRY ERASE PLAIN 9X12 SCHOOL SMART PACK OF 10</v>
          </cell>
          <cell r="C115">
            <v>588</v>
          </cell>
          <cell r="D115">
            <v>2936.5</v>
          </cell>
        </row>
        <row r="116">
          <cell r="A116" t="str">
            <v>1314070</v>
          </cell>
          <cell r="B116" t="str">
            <v>TRANSPARENT PLASTIC CLIPBOARD 9''X12 1/2'' RED</v>
          </cell>
          <cell r="C116">
            <v>7</v>
          </cell>
          <cell r="D116">
            <v>28.7</v>
          </cell>
        </row>
        <row r="117">
          <cell r="A117" t="str">
            <v>1314069</v>
          </cell>
          <cell r="B117" t="str">
            <v>TRANSPARENT PLASTIC CLIPBOARD 9''X12 1/2'' BLUE</v>
          </cell>
          <cell r="C117">
            <v>7</v>
          </cell>
          <cell r="D117">
            <v>27.51</v>
          </cell>
        </row>
        <row r="118">
          <cell r="A118" t="str">
            <v>1314066</v>
          </cell>
          <cell r="B118" t="str">
            <v>TRANSPARENT PLASTIC CLIPBOARD 9''X12 1/2'' CLEAR</v>
          </cell>
          <cell r="C118">
            <v>14</v>
          </cell>
          <cell r="D118">
            <v>69.72</v>
          </cell>
        </row>
        <row r="119">
          <cell r="A119" t="str">
            <v>1312886</v>
          </cell>
          <cell r="B119" t="str">
            <v>LOG BOOK FOR VISITORS 1000 ENTRIES 50 PAGES 11''X8 1/2'' WHITE</v>
          </cell>
          <cell r="C119">
            <v>11</v>
          </cell>
          <cell r="D119">
            <v>97.35</v>
          </cell>
        </row>
        <row r="120">
          <cell r="A120" t="str">
            <v>1310139</v>
          </cell>
          <cell r="B120" t="str">
            <v>BATTERY ALKA LANTERN 6V ENGR EVE529</v>
          </cell>
          <cell r="C120">
            <v>2</v>
          </cell>
          <cell r="D120">
            <v>25.62</v>
          </cell>
        </row>
        <row r="121">
          <cell r="A121" t="str">
            <v>1308257</v>
          </cell>
          <cell r="B121" t="str">
            <v>LABEL NAME BADGE 1.33X3.375 WHITE AVE45395 PACK OF 400</v>
          </cell>
          <cell r="C121">
            <v>5</v>
          </cell>
          <cell r="D121">
            <v>145.9</v>
          </cell>
        </row>
        <row r="122">
          <cell r="A122" t="str">
            <v>1308021</v>
          </cell>
          <cell r="B122" t="str">
            <v>RUBBERBANDS BIG 7X.125 RED ALL00700 PACK OF 12</v>
          </cell>
          <cell r="C122">
            <v>76</v>
          </cell>
          <cell r="D122">
            <v>102.6</v>
          </cell>
        </row>
        <row r="123">
          <cell r="A123" t="str">
            <v>1301247</v>
          </cell>
          <cell r="B123" t="str">
            <v>TAPE SCOTCH 810 MAGIC 3/4IN X 2592IN W/3IN CORE PACK/2</v>
          </cell>
          <cell r="C123">
            <v>26</v>
          </cell>
          <cell r="D123">
            <v>191.4</v>
          </cell>
        </row>
        <row r="124">
          <cell r="A124" t="str">
            <v>1301245</v>
          </cell>
          <cell r="B124" t="str">
            <v>TAPE SCOTCH 600 TRANSPARENT 1/2IN X 2592IN W/3IN CORE PACK OF 2</v>
          </cell>
          <cell r="C124">
            <v>9</v>
          </cell>
          <cell r="D124">
            <v>59.85</v>
          </cell>
        </row>
        <row r="125">
          <cell r="A125" t="str">
            <v>1299453</v>
          </cell>
          <cell r="B125" t="str">
            <v>PAD WATERCOLOR 9x12 TAPE BOUND 35 PAGES 90#</v>
          </cell>
          <cell r="C125">
            <v>51</v>
          </cell>
          <cell r="D125">
            <v>151.47</v>
          </cell>
        </row>
        <row r="126">
          <cell r="A126" t="str">
            <v>1298549</v>
          </cell>
          <cell r="B126" t="str">
            <v>HIGHLIGHTER ORANGE PEN SCHOOL SMART PACK OF 12</v>
          </cell>
          <cell r="C126">
            <v>517</v>
          </cell>
          <cell r="D126">
            <v>863.05</v>
          </cell>
        </row>
        <row r="127">
          <cell r="A127" t="str">
            <v>1298547</v>
          </cell>
          <cell r="B127" t="str">
            <v>HIGHLIGHTER BLUE PEN SCHOOL SMART PACK OF 12</v>
          </cell>
          <cell r="C127">
            <v>473</v>
          </cell>
          <cell r="D127">
            <v>799.03</v>
          </cell>
        </row>
        <row r="128">
          <cell r="A128" t="str">
            <v>1298546</v>
          </cell>
          <cell r="B128" t="str">
            <v>HIGHLIGHTER PINK PEN SCHOOL SMART PACK OF 12</v>
          </cell>
          <cell r="C128">
            <v>506</v>
          </cell>
          <cell r="D128">
            <v>844.51</v>
          </cell>
        </row>
        <row r="129">
          <cell r="A129" t="str">
            <v>1298146</v>
          </cell>
          <cell r="B129" t="str">
            <v>HIGHLIGHTER YELLOW PEN P/12 SCHOOL SMART</v>
          </cell>
          <cell r="C129">
            <v>1052</v>
          </cell>
          <cell r="D129">
            <v>1682.88</v>
          </cell>
        </row>
        <row r="130">
          <cell r="A130" t="str">
            <v>1296232</v>
          </cell>
          <cell r="B130" t="str">
            <v>CORRECTION FLUID PEN LIQUID PAPER</v>
          </cell>
          <cell r="C130">
            <v>140</v>
          </cell>
          <cell r="D130">
            <v>226.8</v>
          </cell>
        </row>
        <row r="131">
          <cell r="A131" t="str">
            <v>1295561</v>
          </cell>
          <cell r="B131" t="str">
            <v>SHARPENER ELECTRIC PENCIL X-ACTO TEACHERPRO</v>
          </cell>
          <cell r="C131">
            <v>243</v>
          </cell>
          <cell r="D131">
            <v>8795.7000000000007</v>
          </cell>
        </row>
        <row r="132">
          <cell r="A132" t="str">
            <v>1293617</v>
          </cell>
          <cell r="B132" t="str">
            <v>BALL PG 10 INCH - YELLOW - SPORTIME</v>
          </cell>
          <cell r="C132">
            <v>5</v>
          </cell>
          <cell r="D132">
            <v>23.55</v>
          </cell>
        </row>
        <row r="133">
          <cell r="A133" t="str">
            <v>1293616</v>
          </cell>
          <cell r="B133" t="str">
            <v>BALL PG 10 INCH - RED - SPORTIME</v>
          </cell>
          <cell r="C133">
            <v>20</v>
          </cell>
          <cell r="D133">
            <v>94.2</v>
          </cell>
        </row>
        <row r="134">
          <cell r="A134" t="str">
            <v>1293615</v>
          </cell>
          <cell r="B134" t="str">
            <v>BALL PG 8.5 INCH - SET OF 6 - SPORTIME</v>
          </cell>
          <cell r="C134">
            <v>33</v>
          </cell>
          <cell r="D134">
            <v>708.84</v>
          </cell>
        </row>
        <row r="135">
          <cell r="A135" t="str">
            <v>1293614</v>
          </cell>
          <cell r="B135" t="str">
            <v>BALL PG 8.5 INCH - ORANGE - SPORTIME</v>
          </cell>
          <cell r="C135">
            <v>5</v>
          </cell>
          <cell r="D135">
            <v>20.6</v>
          </cell>
        </row>
        <row r="136">
          <cell r="A136" t="str">
            <v>1293613</v>
          </cell>
          <cell r="B136" t="str">
            <v>BALL PG 8.5 INCH - VIOLET - SPORTIME</v>
          </cell>
          <cell r="C136">
            <v>5</v>
          </cell>
          <cell r="D136">
            <v>20.6</v>
          </cell>
        </row>
        <row r="137">
          <cell r="A137" t="str">
            <v>1293611</v>
          </cell>
          <cell r="B137" t="str">
            <v>BALL PG 8.5 INCH - BLUE - SPORTIME</v>
          </cell>
          <cell r="C137">
            <v>3</v>
          </cell>
          <cell r="D137">
            <v>12.36</v>
          </cell>
        </row>
        <row r="138">
          <cell r="A138" t="str">
            <v>1293610</v>
          </cell>
          <cell r="B138" t="str">
            <v>BALL PG 8.5 INCH - YELLOW - SPORTIME</v>
          </cell>
          <cell r="C138">
            <v>3</v>
          </cell>
          <cell r="D138">
            <v>12.36</v>
          </cell>
        </row>
        <row r="139">
          <cell r="A139" t="str">
            <v>1293609</v>
          </cell>
          <cell r="B139" t="str">
            <v>BALL PG 8.5 INCH -RED -SPORTIME</v>
          </cell>
          <cell r="C139">
            <v>4</v>
          </cell>
          <cell r="D139">
            <v>16.48</v>
          </cell>
        </row>
        <row r="140">
          <cell r="A140" t="str">
            <v>1293608</v>
          </cell>
          <cell r="B140" t="str">
            <v>BALL PG 7 INCH - YELLOW SPORTIME</v>
          </cell>
          <cell r="C140">
            <v>10</v>
          </cell>
          <cell r="D140">
            <v>36.299999999999997</v>
          </cell>
        </row>
        <row r="141">
          <cell r="A141" t="str">
            <v>1293607</v>
          </cell>
          <cell r="B141" t="str">
            <v>BALL PG 7 INCH - RED - SPORTIME</v>
          </cell>
          <cell r="C141">
            <v>9</v>
          </cell>
          <cell r="D141">
            <v>32.67</v>
          </cell>
        </row>
        <row r="142">
          <cell r="A142" t="str">
            <v>1293605</v>
          </cell>
          <cell r="B142" t="str">
            <v>BALL PG 6 INCH - RED - SPORTIME</v>
          </cell>
          <cell r="C142">
            <v>4</v>
          </cell>
          <cell r="D142">
            <v>13.52</v>
          </cell>
        </row>
        <row r="143">
          <cell r="A143" t="str">
            <v>1293604</v>
          </cell>
          <cell r="B143" t="str">
            <v>BALL PG 5 INCH -YELLOW - SPORTIME</v>
          </cell>
          <cell r="C143">
            <v>3</v>
          </cell>
          <cell r="D143">
            <v>9.15</v>
          </cell>
        </row>
        <row r="144">
          <cell r="A144" t="str">
            <v>1293603</v>
          </cell>
          <cell r="B144" t="str">
            <v>BALL PG 5 INCH - RED -  SPORTIME</v>
          </cell>
          <cell r="C144">
            <v>1</v>
          </cell>
          <cell r="D144">
            <v>3.05</v>
          </cell>
        </row>
        <row r="145">
          <cell r="A145" t="str">
            <v>1290868</v>
          </cell>
          <cell r="B145" t="str">
            <v>CUSHION SIT 8'' BITTY BOTTOMS PVC BALLS BLUE SWIRL</v>
          </cell>
          <cell r="C145">
            <v>25</v>
          </cell>
          <cell r="D145">
            <v>420.44</v>
          </cell>
        </row>
        <row r="146">
          <cell r="A146" t="str">
            <v>1290867</v>
          </cell>
          <cell r="B146" t="str">
            <v>CUSHION SIT 8'' PURPLE BITTY BOTTOMS CRUNCH</v>
          </cell>
          <cell r="C146">
            <v>37</v>
          </cell>
          <cell r="D146">
            <v>612.67999999999995</v>
          </cell>
        </row>
        <row r="147">
          <cell r="A147" t="str">
            <v>1290583</v>
          </cell>
          <cell r="B147" t="str">
            <v>PENCILS CRAYOLA COLOR STICKS SET OF 24</v>
          </cell>
          <cell r="C147">
            <v>56</v>
          </cell>
          <cell r="D147">
            <v>745.36</v>
          </cell>
        </row>
        <row r="148">
          <cell r="A148" t="str">
            <v>1290582</v>
          </cell>
          <cell r="B148" t="str">
            <v>PENCILS CRAYOLA COLOR STICKS SET OF 12</v>
          </cell>
          <cell r="C148">
            <v>34</v>
          </cell>
          <cell r="D148">
            <v>234.26</v>
          </cell>
        </row>
        <row r="149">
          <cell r="A149" t="str">
            <v>1290464</v>
          </cell>
          <cell r="B149" t="str">
            <v>CRAYONS TRIANGULAR SET OF 8</v>
          </cell>
          <cell r="C149">
            <v>491</v>
          </cell>
          <cell r="D149">
            <v>613.75</v>
          </cell>
        </row>
        <row r="150">
          <cell r="A150" t="str">
            <v>1285349</v>
          </cell>
          <cell r="B150" t="str">
            <v>FIDGET FINGER SQUASH IT 2'' SET OF 6</v>
          </cell>
          <cell r="C150">
            <v>26</v>
          </cell>
          <cell r="D150">
            <v>343.72</v>
          </cell>
        </row>
        <row r="151">
          <cell r="A151" t="str">
            <v>1282643</v>
          </cell>
          <cell r="B151" t="str">
            <v>SCOOTER CONNECT-A-SCOOTER 16'' BLUE</v>
          </cell>
          <cell r="C151">
            <v>2</v>
          </cell>
          <cell r="D151">
            <v>47.92</v>
          </cell>
        </row>
        <row r="152">
          <cell r="A152" t="str">
            <v>1282642</v>
          </cell>
          <cell r="B152" t="str">
            <v>SCOOTER CONNECT-A-SCOOTER 16'' YELLOW</v>
          </cell>
          <cell r="C152">
            <v>1</v>
          </cell>
          <cell r="D152">
            <v>23.96</v>
          </cell>
        </row>
        <row r="153">
          <cell r="A153" t="str">
            <v>1282641</v>
          </cell>
          <cell r="B153" t="str">
            <v>SCOOTER CONNECT-A-SCOOTER 16'' SET OF 6</v>
          </cell>
          <cell r="C153">
            <v>4</v>
          </cell>
          <cell r="D153">
            <v>529.04</v>
          </cell>
        </row>
        <row r="154">
          <cell r="A154" t="str">
            <v>1282639</v>
          </cell>
          <cell r="B154" t="str">
            <v>SCOOTER CONNECT-A-SCOOTER 12'' YELLOW</v>
          </cell>
          <cell r="C154">
            <v>2</v>
          </cell>
          <cell r="D154">
            <v>31.4</v>
          </cell>
        </row>
        <row r="155">
          <cell r="A155" t="str">
            <v>1282638</v>
          </cell>
          <cell r="B155" t="str">
            <v>SCOOTER CONNECT-A-SCOOTER 12'' SET OF 6</v>
          </cell>
          <cell r="C155">
            <v>12</v>
          </cell>
          <cell r="D155">
            <v>1091.04</v>
          </cell>
        </row>
        <row r="156">
          <cell r="A156" t="str">
            <v>1282509</v>
          </cell>
          <cell r="B156" t="str">
            <v>HIGHLIGHTER CRAYOLA ERASABLE PACK OF 12</v>
          </cell>
          <cell r="C156">
            <v>18</v>
          </cell>
          <cell r="D156">
            <v>298.98</v>
          </cell>
        </row>
        <row r="157">
          <cell r="A157" t="str">
            <v>1280534</v>
          </cell>
          <cell r="B157" t="str">
            <v>CLAY AIR-DRY 5 LB BUCKET</v>
          </cell>
          <cell r="C157">
            <v>45</v>
          </cell>
          <cell r="D157">
            <v>418.5</v>
          </cell>
        </row>
        <row r="158">
          <cell r="A158" t="str">
            <v>1272481</v>
          </cell>
          <cell r="B158" t="str">
            <v>CLIPBOARD MASONITE LEGAL - SCHOOL SMART</v>
          </cell>
          <cell r="C158">
            <v>619</v>
          </cell>
          <cell r="D158">
            <v>452.39</v>
          </cell>
        </row>
        <row r="159">
          <cell r="A159" t="str">
            <v>1272480</v>
          </cell>
          <cell r="B159" t="str">
            <v>CLIPBOARD MASONITE LETTER - SCHOOL SMART</v>
          </cell>
          <cell r="C159">
            <v>2059</v>
          </cell>
          <cell r="D159">
            <v>1333.49</v>
          </cell>
        </row>
        <row r="160">
          <cell r="A160" t="str">
            <v>1268877</v>
          </cell>
          <cell r="B160" t="str">
            <v>T STOOL ROUND 1 LEG</v>
          </cell>
          <cell r="C160">
            <v>10</v>
          </cell>
          <cell r="D160">
            <v>909.2</v>
          </cell>
        </row>
        <row r="161">
          <cell r="A161" t="str">
            <v>1122128</v>
          </cell>
          <cell r="B161" t="str">
            <v>CD-RW 650MB 74MIN VER95156 PACK OF 10</v>
          </cell>
          <cell r="C161">
            <v>12</v>
          </cell>
          <cell r="D161">
            <v>64.2</v>
          </cell>
        </row>
        <row r="162">
          <cell r="A162" t="str">
            <v>1106219</v>
          </cell>
          <cell r="B162" t="str">
            <v>FLAGS/ARROWS POST-IT ASSORTED MMM683VAD1 PACK OF 328</v>
          </cell>
          <cell r="C162">
            <v>14</v>
          </cell>
          <cell r="D162">
            <v>123.9</v>
          </cell>
        </row>
        <row r="163">
          <cell r="A163" t="str">
            <v>1089963</v>
          </cell>
          <cell r="B163" t="str">
            <v>PUNCH 50 SHT HEAVY-DUTY BLACK SWI74440</v>
          </cell>
          <cell r="C163">
            <v>15</v>
          </cell>
          <cell r="D163">
            <v>550.5</v>
          </cell>
        </row>
        <row r="164">
          <cell r="A164" t="str">
            <v>1087139</v>
          </cell>
          <cell r="B164" t="str">
            <v>BATTERY ALKA ENGZR 9V EVE522BP2 PACK OF 2</v>
          </cell>
          <cell r="C164">
            <v>44</v>
          </cell>
          <cell r="D164">
            <v>388.52</v>
          </cell>
        </row>
        <row r="165">
          <cell r="A165" t="str">
            <v>1076857</v>
          </cell>
          <cell r="B165" t="str">
            <v>PAD NOTES POST-IT LINED 4X4 CANARY MMM675YL</v>
          </cell>
          <cell r="C165">
            <v>229</v>
          </cell>
          <cell r="D165">
            <v>1243.47</v>
          </cell>
        </row>
        <row r="166">
          <cell r="A166" t="str">
            <v>1074394</v>
          </cell>
          <cell r="B166" t="str">
            <v>MARKER PERMANENT CHISEL POINT RED AVE08887</v>
          </cell>
          <cell r="C166">
            <v>10</v>
          </cell>
          <cell r="D166">
            <v>59.7</v>
          </cell>
        </row>
        <row r="167">
          <cell r="A167" t="str">
            <v>1074393</v>
          </cell>
          <cell r="B167" t="str">
            <v>MARKER PERMANENT CHISEL POINT BLUE AVE08886</v>
          </cell>
          <cell r="C167">
            <v>1</v>
          </cell>
          <cell r="D167">
            <v>5.97</v>
          </cell>
        </row>
        <row r="168">
          <cell r="A168" t="str">
            <v>1071173</v>
          </cell>
          <cell r="B168" t="str">
            <v>FILE FOLDER HANGING LETTER 2 EX GREEN SPRSP52X215 PACK OF 25</v>
          </cell>
          <cell r="C168">
            <v>24</v>
          </cell>
          <cell r="D168">
            <v>286.8</v>
          </cell>
        </row>
        <row r="169">
          <cell r="A169" t="str">
            <v>1071172</v>
          </cell>
          <cell r="B169" t="str">
            <v>FILE FOLDER HANGING LETTER 1 EX GREEN SPRSP52X115 PACK OF 25</v>
          </cell>
          <cell r="C169">
            <v>8</v>
          </cell>
          <cell r="D169">
            <v>101.92</v>
          </cell>
        </row>
        <row r="170">
          <cell r="A170" t="str">
            <v>1070981</v>
          </cell>
          <cell r="B170" t="str">
            <v>RUBBERBANDS SIZE 12 1LB</v>
          </cell>
          <cell r="C170">
            <v>8</v>
          </cell>
          <cell r="D170">
            <v>38.880000000000003</v>
          </cell>
        </row>
        <row r="171">
          <cell r="A171" t="str">
            <v>1068609</v>
          </cell>
          <cell r="B171" t="str">
            <v>FOLDER FILE LETTER 11PT 1/3 WHITE SMD12834 PACK OF 100</v>
          </cell>
          <cell r="C171">
            <v>5</v>
          </cell>
          <cell r="D171">
            <v>125</v>
          </cell>
        </row>
        <row r="172">
          <cell r="A172" t="str">
            <v>1058826</v>
          </cell>
          <cell r="B172" t="str">
            <v>CARD INDEX RULED 4X6 ASST ESS34610 PACK OF 100</v>
          </cell>
          <cell r="C172">
            <v>84</v>
          </cell>
          <cell r="D172">
            <v>231.84</v>
          </cell>
        </row>
        <row r="173">
          <cell r="A173" t="str">
            <v>1054566</v>
          </cell>
          <cell r="B173" t="str">
            <v>LABEL MAILING LASER .5X1.75 WHITE AVE5167 PACK OF 8000</v>
          </cell>
          <cell r="C173">
            <v>3</v>
          </cell>
          <cell r="D173">
            <v>103.53</v>
          </cell>
        </row>
        <row r="174">
          <cell r="A174" t="str">
            <v>1054330</v>
          </cell>
          <cell r="B174" t="str">
            <v>INKER STAMP PAD 2 OZ BOTTLE NON-TOXIC BLACK AVE21448</v>
          </cell>
          <cell r="C174">
            <v>26</v>
          </cell>
          <cell r="D174">
            <v>42.9</v>
          </cell>
        </row>
        <row r="175">
          <cell r="A175" t="str">
            <v>1054122</v>
          </cell>
          <cell r="B175" t="str">
            <v>LABEL FILING .688X3.188 DARK BLUE AVE05200 PACK OF 252</v>
          </cell>
          <cell r="C175">
            <v>10</v>
          </cell>
          <cell r="D175">
            <v>14.2</v>
          </cell>
        </row>
        <row r="176">
          <cell r="A176" t="str">
            <v>1053962</v>
          </cell>
          <cell r="B176" t="str">
            <v>POINTER EXTENDABLE TO 24.5IN CHROME APO18001</v>
          </cell>
          <cell r="C176">
            <v>6</v>
          </cell>
          <cell r="D176">
            <v>27.96</v>
          </cell>
        </row>
        <row r="177">
          <cell r="A177" t="str">
            <v>1006331</v>
          </cell>
          <cell r="B177" t="str">
            <v>PLASTER OF PARIS 4.5 LB EA</v>
          </cell>
          <cell r="C177">
            <v>25</v>
          </cell>
          <cell r="D177">
            <v>43.75</v>
          </cell>
        </row>
        <row r="178">
          <cell r="A178" t="str">
            <v>1006232</v>
          </cell>
          <cell r="B178" t="str">
            <v>PIPE CLEANERS GREEN PACK OF 100</v>
          </cell>
          <cell r="C178">
            <v>28</v>
          </cell>
          <cell r="D178">
            <v>20.16</v>
          </cell>
        </row>
        <row r="179">
          <cell r="A179" t="str">
            <v>1004680</v>
          </cell>
          <cell r="B179" t="str">
            <v>JUMP ROPE 16 FOOT PLASTIC LINK - SPORTIME</v>
          </cell>
          <cell r="C179">
            <v>36</v>
          </cell>
          <cell r="D179">
            <v>109.8</v>
          </cell>
        </row>
        <row r="180">
          <cell r="A180" t="str">
            <v>1004677</v>
          </cell>
          <cell r="B180" t="str">
            <v>JUMPROPE VINYL G/S 8 FOOT  YELLOW HANDLE SPORTIME - SET OF 6</v>
          </cell>
          <cell r="C180">
            <v>5</v>
          </cell>
          <cell r="D180">
            <v>47.1</v>
          </cell>
        </row>
        <row r="181">
          <cell r="A181" t="str">
            <v>1004676</v>
          </cell>
          <cell r="B181" t="str">
            <v>JUMPROPE VINYL G/S 7 FOOT  SPORTIME -  SET OF 6</v>
          </cell>
          <cell r="C181">
            <v>9</v>
          </cell>
          <cell r="D181">
            <v>76.59</v>
          </cell>
        </row>
        <row r="182">
          <cell r="A182" t="str">
            <v>1004675</v>
          </cell>
          <cell r="B182" t="str">
            <v>JUMPROPE VINYL G/S 9 FOOT -  SPORTIME- ST OF 6</v>
          </cell>
          <cell r="C182">
            <v>6</v>
          </cell>
          <cell r="D182">
            <v>66.900000000000006</v>
          </cell>
        </row>
        <row r="183">
          <cell r="A183" t="str">
            <v>886011</v>
          </cell>
          <cell r="B183" t="str">
            <v>CONST PPR 18X24 DK BLUE RIVERSIDE 50 PER PACK</v>
          </cell>
          <cell r="C183">
            <v>29</v>
          </cell>
          <cell r="D183">
            <v>95.41</v>
          </cell>
        </row>
        <row r="184">
          <cell r="A184" t="str">
            <v>801337</v>
          </cell>
          <cell r="B184" t="str">
            <v>CONST PPR 18X24 GRAY TRURAY 50 PER PACK</v>
          </cell>
          <cell r="C184">
            <v>18</v>
          </cell>
          <cell r="D184">
            <v>54</v>
          </cell>
        </row>
        <row r="185">
          <cell r="A185" t="str">
            <v>801319</v>
          </cell>
          <cell r="B185" t="str">
            <v>CONST PPR 18X24 LILAC TRURAY 50 PER PACK</v>
          </cell>
          <cell r="C185">
            <v>10</v>
          </cell>
          <cell r="D185">
            <v>30</v>
          </cell>
        </row>
        <row r="186">
          <cell r="A186" t="str">
            <v>801292</v>
          </cell>
          <cell r="B186" t="str">
            <v>CONST PPR 18X24 VIOLET TRURAY 50 PER PACK</v>
          </cell>
          <cell r="C186">
            <v>13</v>
          </cell>
          <cell r="D186">
            <v>44.2</v>
          </cell>
        </row>
        <row r="187">
          <cell r="A187" t="str">
            <v>801271</v>
          </cell>
          <cell r="B187" t="str">
            <v>CONST PPR 18X24 MAGENTA TRURAY 50 PER PACK</v>
          </cell>
          <cell r="C187">
            <v>25</v>
          </cell>
          <cell r="D187">
            <v>86.02</v>
          </cell>
        </row>
        <row r="188">
          <cell r="A188" t="str">
            <v>800882</v>
          </cell>
          <cell r="B188" t="str">
            <v>PEN FLAIR ULTRA FINE RED</v>
          </cell>
          <cell r="C188">
            <v>69</v>
          </cell>
          <cell r="D188">
            <v>57.96</v>
          </cell>
        </row>
        <row r="189">
          <cell r="A189" t="str">
            <v>800879</v>
          </cell>
          <cell r="B189" t="str">
            <v>PEN FLAIR ULTRA FINE BLUE</v>
          </cell>
          <cell r="C189">
            <v>55</v>
          </cell>
          <cell r="D189">
            <v>46.2</v>
          </cell>
        </row>
        <row r="190">
          <cell r="A190" t="str">
            <v>800876</v>
          </cell>
          <cell r="B190" t="str">
            <v>PEN FLAIR ULTRA FINE BLACK</v>
          </cell>
          <cell r="C190">
            <v>111</v>
          </cell>
          <cell r="D190">
            <v>93.24</v>
          </cell>
        </row>
        <row r="191">
          <cell r="A191" t="str">
            <v>800846</v>
          </cell>
          <cell r="B191" t="str">
            <v>SCISSORS CLSS PACK BLNT TIP 5IN ASST FSK95017197J SET OF 12</v>
          </cell>
          <cell r="C191">
            <v>111</v>
          </cell>
          <cell r="D191">
            <v>1665.33</v>
          </cell>
        </row>
        <row r="192">
          <cell r="A192" t="str">
            <v>800510</v>
          </cell>
          <cell r="B192" t="str">
            <v>GEL MEDIUM LIQUITEX QUART WIDEMOUTH JAR</v>
          </cell>
          <cell r="C192">
            <v>9</v>
          </cell>
          <cell r="D192">
            <v>135.63</v>
          </cell>
        </row>
        <row r="193">
          <cell r="A193" t="str">
            <v>793728</v>
          </cell>
          <cell r="B193" t="str">
            <v>BRAYER HARD POP-IN PLASTIC FRAME 4</v>
          </cell>
          <cell r="C193">
            <v>44</v>
          </cell>
          <cell r="D193">
            <v>182.6</v>
          </cell>
        </row>
        <row r="194">
          <cell r="A194" t="str">
            <v>716167</v>
          </cell>
          <cell r="B194" t="str">
            <v>VINYL SAFETY CONE 12''</v>
          </cell>
          <cell r="C194">
            <v>27</v>
          </cell>
          <cell r="D194">
            <v>178.2</v>
          </cell>
        </row>
        <row r="195">
          <cell r="A195" t="str">
            <v>669692</v>
          </cell>
          <cell r="B195" t="str">
            <v>LAMINATING FILM 25''X500' 1''CORE EACH</v>
          </cell>
          <cell r="C195">
            <v>663</v>
          </cell>
          <cell r="D195">
            <v>14157.82</v>
          </cell>
        </row>
        <row r="196">
          <cell r="A196" t="str">
            <v>669689</v>
          </cell>
          <cell r="B196" t="str">
            <v>LAMINATION ROLL 1 INCH CORE 18 IN x 500 FT</v>
          </cell>
          <cell r="C196">
            <v>10</v>
          </cell>
          <cell r="D196">
            <v>213.2</v>
          </cell>
        </row>
        <row r="197">
          <cell r="A197" t="str">
            <v>650546</v>
          </cell>
          <cell r="B197" t="str">
            <v>CORD EXTENSION HVY DTY IN/OUT 25FT ORANGE FEL99597</v>
          </cell>
          <cell r="C197">
            <v>1</v>
          </cell>
          <cell r="D197">
            <v>24.19</v>
          </cell>
        </row>
        <row r="198">
          <cell r="A198" t="str">
            <v>631839</v>
          </cell>
          <cell r="B198" t="str">
            <v>FILM WRITE-ON CLR MED WT PACK OF 100 - SCHOOL SMART</v>
          </cell>
          <cell r="C198">
            <v>34</v>
          </cell>
          <cell r="D198">
            <v>188.36</v>
          </cell>
        </row>
        <row r="199">
          <cell r="A199" t="str">
            <v>471270</v>
          </cell>
          <cell r="B199" t="str">
            <v>KNIFE PREMIUM UTILITY KNIFE</v>
          </cell>
          <cell r="C199">
            <v>16</v>
          </cell>
          <cell r="D199">
            <v>45</v>
          </cell>
        </row>
        <row r="200">
          <cell r="A200" t="str">
            <v>468764</v>
          </cell>
          <cell r="B200" t="str">
            <v>BLADES REPLACEMENT FOR RETRACTABLE KNIFE</v>
          </cell>
          <cell r="C200">
            <v>7</v>
          </cell>
          <cell r="D200">
            <v>6.72</v>
          </cell>
        </row>
        <row r="201">
          <cell r="A201" t="str">
            <v>466277</v>
          </cell>
          <cell r="B201" t="str">
            <v>PENHOLDER</v>
          </cell>
          <cell r="C201">
            <v>159</v>
          </cell>
          <cell r="D201">
            <v>140.97</v>
          </cell>
        </row>
        <row r="202">
          <cell r="A202" t="str">
            <v>461096</v>
          </cell>
          <cell r="B202" t="str">
            <v>BEADS PONY GOLD SILVER COPPER PACK OF 500 - SCHOOL SMART</v>
          </cell>
          <cell r="C202">
            <v>55</v>
          </cell>
          <cell r="D202">
            <v>174.35</v>
          </cell>
        </row>
        <row r="203">
          <cell r="A203" t="str">
            <v>455999</v>
          </cell>
          <cell r="B203" t="str">
            <v>KNIFE REPLACEMENT BLADES NO. 11 PACK OF 12</v>
          </cell>
          <cell r="C203">
            <v>17</v>
          </cell>
          <cell r="D203">
            <v>29.41</v>
          </cell>
        </row>
        <row r="204">
          <cell r="A204" t="str">
            <v>454118</v>
          </cell>
          <cell r="B204" t="str">
            <v>PAPER CHART 24X36 1IN RLD SW 100 SHEET PAD</v>
          </cell>
          <cell r="C204">
            <v>495</v>
          </cell>
          <cell r="D204">
            <v>2717.55</v>
          </cell>
        </row>
        <row r="205">
          <cell r="A205" t="str">
            <v>446432</v>
          </cell>
          <cell r="B205" t="str">
            <v>CLAY ART WHITE 50 POUNDS</v>
          </cell>
          <cell r="C205">
            <v>287</v>
          </cell>
          <cell r="D205">
            <v>3131.17</v>
          </cell>
        </row>
        <row r="206">
          <cell r="A206" t="str">
            <v>446129</v>
          </cell>
          <cell r="B206" t="str">
            <v>ERASER GRAPHITE VINYL PACK OF 24</v>
          </cell>
          <cell r="C206">
            <v>74</v>
          </cell>
          <cell r="D206">
            <v>537.24</v>
          </cell>
        </row>
        <row r="207">
          <cell r="A207" t="str">
            <v>446093</v>
          </cell>
          <cell r="B207" t="str">
            <v>PENCIL CHARCOAL SCHOOL GRADE 2B HARD PACK OF 12</v>
          </cell>
          <cell r="C207">
            <v>35</v>
          </cell>
          <cell r="D207">
            <v>149.80000000000001</v>
          </cell>
        </row>
        <row r="208">
          <cell r="A208" t="str">
            <v>445076</v>
          </cell>
          <cell r="B208" t="str">
            <v>BRUSH DYNASTY 5800 WC CAMEL HAIR SZ 10 PACK OF 12</v>
          </cell>
          <cell r="C208">
            <v>42</v>
          </cell>
          <cell r="D208">
            <v>270.89999999999998</v>
          </cell>
        </row>
        <row r="209">
          <cell r="A209" t="str">
            <v>445073</v>
          </cell>
          <cell r="B209" t="str">
            <v>BRUSH DYNASTY 5800 WC CAMEL HAIR SZ 8 PACK OF 12</v>
          </cell>
          <cell r="C209">
            <v>20</v>
          </cell>
          <cell r="D209">
            <v>98.6</v>
          </cell>
        </row>
        <row r="210">
          <cell r="A210" t="str">
            <v>445070</v>
          </cell>
          <cell r="B210" t="str">
            <v>BRUSH DYNASTY 5800 WC CAMEL HAIR SZ 7 PACK OF 12</v>
          </cell>
          <cell r="C210">
            <v>38</v>
          </cell>
          <cell r="D210">
            <v>166.82</v>
          </cell>
        </row>
        <row r="211">
          <cell r="A211" t="str">
            <v>445064</v>
          </cell>
          <cell r="B211" t="str">
            <v>BRUSH DYNASTY 5800 WC CAMEL HAIR SZ 5 PACK OF 12</v>
          </cell>
          <cell r="C211">
            <v>35</v>
          </cell>
          <cell r="D211">
            <v>137.55000000000001</v>
          </cell>
        </row>
        <row r="212">
          <cell r="A212" t="str">
            <v>445058</v>
          </cell>
          <cell r="B212" t="str">
            <v>BRUSH DYNASTY 5800 WC CAMEL HAIR SZ 3 PACK OF 12</v>
          </cell>
          <cell r="C212">
            <v>50</v>
          </cell>
          <cell r="D212">
            <v>177.5</v>
          </cell>
        </row>
        <row r="213">
          <cell r="A213" t="str">
            <v>445019</v>
          </cell>
          <cell r="B213" t="str">
            <v>BRUSH TF BRISTILINA WHT KONEX FLAT SZ 6</v>
          </cell>
          <cell r="C213">
            <v>94</v>
          </cell>
          <cell r="D213">
            <v>171.08</v>
          </cell>
        </row>
        <row r="214">
          <cell r="A214" t="str">
            <v>445010</v>
          </cell>
          <cell r="B214" t="str">
            <v>BRUSH TF BRISTILINA WHT KONEX FLAT SZ 2</v>
          </cell>
          <cell r="C214">
            <v>91</v>
          </cell>
          <cell r="D214">
            <v>116.48</v>
          </cell>
        </row>
        <row r="215">
          <cell r="A215" t="str">
            <v>442139</v>
          </cell>
          <cell r="B215" t="str">
            <v>MEDIUM ACRYLIC TRUE FLOW QUART MATTE</v>
          </cell>
          <cell r="C215">
            <v>15</v>
          </cell>
          <cell r="D215">
            <v>86.7</v>
          </cell>
        </row>
        <row r="216">
          <cell r="A216" t="str">
            <v>439265</v>
          </cell>
          <cell r="B216" t="str">
            <v>PAINT ACRYLIC TITANIUM WHITE TRUE FLOW PINT</v>
          </cell>
          <cell r="C216">
            <v>128</v>
          </cell>
          <cell r="D216">
            <v>225.28</v>
          </cell>
        </row>
        <row r="217">
          <cell r="A217" t="str">
            <v>439262</v>
          </cell>
          <cell r="B217" t="str">
            <v>PAINT ACRYLIC MARS BLACK TRUE FLOW PINT</v>
          </cell>
          <cell r="C217">
            <v>104</v>
          </cell>
          <cell r="D217">
            <v>183.04</v>
          </cell>
        </row>
        <row r="218">
          <cell r="A218" t="str">
            <v>439259</v>
          </cell>
          <cell r="B218" t="str">
            <v>PAINT ACRYLIC BURNT UMBER TRUE FLOW PINT</v>
          </cell>
          <cell r="C218">
            <v>15</v>
          </cell>
          <cell r="D218">
            <v>31.05</v>
          </cell>
        </row>
        <row r="219">
          <cell r="A219" t="str">
            <v>439256</v>
          </cell>
          <cell r="B219" t="str">
            <v>PAINT ACRYLIC VIOLET TRUE FLOW PINT</v>
          </cell>
          <cell r="C219">
            <v>90</v>
          </cell>
          <cell r="D219">
            <v>186.3</v>
          </cell>
        </row>
        <row r="220">
          <cell r="A220" t="str">
            <v>439253</v>
          </cell>
          <cell r="B220" t="str">
            <v>PAINT ACRYLIC EMERALD GREEN TRUE FLOW PINT</v>
          </cell>
          <cell r="C220">
            <v>65</v>
          </cell>
          <cell r="D220">
            <v>134.55000000000001</v>
          </cell>
        </row>
        <row r="221">
          <cell r="A221" t="str">
            <v>439250</v>
          </cell>
          <cell r="B221" t="str">
            <v>PAINT ACRYLIC CHROME ORANGE TRUE FLOW PINT</v>
          </cell>
          <cell r="C221">
            <v>62</v>
          </cell>
          <cell r="D221">
            <v>128.34</v>
          </cell>
        </row>
        <row r="222">
          <cell r="A222" t="str">
            <v>439247</v>
          </cell>
          <cell r="B222" t="str">
            <v>PAINT ACRYLIC PHTHALO BLUE TRUE FLOW PINT</v>
          </cell>
          <cell r="C222">
            <v>34</v>
          </cell>
          <cell r="D222">
            <v>70.38</v>
          </cell>
        </row>
        <row r="223">
          <cell r="A223" t="str">
            <v>439244</v>
          </cell>
          <cell r="B223" t="str">
            <v>PAINT ACRYLIC ULTRAMARINE BLUE TRUE FLOW PINT</v>
          </cell>
          <cell r="C223">
            <v>7</v>
          </cell>
          <cell r="D223">
            <v>14.49</v>
          </cell>
        </row>
        <row r="224">
          <cell r="A224" t="str">
            <v>439241</v>
          </cell>
          <cell r="B224" t="str">
            <v>PAINT ACRYLIC CHROME YELLOW TRUE FLOW PINT</v>
          </cell>
          <cell r="C224">
            <v>77</v>
          </cell>
          <cell r="D224">
            <v>135.52000000000001</v>
          </cell>
        </row>
        <row r="225">
          <cell r="A225" t="str">
            <v>439238</v>
          </cell>
          <cell r="B225" t="str">
            <v>PAINT ACRYLIC GOLDEN YELLOW TRUE FLOW PINT</v>
          </cell>
          <cell r="C225">
            <v>39</v>
          </cell>
          <cell r="D225">
            <v>80.73</v>
          </cell>
        </row>
        <row r="226">
          <cell r="A226" t="str">
            <v>439235</v>
          </cell>
          <cell r="B226" t="str">
            <v>PAINT ACRYLIC BRIGHT RED TRUE FLOW PINT</v>
          </cell>
          <cell r="C226">
            <v>73</v>
          </cell>
          <cell r="D226">
            <v>128.47999999999999</v>
          </cell>
        </row>
        <row r="227">
          <cell r="A227" t="str">
            <v>439232</v>
          </cell>
          <cell r="B227" t="str">
            <v>PAINT ACRYLIC FIRE RED TRUE FLOW PINT</v>
          </cell>
          <cell r="C227">
            <v>46</v>
          </cell>
          <cell r="D227">
            <v>95.22</v>
          </cell>
        </row>
        <row r="228">
          <cell r="A228" t="str">
            <v>437543</v>
          </cell>
          <cell r="B228" t="str">
            <v>DOUGH CRAYOLA MODEL MAGIC ASST CLRS 8 OZ SET OF 4</v>
          </cell>
          <cell r="C228">
            <v>37</v>
          </cell>
          <cell r="D228">
            <v>591.26</v>
          </cell>
        </row>
        <row r="229">
          <cell r="A229" t="str">
            <v>434501</v>
          </cell>
          <cell r="B229" t="str">
            <v>ERASER KNEADED 1-3/4X1.25 PACK OF 12</v>
          </cell>
          <cell r="C229">
            <v>108</v>
          </cell>
          <cell r="D229">
            <v>389.88</v>
          </cell>
        </row>
        <row r="230">
          <cell r="A230" t="str">
            <v>423482</v>
          </cell>
          <cell r="B230" t="str">
            <v>GLAZE GLOSS LG-51 LILAC PINT</v>
          </cell>
          <cell r="C230">
            <v>25</v>
          </cell>
          <cell r="D230">
            <v>252.5</v>
          </cell>
        </row>
        <row r="231">
          <cell r="A231" t="str">
            <v>423343</v>
          </cell>
          <cell r="B231" t="str">
            <v>PENCIL CRAYOLA COLORED WRITE START SET OF 8</v>
          </cell>
          <cell r="C231">
            <v>26</v>
          </cell>
          <cell r="D231">
            <v>80.86</v>
          </cell>
        </row>
        <row r="232">
          <cell r="A232" t="str">
            <v>420016</v>
          </cell>
          <cell r="B232" t="str">
            <v>RAFFIA NATURAL 1LB</v>
          </cell>
          <cell r="C232">
            <v>21</v>
          </cell>
          <cell r="D232">
            <v>91.98</v>
          </cell>
        </row>
        <row r="233">
          <cell r="A233" t="str">
            <v>416164</v>
          </cell>
          <cell r="B233" t="str">
            <v>FIXATIVE KRYLON WORKABLE 11 OUNCE</v>
          </cell>
          <cell r="C233">
            <v>122</v>
          </cell>
          <cell r="D233">
            <v>495.32</v>
          </cell>
        </row>
        <row r="234">
          <cell r="A234" t="str">
            <v>412529</v>
          </cell>
          <cell r="B234" t="str">
            <v>CANVAS PANELS SAX SIZE 18X24</v>
          </cell>
          <cell r="C234">
            <v>760</v>
          </cell>
          <cell r="D234">
            <v>1550.4</v>
          </cell>
        </row>
        <row r="235">
          <cell r="A235" t="str">
            <v>412526</v>
          </cell>
          <cell r="B235" t="str">
            <v>CANVAS PANELS SAX SIZE 16X20</v>
          </cell>
          <cell r="C235">
            <v>774</v>
          </cell>
          <cell r="D235">
            <v>1153.26</v>
          </cell>
        </row>
        <row r="236">
          <cell r="A236" t="str">
            <v>412514</v>
          </cell>
          <cell r="B236" t="str">
            <v>CANVAS PANELS SAX SIZE 12X16</v>
          </cell>
          <cell r="C236">
            <v>1226</v>
          </cell>
          <cell r="D236">
            <v>1164.7</v>
          </cell>
        </row>
        <row r="237">
          <cell r="A237" t="str">
            <v>412508</v>
          </cell>
          <cell r="B237" t="str">
            <v>CANVAS PANEL 10X14</v>
          </cell>
          <cell r="C237">
            <v>485</v>
          </cell>
          <cell r="D237">
            <v>339.5</v>
          </cell>
        </row>
        <row r="238">
          <cell r="A238" t="str">
            <v>412505</v>
          </cell>
          <cell r="B238" t="str">
            <v>CANVAS PANELS SAX SIZE 9X12</v>
          </cell>
          <cell r="C238">
            <v>1418</v>
          </cell>
          <cell r="D238">
            <v>794.08</v>
          </cell>
        </row>
        <row r="239">
          <cell r="A239" t="str">
            <v>412499</v>
          </cell>
          <cell r="B239" t="str">
            <v>CANVAS PANELS SAX SIZE 8X10</v>
          </cell>
          <cell r="C239">
            <v>1234</v>
          </cell>
          <cell r="D239">
            <v>579.98</v>
          </cell>
        </row>
        <row r="240">
          <cell r="A240" t="str">
            <v>411467</v>
          </cell>
          <cell r="B240" t="str">
            <v>CHALK SIDEWALK SET OF 52 - SCHOOL SMART</v>
          </cell>
          <cell r="C240">
            <v>236</v>
          </cell>
          <cell r="D240">
            <v>411.3</v>
          </cell>
        </row>
        <row r="241">
          <cell r="A241" t="str">
            <v>411437</v>
          </cell>
          <cell r="B241" t="str">
            <v>PAINT WHITE WATERCOLOR OVAL REFILLS PACK OF 6</v>
          </cell>
          <cell r="C241">
            <v>39</v>
          </cell>
          <cell r="D241">
            <v>118.56</v>
          </cell>
        </row>
        <row r="242">
          <cell r="A242" t="str">
            <v>411435</v>
          </cell>
          <cell r="B242" t="str">
            <v>PAINT TURQUOISE BLUE WATERCOLOR OVAL REFILLS PACK OF 6</v>
          </cell>
          <cell r="C242">
            <v>169</v>
          </cell>
          <cell r="D242">
            <v>513.16</v>
          </cell>
        </row>
        <row r="243">
          <cell r="A243" t="str">
            <v>411174</v>
          </cell>
          <cell r="B243" t="str">
            <v>WOODSIES JUMBO CRAFT STICKS PACK OF 100</v>
          </cell>
          <cell r="C243">
            <v>68</v>
          </cell>
          <cell r="D243">
            <v>289.32</v>
          </cell>
        </row>
        <row r="244">
          <cell r="A244" t="str">
            <v>410558</v>
          </cell>
          <cell r="B244" t="str">
            <v>PENCIL COLORED ERASABLE SET OF 12</v>
          </cell>
          <cell r="C244">
            <v>54</v>
          </cell>
          <cell r="D244">
            <v>206.82</v>
          </cell>
        </row>
        <row r="245">
          <cell r="A245" t="str">
            <v>410375</v>
          </cell>
          <cell r="B245" t="str">
            <v>PRINTING PLATE FOAM 4X6 PACK OF 100</v>
          </cell>
          <cell r="C245">
            <v>75</v>
          </cell>
          <cell r="D245">
            <v>396.44</v>
          </cell>
        </row>
        <row r="246">
          <cell r="A246" t="str">
            <v>410362</v>
          </cell>
          <cell r="B246" t="str">
            <v>CHALK SIDEWALK ASSORTED PACK OF 30</v>
          </cell>
          <cell r="C246">
            <v>41</v>
          </cell>
          <cell r="D246">
            <v>113.57</v>
          </cell>
        </row>
        <row r="247">
          <cell r="A247" t="str">
            <v>409847</v>
          </cell>
          <cell r="B247" t="str">
            <v>PAINT ACRYLIC FIRE RED TRUE FLOW QUART</v>
          </cell>
          <cell r="C247">
            <v>48</v>
          </cell>
          <cell r="D247">
            <v>185.76</v>
          </cell>
        </row>
        <row r="248">
          <cell r="A248" t="str">
            <v>409809</v>
          </cell>
          <cell r="B248" t="str">
            <v>PAINT ACRYLIC COBALT BLUE TRUE FLOW QUART</v>
          </cell>
          <cell r="C248">
            <v>59</v>
          </cell>
          <cell r="D248">
            <v>228.33</v>
          </cell>
        </row>
        <row r="249">
          <cell r="A249" t="str">
            <v>409806</v>
          </cell>
          <cell r="B249" t="str">
            <v>PAINT ACRYLIC PHTHALO GREEN TRUE FLOW QUART</v>
          </cell>
          <cell r="C249">
            <v>32</v>
          </cell>
          <cell r="D249">
            <v>123.84</v>
          </cell>
        </row>
        <row r="250">
          <cell r="A250" t="str">
            <v>409801</v>
          </cell>
          <cell r="B250" t="str">
            <v>PAINT ACRYLIC BURNT SIENNA TRUE FLOW QUART</v>
          </cell>
          <cell r="C250">
            <v>36</v>
          </cell>
          <cell r="D250">
            <v>139.32</v>
          </cell>
        </row>
        <row r="251">
          <cell r="A251" t="str">
            <v>409799</v>
          </cell>
          <cell r="B251" t="str">
            <v>PAINT ACRYLIC TITANIUM WHITE TRUE FLOW QUART</v>
          </cell>
          <cell r="C251">
            <v>222</v>
          </cell>
          <cell r="D251">
            <v>859.14</v>
          </cell>
        </row>
        <row r="252">
          <cell r="A252" t="str">
            <v>409797</v>
          </cell>
          <cell r="B252" t="str">
            <v>PAINT ACRYLIC MARS BLACK TRUE FLOW QUART</v>
          </cell>
          <cell r="C252">
            <v>134</v>
          </cell>
          <cell r="D252">
            <v>518.58000000000004</v>
          </cell>
        </row>
        <row r="253">
          <cell r="A253" t="str">
            <v>409796</v>
          </cell>
          <cell r="B253" t="str">
            <v>PAINT ACRYLIC BURNT UMBER TRUE FLOW QUART</v>
          </cell>
          <cell r="C253">
            <v>22</v>
          </cell>
          <cell r="D253">
            <v>85.14</v>
          </cell>
        </row>
        <row r="254">
          <cell r="A254" t="str">
            <v>409794</v>
          </cell>
          <cell r="B254" t="str">
            <v>PAINT ACRYLIC VIOLET TRUE FLOW QUART</v>
          </cell>
          <cell r="C254">
            <v>69</v>
          </cell>
          <cell r="D254">
            <v>267.02999999999997</v>
          </cell>
        </row>
        <row r="255">
          <cell r="A255" t="str">
            <v>409791</v>
          </cell>
          <cell r="B255" t="str">
            <v>PAINT ACRYLIC CHROME ORANGE TRUE FLOW QUART</v>
          </cell>
          <cell r="C255">
            <v>72</v>
          </cell>
          <cell r="D255">
            <v>278.64</v>
          </cell>
        </row>
        <row r="256">
          <cell r="A256" t="str">
            <v>409790</v>
          </cell>
          <cell r="B256" t="str">
            <v>PAINT ACRYLIC PHTHALO BLUE TRUE FLOW QUART</v>
          </cell>
          <cell r="C256">
            <v>67</v>
          </cell>
          <cell r="D256">
            <v>259.29000000000002</v>
          </cell>
        </row>
        <row r="257">
          <cell r="A257" t="str">
            <v>409788</v>
          </cell>
          <cell r="B257" t="str">
            <v>PAINT ACRYLIC ULTRAMARINE BLUE TRUE FLOW QUART</v>
          </cell>
          <cell r="C257">
            <v>43</v>
          </cell>
          <cell r="D257">
            <v>166.41</v>
          </cell>
        </row>
        <row r="258">
          <cell r="A258" t="str">
            <v>409787</v>
          </cell>
          <cell r="B258" t="str">
            <v>PAINT ACRYLIC CHROME YELLOW TRUE FLOW QUART</v>
          </cell>
          <cell r="C258">
            <v>113</v>
          </cell>
          <cell r="D258">
            <v>437.31</v>
          </cell>
        </row>
        <row r="259">
          <cell r="A259" t="str">
            <v>409784</v>
          </cell>
          <cell r="B259" t="str">
            <v>PAINT ACRYLIC BRIGHT RED TRUE FLOW QUART</v>
          </cell>
          <cell r="C259">
            <v>105</v>
          </cell>
          <cell r="D259">
            <v>406.35</v>
          </cell>
        </row>
        <row r="260">
          <cell r="A260" t="str">
            <v>409649</v>
          </cell>
          <cell r="B260" t="str">
            <v>PENCIL PRISMACOLOR COLORED SET OF 132</v>
          </cell>
          <cell r="C260">
            <v>18</v>
          </cell>
          <cell r="D260">
            <v>1834.75</v>
          </cell>
        </row>
        <row r="261">
          <cell r="A261" t="str">
            <v>409454</v>
          </cell>
          <cell r="B261" t="str">
            <v>PAINT CRAYOLA MIXING MEDIUM SET OF 3</v>
          </cell>
          <cell r="C261">
            <v>30</v>
          </cell>
          <cell r="D261">
            <v>253.85</v>
          </cell>
        </row>
        <row r="262">
          <cell r="A262" t="str">
            <v>408987</v>
          </cell>
          <cell r="B262" t="str">
            <v>PENCIL CRAYOLA COLORED TWISTABLES 18CT</v>
          </cell>
          <cell r="C262">
            <v>54</v>
          </cell>
          <cell r="D262">
            <v>322.92</v>
          </cell>
        </row>
        <row r="263">
          <cell r="A263" t="str">
            <v>408625</v>
          </cell>
          <cell r="B263" t="str">
            <v>MODELING COMPOUND CLASSIC COLLECTION SET OF 10</v>
          </cell>
          <cell r="C263">
            <v>46</v>
          </cell>
          <cell r="D263">
            <v>400.3</v>
          </cell>
        </row>
        <row r="264">
          <cell r="A264" t="str">
            <v>408500</v>
          </cell>
          <cell r="B264" t="str">
            <v>PAINT ACRYLIC PHTHALO RED TRUE FLOW PINT</v>
          </cell>
          <cell r="C264">
            <v>16</v>
          </cell>
          <cell r="D264">
            <v>33.119999999999997</v>
          </cell>
        </row>
        <row r="265">
          <cell r="A265" t="str">
            <v>408498</v>
          </cell>
          <cell r="B265" t="str">
            <v>PAINT ACRYLIC COBALT BLUE TRUE FLOW PINT</v>
          </cell>
          <cell r="C265">
            <v>77</v>
          </cell>
          <cell r="D265">
            <v>135.52000000000001</v>
          </cell>
        </row>
        <row r="266">
          <cell r="A266" t="str">
            <v>408497</v>
          </cell>
          <cell r="B266" t="str">
            <v>PAINT ACRYLIC CHROME OXIDE GREEN TRUE FLOW PINT</v>
          </cell>
          <cell r="C266">
            <v>29</v>
          </cell>
          <cell r="D266">
            <v>60.03</v>
          </cell>
        </row>
        <row r="267">
          <cell r="A267" t="str">
            <v>408495</v>
          </cell>
          <cell r="B267" t="str">
            <v>PAINT ACRYLIC MAGENTA TRUE FLOW PINT</v>
          </cell>
          <cell r="C267">
            <v>74</v>
          </cell>
          <cell r="D267">
            <v>153.18</v>
          </cell>
        </row>
        <row r="268">
          <cell r="A268" t="str">
            <v>408494</v>
          </cell>
          <cell r="B268" t="str">
            <v>PAINT ACRYLIC PHTHALO GREEN TRUE FLOW PINT</v>
          </cell>
          <cell r="C268">
            <v>24</v>
          </cell>
          <cell r="D268">
            <v>49.68</v>
          </cell>
        </row>
        <row r="269">
          <cell r="A269" t="str">
            <v>408492</v>
          </cell>
          <cell r="B269" t="str">
            <v>PAINT ACRYLIC YELLOW OCHRE TRUE FLOW PINT</v>
          </cell>
          <cell r="C269">
            <v>32</v>
          </cell>
          <cell r="D269">
            <v>66.239999999999995</v>
          </cell>
        </row>
        <row r="270">
          <cell r="A270" t="str">
            <v>408490</v>
          </cell>
          <cell r="B270" t="str">
            <v>PAINT ACRYLIC RAW SIENNA TRUE FLOW PINT</v>
          </cell>
          <cell r="C270">
            <v>37</v>
          </cell>
          <cell r="D270">
            <v>76.59</v>
          </cell>
        </row>
        <row r="271">
          <cell r="A271" t="str">
            <v>408489</v>
          </cell>
          <cell r="B271" t="str">
            <v>PAINT ACRYLIC BURNT SIENNA TRUE FLOW PINT</v>
          </cell>
          <cell r="C271">
            <v>17</v>
          </cell>
          <cell r="D271">
            <v>35.19</v>
          </cell>
        </row>
        <row r="272">
          <cell r="A272" t="str">
            <v>408383</v>
          </cell>
          <cell r="B272" t="str">
            <v>PENCIL DRAWING 6H PACK OF 12</v>
          </cell>
          <cell r="C272">
            <v>34</v>
          </cell>
          <cell r="D272">
            <v>81.94</v>
          </cell>
        </row>
        <row r="273">
          <cell r="A273" t="str">
            <v>408381</v>
          </cell>
          <cell r="B273" t="str">
            <v>PENCIL DRAWING 3H PACK OF 12</v>
          </cell>
          <cell r="C273">
            <v>29</v>
          </cell>
          <cell r="D273">
            <v>66.12</v>
          </cell>
        </row>
        <row r="274">
          <cell r="A274" t="str">
            <v>408108</v>
          </cell>
          <cell r="B274" t="str">
            <v>BOARD PRINTING PLATES 9X12 PACK OF 48</v>
          </cell>
          <cell r="C274">
            <v>71</v>
          </cell>
          <cell r="D274">
            <v>728.46</v>
          </cell>
        </row>
        <row r="275">
          <cell r="A275" t="str">
            <v>408107</v>
          </cell>
          <cell r="B275" t="str">
            <v>BOARD PRINTING PLATES 12X18 PACK OF 12</v>
          </cell>
          <cell r="C275">
            <v>35</v>
          </cell>
          <cell r="D275">
            <v>262.14999999999998</v>
          </cell>
        </row>
        <row r="276">
          <cell r="A276" t="str">
            <v>408106</v>
          </cell>
          <cell r="B276" t="str">
            <v>BOARD PRINTING PLATES 6X9 PACK OF 30</v>
          </cell>
          <cell r="C276">
            <v>60</v>
          </cell>
          <cell r="D276">
            <v>273.60000000000002</v>
          </cell>
        </row>
        <row r="277">
          <cell r="A277" t="str">
            <v>407554</v>
          </cell>
          <cell r="B277" t="str">
            <v>LINOLEUM CUTTER NO. 5 LARGE GOUGE PACK OF 12</v>
          </cell>
          <cell r="C277">
            <v>14</v>
          </cell>
          <cell r="D277">
            <v>107.8</v>
          </cell>
        </row>
        <row r="278">
          <cell r="A278" t="str">
            <v>407551</v>
          </cell>
          <cell r="B278" t="str">
            <v>LINOLEUM CUTTER NO. 4 SQUARE SHAPED GOUGE PACK OF 12</v>
          </cell>
          <cell r="C278">
            <v>6</v>
          </cell>
          <cell r="D278">
            <v>46.2</v>
          </cell>
        </row>
        <row r="279">
          <cell r="A279" t="str">
            <v>407548</v>
          </cell>
          <cell r="B279" t="str">
            <v>LINOLEUM CUTTER NO. 3 LARGE LINER PACK OF 12</v>
          </cell>
          <cell r="C279">
            <v>12</v>
          </cell>
          <cell r="D279">
            <v>92.4</v>
          </cell>
        </row>
        <row r="280">
          <cell r="A280" t="str">
            <v>407545</v>
          </cell>
          <cell r="B280" t="str">
            <v>LINOLEUM CUTTER NO. 2 V-SHAPED GOUGE PACK OF 12</v>
          </cell>
          <cell r="C280">
            <v>20</v>
          </cell>
          <cell r="D280">
            <v>154</v>
          </cell>
        </row>
        <row r="281">
          <cell r="A281" t="str">
            <v>407542</v>
          </cell>
          <cell r="B281" t="str">
            <v>LINOLEUM CUTTER NO. 1 LINER PACK OF 12</v>
          </cell>
          <cell r="C281">
            <v>19</v>
          </cell>
          <cell r="D281">
            <v>145.53</v>
          </cell>
        </row>
        <row r="282">
          <cell r="A282" t="str">
            <v>407494</v>
          </cell>
          <cell r="B282" t="str">
            <v>INDIA INK SUPER BLACK 2 OZ</v>
          </cell>
          <cell r="C282">
            <v>73</v>
          </cell>
          <cell r="D282">
            <v>166.44</v>
          </cell>
        </row>
        <row r="283">
          <cell r="A283" t="str">
            <v>406958</v>
          </cell>
          <cell r="B283" t="str">
            <v>GLAZE GLOSS LG-68 VIVID ORANGE</v>
          </cell>
          <cell r="C283">
            <v>44</v>
          </cell>
          <cell r="D283">
            <v>508.64</v>
          </cell>
        </row>
        <row r="284">
          <cell r="A284" t="str">
            <v>406956</v>
          </cell>
          <cell r="B284" t="str">
            <v>GLAZE GLOSS LG-67 FIRE ORANGE PINT</v>
          </cell>
          <cell r="C284">
            <v>26</v>
          </cell>
          <cell r="D284">
            <v>298.24</v>
          </cell>
        </row>
        <row r="285">
          <cell r="A285" t="str">
            <v>406955</v>
          </cell>
          <cell r="B285" t="str">
            <v>GLAZE GLOSS LG-63 BRILLIANT YELLOW PINT</v>
          </cell>
          <cell r="C285">
            <v>29</v>
          </cell>
          <cell r="D285">
            <v>235.29</v>
          </cell>
        </row>
        <row r="286">
          <cell r="A286" t="str">
            <v>406953</v>
          </cell>
          <cell r="B286" t="str">
            <v>GLAZE GLOSS LG-59 HOT RED PINT</v>
          </cell>
          <cell r="C286">
            <v>23</v>
          </cell>
          <cell r="D286">
            <v>265.88</v>
          </cell>
        </row>
        <row r="287">
          <cell r="A287" t="str">
            <v>406952</v>
          </cell>
          <cell r="B287" t="str">
            <v>GLAZE CERAMIC LG-58 GLOSS BRILLIANT RED</v>
          </cell>
          <cell r="C287">
            <v>59</v>
          </cell>
          <cell r="D287">
            <v>695.61</v>
          </cell>
        </row>
        <row r="288">
          <cell r="A288" t="str">
            <v>406950</v>
          </cell>
          <cell r="B288" t="str">
            <v>GLAZES INTENSE RED LG-57 PINT</v>
          </cell>
          <cell r="C288">
            <v>28</v>
          </cell>
          <cell r="D288">
            <v>331.24</v>
          </cell>
        </row>
        <row r="289">
          <cell r="A289" t="str">
            <v>406862</v>
          </cell>
          <cell r="B289" t="str">
            <v>CRAYONS CRAYOLA TWISTABLE 24CT MINI</v>
          </cell>
          <cell r="C289">
            <v>189</v>
          </cell>
          <cell r="D289">
            <v>899.64</v>
          </cell>
        </row>
        <row r="290">
          <cell r="A290" t="str">
            <v>406861</v>
          </cell>
          <cell r="B290" t="str">
            <v>CRAYON CRAYOLA SLICK STICK TWISTABLE SET OF 5</v>
          </cell>
          <cell r="C290">
            <v>25</v>
          </cell>
          <cell r="D290">
            <v>88.25</v>
          </cell>
        </row>
        <row r="291">
          <cell r="A291" t="str">
            <v>406801</v>
          </cell>
          <cell r="B291" t="str">
            <v>PENCIL LAYOUT GENERALS PACK OF 12</v>
          </cell>
          <cell r="C291">
            <v>151</v>
          </cell>
          <cell r="D291">
            <v>618.02</v>
          </cell>
        </row>
        <row r="292">
          <cell r="A292" t="str">
            <v>406541</v>
          </cell>
          <cell r="B292" t="str">
            <v>SCRATCH FOAM PRINTING PLATES 9X12 PACK OF 12</v>
          </cell>
          <cell r="C292">
            <v>45</v>
          </cell>
          <cell r="D292">
            <v>124.65</v>
          </cell>
        </row>
        <row r="293">
          <cell r="A293" t="str">
            <v>405842</v>
          </cell>
          <cell r="B293" t="str">
            <v>FOIL COPPER 36 GAUGE 10 FEET</v>
          </cell>
          <cell r="C293">
            <v>11</v>
          </cell>
          <cell r="D293">
            <v>307.45</v>
          </cell>
        </row>
        <row r="294">
          <cell r="A294" t="str">
            <v>405830</v>
          </cell>
          <cell r="B294" t="str">
            <v>FOIL ALUMINUM 36 GAUGE 10 FEET</v>
          </cell>
          <cell r="C294">
            <v>127</v>
          </cell>
          <cell r="D294">
            <v>495.3</v>
          </cell>
        </row>
        <row r="295">
          <cell r="A295" t="str">
            <v>405577</v>
          </cell>
          <cell r="B295" t="str">
            <v>PAINT PRANG WTRCLR METALLIC PAN W/BRSH</v>
          </cell>
          <cell r="C295">
            <v>315</v>
          </cell>
          <cell r="D295">
            <v>507.15</v>
          </cell>
        </row>
        <row r="296">
          <cell r="A296" t="str">
            <v>405576</v>
          </cell>
          <cell r="B296" t="str">
            <v>PAINT PRANG WTRCLR GLITTER PAN W/BRSH</v>
          </cell>
          <cell r="C296">
            <v>185</v>
          </cell>
          <cell r="D296">
            <v>297.85000000000002</v>
          </cell>
        </row>
        <row r="297">
          <cell r="A297" t="str">
            <v>405387</v>
          </cell>
          <cell r="B297" t="str">
            <v>BRUSH DYNASTY C-400 ROUNDS CYLINDER SET OF 72</v>
          </cell>
          <cell r="C297">
            <v>27</v>
          </cell>
          <cell r="D297">
            <v>1167.48</v>
          </cell>
        </row>
        <row r="298">
          <cell r="A298" t="str">
            <v>405241</v>
          </cell>
          <cell r="B298" t="str">
            <v>BOARD MAT 32X40 ANTIQUE WHITE PACK OF 10</v>
          </cell>
          <cell r="C298">
            <v>8</v>
          </cell>
          <cell r="D298">
            <v>299.60000000000002</v>
          </cell>
        </row>
        <row r="299">
          <cell r="A299" t="str">
            <v>405223</v>
          </cell>
          <cell r="B299" t="str">
            <v>BOARD MAT 20X32 WHITE PACK OF 10</v>
          </cell>
          <cell r="C299">
            <v>17</v>
          </cell>
          <cell r="D299">
            <v>357.17</v>
          </cell>
        </row>
        <row r="300">
          <cell r="A300" t="str">
            <v>405105</v>
          </cell>
          <cell r="B300" t="str">
            <v>BOARD ILLUSTRATION NO. 99 20X30 PACK OF 10</v>
          </cell>
          <cell r="C300">
            <v>64</v>
          </cell>
          <cell r="D300">
            <v>1272.08</v>
          </cell>
        </row>
        <row r="301">
          <cell r="A301" t="str">
            <v>404670</v>
          </cell>
          <cell r="B301" t="str">
            <v>BRUSH TF OPTIMUM WHT TKLN LH FLT SZ 12</v>
          </cell>
          <cell r="C301">
            <v>97</v>
          </cell>
          <cell r="D301">
            <v>124.16</v>
          </cell>
        </row>
        <row r="302">
          <cell r="A302" t="str">
            <v>404669</v>
          </cell>
          <cell r="B302" t="str">
            <v>BRUSH TF OPTIMUM WHT TKLN LH FLT SZ 10</v>
          </cell>
          <cell r="C302">
            <v>151</v>
          </cell>
          <cell r="D302">
            <v>143.44999999999999</v>
          </cell>
        </row>
        <row r="303">
          <cell r="A303" t="str">
            <v>404532</v>
          </cell>
          <cell r="B303" t="str">
            <v>DOUGH CRAYOLA MODEL MAGIC ASST CLRS CLASSPK OF 75-1 OZ PKGS</v>
          </cell>
          <cell r="C303">
            <v>65</v>
          </cell>
          <cell r="D303">
            <v>2531.75</v>
          </cell>
        </row>
        <row r="304">
          <cell r="A304" t="str">
            <v>404531</v>
          </cell>
          <cell r="B304" t="str">
            <v>DOUGH CRAYOLA MODEL MAGIC WHITE CLASSPACK OF 75-1 OZ PKGS</v>
          </cell>
          <cell r="C304">
            <v>76</v>
          </cell>
          <cell r="D304">
            <v>2781.04</v>
          </cell>
        </row>
        <row r="305">
          <cell r="A305" t="str">
            <v>402599</v>
          </cell>
          <cell r="B305" t="str">
            <v>PAINT ACRYLIC BLOCKOUT WHITE TRUE FLOW PINT</v>
          </cell>
          <cell r="C305">
            <v>99</v>
          </cell>
          <cell r="D305">
            <v>250.47</v>
          </cell>
        </row>
        <row r="306">
          <cell r="A306" t="str">
            <v>401564</v>
          </cell>
          <cell r="B306" t="str">
            <v>SHRINK FILM WHITE 50 SHTS 8.5X11 IN</v>
          </cell>
          <cell r="C306">
            <v>7</v>
          </cell>
          <cell r="D306">
            <v>86.45</v>
          </cell>
        </row>
        <row r="307">
          <cell r="A307" t="str">
            <v>401562</v>
          </cell>
          <cell r="B307" t="str">
            <v>SHRINK FILM MATTE 50 SHTS 8.5X11 IN</v>
          </cell>
          <cell r="C307">
            <v>2</v>
          </cell>
          <cell r="D307">
            <v>24.7</v>
          </cell>
        </row>
        <row r="308">
          <cell r="A308" t="str">
            <v>401561</v>
          </cell>
          <cell r="B308" t="str">
            <v>SHRINK FILM CLEAR 50 SHTS 8.5X11 IN</v>
          </cell>
          <cell r="C308">
            <v>30</v>
          </cell>
          <cell r="D308">
            <v>370.5</v>
          </cell>
        </row>
        <row r="309">
          <cell r="A309" t="str">
            <v>401111</v>
          </cell>
          <cell r="B309" t="str">
            <v>KNIFE ARTIST + UTILITY NO. 24 MEDIUM DUTY</v>
          </cell>
          <cell r="C309">
            <v>84</v>
          </cell>
          <cell r="D309">
            <v>110.04</v>
          </cell>
        </row>
        <row r="310">
          <cell r="A310" t="str">
            <v>400261</v>
          </cell>
          <cell r="B310" t="str">
            <v>CLAY HI-FIRE STONEWARE WHITE 38-M 50 POUNDS</v>
          </cell>
          <cell r="C310">
            <v>133</v>
          </cell>
          <cell r="D310">
            <v>1440.13</v>
          </cell>
        </row>
        <row r="311">
          <cell r="A311" t="str">
            <v>400237</v>
          </cell>
          <cell r="B311" t="str">
            <v>CLAY LOW FIRE EARTHENWARE RED 50 POUNDS</v>
          </cell>
          <cell r="C311">
            <v>118</v>
          </cell>
          <cell r="D311">
            <v>1287.3800000000001</v>
          </cell>
        </row>
        <row r="312">
          <cell r="A312" t="str">
            <v>400157</v>
          </cell>
          <cell r="B312" t="str">
            <v>MODELING COMPOUND SCULPEY 30 COLOR SAMPLER SET OF 30</v>
          </cell>
          <cell r="C312">
            <v>36</v>
          </cell>
          <cell r="D312">
            <v>454.68</v>
          </cell>
        </row>
        <row r="313">
          <cell r="A313" t="str">
            <v>398108</v>
          </cell>
          <cell r="B313" t="str">
            <v>CONES JUNIOR 06 BOX 50</v>
          </cell>
          <cell r="C313">
            <v>14</v>
          </cell>
          <cell r="D313">
            <v>92.02</v>
          </cell>
        </row>
        <row r="314">
          <cell r="A314" t="str">
            <v>398105</v>
          </cell>
          <cell r="B314" t="str">
            <v>CONES JUNIOR 05 BOX 50</v>
          </cell>
          <cell r="C314">
            <v>11</v>
          </cell>
          <cell r="D314">
            <v>72.16</v>
          </cell>
        </row>
        <row r="315">
          <cell r="A315" t="str">
            <v>394466</v>
          </cell>
          <cell r="B315" t="str">
            <v>WHISTLE METAL AND LANYARD - PK OF 12</v>
          </cell>
          <cell r="C315">
            <v>6</v>
          </cell>
          <cell r="D315">
            <v>148.32</v>
          </cell>
        </row>
        <row r="316">
          <cell r="A316" t="str">
            <v>392303</v>
          </cell>
          <cell r="B316" t="str">
            <v>GLITTER CRAYOLA GLUE WASHABLE SET-9</v>
          </cell>
          <cell r="C316">
            <v>102</v>
          </cell>
          <cell r="D316">
            <v>491.33</v>
          </cell>
        </row>
        <row r="317">
          <cell r="A317" t="str">
            <v>391967</v>
          </cell>
          <cell r="B317" t="str">
            <v>TISSUE SPECTRA 20X30 SKY BLUE QUIRE OF 24 SHTS POLY BAGGED</v>
          </cell>
          <cell r="C317">
            <v>38</v>
          </cell>
          <cell r="D317">
            <v>85.5</v>
          </cell>
        </row>
        <row r="318">
          <cell r="A318" t="str">
            <v>391130</v>
          </cell>
          <cell r="B318" t="str">
            <v>MODEL MAGIC EA/2 LB 57-4400 EA</v>
          </cell>
          <cell r="C318">
            <v>36</v>
          </cell>
          <cell r="D318">
            <v>575.28</v>
          </cell>
        </row>
        <row r="319">
          <cell r="A319" t="str">
            <v>391106</v>
          </cell>
          <cell r="B319" t="str">
            <v>CRAYONS CRAYOLA REFILLS GRAY LARGE SIZE PACK OF 12</v>
          </cell>
          <cell r="C319">
            <v>51</v>
          </cell>
          <cell r="D319">
            <v>66.3</v>
          </cell>
        </row>
        <row r="320">
          <cell r="A320" t="str">
            <v>380969</v>
          </cell>
          <cell r="B320" t="str">
            <v>CUTTER HANDLE</v>
          </cell>
          <cell r="C320">
            <v>64</v>
          </cell>
          <cell r="D320">
            <v>126.72</v>
          </cell>
        </row>
        <row r="321">
          <cell r="A321" t="str">
            <v>380705</v>
          </cell>
          <cell r="B321" t="str">
            <v>INK WATERBASE BLOCK PRINTING 2.5 OZ SILVER</v>
          </cell>
          <cell r="C321">
            <v>133</v>
          </cell>
          <cell r="D321">
            <v>349.79</v>
          </cell>
        </row>
        <row r="322">
          <cell r="A322" t="str">
            <v>380702</v>
          </cell>
          <cell r="B322" t="str">
            <v>INK WATERBASE BLOCK PRINTING 2.5 OZ GOLD</v>
          </cell>
          <cell r="C322">
            <v>107</v>
          </cell>
          <cell r="D322">
            <v>281.41000000000003</v>
          </cell>
        </row>
        <row r="323">
          <cell r="A323" t="str">
            <v>380693</v>
          </cell>
          <cell r="B323" t="str">
            <v>INK WATERBASE BLOCK PRINTING 2.5 OZ MAGENTA</v>
          </cell>
          <cell r="C323">
            <v>183</v>
          </cell>
          <cell r="D323">
            <v>481.29</v>
          </cell>
        </row>
        <row r="324">
          <cell r="A324" t="str">
            <v>380690</v>
          </cell>
          <cell r="B324" t="str">
            <v>INK WATERBASE BLOCK PRINTING 2.5 OZ TURQUOISE</v>
          </cell>
          <cell r="C324">
            <v>155</v>
          </cell>
          <cell r="D324">
            <v>407.65</v>
          </cell>
        </row>
        <row r="325">
          <cell r="A325" t="str">
            <v>380687</v>
          </cell>
          <cell r="B325" t="str">
            <v>INK WATERBASE BLOCK PRINTING 2.5 OZ VIOLET</v>
          </cell>
          <cell r="C325">
            <v>127</v>
          </cell>
          <cell r="D325">
            <v>334.01</v>
          </cell>
        </row>
        <row r="326">
          <cell r="A326" t="str">
            <v>380684</v>
          </cell>
          <cell r="B326" t="str">
            <v>INK WATERBASE BLOCK PRINTING 2.5 OZ ORANGE</v>
          </cell>
          <cell r="C326">
            <v>128</v>
          </cell>
          <cell r="D326">
            <v>336.64</v>
          </cell>
        </row>
        <row r="327">
          <cell r="A327" t="str">
            <v>380681</v>
          </cell>
          <cell r="B327" t="str">
            <v>INK WATERBASE BLOCK PRINTING 2.5 OZ BROWN</v>
          </cell>
          <cell r="C327">
            <v>69</v>
          </cell>
          <cell r="D327">
            <v>181.47</v>
          </cell>
        </row>
        <row r="328">
          <cell r="A328" t="str">
            <v>380678</v>
          </cell>
          <cell r="B328" t="str">
            <v>INK WATERBASE BLOCK PRINTING 2.5 OZ YELLOW</v>
          </cell>
          <cell r="C328">
            <v>129</v>
          </cell>
          <cell r="D328">
            <v>339.27</v>
          </cell>
        </row>
        <row r="329">
          <cell r="A329" t="str">
            <v>380675</v>
          </cell>
          <cell r="B329" t="str">
            <v>INK WATERBASE BLOCK PRINTING 2.5 OZ GREEN</v>
          </cell>
          <cell r="C329">
            <v>144</v>
          </cell>
          <cell r="D329">
            <v>378.72</v>
          </cell>
        </row>
        <row r="330">
          <cell r="A330" t="str">
            <v>380672</v>
          </cell>
          <cell r="B330" t="str">
            <v>INK WATERBASE BLOCK PRINTING 2.5 OZ WHITE</v>
          </cell>
          <cell r="C330">
            <v>203</v>
          </cell>
          <cell r="D330">
            <v>533.89</v>
          </cell>
        </row>
        <row r="331">
          <cell r="A331" t="str">
            <v>380669</v>
          </cell>
          <cell r="B331" t="str">
            <v>INK WATERBASE BLOCK PRINTING 2.5 OZ BLUE</v>
          </cell>
          <cell r="C331">
            <v>204</v>
          </cell>
          <cell r="D331">
            <v>536.52</v>
          </cell>
        </row>
        <row r="332">
          <cell r="A332" t="str">
            <v>380666</v>
          </cell>
          <cell r="B332" t="str">
            <v>INK WATERBASE BLOCK PRINTING 2.5 OZ RED</v>
          </cell>
          <cell r="C332">
            <v>203</v>
          </cell>
          <cell r="D332">
            <v>533.89</v>
          </cell>
        </row>
        <row r="333">
          <cell r="A333" t="str">
            <v>380663</v>
          </cell>
          <cell r="B333" t="str">
            <v>INK WATERBASE BLOCK PRINTING 2.5 OZ BLACK</v>
          </cell>
          <cell r="C333">
            <v>342</v>
          </cell>
          <cell r="D333">
            <v>899.46</v>
          </cell>
        </row>
        <row r="334">
          <cell r="A334" t="str">
            <v>380147</v>
          </cell>
          <cell r="B334" t="str">
            <v>SHARPENER PENCIL MODLE L STD CHROME/BLK EPI1041</v>
          </cell>
          <cell r="C334">
            <v>121</v>
          </cell>
          <cell r="D334">
            <v>964.37</v>
          </cell>
        </row>
        <row r="335">
          <cell r="A335" t="str">
            <v>380135</v>
          </cell>
          <cell r="B335" t="str">
            <v>SHARPENER PENCIL WALL MOUNT BLK/CHROME EPI1001</v>
          </cell>
          <cell r="C335">
            <v>53</v>
          </cell>
          <cell r="D335">
            <v>857.54</v>
          </cell>
        </row>
        <row r="336">
          <cell r="A336" t="str">
            <v>362432</v>
          </cell>
          <cell r="B336" t="str">
            <v>FELT 8 1/2 X 12 SHEETS ASSORTED COLORS PACK OF 100</v>
          </cell>
          <cell r="C336">
            <v>38</v>
          </cell>
          <cell r="D336">
            <v>476.14</v>
          </cell>
        </row>
        <row r="337">
          <cell r="A337" t="str">
            <v>359294</v>
          </cell>
          <cell r="B337" t="str">
            <v>PLASTER OF PARIS 25#</v>
          </cell>
          <cell r="C337">
            <v>50</v>
          </cell>
          <cell r="D337">
            <v>348.5</v>
          </cell>
        </row>
        <row r="338">
          <cell r="A338" t="str">
            <v>358445</v>
          </cell>
          <cell r="B338" t="str">
            <v>PAPER WATERCOLOR 140LB 18X24 PACK OF 100</v>
          </cell>
          <cell r="C338">
            <v>63</v>
          </cell>
          <cell r="D338">
            <v>2888.55</v>
          </cell>
        </row>
        <row r="339">
          <cell r="A339" t="str">
            <v>357044</v>
          </cell>
          <cell r="B339" t="str">
            <v>COILING 1/4'' CORD 180 FT ROLL</v>
          </cell>
          <cell r="C339">
            <v>63</v>
          </cell>
          <cell r="D339">
            <v>527.94000000000005</v>
          </cell>
        </row>
        <row r="340">
          <cell r="A340" t="str">
            <v>352829</v>
          </cell>
          <cell r="B340" t="str">
            <v>PAPIER MACHE CLAYCRETE INSTANT 5LB</v>
          </cell>
          <cell r="C340">
            <v>14</v>
          </cell>
          <cell r="D340">
            <v>184.18</v>
          </cell>
        </row>
        <row r="341">
          <cell r="A341" t="str">
            <v>352721</v>
          </cell>
          <cell r="B341" t="str">
            <v>CREA-STONE NATURAL</v>
          </cell>
          <cell r="C341">
            <v>12</v>
          </cell>
          <cell r="D341">
            <v>368.16</v>
          </cell>
        </row>
        <row r="342">
          <cell r="A342" t="str">
            <v>351872</v>
          </cell>
          <cell r="B342" t="str">
            <v>GLAZE GLOSS LG-65 AMBER PINT</v>
          </cell>
          <cell r="C342">
            <v>23</v>
          </cell>
          <cell r="D342">
            <v>227.01</v>
          </cell>
        </row>
        <row r="343">
          <cell r="A343" t="str">
            <v>351866</v>
          </cell>
          <cell r="B343" t="str">
            <v>GLAZE GLOSS LG-61 CANARY YELLOW PINT</v>
          </cell>
          <cell r="C343">
            <v>31</v>
          </cell>
          <cell r="D343">
            <v>253.27</v>
          </cell>
        </row>
        <row r="344">
          <cell r="A344" t="str">
            <v>351863</v>
          </cell>
          <cell r="B344" t="str">
            <v>GLAZE GLOSS LG-60 DARK YELLOW</v>
          </cell>
          <cell r="C344">
            <v>14</v>
          </cell>
          <cell r="D344">
            <v>114.38</v>
          </cell>
        </row>
        <row r="345">
          <cell r="A345" t="str">
            <v>351857</v>
          </cell>
          <cell r="B345" t="str">
            <v>GLAZE GLOSS LG-55 PURPLE</v>
          </cell>
          <cell r="C345">
            <v>22</v>
          </cell>
          <cell r="D345">
            <v>284.24</v>
          </cell>
        </row>
        <row r="346">
          <cell r="A346" t="str">
            <v>351854</v>
          </cell>
          <cell r="B346" t="str">
            <v>GLAZE GLOSS LG-54 MULBERRY RED PINT</v>
          </cell>
          <cell r="C346">
            <v>10</v>
          </cell>
          <cell r="D346">
            <v>107.2</v>
          </cell>
        </row>
        <row r="347">
          <cell r="A347" t="str">
            <v>351848</v>
          </cell>
          <cell r="B347" t="str">
            <v>GLAZE GLOSS LG-52 PETAL PINK PINT</v>
          </cell>
          <cell r="C347">
            <v>29</v>
          </cell>
          <cell r="D347">
            <v>244.21</v>
          </cell>
        </row>
        <row r="348">
          <cell r="A348" t="str">
            <v>351842</v>
          </cell>
          <cell r="B348" t="str">
            <v>GLAZE GLOSS LG-50 MAROON PINT</v>
          </cell>
          <cell r="C348">
            <v>13</v>
          </cell>
          <cell r="D348">
            <v>159.12</v>
          </cell>
        </row>
        <row r="349">
          <cell r="A349" t="str">
            <v>351839</v>
          </cell>
          <cell r="B349" t="str">
            <v>GLAZE GLOSS LG-48 CHROME GREEN PINT</v>
          </cell>
          <cell r="C349">
            <v>49</v>
          </cell>
          <cell r="D349">
            <v>417.97</v>
          </cell>
        </row>
        <row r="350">
          <cell r="A350" t="str">
            <v>351836</v>
          </cell>
          <cell r="B350" t="str">
            <v>GLAZE GLOSS LG-46 LEAF GREEN PINT</v>
          </cell>
          <cell r="C350">
            <v>22</v>
          </cell>
          <cell r="D350">
            <v>179.74</v>
          </cell>
        </row>
        <row r="351">
          <cell r="A351" t="str">
            <v>351833</v>
          </cell>
          <cell r="B351" t="str">
            <v>GLAZE GLOSS LG-45 EMERALD GREEN PINT</v>
          </cell>
          <cell r="C351">
            <v>16</v>
          </cell>
          <cell r="D351">
            <v>130.72</v>
          </cell>
        </row>
        <row r="352">
          <cell r="A352" t="str">
            <v>351827</v>
          </cell>
          <cell r="B352" t="str">
            <v>GLAZE GLOSS LG-42 LIGHT GREEN PINT</v>
          </cell>
          <cell r="C352">
            <v>25</v>
          </cell>
          <cell r="D352">
            <v>201.97</v>
          </cell>
        </row>
        <row r="353">
          <cell r="A353" t="str">
            <v>351824</v>
          </cell>
          <cell r="B353" t="str">
            <v>GLAZE GLOSS LG-40 DARK GREEN PINT</v>
          </cell>
          <cell r="C353">
            <v>22</v>
          </cell>
          <cell r="D353">
            <v>180.62</v>
          </cell>
        </row>
        <row r="354">
          <cell r="A354" t="str">
            <v>351821</v>
          </cell>
          <cell r="B354" t="str">
            <v>GLAZE GLOSS LG-36 FRECKLED BROWN PINT</v>
          </cell>
          <cell r="C354">
            <v>28</v>
          </cell>
          <cell r="D354">
            <v>284.48</v>
          </cell>
        </row>
        <row r="355">
          <cell r="A355" t="str">
            <v>351818</v>
          </cell>
          <cell r="B355" t="str">
            <v>GLAZE GLOSS LG-34 RED BROWN PINT</v>
          </cell>
          <cell r="C355">
            <v>11</v>
          </cell>
          <cell r="D355">
            <v>116.74</v>
          </cell>
        </row>
        <row r="356">
          <cell r="A356" t="str">
            <v>351815</v>
          </cell>
          <cell r="B356" t="str">
            <v>GLAZE GLOSS LG-32 METALLIC BROWN PINT</v>
          </cell>
          <cell r="C356">
            <v>26</v>
          </cell>
          <cell r="D356">
            <v>235.87</v>
          </cell>
        </row>
        <row r="357">
          <cell r="A357" t="str">
            <v>351812</v>
          </cell>
          <cell r="B357" t="str">
            <v>GLAZE GLOSS LG-30 CHOCOLATE BROWN PINT</v>
          </cell>
          <cell r="C357">
            <v>29</v>
          </cell>
          <cell r="D357">
            <v>267.38</v>
          </cell>
        </row>
        <row r="358">
          <cell r="A358" t="str">
            <v>351809</v>
          </cell>
          <cell r="B358" t="str">
            <v>GLAZE GLOSS LG-27 SPEC. TURQ. CRACKLE PINT</v>
          </cell>
          <cell r="C358">
            <v>14</v>
          </cell>
          <cell r="D358">
            <v>114.38</v>
          </cell>
        </row>
        <row r="359">
          <cell r="A359" t="str">
            <v>351806</v>
          </cell>
          <cell r="B359" t="str">
            <v>GLAZE GLOSS LG-26 TURQUOISE PINT</v>
          </cell>
          <cell r="C359">
            <v>27</v>
          </cell>
          <cell r="D359">
            <v>216.49</v>
          </cell>
        </row>
        <row r="360">
          <cell r="A360" t="str">
            <v>351803</v>
          </cell>
          <cell r="B360" t="str">
            <v>GLAZE GLOSS LG-25 TURQUOISE GREEN PINT</v>
          </cell>
          <cell r="C360">
            <v>14</v>
          </cell>
          <cell r="D360">
            <v>114.38</v>
          </cell>
        </row>
        <row r="361">
          <cell r="A361" t="str">
            <v>351800</v>
          </cell>
          <cell r="B361" t="str">
            <v>GLAZE GLOSS LG-24 LIGHT BLUE PINT</v>
          </cell>
          <cell r="C361">
            <v>47</v>
          </cell>
          <cell r="D361">
            <v>391.1</v>
          </cell>
        </row>
        <row r="362">
          <cell r="A362" t="str">
            <v>351797</v>
          </cell>
          <cell r="B362" t="str">
            <v>GLAZE GLOSS LG-23 ROBIN'S EGG PINT</v>
          </cell>
          <cell r="C362">
            <v>38</v>
          </cell>
          <cell r="D362">
            <v>329.73</v>
          </cell>
        </row>
        <row r="363">
          <cell r="A363" t="str">
            <v>351794</v>
          </cell>
          <cell r="B363" t="str">
            <v>GLAZE GLOSS LG-21 DARK BLUE PINT</v>
          </cell>
          <cell r="C363">
            <v>59</v>
          </cell>
          <cell r="D363">
            <v>595.9</v>
          </cell>
        </row>
        <row r="364">
          <cell r="A364" t="str">
            <v>351791</v>
          </cell>
          <cell r="B364" t="str">
            <v>GLAZE GLOSS LG-20 MEDIUM BLUE PINT</v>
          </cell>
          <cell r="C364">
            <v>39</v>
          </cell>
          <cell r="D364">
            <v>319.41000000000003</v>
          </cell>
        </row>
        <row r="365">
          <cell r="A365" t="str">
            <v>351788</v>
          </cell>
          <cell r="B365" t="str">
            <v>GLAZE GLOSS LG-14 GRAY PINT</v>
          </cell>
          <cell r="C365">
            <v>39</v>
          </cell>
          <cell r="D365">
            <v>331.83</v>
          </cell>
        </row>
        <row r="366">
          <cell r="A366" t="str">
            <v>351785</v>
          </cell>
          <cell r="B366" t="str">
            <v>GLAZE GLOSS LG-11 OPAQUE WHITE PINT</v>
          </cell>
          <cell r="C366">
            <v>52</v>
          </cell>
          <cell r="D366">
            <v>383.24</v>
          </cell>
        </row>
        <row r="367">
          <cell r="A367" t="str">
            <v>351779</v>
          </cell>
          <cell r="B367" t="str">
            <v>GLAZE GLOSS LG-10 CLEAR TRANSPARENT PINT</v>
          </cell>
          <cell r="C367">
            <v>56</v>
          </cell>
          <cell r="D367">
            <v>377.44</v>
          </cell>
        </row>
        <row r="368">
          <cell r="A368" t="str">
            <v>351776</v>
          </cell>
          <cell r="B368" t="str">
            <v>GLAZE GLOSS LG-2 BLACK LUSTER PINT</v>
          </cell>
          <cell r="C368">
            <v>19</v>
          </cell>
          <cell r="D368">
            <v>170.48</v>
          </cell>
        </row>
        <row r="369">
          <cell r="A369" t="str">
            <v>351773</v>
          </cell>
          <cell r="B369" t="str">
            <v>GLAZE GLOSS LG-1 TRUE BLACK PINT</v>
          </cell>
          <cell r="C369">
            <v>69</v>
          </cell>
          <cell r="D369">
            <v>613.21</v>
          </cell>
        </row>
        <row r="370">
          <cell r="A370" t="str">
            <v>351482</v>
          </cell>
          <cell r="B370" t="str">
            <v>CLAY LOW FIRE STONEWARE TERRA COTTA 77 50 POUNDS</v>
          </cell>
          <cell r="C370">
            <v>46</v>
          </cell>
          <cell r="D370">
            <v>585.58000000000004</v>
          </cell>
        </row>
        <row r="371">
          <cell r="A371" t="str">
            <v>351452</v>
          </cell>
          <cell r="B371" t="str">
            <v>CLAY LOW FIRE EARTHENWARE WHITE ART 25 MOIST 50 POUNDS</v>
          </cell>
          <cell r="C371">
            <v>449</v>
          </cell>
          <cell r="D371">
            <v>5441.88</v>
          </cell>
        </row>
        <row r="372">
          <cell r="A372" t="str">
            <v>336737</v>
          </cell>
          <cell r="B372" t="str">
            <v>POST IT NOTE 3X3 JAIPUR PACK OF 14</v>
          </cell>
          <cell r="C372">
            <v>116</v>
          </cell>
          <cell r="D372">
            <v>1438.32</v>
          </cell>
        </row>
        <row r="373">
          <cell r="A373" t="str">
            <v>332674</v>
          </cell>
          <cell r="B373" t="str">
            <v>CRAYONS CRAYOLA TWISTABLES 8CT STD COLORS</v>
          </cell>
          <cell r="C373">
            <v>202</v>
          </cell>
          <cell r="D373">
            <v>381.78</v>
          </cell>
        </row>
        <row r="374">
          <cell r="A374" t="str">
            <v>281266</v>
          </cell>
          <cell r="B374" t="str">
            <v>PAINT TEMPERA 1# POWDER YELLOW</v>
          </cell>
          <cell r="C374">
            <v>33</v>
          </cell>
          <cell r="D374">
            <v>51.15</v>
          </cell>
        </row>
        <row r="375">
          <cell r="A375" t="str">
            <v>281263</v>
          </cell>
          <cell r="B375" t="str">
            <v>PAINT TEMPERA 1# POWDER WHITE</v>
          </cell>
          <cell r="C375">
            <v>1</v>
          </cell>
          <cell r="D375">
            <v>1.55</v>
          </cell>
        </row>
        <row r="376">
          <cell r="A376" t="str">
            <v>281260</v>
          </cell>
          <cell r="B376" t="str">
            <v>PAINT TEMPERA 1# POWDER VIOLET</v>
          </cell>
          <cell r="C376">
            <v>31</v>
          </cell>
          <cell r="D376">
            <v>48.05</v>
          </cell>
        </row>
        <row r="377">
          <cell r="A377" t="str">
            <v>281257</v>
          </cell>
          <cell r="B377" t="str">
            <v>PAINT TEMPERA 1# POWDER RED</v>
          </cell>
          <cell r="C377">
            <v>31</v>
          </cell>
          <cell r="D377">
            <v>48.05</v>
          </cell>
        </row>
        <row r="378">
          <cell r="A378" t="str">
            <v>281251</v>
          </cell>
          <cell r="B378" t="str">
            <v>PAINT TEMPERA 1# POWDER ORANGE</v>
          </cell>
          <cell r="C378">
            <v>31</v>
          </cell>
          <cell r="D378">
            <v>48.05</v>
          </cell>
        </row>
        <row r="379">
          <cell r="A379" t="str">
            <v>281248</v>
          </cell>
          <cell r="B379" t="str">
            <v>PAINT TEMPERA 1# POWDER GREEN</v>
          </cell>
          <cell r="C379">
            <v>1</v>
          </cell>
          <cell r="D379">
            <v>1.55</v>
          </cell>
        </row>
        <row r="380">
          <cell r="A380" t="str">
            <v>281245</v>
          </cell>
          <cell r="B380" t="str">
            <v>PAINT TEMPERA 1# POWDER BROWN</v>
          </cell>
          <cell r="C380">
            <v>2</v>
          </cell>
          <cell r="D380">
            <v>3.1</v>
          </cell>
        </row>
        <row r="381">
          <cell r="A381" t="str">
            <v>281242</v>
          </cell>
          <cell r="B381" t="str">
            <v>PAINT TEMPERA 1# POWDER ULTRA BLUE</v>
          </cell>
          <cell r="C381">
            <v>31</v>
          </cell>
          <cell r="D381">
            <v>48.05</v>
          </cell>
        </row>
        <row r="382">
          <cell r="A382" t="str">
            <v>281239</v>
          </cell>
          <cell r="B382" t="str">
            <v>PAINT TEMPERA 1# POWDER BLACK</v>
          </cell>
          <cell r="C382">
            <v>31</v>
          </cell>
          <cell r="D382">
            <v>48.05</v>
          </cell>
        </row>
        <row r="383">
          <cell r="A383" t="str">
            <v>269409</v>
          </cell>
          <cell r="B383" t="str">
            <v>TAPE MAVALUS REMOVABLE POSTER GREEN</v>
          </cell>
          <cell r="C383">
            <v>29</v>
          </cell>
          <cell r="D383">
            <v>69.31</v>
          </cell>
        </row>
        <row r="384">
          <cell r="A384" t="str">
            <v>269408</v>
          </cell>
          <cell r="B384" t="str">
            <v>TAPE MAVALUS REMOVABLE POSTER BLUE</v>
          </cell>
          <cell r="C384">
            <v>178</v>
          </cell>
          <cell r="D384">
            <v>425.42</v>
          </cell>
        </row>
        <row r="385">
          <cell r="A385" t="str">
            <v>269407</v>
          </cell>
          <cell r="B385" t="str">
            <v>TAPE MAVALUS REMOVABLE POSTER YELLOW</v>
          </cell>
          <cell r="C385">
            <v>148</v>
          </cell>
          <cell r="D385">
            <v>353.72</v>
          </cell>
        </row>
        <row r="386">
          <cell r="A386" t="str">
            <v>269406</v>
          </cell>
          <cell r="B386" t="str">
            <v>TAPE MAVALUS REMOVABLE POSTER RED</v>
          </cell>
          <cell r="C386">
            <v>71</v>
          </cell>
          <cell r="D386">
            <v>169.69</v>
          </cell>
        </row>
        <row r="387">
          <cell r="A387" t="str">
            <v>269405</v>
          </cell>
          <cell r="B387" t="str">
            <v>TAPE MAVALUS REMOVABLE POSTER WHITE</v>
          </cell>
          <cell r="C387">
            <v>594</v>
          </cell>
          <cell r="D387">
            <v>1416.3</v>
          </cell>
        </row>
        <row r="388">
          <cell r="A388" t="str">
            <v>248953</v>
          </cell>
          <cell r="B388" t="str">
            <v>KNIFE ARTIST + UTILITY NO. 11 LIGHT DUTY</v>
          </cell>
          <cell r="C388">
            <v>269</v>
          </cell>
          <cell r="D388">
            <v>306.11</v>
          </cell>
        </row>
        <row r="389">
          <cell r="A389" t="str">
            <v>248880</v>
          </cell>
          <cell r="B389" t="str">
            <v>CRAYONS CRAYOLA METALLIC FX 16CT STD SIZE</v>
          </cell>
          <cell r="C389">
            <v>548</v>
          </cell>
          <cell r="D389">
            <v>1174</v>
          </cell>
        </row>
        <row r="390">
          <cell r="A390" t="str">
            <v>248670</v>
          </cell>
          <cell r="B390" t="str">
            <v>CONST PPR 18X24 WHITE RIVERSIDE 50 PER PACK</v>
          </cell>
          <cell r="C390">
            <v>55</v>
          </cell>
          <cell r="D390">
            <v>206.8</v>
          </cell>
        </row>
        <row r="391">
          <cell r="A391" t="str">
            <v>248668</v>
          </cell>
          <cell r="B391" t="str">
            <v>CONST PPR 18X24 ORANGE RIVERSIDE 50 PER PACK</v>
          </cell>
          <cell r="C391">
            <v>32</v>
          </cell>
          <cell r="D391">
            <v>107.2</v>
          </cell>
        </row>
        <row r="392">
          <cell r="A392" t="str">
            <v>248667</v>
          </cell>
          <cell r="B392" t="str">
            <v>CONST PPR 18X24 ASST RIVERSIDE 50 PER PACK</v>
          </cell>
          <cell r="C392">
            <v>57</v>
          </cell>
          <cell r="D392">
            <v>201.78</v>
          </cell>
        </row>
        <row r="393">
          <cell r="A393" t="str">
            <v>248666</v>
          </cell>
          <cell r="B393" t="str">
            <v>CONST PPR 18X24 BROWN RIVERSIDE 50 PER PACK</v>
          </cell>
          <cell r="C393">
            <v>15</v>
          </cell>
          <cell r="D393">
            <v>45</v>
          </cell>
        </row>
        <row r="394">
          <cell r="A394" t="str">
            <v>248665</v>
          </cell>
          <cell r="B394" t="str">
            <v>CONST PPR 18X24 BLACK RIVERSIDE 50 PER PACK</v>
          </cell>
          <cell r="C394">
            <v>159</v>
          </cell>
          <cell r="D394">
            <v>523.11</v>
          </cell>
        </row>
        <row r="395">
          <cell r="A395" t="str">
            <v>248664</v>
          </cell>
          <cell r="B395" t="str">
            <v>CONST PPR 18X24 YELLOW RIVERSIDE 50 PER PACK</v>
          </cell>
          <cell r="C395">
            <v>27</v>
          </cell>
          <cell r="D395">
            <v>84.51</v>
          </cell>
        </row>
        <row r="396">
          <cell r="A396" t="str">
            <v>248663</v>
          </cell>
          <cell r="B396" t="str">
            <v>CONST PPR 18X24 LT BLUE RIVERSIDE 50 PER PACK</v>
          </cell>
          <cell r="C396">
            <v>31</v>
          </cell>
          <cell r="D396">
            <v>93</v>
          </cell>
        </row>
        <row r="397">
          <cell r="A397" t="str">
            <v>248661</v>
          </cell>
          <cell r="B397" t="str">
            <v>CONST PPR 18X24 PINK RIVERSIDE 50 PER PACK</v>
          </cell>
          <cell r="C397">
            <v>13</v>
          </cell>
          <cell r="D397">
            <v>39</v>
          </cell>
        </row>
        <row r="398">
          <cell r="A398" t="str">
            <v>248659</v>
          </cell>
          <cell r="B398" t="str">
            <v>CONST PPR 12X18 WHITE RIVERSIDE 50 PER PACK</v>
          </cell>
          <cell r="C398">
            <v>1970</v>
          </cell>
          <cell r="D398">
            <v>3378.96</v>
          </cell>
        </row>
        <row r="399">
          <cell r="A399" t="str">
            <v>248657</v>
          </cell>
          <cell r="B399" t="str">
            <v>CONST PPR 12X18 RED RIVERSIDE 50 PER PACK</v>
          </cell>
          <cell r="C399">
            <v>1068</v>
          </cell>
          <cell r="D399">
            <v>1788.97</v>
          </cell>
        </row>
        <row r="400">
          <cell r="A400" t="str">
            <v>248656</v>
          </cell>
          <cell r="B400" t="str">
            <v>CONST PPR 12X18 DK BROWN RIVERSIDE 50 PER PACK</v>
          </cell>
          <cell r="C400">
            <v>240</v>
          </cell>
          <cell r="D400">
            <v>391.2</v>
          </cell>
        </row>
        <row r="401">
          <cell r="A401" t="str">
            <v>248655</v>
          </cell>
          <cell r="B401" t="str">
            <v>CONST PPR 12X18 ORANGE RIVERSIDE 50 PER PACK</v>
          </cell>
          <cell r="C401">
            <v>726</v>
          </cell>
          <cell r="D401">
            <v>1110.78</v>
          </cell>
        </row>
        <row r="402">
          <cell r="A402" t="str">
            <v>248654</v>
          </cell>
          <cell r="B402" t="str">
            <v>CONST PPR 12X18 ASST RIVERSIDE 50 PER PACK</v>
          </cell>
          <cell r="C402">
            <v>192</v>
          </cell>
          <cell r="D402">
            <v>378.24</v>
          </cell>
        </row>
        <row r="403">
          <cell r="A403" t="str">
            <v>248645</v>
          </cell>
          <cell r="B403" t="str">
            <v>CONST PPR 9X12 LT BROWN RIVERSIDE 50 PER PACK</v>
          </cell>
          <cell r="C403">
            <v>487</v>
          </cell>
          <cell r="D403">
            <v>389.6</v>
          </cell>
        </row>
        <row r="404">
          <cell r="A404" t="str">
            <v>248642</v>
          </cell>
          <cell r="B404" t="str">
            <v>CONST PPR 9X12 BLACK RIVERSIDE 50 PER PACK</v>
          </cell>
          <cell r="C404">
            <v>1908</v>
          </cell>
          <cell r="D404">
            <v>1590.84</v>
          </cell>
        </row>
        <row r="405">
          <cell r="A405" t="str">
            <v>248641</v>
          </cell>
          <cell r="B405" t="str">
            <v>CONST PPR 9X12 GREEN RIVERSIDE 50 PER PACK</v>
          </cell>
          <cell r="C405">
            <v>866</v>
          </cell>
          <cell r="D405">
            <v>684.06</v>
          </cell>
        </row>
        <row r="406">
          <cell r="A406" t="str">
            <v>248640</v>
          </cell>
          <cell r="B406" t="str">
            <v>CONST PPR 9X12 GRAY RIVERSIDE 50 PER PACK</v>
          </cell>
          <cell r="C406">
            <v>547</v>
          </cell>
          <cell r="D406">
            <v>639.99</v>
          </cell>
        </row>
        <row r="407">
          <cell r="A407" t="str">
            <v>248639</v>
          </cell>
          <cell r="B407" t="str">
            <v>CONST PPR 9X12 SALMON RIVERSIDE 50 PER PACK</v>
          </cell>
          <cell r="C407">
            <v>364</v>
          </cell>
          <cell r="D407">
            <v>276.64</v>
          </cell>
        </row>
        <row r="408">
          <cell r="A408" t="str">
            <v>248638</v>
          </cell>
          <cell r="B408" t="str">
            <v>CONST PPR 9X12 YELLOW RIVERSIDE 50 PER PACK</v>
          </cell>
          <cell r="C408">
            <v>1880</v>
          </cell>
          <cell r="D408">
            <v>1492.56</v>
          </cell>
        </row>
        <row r="409">
          <cell r="A409" t="str">
            <v>248636</v>
          </cell>
          <cell r="B409" t="str">
            <v>CONST PPR 9X12 LT GREEN RIVERSIDE 50 PER PACK</v>
          </cell>
          <cell r="C409">
            <v>444</v>
          </cell>
          <cell r="D409">
            <v>341.8</v>
          </cell>
        </row>
        <row r="410">
          <cell r="A410" t="str">
            <v>248633</v>
          </cell>
          <cell r="B410" t="str">
            <v>CONST PPR 9X12 LT BLUE RIVERSIDE 50 PER PACK</v>
          </cell>
          <cell r="C410">
            <v>812</v>
          </cell>
          <cell r="D410">
            <v>609</v>
          </cell>
        </row>
        <row r="411">
          <cell r="A411" t="str">
            <v>248632</v>
          </cell>
          <cell r="B411" t="str">
            <v>CONST PPR 9X12 BLUE RIVERSIDE 50 PER PACK</v>
          </cell>
          <cell r="C411">
            <v>1364</v>
          </cell>
          <cell r="D411">
            <v>1023</v>
          </cell>
        </row>
        <row r="412">
          <cell r="A412" t="str">
            <v>248631</v>
          </cell>
          <cell r="B412" t="str">
            <v>CONST PPR 9X12 VIOLET RIVERSIDE 50 PER PACK</v>
          </cell>
          <cell r="C412">
            <v>421</v>
          </cell>
          <cell r="D412">
            <v>324.08999999999997</v>
          </cell>
        </row>
        <row r="413">
          <cell r="A413" t="str">
            <v>248630</v>
          </cell>
          <cell r="B413" t="str">
            <v>CONST PPR 9X12 LILAC RIVERSIDE 50 PER PACK</v>
          </cell>
          <cell r="C413">
            <v>284</v>
          </cell>
          <cell r="D413">
            <v>213</v>
          </cell>
        </row>
        <row r="414">
          <cell r="A414" t="str">
            <v>248629</v>
          </cell>
          <cell r="B414" t="str">
            <v>CONST PPR 9X12 PINK RIVERSIDE 50 PER PACK</v>
          </cell>
          <cell r="C414">
            <v>787</v>
          </cell>
          <cell r="D414">
            <v>598.82000000000005</v>
          </cell>
        </row>
        <row r="415">
          <cell r="A415" t="str">
            <v>248627</v>
          </cell>
          <cell r="B415" t="str">
            <v>CONST PPR 12X18 DK BLUE RIVERSIDE 50 PER PACK</v>
          </cell>
          <cell r="C415">
            <v>437</v>
          </cell>
          <cell r="D415">
            <v>686.09</v>
          </cell>
        </row>
        <row r="416">
          <cell r="A416" t="str">
            <v>248626</v>
          </cell>
          <cell r="B416" t="str">
            <v>CONST PPR 12X18 LT BROWN RIVERSIDE 50 PER PACK</v>
          </cell>
          <cell r="C416">
            <v>276</v>
          </cell>
          <cell r="D416">
            <v>389.2</v>
          </cell>
        </row>
        <row r="417">
          <cell r="A417" t="str">
            <v>248625</v>
          </cell>
          <cell r="B417" t="str">
            <v>CONST PPR 12X18 BROWN RIVERSIDE 50 PER PACK</v>
          </cell>
          <cell r="C417">
            <v>356</v>
          </cell>
          <cell r="D417">
            <v>534</v>
          </cell>
        </row>
        <row r="418">
          <cell r="A418" t="str">
            <v>248624</v>
          </cell>
          <cell r="B418" t="str">
            <v>CONST PPR 12X18 MAGENTA RIVERSIDE 50 PER PACK</v>
          </cell>
          <cell r="C418">
            <v>281</v>
          </cell>
          <cell r="D418">
            <v>432.74</v>
          </cell>
        </row>
        <row r="419">
          <cell r="A419" t="str">
            <v>248623</v>
          </cell>
          <cell r="B419" t="str">
            <v>CONST PPR 12X18 BLACK RIVERSIDE 50 PER PACK</v>
          </cell>
          <cell r="C419">
            <v>1774</v>
          </cell>
          <cell r="D419">
            <v>2802.6</v>
          </cell>
        </row>
        <row r="420">
          <cell r="A420" t="str">
            <v>248622</v>
          </cell>
          <cell r="B420" t="str">
            <v>CONST PPR 12X18 GREEN RIVERSIDE 50 PER PACK</v>
          </cell>
          <cell r="C420">
            <v>776</v>
          </cell>
          <cell r="D420">
            <v>1148.33</v>
          </cell>
        </row>
        <row r="421">
          <cell r="A421" t="str">
            <v>248620</v>
          </cell>
          <cell r="B421" t="str">
            <v>CONST PPR 12X18 GRAY RIVERSIDE 50 PER PACK</v>
          </cell>
          <cell r="C421">
            <v>249</v>
          </cell>
          <cell r="D421">
            <v>360.91</v>
          </cell>
        </row>
        <row r="422">
          <cell r="A422" t="str">
            <v>248619</v>
          </cell>
          <cell r="B422" t="str">
            <v>CONST PPR 12X18 SALMON RIVERSIDE 50 PER PACK</v>
          </cell>
          <cell r="C422">
            <v>186</v>
          </cell>
          <cell r="D422">
            <v>238.08</v>
          </cell>
        </row>
        <row r="423">
          <cell r="A423" t="str">
            <v>248618</v>
          </cell>
          <cell r="B423" t="str">
            <v>CONST PPR 12X18 YELLOW RIVERSIDE 50 PER PACK</v>
          </cell>
          <cell r="C423">
            <v>1076</v>
          </cell>
          <cell r="D423">
            <v>1575.34</v>
          </cell>
        </row>
        <row r="424">
          <cell r="A424" t="str">
            <v>248616</v>
          </cell>
          <cell r="B424" t="str">
            <v>CONST PPR 12X18 LT GREEN RIVERSIDE 50 PER PACK</v>
          </cell>
          <cell r="C424">
            <v>275</v>
          </cell>
          <cell r="D424">
            <v>402.96</v>
          </cell>
        </row>
        <row r="425">
          <cell r="A425" t="str">
            <v>248612</v>
          </cell>
          <cell r="B425" t="str">
            <v>CONST PPR 12X18 VIOLET RIVERSIDE 50 PER PACK</v>
          </cell>
          <cell r="C425">
            <v>265</v>
          </cell>
          <cell r="D425">
            <v>386.9</v>
          </cell>
        </row>
        <row r="426">
          <cell r="A426" t="str">
            <v>248611</v>
          </cell>
          <cell r="B426" t="str">
            <v>CONST PPR 12X18 LILAC RIVERSIDE 50 PER PACK</v>
          </cell>
          <cell r="C426">
            <v>219</v>
          </cell>
          <cell r="D426">
            <v>320.45</v>
          </cell>
        </row>
        <row r="427">
          <cell r="A427" t="str">
            <v>248610</v>
          </cell>
          <cell r="B427" t="str">
            <v>CONST PPR 12X18 PINK RIVERSIDE 50 PER PACK</v>
          </cell>
          <cell r="C427">
            <v>405</v>
          </cell>
          <cell r="D427">
            <v>587.25</v>
          </cell>
        </row>
        <row r="428">
          <cell r="A428" t="str">
            <v>248608</v>
          </cell>
          <cell r="B428" t="str">
            <v>CONST PPR 9X12 WHITE RIVERSIDE 50 PER PACK</v>
          </cell>
          <cell r="C428">
            <v>2616</v>
          </cell>
          <cell r="D428">
            <v>2275.92</v>
          </cell>
        </row>
        <row r="429">
          <cell r="A429" t="str">
            <v>248606</v>
          </cell>
          <cell r="B429" t="str">
            <v>CONST PPR 9X12 RED RIVERSIDE 50 PER PACK</v>
          </cell>
          <cell r="C429">
            <v>1448</v>
          </cell>
          <cell r="D429">
            <v>1208.96</v>
          </cell>
        </row>
        <row r="430">
          <cell r="A430" t="str">
            <v>248605</v>
          </cell>
          <cell r="B430" t="str">
            <v>CONST PPR 9X12 DK BROWN RIVERSIDE 50 PER PACK</v>
          </cell>
          <cell r="C430">
            <v>537</v>
          </cell>
          <cell r="D430">
            <v>451.08</v>
          </cell>
        </row>
        <row r="431">
          <cell r="A431" t="str">
            <v>248604</v>
          </cell>
          <cell r="B431" t="str">
            <v>CONST PPR 9X12 ORANGE RIVERSIDE 50 PER PACK</v>
          </cell>
          <cell r="C431">
            <v>1233</v>
          </cell>
          <cell r="D431">
            <v>1042.44</v>
          </cell>
        </row>
        <row r="432">
          <cell r="A432" t="str">
            <v>248603</v>
          </cell>
          <cell r="B432" t="str">
            <v>CONST PPR 9X12 ASST RIVERSIDE 50 PER PACK</v>
          </cell>
          <cell r="C432">
            <v>498</v>
          </cell>
          <cell r="D432">
            <v>490.52</v>
          </cell>
        </row>
        <row r="433">
          <cell r="A433" t="str">
            <v>248601</v>
          </cell>
          <cell r="B433" t="str">
            <v>CONST PPR 24X36 WHITE RIVERSIDE 50 PER PACK</v>
          </cell>
          <cell r="C433">
            <v>17</v>
          </cell>
          <cell r="D433">
            <v>135.32</v>
          </cell>
        </row>
        <row r="434">
          <cell r="A434" t="str">
            <v>248600</v>
          </cell>
          <cell r="B434" t="str">
            <v>CONST PPR 24X36 BLACK RIVERSIDE 50 PER PACK</v>
          </cell>
          <cell r="C434">
            <v>18</v>
          </cell>
          <cell r="D434">
            <v>119.7</v>
          </cell>
        </row>
        <row r="435">
          <cell r="A435" t="str">
            <v>248599</v>
          </cell>
          <cell r="B435" t="str">
            <v>CONST PPR 18X24 GREEN RIVERSIDE 50 PER PACK</v>
          </cell>
          <cell r="C435">
            <v>37</v>
          </cell>
          <cell r="D435">
            <v>115.81</v>
          </cell>
        </row>
        <row r="436">
          <cell r="A436" t="str">
            <v>248598</v>
          </cell>
          <cell r="B436" t="str">
            <v>CONST PPR 18X24 RED RIVERSIDE 50 PER PACK</v>
          </cell>
          <cell r="C436">
            <v>50</v>
          </cell>
          <cell r="D436">
            <v>167.5</v>
          </cell>
        </row>
        <row r="437">
          <cell r="A437" t="str">
            <v>248369</v>
          </cell>
          <cell r="B437" t="str">
            <v>PASTELS SQUARE STD SIZE SET OF 12 - SCHOOL SMART</v>
          </cell>
          <cell r="C437">
            <v>109</v>
          </cell>
          <cell r="D437">
            <v>454.77</v>
          </cell>
        </row>
        <row r="438">
          <cell r="A438" t="str">
            <v>248365</v>
          </cell>
          <cell r="B438" t="str">
            <v>PASTEL OIL SET OF 25 - SCHOOL SMART</v>
          </cell>
          <cell r="C438">
            <v>268</v>
          </cell>
          <cell r="D438">
            <v>429.88</v>
          </cell>
        </row>
        <row r="439">
          <cell r="A439" t="str">
            <v>248363</v>
          </cell>
          <cell r="B439" t="str">
            <v>PASTELS OIL STD SIZE ST/12 SCHOOL SMART</v>
          </cell>
          <cell r="C439">
            <v>46</v>
          </cell>
          <cell r="D439">
            <v>37.26</v>
          </cell>
        </row>
        <row r="440">
          <cell r="A440" t="str">
            <v>248019</v>
          </cell>
          <cell r="B440" t="str">
            <v>PENCIL CRAYOLA WATERCOLOR ASSORTED SET OF 240</v>
          </cell>
          <cell r="C440">
            <v>34</v>
          </cell>
          <cell r="D440">
            <v>1872.98</v>
          </cell>
        </row>
        <row r="441">
          <cell r="A441" t="str">
            <v>247815</v>
          </cell>
          <cell r="B441" t="str">
            <v>ART KRAFT RL 36X1000 SKYBL</v>
          </cell>
          <cell r="C441">
            <v>27</v>
          </cell>
          <cell r="D441">
            <v>1245.74</v>
          </cell>
        </row>
        <row r="442">
          <cell r="A442" t="str">
            <v>247584</v>
          </cell>
          <cell r="B442" t="str">
            <v>CRAYONS CRAYOLA 16CT WASHABLE STD SIZE</v>
          </cell>
          <cell r="C442">
            <v>12</v>
          </cell>
          <cell r="D442">
            <v>26.16</v>
          </cell>
        </row>
        <row r="443">
          <cell r="A443" t="str">
            <v>246185</v>
          </cell>
          <cell r="B443" t="str">
            <v>CANVAS PANELS SAX SIZE 22X28</v>
          </cell>
          <cell r="C443">
            <v>129</v>
          </cell>
          <cell r="D443">
            <v>403.77</v>
          </cell>
        </row>
        <row r="444">
          <cell r="A444" t="str">
            <v>245791</v>
          </cell>
          <cell r="B444" t="str">
            <v>PENCIL CRAYOLA COLORED METALLIC SET OF 8</v>
          </cell>
          <cell r="C444">
            <v>381</v>
          </cell>
          <cell r="D444">
            <v>1184.9100000000001</v>
          </cell>
        </row>
        <row r="445">
          <cell r="A445" t="str">
            <v>245790</v>
          </cell>
          <cell r="B445" t="str">
            <v>PENCIL CRAYOLA WATERCOLOR SET OF 24</v>
          </cell>
          <cell r="C445">
            <v>139</v>
          </cell>
          <cell r="D445">
            <v>561.70000000000005</v>
          </cell>
        </row>
        <row r="446">
          <cell r="A446" t="str">
            <v>245779</v>
          </cell>
          <cell r="B446" t="str">
            <v>PASTELS CRAYOLA OIL LARGE SIZE SET OF 16</v>
          </cell>
          <cell r="C446">
            <v>167</v>
          </cell>
          <cell r="D446">
            <v>377.42</v>
          </cell>
        </row>
        <row r="447">
          <cell r="A447" t="str">
            <v>245778</v>
          </cell>
          <cell r="B447" t="str">
            <v>PASTELS CRAYOLA OIL LARGE SIZE SET OF 28</v>
          </cell>
          <cell r="C447">
            <v>326</v>
          </cell>
          <cell r="D447">
            <v>1215.98</v>
          </cell>
        </row>
        <row r="448">
          <cell r="A448" t="str">
            <v>239943</v>
          </cell>
          <cell r="B448" t="str">
            <v>KNIFE PALETTE 3 BLADE</v>
          </cell>
          <cell r="C448">
            <v>70</v>
          </cell>
          <cell r="D448">
            <v>127.4</v>
          </cell>
        </row>
        <row r="449">
          <cell r="A449" t="str">
            <v>238107</v>
          </cell>
          <cell r="B449" t="str">
            <v>WIRE GALVANIZED ANNEALED STOVEPIPE 1 LB 18 GA</v>
          </cell>
          <cell r="C449">
            <v>40</v>
          </cell>
          <cell r="D449">
            <v>159.19999999999999</v>
          </cell>
        </row>
        <row r="450">
          <cell r="A450" t="str">
            <v>234459</v>
          </cell>
          <cell r="B450" t="str">
            <v>PAD WATERCOLOR 400 SERIES 18X24 140 LB 12 SHT</v>
          </cell>
          <cell r="C450">
            <v>33</v>
          </cell>
          <cell r="D450">
            <v>342.21</v>
          </cell>
        </row>
        <row r="451">
          <cell r="A451" t="str">
            <v>233295</v>
          </cell>
          <cell r="B451" t="str">
            <v>PENCIL PRISMACOLOR BLACK 935</v>
          </cell>
          <cell r="C451">
            <v>490</v>
          </cell>
          <cell r="D451">
            <v>385.5</v>
          </cell>
        </row>
        <row r="452">
          <cell r="A452" t="str">
            <v>233268</v>
          </cell>
          <cell r="B452" t="str">
            <v>PENCIL PRISMACOLOR CARMINE RED 926</v>
          </cell>
          <cell r="C452">
            <v>218</v>
          </cell>
          <cell r="D452">
            <v>172.22</v>
          </cell>
        </row>
        <row r="453">
          <cell r="A453" t="str">
            <v>233208</v>
          </cell>
          <cell r="B453" t="str">
            <v>PENCIL PRISMACOLOR TRUE BLUE 903</v>
          </cell>
          <cell r="C453">
            <v>156</v>
          </cell>
          <cell r="D453">
            <v>126.36</v>
          </cell>
        </row>
        <row r="454">
          <cell r="A454" t="str">
            <v>227027</v>
          </cell>
          <cell r="B454" t="str">
            <v>PENCIL DRAWING 4H PACK OF 12</v>
          </cell>
          <cell r="C454">
            <v>59</v>
          </cell>
          <cell r="D454">
            <v>134.52000000000001</v>
          </cell>
        </row>
        <row r="455">
          <cell r="A455" t="str">
            <v>227021</v>
          </cell>
          <cell r="B455" t="str">
            <v>PENCIL DRAWING 2H PACK OF 12</v>
          </cell>
          <cell r="C455">
            <v>176</v>
          </cell>
          <cell r="D455">
            <v>401.28</v>
          </cell>
        </row>
        <row r="456">
          <cell r="A456" t="str">
            <v>227018</v>
          </cell>
          <cell r="B456" t="str">
            <v>PENCIL DRAWING HB PACK OF 12</v>
          </cell>
          <cell r="C456">
            <v>233</v>
          </cell>
          <cell r="D456">
            <v>531.24</v>
          </cell>
        </row>
        <row r="457">
          <cell r="A457" t="str">
            <v>227012</v>
          </cell>
          <cell r="B457" t="str">
            <v>PENCIL DRAWING 2B PACK OF 12</v>
          </cell>
          <cell r="C457">
            <v>185</v>
          </cell>
          <cell r="D457">
            <v>421.8</v>
          </cell>
        </row>
        <row r="458">
          <cell r="A458" t="str">
            <v>227009</v>
          </cell>
          <cell r="B458" t="str">
            <v>PENCIL DRAWING 4B PACK OF 12</v>
          </cell>
          <cell r="C458">
            <v>152</v>
          </cell>
          <cell r="D458">
            <v>390.64</v>
          </cell>
        </row>
        <row r="459">
          <cell r="A459" t="str">
            <v>226809</v>
          </cell>
          <cell r="B459" t="str">
            <v>MODELING COMPOUND NATURALS SET OF 10</v>
          </cell>
          <cell r="C459">
            <v>13</v>
          </cell>
          <cell r="D459">
            <v>113.62</v>
          </cell>
        </row>
        <row r="460">
          <cell r="A460" t="str">
            <v>225048</v>
          </cell>
          <cell r="B460" t="str">
            <v>TURPENOID NATURAL GALLON</v>
          </cell>
          <cell r="C460">
            <v>4</v>
          </cell>
          <cell r="D460">
            <v>131.08000000000001</v>
          </cell>
        </row>
        <row r="461">
          <cell r="A461" t="str">
            <v>224211</v>
          </cell>
          <cell r="B461" t="str">
            <v>BRUSH WATERCOLOR CLASSROOM ASSORTMENT PACK OF 36</v>
          </cell>
          <cell r="C461">
            <v>14</v>
          </cell>
          <cell r="D461">
            <v>195.72</v>
          </cell>
        </row>
        <row r="462">
          <cell r="A462" t="str">
            <v>223029</v>
          </cell>
          <cell r="B462" t="str">
            <v>PAD PALETTE PAPER 300 SERIES 12X16 40 SHT</v>
          </cell>
          <cell r="C462">
            <v>15</v>
          </cell>
          <cell r="D462">
            <v>68.7</v>
          </cell>
        </row>
        <row r="463">
          <cell r="A463" t="str">
            <v>221532</v>
          </cell>
          <cell r="B463" t="str">
            <v>CLAY MODEL ASST</v>
          </cell>
          <cell r="C463">
            <v>276</v>
          </cell>
          <cell r="D463">
            <v>419.52</v>
          </cell>
        </row>
        <row r="464">
          <cell r="A464" t="str">
            <v>216655</v>
          </cell>
          <cell r="B464" t="str">
            <v>PAINT CRAYOLA PORTFOLIO ACRYLIC TITAN WHITE PINT</v>
          </cell>
          <cell r="C464">
            <v>62</v>
          </cell>
          <cell r="D464">
            <v>478.23</v>
          </cell>
        </row>
        <row r="465">
          <cell r="A465" t="str">
            <v>216652</v>
          </cell>
          <cell r="B465" t="str">
            <v>PAINT CRAYOLA PORTFOLIO ACRYLIC PHTHALO GREEN PINT</v>
          </cell>
          <cell r="C465">
            <v>30</v>
          </cell>
          <cell r="D465">
            <v>233.63</v>
          </cell>
        </row>
        <row r="466">
          <cell r="A466" t="str">
            <v>216650</v>
          </cell>
          <cell r="B466" t="str">
            <v>PAINT CRAYOLA PORTFOLIO ACRYLIC PHTHALO BLUE PINT</v>
          </cell>
          <cell r="C466">
            <v>27</v>
          </cell>
          <cell r="D466">
            <v>211.68</v>
          </cell>
        </row>
        <row r="467">
          <cell r="A467" t="str">
            <v>216643</v>
          </cell>
          <cell r="B467" t="str">
            <v>PAINT CRAYOLA PORTFOLIO ACRYLIC IVORY BLACK PINT</v>
          </cell>
          <cell r="C467">
            <v>73</v>
          </cell>
          <cell r="D467">
            <v>572.32000000000005</v>
          </cell>
        </row>
        <row r="468">
          <cell r="A468" t="str">
            <v>216641</v>
          </cell>
          <cell r="B468" t="str">
            <v>PAINT CRAYOLA PORTFOLIO ACRYLIC DEEP RED PINT</v>
          </cell>
          <cell r="C468">
            <v>56</v>
          </cell>
          <cell r="D468">
            <v>439.04</v>
          </cell>
        </row>
        <row r="469">
          <cell r="A469" t="str">
            <v>216640</v>
          </cell>
          <cell r="B469" t="str">
            <v>PAINT CRAYOLA ACRYLIC DEEP MAGENTA</v>
          </cell>
          <cell r="C469">
            <v>32</v>
          </cell>
          <cell r="D469">
            <v>250.88</v>
          </cell>
        </row>
        <row r="470">
          <cell r="A470" t="str">
            <v>216639</v>
          </cell>
          <cell r="B470" t="str">
            <v>PAINT CRAYOLA PORTFOLIO ACRYLIC BURNT UMBER PINT</v>
          </cell>
          <cell r="C470">
            <v>29</v>
          </cell>
          <cell r="D470">
            <v>227.36</v>
          </cell>
        </row>
        <row r="471">
          <cell r="A471" t="str">
            <v>216636</v>
          </cell>
          <cell r="B471" t="str">
            <v>PAINT CRAYOLA PORTFOLIO ACRYLIC BRLNT YELLOW PINT</v>
          </cell>
          <cell r="C471">
            <v>60</v>
          </cell>
          <cell r="D471">
            <v>467.26</v>
          </cell>
        </row>
        <row r="472">
          <cell r="A472" t="str">
            <v>216632</v>
          </cell>
          <cell r="B472" t="str">
            <v>PAINT CRAYOLA PORTFOLIO ACRYLIC BRLNT BL/PRP PINT</v>
          </cell>
          <cell r="C472">
            <v>34</v>
          </cell>
          <cell r="D472">
            <v>266.56</v>
          </cell>
        </row>
        <row r="473">
          <cell r="A473" t="str">
            <v>216036</v>
          </cell>
          <cell r="B473" t="str">
            <v>MODELING COMPOUND BRIGHT IDEAS SET OF 10</v>
          </cell>
          <cell r="C473">
            <v>48</v>
          </cell>
          <cell r="D473">
            <v>417.78</v>
          </cell>
        </row>
        <row r="474">
          <cell r="A474" t="str">
            <v>214971</v>
          </cell>
          <cell r="B474" t="str">
            <v>TISSUE SPECTRA 12X18 BLACK PACK OF 50</v>
          </cell>
          <cell r="C474">
            <v>14</v>
          </cell>
          <cell r="D474">
            <v>34.72</v>
          </cell>
        </row>
        <row r="475">
          <cell r="A475" t="str">
            <v>214845</v>
          </cell>
          <cell r="B475" t="str">
            <v>TISSUE SPECTRA 12X18 SCARLET</v>
          </cell>
          <cell r="C475">
            <v>50</v>
          </cell>
          <cell r="D475">
            <v>124</v>
          </cell>
        </row>
        <row r="476">
          <cell r="A476" t="str">
            <v>214836</v>
          </cell>
          <cell r="B476" t="str">
            <v>TISSUE SPECTRA 12X18 CANARY PACK OF 50 SHTS</v>
          </cell>
          <cell r="C476">
            <v>39</v>
          </cell>
          <cell r="D476">
            <v>96.72</v>
          </cell>
        </row>
        <row r="477">
          <cell r="A477" t="str">
            <v>214833</v>
          </cell>
          <cell r="B477" t="str">
            <v>TISSUE SPECTRA 12X18 WHITE PACK OF 50</v>
          </cell>
          <cell r="C477">
            <v>58</v>
          </cell>
          <cell r="D477">
            <v>142.1</v>
          </cell>
        </row>
        <row r="478">
          <cell r="A478" t="str">
            <v>214005</v>
          </cell>
          <cell r="B478" t="str">
            <v>PENCIL CRAYOLA COLORED CLASSPACK SET OF 240</v>
          </cell>
          <cell r="C478">
            <v>141</v>
          </cell>
          <cell r="D478">
            <v>4129.29</v>
          </cell>
        </row>
        <row r="479">
          <cell r="A479" t="str">
            <v>207192</v>
          </cell>
          <cell r="B479" t="str">
            <v>MARKER CRAYOLA BROAD LINE ORIGINAL CLASSPACK SET OF 256</v>
          </cell>
          <cell r="C479">
            <v>204</v>
          </cell>
          <cell r="D479">
            <v>12077.88</v>
          </cell>
        </row>
        <row r="480">
          <cell r="A480" t="str">
            <v>206336</v>
          </cell>
          <cell r="B480" t="str">
            <v>PAPER DRAWING GRAY BOGUS 80 POUND 12X18 PACK OF 250</v>
          </cell>
          <cell r="C480">
            <v>26</v>
          </cell>
          <cell r="D480">
            <v>336.7</v>
          </cell>
        </row>
        <row r="481">
          <cell r="A481" t="str">
            <v>205787</v>
          </cell>
          <cell r="B481" t="str">
            <v>CONST PPR 18X24 BLU GREEN RIVERSIDE 50 PER PACK</v>
          </cell>
          <cell r="C481">
            <v>14</v>
          </cell>
          <cell r="D481">
            <v>42</v>
          </cell>
        </row>
        <row r="482">
          <cell r="A482" t="str">
            <v>205469</v>
          </cell>
          <cell r="B482" t="str">
            <v>PAPER WATERCOLOR HALIFAX 90 LB 22X30 PK 100</v>
          </cell>
          <cell r="C482">
            <v>33</v>
          </cell>
          <cell r="D482">
            <v>1342.11</v>
          </cell>
        </row>
        <row r="483">
          <cell r="A483" t="str">
            <v>201232</v>
          </cell>
          <cell r="B483" t="str">
            <v>CONST PPR 9X12 TURQUIOISE SUNWORKS PACK OF  50</v>
          </cell>
          <cell r="C483">
            <v>622</v>
          </cell>
          <cell r="D483">
            <v>354.54</v>
          </cell>
        </row>
        <row r="484">
          <cell r="A484" t="str">
            <v>201229</v>
          </cell>
          <cell r="B484" t="str">
            <v>CONST PPR 9X12 MAGENTA SUNWORKS PACK OF  50</v>
          </cell>
          <cell r="C484">
            <v>450</v>
          </cell>
          <cell r="D484">
            <v>271.79000000000002</v>
          </cell>
        </row>
        <row r="485">
          <cell r="A485" t="str">
            <v>201217</v>
          </cell>
          <cell r="B485" t="str">
            <v>CONST PPR 12X18 BLUE SUNWORKS PACK OF  50</v>
          </cell>
          <cell r="C485">
            <v>772</v>
          </cell>
          <cell r="D485">
            <v>802.68</v>
          </cell>
        </row>
        <row r="486">
          <cell r="A486" t="str">
            <v>201216</v>
          </cell>
          <cell r="B486" t="str">
            <v>CONST PPR 12X18 TURQUOISE SUNWORKS PACK OF  50</v>
          </cell>
          <cell r="C486">
            <v>396</v>
          </cell>
          <cell r="D486">
            <v>411.84</v>
          </cell>
        </row>
        <row r="487">
          <cell r="A487" t="str">
            <v>201198</v>
          </cell>
          <cell r="B487" t="str">
            <v>CONST PPR 12X18 SKY BLUE SUNWORKS PACK OF  50</v>
          </cell>
          <cell r="C487">
            <v>717</v>
          </cell>
          <cell r="D487">
            <v>745.68</v>
          </cell>
        </row>
        <row r="488">
          <cell r="A488" t="str">
            <v>201193</v>
          </cell>
          <cell r="B488" t="str">
            <v>CONST PPR 12X18 DARK GREEN SUNWORKS PACK OF  50</v>
          </cell>
          <cell r="C488">
            <v>150</v>
          </cell>
          <cell r="D488">
            <v>193.5</v>
          </cell>
        </row>
        <row r="489">
          <cell r="A489" t="str">
            <v>201175</v>
          </cell>
          <cell r="B489" t="str">
            <v>CONST PPR 9X12 DARK GREEN SUNWORKS PACK OF  50</v>
          </cell>
          <cell r="C489">
            <v>255</v>
          </cell>
          <cell r="D489">
            <v>168.16</v>
          </cell>
        </row>
        <row r="490">
          <cell r="A490" t="str">
            <v>175139</v>
          </cell>
          <cell r="B490" t="str">
            <v>MARKER DRY ERASE LOW ODOR 4-CLR SET FINE SET OF 4</v>
          </cell>
          <cell r="C490">
            <v>3878</v>
          </cell>
          <cell r="D490">
            <v>8336.02</v>
          </cell>
        </row>
        <row r="491">
          <cell r="A491" t="str">
            <v>175136</v>
          </cell>
          <cell r="B491" t="str">
            <v>MARKER DRY ERASE LOW ODOR 4-CLR CHSL S/4</v>
          </cell>
          <cell r="C491">
            <v>3050</v>
          </cell>
          <cell r="D491">
            <v>9419.23</v>
          </cell>
        </row>
        <row r="492">
          <cell r="A492" t="str">
            <v>092076</v>
          </cell>
          <cell r="B492" t="str">
            <v>E92BP4 ENERGIZER MAX PACK OF 4</v>
          </cell>
          <cell r="C492">
            <v>137</v>
          </cell>
          <cell r="D492">
            <v>546.63</v>
          </cell>
        </row>
        <row r="493">
          <cell r="A493" t="str">
            <v>091345</v>
          </cell>
          <cell r="B493" t="str">
            <v>CORRECTION FLUID FAST DRY - SCHOOL SMART</v>
          </cell>
          <cell r="C493">
            <v>103</v>
          </cell>
          <cell r="D493">
            <v>53.46</v>
          </cell>
        </row>
        <row r="494">
          <cell r="A494" t="str">
            <v>090545</v>
          </cell>
          <cell r="B494" t="str">
            <v>PUZZLE FUN TO KNOW EASY WORDS - SET OF 20</v>
          </cell>
          <cell r="C494">
            <v>16</v>
          </cell>
          <cell r="D494">
            <v>127.84</v>
          </cell>
        </row>
        <row r="495">
          <cell r="A495" t="str">
            <v>090260</v>
          </cell>
          <cell r="B495" t="str">
            <v>BATTERY CHARGER ENERGIZER</v>
          </cell>
          <cell r="C495">
            <v>2</v>
          </cell>
          <cell r="D495">
            <v>49.06</v>
          </cell>
        </row>
        <row r="496">
          <cell r="A496" t="str">
            <v>090256</v>
          </cell>
          <cell r="B496" t="str">
            <v>BATTERY RECHARGEABLE AA 4 PACK</v>
          </cell>
          <cell r="C496">
            <v>53</v>
          </cell>
          <cell r="D496">
            <v>466.93</v>
          </cell>
        </row>
        <row r="497">
          <cell r="A497" t="str">
            <v>090255</v>
          </cell>
          <cell r="B497" t="str">
            <v>BATTERY RECHARGEABLE AAA 4 PK</v>
          </cell>
          <cell r="C497">
            <v>38</v>
          </cell>
          <cell r="D497">
            <v>334.78</v>
          </cell>
        </row>
        <row r="498">
          <cell r="A498" t="str">
            <v>090169</v>
          </cell>
          <cell r="B498" t="str">
            <v>BATTERY ENERGIZER MAX D 2 PACK</v>
          </cell>
          <cell r="C498">
            <v>142</v>
          </cell>
          <cell r="D498">
            <v>427.74</v>
          </cell>
        </row>
        <row r="499">
          <cell r="A499" t="str">
            <v>090168</v>
          </cell>
          <cell r="B499" t="str">
            <v>BATTERY ENERGIZER MAX C 2 PACK</v>
          </cell>
          <cell r="C499">
            <v>102</v>
          </cell>
          <cell r="D499">
            <v>369.24</v>
          </cell>
        </row>
        <row r="500">
          <cell r="A500" t="str">
            <v>090167</v>
          </cell>
          <cell r="B500" t="str">
            <v>BATTERY ENERGIZER MAX AA 24 PK</v>
          </cell>
          <cell r="C500">
            <v>134</v>
          </cell>
          <cell r="D500">
            <v>2500.02</v>
          </cell>
        </row>
        <row r="501">
          <cell r="A501" t="str">
            <v>090166</v>
          </cell>
          <cell r="B501" t="str">
            <v>BATTERY ENERGIZER MAX AA 4 PK</v>
          </cell>
          <cell r="C501">
            <v>204</v>
          </cell>
          <cell r="D501">
            <v>646.67999999999995</v>
          </cell>
        </row>
        <row r="502">
          <cell r="A502" t="str">
            <v>088714</v>
          </cell>
          <cell r="B502" t="str">
            <v>INDEX CARD 5X8 PLAIN WHITE PACK OF 100 - SCHOOL SMART</v>
          </cell>
          <cell r="C502">
            <v>461</v>
          </cell>
          <cell r="D502">
            <v>331.92</v>
          </cell>
        </row>
        <row r="503">
          <cell r="A503" t="str">
            <v>088713</v>
          </cell>
          <cell r="B503" t="str">
            <v>INDEX CARD 5X8 NARROW RULE WHT PACK OF 100 - SCHOOL SMART</v>
          </cell>
          <cell r="C503">
            <v>636</v>
          </cell>
          <cell r="D503">
            <v>457.85</v>
          </cell>
        </row>
        <row r="504">
          <cell r="A504" t="str">
            <v>088712</v>
          </cell>
          <cell r="B504" t="str">
            <v>INDEX CARD 4X6 PLAIN WHITE PACK OF 100 - SCHOOL SMART</v>
          </cell>
          <cell r="C504">
            <v>600</v>
          </cell>
          <cell r="D504">
            <v>306</v>
          </cell>
        </row>
        <row r="505">
          <cell r="A505" t="str">
            <v>088710</v>
          </cell>
          <cell r="B505" t="str">
            <v>INDEX CARD 4X6 NARROW RULE WHT PACK OF 100 - SCHOOL SMART</v>
          </cell>
          <cell r="C505">
            <v>1760</v>
          </cell>
          <cell r="D505">
            <v>897.55</v>
          </cell>
        </row>
        <row r="506">
          <cell r="A506" t="str">
            <v>088708</v>
          </cell>
          <cell r="B506" t="str">
            <v>INDEX CARD 3X5 PLAIN WHITE PK/100 - SCHOOL SMART</v>
          </cell>
          <cell r="C506">
            <v>2362</v>
          </cell>
          <cell r="D506">
            <v>613.49</v>
          </cell>
        </row>
        <row r="507">
          <cell r="A507" t="str">
            <v>088706</v>
          </cell>
          <cell r="B507" t="str">
            <v>INDEX CARDS 3X5 NARROW RULE WHITE PK/100 - SCHOOL SMART</v>
          </cell>
          <cell r="C507">
            <v>8341</v>
          </cell>
          <cell r="D507">
            <v>2163.08</v>
          </cell>
        </row>
        <row r="508">
          <cell r="A508" t="str">
            <v>088213</v>
          </cell>
          <cell r="B508" t="str">
            <v>CLAY MEXICAN POTTERY X-119 PK</v>
          </cell>
          <cell r="C508">
            <v>12</v>
          </cell>
          <cell r="D508">
            <v>68.88</v>
          </cell>
        </row>
        <row r="509">
          <cell r="A509" t="str">
            <v>087231</v>
          </cell>
          <cell r="B509" t="str">
            <v>MARKERS DRY-ERASE CHISEL TIP ASST S/8</v>
          </cell>
          <cell r="C509">
            <v>5</v>
          </cell>
          <cell r="D509">
            <v>21.3</v>
          </cell>
        </row>
        <row r="510">
          <cell r="A510" t="str">
            <v>086452</v>
          </cell>
          <cell r="B510" t="str">
            <v>TIMER BIG DIGITAL  - SCHOOL SMART</v>
          </cell>
          <cell r="C510">
            <v>35</v>
          </cell>
          <cell r="D510">
            <v>396.88</v>
          </cell>
        </row>
        <row r="511">
          <cell r="A511" t="str">
            <v>086407</v>
          </cell>
          <cell r="B511" t="str">
            <v>MARKER ART CHISEL TIP PURPLE SCHOOL SMART SET OF 12</v>
          </cell>
          <cell r="C511">
            <v>23</v>
          </cell>
          <cell r="D511">
            <v>25.99</v>
          </cell>
        </row>
        <row r="512">
          <cell r="A512" t="str">
            <v>086406</v>
          </cell>
          <cell r="B512" t="str">
            <v>MARKER ART CHISEL TIP YELLOW SCHOOL SMART SET OF 12</v>
          </cell>
          <cell r="C512">
            <v>22</v>
          </cell>
          <cell r="D512">
            <v>24.86</v>
          </cell>
        </row>
        <row r="513">
          <cell r="A513" t="str">
            <v>086405</v>
          </cell>
          <cell r="B513" t="str">
            <v>MARKER ART CHISEL TIP RED SCHOOL SMART SET OF 12</v>
          </cell>
          <cell r="C513">
            <v>29</v>
          </cell>
          <cell r="D513">
            <v>32.770000000000003</v>
          </cell>
        </row>
        <row r="514">
          <cell r="A514" t="str">
            <v>086404</v>
          </cell>
          <cell r="B514" t="str">
            <v>MARKER ART CHISEL TIP ORANGE SCHOOL SMART SET OF 12</v>
          </cell>
          <cell r="C514">
            <v>32</v>
          </cell>
          <cell r="D514">
            <v>36.159999999999997</v>
          </cell>
        </row>
        <row r="515">
          <cell r="A515" t="str">
            <v>086403</v>
          </cell>
          <cell r="B515" t="str">
            <v>MARKER ART CHISEL TIP GREEN SCHOOL SMART SET OF 12</v>
          </cell>
          <cell r="C515">
            <v>23</v>
          </cell>
          <cell r="D515">
            <v>25.99</v>
          </cell>
        </row>
        <row r="516">
          <cell r="A516" t="str">
            <v>086402</v>
          </cell>
          <cell r="B516" t="str">
            <v>MARKER ART CHISEL TIP BROWN SCHOOL SMART SET OF 12</v>
          </cell>
          <cell r="C516">
            <v>20</v>
          </cell>
          <cell r="D516">
            <v>22.6</v>
          </cell>
        </row>
        <row r="517">
          <cell r="A517" t="str">
            <v>086401</v>
          </cell>
          <cell r="B517" t="str">
            <v>MARKER ART CHISEL TIP BLUE SCHOOL SMART SET OF 12</v>
          </cell>
          <cell r="C517">
            <v>31</v>
          </cell>
          <cell r="D517">
            <v>35.03</v>
          </cell>
        </row>
        <row r="518">
          <cell r="A518" t="str">
            <v>086400</v>
          </cell>
          <cell r="B518" t="str">
            <v>MARKER ART CHISEL TIP BLACK SCHOOL SMART SET OF 12</v>
          </cell>
          <cell r="C518">
            <v>59</v>
          </cell>
          <cell r="D518">
            <v>66.67</v>
          </cell>
        </row>
        <row r="519">
          <cell r="A519" t="str">
            <v>086398</v>
          </cell>
          <cell r="B519" t="str">
            <v>BINDER VIEW 3'' BLACK - SCHOOL SMART</v>
          </cell>
          <cell r="C519">
            <v>324</v>
          </cell>
          <cell r="D519">
            <v>651.24</v>
          </cell>
        </row>
        <row r="520">
          <cell r="A520" t="str">
            <v>086395</v>
          </cell>
          <cell r="B520" t="str">
            <v>BINDER VIEW 2'' BLACK - SCHOOL SMART</v>
          </cell>
          <cell r="C520">
            <v>1086</v>
          </cell>
          <cell r="D520">
            <v>1552.98</v>
          </cell>
        </row>
        <row r="521">
          <cell r="A521" t="str">
            <v>086392</v>
          </cell>
          <cell r="B521" t="str">
            <v>BINDER VIEW 1.5'' BLACK - SCHOOL SMART</v>
          </cell>
          <cell r="C521">
            <v>1748</v>
          </cell>
          <cell r="D521">
            <v>2080.12</v>
          </cell>
        </row>
        <row r="522">
          <cell r="A522" t="str">
            <v>086389</v>
          </cell>
          <cell r="B522" t="str">
            <v>BINDER VIEW BLACK 1  - SCHOOL SMART</v>
          </cell>
          <cell r="C522">
            <v>2656</v>
          </cell>
          <cell r="D522">
            <v>2762.24</v>
          </cell>
        </row>
        <row r="523">
          <cell r="A523" t="str">
            <v>086386</v>
          </cell>
          <cell r="B523" t="str">
            <v>BINDER VIEW 1/2'' BLACK - SCHOOL SMART</v>
          </cell>
          <cell r="C523">
            <v>1261</v>
          </cell>
          <cell r="D523">
            <v>1097.07</v>
          </cell>
        </row>
        <row r="524">
          <cell r="A524" t="str">
            <v>086378</v>
          </cell>
          <cell r="B524" t="str">
            <v>BINDER POLYPROPYLENE 3 IN BLACK SCHOOL SMART</v>
          </cell>
          <cell r="C524">
            <v>169</v>
          </cell>
          <cell r="D524">
            <v>349.83</v>
          </cell>
        </row>
        <row r="525">
          <cell r="A525" t="str">
            <v>086376</v>
          </cell>
          <cell r="B525" t="str">
            <v>BINDER POLYPROPYLENE 2 IN WHITE SCHOOL SMART</v>
          </cell>
          <cell r="C525">
            <v>605</v>
          </cell>
          <cell r="D525">
            <v>713.9</v>
          </cell>
        </row>
        <row r="526">
          <cell r="A526" t="str">
            <v>086373</v>
          </cell>
          <cell r="B526" t="str">
            <v>BINDER POLYPROPYLENE 2 IN BLUE SCHOOL SMART</v>
          </cell>
          <cell r="C526">
            <v>246</v>
          </cell>
          <cell r="D526">
            <v>351.78</v>
          </cell>
        </row>
        <row r="527">
          <cell r="A527" t="str">
            <v>086372</v>
          </cell>
          <cell r="B527" t="str">
            <v>BINDER POLYPROPYLENE 2 IN RED SCHOOL SMART</v>
          </cell>
          <cell r="C527">
            <v>208</v>
          </cell>
          <cell r="D527">
            <v>409.76</v>
          </cell>
        </row>
        <row r="528">
          <cell r="A528" t="str">
            <v>086371</v>
          </cell>
          <cell r="B528" t="str">
            <v>BINDER POLYPROPYLENE 2 IN BLACK SCHOOL SMART</v>
          </cell>
          <cell r="C528">
            <v>374</v>
          </cell>
          <cell r="D528">
            <v>534.82000000000005</v>
          </cell>
        </row>
        <row r="529">
          <cell r="A529" t="str">
            <v>086363</v>
          </cell>
          <cell r="B529" t="str">
            <v>BINDER POLYPROPYLENE 1 IN WHITE SCHOOL SMART</v>
          </cell>
          <cell r="C529">
            <v>1436</v>
          </cell>
          <cell r="D529">
            <v>1421.64</v>
          </cell>
        </row>
        <row r="530">
          <cell r="A530" t="str">
            <v>086360</v>
          </cell>
          <cell r="B530" t="str">
            <v>BINDER POLYPROPYLENE 1 IN BLUE SCHOOL SMART</v>
          </cell>
          <cell r="C530">
            <v>1630</v>
          </cell>
          <cell r="D530">
            <v>1465.56</v>
          </cell>
        </row>
        <row r="531">
          <cell r="A531" t="str">
            <v>086359</v>
          </cell>
          <cell r="B531" t="str">
            <v>BINDER POLYPROPYLENE 1 IN RED SCHOOL SMART</v>
          </cell>
          <cell r="C531">
            <v>2189</v>
          </cell>
          <cell r="D531">
            <v>2121.73</v>
          </cell>
        </row>
        <row r="532">
          <cell r="A532" t="str">
            <v>086358</v>
          </cell>
          <cell r="B532" t="str">
            <v>BINDER POLYPROPYLENE 1 IN BLACK SCHOOL SMART</v>
          </cell>
          <cell r="C532">
            <v>4072</v>
          </cell>
          <cell r="D532">
            <v>3664.8</v>
          </cell>
        </row>
        <row r="533">
          <cell r="A533" t="str">
            <v>086337</v>
          </cell>
          <cell r="B533" t="str">
            <v>SCISSORS KIDS 5IN POINTED SCHOOL SMART PACK OF 12</v>
          </cell>
          <cell r="C533">
            <v>227</v>
          </cell>
          <cell r="D533">
            <v>1263.22</v>
          </cell>
        </row>
        <row r="534">
          <cell r="A534" t="str">
            <v>086318</v>
          </cell>
          <cell r="B534" t="str">
            <v>BALL SENSORY 4'' SET OF 4</v>
          </cell>
          <cell r="C534">
            <v>5</v>
          </cell>
          <cell r="D534">
            <v>66.099999999999994</v>
          </cell>
        </row>
        <row r="535">
          <cell r="A535" t="str">
            <v>085961</v>
          </cell>
          <cell r="B535" t="str">
            <v>STICKS JUMBO NATURAL PACK OF 500</v>
          </cell>
          <cell r="C535">
            <v>189</v>
          </cell>
          <cell r="D535">
            <v>876.5</v>
          </cell>
        </row>
        <row r="536">
          <cell r="A536" t="str">
            <v>085958</v>
          </cell>
          <cell r="B536" t="str">
            <v>STICK ECONOMY CRAFT PACK OF 1000</v>
          </cell>
          <cell r="C536">
            <v>82</v>
          </cell>
          <cell r="D536">
            <v>303.02999999999997</v>
          </cell>
        </row>
        <row r="537">
          <cell r="A537" t="str">
            <v>085957</v>
          </cell>
          <cell r="B537" t="str">
            <v>STICK NATURAL PACK OF 1000</v>
          </cell>
          <cell r="C537">
            <v>120</v>
          </cell>
          <cell r="D537">
            <v>338.4</v>
          </cell>
        </row>
        <row r="538">
          <cell r="A538" t="str">
            <v>085902</v>
          </cell>
          <cell r="B538" t="str">
            <v>PIPE CLEANERS 12 SPARKLE ASST PACK OF 100</v>
          </cell>
          <cell r="C538">
            <v>141</v>
          </cell>
          <cell r="D538">
            <v>203.04</v>
          </cell>
        </row>
        <row r="539">
          <cell r="A539" t="str">
            <v>085873</v>
          </cell>
          <cell r="B539" t="str">
            <v>PIPE CLEANERS 12 JUMBO ASST CLRS PACK OF 100</v>
          </cell>
          <cell r="C539">
            <v>635</v>
          </cell>
          <cell r="D539">
            <v>387.35</v>
          </cell>
        </row>
        <row r="540">
          <cell r="A540" t="str">
            <v>085870</v>
          </cell>
          <cell r="B540" t="str">
            <v>PIPE CLEANERS 12 ORANGE PACK OF 100</v>
          </cell>
          <cell r="C540">
            <v>40</v>
          </cell>
          <cell r="D540">
            <v>27.6</v>
          </cell>
        </row>
        <row r="541">
          <cell r="A541" t="str">
            <v>085865</v>
          </cell>
          <cell r="B541" t="str">
            <v>PIPE CLEANERS 12 RED PACK OF 100</v>
          </cell>
          <cell r="C541">
            <v>74</v>
          </cell>
          <cell r="D541">
            <v>51.06</v>
          </cell>
        </row>
        <row r="542">
          <cell r="A542" t="str">
            <v>085862</v>
          </cell>
          <cell r="B542" t="str">
            <v>WIGGLE EYES JUMBO ASST COLORS PACK OF 100</v>
          </cell>
          <cell r="C542">
            <v>34</v>
          </cell>
          <cell r="D542">
            <v>169.66</v>
          </cell>
        </row>
        <row r="543">
          <cell r="A543" t="str">
            <v>085855</v>
          </cell>
          <cell r="B543" t="str">
            <v>PAINT TRAY PLASTIC 6 WELLS PK/12 - SCHOOL SMART</v>
          </cell>
          <cell r="C543">
            <v>59</v>
          </cell>
          <cell r="D543">
            <v>108.38</v>
          </cell>
        </row>
        <row r="544">
          <cell r="A544" t="str">
            <v>085845</v>
          </cell>
          <cell r="B544" t="str">
            <v>SPONGE MEDIUM 6 X 3.5 X 1 -3/8</v>
          </cell>
          <cell r="C544">
            <v>547</v>
          </cell>
          <cell r="D544">
            <v>607.16999999999996</v>
          </cell>
        </row>
        <row r="545">
          <cell r="A545" t="str">
            <v>085843</v>
          </cell>
          <cell r="B545" t="str">
            <v>WIGGLE EYES ROUND ASST SIZE BLK PACK OF 100</v>
          </cell>
          <cell r="C545">
            <v>387</v>
          </cell>
          <cell r="D545">
            <v>278.64</v>
          </cell>
        </row>
        <row r="546">
          <cell r="A546" t="str">
            <v>085822</v>
          </cell>
          <cell r="B546" t="str">
            <v>PIPE CLEANERS 12 DARK GREEN PACK OF 100</v>
          </cell>
          <cell r="C546">
            <v>65</v>
          </cell>
          <cell r="D546">
            <v>44.85</v>
          </cell>
        </row>
        <row r="547">
          <cell r="A547" t="str">
            <v>085821</v>
          </cell>
          <cell r="B547" t="str">
            <v>PIPE CLEANERS12 YELLOW PACK OF 100</v>
          </cell>
          <cell r="C547">
            <v>37</v>
          </cell>
          <cell r="D547">
            <v>25.53</v>
          </cell>
        </row>
        <row r="548">
          <cell r="A548" t="str">
            <v>085820</v>
          </cell>
          <cell r="B548" t="str">
            <v>PIPE CLEANERS 12 BLACK PACK OF 100</v>
          </cell>
          <cell r="C548">
            <v>125</v>
          </cell>
          <cell r="D548">
            <v>86.25</v>
          </cell>
        </row>
        <row r="549">
          <cell r="A549" t="str">
            <v>085667</v>
          </cell>
          <cell r="B549" t="str">
            <v>BRUSH WEDGE FOAM 1'' SET OF 10 - SCHOOL SMART</v>
          </cell>
          <cell r="C549">
            <v>82</v>
          </cell>
          <cell r="D549">
            <v>129.4</v>
          </cell>
        </row>
        <row r="550">
          <cell r="A550" t="str">
            <v>085599</v>
          </cell>
          <cell r="B550" t="str">
            <v>PAPER NEWSPRINT WHITE 30 PLB 24X36 REAM</v>
          </cell>
          <cell r="C550">
            <v>7</v>
          </cell>
          <cell r="D550">
            <v>119.92</v>
          </cell>
        </row>
        <row r="551">
          <cell r="A551" t="str">
            <v>085598</v>
          </cell>
          <cell r="B551" t="str">
            <v>PAPER NEWSPRINT WHITE 30 LB 18X24 REAM</v>
          </cell>
          <cell r="C551">
            <v>42</v>
          </cell>
          <cell r="D551">
            <v>335.58</v>
          </cell>
        </row>
        <row r="552">
          <cell r="A552" t="str">
            <v>085597</v>
          </cell>
          <cell r="B552" t="str">
            <v>PAPER NEWSPRINT WHITE 30 LB 12X18 REAM</v>
          </cell>
          <cell r="C552">
            <v>119</v>
          </cell>
          <cell r="D552">
            <v>474.81</v>
          </cell>
        </row>
        <row r="553">
          <cell r="A553" t="str">
            <v>085596</v>
          </cell>
          <cell r="B553" t="str">
            <v>PAPER NEWSPRINT WHITE 30 LB 9X12 REAM</v>
          </cell>
          <cell r="C553">
            <v>219</v>
          </cell>
          <cell r="D553">
            <v>433.62</v>
          </cell>
        </row>
        <row r="554">
          <cell r="A554" t="str">
            <v>085577</v>
          </cell>
          <cell r="B554" t="str">
            <v>PAPER DRAWING MANILA 60# 18X24</v>
          </cell>
          <cell r="C554">
            <v>18</v>
          </cell>
          <cell r="D554">
            <v>290.7</v>
          </cell>
        </row>
        <row r="555">
          <cell r="A555" t="str">
            <v>085574</v>
          </cell>
          <cell r="B555" t="str">
            <v>PAPER SAX DRAWING 12X18 MANILA 60# REAM</v>
          </cell>
          <cell r="C555">
            <v>101</v>
          </cell>
          <cell r="D555">
            <v>929.2</v>
          </cell>
        </row>
        <row r="556">
          <cell r="A556" t="str">
            <v>085570</v>
          </cell>
          <cell r="B556" t="str">
            <v>PAPER SAX DRAWING 9X12 MANILA 60# REAM</v>
          </cell>
          <cell r="C556">
            <v>183</v>
          </cell>
          <cell r="D556">
            <v>860.1</v>
          </cell>
        </row>
        <row r="557">
          <cell r="A557" t="str">
            <v>085498</v>
          </cell>
          <cell r="B557" t="str">
            <v>TAGBOARD 18X24 150# WHITE 100-PK</v>
          </cell>
          <cell r="C557">
            <v>305</v>
          </cell>
          <cell r="D557">
            <v>2505.92</v>
          </cell>
        </row>
        <row r="558">
          <cell r="A558" t="str">
            <v>085497</v>
          </cell>
          <cell r="B558" t="str">
            <v>TAGBOARD 12X18 150# WHITE 100-PK</v>
          </cell>
          <cell r="C558">
            <v>545</v>
          </cell>
          <cell r="D558">
            <v>2146.98</v>
          </cell>
        </row>
        <row r="559">
          <cell r="A559" t="str">
            <v>085496</v>
          </cell>
          <cell r="B559" t="str">
            <v>TAGBOARD 9X12 150# WHITE 100-PK</v>
          </cell>
          <cell r="C559">
            <v>827</v>
          </cell>
          <cell r="D559">
            <v>1743.92</v>
          </cell>
        </row>
        <row r="560">
          <cell r="A560" t="str">
            <v>085485</v>
          </cell>
          <cell r="B560" t="str">
            <v>PAPER KRFT RL 36X1000 40# WHITE - SCHOOL SMART</v>
          </cell>
          <cell r="C560">
            <v>43</v>
          </cell>
          <cell r="D560">
            <v>1081.02</v>
          </cell>
        </row>
        <row r="561">
          <cell r="A561" t="str">
            <v>085483</v>
          </cell>
          <cell r="B561" t="str">
            <v>TAGBOARD 9X12 125# WHITE PK-100</v>
          </cell>
          <cell r="C561">
            <v>1678</v>
          </cell>
          <cell r="D561">
            <v>3235.75</v>
          </cell>
        </row>
        <row r="562">
          <cell r="A562" t="str">
            <v>085481</v>
          </cell>
          <cell r="B562" t="str">
            <v>PAPER 1/RULE GRAPH 9X12 MANILA SCHOOL SMART REAM</v>
          </cell>
          <cell r="C562">
            <v>28</v>
          </cell>
          <cell r="D562">
            <v>118.16</v>
          </cell>
        </row>
        <row r="563">
          <cell r="A563" t="str">
            <v>085478</v>
          </cell>
          <cell r="B563" t="str">
            <v>PAPER 1/2/RULE GRAPH 9X12 MANILA SCHOOL SMART REAM</v>
          </cell>
          <cell r="C563">
            <v>75</v>
          </cell>
          <cell r="D563">
            <v>316.5</v>
          </cell>
        </row>
        <row r="564">
          <cell r="A564" t="str">
            <v>085477</v>
          </cell>
          <cell r="B564" t="str">
            <v>PAPER 1/4/RULE GRAPH 9X12 MANILA SCHOOL SMART REAM</v>
          </cell>
          <cell r="C564">
            <v>69</v>
          </cell>
          <cell r="D564">
            <v>294.33</v>
          </cell>
        </row>
        <row r="565">
          <cell r="A565" t="str">
            <v>085445</v>
          </cell>
          <cell r="B565" t="str">
            <v>PAPER KRAFT RL 36X1000 40LB BROWN - SCHOOL SMART</v>
          </cell>
          <cell r="C565">
            <v>8</v>
          </cell>
          <cell r="D565">
            <v>190.96</v>
          </cell>
        </row>
        <row r="566">
          <cell r="A566" t="str">
            <v>085376</v>
          </cell>
          <cell r="B566" t="str">
            <v>PAPER 60# FINGERPAINT 16X22 WHT - SCHOOL SMART</v>
          </cell>
          <cell r="C566">
            <v>43</v>
          </cell>
          <cell r="D566">
            <v>98.9</v>
          </cell>
        </row>
        <row r="567">
          <cell r="A567" t="str">
            <v>085355</v>
          </cell>
          <cell r="B567" t="str">
            <v>PAPER MNSCRPT 11X8.5 ALT 1LWRUL SCHOOL SMART REAM</v>
          </cell>
          <cell r="C567">
            <v>23</v>
          </cell>
          <cell r="D567">
            <v>50.83</v>
          </cell>
        </row>
        <row r="568">
          <cell r="A568" t="str">
            <v>085337</v>
          </cell>
          <cell r="B568" t="str">
            <v>PAPER CHRT 24X16 1.5/SKP-LN 25TBLT - SCHOOL SMART</v>
          </cell>
          <cell r="C568">
            <v>727</v>
          </cell>
          <cell r="D568">
            <v>834.07</v>
          </cell>
        </row>
        <row r="569">
          <cell r="A569" t="str">
            <v>085326</v>
          </cell>
          <cell r="B569" t="str">
            <v>PAPER STORYBOOK R+B GR3 SW SCHOOL SMART REAM</v>
          </cell>
          <cell r="C569">
            <v>30</v>
          </cell>
          <cell r="D569">
            <v>73.8</v>
          </cell>
        </row>
        <row r="570">
          <cell r="A570" t="str">
            <v>085290</v>
          </cell>
          <cell r="B570" t="str">
            <v>PAPER STENO NOTEBOOK 6 '' X 9'' GREGG/RLD WHT 80SHT - SCHOOL SMART</v>
          </cell>
          <cell r="C570">
            <v>895</v>
          </cell>
          <cell r="D570">
            <v>661.25</v>
          </cell>
        </row>
        <row r="571">
          <cell r="A571" t="str">
            <v>085289</v>
          </cell>
          <cell r="B571" t="str">
            <v>PAPER FILLER 8.5X11 RLD 9/32 W3-HP P/200 SCHOOL SMART</v>
          </cell>
          <cell r="C571">
            <v>1078</v>
          </cell>
          <cell r="D571">
            <v>851.62</v>
          </cell>
        </row>
        <row r="572">
          <cell r="A572" t="str">
            <v>085285</v>
          </cell>
          <cell r="B572" t="str">
            <v>PAPER FILLER 8X10.5 16# 3/8 RULE  - SCHOOL SMART</v>
          </cell>
          <cell r="C572">
            <v>1082</v>
          </cell>
          <cell r="D572">
            <v>1155.8699999999999</v>
          </cell>
        </row>
        <row r="573">
          <cell r="A573" t="str">
            <v>085283</v>
          </cell>
          <cell r="B573" t="str">
            <v>PAPER FILLER 8X10.5 15 LB WITH MARGIN 3/8 RULE -REAM - SCHOOL SMART</v>
          </cell>
          <cell r="C573">
            <v>164</v>
          </cell>
          <cell r="D573">
            <v>385.4</v>
          </cell>
        </row>
        <row r="574">
          <cell r="A574" t="str">
            <v>085278</v>
          </cell>
          <cell r="B574" t="str">
            <v>PAPER 3/8RLD 8.5X11 CANARY 50 SHT/PD PACK OF 12 - SCHOOL SMART</v>
          </cell>
          <cell r="C574">
            <v>17</v>
          </cell>
          <cell r="D574">
            <v>95.54</v>
          </cell>
        </row>
        <row r="575">
          <cell r="A575" t="str">
            <v>085271</v>
          </cell>
          <cell r="B575" t="str">
            <v>PAPER 3/8 RLD 8.5''X11'' WHT 50 SHT/PD - PK OF 12 - SCHOOL SMART</v>
          </cell>
          <cell r="C575">
            <v>30</v>
          </cell>
          <cell r="D575">
            <v>173.4</v>
          </cell>
        </row>
        <row r="576">
          <cell r="A576" t="str">
            <v>085216</v>
          </cell>
          <cell r="B576" t="str">
            <v>PAPER SKP/LINE 12X9 GR-1 LW/RULE SCHOOL SMART REAM</v>
          </cell>
          <cell r="C576">
            <v>16</v>
          </cell>
          <cell r="D576">
            <v>32.799999999999997</v>
          </cell>
        </row>
        <row r="577">
          <cell r="A577" t="str">
            <v>085215</v>
          </cell>
          <cell r="B577" t="str">
            <v>PAPER SKP/LNE 12X9 GR-K-1 LW/RUL SCHOOL SMART REAM</v>
          </cell>
          <cell r="C577">
            <v>55</v>
          </cell>
          <cell r="D577">
            <v>112.75</v>
          </cell>
        </row>
        <row r="578">
          <cell r="A578" t="str">
            <v>085106</v>
          </cell>
          <cell r="B578" t="str">
            <v>FILE FOLDER LTR ORANGE PACK OF 100 - SCHOOL SMART</v>
          </cell>
          <cell r="C578">
            <v>130</v>
          </cell>
          <cell r="D578">
            <v>985.4</v>
          </cell>
        </row>
        <row r="579">
          <cell r="A579" t="str">
            <v>085065</v>
          </cell>
          <cell r="B579" t="str">
            <v>ENVELOPE COIN 3-1/8X5.5 BOX OF 500 - SCHOOL SMART</v>
          </cell>
          <cell r="C579">
            <v>14</v>
          </cell>
          <cell r="D579">
            <v>169.12</v>
          </cell>
        </row>
        <row r="580">
          <cell r="A580" t="str">
            <v>085059</v>
          </cell>
          <cell r="B580" t="str">
            <v>ENVELOPE REPORT CARD 28# BOX OF 100 - SCHOOL SMART</v>
          </cell>
          <cell r="C580">
            <v>85</v>
          </cell>
          <cell r="D580">
            <v>853.1</v>
          </cell>
        </row>
        <row r="581">
          <cell r="A581" t="str">
            <v>085057</v>
          </cell>
          <cell r="B581" t="str">
            <v>ENVELOPE INTERDEPARTMENT 10/13 BOX OF 100 - SCHOOL SMART</v>
          </cell>
          <cell r="C581">
            <v>38</v>
          </cell>
          <cell r="D581">
            <v>422.18</v>
          </cell>
        </row>
        <row r="582">
          <cell r="A582" t="str">
            <v>085056</v>
          </cell>
          <cell r="B582" t="str">
            <v>ENVELOPE KRAFT W/CLASP 12X15.5 BOX/100 - SCHOOL SMART</v>
          </cell>
          <cell r="C582">
            <v>36</v>
          </cell>
          <cell r="D582">
            <v>325.08</v>
          </cell>
        </row>
        <row r="583">
          <cell r="A583" t="str">
            <v>085040</v>
          </cell>
          <cell r="B583" t="str">
            <v>ENVELOPE KRAFT W/CLASP 6.5X9.5 BOX OF 100 - SCHOOL SMART</v>
          </cell>
          <cell r="C583">
            <v>139</v>
          </cell>
          <cell r="D583">
            <v>699.17</v>
          </cell>
        </row>
        <row r="584">
          <cell r="A584" t="str">
            <v>085036</v>
          </cell>
          <cell r="B584" t="str">
            <v>ENVELOPE KRAFT NO CLASP 10X13 BOX OF 250 - SCHOOL SMART</v>
          </cell>
          <cell r="C584">
            <v>49</v>
          </cell>
          <cell r="D584">
            <v>969.16</v>
          </cell>
        </row>
        <row r="585">
          <cell r="A585" t="str">
            <v>085033</v>
          </cell>
          <cell r="B585" t="str">
            <v>ENVELOPE KRAFT NO CLASP 9X12 BX/250 - SCHOOL SMART</v>
          </cell>
          <cell r="C585">
            <v>107</v>
          </cell>
          <cell r="D585">
            <v>1446.55</v>
          </cell>
        </row>
        <row r="586">
          <cell r="A586" t="str">
            <v>085029</v>
          </cell>
          <cell r="B586" t="str">
            <v>ENVELOPE KRAFT NO CLASP 6X9 PACK OF 500 - SCHOOL SMART</v>
          </cell>
          <cell r="C586">
            <v>119</v>
          </cell>
          <cell r="D586">
            <v>1748.46</v>
          </cell>
        </row>
        <row r="587">
          <cell r="A587" t="str">
            <v>085027</v>
          </cell>
          <cell r="B587" t="str">
            <v>ENVELOPE WHITE WINDOW #10 PACK OF 500 - SCHOOL SMART</v>
          </cell>
          <cell r="C587">
            <v>125</v>
          </cell>
          <cell r="D587">
            <v>1150</v>
          </cell>
        </row>
        <row r="588">
          <cell r="A588" t="str">
            <v>085022</v>
          </cell>
          <cell r="B588" t="str">
            <v>ENVELOPE WHITE 4 1/8X9 1/2 BX/500 - SCHOOL SMART</v>
          </cell>
          <cell r="C588">
            <v>366</v>
          </cell>
          <cell r="D588">
            <v>2708.36</v>
          </cell>
        </row>
        <row r="589">
          <cell r="A589" t="str">
            <v>085021</v>
          </cell>
          <cell r="B589" t="str">
            <v>ENVELOPE WHITE 3 7/8 X 8 7/8 PACK OF 500 -  SCHOOL SMART</v>
          </cell>
          <cell r="C589">
            <v>18</v>
          </cell>
          <cell r="D589">
            <v>123.48</v>
          </cell>
        </row>
        <row r="590">
          <cell r="A590" t="str">
            <v>085020</v>
          </cell>
          <cell r="B590" t="str">
            <v>ENVELOPE WHITE 3 5/8X6 1/2 BOX OF 500 - SCHOOL SMART</v>
          </cell>
          <cell r="C590">
            <v>69</v>
          </cell>
          <cell r="D590">
            <v>466.28</v>
          </cell>
        </row>
        <row r="591">
          <cell r="A591" t="str">
            <v>085008</v>
          </cell>
          <cell r="B591" t="str">
            <v>STNLSS STL ECONO SHEARS 8''BENT - SCHOOL SMART</v>
          </cell>
          <cell r="C591">
            <v>1235</v>
          </cell>
          <cell r="D591">
            <v>728.65</v>
          </cell>
        </row>
        <row r="592">
          <cell r="A592" t="str">
            <v>085007</v>
          </cell>
          <cell r="B592" t="str">
            <v>SSTL ECONO SHEARS 8'' STRAIGHT - SCHOOL SMART</v>
          </cell>
          <cell r="C592">
            <v>1197</v>
          </cell>
          <cell r="D592">
            <v>550.62</v>
          </cell>
        </row>
        <row r="593">
          <cell r="A593" t="str">
            <v>084909</v>
          </cell>
          <cell r="B593" t="str">
            <v>STAMP PAD 3 X 4 RED - SCHOOL SMART</v>
          </cell>
          <cell r="C593">
            <v>253</v>
          </cell>
          <cell r="D593">
            <v>113.81</v>
          </cell>
        </row>
        <row r="594">
          <cell r="A594" t="str">
            <v>084908</v>
          </cell>
          <cell r="B594" t="str">
            <v>STAMP PAD 3 X 4 GREEN - SCHOOL SMART</v>
          </cell>
          <cell r="C594">
            <v>204</v>
          </cell>
          <cell r="D594">
            <v>91.8</v>
          </cell>
        </row>
        <row r="595">
          <cell r="A595" t="str">
            <v>084907</v>
          </cell>
          <cell r="B595" t="str">
            <v>STAMP PAD 3 X 4 BLUE - SCHOOL SMART</v>
          </cell>
          <cell r="C595">
            <v>228</v>
          </cell>
          <cell r="D595">
            <v>102.56</v>
          </cell>
        </row>
        <row r="596">
          <cell r="A596" t="str">
            <v>084906</v>
          </cell>
          <cell r="B596" t="str">
            <v>STAMP PAD 3 X 4 BLACK - SCHOOL SMART</v>
          </cell>
          <cell r="C596">
            <v>395</v>
          </cell>
          <cell r="D596">
            <v>177.55</v>
          </cell>
        </row>
        <row r="597">
          <cell r="A597" t="str">
            <v>084902</v>
          </cell>
          <cell r="B597" t="str">
            <v>FOLDER 2PKT W/FASTNRS DK BLUE PACK OF 25 - SCHOOL SMART</v>
          </cell>
          <cell r="C597">
            <v>121</v>
          </cell>
          <cell r="D597">
            <v>410.23</v>
          </cell>
        </row>
        <row r="598">
          <cell r="A598" t="str">
            <v>084901</v>
          </cell>
          <cell r="B598" t="str">
            <v>FOLDER 2PKT W/FASTNRS ASST PK/25 - SCHOOL SMART</v>
          </cell>
          <cell r="C598">
            <v>1329</v>
          </cell>
          <cell r="D598">
            <v>4583.7700000000004</v>
          </cell>
        </row>
        <row r="599">
          <cell r="A599" t="str">
            <v>084892</v>
          </cell>
          <cell r="B599" t="str">
            <v>FOLDER 2PKT W/FASTNRS YELLOW PACK OF 25 - SCHOOL SMART</v>
          </cell>
          <cell r="C599">
            <v>76</v>
          </cell>
          <cell r="D599">
            <v>258.82</v>
          </cell>
        </row>
        <row r="600">
          <cell r="A600" t="str">
            <v>084891</v>
          </cell>
          <cell r="B600" t="str">
            <v>FOLDER 2PKT W/FASTNRS WHITE PACK OF 25 - SCHOOL SMART</v>
          </cell>
          <cell r="C600">
            <v>18</v>
          </cell>
          <cell r="D600">
            <v>61.27</v>
          </cell>
        </row>
        <row r="601">
          <cell r="A601" t="str">
            <v>084890</v>
          </cell>
          <cell r="B601" t="str">
            <v>FOLDER 2PKT W/FASTNRS RED PACK OF 25 - SCHOOL SMART</v>
          </cell>
          <cell r="C601">
            <v>101</v>
          </cell>
          <cell r="D601">
            <v>342.03</v>
          </cell>
        </row>
        <row r="602">
          <cell r="A602" t="str">
            <v>084889</v>
          </cell>
          <cell r="B602" t="str">
            <v>FOLDER 2PKT W/FASTNRS GREEN SCHOOL SMART PACK OF 25</v>
          </cell>
          <cell r="C602">
            <v>86</v>
          </cell>
          <cell r="D602">
            <v>292.58</v>
          </cell>
        </row>
        <row r="603">
          <cell r="A603" t="str">
            <v>084888</v>
          </cell>
          <cell r="B603" t="str">
            <v>FOLDER 2PKT W/FASTNRS BLACK PACK OF 25 - SCHOOL SMART</v>
          </cell>
          <cell r="C603">
            <v>22</v>
          </cell>
          <cell r="D603">
            <v>73.319999999999993</v>
          </cell>
        </row>
        <row r="604">
          <cell r="A604" t="str">
            <v>084887</v>
          </cell>
          <cell r="B604" t="str">
            <v>FOLDER 2PKT W/FASTNRS BLUE PACK OF 25 - SCHOOL SMART</v>
          </cell>
          <cell r="C604">
            <v>33</v>
          </cell>
          <cell r="D604">
            <v>112.53</v>
          </cell>
        </row>
        <row r="605">
          <cell r="A605" t="str">
            <v>084886</v>
          </cell>
          <cell r="B605" t="str">
            <v>FOLDER 2PKT 9X12 ASST PACK OF 25 - SCHOOL SMART</v>
          </cell>
          <cell r="C605">
            <v>320</v>
          </cell>
          <cell r="D605">
            <v>914.05</v>
          </cell>
        </row>
        <row r="606">
          <cell r="A606" t="str">
            <v>084837</v>
          </cell>
          <cell r="B606" t="str">
            <v>SCISSOR KIDS 5'' BLUNT - SCHOOL SMART</v>
          </cell>
          <cell r="C606">
            <v>714</v>
          </cell>
          <cell r="D606">
            <v>299.88</v>
          </cell>
        </row>
        <row r="607">
          <cell r="A607" t="str">
            <v>084475</v>
          </cell>
          <cell r="B607" t="str">
            <v>PAPERCLIPS SMOOTH 2'' P/100 - SCHOOL SMART</v>
          </cell>
          <cell r="C607">
            <v>5772</v>
          </cell>
          <cell r="D607">
            <v>2250.16</v>
          </cell>
        </row>
        <row r="608">
          <cell r="A608" t="str">
            <v>084472</v>
          </cell>
          <cell r="B608" t="str">
            <v>PAPERCLIPS SMOOTH 1.25'' P/100 - SCHOOL SMART</v>
          </cell>
          <cell r="C608">
            <v>4191</v>
          </cell>
          <cell r="D608">
            <v>544.69000000000005</v>
          </cell>
        </row>
        <row r="609">
          <cell r="A609" t="str">
            <v>084452</v>
          </cell>
          <cell r="B609" t="str">
            <v>PENCIL GRADING RED W/ERASER PACK OF 12 - SCHOOL SMART</v>
          </cell>
          <cell r="C609">
            <v>129</v>
          </cell>
          <cell r="D609">
            <v>75.930000000000007</v>
          </cell>
        </row>
        <row r="610">
          <cell r="A610" t="str">
            <v>084385</v>
          </cell>
          <cell r="B610" t="str">
            <v>BINDING COMB SPINES 3/4 BLACK PACK OF 100 - SCHOOL SMART</v>
          </cell>
          <cell r="C610">
            <v>63</v>
          </cell>
          <cell r="D610">
            <v>300.38</v>
          </cell>
        </row>
        <row r="611">
          <cell r="A611" t="str">
            <v>084383</v>
          </cell>
          <cell r="B611" t="str">
            <v>BINDING COMB SPINES 5/8 BLACK PACK OF 100 - SCHOOL SMART</v>
          </cell>
          <cell r="C611">
            <v>12</v>
          </cell>
          <cell r="D611">
            <v>47.64</v>
          </cell>
        </row>
        <row r="612">
          <cell r="A612" t="str">
            <v>084380</v>
          </cell>
          <cell r="B612" t="str">
            <v>BINDING COMB SPINES 1/2 BLACK PACK OF 100 - SCHOOL SMART</v>
          </cell>
          <cell r="C612">
            <v>163</v>
          </cell>
          <cell r="D612">
            <v>421.92</v>
          </cell>
        </row>
        <row r="613">
          <cell r="A613" t="str">
            <v>084377</v>
          </cell>
          <cell r="B613" t="str">
            <v>BINDING COMB SPINES 3/8 BLACK PACK OF 100 - SCHOOL SMART</v>
          </cell>
          <cell r="C613">
            <v>139</v>
          </cell>
          <cell r="D613">
            <v>246.03</v>
          </cell>
        </row>
        <row r="614">
          <cell r="A614" t="str">
            <v>084375</v>
          </cell>
          <cell r="B614" t="str">
            <v>BINDING COMB SPINES 5/16 BLACK PACK OF 100 - SCHOOL SMART</v>
          </cell>
          <cell r="C614">
            <v>16</v>
          </cell>
          <cell r="D614">
            <v>24.16</v>
          </cell>
        </row>
        <row r="615">
          <cell r="A615" t="str">
            <v>084373</v>
          </cell>
          <cell r="B615" t="str">
            <v>BINDING COMB SPINES 1/4 BLACK PACK OF 100 - SCHOOL SMART</v>
          </cell>
          <cell r="C615">
            <v>40</v>
          </cell>
          <cell r="D615">
            <v>49.5</v>
          </cell>
        </row>
        <row r="616">
          <cell r="A616" t="str">
            <v>082288</v>
          </cell>
          <cell r="B616" t="str">
            <v>ART KRAFT RL 36X1000' ROYAL BLUE</v>
          </cell>
          <cell r="C616">
            <v>25</v>
          </cell>
          <cell r="D616">
            <v>1159.75</v>
          </cell>
        </row>
        <row r="617">
          <cell r="A617" t="str">
            <v>081933</v>
          </cell>
          <cell r="B617" t="str">
            <v>TAB INDEX INSERT 11X8.5 8-TAB SCHOOL SMART</v>
          </cell>
          <cell r="C617">
            <v>6309</v>
          </cell>
          <cell r="D617">
            <v>2334.33</v>
          </cell>
        </row>
        <row r="618">
          <cell r="A618" t="str">
            <v>081902</v>
          </cell>
          <cell r="B618" t="str">
            <v>METERSTICK METAL END - SCHOOL SMART</v>
          </cell>
          <cell r="C618">
            <v>204</v>
          </cell>
          <cell r="D618">
            <v>229.92</v>
          </cell>
        </row>
        <row r="619">
          <cell r="A619" t="str">
            <v>081899</v>
          </cell>
          <cell r="B619" t="str">
            <v>YARDSTICK WOOD PLAIN END  - SCHOOL SMART</v>
          </cell>
          <cell r="C619">
            <v>230</v>
          </cell>
          <cell r="D619">
            <v>135.63999999999999</v>
          </cell>
        </row>
        <row r="620">
          <cell r="A620" t="str">
            <v>081892</v>
          </cell>
          <cell r="B620" t="str">
            <v>RULER WOOD METAL EDGE 18''  - SCHOOL SMART</v>
          </cell>
          <cell r="C620">
            <v>310</v>
          </cell>
          <cell r="D620">
            <v>176.7</v>
          </cell>
        </row>
        <row r="621">
          <cell r="A621" t="str">
            <v>081885</v>
          </cell>
          <cell r="B621" t="str">
            <v>COMPASS LONG POINT PACK OF 12 - SCHOOL SMART</v>
          </cell>
          <cell r="C621">
            <v>37</v>
          </cell>
          <cell r="D621">
            <v>86.43</v>
          </cell>
        </row>
        <row r="622">
          <cell r="A622" t="str">
            <v>081859</v>
          </cell>
          <cell r="B622" t="str">
            <v>PENCIL SHARPENER ANTIMICROBIAL</v>
          </cell>
          <cell r="C622">
            <v>248</v>
          </cell>
          <cell r="D622">
            <v>2234.48</v>
          </cell>
        </row>
        <row r="623">
          <cell r="A623" t="str">
            <v>080312</v>
          </cell>
          <cell r="B623" t="str">
            <v>SHARPENER 1 HOLE ALUM PACK OF 12 - SCHOOL SMART</v>
          </cell>
          <cell r="C623">
            <v>292</v>
          </cell>
          <cell r="D623">
            <v>180.74</v>
          </cell>
        </row>
        <row r="624">
          <cell r="A624" t="str">
            <v>079890</v>
          </cell>
          <cell r="B624" t="str">
            <v>PEN WET-ERASE VIS-A-VIS FINE GREEN PK/12 SAN16004</v>
          </cell>
          <cell r="C624">
            <v>10</v>
          </cell>
          <cell r="D624">
            <v>89.5</v>
          </cell>
        </row>
        <row r="625">
          <cell r="A625" t="str">
            <v>079889</v>
          </cell>
          <cell r="B625" t="str">
            <v>PEN WET-ERASE VIS-A-VIS FINE BLUE PK/12 SAN16003</v>
          </cell>
          <cell r="C625">
            <v>20</v>
          </cell>
          <cell r="D625">
            <v>179</v>
          </cell>
        </row>
        <row r="626">
          <cell r="A626" t="str">
            <v>079888</v>
          </cell>
          <cell r="B626" t="str">
            <v>PEN WET-ERASE VIS-A-VIS FINE RED PK/12 SAN16002</v>
          </cell>
          <cell r="C626">
            <v>10</v>
          </cell>
          <cell r="D626">
            <v>89.5</v>
          </cell>
        </row>
        <row r="627">
          <cell r="A627" t="str">
            <v>079887</v>
          </cell>
          <cell r="B627" t="str">
            <v>PEN WET-ERASE VIS-A-VIS FINE BLACK PK/12 SAN16001</v>
          </cell>
          <cell r="C627">
            <v>25</v>
          </cell>
          <cell r="D627">
            <v>223.75</v>
          </cell>
        </row>
        <row r="628">
          <cell r="A628" t="str">
            <v>079880</v>
          </cell>
          <cell r="B628" t="str">
            <v>TRANSPARENCY FILM COPIER W/O STRIP PACK OF 100 - SCHOOL SMART</v>
          </cell>
          <cell r="C628">
            <v>118</v>
          </cell>
          <cell r="D628">
            <v>903.11</v>
          </cell>
        </row>
        <row r="629">
          <cell r="A629" t="str">
            <v>079489</v>
          </cell>
          <cell r="B629" t="str">
            <v>MARKER FLAIR POINT GUARD GREEN PACK OF 12</v>
          </cell>
          <cell r="C629">
            <v>52</v>
          </cell>
          <cell r="D629">
            <v>550.16</v>
          </cell>
        </row>
        <row r="630">
          <cell r="A630" t="str">
            <v>079488</v>
          </cell>
          <cell r="B630" t="str">
            <v>PEN FLAIR BLUE PACK OF 12</v>
          </cell>
          <cell r="C630">
            <v>75</v>
          </cell>
          <cell r="D630">
            <v>795</v>
          </cell>
        </row>
        <row r="631">
          <cell r="A631" t="str">
            <v>079487</v>
          </cell>
          <cell r="B631" t="str">
            <v>PEN FLAIR RED PACK OF 12</v>
          </cell>
          <cell r="C631">
            <v>51</v>
          </cell>
          <cell r="D631">
            <v>540.6</v>
          </cell>
        </row>
        <row r="632">
          <cell r="A632" t="str">
            <v>079486</v>
          </cell>
          <cell r="B632" t="str">
            <v>PEN FLAIR BLACK PACK OF 12</v>
          </cell>
          <cell r="C632">
            <v>169</v>
          </cell>
          <cell r="D632">
            <v>1790.34</v>
          </cell>
        </row>
        <row r="633">
          <cell r="A633" t="str">
            <v>078662</v>
          </cell>
          <cell r="B633" t="str">
            <v>PENCIL TICONDEROGA MY 1ST TRI-WRITE W/O ERASER PACK OF 36</v>
          </cell>
          <cell r="C633">
            <v>87</v>
          </cell>
          <cell r="D633">
            <v>763.86</v>
          </cell>
        </row>
        <row r="634">
          <cell r="A634" t="str">
            <v>078640</v>
          </cell>
          <cell r="B634" t="str">
            <v>CRAYONS CRAYOLA CONST PAPER CLASSPACK SET OF 400</v>
          </cell>
          <cell r="C634">
            <v>57</v>
          </cell>
          <cell r="D634">
            <v>1519.97</v>
          </cell>
        </row>
        <row r="635">
          <cell r="A635" t="str">
            <v>078467</v>
          </cell>
          <cell r="B635" t="str">
            <v>SHARPENER 2 HOLE ALUM PACK OF 12 - SCHOOL SMART</v>
          </cell>
          <cell r="C635">
            <v>158</v>
          </cell>
          <cell r="D635">
            <v>208.56</v>
          </cell>
        </row>
        <row r="636">
          <cell r="A636" t="str">
            <v>077417</v>
          </cell>
          <cell r="B636" t="str">
            <v>MARKER SHARPIE BLUE ULTRA FINE PACK OF 12</v>
          </cell>
          <cell r="C636">
            <v>14</v>
          </cell>
          <cell r="D636">
            <v>97.86</v>
          </cell>
        </row>
        <row r="637">
          <cell r="A637" t="str">
            <v>077416</v>
          </cell>
          <cell r="B637" t="str">
            <v>MARKER SHARPIE RED ULTRA FINE PACK OF 12</v>
          </cell>
          <cell r="C637">
            <v>16</v>
          </cell>
          <cell r="D637">
            <v>111.84</v>
          </cell>
        </row>
        <row r="638">
          <cell r="A638" t="str">
            <v>077415</v>
          </cell>
          <cell r="B638" t="str">
            <v>MARKER SHARPIE BLACK ULTRA FINE PACK/12</v>
          </cell>
          <cell r="C638">
            <v>1288</v>
          </cell>
          <cell r="D638">
            <v>7071.35</v>
          </cell>
        </row>
        <row r="639">
          <cell r="A639" t="str">
            <v>077404</v>
          </cell>
          <cell r="B639" t="str">
            <v>MARKER SHARPIE PURPLE FINE PACK OF 12</v>
          </cell>
          <cell r="C639">
            <v>58</v>
          </cell>
          <cell r="D639">
            <v>389.76</v>
          </cell>
        </row>
        <row r="640">
          <cell r="A640" t="str">
            <v>077402</v>
          </cell>
          <cell r="B640" t="str">
            <v>MARKER SHARPIE GREEN FINE PACK OF 12</v>
          </cell>
          <cell r="C640">
            <v>44</v>
          </cell>
          <cell r="D640">
            <v>307.56</v>
          </cell>
        </row>
        <row r="641">
          <cell r="A641" t="str">
            <v>077401</v>
          </cell>
          <cell r="B641" t="str">
            <v>MARKER SHARPIE BLUE FINE PACK OF 12</v>
          </cell>
          <cell r="C641">
            <v>46</v>
          </cell>
          <cell r="D641">
            <v>321.54000000000002</v>
          </cell>
        </row>
        <row r="642">
          <cell r="A642" t="str">
            <v>077400</v>
          </cell>
          <cell r="B642" t="str">
            <v>MARKER RED FINE SHARPIE PACK OF 12</v>
          </cell>
          <cell r="C642">
            <v>57</v>
          </cell>
          <cell r="D642">
            <v>387.95</v>
          </cell>
        </row>
        <row r="643">
          <cell r="A643" t="str">
            <v>077399</v>
          </cell>
          <cell r="B643" t="str">
            <v>MARKER BLACK FINE SHARPIE PACK OF 12</v>
          </cell>
          <cell r="C643">
            <v>1461</v>
          </cell>
          <cell r="D643">
            <v>10194.74</v>
          </cell>
        </row>
        <row r="644">
          <cell r="A644" t="str">
            <v>077385</v>
          </cell>
          <cell r="B644" t="str">
            <v>CONST PPR 9X12 HOLIDAY GREEN RIVERSIDE 50 PER PACK</v>
          </cell>
          <cell r="C644">
            <v>1008</v>
          </cell>
          <cell r="D644">
            <v>774.16</v>
          </cell>
        </row>
        <row r="645">
          <cell r="A645" t="str">
            <v>077368</v>
          </cell>
          <cell r="B645" t="str">
            <v>PEN BALLPOINT RSVP FINE 0.7MM RED PACK OF 12</v>
          </cell>
          <cell r="C645">
            <v>40</v>
          </cell>
          <cell r="D645">
            <v>208.4</v>
          </cell>
        </row>
        <row r="646">
          <cell r="A646" t="str">
            <v>077367</v>
          </cell>
          <cell r="B646" t="str">
            <v>PEN BALLPOINT R.S.V.P BLACK FINE PK OF12</v>
          </cell>
          <cell r="C646">
            <v>54</v>
          </cell>
          <cell r="D646">
            <v>280.82</v>
          </cell>
        </row>
        <row r="647">
          <cell r="A647" t="str">
            <v>077365</v>
          </cell>
          <cell r="B647" t="str">
            <v>PEN BALLPOINT RSVP MEDIUM 1.0MM BLUE PACK OF12</v>
          </cell>
          <cell r="C647">
            <v>46</v>
          </cell>
          <cell r="D647">
            <v>237.58</v>
          </cell>
        </row>
        <row r="648">
          <cell r="A648" t="str">
            <v>077364</v>
          </cell>
          <cell r="B648" t="str">
            <v>PEN BALLPOINT RSVP MEDIUM 1.0MM RED PACK OF 12</v>
          </cell>
          <cell r="C648">
            <v>44</v>
          </cell>
          <cell r="D648">
            <v>229.24</v>
          </cell>
        </row>
        <row r="649">
          <cell r="A649" t="str">
            <v>077363</v>
          </cell>
          <cell r="B649" t="str">
            <v>PEN BALLPOINT RSVP MEDIUM 1.0MM BLACK PACK OF 12</v>
          </cell>
          <cell r="C649">
            <v>47</v>
          </cell>
          <cell r="D649">
            <v>244.87</v>
          </cell>
        </row>
        <row r="650">
          <cell r="A650" t="str">
            <v>077355</v>
          </cell>
          <cell r="B650" t="str">
            <v>ERASER PINK BEVELED MEDIUM SCHOOL SMART PACK OF 12</v>
          </cell>
          <cell r="C650">
            <v>2226</v>
          </cell>
          <cell r="D650">
            <v>1646.33</v>
          </cell>
        </row>
        <row r="651">
          <cell r="A651" t="str">
            <v>077320</v>
          </cell>
          <cell r="B651" t="str">
            <v>PAPER NOTE PAD SELF STICK YELLOW HIGHLAND 3X3 PACK OF 12</v>
          </cell>
          <cell r="C651">
            <v>683</v>
          </cell>
          <cell r="D651">
            <v>1762.14</v>
          </cell>
        </row>
        <row r="652">
          <cell r="A652" t="str">
            <v>077267</v>
          </cell>
          <cell r="B652" t="str">
            <v>MARKER MARKS-A-LOT BLACK LARGE PACK OF 12</v>
          </cell>
          <cell r="C652">
            <v>77</v>
          </cell>
          <cell r="D652">
            <v>459.69</v>
          </cell>
        </row>
        <row r="653">
          <cell r="A653" t="str">
            <v>076878</v>
          </cell>
          <cell r="B653" t="str">
            <v>ERASER DRY-ERASE CHARCOAL SAN81505</v>
          </cell>
          <cell r="C653">
            <v>1767</v>
          </cell>
          <cell r="D653">
            <v>2240.58</v>
          </cell>
        </row>
        <row r="654">
          <cell r="A654" t="str">
            <v>076046</v>
          </cell>
          <cell r="B654" t="str">
            <v>INDEX CARD OXFORD 5X8 A-Z FILE 1/5TAB POLYGUIDES 25 CRDS/SET</v>
          </cell>
          <cell r="C654">
            <v>11</v>
          </cell>
          <cell r="D654">
            <v>37.950000000000003</v>
          </cell>
        </row>
        <row r="655">
          <cell r="A655" t="str">
            <v>075639</v>
          </cell>
          <cell r="B655" t="str">
            <v>LABEL MAIL LASER 3.33X4 WHT AV5164 P/600</v>
          </cell>
          <cell r="C655">
            <v>43</v>
          </cell>
          <cell r="D655">
            <v>994.16</v>
          </cell>
        </row>
        <row r="656">
          <cell r="A656" t="str">
            <v>075209</v>
          </cell>
          <cell r="B656" t="str">
            <v>CLIP BINDER NICKEL ASST PACK OF 30 - SCHOOL SMART</v>
          </cell>
          <cell r="C656">
            <v>240</v>
          </cell>
          <cell r="D656">
            <v>205.15</v>
          </cell>
        </row>
        <row r="657">
          <cell r="A657" t="str">
            <v>073386</v>
          </cell>
          <cell r="B657" t="str">
            <v>TISSUE FACIAL BOX 100 SHEETS</v>
          </cell>
          <cell r="C657">
            <v>4823</v>
          </cell>
          <cell r="D657">
            <v>2748.51</v>
          </cell>
        </row>
        <row r="658">
          <cell r="A658" t="str">
            <v>070614</v>
          </cell>
          <cell r="B658" t="str">
            <v>MAGNETS JUMBO LOWERCASE MULTI COLOR SET OF 42</v>
          </cell>
          <cell r="C658">
            <v>12</v>
          </cell>
          <cell r="D658">
            <v>153.47999999999999</v>
          </cell>
        </row>
        <row r="659">
          <cell r="A659" t="str">
            <v>070320</v>
          </cell>
          <cell r="B659" t="str">
            <v>FOLDERS HANGING LGL 1/3 CUT SCHOOL SMART PACK OF 25</v>
          </cell>
          <cell r="C659">
            <v>22</v>
          </cell>
          <cell r="D659">
            <v>217.55</v>
          </cell>
        </row>
        <row r="660">
          <cell r="A660" t="str">
            <v>070317</v>
          </cell>
          <cell r="B660" t="str">
            <v>FOLDERS HANGING LGL 1/5 PACK OF 25 - SCHOOL SMART</v>
          </cell>
          <cell r="C660">
            <v>46</v>
          </cell>
          <cell r="D660">
            <v>253.46</v>
          </cell>
        </row>
        <row r="661">
          <cell r="A661" t="str">
            <v>070314</v>
          </cell>
          <cell r="B661" t="str">
            <v>FOLDERS HANGING LTR 1/3 P25 - SCHOOL SMART</v>
          </cell>
          <cell r="C661">
            <v>610</v>
          </cell>
          <cell r="D661">
            <v>1892.45</v>
          </cell>
        </row>
        <row r="662">
          <cell r="A662" t="str">
            <v>070311</v>
          </cell>
          <cell r="B662" t="str">
            <v>FOLDERS HANGING LRT 1/5 P25 - SCHOOL SMART</v>
          </cell>
          <cell r="C662">
            <v>480</v>
          </cell>
          <cell r="D662">
            <v>1362.92</v>
          </cell>
        </row>
        <row r="663">
          <cell r="A663" t="str">
            <v>067676</v>
          </cell>
          <cell r="B663" t="str">
            <v>LABEL LASER #5163 WHITE 2 X 4 PACK OF 1000</v>
          </cell>
          <cell r="C663">
            <v>84</v>
          </cell>
          <cell r="D663">
            <v>1942.08</v>
          </cell>
        </row>
        <row r="664">
          <cell r="A664" t="str">
            <v>067674</v>
          </cell>
          <cell r="B664" t="str">
            <v>LABEL LASER #5161 WHITE 1 X 4 PACK OF 2000</v>
          </cell>
          <cell r="C664">
            <v>21</v>
          </cell>
          <cell r="D664">
            <v>469.21</v>
          </cell>
        </row>
        <row r="665">
          <cell r="A665" t="str">
            <v>067673</v>
          </cell>
          <cell r="B665" t="str">
            <v>LABEL LASER #5160 WHITE 1 X 2-5/8 PACK OF 3000</v>
          </cell>
          <cell r="C665">
            <v>359</v>
          </cell>
          <cell r="D665">
            <v>8047.5</v>
          </cell>
        </row>
        <row r="666">
          <cell r="A666" t="str">
            <v>067506</v>
          </cell>
          <cell r="B666" t="str">
            <v>SHEET PROTECTOR HD TOP LOAD CLEAR PACK OF 100 - SCHOOL SMART</v>
          </cell>
          <cell r="C666">
            <v>1772</v>
          </cell>
          <cell r="D666">
            <v>4777.38</v>
          </cell>
        </row>
        <row r="667">
          <cell r="A667" t="str">
            <v>067504</v>
          </cell>
          <cell r="B667" t="str">
            <v>FOLDER 2PKT W/O FASTNRS ASST PACK OF 25 - SCHOOL SMART</v>
          </cell>
          <cell r="C667">
            <v>734</v>
          </cell>
          <cell r="D667">
            <v>2986.15</v>
          </cell>
        </row>
        <row r="668">
          <cell r="A668" t="str">
            <v>061350</v>
          </cell>
          <cell r="B668" t="str">
            <v>SAFE-T COMPASS EA</v>
          </cell>
          <cell r="C668">
            <v>362</v>
          </cell>
          <cell r="D668">
            <v>162.9</v>
          </cell>
        </row>
        <row r="669">
          <cell r="A669" t="str">
            <v>061188</v>
          </cell>
          <cell r="B669" t="str">
            <v>STAPLER FULL STRIP 444 COMMERCIAL BLACK</v>
          </cell>
          <cell r="C669">
            <v>291</v>
          </cell>
          <cell r="D669">
            <v>858.36</v>
          </cell>
        </row>
        <row r="670">
          <cell r="A670" t="str">
            <v>061149</v>
          </cell>
          <cell r="B670" t="str">
            <v>STAPLER FULL STRIP 747 CLASSIC BLACK</v>
          </cell>
          <cell r="C670">
            <v>233</v>
          </cell>
          <cell r="D670">
            <v>2359.59</v>
          </cell>
        </row>
        <row r="671">
          <cell r="A671" t="str">
            <v>061059</v>
          </cell>
          <cell r="B671" t="str">
            <v>STAPLES STANDARD 210/STRIP PK/5000 SCHOOL SMART</v>
          </cell>
          <cell r="C671">
            <v>4277</v>
          </cell>
          <cell r="D671">
            <v>1623.34</v>
          </cell>
        </row>
        <row r="672">
          <cell r="A672" t="str">
            <v>060915</v>
          </cell>
          <cell r="B672" t="str">
            <v>ADHESIVE CLIPS E-Z UP STIKKI STANDARD WHITE PK/20</v>
          </cell>
          <cell r="C672">
            <v>1154</v>
          </cell>
          <cell r="D672">
            <v>2584.96</v>
          </cell>
        </row>
        <row r="673">
          <cell r="A673" t="str">
            <v>059952</v>
          </cell>
          <cell r="B673" t="str">
            <v>FASTENER #4 1'' BX/100 - SCHOOL SMART</v>
          </cell>
          <cell r="C673">
            <v>223</v>
          </cell>
          <cell r="D673">
            <v>131.22</v>
          </cell>
        </row>
        <row r="674">
          <cell r="A674" t="str">
            <v>059949</v>
          </cell>
          <cell r="B674" t="str">
            <v>FASTENER #3 3/4'' BX/100 - SCHOOL SMART</v>
          </cell>
          <cell r="C674">
            <v>348</v>
          </cell>
          <cell r="D674">
            <v>173.95</v>
          </cell>
        </row>
        <row r="675">
          <cell r="A675" t="str">
            <v>059946</v>
          </cell>
          <cell r="B675" t="str">
            <v>FASTENER #2 1/2'' BX/100 - SCHOOL SMART</v>
          </cell>
          <cell r="C675">
            <v>330</v>
          </cell>
          <cell r="D675">
            <v>154.5</v>
          </cell>
        </row>
        <row r="676">
          <cell r="A676" t="str">
            <v>059745</v>
          </cell>
          <cell r="B676" t="str">
            <v>MARKER EXPO DRY ERASE 4-CLR BULLET SET/4</v>
          </cell>
          <cell r="C676">
            <v>362</v>
          </cell>
          <cell r="D676">
            <v>922.94</v>
          </cell>
        </row>
        <row r="677">
          <cell r="A677" t="str">
            <v>059637</v>
          </cell>
          <cell r="B677" t="str">
            <v>CLEANER BOARD EXPO GALLON SAN81800</v>
          </cell>
          <cell r="C677">
            <v>127</v>
          </cell>
          <cell r="D677">
            <v>1621.78</v>
          </cell>
        </row>
        <row r="678">
          <cell r="A678" t="str">
            <v>059634</v>
          </cell>
          <cell r="B678" t="str">
            <v>CLEANER MARKER BOARD EXPO 8OZ PUMP SPRAY SAN81803</v>
          </cell>
          <cell r="C678">
            <v>2466</v>
          </cell>
          <cell r="D678">
            <v>3722.91</v>
          </cell>
        </row>
        <row r="679">
          <cell r="A679" t="str">
            <v>059190</v>
          </cell>
          <cell r="B679" t="str">
            <v>PASTEL OIL CRAY-PAS JUNIOR ARTIST SET OF 16</v>
          </cell>
          <cell r="C679">
            <v>1178</v>
          </cell>
          <cell r="D679">
            <v>1634.34</v>
          </cell>
        </row>
        <row r="680">
          <cell r="A680" t="str">
            <v>059178</v>
          </cell>
          <cell r="B680" t="str">
            <v>PEN WET-ERASE VIS-A-VIS FINE ASSTD SET/4 SAN16074</v>
          </cell>
          <cell r="C680">
            <v>149</v>
          </cell>
          <cell r="D680">
            <v>357.12</v>
          </cell>
        </row>
        <row r="681">
          <cell r="A681" t="str">
            <v>056307</v>
          </cell>
          <cell r="B681" t="str">
            <v>TAPE TARTAN 3710 PACKAGING 1.88IN X 54.6YD</v>
          </cell>
          <cell r="C681">
            <v>532</v>
          </cell>
          <cell r="D681">
            <v>500.08</v>
          </cell>
        </row>
        <row r="682">
          <cell r="A682" t="str">
            <v>055989</v>
          </cell>
          <cell r="B682" t="str">
            <v>GLUE STICK ROSS .70 OUNCE</v>
          </cell>
          <cell r="C682">
            <v>6959</v>
          </cell>
          <cell r="D682">
            <v>4105.8100000000004</v>
          </cell>
        </row>
        <row r="683">
          <cell r="A683" t="str">
            <v>055986</v>
          </cell>
          <cell r="B683" t="str">
            <v>GLUE STICK ROSS .30 OUNCE</v>
          </cell>
          <cell r="C683">
            <v>4560</v>
          </cell>
          <cell r="D683">
            <v>1822</v>
          </cell>
        </row>
        <row r="684">
          <cell r="A684" t="str">
            <v>055965</v>
          </cell>
          <cell r="B684" t="str">
            <v>CEMENT RUBBER PHOTO SAFE 32OZ CLR EPI233</v>
          </cell>
          <cell r="C684">
            <v>108</v>
          </cell>
          <cell r="D684">
            <v>502.2</v>
          </cell>
        </row>
        <row r="685">
          <cell r="A685" t="str">
            <v>055935</v>
          </cell>
          <cell r="B685" t="str">
            <v>CEMENT RUBBER 4OZ</v>
          </cell>
          <cell r="C685">
            <v>468</v>
          </cell>
          <cell r="D685">
            <v>504.87</v>
          </cell>
        </row>
        <row r="686">
          <cell r="A686" t="str">
            <v>055248</v>
          </cell>
          <cell r="B686" t="str">
            <v>CONST PPR 18X24 DK BROWN TRURAY 50 PER PACK</v>
          </cell>
          <cell r="C686">
            <v>9</v>
          </cell>
          <cell r="D686">
            <v>30.15</v>
          </cell>
        </row>
        <row r="687">
          <cell r="A687" t="str">
            <v>054762</v>
          </cell>
          <cell r="B687" t="str">
            <v>CONST PPR 12X18 SL GRAY RIVERSIDE 50 PER PACK</v>
          </cell>
          <cell r="C687">
            <v>154</v>
          </cell>
          <cell r="D687">
            <v>238.7</v>
          </cell>
        </row>
        <row r="688">
          <cell r="A688" t="str">
            <v>054750</v>
          </cell>
          <cell r="B688" t="str">
            <v>CONST PPR 9X12 SL GRAY RIVERSIDE 50 PER PACK</v>
          </cell>
          <cell r="C688">
            <v>357</v>
          </cell>
          <cell r="D688">
            <v>282.02999999999997</v>
          </cell>
        </row>
        <row r="689">
          <cell r="A689" t="str">
            <v>054414</v>
          </cell>
          <cell r="B689" t="str">
            <v>CONST PPR 12X18 PURPLE TRURAY 50 PER PACK</v>
          </cell>
          <cell r="C689">
            <v>548</v>
          </cell>
          <cell r="D689">
            <v>1079.3599999999999</v>
          </cell>
        </row>
        <row r="690">
          <cell r="A690" t="str">
            <v>054411</v>
          </cell>
          <cell r="B690" t="str">
            <v>CONST PPR 9X12 PURPLE TRURAY 50 PER PACK</v>
          </cell>
          <cell r="C690">
            <v>735</v>
          </cell>
          <cell r="D690">
            <v>726.85</v>
          </cell>
        </row>
        <row r="691">
          <cell r="A691" t="str">
            <v>053949</v>
          </cell>
          <cell r="B691" t="str">
            <v>PAPER DRAWING 18X24 80# REAM</v>
          </cell>
          <cell r="C691">
            <v>126</v>
          </cell>
          <cell r="D691">
            <v>3265.6</v>
          </cell>
        </row>
        <row r="692">
          <cell r="A692" t="str">
            <v>053946</v>
          </cell>
          <cell r="B692" t="str">
            <v>PAPER DRAWING 12X18 80# WHITE REAM</v>
          </cell>
          <cell r="C692">
            <v>298</v>
          </cell>
          <cell r="D692">
            <v>4495.1099999999997</v>
          </cell>
        </row>
        <row r="693">
          <cell r="A693" t="str">
            <v>053943</v>
          </cell>
          <cell r="B693" t="str">
            <v>PAPER DRAWING 9X12 80# WHITE REAM</v>
          </cell>
          <cell r="C693">
            <v>415</v>
          </cell>
          <cell r="D693">
            <v>2685.55</v>
          </cell>
        </row>
        <row r="694">
          <cell r="A694" t="str">
            <v>053934</v>
          </cell>
          <cell r="B694" t="str">
            <v>PAPER DRAWING 12X18 60# WHITE REAM</v>
          </cell>
          <cell r="C694">
            <v>264</v>
          </cell>
          <cell r="D694">
            <v>2376.7199999999998</v>
          </cell>
        </row>
        <row r="695">
          <cell r="A695" t="str">
            <v>053931</v>
          </cell>
          <cell r="B695" t="str">
            <v>PAPER DRAWING 9X12 60# WHITE REAM</v>
          </cell>
          <cell r="C695">
            <v>383</v>
          </cell>
          <cell r="D695">
            <v>1667.24</v>
          </cell>
        </row>
        <row r="696">
          <cell r="A696" t="str">
            <v>053859</v>
          </cell>
          <cell r="B696" t="str">
            <v>TAPE CALCULATOR 2 1/4''X 150'</v>
          </cell>
          <cell r="C696">
            <v>66</v>
          </cell>
          <cell r="D696">
            <v>21.78</v>
          </cell>
        </row>
        <row r="697">
          <cell r="A697" t="str">
            <v>043388</v>
          </cell>
          <cell r="B697" t="str">
            <v>SHARPENER PENCIL ELEC 4X8.25X6 BLK EPI1799</v>
          </cell>
          <cell r="C697">
            <v>132</v>
          </cell>
          <cell r="D697">
            <v>2859.59</v>
          </cell>
        </row>
        <row r="698">
          <cell r="A698" t="str">
            <v>042195</v>
          </cell>
          <cell r="B698" t="str">
            <v>POST-IT NOTE HIGHLAND YELLOW 1-1/2X2 PACK OF 12</v>
          </cell>
          <cell r="C698">
            <v>733</v>
          </cell>
          <cell r="D698">
            <v>938.24</v>
          </cell>
        </row>
        <row r="699">
          <cell r="A699" t="str">
            <v>042048</v>
          </cell>
          <cell r="B699" t="str">
            <v>TABS WALL MOUNTING REMOVABLE BLACK MMM7221 PACK OF 144</v>
          </cell>
          <cell r="C699">
            <v>379</v>
          </cell>
          <cell r="D699">
            <v>1428.83</v>
          </cell>
        </row>
        <row r="700">
          <cell r="A700" t="str">
            <v>042024</v>
          </cell>
          <cell r="B700" t="str">
            <v>POST-IT NOTE POP-UP REFILL 3X3 CANARY YELLOW</v>
          </cell>
          <cell r="C700">
            <v>361</v>
          </cell>
          <cell r="D700">
            <v>339.16</v>
          </cell>
        </row>
        <row r="701">
          <cell r="A701" t="str">
            <v>040725</v>
          </cell>
          <cell r="B701" t="str">
            <v>TAPE HIGHLAND 6200 PERMANENT MENDING 3/4IN X36YD - EACH</v>
          </cell>
          <cell r="C701">
            <v>3075</v>
          </cell>
          <cell r="D701">
            <v>2367.75</v>
          </cell>
        </row>
        <row r="702">
          <cell r="A702" t="str">
            <v>040722</v>
          </cell>
          <cell r="B702" t="str">
            <v>TAPE HIGHLAND 6200 PERMANENT MENDING 1/2IN X 36YD</v>
          </cell>
          <cell r="C702">
            <v>806</v>
          </cell>
          <cell r="D702">
            <v>467.48</v>
          </cell>
        </row>
        <row r="703">
          <cell r="A703" t="str">
            <v>040716</v>
          </cell>
          <cell r="B703" t="str">
            <v>TAPE SCOTCH 893 PREM HEAVY-DUTY STRAPPING 1IN X 60YD</v>
          </cell>
          <cell r="C703">
            <v>9</v>
          </cell>
          <cell r="D703">
            <v>59.94</v>
          </cell>
        </row>
        <row r="704">
          <cell r="A704" t="str">
            <v>040623</v>
          </cell>
          <cell r="B704" t="str">
            <v>ADHESIVE SPRAY MOUNT ADHESIVE 10-1/4 OUNCE</v>
          </cell>
          <cell r="C704">
            <v>9</v>
          </cell>
          <cell r="D704">
            <v>80.91</v>
          </cell>
        </row>
        <row r="705">
          <cell r="A705" t="str">
            <v>040617</v>
          </cell>
          <cell r="B705" t="str">
            <v>TAPE DISPENSER BLACK 1'' NONSKID - SCHOOL SMART</v>
          </cell>
          <cell r="C705">
            <v>573</v>
          </cell>
          <cell r="D705">
            <v>509.61</v>
          </cell>
        </row>
        <row r="706">
          <cell r="A706" t="str">
            <v>040599</v>
          </cell>
          <cell r="B706" t="str">
            <v>TAPE HIGHLAND 5910 TRANSPARENT 1/2IN X 36YD</v>
          </cell>
          <cell r="C706">
            <v>2537</v>
          </cell>
          <cell r="D706">
            <v>1192.3900000000001</v>
          </cell>
        </row>
        <row r="707">
          <cell r="A707" t="str">
            <v>040596</v>
          </cell>
          <cell r="B707" t="str">
            <v>TAPE HIGHLAND 2600 MASKING 2IN X 60YD</v>
          </cell>
          <cell r="C707">
            <v>728</v>
          </cell>
          <cell r="D707">
            <v>1441.24</v>
          </cell>
        </row>
        <row r="708">
          <cell r="A708" t="str">
            <v>040590</v>
          </cell>
          <cell r="B708" t="str">
            <v>TAPE HIGHLAND 2600 MASKING 1IN X 60YD</v>
          </cell>
          <cell r="C708">
            <v>2352</v>
          </cell>
          <cell r="D708">
            <v>2367.12</v>
          </cell>
        </row>
        <row r="709">
          <cell r="A709" t="str">
            <v>040587</v>
          </cell>
          <cell r="B709" t="str">
            <v>TAPE HIGHLAND 2600 MASKING 3/4IN X 60YD</v>
          </cell>
          <cell r="C709">
            <v>2196</v>
          </cell>
          <cell r="D709">
            <v>1974.42</v>
          </cell>
        </row>
        <row r="710">
          <cell r="A710" t="str">
            <v>040584</v>
          </cell>
          <cell r="B710" t="str">
            <v>TAPE HIGHLAND 2600 MASKING 1/2IN X 60YD</v>
          </cell>
          <cell r="C710">
            <v>875</v>
          </cell>
          <cell r="D710">
            <v>577.5</v>
          </cell>
        </row>
        <row r="711">
          <cell r="A711" t="str">
            <v>040578</v>
          </cell>
          <cell r="B711" t="str">
            <v>TAPE SCOTCH 845 BOOK 3IN X 15YD</v>
          </cell>
          <cell r="C711">
            <v>741</v>
          </cell>
          <cell r="D711">
            <v>3813.6</v>
          </cell>
        </row>
        <row r="712">
          <cell r="A712" t="str">
            <v>040575</v>
          </cell>
          <cell r="B712" t="str">
            <v>TAPE SCOTCH 845 BOOK 2IN X 15YD</v>
          </cell>
          <cell r="C712">
            <v>559</v>
          </cell>
          <cell r="D712">
            <v>2398.9699999999998</v>
          </cell>
        </row>
        <row r="713">
          <cell r="A713" t="str">
            <v>040572</v>
          </cell>
          <cell r="B713" t="str">
            <v>TAPE SCOTCH 845 BOOK 1.5IN X 15YD</v>
          </cell>
          <cell r="C713">
            <v>324</v>
          </cell>
          <cell r="D713">
            <v>1072.1099999999999</v>
          </cell>
        </row>
        <row r="714">
          <cell r="A714" t="str">
            <v>039423</v>
          </cell>
          <cell r="B714" t="str">
            <v>HAND PUNCH PAPER 1-HOLE NICKEL PLATED - SCHOOL SMART</v>
          </cell>
          <cell r="C714">
            <v>551</v>
          </cell>
          <cell r="D714">
            <v>275.45</v>
          </cell>
        </row>
        <row r="715">
          <cell r="A715" t="str">
            <v>039269</v>
          </cell>
          <cell r="B715" t="str">
            <v>TRANSPARENCY FILM WITH REMOVABLE STRIP</v>
          </cell>
          <cell r="C715">
            <v>2</v>
          </cell>
          <cell r="D715">
            <v>37.42</v>
          </cell>
        </row>
        <row r="716">
          <cell r="A716" t="str">
            <v>038842</v>
          </cell>
          <cell r="B716" t="str">
            <v>CORRECTION FLUID WATERBASE .74 FL OZ EACH - SCHOOL SMART</v>
          </cell>
          <cell r="C716">
            <v>307</v>
          </cell>
          <cell r="D716">
            <v>128.69999999999999</v>
          </cell>
        </row>
        <row r="717">
          <cell r="A717" t="str">
            <v>038342</v>
          </cell>
          <cell r="B717" t="str">
            <v>SHARPENER PENCIL ELEC 4.5X7X6.5 BLUE/GY EPI1670</v>
          </cell>
          <cell r="C717">
            <v>342</v>
          </cell>
          <cell r="D717">
            <v>7635.82</v>
          </cell>
        </row>
        <row r="718">
          <cell r="A718" t="str">
            <v>038221</v>
          </cell>
          <cell r="B718" t="str">
            <v>CLIP BINDER MINI 9/16 BLK PACK OF 12 - SCHOOL SMART</v>
          </cell>
          <cell r="C718">
            <v>483</v>
          </cell>
          <cell r="D718">
            <v>72.42</v>
          </cell>
        </row>
        <row r="719">
          <cell r="A719" t="str">
            <v>038174</v>
          </cell>
          <cell r="B719" t="str">
            <v>3-HOLE PUNCH HEAVY DUTY  - SCHOOL SMART</v>
          </cell>
          <cell r="C719">
            <v>59</v>
          </cell>
          <cell r="D719">
            <v>1130.55</v>
          </cell>
        </row>
        <row r="720">
          <cell r="A720" t="str">
            <v>036975</v>
          </cell>
          <cell r="B720" t="str">
            <v>RING BOOK NCKL 1'' PACK OF 100 - SCHOOL SMART</v>
          </cell>
          <cell r="C720">
            <v>452</v>
          </cell>
          <cell r="D720">
            <v>1580.39</v>
          </cell>
        </row>
        <row r="721">
          <cell r="A721" t="str">
            <v>036413</v>
          </cell>
          <cell r="B721" t="str">
            <v>LAMINATION ROLL 1 INCH CORE 27 IN X 500 FT</v>
          </cell>
          <cell r="C721">
            <v>57</v>
          </cell>
          <cell r="D721">
            <v>1909.5</v>
          </cell>
        </row>
        <row r="722">
          <cell r="A722" t="str">
            <v>034313</v>
          </cell>
          <cell r="B722" t="str">
            <v>CHALK DUSTLESS ASST SET OF 12</v>
          </cell>
          <cell r="C722">
            <v>53</v>
          </cell>
          <cell r="D722">
            <v>22.26</v>
          </cell>
        </row>
        <row r="723">
          <cell r="A723" t="str">
            <v>034265</v>
          </cell>
          <cell r="B723" t="str">
            <v>CHALK HYGIEIA YLLW BX12</v>
          </cell>
          <cell r="C723">
            <v>40</v>
          </cell>
          <cell r="D723">
            <v>10.4</v>
          </cell>
        </row>
        <row r="724">
          <cell r="A724" t="str">
            <v>032403</v>
          </cell>
          <cell r="B724" t="str">
            <v>CLIP BINDER 2'' BLACK BOX OF 12 - SCHOOL SMART</v>
          </cell>
          <cell r="C724">
            <v>1611</v>
          </cell>
          <cell r="D724">
            <v>1545.66</v>
          </cell>
        </row>
        <row r="725">
          <cell r="A725" t="str">
            <v>032400</v>
          </cell>
          <cell r="B725" t="str">
            <v>CLIP BINDER MED 1 1/4'' BLACK PACK OF 12 - SCHOOL SMART</v>
          </cell>
          <cell r="C725">
            <v>2191</v>
          </cell>
          <cell r="D725">
            <v>899.37</v>
          </cell>
        </row>
        <row r="726">
          <cell r="A726" t="str">
            <v>032397</v>
          </cell>
          <cell r="B726" t="str">
            <v>CLIP BINDER SMALL 3/4'' PACK OF 12 - SCHOOL SMART</v>
          </cell>
          <cell r="C726">
            <v>1518</v>
          </cell>
          <cell r="D726">
            <v>272.36</v>
          </cell>
        </row>
        <row r="727">
          <cell r="A727" t="str">
            <v>030181</v>
          </cell>
          <cell r="B727" t="str">
            <v>KIT BADMINTON SCHOOL SET</v>
          </cell>
          <cell r="C727">
            <v>5</v>
          </cell>
          <cell r="D727">
            <v>438.1</v>
          </cell>
        </row>
        <row r="728">
          <cell r="A728" t="str">
            <v>027632</v>
          </cell>
          <cell r="B728" t="str">
            <v>PEN GEL UNI-BALL RED MEDIUM</v>
          </cell>
          <cell r="C728">
            <v>170</v>
          </cell>
          <cell r="D728">
            <v>142.80000000000001</v>
          </cell>
        </row>
        <row r="729">
          <cell r="A729" t="str">
            <v>027470</v>
          </cell>
          <cell r="B729" t="str">
            <v>PEN BALLPOINT ROUND STIC BLUE FINE 0.8MM PACK OF 12</v>
          </cell>
          <cell r="C729">
            <v>315</v>
          </cell>
          <cell r="D729">
            <v>292.95</v>
          </cell>
        </row>
        <row r="730">
          <cell r="A730" t="str">
            <v>027469</v>
          </cell>
          <cell r="B730" t="str">
            <v>PEN BALLPNT RND STIC BLUE MED 1.0MM P/12</v>
          </cell>
          <cell r="C730">
            <v>712</v>
          </cell>
          <cell r="D730">
            <v>661.21</v>
          </cell>
        </row>
        <row r="731">
          <cell r="A731" t="str">
            <v>027468</v>
          </cell>
          <cell r="B731" t="str">
            <v>PEN BLACK BALLPOINT ROUND STIC FINE 0.8MM PACK OF 12</v>
          </cell>
          <cell r="C731">
            <v>246</v>
          </cell>
          <cell r="D731">
            <v>228.78</v>
          </cell>
        </row>
        <row r="732">
          <cell r="A732" t="str">
            <v>027466</v>
          </cell>
          <cell r="B732" t="str">
            <v>PEN BALLPNT RND STIC RED MED 1.0MM P/12</v>
          </cell>
          <cell r="C732">
            <v>685</v>
          </cell>
          <cell r="D732">
            <v>636.78</v>
          </cell>
        </row>
        <row r="733">
          <cell r="A733" t="str">
            <v>027465</v>
          </cell>
          <cell r="B733" t="str">
            <v>PEN BLK BALLPNT RND STICK MED 1.0MM P/12</v>
          </cell>
          <cell r="C733">
            <v>386</v>
          </cell>
          <cell r="D733">
            <v>358.39</v>
          </cell>
        </row>
        <row r="734">
          <cell r="A734" t="str">
            <v>027442</v>
          </cell>
          <cell r="B734" t="str">
            <v>PAPER LEGAL PADS 8.5X14 WHT 50-SHT/PD PACK OF 12 - SCHOOL SMART</v>
          </cell>
          <cell r="C734">
            <v>24</v>
          </cell>
          <cell r="D734">
            <v>152.88</v>
          </cell>
        </row>
        <row r="735">
          <cell r="A735" t="str">
            <v>027439</v>
          </cell>
          <cell r="B735" t="str">
            <v>PAPER LEGAL PADS 5X8 YLW 50-SHT/PD PACK OF 12 - SCHOOL SMART</v>
          </cell>
          <cell r="C735">
            <v>279</v>
          </cell>
          <cell r="D735">
            <v>638.70000000000005</v>
          </cell>
        </row>
        <row r="736">
          <cell r="A736" t="str">
            <v>027433</v>
          </cell>
          <cell r="B736" t="str">
            <v>PAPER LEGAL PADS 8.5X11.75 WHT 50-SHT/PD PACK OF 12 - SCHOOL SMART</v>
          </cell>
          <cell r="C736">
            <v>185</v>
          </cell>
          <cell r="D736">
            <v>569.79</v>
          </cell>
        </row>
        <row r="737">
          <cell r="A737" t="str">
            <v>027430</v>
          </cell>
          <cell r="B737" t="str">
            <v>PAPER LEGAL PADS 8.5X11.75 YLW 50-SHT/PD PACK OF 12 - SCHOOL SMART</v>
          </cell>
          <cell r="C737">
            <v>90</v>
          </cell>
          <cell r="D737">
            <v>373.5</v>
          </cell>
        </row>
        <row r="738">
          <cell r="A738" t="str">
            <v>027427</v>
          </cell>
          <cell r="B738" t="str">
            <v>PAPER LEGAL PADS 8.5X14 YLW 50-SHT/PD PACK OF 12 - SCHOOL SMART</v>
          </cell>
          <cell r="C738">
            <v>51</v>
          </cell>
          <cell r="D738">
            <v>247.35</v>
          </cell>
        </row>
        <row r="739">
          <cell r="A739" t="str">
            <v>027349</v>
          </cell>
          <cell r="B739" t="str">
            <v>PEN RED BALLPOINT WRITE BROS. STICK FINE PACK OF 12</v>
          </cell>
          <cell r="C739">
            <v>196</v>
          </cell>
          <cell r="D739">
            <v>184.24</v>
          </cell>
        </row>
        <row r="740">
          <cell r="A740" t="str">
            <v>027294</v>
          </cell>
          <cell r="B740" t="str">
            <v>PAPER RNBW DUO KRAFT RLL 40# 36X1000 ORANGE</v>
          </cell>
          <cell r="C740">
            <v>37</v>
          </cell>
          <cell r="D740">
            <v>1482.22</v>
          </cell>
        </row>
        <row r="741">
          <cell r="A741" t="str">
            <v>027291</v>
          </cell>
          <cell r="B741" t="str">
            <v>PAPER RNBW DUO KRAFT RLL YELLOW 40# 36X1000</v>
          </cell>
          <cell r="C741">
            <v>64</v>
          </cell>
          <cell r="D741">
            <v>2437.15</v>
          </cell>
        </row>
        <row r="742">
          <cell r="A742" t="str">
            <v>027288</v>
          </cell>
          <cell r="B742" t="str">
            <v>KRAFT PAPER WHITE 40# DUO ART 1000' ROLL</v>
          </cell>
          <cell r="C742">
            <v>87</v>
          </cell>
          <cell r="D742">
            <v>2544.66</v>
          </cell>
        </row>
        <row r="743">
          <cell r="A743" t="str">
            <v>027285</v>
          </cell>
          <cell r="B743" t="str">
            <v>PAPER RNBW DUO KRAFT RLL 40# 36X1000 BROWN</v>
          </cell>
          <cell r="C743">
            <v>30</v>
          </cell>
          <cell r="D743">
            <v>918.83</v>
          </cell>
        </row>
        <row r="744">
          <cell r="A744" t="str">
            <v>027282</v>
          </cell>
          <cell r="B744" t="str">
            <v>PAPER RNBW DUO KRAFT RLL 40# 36X1000 BLACK</v>
          </cell>
          <cell r="C744">
            <v>77</v>
          </cell>
          <cell r="D744">
            <v>2638.09</v>
          </cell>
        </row>
        <row r="745">
          <cell r="A745" t="str">
            <v>026869</v>
          </cell>
          <cell r="B745" t="str">
            <v>BOOK POCKET SELF STICK MANILA KRAFT</v>
          </cell>
          <cell r="C745">
            <v>9</v>
          </cell>
          <cell r="D745">
            <v>197.1</v>
          </cell>
        </row>
        <row r="746">
          <cell r="A746" t="str">
            <v>025983</v>
          </cell>
          <cell r="B746" t="str">
            <v>PUNCH 3-HOLE PAPER ADJ BLACK - SCHOOL SMART</v>
          </cell>
          <cell r="C746">
            <v>144</v>
          </cell>
          <cell r="D746">
            <v>419.9</v>
          </cell>
        </row>
        <row r="747">
          <cell r="A747" t="str">
            <v>025507</v>
          </cell>
          <cell r="B747" t="str">
            <v>HAND SANITIZER 8OZ PUMP PURELL GOJ9652</v>
          </cell>
          <cell r="C747">
            <v>302</v>
          </cell>
          <cell r="D747">
            <v>724.8</v>
          </cell>
        </row>
        <row r="748">
          <cell r="A748" t="str">
            <v>023158</v>
          </cell>
          <cell r="B748" t="str">
            <v>CORRECTION TAPE 1/6 X 394 WHITE</v>
          </cell>
          <cell r="C748">
            <v>288</v>
          </cell>
          <cell r="D748">
            <v>478.08</v>
          </cell>
        </row>
        <row r="749">
          <cell r="A749" t="str">
            <v>023146</v>
          </cell>
          <cell r="B749" t="str">
            <v>FILE HANGING FRAME PENDAFLEX SNAP TOGETHER LETTER/LEGAL PLASTIC</v>
          </cell>
          <cell r="C749">
            <v>33</v>
          </cell>
          <cell r="D749">
            <v>165.33</v>
          </cell>
        </row>
        <row r="750">
          <cell r="A750" t="str">
            <v>023064</v>
          </cell>
          <cell r="B750" t="str">
            <v>GRIP HAND ADAPTED GRIP SET OF 12</v>
          </cell>
          <cell r="C750">
            <v>3</v>
          </cell>
          <cell r="D750">
            <v>32.22</v>
          </cell>
        </row>
        <row r="751">
          <cell r="A751" t="str">
            <v>023059</v>
          </cell>
          <cell r="B751" t="str">
            <v>CUSHION AIR FILLED BALANCE BAGEL (SMALL)</v>
          </cell>
          <cell r="C751">
            <v>8</v>
          </cell>
          <cell r="D751">
            <v>231.36</v>
          </cell>
        </row>
        <row r="752">
          <cell r="A752" t="str">
            <v>022161</v>
          </cell>
          <cell r="B752" t="str">
            <v>JUMP ROPE 9 FOOT PLASTIC LINK -SPORTIME</v>
          </cell>
          <cell r="C752">
            <v>6</v>
          </cell>
          <cell r="D752">
            <v>13.38</v>
          </cell>
        </row>
        <row r="753">
          <cell r="A753" t="str">
            <v>022159</v>
          </cell>
          <cell r="B753" t="str">
            <v>JUMP ROPE 8 FOOT PLASTIC LINK - SPORTIME</v>
          </cell>
          <cell r="C753">
            <v>103</v>
          </cell>
          <cell r="D753">
            <v>194.67</v>
          </cell>
        </row>
        <row r="754">
          <cell r="A754" t="str">
            <v>022158</v>
          </cell>
          <cell r="B754" t="str">
            <v>JUMP ROPE 7 FOOT PLASTIC LINK -SPORTIME</v>
          </cell>
          <cell r="C754">
            <v>48</v>
          </cell>
          <cell r="D754">
            <v>83.04</v>
          </cell>
        </row>
        <row r="755">
          <cell r="A755" t="str">
            <v>020874</v>
          </cell>
          <cell r="B755" t="str">
            <v>RUBBER BAND SIZE NO. 54 1/4LB-PACK</v>
          </cell>
          <cell r="C755">
            <v>188</v>
          </cell>
          <cell r="D755">
            <v>132.16</v>
          </cell>
        </row>
        <row r="756">
          <cell r="A756" t="str">
            <v>020868</v>
          </cell>
          <cell r="B756" t="str">
            <v>RUBBER BAND SIZE NO. 32 1/4LB-PACK</v>
          </cell>
          <cell r="C756">
            <v>136</v>
          </cell>
          <cell r="D756">
            <v>101.45</v>
          </cell>
        </row>
        <row r="757">
          <cell r="A757" t="str">
            <v>020862</v>
          </cell>
          <cell r="B757" t="str">
            <v>RUBBER BAND SIZE NO. 18 1/4LB-PACK</v>
          </cell>
          <cell r="C757">
            <v>114</v>
          </cell>
          <cell r="D757">
            <v>84.36</v>
          </cell>
        </row>
        <row r="758">
          <cell r="A758" t="str">
            <v>020814</v>
          </cell>
          <cell r="B758" t="str">
            <v>PENCIL SKETCHING EBONY SAN14420 PACK/12</v>
          </cell>
          <cell r="C758">
            <v>396</v>
          </cell>
          <cell r="D758">
            <v>1515.92</v>
          </cell>
        </row>
        <row r="759">
          <cell r="A759" t="str">
            <v>020754</v>
          </cell>
          <cell r="B759" t="str">
            <v>ERASER CAPS SCHOOL SMART PINK PK/144</v>
          </cell>
          <cell r="C759">
            <v>1282</v>
          </cell>
          <cell r="D759">
            <v>1160.77</v>
          </cell>
        </row>
        <row r="760">
          <cell r="A760" t="str">
            <v>018676</v>
          </cell>
          <cell r="B760" t="str">
            <v>TOPPER PENCIL CHEWEZE SET OF 3</v>
          </cell>
          <cell r="C760">
            <v>26</v>
          </cell>
          <cell r="D760">
            <v>168.96</v>
          </cell>
        </row>
        <row r="761">
          <cell r="A761" t="str">
            <v>017673</v>
          </cell>
          <cell r="B761" t="str">
            <v>PENCIL BEGINNERS NO. 2 SOFT RND YELLOW DIX13308 PACK OF 12</v>
          </cell>
          <cell r="C761">
            <v>455</v>
          </cell>
          <cell r="D761">
            <v>1295.3499999999999</v>
          </cell>
        </row>
        <row r="762">
          <cell r="A762" t="str">
            <v>017670</v>
          </cell>
          <cell r="B762" t="str">
            <v>PENCIL LADDIE W/ERASER NO.2 SOFT YELLOW DIX13304 PACK OF 12</v>
          </cell>
          <cell r="C762">
            <v>496</v>
          </cell>
          <cell r="D762">
            <v>1220.1600000000001</v>
          </cell>
        </row>
        <row r="763">
          <cell r="A763" t="str">
            <v>017664</v>
          </cell>
          <cell r="B763" t="str">
            <v>PENCIL LADDIE NO ERASER NO. 2 YELLOW DIX13040 PACK OF 12</v>
          </cell>
          <cell r="C763">
            <v>122</v>
          </cell>
          <cell r="D763">
            <v>245.22</v>
          </cell>
        </row>
        <row r="764">
          <cell r="A764" t="str">
            <v>017652</v>
          </cell>
          <cell r="B764" t="str">
            <v>PENCIL TICONDEROGA #2.5 PACK OF 12</v>
          </cell>
          <cell r="C764">
            <v>3991</v>
          </cell>
          <cell r="D764">
            <v>4709.38</v>
          </cell>
        </row>
        <row r="765">
          <cell r="A765" t="str">
            <v>017639</v>
          </cell>
          <cell r="B765" t="str">
            <v>NECKLACE CHEWLERY ASST SET OF 7</v>
          </cell>
          <cell r="C765">
            <v>7</v>
          </cell>
          <cell r="D765">
            <v>190.89</v>
          </cell>
        </row>
        <row r="766">
          <cell r="A766" t="str">
            <v>017211</v>
          </cell>
          <cell r="B766" t="str">
            <v>FLAG OHIO 3X5 NYLON</v>
          </cell>
          <cell r="C766">
            <v>13</v>
          </cell>
          <cell r="D766">
            <v>275.08</v>
          </cell>
        </row>
        <row r="767">
          <cell r="A767" t="str">
            <v>016575</v>
          </cell>
          <cell r="B767" t="str">
            <v>SHEET REINFORCEMENTS BINDER WHITE POLY</v>
          </cell>
          <cell r="C767">
            <v>230</v>
          </cell>
          <cell r="D767">
            <v>96.6</v>
          </cell>
        </row>
        <row r="768">
          <cell r="A768" t="str">
            <v>016149</v>
          </cell>
          <cell r="B768" t="str">
            <v>NAME BADGE HOLDER PLASTIC W/CLIP PK OF 50</v>
          </cell>
          <cell r="C768">
            <v>4</v>
          </cell>
          <cell r="D768">
            <v>69.16</v>
          </cell>
        </row>
        <row r="769">
          <cell r="A769" t="str">
            <v>015798</v>
          </cell>
          <cell r="B769" t="str">
            <v>FOLDER FILE LTR 1/3 GRN PACK OF 100 - SCHOOL SMART</v>
          </cell>
          <cell r="C769">
            <v>201</v>
          </cell>
          <cell r="D769">
            <v>1383.51</v>
          </cell>
        </row>
        <row r="770">
          <cell r="A770" t="str">
            <v>015795</v>
          </cell>
          <cell r="B770" t="str">
            <v>FOLDER FILE LTR 1/3 YELLOW PACK OF 100 - SCHOOL SMART</v>
          </cell>
          <cell r="C770">
            <v>192</v>
          </cell>
          <cell r="D770">
            <v>1234.56</v>
          </cell>
        </row>
        <row r="771">
          <cell r="A771" t="str">
            <v>015792</v>
          </cell>
          <cell r="B771" t="str">
            <v>FOLDER FILE LTR 1/3 RED PACK OF 100 - SCHOOL SMART</v>
          </cell>
          <cell r="C771">
            <v>238</v>
          </cell>
          <cell r="D771">
            <v>1529.7</v>
          </cell>
        </row>
        <row r="772">
          <cell r="A772" t="str">
            <v>015789</v>
          </cell>
          <cell r="B772" t="str">
            <v>FOLDER FILE LTR 1/3 BLUE PACK OF 100 - SCHOOL SMART</v>
          </cell>
          <cell r="C772">
            <v>219</v>
          </cell>
          <cell r="D772">
            <v>1407.53</v>
          </cell>
        </row>
        <row r="773">
          <cell r="A773" t="str">
            <v>015765</v>
          </cell>
          <cell r="B773" t="str">
            <v>FOLDER FILE LGL 1/3-CUT TAB PACK OF 100 - SCHOOL SMART</v>
          </cell>
          <cell r="C773">
            <v>116</v>
          </cell>
          <cell r="D773">
            <v>606.52</v>
          </cell>
        </row>
        <row r="774">
          <cell r="A774" t="str">
            <v>015741</v>
          </cell>
          <cell r="B774" t="str">
            <v>FOLDER FILE LTR 1/3-CUT TAB PACK OF 100 - SCHOOL SMART</v>
          </cell>
          <cell r="C774">
            <v>2579</v>
          </cell>
          <cell r="D774">
            <v>9404.7099999999991</v>
          </cell>
        </row>
        <row r="775">
          <cell r="A775" t="str">
            <v>015738</v>
          </cell>
          <cell r="B775" t="str">
            <v>FOLDER FILE LTR 1/2-CUT TAB PACK OF 100 - SCHOOL SMART</v>
          </cell>
          <cell r="C775">
            <v>107</v>
          </cell>
          <cell r="D775">
            <v>637.54</v>
          </cell>
        </row>
        <row r="776">
          <cell r="A776" t="str">
            <v>015735</v>
          </cell>
          <cell r="B776" t="str">
            <v>FOLDER FILE LTR ST TAB PACK OF 100 - SCHOOL SMART</v>
          </cell>
          <cell r="C776">
            <v>89</v>
          </cell>
          <cell r="D776">
            <v>366.68</v>
          </cell>
        </row>
        <row r="777">
          <cell r="A777" t="str">
            <v>015351</v>
          </cell>
          <cell r="B777" t="str">
            <v>RULER 12'' WOOD SINGLE BEVEL EA - SCHOOL SMART</v>
          </cell>
          <cell r="C777">
            <v>622</v>
          </cell>
          <cell r="D777">
            <v>87.08</v>
          </cell>
        </row>
        <row r="778">
          <cell r="A778" t="str">
            <v>012825</v>
          </cell>
          <cell r="B778" t="str">
            <v>STAMPER LINE DATER #1.5 BAND 12-YEAR</v>
          </cell>
          <cell r="C778">
            <v>28</v>
          </cell>
          <cell r="D778">
            <v>48.72</v>
          </cell>
        </row>
        <row r="779">
          <cell r="A779" t="str">
            <v>011175</v>
          </cell>
          <cell r="B779" t="str">
            <v>PAPER CONSTRUCTION 18X24 PURPLE 50 SHTS</v>
          </cell>
          <cell r="C779">
            <v>24</v>
          </cell>
          <cell r="D779">
            <v>124.32</v>
          </cell>
        </row>
        <row r="780">
          <cell r="A780" t="str">
            <v>010525</v>
          </cell>
          <cell r="B780" t="str">
            <v>BALL INFLATABLE THERAPY AND EXERCISE 75CM</v>
          </cell>
          <cell r="C780">
            <v>6</v>
          </cell>
          <cell r="D780">
            <v>142.80000000000001</v>
          </cell>
        </row>
        <row r="781">
          <cell r="A781" t="str">
            <v>010522</v>
          </cell>
          <cell r="B781" t="str">
            <v>BALL INFLATABLE THERAPY AND EXERCISE 55CM</v>
          </cell>
          <cell r="C781">
            <v>20</v>
          </cell>
          <cell r="D781">
            <v>330.4</v>
          </cell>
        </row>
        <row r="782">
          <cell r="A782" t="str">
            <v>009952</v>
          </cell>
          <cell r="B782" t="str">
            <v>FASTENER #1 3/8'' BX/100 BOX - SCHOOL SMART</v>
          </cell>
          <cell r="C782">
            <v>282</v>
          </cell>
          <cell r="D782">
            <v>114.98</v>
          </cell>
        </row>
        <row r="783">
          <cell r="A783" t="str">
            <v>009586</v>
          </cell>
          <cell r="B783" t="str">
            <v>BALL POLY PG 7'' ASST COLORS - SET OF 6</v>
          </cell>
          <cell r="C783">
            <v>14</v>
          </cell>
          <cell r="D783">
            <v>381.78</v>
          </cell>
        </row>
        <row r="784">
          <cell r="A784" t="str">
            <v>009219</v>
          </cell>
          <cell r="B784" t="str">
            <v>ERASER FELT 5X2X1 - SCHOOL SMART</v>
          </cell>
          <cell r="C784">
            <v>393</v>
          </cell>
          <cell r="D784">
            <v>168.99</v>
          </cell>
        </row>
        <row r="785">
          <cell r="A785" t="str">
            <v>008979</v>
          </cell>
          <cell r="B785" t="str">
            <v>GLUE ELMER'S SCHOOL GALLON</v>
          </cell>
          <cell r="C785">
            <v>193</v>
          </cell>
          <cell r="D785">
            <v>1331.01</v>
          </cell>
        </row>
        <row r="786">
          <cell r="A786" t="str">
            <v>008973</v>
          </cell>
          <cell r="B786" t="str">
            <v>GLUE ELMER'S SCHOOL 8 OZ</v>
          </cell>
          <cell r="C786">
            <v>1291</v>
          </cell>
          <cell r="D786">
            <v>1031.8399999999999</v>
          </cell>
        </row>
        <row r="787">
          <cell r="A787" t="str">
            <v>008970</v>
          </cell>
          <cell r="B787" t="str">
            <v>GLUE ELMER'S SCHOOL 4OZ</v>
          </cell>
          <cell r="C787">
            <v>2989</v>
          </cell>
          <cell r="D787">
            <v>1464.11</v>
          </cell>
        </row>
        <row r="788">
          <cell r="A788" t="str">
            <v>008717</v>
          </cell>
          <cell r="B788" t="str">
            <v>CRAYONS CRAYOLA MULTICULTURAL 8CT LARGE SIZE SET OF 8</v>
          </cell>
          <cell r="C788">
            <v>155</v>
          </cell>
          <cell r="D788">
            <v>125.55</v>
          </cell>
        </row>
        <row r="789">
          <cell r="A789" t="str">
            <v>008716</v>
          </cell>
          <cell r="B789" t="str">
            <v>CRAYONS CRAYOLA MULTICULTURAL STD SIZE SET OF 8</v>
          </cell>
          <cell r="C789">
            <v>927</v>
          </cell>
          <cell r="D789">
            <v>333.72</v>
          </cell>
        </row>
        <row r="790">
          <cell r="A790" t="str">
            <v>008580</v>
          </cell>
          <cell r="B790" t="str">
            <v>PAINT TEMPERA TURQUOISE CRAYOLA ARTISTA II PINT</v>
          </cell>
          <cell r="C790">
            <v>101</v>
          </cell>
          <cell r="D790">
            <v>152.21</v>
          </cell>
        </row>
        <row r="791">
          <cell r="A791" t="str">
            <v>008559</v>
          </cell>
          <cell r="B791" t="str">
            <v>PENCIL CRAYOLA WATERCOLOR SET OF 12</v>
          </cell>
          <cell r="C791">
            <v>83</v>
          </cell>
          <cell r="D791">
            <v>181.77</v>
          </cell>
        </row>
        <row r="792">
          <cell r="A792" t="str">
            <v>008547</v>
          </cell>
          <cell r="B792" t="str">
            <v>MARKER CRAYOLA WASHABLE FINE BOLD SET OF 8</v>
          </cell>
          <cell r="C792">
            <v>301</v>
          </cell>
          <cell r="D792">
            <v>748.49</v>
          </cell>
        </row>
        <row r="793">
          <cell r="A793" t="str">
            <v>008544</v>
          </cell>
          <cell r="B793" t="str">
            <v>MARKER CRAYOLA WASHABLE CONICAL BOLD SET OF 8</v>
          </cell>
          <cell r="C793">
            <v>155</v>
          </cell>
          <cell r="D793">
            <v>385.95</v>
          </cell>
        </row>
        <row r="794">
          <cell r="A794" t="str">
            <v>008538</v>
          </cell>
          <cell r="B794" t="str">
            <v>MARKER CRAYOLA WASHABLE FINE CLASSIC SET OF 8</v>
          </cell>
          <cell r="C794">
            <v>604</v>
          </cell>
          <cell r="D794">
            <v>1436.32</v>
          </cell>
        </row>
        <row r="795">
          <cell r="A795" t="str">
            <v>008532</v>
          </cell>
          <cell r="B795" t="str">
            <v>MARKER CRAYOLA CONICAL FLUORESCENT SET OF 6</v>
          </cell>
          <cell r="C795">
            <v>504</v>
          </cell>
          <cell r="D795">
            <v>975</v>
          </cell>
        </row>
        <row r="796">
          <cell r="A796" t="str">
            <v>008523</v>
          </cell>
          <cell r="B796" t="str">
            <v>PAINT CRAYOLA PREMIER TEMPERA SILVER PINT</v>
          </cell>
          <cell r="C796">
            <v>96</v>
          </cell>
          <cell r="D796">
            <v>389.76</v>
          </cell>
        </row>
        <row r="797">
          <cell r="A797" t="str">
            <v>008220</v>
          </cell>
          <cell r="B797" t="str">
            <v>PENCIL CRAYOLA COLORED FULL SIZE SET OF 24</v>
          </cell>
          <cell r="C797">
            <v>2017</v>
          </cell>
          <cell r="D797">
            <v>4101.6099999999997</v>
          </cell>
        </row>
        <row r="798">
          <cell r="A798" t="str">
            <v>008199</v>
          </cell>
          <cell r="B798" t="str">
            <v>MARKER CRAYOLA WASHABLE TROPICAL 8CT</v>
          </cell>
          <cell r="C798">
            <v>396</v>
          </cell>
          <cell r="D798">
            <v>1595.07</v>
          </cell>
        </row>
        <row r="799">
          <cell r="A799" t="str">
            <v>008196</v>
          </cell>
          <cell r="B799" t="str">
            <v>MARKER WASH CLASSIC ASST ST/8 ST</v>
          </cell>
          <cell r="C799">
            <v>1499</v>
          </cell>
          <cell r="D799">
            <v>3347.67</v>
          </cell>
        </row>
        <row r="800">
          <cell r="A800" t="str">
            <v>008172</v>
          </cell>
          <cell r="B800" t="str">
            <v>MARKER CRAYOLA CLASSIC FINESET OF 8</v>
          </cell>
          <cell r="C800">
            <v>977</v>
          </cell>
          <cell r="D800">
            <v>1786.25</v>
          </cell>
        </row>
        <row r="801">
          <cell r="A801" t="str">
            <v>008163</v>
          </cell>
          <cell r="B801" t="str">
            <v>PAINT VIOLET WATERCOLOR OVAL REFILL PK/6</v>
          </cell>
          <cell r="C801">
            <v>223</v>
          </cell>
          <cell r="D801">
            <v>677.32</v>
          </cell>
        </row>
        <row r="802">
          <cell r="A802" t="str">
            <v>008160</v>
          </cell>
          <cell r="B802" t="str">
            <v>PAINT ORANGE WATERCOLOR OVAL REFILL PK/6</v>
          </cell>
          <cell r="C802">
            <v>245</v>
          </cell>
          <cell r="D802">
            <v>744.2</v>
          </cell>
        </row>
        <row r="803">
          <cell r="A803" t="str">
            <v>008157</v>
          </cell>
          <cell r="B803" t="str">
            <v>PAINT GREEN WATERCOLOR OVAL REFILLS PK/6</v>
          </cell>
          <cell r="C803">
            <v>230</v>
          </cell>
          <cell r="D803">
            <v>698.6</v>
          </cell>
        </row>
        <row r="804">
          <cell r="A804" t="str">
            <v>008151</v>
          </cell>
          <cell r="B804" t="str">
            <v>PAINT TEMPERA BLACK CRAYOLA ARTISTA II PINT</v>
          </cell>
          <cell r="C804">
            <v>163</v>
          </cell>
          <cell r="D804">
            <v>245.83</v>
          </cell>
        </row>
        <row r="805">
          <cell r="A805" t="str">
            <v>008148</v>
          </cell>
          <cell r="B805" t="str">
            <v>MARKER CRAYOLA CLASSIC CONICAL 8 CT</v>
          </cell>
          <cell r="C805">
            <v>889</v>
          </cell>
          <cell r="D805">
            <v>2211.11</v>
          </cell>
        </row>
        <row r="806">
          <cell r="A806" t="str">
            <v>007911</v>
          </cell>
          <cell r="B806" t="str">
            <v>PAINT TEMPERA YELLOW CRAYOLA PREMIER QUART</v>
          </cell>
          <cell r="C806">
            <v>255</v>
          </cell>
          <cell r="D806">
            <v>1077.8</v>
          </cell>
        </row>
        <row r="807">
          <cell r="A807" t="str">
            <v>007908</v>
          </cell>
          <cell r="B807" t="str">
            <v>PAINT TEMPERA WHITE CRAYOLA PREMIER QUART</v>
          </cell>
          <cell r="C807">
            <v>588</v>
          </cell>
          <cell r="D807">
            <v>2450.44</v>
          </cell>
        </row>
        <row r="808">
          <cell r="A808" t="str">
            <v>007905</v>
          </cell>
          <cell r="B808" t="str">
            <v>PAINT TEMPERA VIOLET CRAYOLA PREMIER QUART</v>
          </cell>
          <cell r="C808">
            <v>144</v>
          </cell>
          <cell r="D808">
            <v>609.45000000000005</v>
          </cell>
        </row>
        <row r="809">
          <cell r="A809" t="str">
            <v>007902</v>
          </cell>
          <cell r="B809" t="str">
            <v>PAINT TEMPERA TURQUOISE CRAYOLA PREMIER QUART</v>
          </cell>
          <cell r="C809">
            <v>157</v>
          </cell>
          <cell r="D809">
            <v>663</v>
          </cell>
        </row>
        <row r="810">
          <cell r="A810" t="str">
            <v>007899</v>
          </cell>
          <cell r="B810" t="str">
            <v>PAINT TEMPERA RED CRAYOLA PREMIER QUART</v>
          </cell>
          <cell r="C810">
            <v>310</v>
          </cell>
          <cell r="D810">
            <v>1280.1500000000001</v>
          </cell>
        </row>
        <row r="811">
          <cell r="A811" t="str">
            <v>007896</v>
          </cell>
          <cell r="B811" t="str">
            <v>PAINT TEMPERA PEACH CRAYOLA PREMIER QUART</v>
          </cell>
          <cell r="C811">
            <v>65</v>
          </cell>
          <cell r="D811">
            <v>274.55</v>
          </cell>
        </row>
        <row r="812">
          <cell r="A812" t="str">
            <v>007893</v>
          </cell>
          <cell r="B812" t="str">
            <v>PAINT TEMPERA ORANGE CRAYOLA PREMIER QUART</v>
          </cell>
          <cell r="C812">
            <v>157</v>
          </cell>
          <cell r="D812">
            <v>662.15</v>
          </cell>
        </row>
        <row r="813">
          <cell r="A813" t="str">
            <v>007890</v>
          </cell>
          <cell r="B813" t="str">
            <v>PAINT TEMPERA MAGENTA CRAYOLA PREMIER QUART</v>
          </cell>
          <cell r="C813">
            <v>91</v>
          </cell>
          <cell r="D813">
            <v>385.05</v>
          </cell>
        </row>
        <row r="814">
          <cell r="A814" t="str">
            <v>007887</v>
          </cell>
          <cell r="B814" t="str">
            <v>PAINT TEMPERA GREEN CRAYOLA PREMIER QUART</v>
          </cell>
          <cell r="C814">
            <v>260</v>
          </cell>
          <cell r="D814">
            <v>1100.75</v>
          </cell>
        </row>
        <row r="815">
          <cell r="A815" t="str">
            <v>007881</v>
          </cell>
          <cell r="B815" t="str">
            <v>PAINT TEMPERA BROWN CRAYOLA PREMIER QUART</v>
          </cell>
          <cell r="C815">
            <v>134</v>
          </cell>
          <cell r="D815">
            <v>568.65</v>
          </cell>
        </row>
        <row r="816">
          <cell r="A816" t="str">
            <v>007878</v>
          </cell>
          <cell r="B816" t="str">
            <v>PAINT TEMPERA BLUE CRAYOLA PREMIER QUART</v>
          </cell>
          <cell r="C816">
            <v>206</v>
          </cell>
          <cell r="D816">
            <v>873.8</v>
          </cell>
        </row>
        <row r="817">
          <cell r="A817" t="str">
            <v>007875</v>
          </cell>
          <cell r="B817" t="str">
            <v>PAINT TEMPERA BLACK CRAYOLA PREMIER QUART</v>
          </cell>
          <cell r="C817">
            <v>263</v>
          </cell>
          <cell r="D817">
            <v>1116.05</v>
          </cell>
        </row>
        <row r="818">
          <cell r="A818" t="str">
            <v>007872</v>
          </cell>
          <cell r="B818" t="str">
            <v>PAINT CRAYOLA PREMIER TEMPERA GOLD PINT</v>
          </cell>
          <cell r="C818">
            <v>135</v>
          </cell>
          <cell r="D818">
            <v>548.1</v>
          </cell>
        </row>
        <row r="819">
          <cell r="A819" t="str">
            <v>007869</v>
          </cell>
          <cell r="B819" t="str">
            <v>PAINT TEMPERA YELLOW CRAYOLA PREMIER PINT</v>
          </cell>
          <cell r="C819">
            <v>146</v>
          </cell>
          <cell r="D819">
            <v>310.55</v>
          </cell>
        </row>
        <row r="820">
          <cell r="A820" t="str">
            <v>007866</v>
          </cell>
          <cell r="B820" t="str">
            <v>PAINT TEMPERA WHITE CRAYOLA PREMIER PINT</v>
          </cell>
          <cell r="C820">
            <v>248</v>
          </cell>
          <cell r="D820">
            <v>530.37</v>
          </cell>
        </row>
        <row r="821">
          <cell r="A821" t="str">
            <v>007863</v>
          </cell>
          <cell r="B821" t="str">
            <v>PAINT TEMPERA VIOLET CRAYOLA PREMIER PINT</v>
          </cell>
          <cell r="C821">
            <v>53</v>
          </cell>
          <cell r="D821">
            <v>112.89</v>
          </cell>
        </row>
        <row r="822">
          <cell r="A822" t="str">
            <v>007860</v>
          </cell>
          <cell r="B822" t="str">
            <v>PAINT TEMPERA TURQUOISE CRAYOLA PREMIER PINT</v>
          </cell>
          <cell r="C822">
            <v>59</v>
          </cell>
          <cell r="D822">
            <v>127.8</v>
          </cell>
        </row>
        <row r="823">
          <cell r="A823" t="str">
            <v>007857</v>
          </cell>
          <cell r="B823" t="str">
            <v>PAINT TEMPERA RED CRAYOLA PREMIER PINT</v>
          </cell>
          <cell r="C823">
            <v>168</v>
          </cell>
          <cell r="D823">
            <v>357.41</v>
          </cell>
        </row>
        <row r="824">
          <cell r="A824" t="str">
            <v>007854</v>
          </cell>
          <cell r="B824" t="str">
            <v>PAINT TEMPERA PEACH CRAYOLA PREMIER PINT</v>
          </cell>
          <cell r="C824">
            <v>59</v>
          </cell>
          <cell r="D824">
            <v>125.24</v>
          </cell>
        </row>
        <row r="825">
          <cell r="A825" t="str">
            <v>007851</v>
          </cell>
          <cell r="B825" t="str">
            <v>PAINT TEMPERA ORANGE CRAYOLA PREMIER PINT</v>
          </cell>
          <cell r="C825">
            <v>94</v>
          </cell>
          <cell r="D825">
            <v>199.79</v>
          </cell>
        </row>
        <row r="826">
          <cell r="A826" t="str">
            <v>007848</v>
          </cell>
          <cell r="B826" t="str">
            <v>PAINT TEMPERA MAGENTA CRAYOLA PREMIER PINT</v>
          </cell>
          <cell r="C826">
            <v>48</v>
          </cell>
          <cell r="D826">
            <v>102.24</v>
          </cell>
        </row>
        <row r="827">
          <cell r="A827" t="str">
            <v>007842</v>
          </cell>
          <cell r="B827" t="str">
            <v>PAINT TEMPERA GREEN CRAYOLA PREMIER PINT</v>
          </cell>
          <cell r="C827">
            <v>130</v>
          </cell>
          <cell r="D827">
            <v>276.47000000000003</v>
          </cell>
        </row>
        <row r="828">
          <cell r="A828" t="str">
            <v>007836</v>
          </cell>
          <cell r="B828" t="str">
            <v>PAINT TEMPERA BROWN CRAYOLA PREMIER PINT</v>
          </cell>
          <cell r="C828">
            <v>63</v>
          </cell>
          <cell r="D828">
            <v>133.76</v>
          </cell>
        </row>
        <row r="829">
          <cell r="A829" t="str">
            <v>007833</v>
          </cell>
          <cell r="B829" t="str">
            <v>PAINT TEMPERA BLUE CRAYOLA PREMIER PINT</v>
          </cell>
          <cell r="C829">
            <v>115</v>
          </cell>
          <cell r="D829">
            <v>246.65</v>
          </cell>
        </row>
        <row r="830">
          <cell r="A830" t="str">
            <v>007830</v>
          </cell>
          <cell r="B830" t="str">
            <v>PAINT TEMPERA BLACK CRAYOLA PREMIER PINT</v>
          </cell>
          <cell r="C830">
            <v>177</v>
          </cell>
          <cell r="D830">
            <v>376.58</v>
          </cell>
        </row>
        <row r="831">
          <cell r="A831" t="str">
            <v>007701</v>
          </cell>
          <cell r="B831" t="str">
            <v>PAINT TEMPERA YELLOW CRAYOLA ARTISTA II PINT</v>
          </cell>
          <cell r="C831">
            <v>242</v>
          </cell>
          <cell r="D831">
            <v>366.63</v>
          </cell>
        </row>
        <row r="832">
          <cell r="A832" t="str">
            <v>007698</v>
          </cell>
          <cell r="B832" t="str">
            <v>PAINT TEMPERA WHITE CRAYOLA ARTISTA II PINT</v>
          </cell>
          <cell r="C832">
            <v>307</v>
          </cell>
          <cell r="D832">
            <v>462.97</v>
          </cell>
        </row>
        <row r="833">
          <cell r="A833" t="str">
            <v>007695</v>
          </cell>
          <cell r="B833" t="str">
            <v>PAINT TEMPERA VIOLET CRAYOLA ARTISTA II PINT</v>
          </cell>
          <cell r="C833">
            <v>135</v>
          </cell>
          <cell r="D833">
            <v>203.25</v>
          </cell>
        </row>
        <row r="834">
          <cell r="A834" t="str">
            <v>007692</v>
          </cell>
          <cell r="B834" t="str">
            <v>PAINT TEMPERA RED CRAYOLA ARTISTA II PINT</v>
          </cell>
          <cell r="C834">
            <v>234</v>
          </cell>
          <cell r="D834">
            <v>352.74</v>
          </cell>
        </row>
        <row r="835">
          <cell r="A835" t="str">
            <v>007689</v>
          </cell>
          <cell r="B835" t="str">
            <v>PAINT TEMPERA ORANGE CRAYOLA ARTISTA II PINT</v>
          </cell>
          <cell r="C835">
            <v>180</v>
          </cell>
          <cell r="D835">
            <v>270.89999999999998</v>
          </cell>
        </row>
        <row r="836">
          <cell r="A836" t="str">
            <v>007686</v>
          </cell>
          <cell r="B836" t="str">
            <v>PAINT TEMPERA MAGENTA CRAYOLA ARTISTA II PINT</v>
          </cell>
          <cell r="C836">
            <v>101</v>
          </cell>
          <cell r="D836">
            <v>151.91</v>
          </cell>
        </row>
        <row r="837">
          <cell r="A837" t="str">
            <v>007683</v>
          </cell>
          <cell r="B837" t="str">
            <v>PAINT TEMPERA GREEN CRAYOLA ARTISTA II PINT</v>
          </cell>
          <cell r="C837">
            <v>239</v>
          </cell>
          <cell r="D837">
            <v>360.27</v>
          </cell>
        </row>
        <row r="838">
          <cell r="A838" t="str">
            <v>007680</v>
          </cell>
          <cell r="B838" t="str">
            <v>PAINT TEMPERA BROWN CRAYOLA ARTISTA II PINT</v>
          </cell>
          <cell r="C838">
            <v>173</v>
          </cell>
          <cell r="D838">
            <v>260.33</v>
          </cell>
        </row>
        <row r="839">
          <cell r="A839" t="str">
            <v>007677</v>
          </cell>
          <cell r="B839" t="str">
            <v>PAINT TEMPERA BLUE CRAYOLA ARTISTA II PINT</v>
          </cell>
          <cell r="C839">
            <v>196</v>
          </cell>
          <cell r="D839">
            <v>295.36</v>
          </cell>
        </row>
        <row r="840">
          <cell r="A840" t="str">
            <v>007617</v>
          </cell>
          <cell r="B840" t="str">
            <v>PAINT YELLOW WATERCOLOR OVAL REFILL ST/6</v>
          </cell>
          <cell r="C840">
            <v>279</v>
          </cell>
          <cell r="D840">
            <v>845.11</v>
          </cell>
        </row>
        <row r="841">
          <cell r="A841" t="str">
            <v>007614</v>
          </cell>
          <cell r="B841" t="str">
            <v>PAINT RED WATERCOLOR OVAL REFILLS PK/6</v>
          </cell>
          <cell r="C841">
            <v>225</v>
          </cell>
          <cell r="D841">
            <v>680.95</v>
          </cell>
        </row>
        <row r="842">
          <cell r="A842" t="str">
            <v>007611</v>
          </cell>
          <cell r="B842" t="str">
            <v>PAINT BROWN WATERCOLOR OVAL REFILLS PK/6</v>
          </cell>
          <cell r="C842">
            <v>70</v>
          </cell>
          <cell r="D842">
            <v>212.8</v>
          </cell>
        </row>
        <row r="843">
          <cell r="A843" t="str">
            <v>007608</v>
          </cell>
          <cell r="B843" t="str">
            <v>PAINT BLUE WATERCOLOR OVAL REFILLS PK/6</v>
          </cell>
          <cell r="C843">
            <v>274</v>
          </cell>
          <cell r="D843">
            <v>829.31</v>
          </cell>
        </row>
        <row r="844">
          <cell r="A844" t="str">
            <v>007605</v>
          </cell>
          <cell r="B844" t="str">
            <v>PAINT BLACK WATERCOLOR OVAL REFILLS PK/6</v>
          </cell>
          <cell r="C844">
            <v>113</v>
          </cell>
          <cell r="D844">
            <v>343.52</v>
          </cell>
        </row>
        <row r="845">
          <cell r="A845" t="str">
            <v>007596</v>
          </cell>
          <cell r="B845" t="str">
            <v>CRAYONS CRAYOLA REFILLS YELLOW LARGE SIZE PACK OF 12</v>
          </cell>
          <cell r="C845">
            <v>38</v>
          </cell>
          <cell r="D845">
            <v>49.4</v>
          </cell>
        </row>
        <row r="846">
          <cell r="A846" t="str">
            <v>007593</v>
          </cell>
          <cell r="B846" t="str">
            <v>CRAYONS CRAYOLA REFILLS WHITE LARGE SIZE PACK OF 12</v>
          </cell>
          <cell r="C846">
            <v>92</v>
          </cell>
          <cell r="D846">
            <v>119.08</v>
          </cell>
        </row>
        <row r="847">
          <cell r="A847" t="str">
            <v>007590</v>
          </cell>
          <cell r="B847" t="str">
            <v>CRAYONS CRAYOLA REFILLS VIOLET LARGE SIZE PACK OF 12</v>
          </cell>
          <cell r="C847">
            <v>34</v>
          </cell>
          <cell r="D847">
            <v>44.2</v>
          </cell>
        </row>
        <row r="848">
          <cell r="A848" t="str">
            <v>007584</v>
          </cell>
          <cell r="B848" t="str">
            <v>CRAYONS CRAYOLA REFILLS RED LARGE SIZE PACK OF 12</v>
          </cell>
          <cell r="C848">
            <v>95</v>
          </cell>
          <cell r="D848">
            <v>123.5</v>
          </cell>
        </row>
        <row r="849">
          <cell r="A849" t="str">
            <v>007578</v>
          </cell>
          <cell r="B849" t="str">
            <v>CRAYONS CRAYOLA REFILLS ORANGE LARGE SIZE PACK OF 12</v>
          </cell>
          <cell r="C849">
            <v>33</v>
          </cell>
          <cell r="D849">
            <v>42.9</v>
          </cell>
        </row>
        <row r="850">
          <cell r="A850" t="str">
            <v>007575</v>
          </cell>
          <cell r="B850" t="str">
            <v>CRAYONS CRAYOLA REFILLS GREEN LARGE SIZE PACK OF 12</v>
          </cell>
          <cell r="C850">
            <v>99</v>
          </cell>
          <cell r="D850">
            <v>128.69999999999999</v>
          </cell>
        </row>
        <row r="851">
          <cell r="A851" t="str">
            <v>007572</v>
          </cell>
          <cell r="B851" t="str">
            <v>CRAYONS CRAYOLA REFILLS PINK LARGE SIZE PACK OF 12</v>
          </cell>
          <cell r="C851">
            <v>53</v>
          </cell>
          <cell r="D851">
            <v>68.900000000000006</v>
          </cell>
        </row>
        <row r="852">
          <cell r="A852" t="str">
            <v>007569</v>
          </cell>
          <cell r="B852" t="str">
            <v>CRAYONS CRAYOLA REFILLS BROWN LARGE SIZE PACK OF 12</v>
          </cell>
          <cell r="C852">
            <v>35</v>
          </cell>
          <cell r="D852">
            <v>45.5</v>
          </cell>
        </row>
        <row r="853">
          <cell r="A853" t="str">
            <v>007566</v>
          </cell>
          <cell r="B853" t="str">
            <v>CRAYONS CRAYOLA REFILLS BLUE LARGE SIZE PACK OF 12</v>
          </cell>
          <cell r="C853">
            <v>48</v>
          </cell>
          <cell r="D853">
            <v>62.4</v>
          </cell>
        </row>
        <row r="854">
          <cell r="A854" t="str">
            <v>007563</v>
          </cell>
          <cell r="B854" t="str">
            <v>CRAYONS CRAYOLA REFILLS BLACK LARGE SIZE PACK OF 12</v>
          </cell>
          <cell r="C854">
            <v>152</v>
          </cell>
          <cell r="D854">
            <v>197.6</v>
          </cell>
        </row>
        <row r="855">
          <cell r="A855" t="str">
            <v>007560</v>
          </cell>
          <cell r="B855" t="str">
            <v>PAINT CRAYOLA WATERCOLORS OVAL PAN</v>
          </cell>
          <cell r="C855">
            <v>1073</v>
          </cell>
          <cell r="D855">
            <v>3573.09</v>
          </cell>
        </row>
        <row r="856">
          <cell r="A856" t="str">
            <v>007551</v>
          </cell>
          <cell r="B856" t="str">
            <v>CRAYONS CRAYOLA LIFT LID LARGE SIZE SET OF 16</v>
          </cell>
          <cell r="C856">
            <v>228</v>
          </cell>
          <cell r="D856">
            <v>367.08</v>
          </cell>
        </row>
        <row r="857">
          <cell r="A857" t="str">
            <v>007521</v>
          </cell>
          <cell r="B857" t="str">
            <v>CRAYONS CRAYOLA TUCK STD SIZE SET OF 24</v>
          </cell>
          <cell r="C857">
            <v>5474</v>
          </cell>
          <cell r="D857">
            <v>4375.3599999999997</v>
          </cell>
        </row>
        <row r="858">
          <cell r="A858" t="str">
            <v>007512</v>
          </cell>
          <cell r="B858" t="str">
            <v>CRAYONS CRAYOLA TUCK STD SIZE SET OF 16</v>
          </cell>
          <cell r="C858">
            <v>4687</v>
          </cell>
          <cell r="D858">
            <v>2108.88</v>
          </cell>
        </row>
        <row r="859">
          <cell r="A859" t="str">
            <v>007503</v>
          </cell>
          <cell r="B859" t="str">
            <v>CRAYONS CRAYOLA TUCK STD SIZE SET OF 8</v>
          </cell>
          <cell r="C859">
            <v>5055</v>
          </cell>
          <cell r="D859">
            <v>1402.56</v>
          </cell>
        </row>
        <row r="860">
          <cell r="A860" t="str">
            <v>006546</v>
          </cell>
          <cell r="B860" t="str">
            <v>ART KRAFT RL 36X1000' SCARLET</v>
          </cell>
          <cell r="C860">
            <v>34</v>
          </cell>
          <cell r="D860">
            <v>1555.16</v>
          </cell>
        </row>
        <row r="861">
          <cell r="A861" t="str">
            <v>006459</v>
          </cell>
          <cell r="B861" t="str">
            <v>ART KRAFT RL 36X1000' PINK</v>
          </cell>
          <cell r="C861">
            <v>18</v>
          </cell>
          <cell r="D861">
            <v>773.1</v>
          </cell>
        </row>
        <row r="862">
          <cell r="A862" t="str">
            <v>006261</v>
          </cell>
          <cell r="B862" t="str">
            <v>ART KRAFT RL 36X1000' BLACK</v>
          </cell>
          <cell r="C862">
            <v>57</v>
          </cell>
          <cell r="D862">
            <v>2331.5300000000002</v>
          </cell>
        </row>
        <row r="863">
          <cell r="A863" t="str">
            <v>006258</v>
          </cell>
          <cell r="B863" t="str">
            <v>ART KRAFT RL 36X1000' DK BLUE</v>
          </cell>
          <cell r="C863">
            <v>13</v>
          </cell>
          <cell r="D863">
            <v>486.07</v>
          </cell>
        </row>
        <row r="864">
          <cell r="A864" t="str">
            <v>006255</v>
          </cell>
          <cell r="B864" t="str">
            <v>ART KRAFT RL 36X1000' EMERALD</v>
          </cell>
          <cell r="C864">
            <v>29</v>
          </cell>
          <cell r="D864">
            <v>1242.3599999999999</v>
          </cell>
        </row>
        <row r="865">
          <cell r="A865" t="str">
            <v>006252</v>
          </cell>
          <cell r="B865" t="str">
            <v>ART KRAFT RL 36X1000' ORANGE</v>
          </cell>
          <cell r="C865">
            <v>26</v>
          </cell>
          <cell r="D865">
            <v>1153.99</v>
          </cell>
        </row>
        <row r="866">
          <cell r="A866" t="str">
            <v>006249</v>
          </cell>
          <cell r="B866" t="str">
            <v>ART KRAFT RL 36X1000' CANARY</v>
          </cell>
          <cell r="C866">
            <v>29</v>
          </cell>
          <cell r="D866">
            <v>1251.93</v>
          </cell>
        </row>
        <row r="867">
          <cell r="A867" t="str">
            <v>006243</v>
          </cell>
          <cell r="B867" t="str">
            <v>ART KRAFT RL 36X1000' BROWN</v>
          </cell>
          <cell r="C867">
            <v>21</v>
          </cell>
          <cell r="D867">
            <v>793.69</v>
          </cell>
        </row>
        <row r="868">
          <cell r="A868" t="str">
            <v>006240</v>
          </cell>
          <cell r="B868" t="str">
            <v>ART KRAFT RL 36X1000' WHITE</v>
          </cell>
          <cell r="C868">
            <v>59</v>
          </cell>
          <cell r="D868">
            <v>2082.6999999999998</v>
          </cell>
        </row>
        <row r="869">
          <cell r="A869" t="str">
            <v>006237</v>
          </cell>
          <cell r="B869" t="str">
            <v>TISSUE SPECTRA 20X30 NATIONAL BLUE QUIRE OF 24 SHTS</v>
          </cell>
          <cell r="C869">
            <v>38</v>
          </cell>
          <cell r="D869">
            <v>58.14</v>
          </cell>
        </row>
        <row r="870">
          <cell r="A870" t="str">
            <v>006228</v>
          </cell>
          <cell r="B870" t="str">
            <v>TISSUE SPECTRA 20X30 SEAL BROWN QUIRE OF 24 SHTS</v>
          </cell>
          <cell r="C870">
            <v>31</v>
          </cell>
          <cell r="D870">
            <v>47.43</v>
          </cell>
        </row>
        <row r="871">
          <cell r="A871" t="str">
            <v>006222</v>
          </cell>
          <cell r="B871" t="str">
            <v>TISSUE SPECTRA 20X30 ORANGE QUIRE OF 24 SHTS</v>
          </cell>
          <cell r="C871">
            <v>49</v>
          </cell>
          <cell r="D871">
            <v>74.97</v>
          </cell>
        </row>
        <row r="872">
          <cell r="A872" t="str">
            <v>006219</v>
          </cell>
          <cell r="B872" t="str">
            <v>TISSUE SPECTRA 20X30 BLACK QUIRE OF 24 SHTS</v>
          </cell>
          <cell r="C872">
            <v>31</v>
          </cell>
          <cell r="D872">
            <v>47.43</v>
          </cell>
        </row>
        <row r="873">
          <cell r="A873" t="str">
            <v>006207</v>
          </cell>
          <cell r="B873" t="str">
            <v>TISSUE SPECTRA 20X30 AZURE QUIRE OF 24 SHTS</v>
          </cell>
          <cell r="C873">
            <v>43</v>
          </cell>
          <cell r="D873">
            <v>65.790000000000006</v>
          </cell>
        </row>
        <row r="874">
          <cell r="A874" t="str">
            <v>006198</v>
          </cell>
          <cell r="B874" t="str">
            <v>TISSUE SPECTRA 20X30 BABY PINK QUIRE OF 24 SHTS</v>
          </cell>
          <cell r="C874">
            <v>50</v>
          </cell>
          <cell r="D874">
            <v>76.5</v>
          </cell>
        </row>
        <row r="875">
          <cell r="A875" t="str">
            <v>006177</v>
          </cell>
          <cell r="B875" t="str">
            <v>TISSUE SPECTRA 20X30 STD CLRS 20-PK</v>
          </cell>
          <cell r="C875">
            <v>862</v>
          </cell>
          <cell r="D875">
            <v>1344.72</v>
          </cell>
        </row>
        <row r="876">
          <cell r="A876" t="str">
            <v>006006</v>
          </cell>
          <cell r="B876" t="str">
            <v>RULER NON SKID STAINLESS STEEL 18IN ACM10417</v>
          </cell>
          <cell r="C876">
            <v>167</v>
          </cell>
          <cell r="D876">
            <v>349.03</v>
          </cell>
        </row>
        <row r="877">
          <cell r="A877" t="str">
            <v>006000</v>
          </cell>
          <cell r="B877" t="str">
            <v>RULER NON SKID STAINLESS STEEL 12IN ACM10415</v>
          </cell>
          <cell r="C877">
            <v>186</v>
          </cell>
          <cell r="D877">
            <v>316.2</v>
          </cell>
        </row>
        <row r="878">
          <cell r="A878" t="str">
            <v>005841</v>
          </cell>
          <cell r="B878" t="str">
            <v>BEADS PONY NEON PACK OF 1000</v>
          </cell>
          <cell r="C878">
            <v>56</v>
          </cell>
          <cell r="D878">
            <v>252</v>
          </cell>
        </row>
        <row r="879">
          <cell r="A879" t="str">
            <v>005838</v>
          </cell>
          <cell r="B879" t="str">
            <v>BEADS PONY BRIGHT HUES PACK OF 1000</v>
          </cell>
          <cell r="C879">
            <v>92</v>
          </cell>
          <cell r="D879">
            <v>368.92</v>
          </cell>
        </row>
        <row r="880">
          <cell r="A880" t="str">
            <v>005049</v>
          </cell>
          <cell r="B880" t="str">
            <v>PAD NOTES POST-IT 3X3 ASSORTED PASTEL MMM654AST PACK OF 12</v>
          </cell>
          <cell r="C880">
            <v>71</v>
          </cell>
          <cell r="D880">
            <v>795.5</v>
          </cell>
        </row>
        <row r="881">
          <cell r="A881" t="str">
            <v>005046</v>
          </cell>
          <cell r="B881" t="str">
            <v>POST-IT NOTE 3X3 JAIPUR PACK OF 5</v>
          </cell>
          <cell r="C881">
            <v>228</v>
          </cell>
          <cell r="D881">
            <v>1207.6300000000001</v>
          </cell>
        </row>
        <row r="882">
          <cell r="A882" t="str">
            <v>003466</v>
          </cell>
          <cell r="B882" t="str">
            <v>PIN SAFTEY PIN 1.5'' #2 PACK OF 144 - SCHOOL SMART</v>
          </cell>
          <cell r="C882">
            <v>80</v>
          </cell>
          <cell r="D882">
            <v>36.799999999999997</v>
          </cell>
        </row>
        <row r="883">
          <cell r="A883" t="str">
            <v>003354</v>
          </cell>
          <cell r="B883" t="str">
            <v>PUSH PIN CLEAR 3/8''L PACK OF 100 - SCHOOL SMART</v>
          </cell>
          <cell r="C883">
            <v>193</v>
          </cell>
          <cell r="D883">
            <v>78.69</v>
          </cell>
        </row>
        <row r="884">
          <cell r="A884" t="str">
            <v>003351</v>
          </cell>
          <cell r="B884" t="str">
            <v>PUSH PIN 3/8''L ASST CLR BX/100 BX - SCHOOL SMART</v>
          </cell>
          <cell r="C884">
            <v>100</v>
          </cell>
          <cell r="D884">
            <v>41.88</v>
          </cell>
        </row>
        <row r="885">
          <cell r="A885" t="str">
            <v>002454</v>
          </cell>
          <cell r="B885" t="str">
            <v>PENCIL PRISMACOLOR CLRD SET OF 48</v>
          </cell>
          <cell r="C885">
            <v>90</v>
          </cell>
          <cell r="D885">
            <v>3300.3</v>
          </cell>
        </row>
        <row r="886">
          <cell r="A886" t="str">
            <v>002133</v>
          </cell>
          <cell r="B886" t="str">
            <v>MARKER PERM FINE ASSTD SAN30078 SET/8</v>
          </cell>
          <cell r="C886">
            <v>815</v>
          </cell>
          <cell r="D886">
            <v>2941.43</v>
          </cell>
        </row>
        <row r="887">
          <cell r="A887" t="str">
            <v>001572</v>
          </cell>
          <cell r="B887" t="str">
            <v>STAPLES FULL STRIP B8C PACK OF 5000</v>
          </cell>
          <cell r="C887">
            <v>105</v>
          </cell>
          <cell r="D887">
            <v>163.63999999999999</v>
          </cell>
        </row>
        <row r="888">
          <cell r="A888" t="str">
            <v>001308</v>
          </cell>
          <cell r="B888" t="str">
            <v>CRAYONS WATERCOLOR PRANG PAYONS SET OF 8</v>
          </cell>
          <cell r="C888">
            <v>87</v>
          </cell>
          <cell r="D888">
            <v>375.84</v>
          </cell>
        </row>
        <row r="889">
          <cell r="A889" t="str">
            <v>000189</v>
          </cell>
          <cell r="B889" t="str">
            <v>REMOVER STAPLE - SCHOOL SMART</v>
          </cell>
          <cell r="C889">
            <v>378</v>
          </cell>
          <cell r="D889">
            <v>75.48</v>
          </cell>
        </row>
        <row r="890">
          <cell r="A890" t="str">
            <v>000069</v>
          </cell>
          <cell r="B890" t="str">
            <v>BUTTERFLY CLIPS 1.625 IN SMALL PACK OF 50</v>
          </cell>
          <cell r="C890">
            <v>256</v>
          </cell>
          <cell r="D890">
            <v>184.94</v>
          </cell>
        </row>
        <row r="891">
          <cell r="A891" t="str">
            <v>000066</v>
          </cell>
          <cell r="B891" t="str">
            <v>BUTTERFLY CLIPS 2.375 IN LARGE PACK OF 12</v>
          </cell>
          <cell r="C891">
            <v>195</v>
          </cell>
          <cell r="D891">
            <v>99.45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Name"/>
    </sheetNames>
    <sheetDataSet>
      <sheetData sheetId="0" refreshError="1">
        <row r="1">
          <cell r="A1" t="str">
            <v>ITEM_ID</v>
          </cell>
          <cell r="B1" t="str">
            <v>PRODUCT_DESCRIPTION</v>
          </cell>
          <cell r="C1" t="str">
            <v>QTY</v>
          </cell>
          <cell r="D1" t="str">
            <v>SALES</v>
          </cell>
        </row>
        <row r="2">
          <cell r="A2" t="str">
            <v>000066</v>
          </cell>
          <cell r="B2" t="str">
            <v>BUTTERFLY CLIPS 2.375 IN LARGE PACK OF 12</v>
          </cell>
          <cell r="C2">
            <v>195</v>
          </cell>
          <cell r="D2">
            <v>99.45</v>
          </cell>
        </row>
        <row r="3">
          <cell r="A3" t="str">
            <v>000069</v>
          </cell>
          <cell r="B3" t="str">
            <v>BUTTERFLY CLIPS 1.625 IN SMALL PACK OF 50</v>
          </cell>
          <cell r="C3">
            <v>256</v>
          </cell>
          <cell r="D3">
            <v>184.94</v>
          </cell>
        </row>
        <row r="4">
          <cell r="A4" t="str">
            <v>000189</v>
          </cell>
          <cell r="B4" t="str">
            <v>REMOVER STAPLE - SCHOOL SMART</v>
          </cell>
          <cell r="C4">
            <v>378</v>
          </cell>
          <cell r="D4">
            <v>75.48</v>
          </cell>
        </row>
        <row r="5">
          <cell r="A5" t="str">
            <v>001308</v>
          </cell>
          <cell r="B5" t="str">
            <v>CRAYONS WATERCOLOR PRANG PAYONS SET OF 8</v>
          </cell>
          <cell r="C5">
            <v>87</v>
          </cell>
          <cell r="D5">
            <v>375.84</v>
          </cell>
        </row>
        <row r="6">
          <cell r="A6" t="str">
            <v>001572</v>
          </cell>
          <cell r="B6" t="str">
            <v>STAPLES FULL STRIP B8C PACK OF 5000</v>
          </cell>
          <cell r="C6">
            <v>105</v>
          </cell>
          <cell r="D6">
            <v>163.63999999999999</v>
          </cell>
        </row>
        <row r="7">
          <cell r="A7" t="str">
            <v>002133</v>
          </cell>
          <cell r="B7" t="str">
            <v>MARKER PERM FINE ASSTD SAN30078 SET/8</v>
          </cell>
          <cell r="C7">
            <v>815</v>
          </cell>
          <cell r="D7">
            <v>2941.43</v>
          </cell>
        </row>
        <row r="8">
          <cell r="A8" t="str">
            <v>002454</v>
          </cell>
          <cell r="B8" t="str">
            <v>PENCIL PRISMACOLOR CLRD SET OF 48</v>
          </cell>
          <cell r="C8">
            <v>90</v>
          </cell>
          <cell r="D8">
            <v>3300.3</v>
          </cell>
        </row>
        <row r="9">
          <cell r="A9" t="str">
            <v>003351</v>
          </cell>
          <cell r="B9" t="str">
            <v>PUSH PIN 3/8''L ASST CLR BX/100 BX - SCHOOL SMART</v>
          </cell>
          <cell r="C9">
            <v>100</v>
          </cell>
          <cell r="D9">
            <v>41.88</v>
          </cell>
        </row>
        <row r="10">
          <cell r="A10" t="str">
            <v>003354</v>
          </cell>
          <cell r="B10" t="str">
            <v>PUSH PIN CLEAR 3/8''L PACK OF 100 - SCHOOL SMART</v>
          </cell>
          <cell r="C10">
            <v>193</v>
          </cell>
          <cell r="D10">
            <v>78.69</v>
          </cell>
        </row>
        <row r="11">
          <cell r="A11" t="str">
            <v>003466</v>
          </cell>
          <cell r="B11" t="str">
            <v>PIN SAFTEY PIN 1.5'' #2 PACK OF 144 - SCHOOL SMART</v>
          </cell>
          <cell r="C11">
            <v>80</v>
          </cell>
          <cell r="D11">
            <v>36.799999999999997</v>
          </cell>
        </row>
        <row r="12">
          <cell r="A12" t="str">
            <v>005046</v>
          </cell>
          <cell r="B12" t="str">
            <v>POST-IT NOTE 3X3 JAIPUR PACK OF 5</v>
          </cell>
          <cell r="C12">
            <v>228</v>
          </cell>
          <cell r="D12">
            <v>1207.6300000000001</v>
          </cell>
        </row>
        <row r="13">
          <cell r="A13" t="str">
            <v>005049</v>
          </cell>
          <cell r="B13" t="str">
            <v>PAD NOTES POST-IT 3X3 ASSORTED PASTEL MMM654AST PACK OF 12</v>
          </cell>
          <cell r="C13">
            <v>71</v>
          </cell>
          <cell r="D13">
            <v>795.5</v>
          </cell>
        </row>
        <row r="14">
          <cell r="A14" t="str">
            <v>005838</v>
          </cell>
          <cell r="B14" t="str">
            <v>BEADS PONY BRIGHT HUES PACK OF 1000</v>
          </cell>
          <cell r="C14">
            <v>92</v>
          </cell>
          <cell r="D14">
            <v>368.92</v>
          </cell>
        </row>
        <row r="15">
          <cell r="A15" t="str">
            <v>005841</v>
          </cell>
          <cell r="B15" t="str">
            <v>BEADS PONY NEON PACK OF 1000</v>
          </cell>
          <cell r="C15">
            <v>56</v>
          </cell>
          <cell r="D15">
            <v>252</v>
          </cell>
        </row>
        <row r="16">
          <cell r="A16" t="str">
            <v>006000</v>
          </cell>
          <cell r="B16" t="str">
            <v>RULER NON SKID STAINLESS STEEL 12IN ACM10415</v>
          </cell>
          <cell r="C16">
            <v>186</v>
          </cell>
          <cell r="D16">
            <v>316.2</v>
          </cell>
        </row>
        <row r="17">
          <cell r="A17" t="str">
            <v>006006</v>
          </cell>
          <cell r="B17" t="str">
            <v>RULER NON SKID STAINLESS STEEL 18IN ACM10417</v>
          </cell>
          <cell r="C17">
            <v>167</v>
          </cell>
          <cell r="D17">
            <v>349.03</v>
          </cell>
        </row>
        <row r="18">
          <cell r="A18" t="str">
            <v>006177</v>
          </cell>
          <cell r="B18" t="str">
            <v>TISSUE SPECTRA 20X30 STD CLRS 20-PK</v>
          </cell>
          <cell r="C18">
            <v>862</v>
          </cell>
          <cell r="D18">
            <v>1344.72</v>
          </cell>
        </row>
        <row r="19">
          <cell r="A19" t="str">
            <v>006198</v>
          </cell>
          <cell r="B19" t="str">
            <v>TISSUE SPECTRA 20X30 BABY PINK QUIRE OF 24 SHTS</v>
          </cell>
          <cell r="C19">
            <v>50</v>
          </cell>
          <cell r="D19">
            <v>76.5</v>
          </cell>
        </row>
        <row r="20">
          <cell r="A20" t="str">
            <v>006207</v>
          </cell>
          <cell r="B20" t="str">
            <v>TISSUE SPECTRA 20X30 AZURE QUIRE OF 24 SHTS</v>
          </cell>
          <cell r="C20">
            <v>43</v>
          </cell>
          <cell r="D20">
            <v>65.790000000000006</v>
          </cell>
        </row>
        <row r="21">
          <cell r="A21" t="str">
            <v>006219</v>
          </cell>
          <cell r="B21" t="str">
            <v>TISSUE SPECTRA 20X30 BLACK QUIRE OF 24 SHTS</v>
          </cell>
          <cell r="C21">
            <v>31</v>
          </cell>
          <cell r="D21">
            <v>47.43</v>
          </cell>
        </row>
        <row r="22">
          <cell r="A22" t="str">
            <v>006222</v>
          </cell>
          <cell r="B22" t="str">
            <v>TISSUE SPECTRA 20X30 ORANGE QUIRE OF 24 SHTS</v>
          </cell>
          <cell r="C22">
            <v>49</v>
          </cell>
          <cell r="D22">
            <v>74.97</v>
          </cell>
        </row>
        <row r="23">
          <cell r="A23" t="str">
            <v>006228</v>
          </cell>
          <cell r="B23" t="str">
            <v>TISSUE SPECTRA 20X30 SEAL BROWN QUIRE OF 24 SHTS</v>
          </cell>
          <cell r="C23">
            <v>31</v>
          </cell>
          <cell r="D23">
            <v>47.43</v>
          </cell>
        </row>
        <row r="24">
          <cell r="A24" t="str">
            <v>006237</v>
          </cell>
          <cell r="B24" t="str">
            <v>TISSUE SPECTRA 20X30 NATIONAL BLUE QUIRE OF 24 SHTS</v>
          </cell>
          <cell r="C24">
            <v>38</v>
          </cell>
          <cell r="D24">
            <v>58.14</v>
          </cell>
        </row>
        <row r="25">
          <cell r="A25" t="str">
            <v>006240</v>
          </cell>
          <cell r="B25" t="str">
            <v>ART KRAFT RL 36X1000' WHITE</v>
          </cell>
          <cell r="C25">
            <v>59</v>
          </cell>
          <cell r="D25">
            <v>2082.6999999999998</v>
          </cell>
        </row>
        <row r="26">
          <cell r="A26" t="str">
            <v>006243</v>
          </cell>
          <cell r="B26" t="str">
            <v>ART KRAFT RL 36X1000' BROWN</v>
          </cell>
          <cell r="C26">
            <v>21</v>
          </cell>
          <cell r="D26">
            <v>793.69</v>
          </cell>
        </row>
        <row r="27">
          <cell r="A27" t="str">
            <v>006249</v>
          </cell>
          <cell r="B27" t="str">
            <v>ART KRAFT RL 36X1000' CANARY</v>
          </cell>
          <cell r="C27">
            <v>29</v>
          </cell>
          <cell r="D27">
            <v>1251.93</v>
          </cell>
        </row>
        <row r="28">
          <cell r="A28" t="str">
            <v>006252</v>
          </cell>
          <cell r="B28" t="str">
            <v>ART KRAFT RL 36X1000' ORANGE</v>
          </cell>
          <cell r="C28">
            <v>26</v>
          </cell>
          <cell r="D28">
            <v>1153.99</v>
          </cell>
        </row>
        <row r="29">
          <cell r="A29" t="str">
            <v>006255</v>
          </cell>
          <cell r="B29" t="str">
            <v>ART KRAFT RL 36X1000' EMERALD</v>
          </cell>
          <cell r="C29">
            <v>29</v>
          </cell>
          <cell r="D29">
            <v>1242.3599999999999</v>
          </cell>
        </row>
        <row r="30">
          <cell r="A30" t="str">
            <v>006258</v>
          </cell>
          <cell r="B30" t="str">
            <v>ART KRAFT RL 36X1000' DK BLUE</v>
          </cell>
          <cell r="C30">
            <v>13</v>
          </cell>
          <cell r="D30">
            <v>486.07</v>
          </cell>
        </row>
        <row r="31">
          <cell r="A31" t="str">
            <v>006261</v>
          </cell>
          <cell r="B31" t="str">
            <v>ART KRAFT RL 36X1000' BLACK</v>
          </cell>
          <cell r="C31">
            <v>57</v>
          </cell>
          <cell r="D31">
            <v>2331.5300000000002</v>
          </cell>
        </row>
        <row r="32">
          <cell r="A32" t="str">
            <v>006459</v>
          </cell>
          <cell r="B32" t="str">
            <v>ART KRAFT RL 36X1000' PINK</v>
          </cell>
          <cell r="C32">
            <v>18</v>
          </cell>
          <cell r="D32">
            <v>773.1</v>
          </cell>
        </row>
        <row r="33">
          <cell r="A33" t="str">
            <v>006546</v>
          </cell>
          <cell r="B33" t="str">
            <v>ART KRAFT RL 36X1000' SCARLET</v>
          </cell>
          <cell r="C33">
            <v>34</v>
          </cell>
          <cell r="D33">
            <v>1555.16</v>
          </cell>
        </row>
        <row r="34">
          <cell r="A34" t="str">
            <v>007503</v>
          </cell>
          <cell r="B34" t="str">
            <v>CRAYONS CRAYOLA TUCK STD SIZE SET OF 8</v>
          </cell>
          <cell r="C34">
            <v>5055</v>
          </cell>
          <cell r="D34">
            <v>1402.56</v>
          </cell>
        </row>
        <row r="35">
          <cell r="A35" t="str">
            <v>007512</v>
          </cell>
          <cell r="B35" t="str">
            <v>CRAYONS CRAYOLA TUCK STD SIZE SET OF 16</v>
          </cell>
          <cell r="C35">
            <v>4687</v>
          </cell>
          <cell r="D35">
            <v>2108.88</v>
          </cell>
        </row>
        <row r="36">
          <cell r="A36" t="str">
            <v>007521</v>
          </cell>
          <cell r="B36" t="str">
            <v>CRAYONS CRAYOLA TUCK STD SIZE SET OF 24</v>
          </cell>
          <cell r="C36">
            <v>5474</v>
          </cell>
          <cell r="D36">
            <v>4375.3599999999997</v>
          </cell>
        </row>
        <row r="37">
          <cell r="A37" t="str">
            <v>007551</v>
          </cell>
          <cell r="B37" t="str">
            <v>CRAYONS CRAYOLA LIFT LID LARGE SIZE SET OF 16</v>
          </cell>
          <cell r="C37">
            <v>228</v>
          </cell>
          <cell r="D37">
            <v>367.08</v>
          </cell>
        </row>
        <row r="38">
          <cell r="A38" t="str">
            <v>007560</v>
          </cell>
          <cell r="B38" t="str">
            <v>PAINT CRAYOLA WATERCOLORS OVAL PAN</v>
          </cell>
          <cell r="C38">
            <v>1073</v>
          </cell>
          <cell r="D38">
            <v>3573.09</v>
          </cell>
        </row>
        <row r="39">
          <cell r="A39" t="str">
            <v>007563</v>
          </cell>
          <cell r="B39" t="str">
            <v>CRAYONS CRAYOLA REFILLS BLACK LARGE SIZE PACK OF 12</v>
          </cell>
          <cell r="C39">
            <v>152</v>
          </cell>
          <cell r="D39">
            <v>197.6</v>
          </cell>
        </row>
        <row r="40">
          <cell r="A40" t="str">
            <v>007566</v>
          </cell>
          <cell r="B40" t="str">
            <v>CRAYONS CRAYOLA REFILLS BLUE LARGE SIZE PACK OF 12</v>
          </cell>
          <cell r="C40">
            <v>48</v>
          </cell>
          <cell r="D40">
            <v>62.4</v>
          </cell>
        </row>
        <row r="41">
          <cell r="A41" t="str">
            <v>007569</v>
          </cell>
          <cell r="B41" t="str">
            <v>CRAYONS CRAYOLA REFILLS BROWN LARGE SIZE PACK OF 12</v>
          </cell>
          <cell r="C41">
            <v>35</v>
          </cell>
          <cell r="D41">
            <v>45.5</v>
          </cell>
        </row>
        <row r="42">
          <cell r="A42" t="str">
            <v>007572</v>
          </cell>
          <cell r="B42" t="str">
            <v>CRAYONS CRAYOLA REFILLS PINK LARGE SIZE PACK OF 12</v>
          </cell>
          <cell r="C42">
            <v>53</v>
          </cell>
          <cell r="D42">
            <v>68.900000000000006</v>
          </cell>
        </row>
        <row r="43">
          <cell r="A43" t="str">
            <v>007575</v>
          </cell>
          <cell r="B43" t="str">
            <v>CRAYONS CRAYOLA REFILLS GREEN LARGE SIZE PACK OF 12</v>
          </cell>
          <cell r="C43">
            <v>99</v>
          </cell>
          <cell r="D43">
            <v>128.69999999999999</v>
          </cell>
        </row>
        <row r="44">
          <cell r="A44" t="str">
            <v>007578</v>
          </cell>
          <cell r="B44" t="str">
            <v>CRAYONS CRAYOLA REFILLS ORANGE LARGE SIZE PACK OF 12</v>
          </cell>
          <cell r="C44">
            <v>33</v>
          </cell>
          <cell r="D44">
            <v>42.9</v>
          </cell>
        </row>
        <row r="45">
          <cell r="A45" t="str">
            <v>007584</v>
          </cell>
          <cell r="B45" t="str">
            <v>CRAYONS CRAYOLA REFILLS RED LARGE SIZE PACK OF 12</v>
          </cell>
          <cell r="C45">
            <v>95</v>
          </cell>
          <cell r="D45">
            <v>123.5</v>
          </cell>
        </row>
        <row r="46">
          <cell r="A46" t="str">
            <v>007590</v>
          </cell>
          <cell r="B46" t="str">
            <v>CRAYONS CRAYOLA REFILLS VIOLET LARGE SIZE PACK OF 12</v>
          </cell>
          <cell r="C46">
            <v>34</v>
          </cell>
          <cell r="D46">
            <v>44.2</v>
          </cell>
        </row>
        <row r="47">
          <cell r="A47" t="str">
            <v>007593</v>
          </cell>
          <cell r="B47" t="str">
            <v>CRAYONS CRAYOLA REFILLS WHITE LARGE SIZE PACK OF 12</v>
          </cell>
          <cell r="C47">
            <v>92</v>
          </cell>
          <cell r="D47">
            <v>119.08</v>
          </cell>
        </row>
        <row r="48">
          <cell r="A48" t="str">
            <v>007596</v>
          </cell>
          <cell r="B48" t="str">
            <v>CRAYONS CRAYOLA REFILLS YELLOW LARGE SIZE PACK OF 12</v>
          </cell>
          <cell r="C48">
            <v>38</v>
          </cell>
          <cell r="D48">
            <v>49.4</v>
          </cell>
        </row>
        <row r="49">
          <cell r="A49" t="str">
            <v>007605</v>
          </cell>
          <cell r="B49" t="str">
            <v>PAINT BLACK WATERCOLOR OVAL REFILLS PK/6</v>
          </cell>
          <cell r="C49">
            <v>113</v>
          </cell>
          <cell r="D49">
            <v>343.52</v>
          </cell>
        </row>
        <row r="50">
          <cell r="A50" t="str">
            <v>007608</v>
          </cell>
          <cell r="B50" t="str">
            <v>PAINT BLUE WATERCOLOR OVAL REFILLS PK/6</v>
          </cell>
          <cell r="C50">
            <v>274</v>
          </cell>
          <cell r="D50">
            <v>829.31</v>
          </cell>
        </row>
        <row r="51">
          <cell r="A51" t="str">
            <v>007611</v>
          </cell>
          <cell r="B51" t="str">
            <v>PAINT BROWN WATERCOLOR OVAL REFILLS PK/6</v>
          </cell>
          <cell r="C51">
            <v>70</v>
          </cell>
          <cell r="D51">
            <v>212.8</v>
          </cell>
        </row>
        <row r="52">
          <cell r="A52" t="str">
            <v>007614</v>
          </cell>
          <cell r="B52" t="str">
            <v>PAINT RED WATERCOLOR OVAL REFILLS PK/6</v>
          </cell>
          <cell r="C52">
            <v>225</v>
          </cell>
          <cell r="D52">
            <v>680.95</v>
          </cell>
        </row>
        <row r="53">
          <cell r="A53" t="str">
            <v>007617</v>
          </cell>
          <cell r="B53" t="str">
            <v>PAINT YELLOW WATERCOLOR OVAL REFILL ST/6</v>
          </cell>
          <cell r="C53">
            <v>279</v>
          </cell>
          <cell r="D53">
            <v>845.11</v>
          </cell>
        </row>
        <row r="54">
          <cell r="A54" t="str">
            <v>007677</v>
          </cell>
          <cell r="B54" t="str">
            <v>PAINT TEMPERA BLUE CRAYOLA ARTISTA II PINT</v>
          </cell>
          <cell r="C54">
            <v>196</v>
          </cell>
          <cell r="D54">
            <v>295.36</v>
          </cell>
        </row>
        <row r="55">
          <cell r="A55" t="str">
            <v>007680</v>
          </cell>
          <cell r="B55" t="str">
            <v>PAINT TEMPERA BROWN CRAYOLA ARTISTA II PINT</v>
          </cell>
          <cell r="C55">
            <v>173</v>
          </cell>
          <cell r="D55">
            <v>260.33</v>
          </cell>
        </row>
        <row r="56">
          <cell r="A56" t="str">
            <v>007683</v>
          </cell>
          <cell r="B56" t="str">
            <v>PAINT TEMPERA GREEN CRAYOLA ARTISTA II PINT</v>
          </cell>
          <cell r="C56">
            <v>239</v>
          </cell>
          <cell r="D56">
            <v>360.27</v>
          </cell>
        </row>
        <row r="57">
          <cell r="A57" t="str">
            <v>007686</v>
          </cell>
          <cell r="B57" t="str">
            <v>PAINT TEMPERA MAGENTA CRAYOLA ARTISTA II PINT</v>
          </cell>
          <cell r="C57">
            <v>101</v>
          </cell>
          <cell r="D57">
            <v>151.91</v>
          </cell>
        </row>
        <row r="58">
          <cell r="A58" t="str">
            <v>007689</v>
          </cell>
          <cell r="B58" t="str">
            <v>PAINT TEMPERA ORANGE CRAYOLA ARTISTA II PINT</v>
          </cell>
          <cell r="C58">
            <v>180</v>
          </cell>
          <cell r="D58">
            <v>270.89999999999998</v>
          </cell>
        </row>
        <row r="59">
          <cell r="A59" t="str">
            <v>007692</v>
          </cell>
          <cell r="B59" t="str">
            <v>PAINT TEMPERA RED CRAYOLA ARTISTA II PINT</v>
          </cell>
          <cell r="C59">
            <v>234</v>
          </cell>
          <cell r="D59">
            <v>352.74</v>
          </cell>
        </row>
        <row r="60">
          <cell r="A60" t="str">
            <v>007695</v>
          </cell>
          <cell r="B60" t="str">
            <v>PAINT TEMPERA VIOLET CRAYOLA ARTISTA II PINT</v>
          </cell>
          <cell r="C60">
            <v>135</v>
          </cell>
          <cell r="D60">
            <v>203.25</v>
          </cell>
        </row>
        <row r="61">
          <cell r="A61" t="str">
            <v>007698</v>
          </cell>
          <cell r="B61" t="str">
            <v>PAINT TEMPERA WHITE CRAYOLA ARTISTA II PINT</v>
          </cell>
          <cell r="C61">
            <v>307</v>
          </cell>
          <cell r="D61">
            <v>462.97</v>
          </cell>
        </row>
        <row r="62">
          <cell r="A62" t="str">
            <v>007701</v>
          </cell>
          <cell r="B62" t="str">
            <v>PAINT TEMPERA YELLOW CRAYOLA ARTISTA II PINT</v>
          </cell>
          <cell r="C62">
            <v>242</v>
          </cell>
          <cell r="D62">
            <v>366.63</v>
          </cell>
        </row>
        <row r="63">
          <cell r="A63" t="str">
            <v>007830</v>
          </cell>
          <cell r="B63" t="str">
            <v>PAINT TEMPERA BLACK CRAYOLA PREMIER PINT</v>
          </cell>
          <cell r="C63">
            <v>177</v>
          </cell>
          <cell r="D63">
            <v>376.58</v>
          </cell>
        </row>
        <row r="64">
          <cell r="A64" t="str">
            <v>007833</v>
          </cell>
          <cell r="B64" t="str">
            <v>PAINT TEMPERA BLUE CRAYOLA PREMIER PINT</v>
          </cell>
          <cell r="C64">
            <v>115</v>
          </cell>
          <cell r="D64">
            <v>246.65</v>
          </cell>
        </row>
        <row r="65">
          <cell r="A65" t="str">
            <v>007836</v>
          </cell>
          <cell r="B65" t="str">
            <v>PAINT TEMPERA BROWN CRAYOLA PREMIER PINT</v>
          </cell>
          <cell r="C65">
            <v>63</v>
          </cell>
          <cell r="D65">
            <v>133.76</v>
          </cell>
        </row>
        <row r="66">
          <cell r="A66" t="str">
            <v>007842</v>
          </cell>
          <cell r="B66" t="str">
            <v>PAINT TEMPERA GREEN CRAYOLA PREMIER PINT</v>
          </cell>
          <cell r="C66">
            <v>130</v>
          </cell>
          <cell r="D66">
            <v>276.47000000000003</v>
          </cell>
        </row>
        <row r="67">
          <cell r="A67" t="str">
            <v>007848</v>
          </cell>
          <cell r="B67" t="str">
            <v>PAINT TEMPERA MAGENTA CRAYOLA PREMIER PINT</v>
          </cell>
          <cell r="C67">
            <v>48</v>
          </cell>
          <cell r="D67">
            <v>102.24</v>
          </cell>
        </row>
        <row r="68">
          <cell r="A68" t="str">
            <v>007851</v>
          </cell>
          <cell r="B68" t="str">
            <v>PAINT TEMPERA ORANGE CRAYOLA PREMIER PINT</v>
          </cell>
          <cell r="C68">
            <v>94</v>
          </cell>
          <cell r="D68">
            <v>199.79</v>
          </cell>
        </row>
        <row r="69">
          <cell r="A69" t="str">
            <v>007854</v>
          </cell>
          <cell r="B69" t="str">
            <v>PAINT TEMPERA PEACH CRAYOLA PREMIER PINT</v>
          </cell>
          <cell r="C69">
            <v>59</v>
          </cell>
          <cell r="D69">
            <v>125.24</v>
          </cell>
        </row>
        <row r="70">
          <cell r="A70" t="str">
            <v>007857</v>
          </cell>
          <cell r="B70" t="str">
            <v>PAINT TEMPERA RED CRAYOLA PREMIER PINT</v>
          </cell>
          <cell r="C70">
            <v>168</v>
          </cell>
          <cell r="D70">
            <v>357.41</v>
          </cell>
        </row>
        <row r="71">
          <cell r="A71" t="str">
            <v>007860</v>
          </cell>
          <cell r="B71" t="str">
            <v>PAINT TEMPERA TURQUOISE CRAYOLA PREMIER PINT</v>
          </cell>
          <cell r="C71">
            <v>59</v>
          </cell>
          <cell r="D71">
            <v>127.8</v>
          </cell>
        </row>
        <row r="72">
          <cell r="A72" t="str">
            <v>007863</v>
          </cell>
          <cell r="B72" t="str">
            <v>PAINT TEMPERA VIOLET CRAYOLA PREMIER PINT</v>
          </cell>
          <cell r="C72">
            <v>53</v>
          </cell>
          <cell r="D72">
            <v>112.89</v>
          </cell>
        </row>
        <row r="73">
          <cell r="A73" t="str">
            <v>007866</v>
          </cell>
          <cell r="B73" t="str">
            <v>PAINT TEMPERA WHITE CRAYOLA PREMIER PINT</v>
          </cell>
          <cell r="C73">
            <v>248</v>
          </cell>
          <cell r="D73">
            <v>530.37</v>
          </cell>
        </row>
        <row r="74">
          <cell r="A74" t="str">
            <v>007869</v>
          </cell>
          <cell r="B74" t="str">
            <v>PAINT TEMPERA YELLOW CRAYOLA PREMIER PINT</v>
          </cell>
          <cell r="C74">
            <v>146</v>
          </cell>
          <cell r="D74">
            <v>310.55</v>
          </cell>
        </row>
        <row r="75">
          <cell r="A75" t="str">
            <v>007872</v>
          </cell>
          <cell r="B75" t="str">
            <v>PAINT CRAYOLA PREMIER TEMPERA GOLD PINT</v>
          </cell>
          <cell r="C75">
            <v>135</v>
          </cell>
          <cell r="D75">
            <v>548.1</v>
          </cell>
        </row>
        <row r="76">
          <cell r="A76" t="str">
            <v>007875</v>
          </cell>
          <cell r="B76" t="str">
            <v>PAINT TEMPERA BLACK CRAYOLA PREMIER QUART</v>
          </cell>
          <cell r="C76">
            <v>263</v>
          </cell>
          <cell r="D76">
            <v>1116.05</v>
          </cell>
        </row>
        <row r="77">
          <cell r="A77" t="str">
            <v>007878</v>
          </cell>
          <cell r="B77" t="str">
            <v>PAINT TEMPERA BLUE CRAYOLA PREMIER QUART</v>
          </cell>
          <cell r="C77">
            <v>206</v>
          </cell>
          <cell r="D77">
            <v>873.8</v>
          </cell>
        </row>
        <row r="78">
          <cell r="A78" t="str">
            <v>007881</v>
          </cell>
          <cell r="B78" t="str">
            <v>PAINT TEMPERA BROWN CRAYOLA PREMIER QUART</v>
          </cell>
          <cell r="C78">
            <v>134</v>
          </cell>
          <cell r="D78">
            <v>568.65</v>
          </cell>
        </row>
        <row r="79">
          <cell r="A79" t="str">
            <v>007887</v>
          </cell>
          <cell r="B79" t="str">
            <v>PAINT TEMPERA GREEN CRAYOLA PREMIER QUART</v>
          </cell>
          <cell r="C79">
            <v>260</v>
          </cell>
          <cell r="D79">
            <v>1100.75</v>
          </cell>
        </row>
        <row r="80">
          <cell r="A80" t="str">
            <v>007890</v>
          </cell>
          <cell r="B80" t="str">
            <v>PAINT TEMPERA MAGENTA CRAYOLA PREMIER QUART</v>
          </cell>
          <cell r="C80">
            <v>91</v>
          </cell>
          <cell r="D80">
            <v>385.05</v>
          </cell>
        </row>
        <row r="81">
          <cell r="A81" t="str">
            <v>007893</v>
          </cell>
          <cell r="B81" t="str">
            <v>PAINT TEMPERA ORANGE CRAYOLA PREMIER QUART</v>
          </cell>
          <cell r="C81">
            <v>157</v>
          </cell>
          <cell r="D81">
            <v>662.15</v>
          </cell>
        </row>
        <row r="82">
          <cell r="A82" t="str">
            <v>007896</v>
          </cell>
          <cell r="B82" t="str">
            <v>PAINT TEMPERA PEACH CRAYOLA PREMIER QUART</v>
          </cell>
          <cell r="C82">
            <v>65</v>
          </cell>
          <cell r="D82">
            <v>274.55</v>
          </cell>
        </row>
        <row r="83">
          <cell r="A83" t="str">
            <v>007899</v>
          </cell>
          <cell r="B83" t="str">
            <v>PAINT TEMPERA RED CRAYOLA PREMIER QUART</v>
          </cell>
          <cell r="C83">
            <v>310</v>
          </cell>
          <cell r="D83">
            <v>1280.1500000000001</v>
          </cell>
        </row>
        <row r="84">
          <cell r="A84" t="str">
            <v>007902</v>
          </cell>
          <cell r="B84" t="str">
            <v>PAINT TEMPERA TURQUOISE CRAYOLA PREMIER QUART</v>
          </cell>
          <cell r="C84">
            <v>157</v>
          </cell>
          <cell r="D84">
            <v>663</v>
          </cell>
        </row>
        <row r="85">
          <cell r="A85" t="str">
            <v>007905</v>
          </cell>
          <cell r="B85" t="str">
            <v>PAINT TEMPERA VIOLET CRAYOLA PREMIER QUART</v>
          </cell>
          <cell r="C85">
            <v>144</v>
          </cell>
          <cell r="D85">
            <v>609.45000000000005</v>
          </cell>
        </row>
        <row r="86">
          <cell r="A86" t="str">
            <v>007908</v>
          </cell>
          <cell r="B86" t="str">
            <v>PAINT TEMPERA WHITE CRAYOLA PREMIER QUART</v>
          </cell>
          <cell r="C86">
            <v>588</v>
          </cell>
          <cell r="D86">
            <v>2450.44</v>
          </cell>
        </row>
        <row r="87">
          <cell r="A87" t="str">
            <v>007911</v>
          </cell>
          <cell r="B87" t="str">
            <v>PAINT TEMPERA YELLOW CRAYOLA PREMIER QUART</v>
          </cell>
          <cell r="C87">
            <v>255</v>
          </cell>
          <cell r="D87">
            <v>1077.8</v>
          </cell>
        </row>
        <row r="88">
          <cell r="A88" t="str">
            <v>008148</v>
          </cell>
          <cell r="B88" t="str">
            <v>MARKER CRAYOLA CLASSIC CONICAL 8 CT</v>
          </cell>
          <cell r="C88">
            <v>889</v>
          </cell>
          <cell r="D88">
            <v>2211.11</v>
          </cell>
        </row>
        <row r="89">
          <cell r="A89" t="str">
            <v>008151</v>
          </cell>
          <cell r="B89" t="str">
            <v>PAINT TEMPERA BLACK CRAYOLA ARTISTA II PINT</v>
          </cell>
          <cell r="C89">
            <v>163</v>
          </cell>
          <cell r="D89">
            <v>245.83</v>
          </cell>
        </row>
        <row r="90">
          <cell r="A90" t="str">
            <v>008157</v>
          </cell>
          <cell r="B90" t="str">
            <v>PAINT GREEN WATERCOLOR OVAL REFILLS PK/6</v>
          </cell>
          <cell r="C90">
            <v>230</v>
          </cell>
          <cell r="D90">
            <v>698.6</v>
          </cell>
        </row>
        <row r="91">
          <cell r="A91" t="str">
            <v>008160</v>
          </cell>
          <cell r="B91" t="str">
            <v>PAINT ORANGE WATERCOLOR OVAL REFILL PK/6</v>
          </cell>
          <cell r="C91">
            <v>245</v>
          </cell>
          <cell r="D91">
            <v>744.2</v>
          </cell>
        </row>
        <row r="92">
          <cell r="A92" t="str">
            <v>008163</v>
          </cell>
          <cell r="B92" t="str">
            <v>PAINT VIOLET WATERCOLOR OVAL REFILL PK/6</v>
          </cell>
          <cell r="C92">
            <v>223</v>
          </cell>
          <cell r="D92">
            <v>677.32</v>
          </cell>
        </row>
        <row r="93">
          <cell r="A93" t="str">
            <v>008172</v>
          </cell>
          <cell r="B93" t="str">
            <v>MARKER CRAYOLA CLASSIC FINESET OF 8</v>
          </cell>
          <cell r="C93">
            <v>977</v>
          </cell>
          <cell r="D93">
            <v>1786.25</v>
          </cell>
        </row>
        <row r="94">
          <cell r="A94" t="str">
            <v>008196</v>
          </cell>
          <cell r="B94" t="str">
            <v>MARKER WASH CLASSIC ASST ST/8 ST</v>
          </cell>
          <cell r="C94">
            <v>1499</v>
          </cell>
          <cell r="D94">
            <v>3347.67</v>
          </cell>
        </row>
        <row r="95">
          <cell r="A95" t="str">
            <v>008199</v>
          </cell>
          <cell r="B95" t="str">
            <v>MARKER CRAYOLA WASHABLE TROPICAL 8CT</v>
          </cell>
          <cell r="C95">
            <v>396</v>
          </cell>
          <cell r="D95">
            <v>1595.07</v>
          </cell>
        </row>
        <row r="96">
          <cell r="A96" t="str">
            <v>008220</v>
          </cell>
          <cell r="B96" t="str">
            <v>PENCIL CRAYOLA COLORED FULL SIZE SET OF 24</v>
          </cell>
          <cell r="C96">
            <v>2017</v>
          </cell>
          <cell r="D96">
            <v>4101.6099999999997</v>
          </cell>
        </row>
        <row r="97">
          <cell r="A97" t="str">
            <v>008523</v>
          </cell>
          <cell r="B97" t="str">
            <v>PAINT CRAYOLA PREMIER TEMPERA SILVER PINT</v>
          </cell>
          <cell r="C97">
            <v>96</v>
          </cell>
          <cell r="D97">
            <v>389.76</v>
          </cell>
        </row>
        <row r="98">
          <cell r="A98" t="str">
            <v>008532</v>
          </cell>
          <cell r="B98" t="str">
            <v>MARKER CRAYOLA CONICAL FLUORESCENT SET OF 6</v>
          </cell>
          <cell r="C98">
            <v>504</v>
          </cell>
          <cell r="D98">
            <v>975</v>
          </cell>
        </row>
        <row r="99">
          <cell r="A99" t="str">
            <v>008538</v>
          </cell>
          <cell r="B99" t="str">
            <v>MARKER CRAYOLA WASHABLE FINE CLASSIC SET OF 8</v>
          </cell>
          <cell r="C99">
            <v>604</v>
          </cell>
          <cell r="D99">
            <v>1436.32</v>
          </cell>
        </row>
        <row r="100">
          <cell r="A100" t="str">
            <v>008544</v>
          </cell>
          <cell r="B100" t="str">
            <v>MARKER CRAYOLA WASHABLE CONICAL BOLD SET OF 8</v>
          </cell>
          <cell r="C100">
            <v>155</v>
          </cell>
          <cell r="D100">
            <v>385.95</v>
          </cell>
        </row>
        <row r="101">
          <cell r="A101" t="str">
            <v>008547</v>
          </cell>
          <cell r="B101" t="str">
            <v>MARKER CRAYOLA WASHABLE FINE BOLD SET OF 8</v>
          </cell>
          <cell r="C101">
            <v>301</v>
          </cell>
          <cell r="D101">
            <v>748.49</v>
          </cell>
        </row>
        <row r="102">
          <cell r="A102" t="str">
            <v>008559</v>
          </cell>
          <cell r="B102" t="str">
            <v>PENCIL CRAYOLA WATERCOLOR SET OF 12</v>
          </cell>
          <cell r="C102">
            <v>83</v>
          </cell>
          <cell r="D102">
            <v>181.77</v>
          </cell>
        </row>
        <row r="103">
          <cell r="A103" t="str">
            <v>008580</v>
          </cell>
          <cell r="B103" t="str">
            <v>PAINT TEMPERA TURQUOISE CRAYOLA ARTISTA II PINT</v>
          </cell>
          <cell r="C103">
            <v>101</v>
          </cell>
          <cell r="D103">
            <v>152.21</v>
          </cell>
        </row>
        <row r="104">
          <cell r="A104" t="str">
            <v>008716</v>
          </cell>
          <cell r="B104" t="str">
            <v>CRAYONS CRAYOLA MULTICULTURAL STD SIZE SET OF 8</v>
          </cell>
          <cell r="C104">
            <v>927</v>
          </cell>
          <cell r="D104">
            <v>333.72</v>
          </cell>
        </row>
        <row r="105">
          <cell r="A105" t="str">
            <v>008717</v>
          </cell>
          <cell r="B105" t="str">
            <v>CRAYONS CRAYOLA MULTICULTURAL 8CT LARGE SIZE SET OF 8</v>
          </cell>
          <cell r="C105">
            <v>155</v>
          </cell>
          <cell r="D105">
            <v>125.55</v>
          </cell>
        </row>
        <row r="106">
          <cell r="A106" t="str">
            <v>008970</v>
          </cell>
          <cell r="B106" t="str">
            <v>GLUE ELMER'S SCHOOL 4OZ</v>
          </cell>
          <cell r="C106">
            <v>2989</v>
          </cell>
          <cell r="D106">
            <v>1464.11</v>
          </cell>
        </row>
        <row r="107">
          <cell r="A107" t="str">
            <v>008973</v>
          </cell>
          <cell r="B107" t="str">
            <v>GLUE ELMER'S SCHOOL 8 OZ</v>
          </cell>
          <cell r="C107">
            <v>1291</v>
          </cell>
          <cell r="D107">
            <v>1031.8399999999999</v>
          </cell>
        </row>
        <row r="108">
          <cell r="A108" t="str">
            <v>008979</v>
          </cell>
          <cell r="B108" t="str">
            <v>GLUE ELMER'S SCHOOL GALLON</v>
          </cell>
          <cell r="C108">
            <v>193</v>
          </cell>
          <cell r="D108">
            <v>1331.01</v>
          </cell>
        </row>
        <row r="109">
          <cell r="A109" t="str">
            <v>009219</v>
          </cell>
          <cell r="B109" t="str">
            <v>ERASER FELT 5X2X1 - SCHOOL SMART</v>
          </cell>
          <cell r="C109">
            <v>393</v>
          </cell>
          <cell r="D109">
            <v>168.99</v>
          </cell>
        </row>
        <row r="110">
          <cell r="A110" t="str">
            <v>009586</v>
          </cell>
          <cell r="B110" t="str">
            <v>BALL POLY PG 7'' ASST COLORS - SET OF 6</v>
          </cell>
          <cell r="C110">
            <v>14</v>
          </cell>
          <cell r="D110">
            <v>381.78</v>
          </cell>
        </row>
        <row r="111">
          <cell r="A111" t="str">
            <v>009952</v>
          </cell>
          <cell r="B111" t="str">
            <v>FASTENER #1 3/8'' BX/100 BOX - SCHOOL SMART</v>
          </cell>
          <cell r="C111">
            <v>282</v>
          </cell>
          <cell r="D111">
            <v>114.98</v>
          </cell>
        </row>
        <row r="112">
          <cell r="A112" t="str">
            <v>010522</v>
          </cell>
          <cell r="B112" t="str">
            <v>BALL INFLATABLE THERAPY AND EXERCISE 55CM</v>
          </cell>
          <cell r="C112">
            <v>20</v>
          </cell>
          <cell r="D112">
            <v>330.4</v>
          </cell>
        </row>
        <row r="113">
          <cell r="A113" t="str">
            <v>010525</v>
          </cell>
          <cell r="B113" t="str">
            <v>BALL INFLATABLE THERAPY AND EXERCISE 75CM</v>
          </cell>
          <cell r="C113">
            <v>6</v>
          </cell>
          <cell r="D113">
            <v>142.80000000000001</v>
          </cell>
        </row>
        <row r="114">
          <cell r="A114" t="str">
            <v>011175</v>
          </cell>
          <cell r="B114" t="str">
            <v>PAPER CONSTRUCTION 18X24 PURPLE 50 SHTS</v>
          </cell>
          <cell r="C114">
            <v>24</v>
          </cell>
          <cell r="D114">
            <v>124.32</v>
          </cell>
        </row>
        <row r="115">
          <cell r="A115" t="str">
            <v>012825</v>
          </cell>
          <cell r="B115" t="str">
            <v>STAMPER LINE DATER #1.5 BAND 12-YEAR</v>
          </cell>
          <cell r="C115">
            <v>28</v>
          </cell>
          <cell r="D115">
            <v>48.72</v>
          </cell>
        </row>
        <row r="116">
          <cell r="A116" t="str">
            <v>015351</v>
          </cell>
          <cell r="B116" t="str">
            <v>RULER 12'' WOOD SINGLE BEVEL EA - SCHOOL SMART</v>
          </cell>
          <cell r="C116">
            <v>622</v>
          </cell>
          <cell r="D116">
            <v>87.08</v>
          </cell>
        </row>
        <row r="117">
          <cell r="A117" t="str">
            <v>015735</v>
          </cell>
          <cell r="B117" t="str">
            <v>FOLDER FILE LTR ST TAB PACK OF 100 - SCHOOL SMART</v>
          </cell>
          <cell r="C117">
            <v>89</v>
          </cell>
          <cell r="D117">
            <v>366.68</v>
          </cell>
        </row>
        <row r="118">
          <cell r="A118" t="str">
            <v>015738</v>
          </cell>
          <cell r="B118" t="str">
            <v>FOLDER FILE LTR 1/2-CUT TAB PACK OF 100 - SCHOOL SMART</v>
          </cell>
          <cell r="C118">
            <v>107</v>
          </cell>
          <cell r="D118">
            <v>637.54</v>
          </cell>
        </row>
        <row r="119">
          <cell r="A119" t="str">
            <v>015741</v>
          </cell>
          <cell r="B119" t="str">
            <v>FOLDER FILE LTR 1/3-CUT TAB PACK OF 100 - SCHOOL SMART</v>
          </cell>
          <cell r="C119">
            <v>2579</v>
          </cell>
          <cell r="D119">
            <v>9404.7099999999991</v>
          </cell>
        </row>
        <row r="120">
          <cell r="A120" t="str">
            <v>015765</v>
          </cell>
          <cell r="B120" t="str">
            <v>FOLDER FILE LGL 1/3-CUT TAB PACK OF 100 - SCHOOL SMART</v>
          </cell>
          <cell r="C120">
            <v>116</v>
          </cell>
          <cell r="D120">
            <v>606.52</v>
          </cell>
        </row>
        <row r="121">
          <cell r="A121" t="str">
            <v>015789</v>
          </cell>
          <cell r="B121" t="str">
            <v>FOLDER FILE LTR 1/3 BLUE PACK OF 100 - SCHOOL SMART</v>
          </cell>
          <cell r="C121">
            <v>219</v>
          </cell>
          <cell r="D121">
            <v>1407.53</v>
          </cell>
        </row>
        <row r="122">
          <cell r="A122" t="str">
            <v>015792</v>
          </cell>
          <cell r="B122" t="str">
            <v>FOLDER FILE LTR 1/3 RED PACK OF 100 - SCHOOL SMART</v>
          </cell>
          <cell r="C122">
            <v>238</v>
          </cell>
          <cell r="D122">
            <v>1529.7</v>
          </cell>
        </row>
        <row r="123">
          <cell r="A123" t="str">
            <v>015795</v>
          </cell>
          <cell r="B123" t="str">
            <v>FOLDER FILE LTR 1/3 YELLOW PACK OF 100 - SCHOOL SMART</v>
          </cell>
          <cell r="C123">
            <v>192</v>
          </cell>
          <cell r="D123">
            <v>1234.56</v>
          </cell>
        </row>
        <row r="124">
          <cell r="A124" t="str">
            <v>015798</v>
          </cell>
          <cell r="B124" t="str">
            <v>FOLDER FILE LTR 1/3 GRN PACK OF 100 - SCHOOL SMART</v>
          </cell>
          <cell r="C124">
            <v>201</v>
          </cell>
          <cell r="D124">
            <v>1383.51</v>
          </cell>
        </row>
        <row r="125">
          <cell r="A125" t="str">
            <v>016149</v>
          </cell>
          <cell r="B125" t="str">
            <v>NAME BADGE HOLDER PLASTIC W/CLIP PK OF 50</v>
          </cell>
          <cell r="C125">
            <v>4</v>
          </cell>
          <cell r="D125">
            <v>69.16</v>
          </cell>
        </row>
        <row r="126">
          <cell r="A126" t="str">
            <v>016575</v>
          </cell>
          <cell r="B126" t="str">
            <v>SHEET REINFORCEMENTS BINDER WHITE POLY</v>
          </cell>
          <cell r="C126">
            <v>230</v>
          </cell>
          <cell r="D126">
            <v>96.6</v>
          </cell>
        </row>
        <row r="127">
          <cell r="A127" t="str">
            <v>017211</v>
          </cell>
          <cell r="B127" t="str">
            <v>FLAG OHIO 3X5 NYLON</v>
          </cell>
          <cell r="C127">
            <v>13</v>
          </cell>
          <cell r="D127">
            <v>275.08</v>
          </cell>
        </row>
        <row r="128">
          <cell r="A128" t="str">
            <v>017639</v>
          </cell>
          <cell r="B128" t="str">
            <v>NECKLACE CHEWLERY ASST SET OF 7</v>
          </cell>
          <cell r="C128">
            <v>7</v>
          </cell>
          <cell r="D128">
            <v>190.89</v>
          </cell>
        </row>
        <row r="129">
          <cell r="A129" t="str">
            <v>017652</v>
          </cell>
          <cell r="B129" t="str">
            <v>PENCIL TICONDEROGA #2.5 PACK OF 12</v>
          </cell>
          <cell r="C129">
            <v>3991</v>
          </cell>
          <cell r="D129">
            <v>4709.38</v>
          </cell>
        </row>
        <row r="130">
          <cell r="A130" t="str">
            <v>017664</v>
          </cell>
          <cell r="B130" t="str">
            <v>PENCIL LADDIE NO ERASER NO. 2 YELLOW DIX13040 PACK OF 12</v>
          </cell>
          <cell r="C130">
            <v>122</v>
          </cell>
          <cell r="D130">
            <v>245.22</v>
          </cell>
        </row>
        <row r="131">
          <cell r="A131" t="str">
            <v>017670</v>
          </cell>
          <cell r="B131" t="str">
            <v>PENCIL LADDIE W/ERASER NO.2 SOFT YELLOW DIX13304 PACK OF 12</v>
          </cell>
          <cell r="C131">
            <v>496</v>
          </cell>
          <cell r="D131">
            <v>1220.1600000000001</v>
          </cell>
        </row>
        <row r="132">
          <cell r="A132" t="str">
            <v>017673</v>
          </cell>
          <cell r="B132" t="str">
            <v>PENCIL BEGINNERS NO. 2 SOFT RND YELLOW DIX13308 PACK OF 12</v>
          </cell>
          <cell r="C132">
            <v>455</v>
          </cell>
          <cell r="D132">
            <v>1295.3499999999999</v>
          </cell>
        </row>
        <row r="133">
          <cell r="A133" t="str">
            <v>018676</v>
          </cell>
          <cell r="B133" t="str">
            <v>TOPPER PENCIL CHEWEZE SET OF 3</v>
          </cell>
          <cell r="C133">
            <v>26</v>
          </cell>
          <cell r="D133">
            <v>168.96</v>
          </cell>
        </row>
        <row r="134">
          <cell r="A134" t="str">
            <v>020754</v>
          </cell>
          <cell r="B134" t="str">
            <v>ERASER CAPS SCHOOL SMART PINK PK/144</v>
          </cell>
          <cell r="C134">
            <v>1282</v>
          </cell>
          <cell r="D134">
            <v>1160.77</v>
          </cell>
        </row>
        <row r="135">
          <cell r="A135" t="str">
            <v>020814</v>
          </cell>
          <cell r="B135" t="str">
            <v>PENCIL SKETCHING EBONY SAN14420 PACK/12</v>
          </cell>
          <cell r="C135">
            <v>396</v>
          </cell>
          <cell r="D135">
            <v>1515.92</v>
          </cell>
        </row>
        <row r="136">
          <cell r="A136" t="str">
            <v>020862</v>
          </cell>
          <cell r="B136" t="str">
            <v>RUBBER BAND SIZE NO. 18 1/4LB-PACK</v>
          </cell>
          <cell r="C136">
            <v>114</v>
          </cell>
          <cell r="D136">
            <v>84.36</v>
          </cell>
        </row>
        <row r="137">
          <cell r="A137" t="str">
            <v>020868</v>
          </cell>
          <cell r="B137" t="str">
            <v>RUBBER BAND SIZE NO. 32 1/4LB-PACK</v>
          </cell>
          <cell r="C137">
            <v>136</v>
          </cell>
          <cell r="D137">
            <v>101.45</v>
          </cell>
        </row>
        <row r="138">
          <cell r="A138" t="str">
            <v>020874</v>
          </cell>
          <cell r="B138" t="str">
            <v>RUBBER BAND SIZE NO. 54 1/4LB-PACK</v>
          </cell>
          <cell r="C138">
            <v>188</v>
          </cell>
          <cell r="D138">
            <v>132.16</v>
          </cell>
        </row>
        <row r="139">
          <cell r="A139" t="str">
            <v>022158</v>
          </cell>
          <cell r="B139" t="str">
            <v>JUMP ROPE 7 FOOT PLASTIC LINK -SPORTIME</v>
          </cell>
          <cell r="C139">
            <v>48</v>
          </cell>
          <cell r="D139">
            <v>83.04</v>
          </cell>
        </row>
        <row r="140">
          <cell r="A140" t="str">
            <v>022159</v>
          </cell>
          <cell r="B140" t="str">
            <v>JUMP ROPE 8 FOOT PLASTIC LINK - SPORTIME</v>
          </cell>
          <cell r="C140">
            <v>103</v>
          </cell>
          <cell r="D140">
            <v>194.67</v>
          </cell>
        </row>
        <row r="141">
          <cell r="A141" t="str">
            <v>022161</v>
          </cell>
          <cell r="B141" t="str">
            <v>JUMP ROPE 9 FOOT PLASTIC LINK -SPORTIME</v>
          </cell>
          <cell r="C141">
            <v>6</v>
          </cell>
          <cell r="D141">
            <v>13.38</v>
          </cell>
        </row>
        <row r="142">
          <cell r="A142" t="str">
            <v>023059</v>
          </cell>
          <cell r="B142" t="str">
            <v>CUSHION AIR FILLED BALANCE BAGEL (SMALL)</v>
          </cell>
          <cell r="C142">
            <v>8</v>
          </cell>
          <cell r="D142">
            <v>231.36</v>
          </cell>
        </row>
        <row r="143">
          <cell r="A143" t="str">
            <v>023064</v>
          </cell>
          <cell r="B143" t="str">
            <v>GRIP HAND ADAPTED GRIP SET OF 12</v>
          </cell>
          <cell r="C143">
            <v>3</v>
          </cell>
          <cell r="D143">
            <v>32.22</v>
          </cell>
        </row>
        <row r="144">
          <cell r="A144" t="str">
            <v>023146</v>
          </cell>
          <cell r="B144" t="str">
            <v>FILE HANGING FRAME PENDAFLEX SNAP TOGETHER LETTER/LEGAL PLASTIC</v>
          </cell>
          <cell r="C144">
            <v>33</v>
          </cell>
          <cell r="D144">
            <v>165.33</v>
          </cell>
        </row>
        <row r="145">
          <cell r="A145" t="str">
            <v>023158</v>
          </cell>
          <cell r="B145" t="str">
            <v>CORRECTION TAPE 1/6 X 394 WHITE</v>
          </cell>
          <cell r="C145">
            <v>288</v>
          </cell>
          <cell r="D145">
            <v>478.08</v>
          </cell>
        </row>
        <row r="146">
          <cell r="A146" t="str">
            <v>025507</v>
          </cell>
          <cell r="B146" t="str">
            <v>HAND SANITIZER 8OZ PUMP PURELL GOJ9652</v>
          </cell>
          <cell r="C146">
            <v>302</v>
          </cell>
          <cell r="D146">
            <v>724.8</v>
          </cell>
        </row>
        <row r="147">
          <cell r="A147" t="str">
            <v>025983</v>
          </cell>
          <cell r="B147" t="str">
            <v>PUNCH 3-HOLE PAPER ADJ BLACK - SCHOOL SMART</v>
          </cell>
          <cell r="C147">
            <v>144</v>
          </cell>
          <cell r="D147">
            <v>419.9</v>
          </cell>
        </row>
        <row r="148">
          <cell r="A148" t="str">
            <v>026869</v>
          </cell>
          <cell r="B148" t="str">
            <v>BOOK POCKET SELF STICK MANILA KRAFT</v>
          </cell>
          <cell r="C148">
            <v>9</v>
          </cell>
          <cell r="D148">
            <v>197.1</v>
          </cell>
        </row>
        <row r="149">
          <cell r="A149" t="str">
            <v>027282</v>
          </cell>
          <cell r="B149" t="str">
            <v>PAPER RNBW DUO KRAFT RLL 40# 36X1000 BLACK</v>
          </cell>
          <cell r="C149">
            <v>77</v>
          </cell>
          <cell r="D149">
            <v>2638.09</v>
          </cell>
        </row>
        <row r="150">
          <cell r="A150" t="str">
            <v>027285</v>
          </cell>
          <cell r="B150" t="str">
            <v>PAPER RNBW DUO KRAFT RLL 40# 36X1000 BROWN</v>
          </cell>
          <cell r="C150">
            <v>30</v>
          </cell>
          <cell r="D150">
            <v>918.83</v>
          </cell>
        </row>
        <row r="151">
          <cell r="A151" t="str">
            <v>027288</v>
          </cell>
          <cell r="B151" t="str">
            <v>KRAFT PAPER WHITE 40# DUO ART 1000' ROLL</v>
          </cell>
          <cell r="C151">
            <v>87</v>
          </cell>
          <cell r="D151">
            <v>2544.66</v>
          </cell>
        </row>
        <row r="152">
          <cell r="A152" t="str">
            <v>027291</v>
          </cell>
          <cell r="B152" t="str">
            <v>PAPER RNBW DUO KRAFT RLL YELLOW 40# 36X1000</v>
          </cell>
          <cell r="C152">
            <v>64</v>
          </cell>
          <cell r="D152">
            <v>2437.15</v>
          </cell>
        </row>
        <row r="153">
          <cell r="A153" t="str">
            <v>027294</v>
          </cell>
          <cell r="B153" t="str">
            <v>PAPER RNBW DUO KRAFT RLL 40# 36X1000 ORANGE</v>
          </cell>
          <cell r="C153">
            <v>37</v>
          </cell>
          <cell r="D153">
            <v>1482.22</v>
          </cell>
        </row>
        <row r="154">
          <cell r="A154" t="str">
            <v>027349</v>
          </cell>
          <cell r="B154" t="str">
            <v>PEN RED BALLPOINT WRITE BROS. STICK FINE PACK OF 12</v>
          </cell>
          <cell r="C154">
            <v>196</v>
          </cell>
          <cell r="D154">
            <v>184.24</v>
          </cell>
        </row>
        <row r="155">
          <cell r="A155" t="str">
            <v>027427</v>
          </cell>
          <cell r="B155" t="str">
            <v>PAPER LEGAL PADS 8.5X14 YLW 50-SHT/PD PACK OF 12 - SCHOOL SMART</v>
          </cell>
          <cell r="C155">
            <v>51</v>
          </cell>
          <cell r="D155">
            <v>247.35</v>
          </cell>
        </row>
        <row r="156">
          <cell r="A156" t="str">
            <v>027430</v>
          </cell>
          <cell r="B156" t="str">
            <v>PAPER LEGAL PADS 8.5X11.75 YLW 50-SHT/PD PACK OF 12 - SCHOOL SMART</v>
          </cell>
          <cell r="C156">
            <v>90</v>
          </cell>
          <cell r="D156">
            <v>373.5</v>
          </cell>
        </row>
        <row r="157">
          <cell r="A157" t="str">
            <v>027433</v>
          </cell>
          <cell r="B157" t="str">
            <v>PAPER LEGAL PADS 8.5X11.75 WHT 50-SHT/PD PACK OF 12 - SCHOOL SMART</v>
          </cell>
          <cell r="C157">
            <v>185</v>
          </cell>
          <cell r="D157">
            <v>569.79</v>
          </cell>
        </row>
        <row r="158">
          <cell r="A158" t="str">
            <v>027439</v>
          </cell>
          <cell r="B158" t="str">
            <v>PAPER LEGAL PADS 5X8 YLW 50-SHT/PD PACK OF 12 - SCHOOL SMART</v>
          </cell>
          <cell r="C158">
            <v>279</v>
          </cell>
          <cell r="D158">
            <v>638.70000000000005</v>
          </cell>
        </row>
        <row r="159">
          <cell r="A159" t="str">
            <v>027442</v>
          </cell>
          <cell r="B159" t="str">
            <v>PAPER LEGAL PADS 8.5X14 WHT 50-SHT/PD PACK OF 12 - SCHOOL SMART</v>
          </cell>
          <cell r="C159">
            <v>24</v>
          </cell>
          <cell r="D159">
            <v>152.88</v>
          </cell>
        </row>
        <row r="160">
          <cell r="A160" t="str">
            <v>027465</v>
          </cell>
          <cell r="B160" t="str">
            <v>PEN BLK BALLPNT RND STICK MED 1.0MM P/12</v>
          </cell>
          <cell r="C160">
            <v>386</v>
          </cell>
          <cell r="D160">
            <v>358.39</v>
          </cell>
        </row>
        <row r="161">
          <cell r="A161" t="str">
            <v>027466</v>
          </cell>
          <cell r="B161" t="str">
            <v>PEN BALLPNT RND STIC RED MED 1.0MM P/12</v>
          </cell>
          <cell r="C161">
            <v>685</v>
          </cell>
          <cell r="D161">
            <v>636.78</v>
          </cell>
        </row>
        <row r="162">
          <cell r="A162" t="str">
            <v>027468</v>
          </cell>
          <cell r="B162" t="str">
            <v>PEN BLACK BALLPOINT ROUND STIC FINE 0.8MM PACK OF 12</v>
          </cell>
          <cell r="C162">
            <v>246</v>
          </cell>
          <cell r="D162">
            <v>228.78</v>
          </cell>
        </row>
        <row r="163">
          <cell r="A163" t="str">
            <v>027469</v>
          </cell>
          <cell r="B163" t="str">
            <v>PEN BALLPNT RND STIC BLUE MED 1.0MM P/12</v>
          </cell>
          <cell r="C163">
            <v>712</v>
          </cell>
          <cell r="D163">
            <v>661.21</v>
          </cell>
        </row>
        <row r="164">
          <cell r="A164" t="str">
            <v>027470</v>
          </cell>
          <cell r="B164" t="str">
            <v>PEN BALLPOINT ROUND STIC BLUE FINE 0.8MM PACK OF 12</v>
          </cell>
          <cell r="C164">
            <v>315</v>
          </cell>
          <cell r="D164">
            <v>292.95</v>
          </cell>
        </row>
        <row r="165">
          <cell r="A165" t="str">
            <v>027632</v>
          </cell>
          <cell r="B165" t="str">
            <v>PEN GEL UNI-BALL RED MEDIUM</v>
          </cell>
          <cell r="C165">
            <v>170</v>
          </cell>
          <cell r="D165">
            <v>142.80000000000001</v>
          </cell>
        </row>
        <row r="166">
          <cell r="A166" t="str">
            <v>030181</v>
          </cell>
          <cell r="B166" t="str">
            <v>KIT BADMINTON SCHOOL SET</v>
          </cell>
          <cell r="C166">
            <v>5</v>
          </cell>
          <cell r="D166">
            <v>438.1</v>
          </cell>
        </row>
        <row r="167">
          <cell r="A167" t="str">
            <v>032397</v>
          </cell>
          <cell r="B167" t="str">
            <v>CLIP BINDER SMALL 3/4'' PACK OF 12 - SCHOOL SMART</v>
          </cell>
          <cell r="C167">
            <v>1518</v>
          </cell>
          <cell r="D167">
            <v>272.36</v>
          </cell>
        </row>
        <row r="168">
          <cell r="A168" t="str">
            <v>032400</v>
          </cell>
          <cell r="B168" t="str">
            <v>CLIP BINDER MED 1 1/4'' BLACK PACK OF 12 - SCHOOL SMART</v>
          </cell>
          <cell r="C168">
            <v>2191</v>
          </cell>
          <cell r="D168">
            <v>899.37</v>
          </cell>
        </row>
        <row r="169">
          <cell r="A169" t="str">
            <v>032403</v>
          </cell>
          <cell r="B169" t="str">
            <v>CLIP BINDER 2'' BLACK BOX OF 12 - SCHOOL SMART</v>
          </cell>
          <cell r="C169">
            <v>1611</v>
          </cell>
          <cell r="D169">
            <v>1545.66</v>
          </cell>
        </row>
        <row r="170">
          <cell r="A170" t="str">
            <v>034265</v>
          </cell>
          <cell r="B170" t="str">
            <v>CHALK HYGIEIA YLLW BX12</v>
          </cell>
          <cell r="C170">
            <v>40</v>
          </cell>
          <cell r="D170">
            <v>10.4</v>
          </cell>
        </row>
        <row r="171">
          <cell r="A171" t="str">
            <v>034313</v>
          </cell>
          <cell r="B171" t="str">
            <v>CHALK DUSTLESS ASST SET OF 12</v>
          </cell>
          <cell r="C171">
            <v>53</v>
          </cell>
          <cell r="D171">
            <v>22.26</v>
          </cell>
        </row>
        <row r="172">
          <cell r="A172" t="str">
            <v>036413</v>
          </cell>
          <cell r="B172" t="str">
            <v>LAMINATION ROLL 1 INCH CORE 27 IN X 500 FT</v>
          </cell>
          <cell r="C172">
            <v>57</v>
          </cell>
          <cell r="D172">
            <v>1909.5</v>
          </cell>
        </row>
        <row r="173">
          <cell r="A173" t="str">
            <v>036975</v>
          </cell>
          <cell r="B173" t="str">
            <v>RING BOOK NCKL 1'' PACK OF 100 - SCHOOL SMART</v>
          </cell>
          <cell r="C173">
            <v>452</v>
          </cell>
          <cell r="D173">
            <v>1580.39</v>
          </cell>
        </row>
        <row r="174">
          <cell r="A174" t="str">
            <v>038174</v>
          </cell>
          <cell r="B174" t="str">
            <v>3-HOLE PUNCH HEAVY DUTY  - SCHOOL SMART</v>
          </cell>
          <cell r="C174">
            <v>59</v>
          </cell>
          <cell r="D174">
            <v>1130.55</v>
          </cell>
        </row>
        <row r="175">
          <cell r="A175" t="str">
            <v>038221</v>
          </cell>
          <cell r="B175" t="str">
            <v>CLIP BINDER MINI 9/16 BLK PACK OF 12 - SCHOOL SMART</v>
          </cell>
          <cell r="C175">
            <v>483</v>
          </cell>
          <cell r="D175">
            <v>72.42</v>
          </cell>
        </row>
        <row r="176">
          <cell r="A176" t="str">
            <v>038342</v>
          </cell>
          <cell r="B176" t="str">
            <v>SHARPENER PENCIL ELEC 4.5X7X6.5 BLUE/GY EPI1670</v>
          </cell>
          <cell r="C176">
            <v>342</v>
          </cell>
          <cell r="D176">
            <v>7635.82</v>
          </cell>
        </row>
        <row r="177">
          <cell r="A177" t="str">
            <v>038842</v>
          </cell>
          <cell r="B177" t="str">
            <v>CORRECTION FLUID WATERBASE .74 FL OZ EACH - SCHOOL SMART</v>
          </cell>
          <cell r="C177">
            <v>307</v>
          </cell>
          <cell r="D177">
            <v>128.69999999999999</v>
          </cell>
        </row>
        <row r="178">
          <cell r="A178" t="str">
            <v>039269</v>
          </cell>
          <cell r="B178" t="str">
            <v>TRANSPARENCY FILM WITH REMOVABLE STRIP</v>
          </cell>
          <cell r="C178">
            <v>2</v>
          </cell>
          <cell r="D178">
            <v>37.42</v>
          </cell>
        </row>
        <row r="179">
          <cell r="A179" t="str">
            <v>039423</v>
          </cell>
          <cell r="B179" t="str">
            <v>HAND PUNCH PAPER 1-HOLE NICKEL PLATED - SCHOOL SMART</v>
          </cell>
          <cell r="C179">
            <v>551</v>
          </cell>
          <cell r="D179">
            <v>275.45</v>
          </cell>
        </row>
        <row r="180">
          <cell r="A180" t="str">
            <v>040572</v>
          </cell>
          <cell r="B180" t="str">
            <v>TAPE SCOTCH 845 BOOK 1.5IN X 15YD</v>
          </cell>
          <cell r="C180">
            <v>324</v>
          </cell>
          <cell r="D180">
            <v>1072.1099999999999</v>
          </cell>
        </row>
        <row r="181">
          <cell r="A181" t="str">
            <v>040575</v>
          </cell>
          <cell r="B181" t="str">
            <v>TAPE SCOTCH 845 BOOK 2IN X 15YD</v>
          </cell>
          <cell r="C181">
            <v>559</v>
          </cell>
          <cell r="D181">
            <v>2398.9699999999998</v>
          </cell>
        </row>
        <row r="182">
          <cell r="A182" t="str">
            <v>040578</v>
          </cell>
          <cell r="B182" t="str">
            <v>TAPE SCOTCH 845 BOOK 3IN X 15YD</v>
          </cell>
          <cell r="C182">
            <v>741</v>
          </cell>
          <cell r="D182">
            <v>3813.6</v>
          </cell>
        </row>
        <row r="183">
          <cell r="A183" t="str">
            <v>040584</v>
          </cell>
          <cell r="B183" t="str">
            <v>TAPE HIGHLAND 2600 MASKING 1/2IN X 60YD</v>
          </cell>
          <cell r="C183">
            <v>875</v>
          </cell>
          <cell r="D183">
            <v>577.5</v>
          </cell>
        </row>
        <row r="184">
          <cell r="A184" t="str">
            <v>040587</v>
          </cell>
          <cell r="B184" t="str">
            <v>TAPE HIGHLAND 2600 MASKING 3/4IN X 60YD</v>
          </cell>
          <cell r="C184">
            <v>2196</v>
          </cell>
          <cell r="D184">
            <v>1974.42</v>
          </cell>
        </row>
        <row r="185">
          <cell r="A185" t="str">
            <v>040590</v>
          </cell>
          <cell r="B185" t="str">
            <v>TAPE HIGHLAND 2600 MASKING 1IN X 60YD</v>
          </cell>
          <cell r="C185">
            <v>2352</v>
          </cell>
          <cell r="D185">
            <v>2367.12</v>
          </cell>
        </row>
        <row r="186">
          <cell r="A186" t="str">
            <v>040596</v>
          </cell>
          <cell r="B186" t="str">
            <v>TAPE HIGHLAND 2600 MASKING 2IN X 60YD</v>
          </cell>
          <cell r="C186">
            <v>728</v>
          </cell>
          <cell r="D186">
            <v>1441.24</v>
          </cell>
        </row>
        <row r="187">
          <cell r="A187" t="str">
            <v>040599</v>
          </cell>
          <cell r="B187" t="str">
            <v>TAPE HIGHLAND 5910 TRANSPARENT 1/2IN X 36YD</v>
          </cell>
          <cell r="C187">
            <v>2537</v>
          </cell>
          <cell r="D187">
            <v>1192.3900000000001</v>
          </cell>
        </row>
        <row r="188">
          <cell r="A188" t="str">
            <v>040617</v>
          </cell>
          <cell r="B188" t="str">
            <v>TAPE DISPENSER BLACK 1'' NONSKID - SCHOOL SMART</v>
          </cell>
          <cell r="C188">
            <v>573</v>
          </cell>
          <cell r="D188">
            <v>509.61</v>
          </cell>
        </row>
        <row r="189">
          <cell r="A189" t="str">
            <v>040623</v>
          </cell>
          <cell r="B189" t="str">
            <v>ADHESIVE SPRAY MOUNT ADHESIVE 10-1/4 OUNCE</v>
          </cell>
          <cell r="C189">
            <v>9</v>
          </cell>
          <cell r="D189">
            <v>80.91</v>
          </cell>
        </row>
        <row r="190">
          <cell r="A190" t="str">
            <v>040716</v>
          </cell>
          <cell r="B190" t="str">
            <v>TAPE SCOTCH 893 PREM HEAVY-DUTY STRAPPING 1IN X 60YD</v>
          </cell>
          <cell r="C190">
            <v>9</v>
          </cell>
          <cell r="D190">
            <v>59.94</v>
          </cell>
        </row>
        <row r="191">
          <cell r="A191" t="str">
            <v>040722</v>
          </cell>
          <cell r="B191" t="str">
            <v>TAPE HIGHLAND 6200 PERMANENT MENDING 1/2IN X 36YD</v>
          </cell>
          <cell r="C191">
            <v>806</v>
          </cell>
          <cell r="D191">
            <v>467.48</v>
          </cell>
        </row>
        <row r="192">
          <cell r="A192" t="str">
            <v>040725</v>
          </cell>
          <cell r="B192" t="str">
            <v>TAPE HIGHLAND 6200 PERMANENT MENDING 3/4IN X36YD - EACH</v>
          </cell>
          <cell r="C192">
            <v>3075</v>
          </cell>
          <cell r="D192">
            <v>2367.75</v>
          </cell>
        </row>
        <row r="193">
          <cell r="A193" t="str">
            <v>042024</v>
          </cell>
          <cell r="B193" t="str">
            <v>POST-IT NOTE POP-UP REFILL 3X3 CANARY YELLOW</v>
          </cell>
          <cell r="C193">
            <v>361</v>
          </cell>
          <cell r="D193">
            <v>339.16</v>
          </cell>
        </row>
        <row r="194">
          <cell r="A194" t="str">
            <v>042048</v>
          </cell>
          <cell r="B194" t="str">
            <v>TABS WALL MOUNTING REMOVABLE BLACK MMM7221 PACK OF 144</v>
          </cell>
          <cell r="C194">
            <v>379</v>
          </cell>
          <cell r="D194">
            <v>1428.83</v>
          </cell>
        </row>
        <row r="195">
          <cell r="A195" t="str">
            <v>042195</v>
          </cell>
          <cell r="B195" t="str">
            <v>POST-IT NOTE HIGHLAND YELLOW 1-1/2X2 PACK OF 12</v>
          </cell>
          <cell r="C195">
            <v>733</v>
          </cell>
          <cell r="D195">
            <v>938.24</v>
          </cell>
        </row>
        <row r="196">
          <cell r="A196" t="str">
            <v>043388</v>
          </cell>
          <cell r="B196" t="str">
            <v>SHARPENER PENCIL ELEC 4X8.25X6 BLK EPI1799</v>
          </cell>
          <cell r="C196">
            <v>132</v>
          </cell>
          <cell r="D196">
            <v>2859.59</v>
          </cell>
        </row>
        <row r="197">
          <cell r="A197" t="str">
            <v>053859</v>
          </cell>
          <cell r="B197" t="str">
            <v>TAPE CALCULATOR 2 1/4''X 150'</v>
          </cell>
          <cell r="C197">
            <v>66</v>
          </cell>
          <cell r="D197">
            <v>21.78</v>
          </cell>
        </row>
        <row r="198">
          <cell r="A198" t="str">
            <v>053931</v>
          </cell>
          <cell r="B198" t="str">
            <v>PAPER DRAWING 9X12 60# WHITE REAM</v>
          </cell>
          <cell r="C198">
            <v>383</v>
          </cell>
          <cell r="D198">
            <v>1667.24</v>
          </cell>
        </row>
        <row r="199">
          <cell r="A199" t="str">
            <v>053934</v>
          </cell>
          <cell r="B199" t="str">
            <v>PAPER DRAWING 12X18 60# WHITE REAM</v>
          </cell>
          <cell r="C199">
            <v>264</v>
          </cell>
          <cell r="D199">
            <v>2376.7199999999998</v>
          </cell>
        </row>
        <row r="200">
          <cell r="A200" t="str">
            <v>053943</v>
          </cell>
          <cell r="B200" t="str">
            <v>PAPER DRAWING 9X12 80# WHITE REAM</v>
          </cell>
          <cell r="C200">
            <v>415</v>
          </cell>
          <cell r="D200">
            <v>2685.55</v>
          </cell>
        </row>
        <row r="201">
          <cell r="A201" t="str">
            <v>053946</v>
          </cell>
          <cell r="B201" t="str">
            <v>PAPER DRAWING 12X18 80# WHITE REAM</v>
          </cell>
          <cell r="C201">
            <v>298</v>
          </cell>
          <cell r="D201">
            <v>4495.1099999999997</v>
          </cell>
        </row>
        <row r="202">
          <cell r="A202" t="str">
            <v>053949</v>
          </cell>
          <cell r="B202" t="str">
            <v>PAPER DRAWING 18X24 80# REAM</v>
          </cell>
          <cell r="C202">
            <v>126</v>
          </cell>
          <cell r="D202">
            <v>3265.6</v>
          </cell>
        </row>
        <row r="203">
          <cell r="A203" t="str">
            <v>054411</v>
          </cell>
          <cell r="B203" t="str">
            <v>CONST PPR 9X12 PURPLE TRURAY 50 PER PACK</v>
          </cell>
          <cell r="C203">
            <v>735</v>
          </cell>
          <cell r="D203">
            <v>726.85</v>
          </cell>
        </row>
        <row r="204">
          <cell r="A204" t="str">
            <v>054414</v>
          </cell>
          <cell r="B204" t="str">
            <v>CONST PPR 12X18 PURPLE TRURAY 50 PER PACK</v>
          </cell>
          <cell r="C204">
            <v>548</v>
          </cell>
          <cell r="D204">
            <v>1079.3599999999999</v>
          </cell>
        </row>
        <row r="205">
          <cell r="A205" t="str">
            <v>054750</v>
          </cell>
          <cell r="B205" t="str">
            <v>CONST PPR 9X12 SL GRAY RIVERSIDE 50 PER PACK</v>
          </cell>
          <cell r="C205">
            <v>357</v>
          </cell>
          <cell r="D205">
            <v>282.02999999999997</v>
          </cell>
        </row>
        <row r="206">
          <cell r="A206" t="str">
            <v>054762</v>
          </cell>
          <cell r="B206" t="str">
            <v>CONST PPR 12X18 SL GRAY RIVERSIDE 50 PER PACK</v>
          </cell>
          <cell r="C206">
            <v>154</v>
          </cell>
          <cell r="D206">
            <v>238.7</v>
          </cell>
        </row>
        <row r="207">
          <cell r="A207" t="str">
            <v>055248</v>
          </cell>
          <cell r="B207" t="str">
            <v>CONST PPR 18X24 DK BROWN TRURAY 50 PER PACK</v>
          </cell>
          <cell r="C207">
            <v>9</v>
          </cell>
          <cell r="D207">
            <v>30.15</v>
          </cell>
        </row>
        <row r="208">
          <cell r="A208" t="str">
            <v>055935</v>
          </cell>
          <cell r="B208" t="str">
            <v>CEMENT RUBBER 4OZ</v>
          </cell>
          <cell r="C208">
            <v>468</v>
          </cell>
          <cell r="D208">
            <v>504.87</v>
          </cell>
        </row>
        <row r="209">
          <cell r="A209" t="str">
            <v>055965</v>
          </cell>
          <cell r="B209" t="str">
            <v>CEMENT RUBBER PHOTO SAFE 32OZ CLR EPI233</v>
          </cell>
          <cell r="C209">
            <v>108</v>
          </cell>
          <cell r="D209">
            <v>502.2</v>
          </cell>
        </row>
        <row r="210">
          <cell r="A210" t="str">
            <v>055986</v>
          </cell>
          <cell r="B210" t="str">
            <v>GLUE STICK ROSS .30 OUNCE</v>
          </cell>
          <cell r="C210">
            <v>4560</v>
          </cell>
          <cell r="D210">
            <v>1822</v>
          </cell>
        </row>
        <row r="211">
          <cell r="A211" t="str">
            <v>055989</v>
          </cell>
          <cell r="B211" t="str">
            <v>GLUE STICK ROSS .70 OUNCE</v>
          </cell>
          <cell r="C211">
            <v>6959</v>
          </cell>
          <cell r="D211">
            <v>4105.8100000000004</v>
          </cell>
        </row>
        <row r="212">
          <cell r="A212" t="str">
            <v>056307</v>
          </cell>
          <cell r="B212" t="str">
            <v>TAPE TARTAN 3710 PACKAGING 1.88IN X 54.6YD</v>
          </cell>
          <cell r="C212">
            <v>532</v>
          </cell>
          <cell r="D212">
            <v>500.08</v>
          </cell>
        </row>
        <row r="213">
          <cell r="A213" t="str">
            <v>059178</v>
          </cell>
          <cell r="B213" t="str">
            <v>PEN WET-ERASE VIS-A-VIS FINE ASSTD SET/4 SAN16074</v>
          </cell>
          <cell r="C213">
            <v>149</v>
          </cell>
          <cell r="D213">
            <v>357.12</v>
          </cell>
        </row>
        <row r="214">
          <cell r="A214" t="str">
            <v>059190</v>
          </cell>
          <cell r="B214" t="str">
            <v>PASTEL OIL CRAY-PAS JUNIOR ARTIST SET OF 16</v>
          </cell>
          <cell r="C214">
            <v>1178</v>
          </cell>
          <cell r="D214">
            <v>1634.34</v>
          </cell>
        </row>
        <row r="215">
          <cell r="A215" t="str">
            <v>059634</v>
          </cell>
          <cell r="B215" t="str">
            <v>CLEANER MARKER BOARD EXPO 8OZ PUMP SPRAY SAN81803</v>
          </cell>
          <cell r="C215">
            <v>2466</v>
          </cell>
          <cell r="D215">
            <v>3722.91</v>
          </cell>
        </row>
        <row r="216">
          <cell r="A216" t="str">
            <v>059637</v>
          </cell>
          <cell r="B216" t="str">
            <v>CLEANER BOARD EXPO GALLON SAN81800</v>
          </cell>
          <cell r="C216">
            <v>127</v>
          </cell>
          <cell r="D216">
            <v>1621.78</v>
          </cell>
        </row>
        <row r="217">
          <cell r="A217" t="str">
            <v>059745</v>
          </cell>
          <cell r="B217" t="str">
            <v>MARKER EXPO DRY ERASE 4-CLR BULLET SET/4</v>
          </cell>
          <cell r="C217">
            <v>362</v>
          </cell>
          <cell r="D217">
            <v>922.94</v>
          </cell>
        </row>
        <row r="218">
          <cell r="A218" t="str">
            <v>059946</v>
          </cell>
          <cell r="B218" t="str">
            <v>FASTENER #2 1/2'' BX/100 - SCHOOL SMART</v>
          </cell>
          <cell r="C218">
            <v>330</v>
          </cell>
          <cell r="D218">
            <v>154.5</v>
          </cell>
        </row>
        <row r="219">
          <cell r="A219" t="str">
            <v>059949</v>
          </cell>
          <cell r="B219" t="str">
            <v>FASTENER #3 3/4'' BX/100 - SCHOOL SMART</v>
          </cell>
          <cell r="C219">
            <v>348</v>
          </cell>
          <cell r="D219">
            <v>173.95</v>
          </cell>
        </row>
        <row r="220">
          <cell r="A220" t="str">
            <v>059952</v>
          </cell>
          <cell r="B220" t="str">
            <v>FASTENER #4 1'' BX/100 - SCHOOL SMART</v>
          </cell>
          <cell r="C220">
            <v>223</v>
          </cell>
          <cell r="D220">
            <v>131.22</v>
          </cell>
        </row>
        <row r="221">
          <cell r="A221" t="str">
            <v>060915</v>
          </cell>
          <cell r="B221" t="str">
            <v>ADHESIVE CLIPS E-Z UP STIKKI STANDARD WHITE PK/20</v>
          </cell>
          <cell r="C221">
            <v>1154</v>
          </cell>
          <cell r="D221">
            <v>2584.96</v>
          </cell>
        </row>
        <row r="222">
          <cell r="A222" t="str">
            <v>061059</v>
          </cell>
          <cell r="B222" t="str">
            <v>STAPLES STANDARD 210/STRIP PK/5000 SCHOOL SMART</v>
          </cell>
          <cell r="C222">
            <v>4277</v>
          </cell>
          <cell r="D222">
            <v>1623.34</v>
          </cell>
        </row>
        <row r="223">
          <cell r="A223" t="str">
            <v>061149</v>
          </cell>
          <cell r="B223" t="str">
            <v>STAPLER FULL STRIP 747 CLASSIC BLACK</v>
          </cell>
          <cell r="C223">
            <v>233</v>
          </cell>
          <cell r="D223">
            <v>2359.59</v>
          </cell>
        </row>
        <row r="224">
          <cell r="A224" t="str">
            <v>061188</v>
          </cell>
          <cell r="B224" t="str">
            <v>STAPLER FULL STRIP 444 COMMERCIAL BLACK</v>
          </cell>
          <cell r="C224">
            <v>291</v>
          </cell>
          <cell r="D224">
            <v>858.36</v>
          </cell>
        </row>
        <row r="225">
          <cell r="A225" t="str">
            <v>061350</v>
          </cell>
          <cell r="B225" t="str">
            <v>SAFE-T COMPASS EA</v>
          </cell>
          <cell r="C225">
            <v>362</v>
          </cell>
          <cell r="D225">
            <v>162.9</v>
          </cell>
        </row>
        <row r="226">
          <cell r="A226" t="str">
            <v>067504</v>
          </cell>
          <cell r="B226" t="str">
            <v>FOLDER 2PKT W/O FASTNRS ASST PACK OF 25 - SCHOOL SMART</v>
          </cell>
          <cell r="C226">
            <v>734</v>
          </cell>
          <cell r="D226">
            <v>2986.15</v>
          </cell>
        </row>
        <row r="227">
          <cell r="A227" t="str">
            <v>067506</v>
          </cell>
          <cell r="B227" t="str">
            <v>SHEET PROTECTOR HD TOP LOAD CLEAR PACK OF 100 - SCHOOL SMART</v>
          </cell>
          <cell r="C227">
            <v>1772</v>
          </cell>
          <cell r="D227">
            <v>4777.38</v>
          </cell>
        </row>
        <row r="228">
          <cell r="A228" t="str">
            <v>067673</v>
          </cell>
          <cell r="B228" t="str">
            <v>LABEL LASER #5160 WHITE 1 X 2-5/8 PACK OF 3000</v>
          </cell>
          <cell r="C228">
            <v>359</v>
          </cell>
          <cell r="D228">
            <v>8047.5</v>
          </cell>
        </row>
        <row r="229">
          <cell r="A229" t="str">
            <v>067674</v>
          </cell>
          <cell r="B229" t="str">
            <v>LABEL LASER #5161 WHITE 1 X 4 PACK OF 2000</v>
          </cell>
          <cell r="C229">
            <v>21</v>
          </cell>
          <cell r="D229">
            <v>469.21</v>
          </cell>
        </row>
        <row r="230">
          <cell r="A230" t="str">
            <v>067676</v>
          </cell>
          <cell r="B230" t="str">
            <v>LABEL LASER #5163 WHITE 2 X 4 PACK OF 1000</v>
          </cell>
          <cell r="C230">
            <v>84</v>
          </cell>
          <cell r="D230">
            <v>1942.08</v>
          </cell>
        </row>
        <row r="231">
          <cell r="A231" t="str">
            <v>070311</v>
          </cell>
          <cell r="B231" t="str">
            <v>FOLDERS HANGING LRT 1/5 P25 - SCHOOL SMART</v>
          </cell>
          <cell r="C231">
            <v>480</v>
          </cell>
          <cell r="D231">
            <v>1362.92</v>
          </cell>
        </row>
        <row r="232">
          <cell r="A232" t="str">
            <v>070314</v>
          </cell>
          <cell r="B232" t="str">
            <v>FOLDERS HANGING LTR 1/3 P25 - SCHOOL SMART</v>
          </cell>
          <cell r="C232">
            <v>610</v>
          </cell>
          <cell r="D232">
            <v>1892.45</v>
          </cell>
        </row>
        <row r="233">
          <cell r="A233" t="str">
            <v>070317</v>
          </cell>
          <cell r="B233" t="str">
            <v>FOLDERS HANGING LGL 1/5 PACK OF 25 - SCHOOL SMART</v>
          </cell>
          <cell r="C233">
            <v>46</v>
          </cell>
          <cell r="D233">
            <v>253.46</v>
          </cell>
        </row>
        <row r="234">
          <cell r="A234" t="str">
            <v>070320</v>
          </cell>
          <cell r="B234" t="str">
            <v>FOLDERS HANGING LGL 1/3 CUT SCHOOL SMART PACK OF 25</v>
          </cell>
          <cell r="C234">
            <v>22</v>
          </cell>
          <cell r="D234">
            <v>217.55</v>
          </cell>
        </row>
        <row r="235">
          <cell r="A235" t="str">
            <v>070614</v>
          </cell>
          <cell r="B235" t="str">
            <v>MAGNETS JUMBO LOWERCASE MULTI COLOR SET OF 42</v>
          </cell>
          <cell r="C235">
            <v>12</v>
          </cell>
          <cell r="D235">
            <v>153.47999999999999</v>
          </cell>
        </row>
        <row r="236">
          <cell r="A236" t="str">
            <v>073386</v>
          </cell>
          <cell r="B236" t="str">
            <v>TISSUE FACIAL BOX 100 SHEETS</v>
          </cell>
          <cell r="C236">
            <v>4823</v>
          </cell>
          <cell r="D236">
            <v>2748.51</v>
          </cell>
        </row>
        <row r="237">
          <cell r="A237" t="str">
            <v>075209</v>
          </cell>
          <cell r="B237" t="str">
            <v>CLIP BINDER NICKEL ASST PACK OF 30 - SCHOOL SMART</v>
          </cell>
          <cell r="C237">
            <v>240</v>
          </cell>
          <cell r="D237">
            <v>205.15</v>
          </cell>
        </row>
        <row r="238">
          <cell r="A238" t="str">
            <v>075639</v>
          </cell>
          <cell r="B238" t="str">
            <v>LABEL MAIL LASER 3.33X4 WHT AV5164 P/600</v>
          </cell>
          <cell r="C238">
            <v>43</v>
          </cell>
          <cell r="D238">
            <v>994.16</v>
          </cell>
        </row>
        <row r="239">
          <cell r="A239" t="str">
            <v>076046</v>
          </cell>
          <cell r="B239" t="str">
            <v>INDEX CARD OXFORD 5X8 A-Z FILE 1/5TAB POLYGUIDES 25 CRDS/SET</v>
          </cell>
          <cell r="C239">
            <v>11</v>
          </cell>
          <cell r="D239">
            <v>37.950000000000003</v>
          </cell>
        </row>
        <row r="240">
          <cell r="A240" t="str">
            <v>076878</v>
          </cell>
          <cell r="B240" t="str">
            <v>ERASER DRY-ERASE CHARCOAL SAN81505</v>
          </cell>
          <cell r="C240">
            <v>1767</v>
          </cell>
          <cell r="D240">
            <v>2240.58</v>
          </cell>
        </row>
        <row r="241">
          <cell r="A241" t="str">
            <v>077267</v>
          </cell>
          <cell r="B241" t="str">
            <v>MARKER MARKS-A-LOT BLACK LARGE PACK OF 12</v>
          </cell>
          <cell r="C241">
            <v>77</v>
          </cell>
          <cell r="D241">
            <v>459.69</v>
          </cell>
        </row>
        <row r="242">
          <cell r="A242" t="str">
            <v>077320</v>
          </cell>
          <cell r="B242" t="str">
            <v>PAPER NOTE PAD SELF STICK YELLOW HIGHLAND 3X3 PACK OF 12</v>
          </cell>
          <cell r="C242">
            <v>683</v>
          </cell>
          <cell r="D242">
            <v>1762.14</v>
          </cell>
        </row>
        <row r="243">
          <cell r="A243" t="str">
            <v>077355</v>
          </cell>
          <cell r="B243" t="str">
            <v>ERASER PINK BEVELED MEDIUM SCHOOL SMART PACK OF 12</v>
          </cell>
          <cell r="C243">
            <v>2226</v>
          </cell>
          <cell r="D243">
            <v>1646.33</v>
          </cell>
        </row>
        <row r="244">
          <cell r="A244" t="str">
            <v>077363</v>
          </cell>
          <cell r="B244" t="str">
            <v>PEN BALLPOINT RSVP MEDIUM 1.0MM BLACK PACK OF 12</v>
          </cell>
          <cell r="C244">
            <v>47</v>
          </cell>
          <cell r="D244">
            <v>244.87</v>
          </cell>
        </row>
        <row r="245">
          <cell r="A245" t="str">
            <v>077364</v>
          </cell>
          <cell r="B245" t="str">
            <v>PEN BALLPOINT RSVP MEDIUM 1.0MM RED PACK OF 12</v>
          </cell>
          <cell r="C245">
            <v>44</v>
          </cell>
          <cell r="D245">
            <v>229.24</v>
          </cell>
        </row>
        <row r="246">
          <cell r="A246" t="str">
            <v>077365</v>
          </cell>
          <cell r="B246" t="str">
            <v>PEN BALLPOINT RSVP MEDIUM 1.0MM BLUE PACK OF12</v>
          </cell>
          <cell r="C246">
            <v>46</v>
          </cell>
          <cell r="D246">
            <v>237.58</v>
          </cell>
        </row>
        <row r="247">
          <cell r="A247" t="str">
            <v>077367</v>
          </cell>
          <cell r="B247" t="str">
            <v>PEN BALLPOINT R.S.V.P BLACK FINE PK OF12</v>
          </cell>
          <cell r="C247">
            <v>54</v>
          </cell>
          <cell r="D247">
            <v>280.82</v>
          </cell>
        </row>
        <row r="248">
          <cell r="A248" t="str">
            <v>077368</v>
          </cell>
          <cell r="B248" t="str">
            <v>PEN BALLPOINT RSVP FINE 0.7MM RED PACK OF 12</v>
          </cell>
          <cell r="C248">
            <v>40</v>
          </cell>
          <cell r="D248">
            <v>208.4</v>
          </cell>
        </row>
        <row r="249">
          <cell r="A249" t="str">
            <v>077385</v>
          </cell>
          <cell r="B249" t="str">
            <v>CONST PPR 9X12 HOLIDAY GREEN RIVERSIDE 50 PER PACK</v>
          </cell>
          <cell r="C249">
            <v>1008</v>
          </cell>
          <cell r="D249">
            <v>774.16</v>
          </cell>
        </row>
        <row r="250">
          <cell r="A250" t="str">
            <v>077399</v>
          </cell>
          <cell r="B250" t="str">
            <v>MARKER BLACK FINE SHARPIE PACK OF 12</v>
          </cell>
          <cell r="C250">
            <v>1461</v>
          </cell>
          <cell r="D250">
            <v>10194.74</v>
          </cell>
        </row>
        <row r="251">
          <cell r="A251" t="str">
            <v>077400</v>
          </cell>
          <cell r="B251" t="str">
            <v>MARKER RED FINE SHARPIE PACK OF 12</v>
          </cell>
          <cell r="C251">
            <v>57</v>
          </cell>
          <cell r="D251">
            <v>387.95</v>
          </cell>
        </row>
        <row r="252">
          <cell r="A252" t="str">
            <v>077401</v>
          </cell>
          <cell r="B252" t="str">
            <v>MARKER SHARPIE BLUE FINE PACK OF 12</v>
          </cell>
          <cell r="C252">
            <v>46</v>
          </cell>
          <cell r="D252">
            <v>321.54000000000002</v>
          </cell>
        </row>
        <row r="253">
          <cell r="A253" t="str">
            <v>077402</v>
          </cell>
          <cell r="B253" t="str">
            <v>MARKER SHARPIE GREEN FINE PACK OF 12</v>
          </cell>
          <cell r="C253">
            <v>44</v>
          </cell>
          <cell r="D253">
            <v>307.56</v>
          </cell>
        </row>
        <row r="254">
          <cell r="A254" t="str">
            <v>077404</v>
          </cell>
          <cell r="B254" t="str">
            <v>MARKER SHARPIE PURPLE FINE PACK OF 12</v>
          </cell>
          <cell r="C254">
            <v>58</v>
          </cell>
          <cell r="D254">
            <v>389.76</v>
          </cell>
        </row>
        <row r="255">
          <cell r="A255" t="str">
            <v>077415</v>
          </cell>
          <cell r="B255" t="str">
            <v>MARKER SHARPIE BLACK ULTRA FINE PACK/12</v>
          </cell>
          <cell r="C255">
            <v>1288</v>
          </cell>
          <cell r="D255">
            <v>7071.35</v>
          </cell>
        </row>
        <row r="256">
          <cell r="A256" t="str">
            <v>077416</v>
          </cell>
          <cell r="B256" t="str">
            <v>MARKER SHARPIE RED ULTRA FINE PACK OF 12</v>
          </cell>
          <cell r="C256">
            <v>16</v>
          </cell>
          <cell r="D256">
            <v>111.84</v>
          </cell>
        </row>
        <row r="257">
          <cell r="A257" t="str">
            <v>077417</v>
          </cell>
          <cell r="B257" t="str">
            <v>MARKER SHARPIE BLUE ULTRA FINE PACK OF 12</v>
          </cell>
          <cell r="C257">
            <v>14</v>
          </cell>
          <cell r="D257">
            <v>97.86</v>
          </cell>
        </row>
        <row r="258">
          <cell r="A258" t="str">
            <v>078467</v>
          </cell>
          <cell r="B258" t="str">
            <v>SHARPENER 2 HOLE ALUM PACK OF 12 - SCHOOL SMART</v>
          </cell>
          <cell r="C258">
            <v>158</v>
          </cell>
          <cell r="D258">
            <v>208.56</v>
          </cell>
        </row>
        <row r="259">
          <cell r="A259" t="str">
            <v>078640</v>
          </cell>
          <cell r="B259" t="str">
            <v>CRAYONS CRAYOLA CONST PAPER CLASSPACK SET OF 400</v>
          </cell>
          <cell r="C259">
            <v>57</v>
          </cell>
          <cell r="D259">
            <v>1519.97</v>
          </cell>
        </row>
        <row r="260">
          <cell r="A260" t="str">
            <v>078662</v>
          </cell>
          <cell r="B260" t="str">
            <v>PENCIL TICONDEROGA MY 1ST TRI-WRITE W/O ERASER PACK OF 36</v>
          </cell>
          <cell r="C260">
            <v>87</v>
          </cell>
          <cell r="D260">
            <v>763.86</v>
          </cell>
        </row>
        <row r="261">
          <cell r="A261" t="str">
            <v>079486</v>
          </cell>
          <cell r="B261" t="str">
            <v>PEN FLAIR BLACK PACK OF 12</v>
          </cell>
          <cell r="C261">
            <v>169</v>
          </cell>
          <cell r="D261">
            <v>1790.34</v>
          </cell>
        </row>
        <row r="262">
          <cell r="A262" t="str">
            <v>079487</v>
          </cell>
          <cell r="B262" t="str">
            <v>PEN FLAIR RED PACK OF 12</v>
          </cell>
          <cell r="C262">
            <v>51</v>
          </cell>
          <cell r="D262">
            <v>540.6</v>
          </cell>
        </row>
        <row r="263">
          <cell r="A263" t="str">
            <v>079488</v>
          </cell>
          <cell r="B263" t="str">
            <v>PEN FLAIR BLUE PACK OF 12</v>
          </cell>
          <cell r="C263">
            <v>75</v>
          </cell>
          <cell r="D263">
            <v>795</v>
          </cell>
        </row>
        <row r="264">
          <cell r="A264" t="str">
            <v>079489</v>
          </cell>
          <cell r="B264" t="str">
            <v>MARKER FLAIR POINT GUARD GREEN PACK OF 12</v>
          </cell>
          <cell r="C264">
            <v>52</v>
          </cell>
          <cell r="D264">
            <v>550.16</v>
          </cell>
        </row>
        <row r="265">
          <cell r="A265" t="str">
            <v>079880</v>
          </cell>
          <cell r="B265" t="str">
            <v>TRANSPARENCY FILM COPIER W/O STRIP PACK OF 100 - SCHOOL SMART</v>
          </cell>
          <cell r="C265">
            <v>118</v>
          </cell>
          <cell r="D265">
            <v>903.11</v>
          </cell>
        </row>
        <row r="266">
          <cell r="A266" t="str">
            <v>079887</v>
          </cell>
          <cell r="B266" t="str">
            <v>PEN WET-ERASE VIS-A-VIS FINE BLACK PK/12 SAN16001</v>
          </cell>
          <cell r="C266">
            <v>25</v>
          </cell>
          <cell r="D266">
            <v>223.75</v>
          </cell>
        </row>
        <row r="267">
          <cell r="A267" t="str">
            <v>079888</v>
          </cell>
          <cell r="B267" t="str">
            <v>PEN WET-ERASE VIS-A-VIS FINE RED PK/12 SAN16002</v>
          </cell>
          <cell r="C267">
            <v>10</v>
          </cell>
          <cell r="D267">
            <v>89.5</v>
          </cell>
        </row>
        <row r="268">
          <cell r="A268" t="str">
            <v>079889</v>
          </cell>
          <cell r="B268" t="str">
            <v>PEN WET-ERASE VIS-A-VIS FINE BLUE PK/12 SAN16003</v>
          </cell>
          <cell r="C268">
            <v>20</v>
          </cell>
          <cell r="D268">
            <v>179</v>
          </cell>
        </row>
        <row r="269">
          <cell r="A269" t="str">
            <v>079890</v>
          </cell>
          <cell r="B269" t="str">
            <v>PEN WET-ERASE VIS-A-VIS FINE GREEN PK/12 SAN16004</v>
          </cell>
          <cell r="C269">
            <v>10</v>
          </cell>
          <cell r="D269">
            <v>89.5</v>
          </cell>
        </row>
        <row r="270">
          <cell r="A270" t="str">
            <v>080312</v>
          </cell>
          <cell r="B270" t="str">
            <v>SHARPENER 1 HOLE ALUM PACK OF 12 - SCHOOL SMART</v>
          </cell>
          <cell r="C270">
            <v>292</v>
          </cell>
          <cell r="D270">
            <v>180.74</v>
          </cell>
        </row>
        <row r="271">
          <cell r="A271" t="str">
            <v>081859</v>
          </cell>
          <cell r="B271" t="str">
            <v>PENCIL SHARPENER ANTIMICROBIAL</v>
          </cell>
          <cell r="C271">
            <v>248</v>
          </cell>
          <cell r="D271">
            <v>2234.48</v>
          </cell>
        </row>
        <row r="272">
          <cell r="A272" t="str">
            <v>081885</v>
          </cell>
          <cell r="B272" t="str">
            <v>COMPASS LONG POINT PACK OF 12 - SCHOOL SMART</v>
          </cell>
          <cell r="C272">
            <v>37</v>
          </cell>
          <cell r="D272">
            <v>86.43</v>
          </cell>
        </row>
        <row r="273">
          <cell r="A273" t="str">
            <v>081892</v>
          </cell>
          <cell r="B273" t="str">
            <v>RULER WOOD METAL EDGE 18''  - SCHOOL SMART</v>
          </cell>
          <cell r="C273">
            <v>310</v>
          </cell>
          <cell r="D273">
            <v>176.7</v>
          </cell>
        </row>
        <row r="274">
          <cell r="A274" t="str">
            <v>081899</v>
          </cell>
          <cell r="B274" t="str">
            <v>YARDSTICK WOOD PLAIN END  - SCHOOL SMART</v>
          </cell>
          <cell r="C274">
            <v>230</v>
          </cell>
          <cell r="D274">
            <v>135.63999999999999</v>
          </cell>
        </row>
        <row r="275">
          <cell r="A275" t="str">
            <v>081902</v>
          </cell>
          <cell r="B275" t="str">
            <v>METERSTICK METAL END - SCHOOL SMART</v>
          </cell>
          <cell r="C275">
            <v>204</v>
          </cell>
          <cell r="D275">
            <v>229.92</v>
          </cell>
        </row>
        <row r="276">
          <cell r="A276" t="str">
            <v>081933</v>
          </cell>
          <cell r="B276" t="str">
            <v>TAB INDEX INSERT 11X8.5 8-TAB SCHOOL SMART</v>
          </cell>
          <cell r="C276">
            <v>6309</v>
          </cell>
          <cell r="D276">
            <v>2334.33</v>
          </cell>
        </row>
        <row r="277">
          <cell r="A277" t="str">
            <v>082288</v>
          </cell>
          <cell r="B277" t="str">
            <v>ART KRAFT RL 36X1000' ROYAL BLUE</v>
          </cell>
          <cell r="C277">
            <v>25</v>
          </cell>
          <cell r="D277">
            <v>1159.75</v>
          </cell>
        </row>
        <row r="278">
          <cell r="A278" t="str">
            <v>084373</v>
          </cell>
          <cell r="B278" t="str">
            <v>BINDING COMB SPINES 1/4 BLACK PACK OF 100 - SCHOOL SMART</v>
          </cell>
          <cell r="C278">
            <v>40</v>
          </cell>
          <cell r="D278">
            <v>49.5</v>
          </cell>
        </row>
        <row r="279">
          <cell r="A279" t="str">
            <v>084375</v>
          </cell>
          <cell r="B279" t="str">
            <v>BINDING COMB SPINES 5/16 BLACK PACK OF 100 - SCHOOL SMART</v>
          </cell>
          <cell r="C279">
            <v>16</v>
          </cell>
          <cell r="D279">
            <v>24.16</v>
          </cell>
        </row>
        <row r="280">
          <cell r="A280" t="str">
            <v>084377</v>
          </cell>
          <cell r="B280" t="str">
            <v>BINDING COMB SPINES 3/8 BLACK PACK OF 100 - SCHOOL SMART</v>
          </cell>
          <cell r="C280">
            <v>139</v>
          </cell>
          <cell r="D280">
            <v>246.03</v>
          </cell>
        </row>
        <row r="281">
          <cell r="A281" t="str">
            <v>084380</v>
          </cell>
          <cell r="B281" t="str">
            <v>BINDING COMB SPINES 1/2 BLACK PACK OF 100 - SCHOOL SMART</v>
          </cell>
          <cell r="C281">
            <v>163</v>
          </cell>
          <cell r="D281">
            <v>421.92</v>
          </cell>
        </row>
        <row r="282">
          <cell r="A282" t="str">
            <v>084383</v>
          </cell>
          <cell r="B282" t="str">
            <v>BINDING COMB SPINES 5/8 BLACK PACK OF 100 - SCHOOL SMART</v>
          </cell>
          <cell r="C282">
            <v>12</v>
          </cell>
          <cell r="D282">
            <v>47.64</v>
          </cell>
        </row>
        <row r="283">
          <cell r="A283" t="str">
            <v>084385</v>
          </cell>
          <cell r="B283" t="str">
            <v>BINDING COMB SPINES 3/4 BLACK PACK OF 100 - SCHOOL SMART</v>
          </cell>
          <cell r="C283">
            <v>63</v>
          </cell>
          <cell r="D283">
            <v>300.38</v>
          </cell>
        </row>
        <row r="284">
          <cell r="A284" t="str">
            <v>084452</v>
          </cell>
          <cell r="B284" t="str">
            <v>PENCIL GRADING RED W/ERASER PACK OF 12 - SCHOOL SMART</v>
          </cell>
          <cell r="C284">
            <v>129</v>
          </cell>
          <cell r="D284">
            <v>75.930000000000007</v>
          </cell>
        </row>
        <row r="285">
          <cell r="A285" t="str">
            <v>084472</v>
          </cell>
          <cell r="B285" t="str">
            <v>PAPERCLIPS SMOOTH 1.25'' P/100 - SCHOOL SMART</v>
          </cell>
          <cell r="C285">
            <v>4191</v>
          </cell>
          <cell r="D285">
            <v>544.69000000000005</v>
          </cell>
        </row>
        <row r="286">
          <cell r="A286" t="str">
            <v>084475</v>
          </cell>
          <cell r="B286" t="str">
            <v>PAPERCLIPS SMOOTH 2'' P/100 - SCHOOL SMART</v>
          </cell>
          <cell r="C286">
            <v>5772</v>
          </cell>
          <cell r="D286">
            <v>2250.16</v>
          </cell>
        </row>
        <row r="287">
          <cell r="A287" t="str">
            <v>084837</v>
          </cell>
          <cell r="B287" t="str">
            <v>SCISSOR KIDS 5'' BLUNT - SCHOOL SMART</v>
          </cell>
          <cell r="C287">
            <v>714</v>
          </cell>
          <cell r="D287">
            <v>299.88</v>
          </cell>
        </row>
        <row r="288">
          <cell r="A288" t="str">
            <v>084886</v>
          </cell>
          <cell r="B288" t="str">
            <v>FOLDER 2PKT 9X12 ASST PACK OF 25 - SCHOOL SMART</v>
          </cell>
          <cell r="C288">
            <v>320</v>
          </cell>
          <cell r="D288">
            <v>914.05</v>
          </cell>
        </row>
        <row r="289">
          <cell r="A289" t="str">
            <v>084887</v>
          </cell>
          <cell r="B289" t="str">
            <v>FOLDER 2PKT W/FASTNRS BLUE PACK OF 25 - SCHOOL SMART</v>
          </cell>
          <cell r="C289">
            <v>33</v>
          </cell>
          <cell r="D289">
            <v>112.53</v>
          </cell>
        </row>
        <row r="290">
          <cell r="A290" t="str">
            <v>084888</v>
          </cell>
          <cell r="B290" t="str">
            <v>FOLDER 2PKT W/FASTNRS BLACK PACK OF 25 - SCHOOL SMART</v>
          </cell>
          <cell r="C290">
            <v>22</v>
          </cell>
          <cell r="D290">
            <v>73.319999999999993</v>
          </cell>
        </row>
        <row r="291">
          <cell r="A291" t="str">
            <v>084889</v>
          </cell>
          <cell r="B291" t="str">
            <v>FOLDER 2PKT W/FASTNRS GREEN SCHOOL SMART PACK OF 25</v>
          </cell>
          <cell r="C291">
            <v>86</v>
          </cell>
          <cell r="D291">
            <v>292.58</v>
          </cell>
        </row>
        <row r="292">
          <cell r="A292" t="str">
            <v>084890</v>
          </cell>
          <cell r="B292" t="str">
            <v>FOLDER 2PKT W/FASTNRS RED PACK OF 25 - SCHOOL SMART</v>
          </cell>
          <cell r="C292">
            <v>101</v>
          </cell>
          <cell r="D292">
            <v>342.03</v>
          </cell>
        </row>
        <row r="293">
          <cell r="A293" t="str">
            <v>084891</v>
          </cell>
          <cell r="B293" t="str">
            <v>FOLDER 2PKT W/FASTNRS WHITE PACK OF 25 - SCHOOL SMART</v>
          </cell>
          <cell r="C293">
            <v>18</v>
          </cell>
          <cell r="D293">
            <v>61.27</v>
          </cell>
        </row>
        <row r="294">
          <cell r="A294" t="str">
            <v>084892</v>
          </cell>
          <cell r="B294" t="str">
            <v>FOLDER 2PKT W/FASTNRS YELLOW PACK OF 25 - SCHOOL SMART</v>
          </cell>
          <cell r="C294">
            <v>76</v>
          </cell>
          <cell r="D294">
            <v>258.82</v>
          </cell>
        </row>
        <row r="295">
          <cell r="A295" t="str">
            <v>084901</v>
          </cell>
          <cell r="B295" t="str">
            <v>FOLDER 2PKT W/FASTNRS ASST PK/25 - SCHOOL SMART</v>
          </cell>
          <cell r="C295">
            <v>1329</v>
          </cell>
          <cell r="D295">
            <v>4583.7700000000004</v>
          </cell>
        </row>
        <row r="296">
          <cell r="A296" t="str">
            <v>084902</v>
          </cell>
          <cell r="B296" t="str">
            <v>FOLDER 2PKT W/FASTNRS DK BLUE PACK OF 25 - SCHOOL SMART</v>
          </cell>
          <cell r="C296">
            <v>121</v>
          </cell>
          <cell r="D296">
            <v>410.23</v>
          </cell>
        </row>
        <row r="297">
          <cell r="A297" t="str">
            <v>084906</v>
          </cell>
          <cell r="B297" t="str">
            <v>STAMP PAD 3 X 4 BLACK - SCHOOL SMART</v>
          </cell>
          <cell r="C297">
            <v>395</v>
          </cell>
          <cell r="D297">
            <v>177.55</v>
          </cell>
        </row>
        <row r="298">
          <cell r="A298" t="str">
            <v>084907</v>
          </cell>
          <cell r="B298" t="str">
            <v>STAMP PAD 3 X 4 BLUE - SCHOOL SMART</v>
          </cell>
          <cell r="C298">
            <v>228</v>
          </cell>
          <cell r="D298">
            <v>102.56</v>
          </cell>
        </row>
        <row r="299">
          <cell r="A299" t="str">
            <v>084908</v>
          </cell>
          <cell r="B299" t="str">
            <v>STAMP PAD 3 X 4 GREEN - SCHOOL SMART</v>
          </cell>
          <cell r="C299">
            <v>204</v>
          </cell>
          <cell r="D299">
            <v>91.8</v>
          </cell>
        </row>
        <row r="300">
          <cell r="A300" t="str">
            <v>084909</v>
          </cell>
          <cell r="B300" t="str">
            <v>STAMP PAD 3 X 4 RED - SCHOOL SMART</v>
          </cell>
          <cell r="C300">
            <v>253</v>
          </cell>
          <cell r="D300">
            <v>113.81</v>
          </cell>
        </row>
        <row r="301">
          <cell r="A301" t="str">
            <v>085007</v>
          </cell>
          <cell r="B301" t="str">
            <v>SSTL ECONO SHEARS 8'' STRAIGHT - SCHOOL SMART</v>
          </cell>
          <cell r="C301">
            <v>1197</v>
          </cell>
          <cell r="D301">
            <v>550.62</v>
          </cell>
        </row>
        <row r="302">
          <cell r="A302" t="str">
            <v>085008</v>
          </cell>
          <cell r="B302" t="str">
            <v>STNLSS STL ECONO SHEARS 8''BENT - SCHOOL SMART</v>
          </cell>
          <cell r="C302">
            <v>1235</v>
          </cell>
          <cell r="D302">
            <v>728.65</v>
          </cell>
        </row>
        <row r="303">
          <cell r="A303" t="str">
            <v>085020</v>
          </cell>
          <cell r="B303" t="str">
            <v>ENVELOPE WHITE 3 5/8X6 1/2 BOX OF 500 - SCHOOL SMART</v>
          </cell>
          <cell r="C303">
            <v>69</v>
          </cell>
          <cell r="D303">
            <v>466.28</v>
          </cell>
        </row>
        <row r="304">
          <cell r="A304" t="str">
            <v>085021</v>
          </cell>
          <cell r="B304" t="str">
            <v>ENVELOPE WHITE 3 7/8 X 8 7/8 PACK OF 500 -  SCHOOL SMART</v>
          </cell>
          <cell r="C304">
            <v>18</v>
          </cell>
          <cell r="D304">
            <v>123.48</v>
          </cell>
        </row>
        <row r="305">
          <cell r="A305" t="str">
            <v>085022</v>
          </cell>
          <cell r="B305" t="str">
            <v>ENVELOPE WHITE 4 1/8X9 1/2 BX/500 - SCHOOL SMART</v>
          </cell>
          <cell r="C305">
            <v>366</v>
          </cell>
          <cell r="D305">
            <v>2708.36</v>
          </cell>
        </row>
        <row r="306">
          <cell r="A306" t="str">
            <v>085027</v>
          </cell>
          <cell r="B306" t="str">
            <v>ENVELOPE WHITE WINDOW #10 PACK OF 500 - SCHOOL SMART</v>
          </cell>
          <cell r="C306">
            <v>125</v>
          </cell>
          <cell r="D306">
            <v>1150</v>
          </cell>
        </row>
        <row r="307">
          <cell r="A307" t="str">
            <v>085029</v>
          </cell>
          <cell r="B307" t="str">
            <v>ENVELOPE KRAFT NO CLASP 6X9 PACK OF 500 - SCHOOL SMART</v>
          </cell>
          <cell r="C307">
            <v>119</v>
          </cell>
          <cell r="D307">
            <v>1748.46</v>
          </cell>
        </row>
        <row r="308">
          <cell r="A308" t="str">
            <v>085033</v>
          </cell>
          <cell r="B308" t="str">
            <v>ENVELOPE KRAFT NO CLASP 9X12 BX/250 - SCHOOL SMART</v>
          </cell>
          <cell r="C308">
            <v>107</v>
          </cell>
          <cell r="D308">
            <v>1446.55</v>
          </cell>
        </row>
        <row r="309">
          <cell r="A309" t="str">
            <v>085036</v>
          </cell>
          <cell r="B309" t="str">
            <v>ENVELOPE KRAFT NO CLASP 10X13 BOX OF 250 - SCHOOL SMART</v>
          </cell>
          <cell r="C309">
            <v>49</v>
          </cell>
          <cell r="D309">
            <v>969.16</v>
          </cell>
        </row>
        <row r="310">
          <cell r="A310" t="str">
            <v>085040</v>
          </cell>
          <cell r="B310" t="str">
            <v>ENVELOPE KRAFT W/CLASP 6.5X9.5 BOX OF 100 - SCHOOL SMART</v>
          </cell>
          <cell r="C310">
            <v>139</v>
          </cell>
          <cell r="D310">
            <v>699.17</v>
          </cell>
        </row>
        <row r="311">
          <cell r="A311" t="str">
            <v>085056</v>
          </cell>
          <cell r="B311" t="str">
            <v>ENVELOPE KRAFT W/CLASP 12X15.5 BOX/100 - SCHOOL SMART</v>
          </cell>
          <cell r="C311">
            <v>36</v>
          </cell>
          <cell r="D311">
            <v>325.08</v>
          </cell>
        </row>
        <row r="312">
          <cell r="A312" t="str">
            <v>085057</v>
          </cell>
          <cell r="B312" t="str">
            <v>ENVELOPE INTERDEPARTMENT 10/13 BOX OF 100 - SCHOOL SMART</v>
          </cell>
          <cell r="C312">
            <v>38</v>
          </cell>
          <cell r="D312">
            <v>422.18</v>
          </cell>
        </row>
        <row r="313">
          <cell r="A313" t="str">
            <v>085059</v>
          </cell>
          <cell r="B313" t="str">
            <v>ENVELOPE REPORT CARD 28# BOX OF 100 - SCHOOL SMART</v>
          </cell>
          <cell r="C313">
            <v>85</v>
          </cell>
          <cell r="D313">
            <v>853.1</v>
          </cell>
        </row>
        <row r="314">
          <cell r="A314" t="str">
            <v>085065</v>
          </cell>
          <cell r="B314" t="str">
            <v>ENVELOPE COIN 3-1/8X5.5 BOX OF 500 - SCHOOL SMART</v>
          </cell>
          <cell r="C314">
            <v>14</v>
          </cell>
          <cell r="D314">
            <v>169.12</v>
          </cell>
        </row>
        <row r="315">
          <cell r="A315" t="str">
            <v>085106</v>
          </cell>
          <cell r="B315" t="str">
            <v>FILE FOLDER LTR ORANGE PACK OF 100 - SCHOOL SMART</v>
          </cell>
          <cell r="C315">
            <v>130</v>
          </cell>
          <cell r="D315">
            <v>985.4</v>
          </cell>
        </row>
        <row r="316">
          <cell r="A316" t="str">
            <v>085215</v>
          </cell>
          <cell r="B316" t="str">
            <v>PAPER SKP/LNE 12X9 GR-K-1 LW/RUL SCHOOL SMART REAM</v>
          </cell>
          <cell r="C316">
            <v>55</v>
          </cell>
          <cell r="D316">
            <v>112.75</v>
          </cell>
        </row>
        <row r="317">
          <cell r="A317" t="str">
            <v>085216</v>
          </cell>
          <cell r="B317" t="str">
            <v>PAPER SKP/LINE 12X9 GR-1 LW/RULE SCHOOL SMART REAM</v>
          </cell>
          <cell r="C317">
            <v>16</v>
          </cell>
          <cell r="D317">
            <v>32.799999999999997</v>
          </cell>
        </row>
        <row r="318">
          <cell r="A318" t="str">
            <v>085271</v>
          </cell>
          <cell r="B318" t="str">
            <v>PAPER 3/8 RLD 8.5''X11'' WHT 50 SHT/PD - PK OF 12 - SCHOOL SMART</v>
          </cell>
          <cell r="C318">
            <v>30</v>
          </cell>
          <cell r="D318">
            <v>173.4</v>
          </cell>
        </row>
        <row r="319">
          <cell r="A319" t="str">
            <v>085278</v>
          </cell>
          <cell r="B319" t="str">
            <v>PAPER 3/8RLD 8.5X11 CANARY 50 SHT/PD PACK OF 12 - SCHOOL SMART</v>
          </cell>
          <cell r="C319">
            <v>17</v>
          </cell>
          <cell r="D319">
            <v>95.54</v>
          </cell>
        </row>
        <row r="320">
          <cell r="A320" t="str">
            <v>085283</v>
          </cell>
          <cell r="B320" t="str">
            <v>PAPER FILLER 8X10.5 15 LB WITH MARGIN 3/8 RULE -REAM - SCHOOL SMART</v>
          </cell>
          <cell r="C320">
            <v>164</v>
          </cell>
          <cell r="D320">
            <v>385.4</v>
          </cell>
        </row>
        <row r="321">
          <cell r="A321" t="str">
            <v>085285</v>
          </cell>
          <cell r="B321" t="str">
            <v>PAPER FILLER 8X10.5 16# 3/8 RULE  - SCHOOL SMART</v>
          </cell>
          <cell r="C321">
            <v>1082</v>
          </cell>
          <cell r="D321">
            <v>1155.8699999999999</v>
          </cell>
        </row>
        <row r="322">
          <cell r="A322" t="str">
            <v>085289</v>
          </cell>
          <cell r="B322" t="str">
            <v>PAPER FILLER 8.5X11 RLD 9/32 W3-HP P/200 SCHOOL SMART</v>
          </cell>
          <cell r="C322">
            <v>1078</v>
          </cell>
          <cell r="D322">
            <v>851.62</v>
          </cell>
        </row>
        <row r="323">
          <cell r="A323" t="str">
            <v>085290</v>
          </cell>
          <cell r="B323" t="str">
            <v>PAPER STENO NOTEBOOK 6 '' X 9'' GREGG/RLD WHT 80SHT - SCHOOL SMART</v>
          </cell>
          <cell r="C323">
            <v>895</v>
          </cell>
          <cell r="D323">
            <v>661.25</v>
          </cell>
        </row>
        <row r="324">
          <cell r="A324" t="str">
            <v>085326</v>
          </cell>
          <cell r="B324" t="str">
            <v>PAPER STORYBOOK R+B GR3 SW SCHOOL SMART REAM</v>
          </cell>
          <cell r="C324">
            <v>30</v>
          </cell>
          <cell r="D324">
            <v>73.8</v>
          </cell>
        </row>
        <row r="325">
          <cell r="A325" t="str">
            <v>085337</v>
          </cell>
          <cell r="B325" t="str">
            <v>PAPER CHRT 24X16 1.5/SKP-LN 25TBLT - SCHOOL SMART</v>
          </cell>
          <cell r="C325">
            <v>727</v>
          </cell>
          <cell r="D325">
            <v>834.07</v>
          </cell>
        </row>
        <row r="326">
          <cell r="A326" t="str">
            <v>085355</v>
          </cell>
          <cell r="B326" t="str">
            <v>PAPER MNSCRPT 11X8.5 ALT 1LWRUL SCHOOL SMART REAM</v>
          </cell>
          <cell r="C326">
            <v>23</v>
          </cell>
          <cell r="D326">
            <v>50.83</v>
          </cell>
        </row>
        <row r="327">
          <cell r="A327" t="str">
            <v>085376</v>
          </cell>
          <cell r="B327" t="str">
            <v>PAPER 60# FINGERPAINT 16X22 WHT - SCHOOL SMART</v>
          </cell>
          <cell r="C327">
            <v>43</v>
          </cell>
          <cell r="D327">
            <v>98.9</v>
          </cell>
        </row>
        <row r="328">
          <cell r="A328" t="str">
            <v>085445</v>
          </cell>
          <cell r="B328" t="str">
            <v>PAPER KRAFT RL 36X1000 40LB BROWN - SCHOOL SMART</v>
          </cell>
          <cell r="C328">
            <v>8</v>
          </cell>
          <cell r="D328">
            <v>190.96</v>
          </cell>
        </row>
        <row r="329">
          <cell r="A329" t="str">
            <v>085477</v>
          </cell>
          <cell r="B329" t="str">
            <v>PAPER 1/4/RULE GRAPH 9X12 MANILA SCHOOL SMART REAM</v>
          </cell>
          <cell r="C329">
            <v>69</v>
          </cell>
          <cell r="D329">
            <v>294.33</v>
          </cell>
        </row>
        <row r="330">
          <cell r="A330" t="str">
            <v>085478</v>
          </cell>
          <cell r="B330" t="str">
            <v>PAPER 1/2/RULE GRAPH 9X12 MANILA SCHOOL SMART REAM</v>
          </cell>
          <cell r="C330">
            <v>75</v>
          </cell>
          <cell r="D330">
            <v>316.5</v>
          </cell>
        </row>
        <row r="331">
          <cell r="A331" t="str">
            <v>085481</v>
          </cell>
          <cell r="B331" t="str">
            <v>PAPER 1/RULE GRAPH 9X12 MANILA SCHOOL SMART REAM</v>
          </cell>
          <cell r="C331">
            <v>28</v>
          </cell>
          <cell r="D331">
            <v>118.16</v>
          </cell>
        </row>
        <row r="332">
          <cell r="A332" t="str">
            <v>085483</v>
          </cell>
          <cell r="B332" t="str">
            <v>TAGBOARD 9X12 125# WHITE PK-100</v>
          </cell>
          <cell r="C332">
            <v>1678</v>
          </cell>
          <cell r="D332">
            <v>3235.75</v>
          </cell>
        </row>
        <row r="333">
          <cell r="A333" t="str">
            <v>085485</v>
          </cell>
          <cell r="B333" t="str">
            <v>PAPER KRFT RL 36X1000 40# WHITE - SCHOOL SMART</v>
          </cell>
          <cell r="C333">
            <v>43</v>
          </cell>
          <cell r="D333">
            <v>1081.02</v>
          </cell>
        </row>
        <row r="334">
          <cell r="A334" t="str">
            <v>085496</v>
          </cell>
          <cell r="B334" t="str">
            <v>TAGBOARD 9X12 150# WHITE 100-PK</v>
          </cell>
          <cell r="C334">
            <v>827</v>
          </cell>
          <cell r="D334">
            <v>1743.92</v>
          </cell>
        </row>
        <row r="335">
          <cell r="A335" t="str">
            <v>085497</v>
          </cell>
          <cell r="B335" t="str">
            <v>TAGBOARD 12X18 150# WHITE 100-PK</v>
          </cell>
          <cell r="C335">
            <v>545</v>
          </cell>
          <cell r="D335">
            <v>2146.98</v>
          </cell>
        </row>
        <row r="336">
          <cell r="A336" t="str">
            <v>085498</v>
          </cell>
          <cell r="B336" t="str">
            <v>TAGBOARD 18X24 150# WHITE 100-PK</v>
          </cell>
          <cell r="C336">
            <v>305</v>
          </cell>
          <cell r="D336">
            <v>2505.92</v>
          </cell>
        </row>
        <row r="337">
          <cell r="A337" t="str">
            <v>085570</v>
          </cell>
          <cell r="B337" t="str">
            <v>PAPER SAX DRAWING 9X12 MANILA 60# REAM</v>
          </cell>
          <cell r="C337">
            <v>183</v>
          </cell>
          <cell r="D337">
            <v>860.1</v>
          </cell>
        </row>
        <row r="338">
          <cell r="A338" t="str">
            <v>085574</v>
          </cell>
          <cell r="B338" t="str">
            <v>PAPER SAX DRAWING 12X18 MANILA 60# REAM</v>
          </cell>
          <cell r="C338">
            <v>101</v>
          </cell>
          <cell r="D338">
            <v>929.2</v>
          </cell>
        </row>
        <row r="339">
          <cell r="A339" t="str">
            <v>085577</v>
          </cell>
          <cell r="B339" t="str">
            <v>PAPER DRAWING MANILA 60# 18X24</v>
          </cell>
          <cell r="C339">
            <v>18</v>
          </cell>
          <cell r="D339">
            <v>290.7</v>
          </cell>
        </row>
        <row r="340">
          <cell r="A340" t="str">
            <v>085596</v>
          </cell>
          <cell r="B340" t="str">
            <v>PAPER NEWSPRINT WHITE 30 LB 9X12 REAM</v>
          </cell>
          <cell r="C340">
            <v>219</v>
          </cell>
          <cell r="D340">
            <v>433.62</v>
          </cell>
        </row>
        <row r="341">
          <cell r="A341" t="str">
            <v>085597</v>
          </cell>
          <cell r="B341" t="str">
            <v>PAPER NEWSPRINT WHITE 30 LB 12X18 REAM</v>
          </cell>
          <cell r="C341">
            <v>119</v>
          </cell>
          <cell r="D341">
            <v>474.81</v>
          </cell>
        </row>
        <row r="342">
          <cell r="A342" t="str">
            <v>085598</v>
          </cell>
          <cell r="B342" t="str">
            <v>PAPER NEWSPRINT WHITE 30 LB 18X24 REAM</v>
          </cell>
          <cell r="C342">
            <v>42</v>
          </cell>
          <cell r="D342">
            <v>335.58</v>
          </cell>
        </row>
        <row r="343">
          <cell r="A343" t="str">
            <v>085599</v>
          </cell>
          <cell r="B343" t="str">
            <v>PAPER NEWSPRINT WHITE 30 PLB 24X36 REAM</v>
          </cell>
          <cell r="C343">
            <v>7</v>
          </cell>
          <cell r="D343">
            <v>119.92</v>
          </cell>
        </row>
        <row r="344">
          <cell r="A344" t="str">
            <v>085667</v>
          </cell>
          <cell r="B344" t="str">
            <v>BRUSH WEDGE FOAM 1'' SET OF 10 - SCHOOL SMART</v>
          </cell>
          <cell r="C344">
            <v>82</v>
          </cell>
          <cell r="D344">
            <v>129.4</v>
          </cell>
        </row>
        <row r="345">
          <cell r="A345" t="str">
            <v>085820</v>
          </cell>
          <cell r="B345" t="str">
            <v>PIPE CLEANERS 12 BLACK PACK OF 100</v>
          </cell>
          <cell r="C345">
            <v>125</v>
          </cell>
          <cell r="D345">
            <v>86.25</v>
          </cell>
        </row>
        <row r="346">
          <cell r="A346" t="str">
            <v>085821</v>
          </cell>
          <cell r="B346" t="str">
            <v>PIPE CLEANERS12 YELLOW PACK OF 100</v>
          </cell>
          <cell r="C346">
            <v>37</v>
          </cell>
          <cell r="D346">
            <v>25.53</v>
          </cell>
        </row>
        <row r="347">
          <cell r="A347" t="str">
            <v>085822</v>
          </cell>
          <cell r="B347" t="str">
            <v>PIPE CLEANERS 12 DARK GREEN PACK OF 100</v>
          </cell>
          <cell r="C347">
            <v>65</v>
          </cell>
          <cell r="D347">
            <v>44.85</v>
          </cell>
        </row>
        <row r="348">
          <cell r="A348" t="str">
            <v>085843</v>
          </cell>
          <cell r="B348" t="str">
            <v>WIGGLE EYES ROUND ASST SIZE BLK PACK OF 100</v>
          </cell>
          <cell r="C348">
            <v>387</v>
          </cell>
          <cell r="D348">
            <v>278.64</v>
          </cell>
        </row>
        <row r="349">
          <cell r="A349" t="str">
            <v>085845</v>
          </cell>
          <cell r="B349" t="str">
            <v>SPONGE MEDIUM 6 X 3.5 X 1 -3/8</v>
          </cell>
          <cell r="C349">
            <v>547</v>
          </cell>
          <cell r="D349">
            <v>607.16999999999996</v>
          </cell>
        </row>
        <row r="350">
          <cell r="A350" t="str">
            <v>085855</v>
          </cell>
          <cell r="B350" t="str">
            <v>PAINT TRAY PLASTIC 6 WELLS PK/12 - SCHOOL SMART</v>
          </cell>
          <cell r="C350">
            <v>59</v>
          </cell>
          <cell r="D350">
            <v>108.38</v>
          </cell>
        </row>
        <row r="351">
          <cell r="A351" t="str">
            <v>085862</v>
          </cell>
          <cell r="B351" t="str">
            <v>WIGGLE EYES JUMBO ASST COLORS PACK OF 100</v>
          </cell>
          <cell r="C351">
            <v>34</v>
          </cell>
          <cell r="D351">
            <v>169.66</v>
          </cell>
        </row>
        <row r="352">
          <cell r="A352" t="str">
            <v>085865</v>
          </cell>
          <cell r="B352" t="str">
            <v>PIPE CLEANERS 12 RED PACK OF 100</v>
          </cell>
          <cell r="C352">
            <v>74</v>
          </cell>
          <cell r="D352">
            <v>51.06</v>
          </cell>
        </row>
        <row r="353">
          <cell r="A353" t="str">
            <v>085870</v>
          </cell>
          <cell r="B353" t="str">
            <v>PIPE CLEANERS 12 ORANGE PACK OF 100</v>
          </cell>
          <cell r="C353">
            <v>40</v>
          </cell>
          <cell r="D353">
            <v>27.6</v>
          </cell>
        </row>
        <row r="354">
          <cell r="A354" t="str">
            <v>085873</v>
          </cell>
          <cell r="B354" t="str">
            <v>PIPE CLEANERS 12 JUMBO ASST CLRS PACK OF 100</v>
          </cell>
          <cell r="C354">
            <v>635</v>
          </cell>
          <cell r="D354">
            <v>387.35</v>
          </cell>
        </row>
        <row r="355">
          <cell r="A355" t="str">
            <v>085902</v>
          </cell>
          <cell r="B355" t="str">
            <v>PIPE CLEANERS 12 SPARKLE ASST PACK OF 100</v>
          </cell>
          <cell r="C355">
            <v>141</v>
          </cell>
          <cell r="D355">
            <v>203.04</v>
          </cell>
        </row>
        <row r="356">
          <cell r="A356" t="str">
            <v>085957</v>
          </cell>
          <cell r="B356" t="str">
            <v>STICK NATURAL PACK OF 1000</v>
          </cell>
          <cell r="C356">
            <v>120</v>
          </cell>
          <cell r="D356">
            <v>338.4</v>
          </cell>
        </row>
        <row r="357">
          <cell r="A357" t="str">
            <v>085958</v>
          </cell>
          <cell r="B357" t="str">
            <v>STICK ECONOMY CRAFT PACK OF 1000</v>
          </cell>
          <cell r="C357">
            <v>82</v>
          </cell>
          <cell r="D357">
            <v>303.02999999999997</v>
          </cell>
        </row>
        <row r="358">
          <cell r="A358" t="str">
            <v>085961</v>
          </cell>
          <cell r="B358" t="str">
            <v>STICKS JUMBO NATURAL PACK OF 500</v>
          </cell>
          <cell r="C358">
            <v>189</v>
          </cell>
          <cell r="D358">
            <v>876.5</v>
          </cell>
        </row>
        <row r="359">
          <cell r="A359" t="str">
            <v>086318</v>
          </cell>
          <cell r="B359" t="str">
            <v>BALL SENSORY 4'' SET OF 4</v>
          </cell>
          <cell r="C359">
            <v>5</v>
          </cell>
          <cell r="D359">
            <v>66.099999999999994</v>
          </cell>
        </row>
        <row r="360">
          <cell r="A360" t="str">
            <v>086337</v>
          </cell>
          <cell r="B360" t="str">
            <v>SCISSORS KIDS 5IN POINTED SCHOOL SMART PACK OF 12</v>
          </cell>
          <cell r="C360">
            <v>227</v>
          </cell>
          <cell r="D360">
            <v>1263.22</v>
          </cell>
        </row>
        <row r="361">
          <cell r="A361" t="str">
            <v>086358</v>
          </cell>
          <cell r="B361" t="str">
            <v>BINDER POLYPROPYLENE 1 IN BLACK SCHOOL SMART</v>
          </cell>
          <cell r="C361">
            <v>4072</v>
          </cell>
          <cell r="D361">
            <v>3664.8</v>
          </cell>
        </row>
        <row r="362">
          <cell r="A362" t="str">
            <v>086359</v>
          </cell>
          <cell r="B362" t="str">
            <v>BINDER POLYPROPYLENE 1 IN RED SCHOOL SMART</v>
          </cell>
          <cell r="C362">
            <v>2189</v>
          </cell>
          <cell r="D362">
            <v>2121.73</v>
          </cell>
        </row>
        <row r="363">
          <cell r="A363" t="str">
            <v>086360</v>
          </cell>
          <cell r="B363" t="str">
            <v>BINDER POLYPROPYLENE 1 IN BLUE SCHOOL SMART</v>
          </cell>
          <cell r="C363">
            <v>1630</v>
          </cell>
          <cell r="D363">
            <v>1465.56</v>
          </cell>
        </row>
        <row r="364">
          <cell r="A364" t="str">
            <v>086363</v>
          </cell>
          <cell r="B364" t="str">
            <v>BINDER POLYPROPYLENE 1 IN WHITE SCHOOL SMART</v>
          </cell>
          <cell r="C364">
            <v>1436</v>
          </cell>
          <cell r="D364">
            <v>1421.64</v>
          </cell>
        </row>
        <row r="365">
          <cell r="A365" t="str">
            <v>086371</v>
          </cell>
          <cell r="B365" t="str">
            <v>BINDER POLYPROPYLENE 2 IN BLACK SCHOOL SMART</v>
          </cell>
          <cell r="C365">
            <v>374</v>
          </cell>
          <cell r="D365">
            <v>534.82000000000005</v>
          </cell>
        </row>
        <row r="366">
          <cell r="A366" t="str">
            <v>086372</v>
          </cell>
          <cell r="B366" t="str">
            <v>BINDER POLYPROPYLENE 2 IN RED SCHOOL SMART</v>
          </cell>
          <cell r="C366">
            <v>208</v>
          </cell>
          <cell r="D366">
            <v>409.76</v>
          </cell>
        </row>
        <row r="367">
          <cell r="A367" t="str">
            <v>086373</v>
          </cell>
          <cell r="B367" t="str">
            <v>BINDER POLYPROPYLENE 2 IN BLUE SCHOOL SMART</v>
          </cell>
          <cell r="C367">
            <v>246</v>
          </cell>
          <cell r="D367">
            <v>351.78</v>
          </cell>
        </row>
        <row r="368">
          <cell r="A368" t="str">
            <v>086376</v>
          </cell>
          <cell r="B368" t="str">
            <v>BINDER POLYPROPYLENE 2 IN WHITE SCHOOL SMART</v>
          </cell>
          <cell r="C368">
            <v>605</v>
          </cell>
          <cell r="D368">
            <v>713.9</v>
          </cell>
        </row>
        <row r="369">
          <cell r="A369" t="str">
            <v>086378</v>
          </cell>
          <cell r="B369" t="str">
            <v>BINDER POLYPROPYLENE 3 IN BLACK SCHOOL SMART</v>
          </cell>
          <cell r="C369">
            <v>169</v>
          </cell>
          <cell r="D369">
            <v>349.83</v>
          </cell>
        </row>
        <row r="370">
          <cell r="A370" t="str">
            <v>086386</v>
          </cell>
          <cell r="B370" t="str">
            <v>BINDER VIEW 1/2'' BLACK - SCHOOL SMART</v>
          </cell>
          <cell r="C370">
            <v>1261</v>
          </cell>
          <cell r="D370">
            <v>1097.07</v>
          </cell>
        </row>
        <row r="371">
          <cell r="A371" t="str">
            <v>086389</v>
          </cell>
          <cell r="B371" t="str">
            <v>BINDER VIEW BLACK 1  - SCHOOL SMART</v>
          </cell>
          <cell r="C371">
            <v>2656</v>
          </cell>
          <cell r="D371">
            <v>2762.24</v>
          </cell>
        </row>
        <row r="372">
          <cell r="A372" t="str">
            <v>086392</v>
          </cell>
          <cell r="B372" t="str">
            <v>BINDER VIEW 1.5'' BLACK - SCHOOL SMART</v>
          </cell>
          <cell r="C372">
            <v>1748</v>
          </cell>
          <cell r="D372">
            <v>2080.12</v>
          </cell>
        </row>
        <row r="373">
          <cell r="A373" t="str">
            <v>086395</v>
          </cell>
          <cell r="B373" t="str">
            <v>BINDER VIEW 2'' BLACK - SCHOOL SMART</v>
          </cell>
          <cell r="C373">
            <v>1086</v>
          </cell>
          <cell r="D373">
            <v>1552.98</v>
          </cell>
        </row>
        <row r="374">
          <cell r="A374" t="str">
            <v>086398</v>
          </cell>
          <cell r="B374" t="str">
            <v>BINDER VIEW 3'' BLACK - SCHOOL SMART</v>
          </cell>
          <cell r="C374">
            <v>324</v>
          </cell>
          <cell r="D374">
            <v>651.24</v>
          </cell>
        </row>
        <row r="375">
          <cell r="A375" t="str">
            <v>086400</v>
          </cell>
          <cell r="B375" t="str">
            <v>MARKER ART CHISEL TIP BLACK SCHOOL SMART SET OF 12</v>
          </cell>
          <cell r="C375">
            <v>59</v>
          </cell>
          <cell r="D375">
            <v>66.67</v>
          </cell>
        </row>
        <row r="376">
          <cell r="A376" t="str">
            <v>086401</v>
          </cell>
          <cell r="B376" t="str">
            <v>MARKER ART CHISEL TIP BLUE SCHOOL SMART SET OF 12</v>
          </cell>
          <cell r="C376">
            <v>31</v>
          </cell>
          <cell r="D376">
            <v>35.03</v>
          </cell>
        </row>
        <row r="377">
          <cell r="A377" t="str">
            <v>086402</v>
          </cell>
          <cell r="B377" t="str">
            <v>MARKER ART CHISEL TIP BROWN SCHOOL SMART SET OF 12</v>
          </cell>
          <cell r="C377">
            <v>20</v>
          </cell>
          <cell r="D377">
            <v>22.6</v>
          </cell>
        </row>
        <row r="378">
          <cell r="A378" t="str">
            <v>086403</v>
          </cell>
          <cell r="B378" t="str">
            <v>MARKER ART CHISEL TIP GREEN SCHOOL SMART SET OF 12</v>
          </cell>
          <cell r="C378">
            <v>23</v>
          </cell>
          <cell r="D378">
            <v>25.99</v>
          </cell>
        </row>
        <row r="379">
          <cell r="A379" t="str">
            <v>086404</v>
          </cell>
          <cell r="B379" t="str">
            <v>MARKER ART CHISEL TIP ORANGE SCHOOL SMART SET OF 12</v>
          </cell>
          <cell r="C379">
            <v>32</v>
          </cell>
          <cell r="D379">
            <v>36.159999999999997</v>
          </cell>
        </row>
        <row r="380">
          <cell r="A380" t="str">
            <v>086405</v>
          </cell>
          <cell r="B380" t="str">
            <v>MARKER ART CHISEL TIP RED SCHOOL SMART SET OF 12</v>
          </cell>
          <cell r="C380">
            <v>29</v>
          </cell>
          <cell r="D380">
            <v>32.770000000000003</v>
          </cell>
        </row>
        <row r="381">
          <cell r="A381" t="str">
            <v>086406</v>
          </cell>
          <cell r="B381" t="str">
            <v>MARKER ART CHISEL TIP YELLOW SCHOOL SMART SET OF 12</v>
          </cell>
          <cell r="C381">
            <v>22</v>
          </cell>
          <cell r="D381">
            <v>24.86</v>
          </cell>
        </row>
        <row r="382">
          <cell r="A382" t="str">
            <v>086407</v>
          </cell>
          <cell r="B382" t="str">
            <v>MARKER ART CHISEL TIP PURPLE SCHOOL SMART SET OF 12</v>
          </cell>
          <cell r="C382">
            <v>23</v>
          </cell>
          <cell r="D382">
            <v>25.99</v>
          </cell>
        </row>
        <row r="383">
          <cell r="A383" t="str">
            <v>086452</v>
          </cell>
          <cell r="B383" t="str">
            <v>TIMER BIG DIGITAL  - SCHOOL SMART</v>
          </cell>
          <cell r="C383">
            <v>35</v>
          </cell>
          <cell r="D383">
            <v>396.88</v>
          </cell>
        </row>
        <row r="384">
          <cell r="A384" t="str">
            <v>087231</v>
          </cell>
          <cell r="B384" t="str">
            <v>MARKERS DRY-ERASE CHISEL TIP ASST S/8</v>
          </cell>
          <cell r="C384">
            <v>5</v>
          </cell>
          <cell r="D384">
            <v>21.3</v>
          </cell>
        </row>
        <row r="385">
          <cell r="A385" t="str">
            <v>088213</v>
          </cell>
          <cell r="B385" t="str">
            <v>CLAY MEXICAN POTTERY X-119 PK</v>
          </cell>
          <cell r="C385">
            <v>12</v>
          </cell>
          <cell r="D385">
            <v>68.88</v>
          </cell>
        </row>
        <row r="386">
          <cell r="A386" t="str">
            <v>088706</v>
          </cell>
          <cell r="B386" t="str">
            <v>INDEX CARDS 3X5 NARROW RULE WHITE PK/100 - SCHOOL SMART</v>
          </cell>
          <cell r="C386">
            <v>8341</v>
          </cell>
          <cell r="D386">
            <v>2163.08</v>
          </cell>
        </row>
        <row r="387">
          <cell r="A387" t="str">
            <v>088708</v>
          </cell>
          <cell r="B387" t="str">
            <v>INDEX CARD 3X5 PLAIN WHITE PK/100 - SCHOOL SMART</v>
          </cell>
          <cell r="C387">
            <v>2362</v>
          </cell>
          <cell r="D387">
            <v>613.49</v>
          </cell>
        </row>
        <row r="388">
          <cell r="A388" t="str">
            <v>088710</v>
          </cell>
          <cell r="B388" t="str">
            <v>INDEX CARD 4X6 NARROW RULE WHT PACK OF 100 - SCHOOL SMART</v>
          </cell>
          <cell r="C388">
            <v>1760</v>
          </cell>
          <cell r="D388">
            <v>897.55</v>
          </cell>
        </row>
        <row r="389">
          <cell r="A389" t="str">
            <v>088712</v>
          </cell>
          <cell r="B389" t="str">
            <v>INDEX CARD 4X6 PLAIN WHITE PACK OF 100 - SCHOOL SMART</v>
          </cell>
          <cell r="C389">
            <v>600</v>
          </cell>
          <cell r="D389">
            <v>306</v>
          </cell>
        </row>
        <row r="390">
          <cell r="A390" t="str">
            <v>088713</v>
          </cell>
          <cell r="B390" t="str">
            <v>INDEX CARD 5X8 NARROW RULE WHT PACK OF 100 - SCHOOL SMART</v>
          </cell>
          <cell r="C390">
            <v>636</v>
          </cell>
          <cell r="D390">
            <v>457.85</v>
          </cell>
        </row>
        <row r="391">
          <cell r="A391" t="str">
            <v>088714</v>
          </cell>
          <cell r="B391" t="str">
            <v>INDEX CARD 5X8 PLAIN WHITE PACK OF 100 - SCHOOL SMART</v>
          </cell>
          <cell r="C391">
            <v>461</v>
          </cell>
          <cell r="D391">
            <v>331.92</v>
          </cell>
        </row>
        <row r="392">
          <cell r="A392" t="str">
            <v>090166</v>
          </cell>
          <cell r="B392" t="str">
            <v>BATTERY ENERGIZER MAX AA 4 PK</v>
          </cell>
          <cell r="C392">
            <v>204</v>
          </cell>
          <cell r="D392">
            <v>646.67999999999995</v>
          </cell>
        </row>
        <row r="393">
          <cell r="A393" t="str">
            <v>090167</v>
          </cell>
          <cell r="B393" t="str">
            <v>BATTERY ENERGIZER MAX AA 24 PK</v>
          </cell>
          <cell r="C393">
            <v>134</v>
          </cell>
          <cell r="D393">
            <v>2500.02</v>
          </cell>
        </row>
        <row r="394">
          <cell r="A394" t="str">
            <v>090168</v>
          </cell>
          <cell r="B394" t="str">
            <v>BATTERY ENERGIZER MAX C 2 PACK</v>
          </cell>
          <cell r="C394">
            <v>102</v>
          </cell>
          <cell r="D394">
            <v>369.24</v>
          </cell>
        </row>
        <row r="395">
          <cell r="A395" t="str">
            <v>090169</v>
          </cell>
          <cell r="B395" t="str">
            <v>BATTERY ENERGIZER MAX D 2 PACK</v>
          </cell>
          <cell r="C395">
            <v>142</v>
          </cell>
          <cell r="D395">
            <v>427.74</v>
          </cell>
        </row>
        <row r="396">
          <cell r="A396" t="str">
            <v>090255</v>
          </cell>
          <cell r="B396" t="str">
            <v>BATTERY RECHARGEABLE AAA 4 PK</v>
          </cell>
          <cell r="C396">
            <v>38</v>
          </cell>
          <cell r="D396">
            <v>334.78</v>
          </cell>
        </row>
        <row r="397">
          <cell r="A397" t="str">
            <v>090256</v>
          </cell>
          <cell r="B397" t="str">
            <v>BATTERY RECHARGEABLE AA 4 PACK</v>
          </cell>
          <cell r="C397">
            <v>53</v>
          </cell>
          <cell r="D397">
            <v>466.93</v>
          </cell>
        </row>
        <row r="398">
          <cell r="A398" t="str">
            <v>090260</v>
          </cell>
          <cell r="B398" t="str">
            <v>BATTERY CHARGER ENERGIZER</v>
          </cell>
          <cell r="C398">
            <v>2</v>
          </cell>
          <cell r="D398">
            <v>49.06</v>
          </cell>
        </row>
        <row r="399">
          <cell r="A399" t="str">
            <v>090545</v>
          </cell>
          <cell r="B399" t="str">
            <v>PUZZLE FUN TO KNOW EASY WORDS - SET OF 20</v>
          </cell>
          <cell r="C399">
            <v>16</v>
          </cell>
          <cell r="D399">
            <v>127.84</v>
          </cell>
        </row>
        <row r="400">
          <cell r="A400" t="str">
            <v>091345</v>
          </cell>
          <cell r="B400" t="str">
            <v>CORRECTION FLUID FAST DRY - SCHOOL SMART</v>
          </cell>
          <cell r="C400">
            <v>103</v>
          </cell>
          <cell r="D400">
            <v>53.46</v>
          </cell>
        </row>
        <row r="401">
          <cell r="A401" t="str">
            <v>092076</v>
          </cell>
          <cell r="B401" t="str">
            <v>E92BP4 ENERGIZER MAX PACK OF 4</v>
          </cell>
          <cell r="C401">
            <v>137</v>
          </cell>
          <cell r="D401">
            <v>546.63</v>
          </cell>
        </row>
        <row r="402">
          <cell r="A402" t="str">
            <v>175136</v>
          </cell>
          <cell r="B402" t="str">
            <v>MARKER DRY ERASE LOW ODOR 4-CLR CHSL S/4</v>
          </cell>
          <cell r="C402">
            <v>3050</v>
          </cell>
          <cell r="D402">
            <v>9419.23</v>
          </cell>
        </row>
        <row r="403">
          <cell r="A403" t="str">
            <v>175139</v>
          </cell>
          <cell r="B403" t="str">
            <v>MARKER DRY ERASE LOW ODOR 4-CLR SET FINE SET OF 4</v>
          </cell>
          <cell r="C403">
            <v>3878</v>
          </cell>
          <cell r="D403">
            <v>8336.02</v>
          </cell>
        </row>
        <row r="404">
          <cell r="A404" t="str">
            <v>201175</v>
          </cell>
          <cell r="B404" t="str">
            <v>CONST PPR 9X12 DARK GREEN SUNWORKS PACK OF  50</v>
          </cell>
          <cell r="C404">
            <v>255</v>
          </cell>
          <cell r="D404">
            <v>168.16</v>
          </cell>
        </row>
        <row r="405">
          <cell r="A405" t="str">
            <v>201193</v>
          </cell>
          <cell r="B405" t="str">
            <v>CONST PPR 12X18 DARK GREEN SUNWORKS PACK OF  50</v>
          </cell>
          <cell r="C405">
            <v>150</v>
          </cell>
          <cell r="D405">
            <v>193.5</v>
          </cell>
        </row>
        <row r="406">
          <cell r="A406" t="str">
            <v>201198</v>
          </cell>
          <cell r="B406" t="str">
            <v>CONST PPR 12X18 SKY BLUE SUNWORKS PACK OF  50</v>
          </cell>
          <cell r="C406">
            <v>717</v>
          </cell>
          <cell r="D406">
            <v>745.68</v>
          </cell>
        </row>
        <row r="407">
          <cell r="A407" t="str">
            <v>201216</v>
          </cell>
          <cell r="B407" t="str">
            <v>CONST PPR 12X18 TURQUOISE SUNWORKS PACK OF  50</v>
          </cell>
          <cell r="C407">
            <v>396</v>
          </cell>
          <cell r="D407">
            <v>411.84</v>
          </cell>
        </row>
        <row r="408">
          <cell r="A408" t="str">
            <v>201217</v>
          </cell>
          <cell r="B408" t="str">
            <v>CONST PPR 12X18 BLUE SUNWORKS PACK OF  50</v>
          </cell>
          <cell r="C408">
            <v>772</v>
          </cell>
          <cell r="D408">
            <v>802.68</v>
          </cell>
        </row>
        <row r="409">
          <cell r="A409" t="str">
            <v>201229</v>
          </cell>
          <cell r="B409" t="str">
            <v>CONST PPR 9X12 MAGENTA SUNWORKS PACK OF  50</v>
          </cell>
          <cell r="C409">
            <v>450</v>
          </cell>
          <cell r="D409">
            <v>271.79000000000002</v>
          </cell>
        </row>
        <row r="410">
          <cell r="A410" t="str">
            <v>201232</v>
          </cell>
          <cell r="B410" t="str">
            <v>CONST PPR 9X12 TURQUIOISE SUNWORKS PACK OF  50</v>
          </cell>
          <cell r="C410">
            <v>622</v>
          </cell>
          <cell r="D410">
            <v>354.54</v>
          </cell>
        </row>
        <row r="411">
          <cell r="A411" t="str">
            <v>205469</v>
          </cell>
          <cell r="B411" t="str">
            <v>PAPER WATERCOLOR HALIFAX 90 LB 22X30 PK 100</v>
          </cell>
          <cell r="C411">
            <v>33</v>
          </cell>
          <cell r="D411">
            <v>1342.11</v>
          </cell>
        </row>
        <row r="412">
          <cell r="A412" t="str">
            <v>205787</v>
          </cell>
          <cell r="B412" t="str">
            <v>CONST PPR 18X24 BLU GREEN RIVERSIDE 50 PER PACK</v>
          </cell>
          <cell r="C412">
            <v>14</v>
          </cell>
          <cell r="D412">
            <v>42</v>
          </cell>
        </row>
        <row r="413">
          <cell r="A413" t="str">
            <v>206336</v>
          </cell>
          <cell r="B413" t="str">
            <v>PAPER DRAWING GRAY BOGUS 80 POUND 12X18 PACK OF 250</v>
          </cell>
          <cell r="C413">
            <v>26</v>
          </cell>
          <cell r="D413">
            <v>336.7</v>
          </cell>
        </row>
        <row r="414">
          <cell r="A414" t="str">
            <v>207192</v>
          </cell>
          <cell r="B414" t="str">
            <v>MARKER CRAYOLA BROAD LINE ORIGINAL CLASSPACK SET OF 256</v>
          </cell>
          <cell r="C414">
            <v>204</v>
          </cell>
          <cell r="D414">
            <v>12077.88</v>
          </cell>
        </row>
        <row r="415">
          <cell r="A415" t="str">
            <v>214005</v>
          </cell>
          <cell r="B415" t="str">
            <v>PENCIL CRAYOLA COLORED CLASSPACK SET OF 240</v>
          </cell>
          <cell r="C415">
            <v>141</v>
          </cell>
          <cell r="D415">
            <v>4129.29</v>
          </cell>
        </row>
        <row r="416">
          <cell r="A416" t="str">
            <v>214833</v>
          </cell>
          <cell r="B416" t="str">
            <v>TISSUE SPECTRA 12X18 WHITE PACK OF 50</v>
          </cell>
          <cell r="C416">
            <v>58</v>
          </cell>
          <cell r="D416">
            <v>142.1</v>
          </cell>
        </row>
        <row r="417">
          <cell r="A417" t="str">
            <v>214836</v>
          </cell>
          <cell r="B417" t="str">
            <v>TISSUE SPECTRA 12X18 CANARY PACK OF 50 SHTS</v>
          </cell>
          <cell r="C417">
            <v>39</v>
          </cell>
          <cell r="D417">
            <v>96.72</v>
          </cell>
        </row>
        <row r="418">
          <cell r="A418" t="str">
            <v>214845</v>
          </cell>
          <cell r="B418" t="str">
            <v>TISSUE SPECTRA 12X18 SCARLET</v>
          </cell>
          <cell r="C418">
            <v>50</v>
          </cell>
          <cell r="D418">
            <v>124</v>
          </cell>
        </row>
        <row r="419">
          <cell r="A419" t="str">
            <v>214971</v>
          </cell>
          <cell r="B419" t="str">
            <v>TISSUE SPECTRA 12X18 BLACK PACK OF 50</v>
          </cell>
          <cell r="C419">
            <v>14</v>
          </cell>
          <cell r="D419">
            <v>34.72</v>
          </cell>
        </row>
        <row r="420">
          <cell r="A420" t="str">
            <v>216036</v>
          </cell>
          <cell r="B420" t="str">
            <v>MODELING COMPOUND BRIGHT IDEAS SET OF 10</v>
          </cell>
          <cell r="C420">
            <v>48</v>
          </cell>
          <cell r="D420">
            <v>417.78</v>
          </cell>
        </row>
        <row r="421">
          <cell r="A421" t="str">
            <v>216632</v>
          </cell>
          <cell r="B421" t="str">
            <v>PAINT CRAYOLA PORTFOLIO ACRYLIC BRLNT BL/PRP PINT</v>
          </cell>
          <cell r="C421">
            <v>34</v>
          </cell>
          <cell r="D421">
            <v>266.56</v>
          </cell>
        </row>
        <row r="422">
          <cell r="A422" t="str">
            <v>216636</v>
          </cell>
          <cell r="B422" t="str">
            <v>PAINT CRAYOLA PORTFOLIO ACRYLIC BRLNT YELLOW PINT</v>
          </cell>
          <cell r="C422">
            <v>60</v>
          </cell>
          <cell r="D422">
            <v>467.26</v>
          </cell>
        </row>
        <row r="423">
          <cell r="A423" t="str">
            <v>216639</v>
          </cell>
          <cell r="B423" t="str">
            <v>PAINT CRAYOLA PORTFOLIO ACRYLIC BURNT UMBER PINT</v>
          </cell>
          <cell r="C423">
            <v>29</v>
          </cell>
          <cell r="D423">
            <v>227.36</v>
          </cell>
        </row>
        <row r="424">
          <cell r="A424" t="str">
            <v>216640</v>
          </cell>
          <cell r="B424" t="str">
            <v>PAINT CRAYOLA ACRYLIC DEEP MAGENTA</v>
          </cell>
          <cell r="C424">
            <v>32</v>
          </cell>
          <cell r="D424">
            <v>250.88</v>
          </cell>
        </row>
        <row r="425">
          <cell r="A425" t="str">
            <v>216641</v>
          </cell>
          <cell r="B425" t="str">
            <v>PAINT CRAYOLA PORTFOLIO ACRYLIC DEEP RED PINT</v>
          </cell>
          <cell r="C425">
            <v>56</v>
          </cell>
          <cell r="D425">
            <v>439.04</v>
          </cell>
        </row>
        <row r="426">
          <cell r="A426" t="str">
            <v>216643</v>
          </cell>
          <cell r="B426" t="str">
            <v>PAINT CRAYOLA PORTFOLIO ACRYLIC IVORY BLACK PINT</v>
          </cell>
          <cell r="C426">
            <v>73</v>
          </cell>
          <cell r="D426">
            <v>572.32000000000005</v>
          </cell>
        </row>
        <row r="427">
          <cell r="A427" t="str">
            <v>216650</v>
          </cell>
          <cell r="B427" t="str">
            <v>PAINT CRAYOLA PORTFOLIO ACRYLIC PHTHALO BLUE PINT</v>
          </cell>
          <cell r="C427">
            <v>27</v>
          </cell>
          <cell r="D427">
            <v>211.68</v>
          </cell>
        </row>
        <row r="428">
          <cell r="A428" t="str">
            <v>216652</v>
          </cell>
          <cell r="B428" t="str">
            <v>PAINT CRAYOLA PORTFOLIO ACRYLIC PHTHALO GREEN PINT</v>
          </cell>
          <cell r="C428">
            <v>30</v>
          </cell>
          <cell r="D428">
            <v>233.63</v>
          </cell>
        </row>
        <row r="429">
          <cell r="A429" t="str">
            <v>216655</v>
          </cell>
          <cell r="B429" t="str">
            <v>PAINT CRAYOLA PORTFOLIO ACRYLIC TITAN WHITE PINT</v>
          </cell>
          <cell r="C429">
            <v>62</v>
          </cell>
          <cell r="D429">
            <v>478.23</v>
          </cell>
        </row>
        <row r="430">
          <cell r="A430" t="str">
            <v>221532</v>
          </cell>
          <cell r="B430" t="str">
            <v>CLAY MODEL ASST</v>
          </cell>
          <cell r="C430">
            <v>276</v>
          </cell>
          <cell r="D430">
            <v>419.52</v>
          </cell>
        </row>
        <row r="431">
          <cell r="A431" t="str">
            <v>223029</v>
          </cell>
          <cell r="B431" t="str">
            <v>PAD PALETTE PAPER 300 SERIES 12X16 40 SHT</v>
          </cell>
          <cell r="C431">
            <v>15</v>
          </cell>
          <cell r="D431">
            <v>68.7</v>
          </cell>
        </row>
        <row r="432">
          <cell r="A432" t="str">
            <v>224211</v>
          </cell>
          <cell r="B432" t="str">
            <v>BRUSH WATERCOLOR CLASSROOM ASSORTMENT PACK OF 36</v>
          </cell>
          <cell r="C432">
            <v>14</v>
          </cell>
          <cell r="D432">
            <v>195.72</v>
          </cell>
        </row>
        <row r="433">
          <cell r="A433" t="str">
            <v>225048</v>
          </cell>
          <cell r="B433" t="str">
            <v>TURPENOID NATURAL GALLON</v>
          </cell>
          <cell r="C433">
            <v>4</v>
          </cell>
          <cell r="D433">
            <v>131.08000000000001</v>
          </cell>
        </row>
        <row r="434">
          <cell r="A434" t="str">
            <v>226809</v>
          </cell>
          <cell r="B434" t="str">
            <v>MODELING COMPOUND NATURALS SET OF 10</v>
          </cell>
          <cell r="C434">
            <v>13</v>
          </cell>
          <cell r="D434">
            <v>113.62</v>
          </cell>
        </row>
        <row r="435">
          <cell r="A435" t="str">
            <v>227009</v>
          </cell>
          <cell r="B435" t="str">
            <v>PENCIL DRAWING 4B PACK OF 12</v>
          </cell>
          <cell r="C435">
            <v>152</v>
          </cell>
          <cell r="D435">
            <v>390.64</v>
          </cell>
        </row>
        <row r="436">
          <cell r="A436" t="str">
            <v>227012</v>
          </cell>
          <cell r="B436" t="str">
            <v>PENCIL DRAWING 2B PACK OF 12</v>
          </cell>
          <cell r="C436">
            <v>185</v>
          </cell>
          <cell r="D436">
            <v>421.8</v>
          </cell>
        </row>
        <row r="437">
          <cell r="A437" t="str">
            <v>227018</v>
          </cell>
          <cell r="B437" t="str">
            <v>PENCIL DRAWING HB PACK OF 12</v>
          </cell>
          <cell r="C437">
            <v>233</v>
          </cell>
          <cell r="D437">
            <v>531.24</v>
          </cell>
        </row>
        <row r="438">
          <cell r="A438" t="str">
            <v>227021</v>
          </cell>
          <cell r="B438" t="str">
            <v>PENCIL DRAWING 2H PACK OF 12</v>
          </cell>
          <cell r="C438">
            <v>176</v>
          </cell>
          <cell r="D438">
            <v>401.28</v>
          </cell>
        </row>
        <row r="439">
          <cell r="A439" t="str">
            <v>227027</v>
          </cell>
          <cell r="B439" t="str">
            <v>PENCIL DRAWING 4H PACK OF 12</v>
          </cell>
          <cell r="C439">
            <v>59</v>
          </cell>
          <cell r="D439">
            <v>134.52000000000001</v>
          </cell>
        </row>
        <row r="440">
          <cell r="A440" t="str">
            <v>233208</v>
          </cell>
          <cell r="B440" t="str">
            <v>PENCIL PRISMACOLOR TRUE BLUE 903</v>
          </cell>
          <cell r="C440">
            <v>156</v>
          </cell>
          <cell r="D440">
            <v>126.36</v>
          </cell>
        </row>
        <row r="441">
          <cell r="A441" t="str">
            <v>233268</v>
          </cell>
          <cell r="B441" t="str">
            <v>PENCIL PRISMACOLOR CARMINE RED 926</v>
          </cell>
          <cell r="C441">
            <v>218</v>
          </cell>
          <cell r="D441">
            <v>172.22</v>
          </cell>
        </row>
        <row r="442">
          <cell r="A442" t="str">
            <v>233295</v>
          </cell>
          <cell r="B442" t="str">
            <v>PENCIL PRISMACOLOR BLACK 935</v>
          </cell>
          <cell r="C442">
            <v>490</v>
          </cell>
          <cell r="D442">
            <v>385.5</v>
          </cell>
        </row>
        <row r="443">
          <cell r="A443" t="str">
            <v>234459</v>
          </cell>
          <cell r="B443" t="str">
            <v>PAD WATERCOLOR 400 SERIES 18X24 140 LB 12 SHT</v>
          </cell>
          <cell r="C443">
            <v>33</v>
          </cell>
          <cell r="D443">
            <v>342.21</v>
          </cell>
        </row>
        <row r="444">
          <cell r="A444" t="str">
            <v>238107</v>
          </cell>
          <cell r="B444" t="str">
            <v>WIRE GALVANIZED ANNEALED STOVEPIPE 1 LB 18 GA</v>
          </cell>
          <cell r="C444">
            <v>40</v>
          </cell>
          <cell r="D444">
            <v>159.19999999999999</v>
          </cell>
        </row>
        <row r="445">
          <cell r="A445" t="str">
            <v>239943</v>
          </cell>
          <cell r="B445" t="str">
            <v>KNIFE PALETTE 3 BLADE</v>
          </cell>
          <cell r="C445">
            <v>70</v>
          </cell>
          <cell r="D445">
            <v>127.4</v>
          </cell>
        </row>
        <row r="446">
          <cell r="A446" t="str">
            <v>245778</v>
          </cell>
          <cell r="B446" t="str">
            <v>PASTELS CRAYOLA OIL LARGE SIZE SET OF 28</v>
          </cell>
          <cell r="C446">
            <v>326</v>
          </cell>
          <cell r="D446">
            <v>1215.98</v>
          </cell>
        </row>
        <row r="447">
          <cell r="A447" t="str">
            <v>245779</v>
          </cell>
          <cell r="B447" t="str">
            <v>PASTELS CRAYOLA OIL LARGE SIZE SET OF 16</v>
          </cell>
          <cell r="C447">
            <v>167</v>
          </cell>
          <cell r="D447">
            <v>377.42</v>
          </cell>
        </row>
        <row r="448">
          <cell r="A448" t="str">
            <v>245790</v>
          </cell>
          <cell r="B448" t="str">
            <v>PENCIL CRAYOLA WATERCOLOR SET OF 24</v>
          </cell>
          <cell r="C448">
            <v>139</v>
          </cell>
          <cell r="D448">
            <v>561.70000000000005</v>
          </cell>
        </row>
        <row r="449">
          <cell r="A449" t="str">
            <v>245791</v>
          </cell>
          <cell r="B449" t="str">
            <v>PENCIL CRAYOLA COLORED METALLIC SET OF 8</v>
          </cell>
          <cell r="C449">
            <v>381</v>
          </cell>
          <cell r="D449">
            <v>1184.9100000000001</v>
          </cell>
        </row>
        <row r="450">
          <cell r="A450" t="str">
            <v>246185</v>
          </cell>
          <cell r="B450" t="str">
            <v>CANVAS PANELS SAX SIZE 22X28</v>
          </cell>
          <cell r="C450">
            <v>129</v>
          </cell>
          <cell r="D450">
            <v>403.77</v>
          </cell>
        </row>
        <row r="451">
          <cell r="A451" t="str">
            <v>247584</v>
          </cell>
          <cell r="B451" t="str">
            <v>CRAYONS CRAYOLA 16CT WASHABLE STD SIZE</v>
          </cell>
          <cell r="C451">
            <v>12</v>
          </cell>
          <cell r="D451">
            <v>26.16</v>
          </cell>
        </row>
        <row r="452">
          <cell r="A452" t="str">
            <v>247815</v>
          </cell>
          <cell r="B452" t="str">
            <v>ART KRAFT RL 36X1000 SKYBL</v>
          </cell>
          <cell r="C452">
            <v>27</v>
          </cell>
          <cell r="D452">
            <v>1245.74</v>
          </cell>
        </row>
        <row r="453">
          <cell r="A453" t="str">
            <v>248019</v>
          </cell>
          <cell r="B453" t="str">
            <v>PENCIL CRAYOLA WATERCOLOR ASSORTED SET OF 240</v>
          </cell>
          <cell r="C453">
            <v>34</v>
          </cell>
          <cell r="D453">
            <v>1872.98</v>
          </cell>
        </row>
        <row r="454">
          <cell r="A454" t="str">
            <v>248363</v>
          </cell>
          <cell r="B454" t="str">
            <v>PASTELS OIL STD SIZE ST/12 SCHOOL SMART</v>
          </cell>
          <cell r="C454">
            <v>46</v>
          </cell>
          <cell r="D454">
            <v>37.26</v>
          </cell>
        </row>
        <row r="455">
          <cell r="A455" t="str">
            <v>248365</v>
          </cell>
          <cell r="B455" t="str">
            <v>PASTEL OIL SET OF 25 - SCHOOL SMART</v>
          </cell>
          <cell r="C455">
            <v>268</v>
          </cell>
          <cell r="D455">
            <v>429.88</v>
          </cell>
        </row>
        <row r="456">
          <cell r="A456" t="str">
            <v>248369</v>
          </cell>
          <cell r="B456" t="str">
            <v>PASTELS SQUARE STD SIZE SET OF 12 - SCHOOL SMART</v>
          </cell>
          <cell r="C456">
            <v>109</v>
          </cell>
          <cell r="D456">
            <v>454.77</v>
          </cell>
        </row>
        <row r="457">
          <cell r="A457" t="str">
            <v>248598</v>
          </cell>
          <cell r="B457" t="str">
            <v>CONST PPR 18X24 RED RIVERSIDE 50 PER PACK</v>
          </cell>
          <cell r="C457">
            <v>50</v>
          </cell>
          <cell r="D457">
            <v>167.5</v>
          </cell>
        </row>
        <row r="458">
          <cell r="A458" t="str">
            <v>248599</v>
          </cell>
          <cell r="B458" t="str">
            <v>CONST PPR 18X24 GREEN RIVERSIDE 50 PER PACK</v>
          </cell>
          <cell r="C458">
            <v>37</v>
          </cell>
          <cell r="D458">
            <v>115.81</v>
          </cell>
        </row>
        <row r="459">
          <cell r="A459" t="str">
            <v>248600</v>
          </cell>
          <cell r="B459" t="str">
            <v>CONST PPR 24X36 BLACK RIVERSIDE 50 PER PACK</v>
          </cell>
          <cell r="C459">
            <v>18</v>
          </cell>
          <cell r="D459">
            <v>119.7</v>
          </cell>
        </row>
        <row r="460">
          <cell r="A460" t="str">
            <v>248601</v>
          </cell>
          <cell r="B460" t="str">
            <v>CONST PPR 24X36 WHITE RIVERSIDE 50 PER PACK</v>
          </cell>
          <cell r="C460">
            <v>17</v>
          </cell>
          <cell r="D460">
            <v>135.32</v>
          </cell>
        </row>
        <row r="461">
          <cell r="A461" t="str">
            <v>248603</v>
          </cell>
          <cell r="B461" t="str">
            <v>CONST PPR 9X12 ASST RIVERSIDE 50 PER PACK</v>
          </cell>
          <cell r="C461">
            <v>498</v>
          </cell>
          <cell r="D461">
            <v>490.52</v>
          </cell>
        </row>
        <row r="462">
          <cell r="A462" t="str">
            <v>248604</v>
          </cell>
          <cell r="B462" t="str">
            <v>CONST PPR 9X12 ORANGE RIVERSIDE 50 PER PACK</v>
          </cell>
          <cell r="C462">
            <v>1233</v>
          </cell>
          <cell r="D462">
            <v>1042.44</v>
          </cell>
        </row>
        <row r="463">
          <cell r="A463" t="str">
            <v>248605</v>
          </cell>
          <cell r="B463" t="str">
            <v>CONST PPR 9X12 DK BROWN RIVERSIDE 50 PER PACK</v>
          </cell>
          <cell r="C463">
            <v>537</v>
          </cell>
          <cell r="D463">
            <v>451.08</v>
          </cell>
        </row>
        <row r="464">
          <cell r="A464" t="str">
            <v>248606</v>
          </cell>
          <cell r="B464" t="str">
            <v>CONST PPR 9X12 RED RIVERSIDE 50 PER PACK</v>
          </cell>
          <cell r="C464">
            <v>1448</v>
          </cell>
          <cell r="D464">
            <v>1208.96</v>
          </cell>
        </row>
        <row r="465">
          <cell r="A465" t="str">
            <v>248608</v>
          </cell>
          <cell r="B465" t="str">
            <v>CONST PPR 9X12 WHITE RIVERSIDE 50 PER PACK</v>
          </cell>
          <cell r="C465">
            <v>2616</v>
          </cell>
          <cell r="D465">
            <v>2275.92</v>
          </cell>
        </row>
        <row r="466">
          <cell r="A466" t="str">
            <v>248610</v>
          </cell>
          <cell r="B466" t="str">
            <v>CONST PPR 12X18 PINK RIVERSIDE 50 PER PACK</v>
          </cell>
          <cell r="C466">
            <v>405</v>
          </cell>
          <cell r="D466">
            <v>587.25</v>
          </cell>
        </row>
        <row r="467">
          <cell r="A467" t="str">
            <v>248611</v>
          </cell>
          <cell r="B467" t="str">
            <v>CONST PPR 12X18 LILAC RIVERSIDE 50 PER PACK</v>
          </cell>
          <cell r="C467">
            <v>219</v>
          </cell>
          <cell r="D467">
            <v>320.45</v>
          </cell>
        </row>
        <row r="468">
          <cell r="A468" t="str">
            <v>248612</v>
          </cell>
          <cell r="B468" t="str">
            <v>CONST PPR 12X18 VIOLET RIVERSIDE 50 PER PACK</v>
          </cell>
          <cell r="C468">
            <v>265</v>
          </cell>
          <cell r="D468">
            <v>386.9</v>
          </cell>
        </row>
        <row r="469">
          <cell r="A469" t="str">
            <v>248616</v>
          </cell>
          <cell r="B469" t="str">
            <v>CONST PPR 12X18 LT GREEN RIVERSIDE 50 PER PACK</v>
          </cell>
          <cell r="C469">
            <v>275</v>
          </cell>
          <cell r="D469">
            <v>402.96</v>
          </cell>
        </row>
        <row r="470">
          <cell r="A470" t="str">
            <v>248618</v>
          </cell>
          <cell r="B470" t="str">
            <v>CONST PPR 12X18 YELLOW RIVERSIDE 50 PER PACK</v>
          </cell>
          <cell r="C470">
            <v>1076</v>
          </cell>
          <cell r="D470">
            <v>1575.34</v>
          </cell>
        </row>
        <row r="471">
          <cell r="A471" t="str">
            <v>248619</v>
          </cell>
          <cell r="B471" t="str">
            <v>CONST PPR 12X18 SALMON RIVERSIDE 50 PER PACK</v>
          </cell>
          <cell r="C471">
            <v>186</v>
          </cell>
          <cell r="D471">
            <v>238.08</v>
          </cell>
        </row>
        <row r="472">
          <cell r="A472" t="str">
            <v>248620</v>
          </cell>
          <cell r="B472" t="str">
            <v>CONST PPR 12X18 GRAY RIVERSIDE 50 PER PACK</v>
          </cell>
          <cell r="C472">
            <v>249</v>
          </cell>
          <cell r="D472">
            <v>360.91</v>
          </cell>
        </row>
        <row r="473">
          <cell r="A473" t="str">
            <v>248622</v>
          </cell>
          <cell r="B473" t="str">
            <v>CONST PPR 12X18 GREEN RIVERSIDE 50 PER PACK</v>
          </cell>
          <cell r="C473">
            <v>776</v>
          </cell>
          <cell r="D473">
            <v>1148.33</v>
          </cell>
        </row>
        <row r="474">
          <cell r="A474" t="str">
            <v>248623</v>
          </cell>
          <cell r="B474" t="str">
            <v>CONST PPR 12X18 BLACK RIVERSIDE 50 PER PACK</v>
          </cell>
          <cell r="C474">
            <v>1774</v>
          </cell>
          <cell r="D474">
            <v>2802.6</v>
          </cell>
        </row>
        <row r="475">
          <cell r="A475" t="str">
            <v>248624</v>
          </cell>
          <cell r="B475" t="str">
            <v>CONST PPR 12X18 MAGENTA RIVERSIDE 50 PER PACK</v>
          </cell>
          <cell r="C475">
            <v>281</v>
          </cell>
          <cell r="D475">
            <v>432.74</v>
          </cell>
        </row>
        <row r="476">
          <cell r="A476" t="str">
            <v>248625</v>
          </cell>
          <cell r="B476" t="str">
            <v>CONST PPR 12X18 BROWN RIVERSIDE 50 PER PACK</v>
          </cell>
          <cell r="C476">
            <v>356</v>
          </cell>
          <cell r="D476">
            <v>534</v>
          </cell>
        </row>
        <row r="477">
          <cell r="A477" t="str">
            <v>248626</v>
          </cell>
          <cell r="B477" t="str">
            <v>CONST PPR 12X18 LT BROWN RIVERSIDE 50 PER PACK</v>
          </cell>
          <cell r="C477">
            <v>276</v>
          </cell>
          <cell r="D477">
            <v>389.2</v>
          </cell>
        </row>
        <row r="478">
          <cell r="A478" t="str">
            <v>248627</v>
          </cell>
          <cell r="B478" t="str">
            <v>CONST PPR 12X18 DK BLUE RIVERSIDE 50 PER PACK</v>
          </cell>
          <cell r="C478">
            <v>437</v>
          </cell>
          <cell r="D478">
            <v>686.09</v>
          </cell>
        </row>
        <row r="479">
          <cell r="A479" t="str">
            <v>248629</v>
          </cell>
          <cell r="B479" t="str">
            <v>CONST PPR 9X12 PINK RIVERSIDE 50 PER PACK</v>
          </cell>
          <cell r="C479">
            <v>787</v>
          </cell>
          <cell r="D479">
            <v>598.82000000000005</v>
          </cell>
        </row>
        <row r="480">
          <cell r="A480" t="str">
            <v>248630</v>
          </cell>
          <cell r="B480" t="str">
            <v>CONST PPR 9X12 LILAC RIVERSIDE 50 PER PACK</v>
          </cell>
          <cell r="C480">
            <v>284</v>
          </cell>
          <cell r="D480">
            <v>213</v>
          </cell>
        </row>
        <row r="481">
          <cell r="A481" t="str">
            <v>248631</v>
          </cell>
          <cell r="B481" t="str">
            <v>CONST PPR 9X12 VIOLET RIVERSIDE 50 PER PACK</v>
          </cell>
          <cell r="C481">
            <v>421</v>
          </cell>
          <cell r="D481">
            <v>324.08999999999997</v>
          </cell>
        </row>
        <row r="482">
          <cell r="A482" t="str">
            <v>248632</v>
          </cell>
          <cell r="B482" t="str">
            <v>CONST PPR 9X12 BLUE RIVERSIDE 50 PER PACK</v>
          </cell>
          <cell r="C482">
            <v>1364</v>
          </cell>
          <cell r="D482">
            <v>1023</v>
          </cell>
        </row>
        <row r="483">
          <cell r="A483" t="str">
            <v>248633</v>
          </cell>
          <cell r="B483" t="str">
            <v>CONST PPR 9X12 LT BLUE RIVERSIDE 50 PER PACK</v>
          </cell>
          <cell r="C483">
            <v>812</v>
          </cell>
          <cell r="D483">
            <v>609</v>
          </cell>
        </row>
        <row r="484">
          <cell r="A484" t="str">
            <v>248636</v>
          </cell>
          <cell r="B484" t="str">
            <v>CONST PPR 9X12 LT GREEN RIVERSIDE 50 PER PACK</v>
          </cell>
          <cell r="C484">
            <v>444</v>
          </cell>
          <cell r="D484">
            <v>341.8</v>
          </cell>
        </row>
        <row r="485">
          <cell r="A485" t="str">
            <v>248638</v>
          </cell>
          <cell r="B485" t="str">
            <v>CONST PPR 9X12 YELLOW RIVERSIDE 50 PER PACK</v>
          </cell>
          <cell r="C485">
            <v>1880</v>
          </cell>
          <cell r="D485">
            <v>1492.56</v>
          </cell>
        </row>
        <row r="486">
          <cell r="A486" t="str">
            <v>248639</v>
          </cell>
          <cell r="B486" t="str">
            <v>CONST PPR 9X12 SALMON RIVERSIDE 50 PER PACK</v>
          </cell>
          <cell r="C486">
            <v>364</v>
          </cell>
          <cell r="D486">
            <v>276.64</v>
          </cell>
        </row>
        <row r="487">
          <cell r="A487" t="str">
            <v>248640</v>
          </cell>
          <cell r="B487" t="str">
            <v>CONST PPR 9X12 GRAY RIVERSIDE 50 PER PACK</v>
          </cell>
          <cell r="C487">
            <v>547</v>
          </cell>
          <cell r="D487">
            <v>639.99</v>
          </cell>
        </row>
        <row r="488">
          <cell r="A488" t="str">
            <v>248641</v>
          </cell>
          <cell r="B488" t="str">
            <v>CONST PPR 9X12 GREEN RIVERSIDE 50 PER PACK</v>
          </cell>
          <cell r="C488">
            <v>866</v>
          </cell>
          <cell r="D488">
            <v>684.06</v>
          </cell>
        </row>
        <row r="489">
          <cell r="A489" t="str">
            <v>248642</v>
          </cell>
          <cell r="B489" t="str">
            <v>CONST PPR 9X12 BLACK RIVERSIDE 50 PER PACK</v>
          </cell>
          <cell r="C489">
            <v>1908</v>
          </cell>
          <cell r="D489">
            <v>1590.84</v>
          </cell>
        </row>
        <row r="490">
          <cell r="A490" t="str">
            <v>248645</v>
          </cell>
          <cell r="B490" t="str">
            <v>CONST PPR 9X12 LT BROWN RIVERSIDE 50 PER PACK</v>
          </cell>
          <cell r="C490">
            <v>487</v>
          </cell>
          <cell r="D490">
            <v>389.6</v>
          </cell>
        </row>
        <row r="491">
          <cell r="A491" t="str">
            <v>248654</v>
          </cell>
          <cell r="B491" t="str">
            <v>CONST PPR 12X18 ASST RIVERSIDE 50 PER PACK</v>
          </cell>
          <cell r="C491">
            <v>192</v>
          </cell>
          <cell r="D491">
            <v>378.24</v>
          </cell>
        </row>
        <row r="492">
          <cell r="A492" t="str">
            <v>248655</v>
          </cell>
          <cell r="B492" t="str">
            <v>CONST PPR 12X18 ORANGE RIVERSIDE 50 PER PACK</v>
          </cell>
          <cell r="C492">
            <v>726</v>
          </cell>
          <cell r="D492">
            <v>1110.78</v>
          </cell>
        </row>
        <row r="493">
          <cell r="A493" t="str">
            <v>248656</v>
          </cell>
          <cell r="B493" t="str">
            <v>CONST PPR 12X18 DK BROWN RIVERSIDE 50 PER PACK</v>
          </cell>
          <cell r="C493">
            <v>240</v>
          </cell>
          <cell r="D493">
            <v>391.2</v>
          </cell>
        </row>
        <row r="494">
          <cell r="A494" t="str">
            <v>248657</v>
          </cell>
          <cell r="B494" t="str">
            <v>CONST PPR 12X18 RED RIVERSIDE 50 PER PACK</v>
          </cell>
          <cell r="C494">
            <v>1068</v>
          </cell>
          <cell r="D494">
            <v>1788.97</v>
          </cell>
        </row>
        <row r="495">
          <cell r="A495" t="str">
            <v>248659</v>
          </cell>
          <cell r="B495" t="str">
            <v>CONST PPR 12X18 WHITE RIVERSIDE 50 PER PACK</v>
          </cell>
          <cell r="C495">
            <v>1970</v>
          </cell>
          <cell r="D495">
            <v>3378.96</v>
          </cell>
        </row>
        <row r="496">
          <cell r="A496" t="str">
            <v>248661</v>
          </cell>
          <cell r="B496" t="str">
            <v>CONST PPR 18X24 PINK RIVERSIDE 50 PER PACK</v>
          </cell>
          <cell r="C496">
            <v>13</v>
          </cell>
          <cell r="D496">
            <v>39</v>
          </cell>
        </row>
        <row r="497">
          <cell r="A497" t="str">
            <v>248663</v>
          </cell>
          <cell r="B497" t="str">
            <v>CONST PPR 18X24 LT BLUE RIVERSIDE 50 PER PACK</v>
          </cell>
          <cell r="C497">
            <v>31</v>
          </cell>
          <cell r="D497">
            <v>93</v>
          </cell>
        </row>
        <row r="498">
          <cell r="A498" t="str">
            <v>248664</v>
          </cell>
          <cell r="B498" t="str">
            <v>CONST PPR 18X24 YELLOW RIVERSIDE 50 PER PACK</v>
          </cell>
          <cell r="C498">
            <v>27</v>
          </cell>
          <cell r="D498">
            <v>84.51</v>
          </cell>
        </row>
        <row r="499">
          <cell r="A499" t="str">
            <v>248665</v>
          </cell>
          <cell r="B499" t="str">
            <v>CONST PPR 18X24 BLACK RIVERSIDE 50 PER PACK</v>
          </cell>
          <cell r="C499">
            <v>159</v>
          </cell>
          <cell r="D499">
            <v>523.11</v>
          </cell>
        </row>
        <row r="500">
          <cell r="A500" t="str">
            <v>248666</v>
          </cell>
          <cell r="B500" t="str">
            <v>CONST PPR 18X24 BROWN RIVERSIDE 50 PER PACK</v>
          </cell>
          <cell r="C500">
            <v>15</v>
          </cell>
          <cell r="D500">
            <v>45</v>
          </cell>
        </row>
        <row r="501">
          <cell r="A501" t="str">
            <v>248667</v>
          </cell>
          <cell r="B501" t="str">
            <v>CONST PPR 18X24 ASST RIVERSIDE 50 PER PACK</v>
          </cell>
          <cell r="C501">
            <v>57</v>
          </cell>
          <cell r="D501">
            <v>201.78</v>
          </cell>
        </row>
        <row r="502">
          <cell r="A502" t="str">
            <v>248668</v>
          </cell>
          <cell r="B502" t="str">
            <v>CONST PPR 18X24 ORANGE RIVERSIDE 50 PER PACK</v>
          </cell>
          <cell r="C502">
            <v>32</v>
          </cell>
          <cell r="D502">
            <v>107.2</v>
          </cell>
        </row>
        <row r="503">
          <cell r="A503" t="str">
            <v>248670</v>
          </cell>
          <cell r="B503" t="str">
            <v>CONST PPR 18X24 WHITE RIVERSIDE 50 PER PACK</v>
          </cell>
          <cell r="C503">
            <v>55</v>
          </cell>
          <cell r="D503">
            <v>206.8</v>
          </cell>
        </row>
        <row r="504">
          <cell r="A504" t="str">
            <v>248880</v>
          </cell>
          <cell r="B504" t="str">
            <v>CRAYONS CRAYOLA METALLIC FX 16CT STD SIZE</v>
          </cell>
          <cell r="C504">
            <v>548</v>
          </cell>
          <cell r="D504">
            <v>1174</v>
          </cell>
        </row>
        <row r="505">
          <cell r="A505" t="str">
            <v>248953</v>
          </cell>
          <cell r="B505" t="str">
            <v>KNIFE ARTIST + UTILITY NO. 11 LIGHT DUTY</v>
          </cell>
          <cell r="C505">
            <v>269</v>
          </cell>
          <cell r="D505">
            <v>306.11</v>
          </cell>
        </row>
        <row r="506">
          <cell r="A506" t="str">
            <v>269405</v>
          </cell>
          <cell r="B506" t="str">
            <v>TAPE MAVALUS REMOVABLE POSTER WHITE</v>
          </cell>
          <cell r="C506">
            <v>594</v>
          </cell>
          <cell r="D506">
            <v>1416.3</v>
          </cell>
        </row>
        <row r="507">
          <cell r="A507" t="str">
            <v>269406</v>
          </cell>
          <cell r="B507" t="str">
            <v>TAPE MAVALUS REMOVABLE POSTER RED</v>
          </cell>
          <cell r="C507">
            <v>71</v>
          </cell>
          <cell r="D507">
            <v>169.69</v>
          </cell>
        </row>
        <row r="508">
          <cell r="A508" t="str">
            <v>269407</v>
          </cell>
          <cell r="B508" t="str">
            <v>TAPE MAVALUS REMOVABLE POSTER YELLOW</v>
          </cell>
          <cell r="C508">
            <v>148</v>
          </cell>
          <cell r="D508">
            <v>353.72</v>
          </cell>
        </row>
        <row r="509">
          <cell r="A509" t="str">
            <v>269408</v>
          </cell>
          <cell r="B509" t="str">
            <v>TAPE MAVALUS REMOVABLE POSTER BLUE</v>
          </cell>
          <cell r="C509">
            <v>178</v>
          </cell>
          <cell r="D509">
            <v>425.42</v>
          </cell>
        </row>
        <row r="510">
          <cell r="A510" t="str">
            <v>269409</v>
          </cell>
          <cell r="B510" t="str">
            <v>TAPE MAVALUS REMOVABLE POSTER GREEN</v>
          </cell>
          <cell r="C510">
            <v>29</v>
          </cell>
          <cell r="D510">
            <v>69.31</v>
          </cell>
        </row>
        <row r="511">
          <cell r="A511" t="str">
            <v>281239</v>
          </cell>
          <cell r="B511" t="str">
            <v>PAINT TEMPERA 1# POWDER BLACK</v>
          </cell>
          <cell r="C511">
            <v>31</v>
          </cell>
          <cell r="D511">
            <v>48.05</v>
          </cell>
        </row>
        <row r="512">
          <cell r="A512" t="str">
            <v>281242</v>
          </cell>
          <cell r="B512" t="str">
            <v>PAINT TEMPERA 1# POWDER ULTRA BLUE</v>
          </cell>
          <cell r="C512">
            <v>31</v>
          </cell>
          <cell r="D512">
            <v>48.05</v>
          </cell>
        </row>
        <row r="513">
          <cell r="A513" t="str">
            <v>281245</v>
          </cell>
          <cell r="B513" t="str">
            <v>PAINT TEMPERA 1# POWDER BROWN</v>
          </cell>
          <cell r="C513">
            <v>2</v>
          </cell>
          <cell r="D513">
            <v>3.1</v>
          </cell>
        </row>
        <row r="514">
          <cell r="A514" t="str">
            <v>281248</v>
          </cell>
          <cell r="B514" t="str">
            <v>PAINT TEMPERA 1# POWDER GREEN</v>
          </cell>
          <cell r="C514">
            <v>1</v>
          </cell>
          <cell r="D514">
            <v>1.55</v>
          </cell>
        </row>
        <row r="515">
          <cell r="A515" t="str">
            <v>281251</v>
          </cell>
          <cell r="B515" t="str">
            <v>PAINT TEMPERA 1# POWDER ORANGE</v>
          </cell>
          <cell r="C515">
            <v>31</v>
          </cell>
          <cell r="D515">
            <v>48.05</v>
          </cell>
        </row>
        <row r="516">
          <cell r="A516" t="str">
            <v>281257</v>
          </cell>
          <cell r="B516" t="str">
            <v>PAINT TEMPERA 1# POWDER RED</v>
          </cell>
          <cell r="C516">
            <v>31</v>
          </cell>
          <cell r="D516">
            <v>48.05</v>
          </cell>
        </row>
        <row r="517">
          <cell r="A517" t="str">
            <v>281260</v>
          </cell>
          <cell r="B517" t="str">
            <v>PAINT TEMPERA 1# POWDER VIOLET</v>
          </cell>
          <cell r="C517">
            <v>31</v>
          </cell>
          <cell r="D517">
            <v>48.05</v>
          </cell>
        </row>
        <row r="518">
          <cell r="A518" t="str">
            <v>281263</v>
          </cell>
          <cell r="B518" t="str">
            <v>PAINT TEMPERA 1# POWDER WHITE</v>
          </cell>
          <cell r="C518">
            <v>1</v>
          </cell>
          <cell r="D518">
            <v>1.55</v>
          </cell>
        </row>
        <row r="519">
          <cell r="A519" t="str">
            <v>281266</v>
          </cell>
          <cell r="B519" t="str">
            <v>PAINT TEMPERA 1# POWDER YELLOW</v>
          </cell>
          <cell r="C519">
            <v>33</v>
          </cell>
          <cell r="D519">
            <v>51.15</v>
          </cell>
        </row>
        <row r="520">
          <cell r="A520" t="str">
            <v>332674</v>
          </cell>
          <cell r="B520" t="str">
            <v>CRAYONS CRAYOLA TWISTABLES 8CT STD COLORS</v>
          </cell>
          <cell r="C520">
            <v>202</v>
          </cell>
          <cell r="D520">
            <v>381.78</v>
          </cell>
        </row>
        <row r="521">
          <cell r="A521" t="str">
            <v>336737</v>
          </cell>
          <cell r="B521" t="str">
            <v>POST IT NOTE 3X3 JAIPUR PACK OF 14</v>
          </cell>
          <cell r="C521">
            <v>116</v>
          </cell>
          <cell r="D521">
            <v>1438.32</v>
          </cell>
        </row>
        <row r="522">
          <cell r="A522" t="str">
            <v>351452</v>
          </cell>
          <cell r="B522" t="str">
            <v>CLAY LOW FIRE EARTHENWARE WHITE ART 25 MOIST 50 POUNDS</v>
          </cell>
          <cell r="C522">
            <v>449</v>
          </cell>
          <cell r="D522">
            <v>5441.88</v>
          </cell>
        </row>
        <row r="523">
          <cell r="A523" t="str">
            <v>351482</v>
          </cell>
          <cell r="B523" t="str">
            <v>CLAY LOW FIRE STONEWARE TERRA COTTA 77 50 POUNDS</v>
          </cell>
          <cell r="C523">
            <v>46</v>
          </cell>
          <cell r="D523">
            <v>585.58000000000004</v>
          </cell>
        </row>
        <row r="524">
          <cell r="A524" t="str">
            <v>351773</v>
          </cell>
          <cell r="B524" t="str">
            <v>GLAZE GLOSS LG-1 TRUE BLACK PINT</v>
          </cell>
          <cell r="C524">
            <v>69</v>
          </cell>
          <cell r="D524">
            <v>613.21</v>
          </cell>
        </row>
        <row r="525">
          <cell r="A525" t="str">
            <v>351776</v>
          </cell>
          <cell r="B525" t="str">
            <v>GLAZE GLOSS LG-2 BLACK LUSTER PINT</v>
          </cell>
          <cell r="C525">
            <v>19</v>
          </cell>
          <cell r="D525">
            <v>170.48</v>
          </cell>
        </row>
        <row r="526">
          <cell r="A526" t="str">
            <v>351779</v>
          </cell>
          <cell r="B526" t="str">
            <v>GLAZE GLOSS LG-10 CLEAR TRANSPARENT PINT</v>
          </cell>
          <cell r="C526">
            <v>56</v>
          </cell>
          <cell r="D526">
            <v>377.44</v>
          </cell>
        </row>
        <row r="527">
          <cell r="A527" t="str">
            <v>351785</v>
          </cell>
          <cell r="B527" t="str">
            <v>GLAZE GLOSS LG-11 OPAQUE WHITE PINT</v>
          </cell>
          <cell r="C527">
            <v>52</v>
          </cell>
          <cell r="D527">
            <v>383.24</v>
          </cell>
        </row>
        <row r="528">
          <cell r="A528" t="str">
            <v>351788</v>
          </cell>
          <cell r="B528" t="str">
            <v>GLAZE GLOSS LG-14 GRAY PINT</v>
          </cell>
          <cell r="C528">
            <v>39</v>
          </cell>
          <cell r="D528">
            <v>331.83</v>
          </cell>
        </row>
        <row r="529">
          <cell r="A529" t="str">
            <v>351791</v>
          </cell>
          <cell r="B529" t="str">
            <v>GLAZE GLOSS LG-20 MEDIUM BLUE PINT</v>
          </cell>
          <cell r="C529">
            <v>39</v>
          </cell>
          <cell r="D529">
            <v>319.41000000000003</v>
          </cell>
        </row>
        <row r="530">
          <cell r="A530" t="str">
            <v>351794</v>
          </cell>
          <cell r="B530" t="str">
            <v>GLAZE GLOSS LG-21 DARK BLUE PINT</v>
          </cell>
          <cell r="C530">
            <v>59</v>
          </cell>
          <cell r="D530">
            <v>595.9</v>
          </cell>
        </row>
        <row r="531">
          <cell r="A531" t="str">
            <v>351797</v>
          </cell>
          <cell r="B531" t="str">
            <v>GLAZE GLOSS LG-23 ROBIN'S EGG PINT</v>
          </cell>
          <cell r="C531">
            <v>38</v>
          </cell>
          <cell r="D531">
            <v>329.73</v>
          </cell>
        </row>
        <row r="532">
          <cell r="A532" t="str">
            <v>351800</v>
          </cell>
          <cell r="B532" t="str">
            <v>GLAZE GLOSS LG-24 LIGHT BLUE PINT</v>
          </cell>
          <cell r="C532">
            <v>47</v>
          </cell>
          <cell r="D532">
            <v>391.1</v>
          </cell>
        </row>
        <row r="533">
          <cell r="A533" t="str">
            <v>351803</v>
          </cell>
          <cell r="B533" t="str">
            <v>GLAZE GLOSS LG-25 TURQUOISE GREEN PINT</v>
          </cell>
          <cell r="C533">
            <v>14</v>
          </cell>
          <cell r="D533">
            <v>114.38</v>
          </cell>
        </row>
        <row r="534">
          <cell r="A534" t="str">
            <v>351806</v>
          </cell>
          <cell r="B534" t="str">
            <v>GLAZE GLOSS LG-26 TURQUOISE PINT</v>
          </cell>
          <cell r="C534">
            <v>27</v>
          </cell>
          <cell r="D534">
            <v>216.49</v>
          </cell>
        </row>
        <row r="535">
          <cell r="A535" t="str">
            <v>351809</v>
          </cell>
          <cell r="B535" t="str">
            <v>GLAZE GLOSS LG-27 SPEC. TURQ. CRACKLE PINT</v>
          </cell>
          <cell r="C535">
            <v>14</v>
          </cell>
          <cell r="D535">
            <v>114.38</v>
          </cell>
        </row>
        <row r="536">
          <cell r="A536" t="str">
            <v>351812</v>
          </cell>
          <cell r="B536" t="str">
            <v>GLAZE GLOSS LG-30 CHOCOLATE BROWN PINT</v>
          </cell>
          <cell r="C536">
            <v>29</v>
          </cell>
          <cell r="D536">
            <v>267.38</v>
          </cell>
        </row>
        <row r="537">
          <cell r="A537" t="str">
            <v>351815</v>
          </cell>
          <cell r="B537" t="str">
            <v>GLAZE GLOSS LG-32 METALLIC BROWN PINT</v>
          </cell>
          <cell r="C537">
            <v>26</v>
          </cell>
          <cell r="D537">
            <v>235.87</v>
          </cell>
        </row>
        <row r="538">
          <cell r="A538" t="str">
            <v>351818</v>
          </cell>
          <cell r="B538" t="str">
            <v>GLAZE GLOSS LG-34 RED BROWN PINT</v>
          </cell>
          <cell r="C538">
            <v>11</v>
          </cell>
          <cell r="D538">
            <v>116.74</v>
          </cell>
        </row>
        <row r="539">
          <cell r="A539" t="str">
            <v>351821</v>
          </cell>
          <cell r="B539" t="str">
            <v>GLAZE GLOSS LG-36 FRECKLED BROWN PINT</v>
          </cell>
          <cell r="C539">
            <v>28</v>
          </cell>
          <cell r="D539">
            <v>284.48</v>
          </cell>
        </row>
        <row r="540">
          <cell r="A540" t="str">
            <v>351824</v>
          </cell>
          <cell r="B540" t="str">
            <v>GLAZE GLOSS LG-40 DARK GREEN PINT</v>
          </cell>
          <cell r="C540">
            <v>22</v>
          </cell>
          <cell r="D540">
            <v>180.62</v>
          </cell>
        </row>
        <row r="541">
          <cell r="A541" t="str">
            <v>351827</v>
          </cell>
          <cell r="B541" t="str">
            <v>GLAZE GLOSS LG-42 LIGHT GREEN PINT</v>
          </cell>
          <cell r="C541">
            <v>25</v>
          </cell>
          <cell r="D541">
            <v>201.97</v>
          </cell>
        </row>
        <row r="542">
          <cell r="A542" t="str">
            <v>351833</v>
          </cell>
          <cell r="B542" t="str">
            <v>GLAZE GLOSS LG-45 EMERALD GREEN PINT</v>
          </cell>
          <cell r="C542">
            <v>16</v>
          </cell>
          <cell r="D542">
            <v>130.72</v>
          </cell>
        </row>
        <row r="543">
          <cell r="A543" t="str">
            <v>351836</v>
          </cell>
          <cell r="B543" t="str">
            <v>GLAZE GLOSS LG-46 LEAF GREEN PINT</v>
          </cell>
          <cell r="C543">
            <v>22</v>
          </cell>
          <cell r="D543">
            <v>179.74</v>
          </cell>
        </row>
        <row r="544">
          <cell r="A544" t="str">
            <v>351839</v>
          </cell>
          <cell r="B544" t="str">
            <v>GLAZE GLOSS LG-48 CHROME GREEN PINT</v>
          </cell>
          <cell r="C544">
            <v>49</v>
          </cell>
          <cell r="D544">
            <v>417.97</v>
          </cell>
        </row>
        <row r="545">
          <cell r="A545" t="str">
            <v>351842</v>
          </cell>
          <cell r="B545" t="str">
            <v>GLAZE GLOSS LG-50 MAROON PINT</v>
          </cell>
          <cell r="C545">
            <v>13</v>
          </cell>
          <cell r="D545">
            <v>159.12</v>
          </cell>
        </row>
        <row r="546">
          <cell r="A546" t="str">
            <v>351848</v>
          </cell>
          <cell r="B546" t="str">
            <v>GLAZE GLOSS LG-52 PETAL PINK PINT</v>
          </cell>
          <cell r="C546">
            <v>29</v>
          </cell>
          <cell r="D546">
            <v>244.21</v>
          </cell>
        </row>
        <row r="547">
          <cell r="A547" t="str">
            <v>351854</v>
          </cell>
          <cell r="B547" t="str">
            <v>GLAZE GLOSS LG-54 MULBERRY RED PINT</v>
          </cell>
          <cell r="C547">
            <v>10</v>
          </cell>
          <cell r="D547">
            <v>107.2</v>
          </cell>
        </row>
        <row r="548">
          <cell r="A548" t="str">
            <v>351857</v>
          </cell>
          <cell r="B548" t="str">
            <v>GLAZE GLOSS LG-55 PURPLE</v>
          </cell>
          <cell r="C548">
            <v>22</v>
          </cell>
          <cell r="D548">
            <v>284.24</v>
          </cell>
        </row>
        <row r="549">
          <cell r="A549" t="str">
            <v>351863</v>
          </cell>
          <cell r="B549" t="str">
            <v>GLAZE GLOSS LG-60 DARK YELLOW</v>
          </cell>
          <cell r="C549">
            <v>14</v>
          </cell>
          <cell r="D549">
            <v>114.38</v>
          </cell>
        </row>
        <row r="550">
          <cell r="A550" t="str">
            <v>351866</v>
          </cell>
          <cell r="B550" t="str">
            <v>GLAZE GLOSS LG-61 CANARY YELLOW PINT</v>
          </cell>
          <cell r="C550">
            <v>31</v>
          </cell>
          <cell r="D550">
            <v>253.27</v>
          </cell>
        </row>
        <row r="551">
          <cell r="A551" t="str">
            <v>351872</v>
          </cell>
          <cell r="B551" t="str">
            <v>GLAZE GLOSS LG-65 AMBER PINT</v>
          </cell>
          <cell r="C551">
            <v>23</v>
          </cell>
          <cell r="D551">
            <v>227.01</v>
          </cell>
        </row>
        <row r="552">
          <cell r="A552" t="str">
            <v>352721</v>
          </cell>
          <cell r="B552" t="str">
            <v>CREA-STONE NATURAL</v>
          </cell>
          <cell r="C552">
            <v>12</v>
          </cell>
          <cell r="D552">
            <v>368.16</v>
          </cell>
        </row>
        <row r="553">
          <cell r="A553" t="str">
            <v>352829</v>
          </cell>
          <cell r="B553" t="str">
            <v>PAPIER MACHE CLAYCRETE INSTANT 5LB</v>
          </cell>
          <cell r="C553">
            <v>14</v>
          </cell>
          <cell r="D553">
            <v>184.18</v>
          </cell>
        </row>
        <row r="554">
          <cell r="A554" t="str">
            <v>357044</v>
          </cell>
          <cell r="B554" t="str">
            <v>COILING 1/4'' CORD 180 FT ROLL</v>
          </cell>
          <cell r="C554">
            <v>63</v>
          </cell>
          <cell r="D554">
            <v>527.94000000000005</v>
          </cell>
        </row>
        <row r="555">
          <cell r="A555" t="str">
            <v>358445</v>
          </cell>
          <cell r="B555" t="str">
            <v>PAPER WATERCOLOR 140LB 18X24 PACK OF 100</v>
          </cell>
          <cell r="C555">
            <v>63</v>
          </cell>
          <cell r="D555">
            <v>2888.55</v>
          </cell>
        </row>
        <row r="556">
          <cell r="A556" t="str">
            <v>359294</v>
          </cell>
          <cell r="B556" t="str">
            <v>PLASTER OF PARIS 25#</v>
          </cell>
          <cell r="C556">
            <v>50</v>
          </cell>
          <cell r="D556">
            <v>348.5</v>
          </cell>
        </row>
        <row r="557">
          <cell r="A557" t="str">
            <v>362432</v>
          </cell>
          <cell r="B557" t="str">
            <v>FELT 8 1/2 X 12 SHEETS ASSORTED COLORS PACK OF 100</v>
          </cell>
          <cell r="C557">
            <v>38</v>
          </cell>
          <cell r="D557">
            <v>476.14</v>
          </cell>
        </row>
        <row r="558">
          <cell r="A558" t="str">
            <v>380135</v>
          </cell>
          <cell r="B558" t="str">
            <v>SHARPENER PENCIL WALL MOUNT BLK/CHROME EPI1001</v>
          </cell>
          <cell r="C558">
            <v>53</v>
          </cell>
          <cell r="D558">
            <v>857.54</v>
          </cell>
        </row>
        <row r="559">
          <cell r="A559" t="str">
            <v>380147</v>
          </cell>
          <cell r="B559" t="str">
            <v>SHARPENER PENCIL MODLE L STD CHROME/BLK EPI1041</v>
          </cell>
          <cell r="C559">
            <v>121</v>
          </cell>
          <cell r="D559">
            <v>964.37</v>
          </cell>
        </row>
        <row r="560">
          <cell r="A560" t="str">
            <v>380663</v>
          </cell>
          <cell r="B560" t="str">
            <v>INK WATERBASE BLOCK PRINTING 2.5 OZ BLACK</v>
          </cell>
          <cell r="C560">
            <v>342</v>
          </cell>
          <cell r="D560">
            <v>899.46</v>
          </cell>
        </row>
        <row r="561">
          <cell r="A561" t="str">
            <v>380666</v>
          </cell>
          <cell r="B561" t="str">
            <v>INK WATERBASE BLOCK PRINTING 2.5 OZ RED</v>
          </cell>
          <cell r="C561">
            <v>203</v>
          </cell>
          <cell r="D561">
            <v>533.89</v>
          </cell>
        </row>
        <row r="562">
          <cell r="A562" t="str">
            <v>380669</v>
          </cell>
          <cell r="B562" t="str">
            <v>INK WATERBASE BLOCK PRINTING 2.5 OZ BLUE</v>
          </cell>
          <cell r="C562">
            <v>204</v>
          </cell>
          <cell r="D562">
            <v>536.52</v>
          </cell>
        </row>
        <row r="563">
          <cell r="A563" t="str">
            <v>380672</v>
          </cell>
          <cell r="B563" t="str">
            <v>INK WATERBASE BLOCK PRINTING 2.5 OZ WHITE</v>
          </cell>
          <cell r="C563">
            <v>203</v>
          </cell>
          <cell r="D563">
            <v>533.89</v>
          </cell>
        </row>
        <row r="564">
          <cell r="A564" t="str">
            <v>380675</v>
          </cell>
          <cell r="B564" t="str">
            <v>INK WATERBASE BLOCK PRINTING 2.5 OZ GREEN</v>
          </cell>
          <cell r="C564">
            <v>144</v>
          </cell>
          <cell r="D564">
            <v>378.72</v>
          </cell>
        </row>
        <row r="565">
          <cell r="A565" t="str">
            <v>380678</v>
          </cell>
          <cell r="B565" t="str">
            <v>INK WATERBASE BLOCK PRINTING 2.5 OZ YELLOW</v>
          </cell>
          <cell r="C565">
            <v>129</v>
          </cell>
          <cell r="D565">
            <v>339.27</v>
          </cell>
        </row>
        <row r="566">
          <cell r="A566" t="str">
            <v>380681</v>
          </cell>
          <cell r="B566" t="str">
            <v>INK WATERBASE BLOCK PRINTING 2.5 OZ BROWN</v>
          </cell>
          <cell r="C566">
            <v>69</v>
          </cell>
          <cell r="D566">
            <v>181.47</v>
          </cell>
        </row>
        <row r="567">
          <cell r="A567" t="str">
            <v>380684</v>
          </cell>
          <cell r="B567" t="str">
            <v>INK WATERBASE BLOCK PRINTING 2.5 OZ ORANGE</v>
          </cell>
          <cell r="C567">
            <v>128</v>
          </cell>
          <cell r="D567">
            <v>336.64</v>
          </cell>
        </row>
        <row r="568">
          <cell r="A568" t="str">
            <v>380687</v>
          </cell>
          <cell r="B568" t="str">
            <v>INK WATERBASE BLOCK PRINTING 2.5 OZ VIOLET</v>
          </cell>
          <cell r="C568">
            <v>127</v>
          </cell>
          <cell r="D568">
            <v>334.01</v>
          </cell>
        </row>
        <row r="569">
          <cell r="A569" t="str">
            <v>380690</v>
          </cell>
          <cell r="B569" t="str">
            <v>INK WATERBASE BLOCK PRINTING 2.5 OZ TURQUOISE</v>
          </cell>
          <cell r="C569">
            <v>155</v>
          </cell>
          <cell r="D569">
            <v>407.65</v>
          </cell>
        </row>
        <row r="570">
          <cell r="A570" t="str">
            <v>380693</v>
          </cell>
          <cell r="B570" t="str">
            <v>INK WATERBASE BLOCK PRINTING 2.5 OZ MAGENTA</v>
          </cell>
          <cell r="C570">
            <v>183</v>
          </cell>
          <cell r="D570">
            <v>481.29</v>
          </cell>
        </row>
        <row r="571">
          <cell r="A571" t="str">
            <v>380702</v>
          </cell>
          <cell r="B571" t="str">
            <v>INK WATERBASE BLOCK PRINTING 2.5 OZ GOLD</v>
          </cell>
          <cell r="C571">
            <v>107</v>
          </cell>
          <cell r="D571">
            <v>281.41000000000003</v>
          </cell>
        </row>
        <row r="572">
          <cell r="A572" t="str">
            <v>380705</v>
          </cell>
          <cell r="B572" t="str">
            <v>INK WATERBASE BLOCK PRINTING 2.5 OZ SILVER</v>
          </cell>
          <cell r="C572">
            <v>133</v>
          </cell>
          <cell r="D572">
            <v>349.79</v>
          </cell>
        </row>
        <row r="573">
          <cell r="A573" t="str">
            <v>380969</v>
          </cell>
          <cell r="B573" t="str">
            <v>CUTTER HANDLE</v>
          </cell>
          <cell r="C573">
            <v>64</v>
          </cell>
          <cell r="D573">
            <v>126.72</v>
          </cell>
        </row>
        <row r="574">
          <cell r="A574" t="str">
            <v>391106</v>
          </cell>
          <cell r="B574" t="str">
            <v>CRAYONS CRAYOLA REFILLS GRAY LARGE SIZE PACK OF 12</v>
          </cell>
          <cell r="C574">
            <v>51</v>
          </cell>
          <cell r="D574">
            <v>66.3</v>
          </cell>
        </row>
        <row r="575">
          <cell r="A575" t="str">
            <v>391130</v>
          </cell>
          <cell r="B575" t="str">
            <v>MODEL MAGIC EA/2 LB 57-4400 EA</v>
          </cell>
          <cell r="C575">
            <v>36</v>
          </cell>
          <cell r="D575">
            <v>575.28</v>
          </cell>
        </row>
        <row r="576">
          <cell r="A576" t="str">
            <v>391967</v>
          </cell>
          <cell r="B576" t="str">
            <v>TISSUE SPECTRA 20X30 SKY BLUE QUIRE OF 24 SHTS POLY BAGGED</v>
          </cell>
          <cell r="C576">
            <v>38</v>
          </cell>
          <cell r="D576">
            <v>85.5</v>
          </cell>
        </row>
        <row r="577">
          <cell r="A577" t="str">
            <v>392303</v>
          </cell>
          <cell r="B577" t="str">
            <v>GLITTER CRAYOLA GLUE WASHABLE SET-9</v>
          </cell>
          <cell r="C577">
            <v>102</v>
          </cell>
          <cell r="D577">
            <v>491.33</v>
          </cell>
        </row>
        <row r="578">
          <cell r="A578" t="str">
            <v>394466</v>
          </cell>
          <cell r="B578" t="str">
            <v>WHISTLE METAL AND LANYARD - PK OF 12</v>
          </cell>
          <cell r="C578">
            <v>6</v>
          </cell>
          <cell r="D578">
            <v>148.32</v>
          </cell>
        </row>
        <row r="579">
          <cell r="A579" t="str">
            <v>398105</v>
          </cell>
          <cell r="B579" t="str">
            <v>CONES JUNIOR 05 BOX 50</v>
          </cell>
          <cell r="C579">
            <v>11</v>
          </cell>
          <cell r="D579">
            <v>72.16</v>
          </cell>
        </row>
        <row r="580">
          <cell r="A580" t="str">
            <v>398108</v>
          </cell>
          <cell r="B580" t="str">
            <v>CONES JUNIOR 06 BOX 50</v>
          </cell>
          <cell r="C580">
            <v>14</v>
          </cell>
          <cell r="D580">
            <v>92.02</v>
          </cell>
        </row>
        <row r="581">
          <cell r="A581" t="str">
            <v>400157</v>
          </cell>
          <cell r="B581" t="str">
            <v>MODELING COMPOUND SCULPEY 30 COLOR SAMPLER SET OF 30</v>
          </cell>
          <cell r="C581">
            <v>36</v>
          </cell>
          <cell r="D581">
            <v>454.68</v>
          </cell>
        </row>
        <row r="582">
          <cell r="A582" t="str">
            <v>400237</v>
          </cell>
          <cell r="B582" t="str">
            <v>CLAY LOW FIRE EARTHENWARE RED 50 POUNDS</v>
          </cell>
          <cell r="C582">
            <v>118</v>
          </cell>
          <cell r="D582">
            <v>1287.3800000000001</v>
          </cell>
        </row>
        <row r="583">
          <cell r="A583" t="str">
            <v>400261</v>
          </cell>
          <cell r="B583" t="str">
            <v>CLAY HI-FIRE STONEWARE WHITE 38-M 50 POUNDS</v>
          </cell>
          <cell r="C583">
            <v>133</v>
          </cell>
          <cell r="D583">
            <v>1440.13</v>
          </cell>
        </row>
        <row r="584">
          <cell r="A584" t="str">
            <v>401111</v>
          </cell>
          <cell r="B584" t="str">
            <v>KNIFE ARTIST + UTILITY NO. 24 MEDIUM DUTY</v>
          </cell>
          <cell r="C584">
            <v>84</v>
          </cell>
          <cell r="D584">
            <v>110.04</v>
          </cell>
        </row>
        <row r="585">
          <cell r="A585" t="str">
            <v>401561</v>
          </cell>
          <cell r="B585" t="str">
            <v>SHRINK FILM CLEAR 50 SHTS 8.5X11 IN</v>
          </cell>
          <cell r="C585">
            <v>30</v>
          </cell>
          <cell r="D585">
            <v>370.5</v>
          </cell>
        </row>
        <row r="586">
          <cell r="A586" t="str">
            <v>401562</v>
          </cell>
          <cell r="B586" t="str">
            <v>SHRINK FILM MATTE 50 SHTS 8.5X11 IN</v>
          </cell>
          <cell r="C586">
            <v>2</v>
          </cell>
          <cell r="D586">
            <v>24.7</v>
          </cell>
        </row>
        <row r="587">
          <cell r="A587" t="str">
            <v>401564</v>
          </cell>
          <cell r="B587" t="str">
            <v>SHRINK FILM WHITE 50 SHTS 8.5X11 IN</v>
          </cell>
          <cell r="C587">
            <v>7</v>
          </cell>
          <cell r="D587">
            <v>86.45</v>
          </cell>
        </row>
        <row r="588">
          <cell r="A588" t="str">
            <v>402599</v>
          </cell>
          <cell r="B588" t="str">
            <v>PAINT ACRYLIC BLOCKOUT WHITE TRUE FLOW PINT</v>
          </cell>
          <cell r="C588">
            <v>99</v>
          </cell>
          <cell r="D588">
            <v>250.47</v>
          </cell>
        </row>
        <row r="589">
          <cell r="A589" t="str">
            <v>404531</v>
          </cell>
          <cell r="B589" t="str">
            <v>DOUGH CRAYOLA MODEL MAGIC WHITE CLASSPACK OF 75-1 OZ PKGS</v>
          </cell>
          <cell r="C589">
            <v>76</v>
          </cell>
          <cell r="D589">
            <v>2781.04</v>
          </cell>
        </row>
        <row r="590">
          <cell r="A590" t="str">
            <v>404532</v>
          </cell>
          <cell r="B590" t="str">
            <v>DOUGH CRAYOLA MODEL MAGIC ASST CLRS CLASSPK OF 75-1 OZ PKGS</v>
          </cell>
          <cell r="C590">
            <v>65</v>
          </cell>
          <cell r="D590">
            <v>2531.75</v>
          </cell>
        </row>
        <row r="591">
          <cell r="A591" t="str">
            <v>404669</v>
          </cell>
          <cell r="B591" t="str">
            <v>BRUSH TF OPTIMUM WHT TKLN LH FLT SZ 10</v>
          </cell>
          <cell r="C591">
            <v>151</v>
          </cell>
          <cell r="D591">
            <v>143.44999999999999</v>
          </cell>
        </row>
        <row r="592">
          <cell r="A592" t="str">
            <v>404670</v>
          </cell>
          <cell r="B592" t="str">
            <v>BRUSH TF OPTIMUM WHT TKLN LH FLT SZ 12</v>
          </cell>
          <cell r="C592">
            <v>97</v>
          </cell>
          <cell r="D592">
            <v>124.16</v>
          </cell>
        </row>
        <row r="593">
          <cell r="A593" t="str">
            <v>405105</v>
          </cell>
          <cell r="B593" t="str">
            <v>BOARD ILLUSTRATION NO. 99 20X30 PACK OF 10</v>
          </cell>
          <cell r="C593">
            <v>64</v>
          </cell>
          <cell r="D593">
            <v>1272.08</v>
          </cell>
        </row>
        <row r="594">
          <cell r="A594" t="str">
            <v>405223</v>
          </cell>
          <cell r="B594" t="str">
            <v>BOARD MAT 20X32 WHITE PACK OF 10</v>
          </cell>
          <cell r="C594">
            <v>17</v>
          </cell>
          <cell r="D594">
            <v>357.17</v>
          </cell>
        </row>
        <row r="595">
          <cell r="A595" t="str">
            <v>405241</v>
          </cell>
          <cell r="B595" t="str">
            <v>BOARD MAT 32X40 ANTIQUE WHITE PACK OF 10</v>
          </cell>
          <cell r="C595">
            <v>8</v>
          </cell>
          <cell r="D595">
            <v>299.60000000000002</v>
          </cell>
        </row>
        <row r="596">
          <cell r="A596" t="str">
            <v>405387</v>
          </cell>
          <cell r="B596" t="str">
            <v>BRUSH DYNASTY C-400 ROUNDS CYLINDER SET OF 72</v>
          </cell>
          <cell r="C596">
            <v>27</v>
          </cell>
          <cell r="D596">
            <v>1167.48</v>
          </cell>
        </row>
        <row r="597">
          <cell r="A597" t="str">
            <v>405576</v>
          </cell>
          <cell r="B597" t="str">
            <v>PAINT PRANG WTRCLR GLITTER PAN W/BRSH</v>
          </cell>
          <cell r="C597">
            <v>185</v>
          </cell>
          <cell r="D597">
            <v>297.85000000000002</v>
          </cell>
        </row>
        <row r="598">
          <cell r="A598" t="str">
            <v>405577</v>
          </cell>
          <cell r="B598" t="str">
            <v>PAINT PRANG WTRCLR METALLIC PAN W/BRSH</v>
          </cell>
          <cell r="C598">
            <v>315</v>
          </cell>
          <cell r="D598">
            <v>507.15</v>
          </cell>
        </row>
        <row r="599">
          <cell r="A599" t="str">
            <v>405830</v>
          </cell>
          <cell r="B599" t="str">
            <v>FOIL ALUMINUM 36 GAUGE 10 FEET</v>
          </cell>
          <cell r="C599">
            <v>127</v>
          </cell>
          <cell r="D599">
            <v>495.3</v>
          </cell>
        </row>
        <row r="600">
          <cell r="A600" t="str">
            <v>405842</v>
          </cell>
          <cell r="B600" t="str">
            <v>FOIL COPPER 36 GAUGE 10 FEET</v>
          </cell>
          <cell r="C600">
            <v>11</v>
          </cell>
          <cell r="D600">
            <v>307.45</v>
          </cell>
        </row>
        <row r="601">
          <cell r="A601" t="str">
            <v>406541</v>
          </cell>
          <cell r="B601" t="str">
            <v>SCRATCH FOAM PRINTING PLATES 9X12 PACK OF 12</v>
          </cell>
          <cell r="C601">
            <v>45</v>
          </cell>
          <cell r="D601">
            <v>124.65</v>
          </cell>
        </row>
        <row r="602">
          <cell r="A602" t="str">
            <v>406801</v>
          </cell>
          <cell r="B602" t="str">
            <v>PENCIL LAYOUT GENERALS PACK OF 12</v>
          </cell>
          <cell r="C602">
            <v>151</v>
          </cell>
          <cell r="D602">
            <v>618.02</v>
          </cell>
        </row>
        <row r="603">
          <cell r="A603" t="str">
            <v>406861</v>
          </cell>
          <cell r="B603" t="str">
            <v>CRAYON CRAYOLA SLICK STICK TWISTABLE SET OF 5</v>
          </cell>
          <cell r="C603">
            <v>25</v>
          </cell>
          <cell r="D603">
            <v>88.25</v>
          </cell>
        </row>
        <row r="604">
          <cell r="A604" t="str">
            <v>406862</v>
          </cell>
          <cell r="B604" t="str">
            <v>CRAYONS CRAYOLA TWISTABLE 24CT MINI</v>
          </cell>
          <cell r="C604">
            <v>189</v>
          </cell>
          <cell r="D604">
            <v>899.64</v>
          </cell>
        </row>
        <row r="605">
          <cell r="A605" t="str">
            <v>406950</v>
          </cell>
          <cell r="B605" t="str">
            <v>GLAZES INTENSE RED LG-57 PINT</v>
          </cell>
          <cell r="C605">
            <v>28</v>
          </cell>
          <cell r="D605">
            <v>331.24</v>
          </cell>
        </row>
        <row r="606">
          <cell r="A606" t="str">
            <v>406952</v>
          </cell>
          <cell r="B606" t="str">
            <v>GLAZE CERAMIC LG-58 GLOSS BRILLIANT RED</v>
          </cell>
          <cell r="C606">
            <v>59</v>
          </cell>
          <cell r="D606">
            <v>695.61</v>
          </cell>
        </row>
        <row r="607">
          <cell r="A607" t="str">
            <v>406953</v>
          </cell>
          <cell r="B607" t="str">
            <v>GLAZE GLOSS LG-59 HOT RED PINT</v>
          </cell>
          <cell r="C607">
            <v>23</v>
          </cell>
          <cell r="D607">
            <v>265.88</v>
          </cell>
        </row>
        <row r="608">
          <cell r="A608" t="str">
            <v>406955</v>
          </cell>
          <cell r="B608" t="str">
            <v>GLAZE GLOSS LG-63 BRILLIANT YELLOW PINT</v>
          </cell>
          <cell r="C608">
            <v>29</v>
          </cell>
          <cell r="D608">
            <v>235.29</v>
          </cell>
        </row>
        <row r="609">
          <cell r="A609" t="str">
            <v>406956</v>
          </cell>
          <cell r="B609" t="str">
            <v>GLAZE GLOSS LG-67 FIRE ORANGE PINT</v>
          </cell>
          <cell r="C609">
            <v>26</v>
          </cell>
          <cell r="D609">
            <v>298.24</v>
          </cell>
        </row>
        <row r="610">
          <cell r="A610" t="str">
            <v>406958</v>
          </cell>
          <cell r="B610" t="str">
            <v>GLAZE GLOSS LG-68 VIVID ORANGE</v>
          </cell>
          <cell r="C610">
            <v>44</v>
          </cell>
          <cell r="D610">
            <v>508.64</v>
          </cell>
        </row>
        <row r="611">
          <cell r="A611" t="str">
            <v>407494</v>
          </cell>
          <cell r="B611" t="str">
            <v>INDIA INK SUPER BLACK 2 OZ</v>
          </cell>
          <cell r="C611">
            <v>73</v>
          </cell>
          <cell r="D611">
            <v>166.44</v>
          </cell>
        </row>
        <row r="612">
          <cell r="A612" t="str">
            <v>407542</v>
          </cell>
          <cell r="B612" t="str">
            <v>LINOLEUM CUTTER NO. 1 LINER PACK OF 12</v>
          </cell>
          <cell r="C612">
            <v>19</v>
          </cell>
          <cell r="D612">
            <v>145.53</v>
          </cell>
        </row>
        <row r="613">
          <cell r="A613" t="str">
            <v>407545</v>
          </cell>
          <cell r="B613" t="str">
            <v>LINOLEUM CUTTER NO. 2 V-SHAPED GOUGE PACK OF 12</v>
          </cell>
          <cell r="C613">
            <v>20</v>
          </cell>
          <cell r="D613">
            <v>154</v>
          </cell>
        </row>
        <row r="614">
          <cell r="A614" t="str">
            <v>407548</v>
          </cell>
          <cell r="B614" t="str">
            <v>LINOLEUM CUTTER NO. 3 LARGE LINER PACK OF 12</v>
          </cell>
          <cell r="C614">
            <v>12</v>
          </cell>
          <cell r="D614">
            <v>92.4</v>
          </cell>
        </row>
        <row r="615">
          <cell r="A615" t="str">
            <v>407551</v>
          </cell>
          <cell r="B615" t="str">
            <v>LINOLEUM CUTTER NO. 4 SQUARE SHAPED GOUGE PACK OF 12</v>
          </cell>
          <cell r="C615">
            <v>6</v>
          </cell>
          <cell r="D615">
            <v>46.2</v>
          </cell>
        </row>
        <row r="616">
          <cell r="A616" t="str">
            <v>407554</v>
          </cell>
          <cell r="B616" t="str">
            <v>LINOLEUM CUTTER NO. 5 LARGE GOUGE PACK OF 12</v>
          </cell>
          <cell r="C616">
            <v>14</v>
          </cell>
          <cell r="D616">
            <v>107.8</v>
          </cell>
        </row>
        <row r="617">
          <cell r="A617" t="str">
            <v>408106</v>
          </cell>
          <cell r="B617" t="str">
            <v>BOARD PRINTING PLATES 6X9 PACK OF 30</v>
          </cell>
          <cell r="C617">
            <v>60</v>
          </cell>
          <cell r="D617">
            <v>273.60000000000002</v>
          </cell>
        </row>
        <row r="618">
          <cell r="A618" t="str">
            <v>408107</v>
          </cell>
          <cell r="B618" t="str">
            <v>BOARD PRINTING PLATES 12X18 PACK OF 12</v>
          </cell>
          <cell r="C618">
            <v>35</v>
          </cell>
          <cell r="D618">
            <v>262.14999999999998</v>
          </cell>
        </row>
        <row r="619">
          <cell r="A619" t="str">
            <v>408108</v>
          </cell>
          <cell r="B619" t="str">
            <v>BOARD PRINTING PLATES 9X12 PACK OF 48</v>
          </cell>
          <cell r="C619">
            <v>71</v>
          </cell>
          <cell r="D619">
            <v>728.46</v>
          </cell>
        </row>
        <row r="620">
          <cell r="A620" t="str">
            <v>408381</v>
          </cell>
          <cell r="B620" t="str">
            <v>PENCIL DRAWING 3H PACK OF 12</v>
          </cell>
          <cell r="C620">
            <v>29</v>
          </cell>
          <cell r="D620">
            <v>66.12</v>
          </cell>
        </row>
        <row r="621">
          <cell r="A621" t="str">
            <v>408383</v>
          </cell>
          <cell r="B621" t="str">
            <v>PENCIL DRAWING 6H PACK OF 12</v>
          </cell>
          <cell r="C621">
            <v>34</v>
          </cell>
          <cell r="D621">
            <v>81.94</v>
          </cell>
        </row>
        <row r="622">
          <cell r="A622" t="str">
            <v>408489</v>
          </cell>
          <cell r="B622" t="str">
            <v>PAINT ACRYLIC BURNT SIENNA TRUE FLOW PINT</v>
          </cell>
          <cell r="C622">
            <v>17</v>
          </cell>
          <cell r="D622">
            <v>35.19</v>
          </cell>
        </row>
        <row r="623">
          <cell r="A623" t="str">
            <v>408490</v>
          </cell>
          <cell r="B623" t="str">
            <v>PAINT ACRYLIC RAW SIENNA TRUE FLOW PINT</v>
          </cell>
          <cell r="C623">
            <v>37</v>
          </cell>
          <cell r="D623">
            <v>76.59</v>
          </cell>
        </row>
        <row r="624">
          <cell r="A624" t="str">
            <v>408492</v>
          </cell>
          <cell r="B624" t="str">
            <v>PAINT ACRYLIC YELLOW OCHRE TRUE FLOW PINT</v>
          </cell>
          <cell r="C624">
            <v>32</v>
          </cell>
          <cell r="D624">
            <v>66.239999999999995</v>
          </cell>
        </row>
        <row r="625">
          <cell r="A625" t="str">
            <v>408494</v>
          </cell>
          <cell r="B625" t="str">
            <v>PAINT ACRYLIC PHTHALO GREEN TRUE FLOW PINT</v>
          </cell>
          <cell r="C625">
            <v>24</v>
          </cell>
          <cell r="D625">
            <v>49.68</v>
          </cell>
        </row>
        <row r="626">
          <cell r="A626" t="str">
            <v>408495</v>
          </cell>
          <cell r="B626" t="str">
            <v>PAINT ACRYLIC MAGENTA TRUE FLOW PINT</v>
          </cell>
          <cell r="C626">
            <v>74</v>
          </cell>
          <cell r="D626">
            <v>153.18</v>
          </cell>
        </row>
        <row r="627">
          <cell r="A627" t="str">
            <v>408497</v>
          </cell>
          <cell r="B627" t="str">
            <v>PAINT ACRYLIC CHROME OXIDE GREEN TRUE FLOW PINT</v>
          </cell>
          <cell r="C627">
            <v>29</v>
          </cell>
          <cell r="D627">
            <v>60.03</v>
          </cell>
        </row>
        <row r="628">
          <cell r="A628" t="str">
            <v>408498</v>
          </cell>
          <cell r="B628" t="str">
            <v>PAINT ACRYLIC COBALT BLUE TRUE FLOW PINT</v>
          </cell>
          <cell r="C628">
            <v>77</v>
          </cell>
          <cell r="D628">
            <v>135.52000000000001</v>
          </cell>
        </row>
        <row r="629">
          <cell r="A629" t="str">
            <v>408500</v>
          </cell>
          <cell r="B629" t="str">
            <v>PAINT ACRYLIC PHTHALO RED TRUE FLOW PINT</v>
          </cell>
          <cell r="C629">
            <v>16</v>
          </cell>
          <cell r="D629">
            <v>33.119999999999997</v>
          </cell>
        </row>
        <row r="630">
          <cell r="A630" t="str">
            <v>408625</v>
          </cell>
          <cell r="B630" t="str">
            <v>MODELING COMPOUND CLASSIC COLLECTION SET OF 10</v>
          </cell>
          <cell r="C630">
            <v>46</v>
          </cell>
          <cell r="D630">
            <v>400.3</v>
          </cell>
        </row>
        <row r="631">
          <cell r="A631" t="str">
            <v>408987</v>
          </cell>
          <cell r="B631" t="str">
            <v>PENCIL CRAYOLA COLORED TWISTABLES 18CT</v>
          </cell>
          <cell r="C631">
            <v>54</v>
          </cell>
          <cell r="D631">
            <v>322.92</v>
          </cell>
        </row>
        <row r="632">
          <cell r="A632" t="str">
            <v>409454</v>
          </cell>
          <cell r="B632" t="str">
            <v>PAINT CRAYOLA MIXING MEDIUM SET OF 3</v>
          </cell>
          <cell r="C632">
            <v>30</v>
          </cell>
          <cell r="D632">
            <v>253.85</v>
          </cell>
        </row>
        <row r="633">
          <cell r="A633" t="str">
            <v>409649</v>
          </cell>
          <cell r="B633" t="str">
            <v>PENCIL PRISMACOLOR COLORED SET OF 132</v>
          </cell>
          <cell r="C633">
            <v>18</v>
          </cell>
          <cell r="D633">
            <v>1834.75</v>
          </cell>
        </row>
        <row r="634">
          <cell r="A634" t="str">
            <v>409784</v>
          </cell>
          <cell r="B634" t="str">
            <v>PAINT ACRYLIC BRIGHT RED TRUE FLOW QUART</v>
          </cell>
          <cell r="C634">
            <v>105</v>
          </cell>
          <cell r="D634">
            <v>406.35</v>
          </cell>
        </row>
        <row r="635">
          <cell r="A635" t="str">
            <v>409787</v>
          </cell>
          <cell r="B635" t="str">
            <v>PAINT ACRYLIC CHROME YELLOW TRUE FLOW QUART</v>
          </cell>
          <cell r="C635">
            <v>113</v>
          </cell>
          <cell r="D635">
            <v>437.31</v>
          </cell>
        </row>
        <row r="636">
          <cell r="A636" t="str">
            <v>409788</v>
          </cell>
          <cell r="B636" t="str">
            <v>PAINT ACRYLIC ULTRAMARINE BLUE TRUE FLOW QUART</v>
          </cell>
          <cell r="C636">
            <v>43</v>
          </cell>
          <cell r="D636">
            <v>166.41</v>
          </cell>
        </row>
        <row r="637">
          <cell r="A637" t="str">
            <v>409790</v>
          </cell>
          <cell r="B637" t="str">
            <v>PAINT ACRYLIC PHTHALO BLUE TRUE FLOW QUART</v>
          </cell>
          <cell r="C637">
            <v>67</v>
          </cell>
          <cell r="D637">
            <v>259.29000000000002</v>
          </cell>
        </row>
        <row r="638">
          <cell r="A638" t="str">
            <v>409791</v>
          </cell>
          <cell r="B638" t="str">
            <v>PAINT ACRYLIC CHROME ORANGE TRUE FLOW QUART</v>
          </cell>
          <cell r="C638">
            <v>72</v>
          </cell>
          <cell r="D638">
            <v>278.64</v>
          </cell>
        </row>
        <row r="639">
          <cell r="A639" t="str">
            <v>409794</v>
          </cell>
          <cell r="B639" t="str">
            <v>PAINT ACRYLIC VIOLET TRUE FLOW QUART</v>
          </cell>
          <cell r="C639">
            <v>69</v>
          </cell>
          <cell r="D639">
            <v>267.02999999999997</v>
          </cell>
        </row>
        <row r="640">
          <cell r="A640" t="str">
            <v>409796</v>
          </cell>
          <cell r="B640" t="str">
            <v>PAINT ACRYLIC BURNT UMBER TRUE FLOW QUART</v>
          </cell>
          <cell r="C640">
            <v>22</v>
          </cell>
          <cell r="D640">
            <v>85.14</v>
          </cell>
        </row>
        <row r="641">
          <cell r="A641" t="str">
            <v>409797</v>
          </cell>
          <cell r="B641" t="str">
            <v>PAINT ACRYLIC MARS BLACK TRUE FLOW QUART</v>
          </cell>
          <cell r="C641">
            <v>134</v>
          </cell>
          <cell r="D641">
            <v>518.58000000000004</v>
          </cell>
        </row>
        <row r="642">
          <cell r="A642" t="str">
            <v>409799</v>
          </cell>
          <cell r="B642" t="str">
            <v>PAINT ACRYLIC TITANIUM WHITE TRUE FLOW QUART</v>
          </cell>
          <cell r="C642">
            <v>222</v>
          </cell>
          <cell r="D642">
            <v>859.14</v>
          </cell>
        </row>
        <row r="643">
          <cell r="A643" t="str">
            <v>409801</v>
          </cell>
          <cell r="B643" t="str">
            <v>PAINT ACRYLIC BURNT SIENNA TRUE FLOW QUART</v>
          </cell>
          <cell r="C643">
            <v>36</v>
          </cell>
          <cell r="D643">
            <v>139.32</v>
          </cell>
        </row>
        <row r="644">
          <cell r="A644" t="str">
            <v>409806</v>
          </cell>
          <cell r="B644" t="str">
            <v>PAINT ACRYLIC PHTHALO GREEN TRUE FLOW QUART</v>
          </cell>
          <cell r="C644">
            <v>32</v>
          </cell>
          <cell r="D644">
            <v>123.84</v>
          </cell>
        </row>
        <row r="645">
          <cell r="A645" t="str">
            <v>409809</v>
          </cell>
          <cell r="B645" t="str">
            <v>PAINT ACRYLIC COBALT BLUE TRUE FLOW QUART</v>
          </cell>
          <cell r="C645">
            <v>59</v>
          </cell>
          <cell r="D645">
            <v>228.33</v>
          </cell>
        </row>
        <row r="646">
          <cell r="A646" t="str">
            <v>409847</v>
          </cell>
          <cell r="B646" t="str">
            <v>PAINT ACRYLIC FIRE RED TRUE FLOW QUART</v>
          </cell>
          <cell r="C646">
            <v>48</v>
          </cell>
          <cell r="D646">
            <v>185.76</v>
          </cell>
        </row>
        <row r="647">
          <cell r="A647" t="str">
            <v>410362</v>
          </cell>
          <cell r="B647" t="str">
            <v>CHALK SIDEWALK ASSORTED PACK OF 30</v>
          </cell>
          <cell r="C647">
            <v>41</v>
          </cell>
          <cell r="D647">
            <v>113.57</v>
          </cell>
        </row>
        <row r="648">
          <cell r="A648" t="str">
            <v>410375</v>
          </cell>
          <cell r="B648" t="str">
            <v>PRINTING PLATE FOAM 4X6 PACK OF 100</v>
          </cell>
          <cell r="C648">
            <v>75</v>
          </cell>
          <cell r="D648">
            <v>396.44</v>
          </cell>
        </row>
        <row r="649">
          <cell r="A649" t="str">
            <v>410558</v>
          </cell>
          <cell r="B649" t="str">
            <v>PENCIL COLORED ERASABLE SET OF 12</v>
          </cell>
          <cell r="C649">
            <v>54</v>
          </cell>
          <cell r="D649">
            <v>206.82</v>
          </cell>
        </row>
        <row r="650">
          <cell r="A650" t="str">
            <v>411174</v>
          </cell>
          <cell r="B650" t="str">
            <v>WOODSIES JUMBO CRAFT STICKS PACK OF 100</v>
          </cell>
          <cell r="C650">
            <v>68</v>
          </cell>
          <cell r="D650">
            <v>289.32</v>
          </cell>
        </row>
        <row r="651">
          <cell r="A651" t="str">
            <v>411435</v>
          </cell>
          <cell r="B651" t="str">
            <v>PAINT TURQUOISE BLUE WATERCOLOR OVAL REFILLS PACK OF 6</v>
          </cell>
          <cell r="C651">
            <v>169</v>
          </cell>
          <cell r="D651">
            <v>513.16</v>
          </cell>
        </row>
        <row r="652">
          <cell r="A652" t="str">
            <v>411437</v>
          </cell>
          <cell r="B652" t="str">
            <v>PAINT WHITE WATERCOLOR OVAL REFILLS PACK OF 6</v>
          </cell>
          <cell r="C652">
            <v>39</v>
          </cell>
          <cell r="D652">
            <v>118.56</v>
          </cell>
        </row>
        <row r="653">
          <cell r="A653" t="str">
            <v>411467</v>
          </cell>
          <cell r="B653" t="str">
            <v>CHALK SIDEWALK SET OF 52 - SCHOOL SMART</v>
          </cell>
          <cell r="C653">
            <v>236</v>
          </cell>
          <cell r="D653">
            <v>411.3</v>
          </cell>
        </row>
        <row r="654">
          <cell r="A654" t="str">
            <v>412499</v>
          </cell>
          <cell r="B654" t="str">
            <v>CANVAS PANELS SAX SIZE 8X10</v>
          </cell>
          <cell r="C654">
            <v>1234</v>
          </cell>
          <cell r="D654">
            <v>579.98</v>
          </cell>
        </row>
        <row r="655">
          <cell r="A655" t="str">
            <v>412505</v>
          </cell>
          <cell r="B655" t="str">
            <v>CANVAS PANELS SAX SIZE 9X12</v>
          </cell>
          <cell r="C655">
            <v>1418</v>
          </cell>
          <cell r="D655">
            <v>794.08</v>
          </cell>
        </row>
        <row r="656">
          <cell r="A656" t="str">
            <v>412508</v>
          </cell>
          <cell r="B656" t="str">
            <v>CANVAS PANEL 10X14</v>
          </cell>
          <cell r="C656">
            <v>485</v>
          </cell>
          <cell r="D656">
            <v>339.5</v>
          </cell>
        </row>
        <row r="657">
          <cell r="A657" t="str">
            <v>412514</v>
          </cell>
          <cell r="B657" t="str">
            <v>CANVAS PANELS SAX SIZE 12X16</v>
          </cell>
          <cell r="C657">
            <v>1226</v>
          </cell>
          <cell r="D657">
            <v>1164.7</v>
          </cell>
        </row>
        <row r="658">
          <cell r="A658" t="str">
            <v>412526</v>
          </cell>
          <cell r="B658" t="str">
            <v>CANVAS PANELS SAX SIZE 16X20</v>
          </cell>
          <cell r="C658">
            <v>774</v>
          </cell>
          <cell r="D658">
            <v>1153.26</v>
          </cell>
        </row>
        <row r="659">
          <cell r="A659" t="str">
            <v>412529</v>
          </cell>
          <cell r="B659" t="str">
            <v>CANVAS PANELS SAX SIZE 18X24</v>
          </cell>
          <cell r="C659">
            <v>760</v>
          </cell>
          <cell r="D659">
            <v>1550.4</v>
          </cell>
        </row>
        <row r="660">
          <cell r="A660" t="str">
            <v>416164</v>
          </cell>
          <cell r="B660" t="str">
            <v>FIXATIVE KRYLON WORKABLE 11 OUNCE</v>
          </cell>
          <cell r="C660">
            <v>122</v>
          </cell>
          <cell r="D660">
            <v>495.32</v>
          </cell>
        </row>
        <row r="661">
          <cell r="A661" t="str">
            <v>420016</v>
          </cell>
          <cell r="B661" t="str">
            <v>RAFFIA NATURAL 1LB</v>
          </cell>
          <cell r="C661">
            <v>21</v>
          </cell>
          <cell r="D661">
            <v>91.98</v>
          </cell>
        </row>
        <row r="662">
          <cell r="A662" t="str">
            <v>423343</v>
          </cell>
          <cell r="B662" t="str">
            <v>PENCIL CRAYOLA COLORED WRITE START SET OF 8</v>
          </cell>
          <cell r="C662">
            <v>26</v>
          </cell>
          <cell r="D662">
            <v>80.86</v>
          </cell>
        </row>
        <row r="663">
          <cell r="A663" t="str">
            <v>423482</v>
          </cell>
          <cell r="B663" t="str">
            <v>GLAZE GLOSS LG-51 LILAC PINT</v>
          </cell>
          <cell r="C663">
            <v>25</v>
          </cell>
          <cell r="D663">
            <v>252.5</v>
          </cell>
        </row>
        <row r="664">
          <cell r="A664" t="str">
            <v>434501</v>
          </cell>
          <cell r="B664" t="str">
            <v>ERASER KNEADED 1-3/4X1.25 PACK OF 12</v>
          </cell>
          <cell r="C664">
            <v>108</v>
          </cell>
          <cell r="D664">
            <v>389.88</v>
          </cell>
        </row>
        <row r="665">
          <cell r="A665" t="str">
            <v>437543</v>
          </cell>
          <cell r="B665" t="str">
            <v>DOUGH CRAYOLA MODEL MAGIC ASST CLRS 8 OZ SET OF 4</v>
          </cell>
          <cell r="C665">
            <v>37</v>
          </cell>
          <cell r="D665">
            <v>591.26</v>
          </cell>
        </row>
        <row r="666">
          <cell r="A666" t="str">
            <v>439232</v>
          </cell>
          <cell r="B666" t="str">
            <v>PAINT ACRYLIC FIRE RED TRUE FLOW PINT</v>
          </cell>
          <cell r="C666">
            <v>46</v>
          </cell>
          <cell r="D666">
            <v>95.22</v>
          </cell>
        </row>
        <row r="667">
          <cell r="A667" t="str">
            <v>439235</v>
          </cell>
          <cell r="B667" t="str">
            <v>PAINT ACRYLIC BRIGHT RED TRUE FLOW PINT</v>
          </cell>
          <cell r="C667">
            <v>73</v>
          </cell>
          <cell r="D667">
            <v>128.47999999999999</v>
          </cell>
        </row>
        <row r="668">
          <cell r="A668" t="str">
            <v>439238</v>
          </cell>
          <cell r="B668" t="str">
            <v>PAINT ACRYLIC GOLDEN YELLOW TRUE FLOW PINT</v>
          </cell>
          <cell r="C668">
            <v>39</v>
          </cell>
          <cell r="D668">
            <v>80.73</v>
          </cell>
        </row>
        <row r="669">
          <cell r="A669" t="str">
            <v>439241</v>
          </cell>
          <cell r="B669" t="str">
            <v>PAINT ACRYLIC CHROME YELLOW TRUE FLOW PINT</v>
          </cell>
          <cell r="C669">
            <v>77</v>
          </cell>
          <cell r="D669">
            <v>135.52000000000001</v>
          </cell>
        </row>
        <row r="670">
          <cell r="A670" t="str">
            <v>439244</v>
          </cell>
          <cell r="B670" t="str">
            <v>PAINT ACRYLIC ULTRAMARINE BLUE TRUE FLOW PINT</v>
          </cell>
          <cell r="C670">
            <v>7</v>
          </cell>
          <cell r="D670">
            <v>14.49</v>
          </cell>
        </row>
        <row r="671">
          <cell r="A671" t="str">
            <v>439247</v>
          </cell>
          <cell r="B671" t="str">
            <v>PAINT ACRYLIC PHTHALO BLUE TRUE FLOW PINT</v>
          </cell>
          <cell r="C671">
            <v>34</v>
          </cell>
          <cell r="D671">
            <v>70.38</v>
          </cell>
        </row>
        <row r="672">
          <cell r="A672" t="str">
            <v>439250</v>
          </cell>
          <cell r="B672" t="str">
            <v>PAINT ACRYLIC CHROME ORANGE TRUE FLOW PINT</v>
          </cell>
          <cell r="C672">
            <v>62</v>
          </cell>
          <cell r="D672">
            <v>128.34</v>
          </cell>
        </row>
        <row r="673">
          <cell r="A673" t="str">
            <v>439253</v>
          </cell>
          <cell r="B673" t="str">
            <v>PAINT ACRYLIC EMERALD GREEN TRUE FLOW PINT</v>
          </cell>
          <cell r="C673">
            <v>65</v>
          </cell>
          <cell r="D673">
            <v>134.55000000000001</v>
          </cell>
        </row>
        <row r="674">
          <cell r="A674" t="str">
            <v>439256</v>
          </cell>
          <cell r="B674" t="str">
            <v>PAINT ACRYLIC VIOLET TRUE FLOW PINT</v>
          </cell>
          <cell r="C674">
            <v>90</v>
          </cell>
          <cell r="D674">
            <v>186.3</v>
          </cell>
        </row>
        <row r="675">
          <cell r="A675" t="str">
            <v>439259</v>
          </cell>
          <cell r="B675" t="str">
            <v>PAINT ACRYLIC BURNT UMBER TRUE FLOW PINT</v>
          </cell>
          <cell r="C675">
            <v>15</v>
          </cell>
          <cell r="D675">
            <v>31.05</v>
          </cell>
        </row>
        <row r="676">
          <cell r="A676" t="str">
            <v>439262</v>
          </cell>
          <cell r="B676" t="str">
            <v>PAINT ACRYLIC MARS BLACK TRUE FLOW PINT</v>
          </cell>
          <cell r="C676">
            <v>104</v>
          </cell>
          <cell r="D676">
            <v>183.04</v>
          </cell>
        </row>
        <row r="677">
          <cell r="A677" t="str">
            <v>439265</v>
          </cell>
          <cell r="B677" t="str">
            <v>PAINT ACRYLIC TITANIUM WHITE TRUE FLOW PINT</v>
          </cell>
          <cell r="C677">
            <v>128</v>
          </cell>
          <cell r="D677">
            <v>225.28</v>
          </cell>
        </row>
        <row r="678">
          <cell r="A678" t="str">
            <v>442139</v>
          </cell>
          <cell r="B678" t="str">
            <v>MEDIUM ACRYLIC TRUE FLOW QUART MATTE</v>
          </cell>
          <cell r="C678">
            <v>15</v>
          </cell>
          <cell r="D678">
            <v>86.7</v>
          </cell>
        </row>
        <row r="679">
          <cell r="A679" t="str">
            <v>445010</v>
          </cell>
          <cell r="B679" t="str">
            <v>BRUSH TF BRISTILINA WHT KONEX FLAT SZ 2</v>
          </cell>
          <cell r="C679">
            <v>91</v>
          </cell>
          <cell r="D679">
            <v>116.48</v>
          </cell>
        </row>
        <row r="680">
          <cell r="A680" t="str">
            <v>445019</v>
          </cell>
          <cell r="B680" t="str">
            <v>BRUSH TF BRISTILINA WHT KONEX FLAT SZ 6</v>
          </cell>
          <cell r="C680">
            <v>94</v>
          </cell>
          <cell r="D680">
            <v>171.08</v>
          </cell>
        </row>
        <row r="681">
          <cell r="A681" t="str">
            <v>445058</v>
          </cell>
          <cell r="B681" t="str">
            <v>BRUSH DYNASTY 5800 WC CAMEL HAIR SZ 3 PACK OF 12</v>
          </cell>
          <cell r="C681">
            <v>50</v>
          </cell>
          <cell r="D681">
            <v>177.5</v>
          </cell>
        </row>
        <row r="682">
          <cell r="A682" t="str">
            <v>445064</v>
          </cell>
          <cell r="B682" t="str">
            <v>BRUSH DYNASTY 5800 WC CAMEL HAIR SZ 5 PACK OF 12</v>
          </cell>
          <cell r="C682">
            <v>35</v>
          </cell>
          <cell r="D682">
            <v>137.55000000000001</v>
          </cell>
        </row>
        <row r="683">
          <cell r="A683" t="str">
            <v>445070</v>
          </cell>
          <cell r="B683" t="str">
            <v>BRUSH DYNASTY 5800 WC CAMEL HAIR SZ 7 PACK OF 12</v>
          </cell>
          <cell r="C683">
            <v>38</v>
          </cell>
          <cell r="D683">
            <v>166.82</v>
          </cell>
        </row>
        <row r="684">
          <cell r="A684" t="str">
            <v>445073</v>
          </cell>
          <cell r="B684" t="str">
            <v>BRUSH DYNASTY 5800 WC CAMEL HAIR SZ 8 PACK OF 12</v>
          </cell>
          <cell r="C684">
            <v>20</v>
          </cell>
          <cell r="D684">
            <v>98.6</v>
          </cell>
        </row>
        <row r="685">
          <cell r="A685" t="str">
            <v>445076</v>
          </cell>
          <cell r="B685" t="str">
            <v>BRUSH DYNASTY 5800 WC CAMEL HAIR SZ 10 PACK OF 12</v>
          </cell>
          <cell r="C685">
            <v>42</v>
          </cell>
          <cell r="D685">
            <v>270.89999999999998</v>
          </cell>
        </row>
        <row r="686">
          <cell r="A686" t="str">
            <v>446093</v>
          </cell>
          <cell r="B686" t="str">
            <v>PENCIL CHARCOAL SCHOOL GRADE 2B HARD PACK OF 12</v>
          </cell>
          <cell r="C686">
            <v>35</v>
          </cell>
          <cell r="D686">
            <v>149.80000000000001</v>
          </cell>
        </row>
        <row r="687">
          <cell r="A687" t="str">
            <v>446129</v>
          </cell>
          <cell r="B687" t="str">
            <v>ERASER GRAPHITE VINYL PACK OF 24</v>
          </cell>
          <cell r="C687">
            <v>74</v>
          </cell>
          <cell r="D687">
            <v>537.24</v>
          </cell>
        </row>
        <row r="688">
          <cell r="A688" t="str">
            <v>446432</v>
          </cell>
          <cell r="B688" t="str">
            <v>CLAY ART WHITE 50 POUNDS</v>
          </cell>
          <cell r="C688">
            <v>287</v>
          </cell>
          <cell r="D688">
            <v>3131.17</v>
          </cell>
        </row>
        <row r="689">
          <cell r="A689" t="str">
            <v>454118</v>
          </cell>
          <cell r="B689" t="str">
            <v>PAPER CHART 24X36 1IN RLD SW 100 SHEET PAD</v>
          </cell>
          <cell r="C689">
            <v>495</v>
          </cell>
          <cell r="D689">
            <v>2717.55</v>
          </cell>
        </row>
        <row r="690">
          <cell r="A690" t="str">
            <v>455999</v>
          </cell>
          <cell r="B690" t="str">
            <v>KNIFE REPLACEMENT BLADES NO. 11 PACK OF 12</v>
          </cell>
          <cell r="C690">
            <v>17</v>
          </cell>
          <cell r="D690">
            <v>29.41</v>
          </cell>
        </row>
        <row r="691">
          <cell r="A691" t="str">
            <v>461096</v>
          </cell>
          <cell r="B691" t="str">
            <v>BEADS PONY GOLD SILVER COPPER PACK OF 500 - SCHOOL SMART</v>
          </cell>
          <cell r="C691">
            <v>55</v>
          </cell>
          <cell r="D691">
            <v>174.35</v>
          </cell>
        </row>
        <row r="692">
          <cell r="A692" t="str">
            <v>466277</v>
          </cell>
          <cell r="B692" t="str">
            <v>PENHOLDER</v>
          </cell>
          <cell r="C692">
            <v>159</v>
          </cell>
          <cell r="D692">
            <v>140.97</v>
          </cell>
        </row>
        <row r="693">
          <cell r="A693" t="str">
            <v>468764</v>
          </cell>
          <cell r="B693" t="str">
            <v>BLADES REPLACEMENT FOR RETRACTABLE KNIFE</v>
          </cell>
          <cell r="C693">
            <v>7</v>
          </cell>
          <cell r="D693">
            <v>6.72</v>
          </cell>
        </row>
        <row r="694">
          <cell r="A694" t="str">
            <v>471270</v>
          </cell>
          <cell r="B694" t="str">
            <v>KNIFE PREMIUM UTILITY KNIFE</v>
          </cell>
          <cell r="C694">
            <v>16</v>
          </cell>
          <cell r="D694">
            <v>45</v>
          </cell>
        </row>
        <row r="695">
          <cell r="A695" t="str">
            <v>631839</v>
          </cell>
          <cell r="B695" t="str">
            <v>FILM WRITE-ON CLR MED WT PACK OF 100 - SCHOOL SMART</v>
          </cell>
          <cell r="C695">
            <v>34</v>
          </cell>
          <cell r="D695">
            <v>188.36</v>
          </cell>
        </row>
        <row r="696">
          <cell r="A696" t="str">
            <v>650546</v>
          </cell>
          <cell r="B696" t="str">
            <v>CORD EXTENSION HVY DTY IN/OUT 25FT ORANGE FEL99597</v>
          </cell>
          <cell r="C696">
            <v>1</v>
          </cell>
          <cell r="D696">
            <v>24.19</v>
          </cell>
        </row>
        <row r="697">
          <cell r="A697" t="str">
            <v>669689</v>
          </cell>
          <cell r="B697" t="str">
            <v>LAMINATION ROLL 1 INCH CORE 18 IN x 500 FT</v>
          </cell>
          <cell r="C697">
            <v>10</v>
          </cell>
          <cell r="D697">
            <v>213.2</v>
          </cell>
        </row>
        <row r="698">
          <cell r="A698" t="str">
            <v>669692</v>
          </cell>
          <cell r="B698" t="str">
            <v>LAMINATING FILM 25''X500' 1''CORE EACH</v>
          </cell>
          <cell r="C698">
            <v>663</v>
          </cell>
          <cell r="D698">
            <v>14157.82</v>
          </cell>
        </row>
        <row r="699">
          <cell r="A699" t="str">
            <v>716167</v>
          </cell>
          <cell r="B699" t="str">
            <v>VINYL SAFETY CONE 12''</v>
          </cell>
          <cell r="C699">
            <v>27</v>
          </cell>
          <cell r="D699">
            <v>178.2</v>
          </cell>
        </row>
        <row r="700">
          <cell r="A700" t="str">
            <v>793728</v>
          </cell>
          <cell r="B700" t="str">
            <v>BRAYER HARD POP-IN PLASTIC FRAME 4</v>
          </cell>
          <cell r="C700">
            <v>44</v>
          </cell>
          <cell r="D700">
            <v>182.6</v>
          </cell>
        </row>
        <row r="701">
          <cell r="A701" t="str">
            <v>800510</v>
          </cell>
          <cell r="B701" t="str">
            <v>GEL MEDIUM LIQUITEX QUART WIDEMOUTH JAR</v>
          </cell>
          <cell r="C701">
            <v>9</v>
          </cell>
          <cell r="D701">
            <v>135.63</v>
          </cell>
        </row>
        <row r="702">
          <cell r="A702" t="str">
            <v>800846</v>
          </cell>
          <cell r="B702" t="str">
            <v>SCISSORS CLSS PACK BLNT TIP 5IN ASST FSK95017197J SET OF 12</v>
          </cell>
          <cell r="C702">
            <v>111</v>
          </cell>
          <cell r="D702">
            <v>1665.33</v>
          </cell>
        </row>
        <row r="703">
          <cell r="A703" t="str">
            <v>800876</v>
          </cell>
          <cell r="B703" t="str">
            <v>PEN FLAIR ULTRA FINE BLACK</v>
          </cell>
          <cell r="C703">
            <v>111</v>
          </cell>
          <cell r="D703">
            <v>93.24</v>
          </cell>
        </row>
        <row r="704">
          <cell r="A704" t="str">
            <v>800879</v>
          </cell>
          <cell r="B704" t="str">
            <v>PEN FLAIR ULTRA FINE BLUE</v>
          </cell>
          <cell r="C704">
            <v>55</v>
          </cell>
          <cell r="D704">
            <v>46.2</v>
          </cell>
        </row>
        <row r="705">
          <cell r="A705" t="str">
            <v>800882</v>
          </cell>
          <cell r="B705" t="str">
            <v>PEN FLAIR ULTRA FINE RED</v>
          </cell>
          <cell r="C705">
            <v>69</v>
          </cell>
          <cell r="D705">
            <v>57.96</v>
          </cell>
        </row>
        <row r="706">
          <cell r="A706" t="str">
            <v>801271</v>
          </cell>
          <cell r="B706" t="str">
            <v>CONST PPR 18X24 MAGENTA TRURAY 50 PER PACK</v>
          </cell>
          <cell r="C706">
            <v>25</v>
          </cell>
          <cell r="D706">
            <v>86.02</v>
          </cell>
        </row>
        <row r="707">
          <cell r="A707" t="str">
            <v>801292</v>
          </cell>
          <cell r="B707" t="str">
            <v>CONST PPR 18X24 VIOLET TRURAY 50 PER PACK</v>
          </cell>
          <cell r="C707">
            <v>13</v>
          </cell>
          <cell r="D707">
            <v>44.2</v>
          </cell>
        </row>
        <row r="708">
          <cell r="A708" t="str">
            <v>801319</v>
          </cell>
          <cell r="B708" t="str">
            <v>CONST PPR 18X24 LILAC TRURAY 50 PER PACK</v>
          </cell>
          <cell r="C708">
            <v>10</v>
          </cell>
          <cell r="D708">
            <v>30</v>
          </cell>
        </row>
        <row r="709">
          <cell r="A709" t="str">
            <v>801337</v>
          </cell>
          <cell r="B709" t="str">
            <v>CONST PPR 18X24 GRAY TRURAY 50 PER PACK</v>
          </cell>
          <cell r="C709">
            <v>18</v>
          </cell>
          <cell r="D709">
            <v>54</v>
          </cell>
        </row>
        <row r="710">
          <cell r="A710" t="str">
            <v>886011</v>
          </cell>
          <cell r="B710" t="str">
            <v>CONST PPR 18X24 DK BLUE RIVERSIDE 50 PER PACK</v>
          </cell>
          <cell r="C710">
            <v>29</v>
          </cell>
          <cell r="D710">
            <v>95.41</v>
          </cell>
        </row>
        <row r="711">
          <cell r="A711" t="str">
            <v>1004675</v>
          </cell>
          <cell r="B711" t="str">
            <v>JUMPROPE VINYL G/S 9 FOOT -  SPORTIME- ST OF 6</v>
          </cell>
          <cell r="C711">
            <v>6</v>
          </cell>
          <cell r="D711">
            <v>66.900000000000006</v>
          </cell>
        </row>
        <row r="712">
          <cell r="A712" t="str">
            <v>1004676</v>
          </cell>
          <cell r="B712" t="str">
            <v>JUMPROPE VINYL G/S 7 FOOT  SPORTIME -  SET OF 6</v>
          </cell>
          <cell r="C712">
            <v>9</v>
          </cell>
          <cell r="D712">
            <v>76.59</v>
          </cell>
        </row>
        <row r="713">
          <cell r="A713" t="str">
            <v>1004677</v>
          </cell>
          <cell r="B713" t="str">
            <v>JUMPROPE VINYL G/S 8 FOOT  YELLOW HANDLE SPORTIME - SET OF 6</v>
          </cell>
          <cell r="C713">
            <v>5</v>
          </cell>
          <cell r="D713">
            <v>47.1</v>
          </cell>
        </row>
        <row r="714">
          <cell r="A714" t="str">
            <v>1004680</v>
          </cell>
          <cell r="B714" t="str">
            <v>JUMP ROPE 16 FOOT PLASTIC LINK - SPORTIME</v>
          </cell>
          <cell r="C714">
            <v>36</v>
          </cell>
          <cell r="D714">
            <v>109.8</v>
          </cell>
        </row>
        <row r="715">
          <cell r="A715" t="str">
            <v>1006232</v>
          </cell>
          <cell r="B715" t="str">
            <v>PIPE CLEANERS GREEN PACK OF 100</v>
          </cell>
          <cell r="C715">
            <v>28</v>
          </cell>
          <cell r="D715">
            <v>20.16</v>
          </cell>
        </row>
        <row r="716">
          <cell r="A716" t="str">
            <v>1006331</v>
          </cell>
          <cell r="B716" t="str">
            <v>PLASTER OF PARIS 4.5 LB EA</v>
          </cell>
          <cell r="C716">
            <v>25</v>
          </cell>
          <cell r="D716">
            <v>43.75</v>
          </cell>
        </row>
        <row r="717">
          <cell r="A717" t="str">
            <v>1053962</v>
          </cell>
          <cell r="B717" t="str">
            <v>POINTER EXTENDABLE TO 24.5IN CHROME APO18001</v>
          </cell>
          <cell r="C717">
            <v>6</v>
          </cell>
          <cell r="D717">
            <v>27.96</v>
          </cell>
        </row>
        <row r="718">
          <cell r="A718" t="str">
            <v>1054122</v>
          </cell>
          <cell r="B718" t="str">
            <v>LABEL FILING .688X3.188 DARK BLUE AVE05200 PACK OF 252</v>
          </cell>
          <cell r="C718">
            <v>10</v>
          </cell>
          <cell r="D718">
            <v>14.2</v>
          </cell>
        </row>
        <row r="719">
          <cell r="A719" t="str">
            <v>1054330</v>
          </cell>
          <cell r="B719" t="str">
            <v>INKER STAMP PAD 2 OZ BOTTLE NON-TOXIC BLACK AVE21448</v>
          </cell>
          <cell r="C719">
            <v>26</v>
          </cell>
          <cell r="D719">
            <v>42.9</v>
          </cell>
        </row>
        <row r="720">
          <cell r="A720" t="str">
            <v>1054566</v>
          </cell>
          <cell r="B720" t="str">
            <v>LABEL MAILING LASER .5X1.75 WHITE AVE5167 PACK OF 8000</v>
          </cell>
          <cell r="C720">
            <v>3</v>
          </cell>
          <cell r="D720">
            <v>103.53</v>
          </cell>
        </row>
        <row r="721">
          <cell r="A721" t="str">
            <v>1058826</v>
          </cell>
          <cell r="B721" t="str">
            <v>CARD INDEX RULED 4X6 ASST ESS34610 PACK OF 100</v>
          </cell>
          <cell r="C721">
            <v>84</v>
          </cell>
          <cell r="D721">
            <v>231.84</v>
          </cell>
        </row>
        <row r="722">
          <cell r="A722" t="str">
            <v>1068609</v>
          </cell>
          <cell r="B722" t="str">
            <v>FOLDER FILE LETTER 11PT 1/3 WHITE SMD12834 PACK OF 100</v>
          </cell>
          <cell r="C722">
            <v>5</v>
          </cell>
          <cell r="D722">
            <v>125</v>
          </cell>
        </row>
        <row r="723">
          <cell r="A723" t="str">
            <v>1070981</v>
          </cell>
          <cell r="B723" t="str">
            <v>RUBBERBANDS SIZE 12 1LB</v>
          </cell>
          <cell r="C723">
            <v>8</v>
          </cell>
          <cell r="D723">
            <v>38.880000000000003</v>
          </cell>
        </row>
        <row r="724">
          <cell r="A724" t="str">
            <v>1071172</v>
          </cell>
          <cell r="B724" t="str">
            <v>FILE FOLDER HANGING LETTER 1 EX GREEN SPRSP52X115 PACK OF 25</v>
          </cell>
          <cell r="C724">
            <v>8</v>
          </cell>
          <cell r="D724">
            <v>101.92</v>
          </cell>
        </row>
        <row r="725">
          <cell r="A725" t="str">
            <v>1071173</v>
          </cell>
          <cell r="B725" t="str">
            <v>FILE FOLDER HANGING LETTER 2 EX GREEN SPRSP52X215 PACK OF 25</v>
          </cell>
          <cell r="C725">
            <v>24</v>
          </cell>
          <cell r="D725">
            <v>286.8</v>
          </cell>
        </row>
        <row r="726">
          <cell r="A726" t="str">
            <v>1074393</v>
          </cell>
          <cell r="B726" t="str">
            <v>MARKER PERMANENT CHISEL POINT BLUE AVE08886</v>
          </cell>
          <cell r="C726">
            <v>1</v>
          </cell>
          <cell r="D726">
            <v>5.97</v>
          </cell>
        </row>
        <row r="727">
          <cell r="A727" t="str">
            <v>1074394</v>
          </cell>
          <cell r="B727" t="str">
            <v>MARKER PERMANENT CHISEL POINT RED AVE08887</v>
          </cell>
          <cell r="C727">
            <v>10</v>
          </cell>
          <cell r="D727">
            <v>59.7</v>
          </cell>
        </row>
        <row r="728">
          <cell r="A728" t="str">
            <v>1076857</v>
          </cell>
          <cell r="B728" t="str">
            <v>PAD NOTES POST-IT LINED 4X4 CANARY MMM675YL</v>
          </cell>
          <cell r="C728">
            <v>229</v>
          </cell>
          <cell r="D728">
            <v>1243.47</v>
          </cell>
        </row>
        <row r="729">
          <cell r="A729" t="str">
            <v>1087139</v>
          </cell>
          <cell r="B729" t="str">
            <v>BATTERY ALKA ENGZR 9V EVE522BP2 PACK OF 2</v>
          </cell>
          <cell r="C729">
            <v>44</v>
          </cell>
          <cell r="D729">
            <v>388.52</v>
          </cell>
        </row>
        <row r="730">
          <cell r="A730" t="str">
            <v>1089963</v>
          </cell>
          <cell r="B730" t="str">
            <v>PUNCH 50 SHT HEAVY-DUTY BLACK SWI74440</v>
          </cell>
          <cell r="C730">
            <v>15</v>
          </cell>
          <cell r="D730">
            <v>550.5</v>
          </cell>
        </row>
        <row r="731">
          <cell r="A731" t="str">
            <v>1106219</v>
          </cell>
          <cell r="B731" t="str">
            <v>FLAGS/ARROWS POST-IT ASSORTED MMM683VAD1 PACK OF 328</v>
          </cell>
          <cell r="C731">
            <v>14</v>
          </cell>
          <cell r="D731">
            <v>123.9</v>
          </cell>
        </row>
        <row r="732">
          <cell r="A732" t="str">
            <v>1122128</v>
          </cell>
          <cell r="B732" t="str">
            <v>CD-RW 650MB 74MIN VER95156 PACK OF 10</v>
          </cell>
          <cell r="C732">
            <v>12</v>
          </cell>
          <cell r="D732">
            <v>64.2</v>
          </cell>
        </row>
        <row r="733">
          <cell r="A733" t="str">
            <v>1268877</v>
          </cell>
          <cell r="B733" t="str">
            <v>T STOOL ROUND 1 LEG</v>
          </cell>
          <cell r="C733">
            <v>10</v>
          </cell>
          <cell r="D733">
            <v>909.2</v>
          </cell>
        </row>
        <row r="734">
          <cell r="A734" t="str">
            <v>1272480</v>
          </cell>
          <cell r="B734" t="str">
            <v>CLIPBOARD MASONITE LETTER - SCHOOL SMART</v>
          </cell>
          <cell r="C734">
            <v>2059</v>
          </cell>
          <cell r="D734">
            <v>1333.49</v>
          </cell>
        </row>
        <row r="735">
          <cell r="A735" t="str">
            <v>1272481</v>
          </cell>
          <cell r="B735" t="str">
            <v>CLIPBOARD MASONITE LEGAL - SCHOOL SMART</v>
          </cell>
          <cell r="C735">
            <v>619</v>
          </cell>
          <cell r="D735">
            <v>452.39</v>
          </cell>
        </row>
        <row r="736">
          <cell r="A736" t="str">
            <v>1280534</v>
          </cell>
          <cell r="B736" t="str">
            <v>CLAY AIR-DRY 5 LB BUCKET</v>
          </cell>
          <cell r="C736">
            <v>45</v>
          </cell>
          <cell r="D736">
            <v>418.5</v>
          </cell>
        </row>
        <row r="737">
          <cell r="A737" t="str">
            <v>1282509</v>
          </cell>
          <cell r="B737" t="str">
            <v>HIGHLIGHTER CRAYOLA ERASABLE PACK OF 12</v>
          </cell>
          <cell r="C737">
            <v>18</v>
          </cell>
          <cell r="D737">
            <v>298.98</v>
          </cell>
        </row>
        <row r="738">
          <cell r="A738" t="str">
            <v>1282638</v>
          </cell>
          <cell r="B738" t="str">
            <v>SCOOTER CONNECT-A-SCOOTER 12'' SET OF 6</v>
          </cell>
          <cell r="C738">
            <v>12</v>
          </cell>
          <cell r="D738">
            <v>1091.04</v>
          </cell>
        </row>
        <row r="739">
          <cell r="A739" t="str">
            <v>1282639</v>
          </cell>
          <cell r="B739" t="str">
            <v>SCOOTER CONNECT-A-SCOOTER 12'' YELLOW</v>
          </cell>
          <cell r="C739">
            <v>2</v>
          </cell>
          <cell r="D739">
            <v>31.4</v>
          </cell>
        </row>
        <row r="740">
          <cell r="A740" t="str">
            <v>1282641</v>
          </cell>
          <cell r="B740" t="str">
            <v>SCOOTER CONNECT-A-SCOOTER 16'' SET OF 6</v>
          </cell>
          <cell r="C740">
            <v>4</v>
          </cell>
          <cell r="D740">
            <v>529.04</v>
          </cell>
        </row>
        <row r="741">
          <cell r="A741" t="str">
            <v>1282642</v>
          </cell>
          <cell r="B741" t="str">
            <v>SCOOTER CONNECT-A-SCOOTER 16'' YELLOW</v>
          </cell>
          <cell r="C741">
            <v>1</v>
          </cell>
          <cell r="D741">
            <v>23.96</v>
          </cell>
        </row>
        <row r="742">
          <cell r="A742" t="str">
            <v>1282643</v>
          </cell>
          <cell r="B742" t="str">
            <v>SCOOTER CONNECT-A-SCOOTER 16'' BLUE</v>
          </cell>
          <cell r="C742">
            <v>2</v>
          </cell>
          <cell r="D742">
            <v>47.92</v>
          </cell>
        </row>
        <row r="743">
          <cell r="A743" t="str">
            <v>1285349</v>
          </cell>
          <cell r="B743" t="str">
            <v>FIDGET FINGER SQUASH IT 2'' SET OF 6</v>
          </cell>
          <cell r="C743">
            <v>26</v>
          </cell>
          <cell r="D743">
            <v>343.72</v>
          </cell>
        </row>
        <row r="744">
          <cell r="A744" t="str">
            <v>1290464</v>
          </cell>
          <cell r="B744" t="str">
            <v>CRAYONS TRIANGULAR SET OF 8</v>
          </cell>
          <cell r="C744">
            <v>491</v>
          </cell>
          <cell r="D744">
            <v>613.75</v>
          </cell>
        </row>
        <row r="745">
          <cell r="A745" t="str">
            <v>1290582</v>
          </cell>
          <cell r="B745" t="str">
            <v>PENCILS CRAYOLA COLOR STICKS SET OF 12</v>
          </cell>
          <cell r="C745">
            <v>34</v>
          </cell>
          <cell r="D745">
            <v>234.26</v>
          </cell>
        </row>
        <row r="746">
          <cell r="A746" t="str">
            <v>1290583</v>
          </cell>
          <cell r="B746" t="str">
            <v>PENCILS CRAYOLA COLOR STICKS SET OF 24</v>
          </cell>
          <cell r="C746">
            <v>56</v>
          </cell>
          <cell r="D746">
            <v>745.36</v>
          </cell>
        </row>
        <row r="747">
          <cell r="A747" t="str">
            <v>1290867</v>
          </cell>
          <cell r="B747" t="str">
            <v>CUSHION SIT 8'' PURPLE BITTY BOTTOMS CRUNCH</v>
          </cell>
          <cell r="C747">
            <v>37</v>
          </cell>
          <cell r="D747">
            <v>612.67999999999995</v>
          </cell>
        </row>
        <row r="748">
          <cell r="A748" t="str">
            <v>1290868</v>
          </cell>
          <cell r="B748" t="str">
            <v>CUSHION SIT 8'' BITTY BOTTOMS PVC BALLS BLUE SWIRL</v>
          </cell>
          <cell r="C748">
            <v>25</v>
          </cell>
          <cell r="D748">
            <v>420.44</v>
          </cell>
        </row>
        <row r="749">
          <cell r="A749" t="str">
            <v>1293603</v>
          </cell>
          <cell r="B749" t="str">
            <v>BALL PG 5 INCH - RED -  SPORTIME</v>
          </cell>
          <cell r="C749">
            <v>1</v>
          </cell>
          <cell r="D749">
            <v>3.05</v>
          </cell>
        </row>
        <row r="750">
          <cell r="A750" t="str">
            <v>1293604</v>
          </cell>
          <cell r="B750" t="str">
            <v>BALL PG 5 INCH -YELLOW - SPORTIME</v>
          </cell>
          <cell r="C750">
            <v>3</v>
          </cell>
          <cell r="D750">
            <v>9.15</v>
          </cell>
        </row>
        <row r="751">
          <cell r="A751" t="str">
            <v>1293605</v>
          </cell>
          <cell r="B751" t="str">
            <v>BALL PG 6 INCH - RED - SPORTIME</v>
          </cell>
          <cell r="C751">
            <v>4</v>
          </cell>
          <cell r="D751">
            <v>13.52</v>
          </cell>
        </row>
        <row r="752">
          <cell r="A752" t="str">
            <v>1293607</v>
          </cell>
          <cell r="B752" t="str">
            <v>BALL PG 7 INCH - RED - SPORTIME</v>
          </cell>
          <cell r="C752">
            <v>9</v>
          </cell>
          <cell r="D752">
            <v>32.67</v>
          </cell>
        </row>
        <row r="753">
          <cell r="A753" t="str">
            <v>1293608</v>
          </cell>
          <cell r="B753" t="str">
            <v>BALL PG 7 INCH - YELLOW SPORTIME</v>
          </cell>
          <cell r="C753">
            <v>10</v>
          </cell>
          <cell r="D753">
            <v>36.299999999999997</v>
          </cell>
        </row>
        <row r="754">
          <cell r="A754" t="str">
            <v>1293609</v>
          </cell>
          <cell r="B754" t="str">
            <v>BALL PG 8.5 INCH -RED -SPORTIME</v>
          </cell>
          <cell r="C754">
            <v>4</v>
          </cell>
          <cell r="D754">
            <v>16.48</v>
          </cell>
        </row>
        <row r="755">
          <cell r="A755" t="str">
            <v>1293610</v>
          </cell>
          <cell r="B755" t="str">
            <v>BALL PG 8.5 INCH - YELLOW - SPORTIME</v>
          </cell>
          <cell r="C755">
            <v>3</v>
          </cell>
          <cell r="D755">
            <v>12.36</v>
          </cell>
        </row>
        <row r="756">
          <cell r="A756" t="str">
            <v>1293611</v>
          </cell>
          <cell r="B756" t="str">
            <v>BALL PG 8.5 INCH - BLUE - SPORTIME</v>
          </cell>
          <cell r="C756">
            <v>3</v>
          </cell>
          <cell r="D756">
            <v>12.36</v>
          </cell>
        </row>
        <row r="757">
          <cell r="A757" t="str">
            <v>1293613</v>
          </cell>
          <cell r="B757" t="str">
            <v>BALL PG 8.5 INCH - VIOLET - SPORTIME</v>
          </cell>
          <cell r="C757">
            <v>5</v>
          </cell>
          <cell r="D757">
            <v>20.6</v>
          </cell>
        </row>
        <row r="758">
          <cell r="A758" t="str">
            <v>1293614</v>
          </cell>
          <cell r="B758" t="str">
            <v>BALL PG 8.5 INCH - ORANGE - SPORTIME</v>
          </cell>
          <cell r="C758">
            <v>5</v>
          </cell>
          <cell r="D758">
            <v>20.6</v>
          </cell>
        </row>
        <row r="759">
          <cell r="A759" t="str">
            <v>1293615</v>
          </cell>
          <cell r="B759" t="str">
            <v>BALL PG 8.5 INCH - SET OF 6 - SPORTIME</v>
          </cell>
          <cell r="C759">
            <v>33</v>
          </cell>
          <cell r="D759">
            <v>708.84</v>
          </cell>
        </row>
        <row r="760">
          <cell r="A760" t="str">
            <v>1293616</v>
          </cell>
          <cell r="B760" t="str">
            <v>BALL PG 10 INCH - RED - SPORTIME</v>
          </cell>
          <cell r="C760">
            <v>20</v>
          </cell>
          <cell r="D760">
            <v>94.2</v>
          </cell>
        </row>
        <row r="761">
          <cell r="A761" t="str">
            <v>1293617</v>
          </cell>
          <cell r="B761" t="str">
            <v>BALL PG 10 INCH - YELLOW - SPORTIME</v>
          </cell>
          <cell r="C761">
            <v>5</v>
          </cell>
          <cell r="D761">
            <v>23.55</v>
          </cell>
        </row>
        <row r="762">
          <cell r="A762" t="str">
            <v>1295561</v>
          </cell>
          <cell r="B762" t="str">
            <v>SHARPENER ELECTRIC PENCIL X-ACTO TEACHERPRO</v>
          </cell>
          <cell r="C762">
            <v>243</v>
          </cell>
          <cell r="D762">
            <v>8795.7000000000007</v>
          </cell>
        </row>
        <row r="763">
          <cell r="A763" t="str">
            <v>1296232</v>
          </cell>
          <cell r="B763" t="str">
            <v>CORRECTION FLUID PEN LIQUID PAPER</v>
          </cell>
          <cell r="C763">
            <v>140</v>
          </cell>
          <cell r="D763">
            <v>226.8</v>
          </cell>
        </row>
        <row r="764">
          <cell r="A764" t="str">
            <v>1298146</v>
          </cell>
          <cell r="B764" t="str">
            <v>HIGHLIGHTER YELLOW PEN P/12 SCHOOL SMART</v>
          </cell>
          <cell r="C764">
            <v>1052</v>
          </cell>
          <cell r="D764">
            <v>1682.88</v>
          </cell>
        </row>
        <row r="765">
          <cell r="A765" t="str">
            <v>1298546</v>
          </cell>
          <cell r="B765" t="str">
            <v>HIGHLIGHTER PINK PEN SCHOOL SMART PACK OF 12</v>
          </cell>
          <cell r="C765">
            <v>506</v>
          </cell>
          <cell r="D765">
            <v>844.51</v>
          </cell>
        </row>
        <row r="766">
          <cell r="A766" t="str">
            <v>1298547</v>
          </cell>
          <cell r="B766" t="str">
            <v>HIGHLIGHTER BLUE PEN SCHOOL SMART PACK OF 12</v>
          </cell>
          <cell r="C766">
            <v>473</v>
          </cell>
          <cell r="D766">
            <v>799.03</v>
          </cell>
        </row>
        <row r="767">
          <cell r="A767" t="str">
            <v>1298549</v>
          </cell>
          <cell r="B767" t="str">
            <v>HIGHLIGHTER ORANGE PEN SCHOOL SMART PACK OF 12</v>
          </cell>
          <cell r="C767">
            <v>517</v>
          </cell>
          <cell r="D767">
            <v>863.05</v>
          </cell>
        </row>
        <row r="768">
          <cell r="A768" t="str">
            <v>1299453</v>
          </cell>
          <cell r="B768" t="str">
            <v>PAD WATERCOLOR 9x12 TAPE BOUND 35 PAGES 90#</v>
          </cell>
          <cell r="C768">
            <v>51</v>
          </cell>
          <cell r="D768">
            <v>151.47</v>
          </cell>
        </row>
        <row r="769">
          <cell r="A769" t="str">
            <v>1301245</v>
          </cell>
          <cell r="B769" t="str">
            <v>TAPE SCOTCH 600 TRANSPARENT 1/2IN X 2592IN W/3IN CORE PACK OF 2</v>
          </cell>
          <cell r="C769">
            <v>9</v>
          </cell>
          <cell r="D769">
            <v>59.85</v>
          </cell>
        </row>
        <row r="770">
          <cell r="A770" t="str">
            <v>1301247</v>
          </cell>
          <cell r="B770" t="str">
            <v>TAPE SCOTCH 810 MAGIC 3/4IN X 2592IN W/3IN CORE PACK/2</v>
          </cell>
          <cell r="C770">
            <v>26</v>
          </cell>
          <cell r="D770">
            <v>191.4</v>
          </cell>
        </row>
        <row r="771">
          <cell r="A771" t="str">
            <v>1308021</v>
          </cell>
          <cell r="B771" t="str">
            <v>RUBBERBANDS BIG 7X.125 RED ALL00700 PACK OF 12</v>
          </cell>
          <cell r="C771">
            <v>76</v>
          </cell>
          <cell r="D771">
            <v>102.6</v>
          </cell>
        </row>
        <row r="772">
          <cell r="A772" t="str">
            <v>1308257</v>
          </cell>
          <cell r="B772" t="str">
            <v>LABEL NAME BADGE 1.33X3.375 WHITE AVE45395 PACK OF 400</v>
          </cell>
          <cell r="C772">
            <v>5</v>
          </cell>
          <cell r="D772">
            <v>145.9</v>
          </cell>
        </row>
        <row r="773">
          <cell r="A773" t="str">
            <v>1310139</v>
          </cell>
          <cell r="B773" t="str">
            <v>BATTERY ALKA LANTERN 6V ENGR EVE529</v>
          </cell>
          <cell r="C773">
            <v>2</v>
          </cell>
          <cell r="D773">
            <v>25.62</v>
          </cell>
        </row>
        <row r="774">
          <cell r="A774" t="str">
            <v>1312886</v>
          </cell>
          <cell r="B774" t="str">
            <v>LOG BOOK FOR VISITORS 1000 ENTRIES 50 PAGES 11''X8 1/2'' WHITE</v>
          </cell>
          <cell r="C774">
            <v>11</v>
          </cell>
          <cell r="D774">
            <v>97.35</v>
          </cell>
        </row>
        <row r="775">
          <cell r="A775" t="str">
            <v>1314066</v>
          </cell>
          <cell r="B775" t="str">
            <v>TRANSPARENT PLASTIC CLIPBOARD 9''X12 1/2'' CLEAR</v>
          </cell>
          <cell r="C775">
            <v>14</v>
          </cell>
          <cell r="D775">
            <v>69.72</v>
          </cell>
        </row>
        <row r="776">
          <cell r="A776" t="str">
            <v>1314069</v>
          </cell>
          <cell r="B776" t="str">
            <v>TRANSPARENT PLASTIC CLIPBOARD 9''X12 1/2'' BLUE</v>
          </cell>
          <cell r="C776">
            <v>7</v>
          </cell>
          <cell r="D776">
            <v>27.51</v>
          </cell>
        </row>
        <row r="777">
          <cell r="A777" t="str">
            <v>1314070</v>
          </cell>
          <cell r="B777" t="str">
            <v>TRANSPARENT PLASTIC CLIPBOARD 9''X12 1/2'' RED</v>
          </cell>
          <cell r="C777">
            <v>7</v>
          </cell>
          <cell r="D777">
            <v>28.7</v>
          </cell>
        </row>
        <row r="778">
          <cell r="A778" t="str">
            <v>1325120</v>
          </cell>
          <cell r="B778" t="str">
            <v>STUDENT BOARD DRY ERASE PLAIN 9X12 SCHOOL SMART PACK OF 10</v>
          </cell>
          <cell r="C778">
            <v>588</v>
          </cell>
          <cell r="D778">
            <v>2936.5</v>
          </cell>
        </row>
        <row r="779">
          <cell r="A779" t="str">
            <v>1326649</v>
          </cell>
          <cell r="B779" t="str">
            <v>RULER DUO READING SET OF 10</v>
          </cell>
          <cell r="C779">
            <v>17</v>
          </cell>
          <cell r="D779">
            <v>309.06</v>
          </cell>
        </row>
        <row r="780">
          <cell r="A780" t="str">
            <v>1328067</v>
          </cell>
          <cell r="B780" t="str">
            <v>COUNTERS WILD ANIMAL - SCHOOL SMART SET OF 120</v>
          </cell>
          <cell r="C780">
            <v>13</v>
          </cell>
          <cell r="D780">
            <v>220.35</v>
          </cell>
        </row>
        <row r="781">
          <cell r="A781" t="str">
            <v>1329906</v>
          </cell>
          <cell r="B781" t="str">
            <v>PAINT ART TIME WASHABLE FINGER PAINT RED PINT</v>
          </cell>
          <cell r="C781">
            <v>30</v>
          </cell>
          <cell r="D781">
            <v>40.5</v>
          </cell>
        </row>
        <row r="782">
          <cell r="A782" t="str">
            <v>1329907</v>
          </cell>
          <cell r="B782" t="str">
            <v>PAINT ART TIME WASHABLE FINGER PAINT ORANGE PINT</v>
          </cell>
          <cell r="C782">
            <v>11</v>
          </cell>
          <cell r="D782">
            <v>14.85</v>
          </cell>
        </row>
        <row r="783">
          <cell r="A783" t="str">
            <v>1329908</v>
          </cell>
          <cell r="B783" t="str">
            <v>PAINT ART TIME WASHABLE FINGER PAINT YELLOW PINT</v>
          </cell>
          <cell r="C783">
            <v>31</v>
          </cell>
          <cell r="D783">
            <v>41.85</v>
          </cell>
        </row>
        <row r="784">
          <cell r="A784" t="str">
            <v>1329909</v>
          </cell>
          <cell r="B784" t="str">
            <v>PAINT ART TIME WASHABLE FINGER PAINT GREEN PINT</v>
          </cell>
          <cell r="C784">
            <v>15</v>
          </cell>
          <cell r="D784">
            <v>20.25</v>
          </cell>
        </row>
        <row r="785">
          <cell r="A785" t="str">
            <v>1329910</v>
          </cell>
          <cell r="B785" t="str">
            <v>PAINT ART TIME WASHABLE FINGER PAINT BLUE PINT</v>
          </cell>
          <cell r="C785">
            <v>34</v>
          </cell>
          <cell r="D785">
            <v>45.9</v>
          </cell>
        </row>
        <row r="786">
          <cell r="A786" t="str">
            <v>1329911</v>
          </cell>
          <cell r="B786" t="str">
            <v>PAINT ART TIME WASHABLE FINGER PAINT VIOLET PINT</v>
          </cell>
          <cell r="C786">
            <v>8</v>
          </cell>
          <cell r="D786">
            <v>10.8</v>
          </cell>
        </row>
        <row r="787">
          <cell r="A787" t="str">
            <v>1329912</v>
          </cell>
          <cell r="B787" t="str">
            <v>PAINT ART TIME WASHABLE FINGER PAINT BROWN PINT</v>
          </cell>
          <cell r="C787">
            <v>11</v>
          </cell>
          <cell r="D787">
            <v>14.85</v>
          </cell>
        </row>
        <row r="788">
          <cell r="A788" t="str">
            <v>1329913</v>
          </cell>
          <cell r="B788" t="str">
            <v>PAINT ART TIME WASHABLE FINGER PAINT BLACK PINT</v>
          </cell>
          <cell r="C788">
            <v>6</v>
          </cell>
          <cell r="D788">
            <v>8.1</v>
          </cell>
        </row>
        <row r="789">
          <cell r="A789" t="str">
            <v>1330062</v>
          </cell>
          <cell r="B789" t="str">
            <v>FELT 8 1/2 X 12 ASST PACK OF 25</v>
          </cell>
          <cell r="C789">
            <v>76</v>
          </cell>
          <cell r="D789">
            <v>269.04000000000002</v>
          </cell>
        </row>
        <row r="790">
          <cell r="A790" t="str">
            <v>1330064</v>
          </cell>
          <cell r="B790" t="str">
            <v>FELT 8 1/2 X 12 SHEETS PASTELS PACK OF 25</v>
          </cell>
          <cell r="C790">
            <v>38</v>
          </cell>
          <cell r="D790">
            <v>134.52000000000001</v>
          </cell>
        </row>
        <row r="791">
          <cell r="A791" t="str">
            <v>1333744</v>
          </cell>
          <cell r="B791" t="str">
            <v>MARKER EXPO DRY ERASE LOW ODOR BLACK CHISEL PACK OF 12</v>
          </cell>
          <cell r="C791">
            <v>1442</v>
          </cell>
          <cell r="D791">
            <v>13364.2</v>
          </cell>
        </row>
        <row r="792">
          <cell r="A792" t="str">
            <v>1333745</v>
          </cell>
          <cell r="B792" t="str">
            <v>MARKER EXPO DRY ERASE LOW ODOR RED CHISEL PACK OF 12</v>
          </cell>
          <cell r="C792">
            <v>282</v>
          </cell>
          <cell r="D792">
            <v>2179.86</v>
          </cell>
        </row>
        <row r="793">
          <cell r="A793" t="str">
            <v>1333746</v>
          </cell>
          <cell r="B793" t="str">
            <v>MARKER EXPO DRY ERASE LOW ODOR BLUE CHISEL PACK OF 12</v>
          </cell>
          <cell r="C793">
            <v>436</v>
          </cell>
          <cell r="D793">
            <v>3364.89</v>
          </cell>
        </row>
        <row r="794">
          <cell r="A794" t="str">
            <v>1333747</v>
          </cell>
          <cell r="B794" t="str">
            <v>MARKER EXPO DRY ERASE LOW ODOR GREEN CHISEL PACK OF 12</v>
          </cell>
          <cell r="C794">
            <v>270</v>
          </cell>
          <cell r="D794">
            <v>2085.17</v>
          </cell>
        </row>
        <row r="795">
          <cell r="A795" t="str">
            <v>1334627</v>
          </cell>
          <cell r="B795" t="str">
            <v>CLAY CRAYOLA AIR DRY TERRA COTTA 2.5 LB</v>
          </cell>
          <cell r="C795">
            <v>9</v>
          </cell>
          <cell r="D795">
            <v>43.2</v>
          </cell>
        </row>
        <row r="796">
          <cell r="A796" t="str">
            <v>1334692</v>
          </cell>
          <cell r="B796" t="str">
            <v>FLAG US 5X8 NYLON GLO - DROP SHIP</v>
          </cell>
          <cell r="C796">
            <v>22</v>
          </cell>
          <cell r="D796">
            <v>966.02</v>
          </cell>
        </row>
        <row r="797">
          <cell r="A797" t="str">
            <v>1334811</v>
          </cell>
          <cell r="B797" t="str">
            <v>DRY ERASE CRAYOLA CRAYONS WASHABLE SET OF 8</v>
          </cell>
          <cell r="C797">
            <v>12</v>
          </cell>
          <cell r="D797">
            <v>40.950000000000003</v>
          </cell>
        </row>
        <row r="798">
          <cell r="A798" t="str">
            <v>1337116</v>
          </cell>
          <cell r="B798" t="str">
            <v>GLUE ALL NOW STRONGER FORMULA ELMERS 4 OZ</v>
          </cell>
          <cell r="C798">
            <v>1991</v>
          </cell>
          <cell r="D798">
            <v>1433.52</v>
          </cell>
        </row>
        <row r="799">
          <cell r="A799" t="str">
            <v>1337117</v>
          </cell>
          <cell r="B799" t="str">
            <v>GLUE ALL NOW STRONGER FORMULA ELMERS 7.625 OZ</v>
          </cell>
          <cell r="C799">
            <v>1252</v>
          </cell>
          <cell r="D799">
            <v>1560.14</v>
          </cell>
        </row>
        <row r="800">
          <cell r="A800" t="str">
            <v>1337118</v>
          </cell>
          <cell r="B800" t="str">
            <v>GLUE ALL NOW STRONGER FORMULA ELMERS GALLON</v>
          </cell>
          <cell r="C800">
            <v>185</v>
          </cell>
          <cell r="D800">
            <v>1382.25</v>
          </cell>
        </row>
        <row r="801">
          <cell r="A801" t="str">
            <v>1354253</v>
          </cell>
          <cell r="B801" t="str">
            <v>MARKER SCHOOL SMART DRY ERASE BLACK CHISEL PACK OF 12</v>
          </cell>
          <cell r="C801">
            <v>2196</v>
          </cell>
          <cell r="D801">
            <v>6656.82</v>
          </cell>
        </row>
        <row r="802">
          <cell r="A802" t="str">
            <v>1356643</v>
          </cell>
          <cell r="B802" t="str">
            <v>USB FLASH DRIVE 4 GB</v>
          </cell>
          <cell r="C802">
            <v>296</v>
          </cell>
          <cell r="D802">
            <v>2086.8000000000002</v>
          </cell>
        </row>
        <row r="803">
          <cell r="A803" t="str">
            <v>1366803</v>
          </cell>
          <cell r="B803" t="str">
            <v>WOOD GLUE 16 OZ. ELMER'S CARPENTER'S</v>
          </cell>
          <cell r="C803">
            <v>78</v>
          </cell>
          <cell r="D803">
            <v>241.02</v>
          </cell>
        </row>
        <row r="804">
          <cell r="A804" t="str">
            <v>1367596</v>
          </cell>
          <cell r="B804" t="str">
            <v>FILE FOLDER RECL MANILA 11PT LETTER STRAIGHT CUT PACK OF 100</v>
          </cell>
          <cell r="C804">
            <v>37</v>
          </cell>
          <cell r="D804">
            <v>303.62</v>
          </cell>
        </row>
        <row r="805">
          <cell r="A805" t="str">
            <v>1368015</v>
          </cell>
          <cell r="B805" t="str">
            <v>BEADS PONY BLACK PACK OF 1000</v>
          </cell>
          <cell r="C805">
            <v>33</v>
          </cell>
          <cell r="D805">
            <v>76.23</v>
          </cell>
        </row>
        <row r="806">
          <cell r="A806" t="str">
            <v>1368016</v>
          </cell>
          <cell r="B806" t="str">
            <v>BEADS PONY BLUE PACK OF 1000</v>
          </cell>
          <cell r="C806">
            <v>24</v>
          </cell>
          <cell r="D806">
            <v>55.44</v>
          </cell>
        </row>
        <row r="807">
          <cell r="A807" t="str">
            <v>1368017</v>
          </cell>
          <cell r="B807" t="str">
            <v>BEADS PONY GREEN PACK OF 1000</v>
          </cell>
          <cell r="C807">
            <v>25</v>
          </cell>
          <cell r="D807">
            <v>57.75</v>
          </cell>
        </row>
        <row r="808">
          <cell r="A808" t="str">
            <v>1368018</v>
          </cell>
          <cell r="B808" t="str">
            <v>BEADS PONY RED PACK OF 1000</v>
          </cell>
          <cell r="C808">
            <v>36</v>
          </cell>
          <cell r="D808">
            <v>83.16</v>
          </cell>
        </row>
        <row r="809">
          <cell r="A809" t="str">
            <v>1368019</v>
          </cell>
          <cell r="B809" t="str">
            <v>BEADS PONY WHITE PACK OF 1000</v>
          </cell>
          <cell r="C809">
            <v>48</v>
          </cell>
          <cell r="D809">
            <v>110.88</v>
          </cell>
        </row>
        <row r="810">
          <cell r="A810" t="str">
            <v>1368020</v>
          </cell>
          <cell r="B810" t="str">
            <v>BEADS PONY YELLOW PACK OF 1000</v>
          </cell>
          <cell r="C810">
            <v>17</v>
          </cell>
          <cell r="D810">
            <v>39.270000000000003</v>
          </cell>
        </row>
        <row r="811">
          <cell r="A811" t="str">
            <v>1368980</v>
          </cell>
          <cell r="B811" t="str">
            <v>RECYCLED CLIPBOARD - RED</v>
          </cell>
          <cell r="C811">
            <v>87</v>
          </cell>
          <cell r="D811">
            <v>274.05</v>
          </cell>
        </row>
        <row r="812">
          <cell r="A812" t="str">
            <v>1368981</v>
          </cell>
          <cell r="B812" t="str">
            <v>RECYCLED CLIPBOARD - BLUE</v>
          </cell>
          <cell r="C812">
            <v>99</v>
          </cell>
          <cell r="D812">
            <v>311.85000000000002</v>
          </cell>
        </row>
        <row r="813">
          <cell r="A813" t="str">
            <v>1368982</v>
          </cell>
          <cell r="B813" t="str">
            <v>RECYCLED CLIPBOARD - BLACK</v>
          </cell>
          <cell r="C813">
            <v>48</v>
          </cell>
          <cell r="D813">
            <v>149.03</v>
          </cell>
        </row>
        <row r="814">
          <cell r="A814" t="str">
            <v>1369772</v>
          </cell>
          <cell r="B814" t="str">
            <v>PAPER DWG ARTAGAIN 400 SERIES 19X25 60 LB IVORY-25-PK</v>
          </cell>
          <cell r="C814">
            <v>8</v>
          </cell>
          <cell r="D814">
            <v>160.56</v>
          </cell>
        </row>
        <row r="815">
          <cell r="A815" t="str">
            <v>1371571</v>
          </cell>
          <cell r="B815" t="str">
            <v>DRY ERASE CRAYOLA CRAYONS LARGE BRIGHTS SET OF 8</v>
          </cell>
          <cell r="C815">
            <v>27</v>
          </cell>
          <cell r="D815">
            <v>82.62</v>
          </cell>
        </row>
        <row r="816">
          <cell r="A816" t="str">
            <v>1380620</v>
          </cell>
          <cell r="B816" t="str">
            <v>LABEL BADGE BLUE HELLO NAME PACK OF 100</v>
          </cell>
          <cell r="C816">
            <v>135</v>
          </cell>
          <cell r="D816">
            <v>225.11</v>
          </cell>
        </row>
        <row r="817">
          <cell r="A817" t="str">
            <v>1384131</v>
          </cell>
          <cell r="B817" t="str">
            <v>GESSO SAX TRUE FLOW QUART</v>
          </cell>
          <cell r="C817">
            <v>35</v>
          </cell>
          <cell r="D817">
            <v>241.85</v>
          </cell>
        </row>
        <row r="818">
          <cell r="A818" t="str">
            <v>1397102</v>
          </cell>
          <cell r="B818" t="str">
            <v>TAPE ZIG-ZAG ZEBRA DUCT 1.88 IN X 10 YARDS</v>
          </cell>
          <cell r="C818">
            <v>25</v>
          </cell>
          <cell r="D818">
            <v>66</v>
          </cell>
        </row>
        <row r="819">
          <cell r="A819" t="str">
            <v>1397103</v>
          </cell>
          <cell r="B819" t="str">
            <v>TAPE PINK ZEBRA DUCT 1.88 IN X 10 YARDS</v>
          </cell>
          <cell r="C819">
            <v>18</v>
          </cell>
          <cell r="D819">
            <v>47.52</v>
          </cell>
        </row>
        <row r="820">
          <cell r="A820" t="str">
            <v>1397104</v>
          </cell>
          <cell r="B820" t="str">
            <v>TAPE SPOTTED LEOPARD DUCT 1.88 IN X 10 YARDS</v>
          </cell>
          <cell r="C820">
            <v>11</v>
          </cell>
          <cell r="D820">
            <v>29.04</v>
          </cell>
        </row>
        <row r="821">
          <cell r="A821" t="str">
            <v>1397106</v>
          </cell>
          <cell r="B821" t="str">
            <v>TAPE SILVER COIN DUCT 1.88 IN X 10 YARDS</v>
          </cell>
          <cell r="C821">
            <v>107</v>
          </cell>
          <cell r="D821">
            <v>279.83999999999997</v>
          </cell>
        </row>
        <row r="822">
          <cell r="A822" t="str">
            <v>1400738</v>
          </cell>
          <cell r="B822" t="str">
            <v>CRAYOLA MY FIRST TRIANGULAR CRAYONS SET OF 8</v>
          </cell>
          <cell r="C822">
            <v>333</v>
          </cell>
          <cell r="D822">
            <v>1268.73</v>
          </cell>
        </row>
        <row r="823">
          <cell r="A823" t="str">
            <v>1400750</v>
          </cell>
          <cell r="B823" t="str">
            <v>MARKERS DRY ERASE NEW STYLE 4CLR CSL S/4</v>
          </cell>
          <cell r="C823">
            <v>969</v>
          </cell>
          <cell r="D823">
            <v>1055.44</v>
          </cell>
        </row>
        <row r="824">
          <cell r="A824" t="str">
            <v>1400753</v>
          </cell>
          <cell r="B824" t="str">
            <v>MARKERS DRY ERASE NEW STYLE RED CHISEL PACK OF 12</v>
          </cell>
          <cell r="C824">
            <v>197</v>
          </cell>
          <cell r="D824">
            <v>624.91</v>
          </cell>
        </row>
        <row r="825">
          <cell r="A825" t="str">
            <v>1400764</v>
          </cell>
          <cell r="B825" t="str">
            <v>PENS GEL ROLLER BLACK NON RETRACTABLE MED NEW STYLE PACK OF 12</v>
          </cell>
          <cell r="C825">
            <v>221</v>
          </cell>
          <cell r="D825">
            <v>311.47000000000003</v>
          </cell>
        </row>
        <row r="826">
          <cell r="A826" t="str">
            <v>1400770</v>
          </cell>
          <cell r="B826" t="str">
            <v>PEN GEL ROLLER RETRACTBLE MED BLUE NEW STYLE PACK OF 12</v>
          </cell>
          <cell r="C826">
            <v>143</v>
          </cell>
          <cell r="D826">
            <v>344.39</v>
          </cell>
        </row>
        <row r="827">
          <cell r="A827" t="str">
            <v>1403117</v>
          </cell>
          <cell r="B827" t="str">
            <v>TAPE DUCT 55 YARDS</v>
          </cell>
          <cell r="C827">
            <v>259</v>
          </cell>
          <cell r="D827">
            <v>828.62</v>
          </cell>
        </row>
        <row r="828">
          <cell r="A828" t="str">
            <v>1404747</v>
          </cell>
          <cell r="B828" t="str">
            <v>CLEANER POWER DUSTER GREEN GLOW 7OZ CCS24313</v>
          </cell>
          <cell r="C828">
            <v>65</v>
          </cell>
          <cell r="D828">
            <v>199.55</v>
          </cell>
        </row>
        <row r="829">
          <cell r="A829" t="str">
            <v>1410033</v>
          </cell>
          <cell r="B829" t="str">
            <v>SENSORY BAR DESK BUDDY</v>
          </cell>
          <cell r="C829">
            <v>35</v>
          </cell>
          <cell r="D829">
            <v>289.10000000000002</v>
          </cell>
        </row>
        <row r="830">
          <cell r="A830" t="str">
            <v>1410382</v>
          </cell>
          <cell r="B830" t="str">
            <v>DISPENSER TAPE 1/2'' OR 3/4'' WIDTH 1'' CORE UP TO 1296'' LENGTH</v>
          </cell>
          <cell r="C830">
            <v>61</v>
          </cell>
          <cell r="D830">
            <v>47.58</v>
          </cell>
        </row>
        <row r="831">
          <cell r="A831" t="str">
            <v>1415213</v>
          </cell>
          <cell r="B831" t="str">
            <v>SHREDDER STACK SHRED 80X BLACK SWI1757574</v>
          </cell>
          <cell r="C831">
            <v>2</v>
          </cell>
          <cell r="D831">
            <v>401.82</v>
          </cell>
        </row>
        <row r="832">
          <cell r="A832" t="str">
            <v>1434827</v>
          </cell>
          <cell r="B832" t="str">
            <v>TABS FILE HANGING ANGLED PRIMARY MMM686AALYR PACK OF 24</v>
          </cell>
          <cell r="C832">
            <v>54</v>
          </cell>
          <cell r="D832">
            <v>111.78</v>
          </cell>
        </row>
        <row r="833">
          <cell r="A833" t="str">
            <v>1436148</v>
          </cell>
          <cell r="B833" t="str">
            <v>MARKERS EXTREME ULTRA-BRIGHT ASST CYO588175 SET OF 8</v>
          </cell>
          <cell r="C833">
            <v>335</v>
          </cell>
          <cell r="D833">
            <v>856.67</v>
          </cell>
        </row>
        <row r="834">
          <cell r="A834" t="str">
            <v>1436253</v>
          </cell>
          <cell r="B834" t="str">
            <v>YARN CARON 1 LB WHITE</v>
          </cell>
          <cell r="C834">
            <v>24</v>
          </cell>
          <cell r="D834">
            <v>112.56</v>
          </cell>
        </row>
        <row r="835">
          <cell r="A835" t="str">
            <v>1436255</v>
          </cell>
          <cell r="B835" t="str">
            <v>YARN CARON 1 LB BLACK</v>
          </cell>
          <cell r="C835">
            <v>28</v>
          </cell>
          <cell r="D835">
            <v>131.32</v>
          </cell>
        </row>
        <row r="836">
          <cell r="A836" t="str">
            <v>1436256</v>
          </cell>
          <cell r="B836" t="str">
            <v>YARN CARON 1 LB PEACH</v>
          </cell>
          <cell r="C836">
            <v>15</v>
          </cell>
          <cell r="D836">
            <v>70.349999999999994</v>
          </cell>
        </row>
        <row r="837">
          <cell r="A837" t="str">
            <v>1436257</v>
          </cell>
          <cell r="B837" t="str">
            <v>YARN CARON 1 LB SKY BLUE</v>
          </cell>
          <cell r="C837">
            <v>15</v>
          </cell>
          <cell r="D837">
            <v>70.349999999999994</v>
          </cell>
        </row>
        <row r="838">
          <cell r="A838" t="str">
            <v>1436258</v>
          </cell>
          <cell r="B838" t="str">
            <v>YARN CARON 1 LB KELLY GREEN</v>
          </cell>
          <cell r="C838">
            <v>12</v>
          </cell>
          <cell r="D838">
            <v>56.28</v>
          </cell>
        </row>
        <row r="839">
          <cell r="A839" t="str">
            <v>1436259</v>
          </cell>
          <cell r="B839" t="str">
            <v>YARN CARON 1 LB SOFT PINK</v>
          </cell>
          <cell r="C839">
            <v>15</v>
          </cell>
          <cell r="D839">
            <v>70.349999999999994</v>
          </cell>
        </row>
        <row r="840">
          <cell r="A840" t="str">
            <v>1436260</v>
          </cell>
          <cell r="B840" t="str">
            <v>YARN CARON 1 LB SCARLET</v>
          </cell>
          <cell r="C840">
            <v>14</v>
          </cell>
          <cell r="D840">
            <v>65.66</v>
          </cell>
        </row>
        <row r="841">
          <cell r="A841" t="str">
            <v>1436313</v>
          </cell>
          <cell r="B841" t="str">
            <v>DUCT TAPE METALLIC GOLD 1.88 IN X 10 YARDS</v>
          </cell>
          <cell r="C841">
            <v>72</v>
          </cell>
          <cell r="D841">
            <v>190.08</v>
          </cell>
        </row>
        <row r="842">
          <cell r="A842" t="str">
            <v>1436315</v>
          </cell>
          <cell r="B842" t="str">
            <v>DUCT TAPE PAINT SPLATTER 1.88 IN X 10 YARDS</v>
          </cell>
          <cell r="C842">
            <v>50</v>
          </cell>
          <cell r="D842">
            <v>132</v>
          </cell>
        </row>
        <row r="843">
          <cell r="A843" t="str">
            <v>1436316</v>
          </cell>
          <cell r="B843" t="str">
            <v>DUCT TAPE ZIG ZAG COLORS 1.88 IN X 10 YARDS</v>
          </cell>
          <cell r="C843">
            <v>44</v>
          </cell>
          <cell r="D843">
            <v>116.16</v>
          </cell>
        </row>
        <row r="844">
          <cell r="A844" t="str">
            <v>1436318</v>
          </cell>
          <cell r="B844" t="str">
            <v>DUCT TAPE CHECKER 1.88 IN X 10 YARDS</v>
          </cell>
          <cell r="C844">
            <v>32</v>
          </cell>
          <cell r="D844">
            <v>84.48</v>
          </cell>
        </row>
        <row r="845">
          <cell r="A845" t="str">
            <v>1436324</v>
          </cell>
          <cell r="B845" t="str">
            <v>DUCT TAPE MUSTACHES 1.88 IN X 10 YARDS</v>
          </cell>
          <cell r="C845">
            <v>27</v>
          </cell>
          <cell r="D845">
            <v>71.28</v>
          </cell>
        </row>
        <row r="846">
          <cell r="A846" t="str">
            <v>1436350</v>
          </cell>
          <cell r="B846" t="str">
            <v>STAPLER ASCEND RECYCLED BOSB210</v>
          </cell>
          <cell r="C846">
            <v>596</v>
          </cell>
          <cell r="D846">
            <v>1358.42</v>
          </cell>
        </row>
        <row r="847">
          <cell r="A847" t="str">
            <v>1437856</v>
          </cell>
          <cell r="B847" t="str">
            <v>INDEX CARDS 3X5 RULED ASST GLOW COLORS PACK OF 100</v>
          </cell>
          <cell r="C847">
            <v>617</v>
          </cell>
          <cell r="D847">
            <v>949.43</v>
          </cell>
        </row>
        <row r="848">
          <cell r="A848" t="str">
            <v>1437857</v>
          </cell>
          <cell r="B848" t="str">
            <v>INDEX CARD RULED 3X5 ASST PACK OF 100</v>
          </cell>
          <cell r="C848">
            <v>314</v>
          </cell>
          <cell r="D848">
            <v>400.75</v>
          </cell>
        </row>
        <row r="849">
          <cell r="A849" t="str">
            <v>1438497</v>
          </cell>
          <cell r="B849" t="str">
            <v>BUSINESS CARDS LASER CLEAN-EDGE 2-SIDED WHITE 2IN X 3.5IN PK/400</v>
          </cell>
          <cell r="C849">
            <v>25</v>
          </cell>
          <cell r="D849">
            <v>391</v>
          </cell>
        </row>
        <row r="850">
          <cell r="A850" t="str">
            <v>1438927</v>
          </cell>
          <cell r="B850" t="str">
            <v>PADDLES DRY-ERASE LINED RECTANGULAR CLASS SET OF 10 W/10 MARKERS</v>
          </cell>
          <cell r="C850">
            <v>1</v>
          </cell>
          <cell r="D850">
            <v>44.76</v>
          </cell>
        </row>
        <row r="851">
          <cell r="A851" t="str">
            <v>1438928</v>
          </cell>
          <cell r="B851" t="str">
            <v>PADDLES DRY-ERASE LINED RECTANGULAR CLASS SET OF 32 W/32 MARKERS</v>
          </cell>
          <cell r="C851">
            <v>5</v>
          </cell>
          <cell r="D851">
            <v>655.8</v>
          </cell>
        </row>
        <row r="852">
          <cell r="A852" t="str">
            <v>1439188</v>
          </cell>
          <cell r="B852" t="str">
            <v>PAINT TEMPERA BLUE GALLON SCHOOL SMART</v>
          </cell>
          <cell r="C852">
            <v>25</v>
          </cell>
          <cell r="D852">
            <v>136.25</v>
          </cell>
        </row>
        <row r="853">
          <cell r="A853" t="str">
            <v>1439189</v>
          </cell>
          <cell r="B853" t="str">
            <v>PAINT TEMPERA ORANGE GALLON SCHOOL SMART</v>
          </cell>
          <cell r="C853">
            <v>23</v>
          </cell>
          <cell r="D853">
            <v>125.35</v>
          </cell>
        </row>
        <row r="854">
          <cell r="A854" t="str">
            <v>1439191</v>
          </cell>
          <cell r="B854" t="str">
            <v>PAINT TEMPERA PURPLE GALLON SCHOOL SMART</v>
          </cell>
          <cell r="C854">
            <v>14</v>
          </cell>
          <cell r="D854">
            <v>76.3</v>
          </cell>
        </row>
        <row r="855">
          <cell r="A855" t="str">
            <v>1439193</v>
          </cell>
          <cell r="B855" t="str">
            <v>PAINT TEMPERA YELLOW GALLON SCHOOL SMART</v>
          </cell>
          <cell r="C855">
            <v>26</v>
          </cell>
          <cell r="D855">
            <v>141.69999999999999</v>
          </cell>
        </row>
        <row r="856">
          <cell r="A856" t="str">
            <v>1439196</v>
          </cell>
          <cell r="B856" t="str">
            <v>PAINT TEMPERA GREEN GALLON SCHOOL SMART</v>
          </cell>
          <cell r="C856">
            <v>26</v>
          </cell>
          <cell r="D856">
            <v>141.69999999999999</v>
          </cell>
        </row>
        <row r="857">
          <cell r="A857" t="str">
            <v>1439197</v>
          </cell>
          <cell r="B857" t="str">
            <v>PAINT TEMPERA WHITE GALLON SCHOOL SMART</v>
          </cell>
          <cell r="C857">
            <v>60</v>
          </cell>
          <cell r="D857">
            <v>327</v>
          </cell>
        </row>
        <row r="858">
          <cell r="A858" t="str">
            <v>1439198</v>
          </cell>
          <cell r="B858" t="str">
            <v>PAINT TEMPERA BLACK GALLON SCHOOL SMART</v>
          </cell>
          <cell r="C858">
            <v>35</v>
          </cell>
          <cell r="D858">
            <v>190.75</v>
          </cell>
        </row>
        <row r="859">
          <cell r="A859" t="str">
            <v>1439199</v>
          </cell>
          <cell r="B859" t="str">
            <v>PAINT TEMPERA RED GALLON SCHOOL SMART</v>
          </cell>
          <cell r="C859">
            <v>29</v>
          </cell>
          <cell r="D859">
            <v>158.05000000000001</v>
          </cell>
        </row>
        <row r="860">
          <cell r="A860" t="str">
            <v>1439239</v>
          </cell>
          <cell r="B860" t="str">
            <v>PAINT GALLONS SET OF 4 WASHABLE TEMPERA SCHOOL SMART</v>
          </cell>
          <cell r="C860">
            <v>6</v>
          </cell>
          <cell r="D860">
            <v>127.26</v>
          </cell>
        </row>
        <row r="861">
          <cell r="A861" t="str">
            <v>1440038</v>
          </cell>
          <cell r="B861" t="str">
            <v>INDEX CARDS LASER/INKJET UNCOATED 3-UP WHITE 50-SHT PK/150</v>
          </cell>
          <cell r="C861">
            <v>9</v>
          </cell>
          <cell r="D861">
            <v>98.46</v>
          </cell>
        </row>
        <row r="862">
          <cell r="A862" t="str">
            <v>1446291</v>
          </cell>
          <cell r="B862" t="str">
            <v>CLIPS BINDER GOLD 30-PK  -OIC31022</v>
          </cell>
          <cell r="C862">
            <v>16</v>
          </cell>
          <cell r="D862">
            <v>49.12</v>
          </cell>
        </row>
        <row r="863">
          <cell r="A863" t="str">
            <v>1451289</v>
          </cell>
          <cell r="B863" t="str">
            <v>GLITTER RED 16 OZ  SCHOOL SMART</v>
          </cell>
          <cell r="C863">
            <v>89</v>
          </cell>
          <cell r="D863">
            <v>316.48</v>
          </cell>
        </row>
        <row r="864">
          <cell r="A864" t="str">
            <v>1451290</v>
          </cell>
          <cell r="B864" t="str">
            <v>GLITTER SILVER 16 OZ  SCHOOL SMART</v>
          </cell>
          <cell r="C864">
            <v>146</v>
          </cell>
          <cell r="D864">
            <v>519.4</v>
          </cell>
        </row>
        <row r="865">
          <cell r="A865" t="str">
            <v>1451292</v>
          </cell>
          <cell r="B865" t="str">
            <v>GLITTER BLUE 16 OZ  SCHOOL SMART</v>
          </cell>
          <cell r="C865">
            <v>66</v>
          </cell>
          <cell r="D865">
            <v>149.24</v>
          </cell>
        </row>
        <row r="866">
          <cell r="A866" t="str">
            <v>1451293</v>
          </cell>
          <cell r="B866" t="str">
            <v>GLITTER GOLD 16 OZ  SCHOOL SMART</v>
          </cell>
          <cell r="C866">
            <v>113</v>
          </cell>
          <cell r="D866">
            <v>405.16</v>
          </cell>
        </row>
        <row r="867">
          <cell r="A867" t="str">
            <v>1451294</v>
          </cell>
          <cell r="B867" t="str">
            <v>GLITTER GREEN 16 OZ  SCHOOL SMART</v>
          </cell>
          <cell r="C867">
            <v>46</v>
          </cell>
          <cell r="D867">
            <v>166.64</v>
          </cell>
        </row>
        <row r="868">
          <cell r="A868" t="str">
            <v>1452579</v>
          </cell>
          <cell r="B868" t="str">
            <v>PADS BIG 22X22 ELECTRIC BLUE MMMBP22B</v>
          </cell>
          <cell r="C868">
            <v>51</v>
          </cell>
          <cell r="D868">
            <v>569.98</v>
          </cell>
        </row>
        <row r="869">
          <cell r="A869" t="str">
            <v>1457944</v>
          </cell>
          <cell r="B869" t="str">
            <v>TAPE SCOTCH ADHESIVE TRANSFER .5IN X 36YD</v>
          </cell>
          <cell r="C869">
            <v>48</v>
          </cell>
          <cell r="D869">
            <v>210.67</v>
          </cell>
        </row>
        <row r="870">
          <cell r="A870" t="str">
            <v>1462974</v>
          </cell>
          <cell r="B870" t="str">
            <v>ERASERS SMALL VINYL FISHBOWL PACK OF 100</v>
          </cell>
          <cell r="C870">
            <v>23</v>
          </cell>
          <cell r="D870">
            <v>758.54</v>
          </cell>
        </row>
        <row r="871">
          <cell r="A871" t="str">
            <v>1463995</v>
          </cell>
          <cell r="B871" t="str">
            <v>BINDER CLIPS IN COFFEE CUP STORAGE PACK OF 20</v>
          </cell>
          <cell r="C871">
            <v>114</v>
          </cell>
          <cell r="D871">
            <v>394.09</v>
          </cell>
        </row>
        <row r="872">
          <cell r="A872" t="str">
            <v>1464541</v>
          </cell>
          <cell r="B872" t="str">
            <v>DUCT TAPE RAINBOW 1.88 IN X 10 YARDS</v>
          </cell>
          <cell r="C872">
            <v>43</v>
          </cell>
          <cell r="D872">
            <v>113.52</v>
          </cell>
        </row>
        <row r="873">
          <cell r="A873" t="str">
            <v>1464543</v>
          </cell>
          <cell r="B873" t="str">
            <v>DUCT TAPE BLUE LEOPARD 1.88 IN X 10 YARDS</v>
          </cell>
          <cell r="C873">
            <v>26</v>
          </cell>
          <cell r="D873">
            <v>68.64</v>
          </cell>
        </row>
        <row r="874">
          <cell r="A874" t="str">
            <v>1464546</v>
          </cell>
          <cell r="B874" t="str">
            <v>DUCT TAPE MY DESIGN OWLS 1.88 IN X 10 YARDS</v>
          </cell>
          <cell r="C874">
            <v>22</v>
          </cell>
          <cell r="D874">
            <v>58.08</v>
          </cell>
        </row>
        <row r="875">
          <cell r="A875" t="str">
            <v>1464549</v>
          </cell>
          <cell r="B875" t="str">
            <v>DUCT TAPE AVENGERS 1.88 IN X 10 YARDS</v>
          </cell>
          <cell r="C875">
            <v>1</v>
          </cell>
          <cell r="D875">
            <v>2.64</v>
          </cell>
        </row>
        <row r="876">
          <cell r="A876" t="str">
            <v>1464550</v>
          </cell>
          <cell r="B876" t="str">
            <v>DUCT TAPE MICKY MOUSE 1.88 IN X 10 YARDS</v>
          </cell>
          <cell r="C876">
            <v>8</v>
          </cell>
          <cell r="D876">
            <v>21.12</v>
          </cell>
        </row>
        <row r="877">
          <cell r="A877" t="str">
            <v>1466991</v>
          </cell>
          <cell r="B877" t="str">
            <v>CORRECTION TAPE WITE-OUT EZ CORRECT PACK OF 4</v>
          </cell>
          <cell r="C877">
            <v>712</v>
          </cell>
          <cell r="D877">
            <v>3218.16</v>
          </cell>
        </row>
        <row r="878">
          <cell r="A878" t="str">
            <v>1473614</v>
          </cell>
          <cell r="B878" t="str">
            <v>RULER PLASTIC 12'' ASSORTED COLORS PK/6 SCHOOL SMART</v>
          </cell>
          <cell r="C878">
            <v>442</v>
          </cell>
          <cell r="D878">
            <v>242.85</v>
          </cell>
        </row>
        <row r="879">
          <cell r="A879" t="str">
            <v>1473616</v>
          </cell>
          <cell r="B879" t="str">
            <v>BOOK RCD KPG RECEIPT PRE#D 240/BK  MT 8 1/2X11 W/P CBLS 2PT 1244</v>
          </cell>
          <cell r="C879">
            <v>52</v>
          </cell>
          <cell r="D879">
            <v>292.24</v>
          </cell>
        </row>
        <row r="880">
          <cell r="A880" t="str">
            <v>1473651</v>
          </cell>
          <cell r="B880" t="str">
            <v>BOOK SECURITY LOG/ADHES BADGE VISITOR 200/BK  P 8 1/2X11    2040 NCR</v>
          </cell>
          <cell r="C880">
            <v>214</v>
          </cell>
          <cell r="D880">
            <v>1054.04</v>
          </cell>
        </row>
        <row r="881">
          <cell r="A881" t="str">
            <v>1485742</v>
          </cell>
          <cell r="B881" t="str">
            <v>BOARD RAILROAD 22X28 WHITE SCHOOL SMART 6PLY PACK OF 25</v>
          </cell>
          <cell r="C881">
            <v>542</v>
          </cell>
          <cell r="D881">
            <v>3246.58</v>
          </cell>
        </row>
        <row r="882">
          <cell r="A882" t="str">
            <v>1485743</v>
          </cell>
          <cell r="B882" t="str">
            <v>BOARD RAILROAD 22X28 LEMON YELLOW SCHOOL SMART 6PLY PACK OF 25</v>
          </cell>
          <cell r="C882">
            <v>8</v>
          </cell>
          <cell r="D882">
            <v>62</v>
          </cell>
        </row>
        <row r="883">
          <cell r="A883" t="str">
            <v>1485744</v>
          </cell>
          <cell r="B883" t="str">
            <v>BOARD RAILROAD 22X28 BLACK SCHOOL SMART 6PLY PACK OF 25</v>
          </cell>
          <cell r="C883">
            <v>187</v>
          </cell>
          <cell r="D883">
            <v>1445.42</v>
          </cell>
        </row>
        <row r="884">
          <cell r="A884" t="str">
            <v>1485745</v>
          </cell>
          <cell r="B884" t="str">
            <v>BOARD RAILROAD 22X28 RED SCHOOL SMART 6PLY PACK OF 25</v>
          </cell>
          <cell r="C884">
            <v>8</v>
          </cell>
          <cell r="D884">
            <v>62</v>
          </cell>
        </row>
        <row r="885">
          <cell r="A885" t="str">
            <v>1485747</v>
          </cell>
          <cell r="B885" t="str">
            <v>BOARD RAILROAD 22X28 ORANGE SCHOOL SMART 6PLY PACK OF 25</v>
          </cell>
          <cell r="C885">
            <v>7</v>
          </cell>
          <cell r="D885">
            <v>54.25</v>
          </cell>
        </row>
        <row r="886">
          <cell r="A886" t="str">
            <v>1485749</v>
          </cell>
          <cell r="B886" t="str">
            <v>BOARD RAILROAD 22X28 DK BLUE SCHOOL SMART 6PLY PACK OF 25</v>
          </cell>
          <cell r="C886">
            <v>17</v>
          </cell>
          <cell r="D886">
            <v>130.22999999999999</v>
          </cell>
        </row>
        <row r="887">
          <cell r="A887" t="str">
            <v>1485750</v>
          </cell>
          <cell r="B887" t="str">
            <v>BOARD RAILROAD 22X28 LT BLUE SCHOOL SMART 6PLY PACK OF 25</v>
          </cell>
          <cell r="C887">
            <v>10</v>
          </cell>
          <cell r="D887">
            <v>75.98</v>
          </cell>
        </row>
        <row r="888">
          <cell r="A888" t="str">
            <v>1485751</v>
          </cell>
          <cell r="B888" t="str">
            <v>BOARD RAILROAD 22X28 MAGENTA SCHOOL SMART 6PLY PACK OF 25</v>
          </cell>
          <cell r="C888">
            <v>5</v>
          </cell>
          <cell r="D888">
            <v>34.950000000000003</v>
          </cell>
        </row>
        <row r="889">
          <cell r="A889" t="str">
            <v>1485753</v>
          </cell>
          <cell r="B889" t="str">
            <v>BOARD RAILROAD 22X28 GREEN SCHOOL SMART 6PLY PACK OF 25</v>
          </cell>
          <cell r="C889">
            <v>12</v>
          </cell>
          <cell r="D889">
            <v>83.88</v>
          </cell>
        </row>
        <row r="890">
          <cell r="A890" t="str">
            <v>1487815</v>
          </cell>
          <cell r="B890" t="str">
            <v>SCISSORS MINI EASY GRIP</v>
          </cell>
          <cell r="C890">
            <v>31</v>
          </cell>
          <cell r="D890">
            <v>178.6</v>
          </cell>
        </row>
        <row r="891">
          <cell r="A891" t="str">
            <v>160-1456</v>
          </cell>
          <cell r="B891" t="str">
            <v>PENCIL CRAYOLA COLORED FULL SIZE PK/12</v>
          </cell>
          <cell r="C891">
            <v>2452</v>
          </cell>
          <cell r="D891">
            <v>2668.72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customercare.frey@schoolspecialty.com" TargetMode="External"/><Relationship Id="rId13" Type="http://schemas.openxmlformats.org/officeDocument/2006/relationships/hyperlink" Target="mailto:customerservice@friendsoffice.com" TargetMode="External"/><Relationship Id="rId3" Type="http://schemas.openxmlformats.org/officeDocument/2006/relationships/hyperlink" Target="http://www.schoolspecialty.com/" TargetMode="External"/><Relationship Id="rId7" Type="http://schemas.openxmlformats.org/officeDocument/2006/relationships/hyperlink" Target="mailto:carole.andreasson@schoolspecialty.com" TargetMode="External"/><Relationship Id="rId12" Type="http://schemas.openxmlformats.org/officeDocument/2006/relationships/hyperlink" Target="mailto:orders@enasco.com" TargetMode="External"/><Relationship Id="rId2" Type="http://schemas.openxmlformats.org/officeDocument/2006/relationships/hyperlink" Target="mailto:nancy@friendsoffice.com" TargetMode="External"/><Relationship Id="rId1" Type="http://schemas.openxmlformats.org/officeDocument/2006/relationships/hyperlink" Target="http://www.friendsoffice.com/" TargetMode="External"/><Relationship Id="rId6" Type="http://schemas.openxmlformats.org/officeDocument/2006/relationships/hyperlink" Target="http://www.freyscientific.com/" TargetMode="External"/><Relationship Id="rId11" Type="http://schemas.openxmlformats.org/officeDocument/2006/relationships/hyperlink" Target="http://www.epcschools.org/" TargetMode="External"/><Relationship Id="rId5" Type="http://schemas.openxmlformats.org/officeDocument/2006/relationships/hyperlink" Target="mailto:orders@schoolspecialty.com" TargetMode="External"/><Relationship Id="rId10" Type="http://schemas.openxmlformats.org/officeDocument/2006/relationships/hyperlink" Target="mailto:mmiracle@enasco.com" TargetMode="External"/><Relationship Id="rId4" Type="http://schemas.openxmlformats.org/officeDocument/2006/relationships/hyperlink" Target="mailto:brigham.stoerkel@schoolspecialty.com" TargetMode="External"/><Relationship Id="rId9" Type="http://schemas.openxmlformats.org/officeDocument/2006/relationships/hyperlink" Target="http://www.enasco.com/"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store.schoolspecialty.com/OA_HTML/ibeCCtpItmDspRte.jsp?minisite=10029&amp;item=3385604" TargetMode="External"/><Relationship Id="rId21" Type="http://schemas.openxmlformats.org/officeDocument/2006/relationships/hyperlink" Target="https://store.schoolspecialty.com/OA_HTML/ibeCCtpItmDspRte.jsp?minisite=10029&amp;item=35133" TargetMode="External"/><Relationship Id="rId42" Type="http://schemas.openxmlformats.org/officeDocument/2006/relationships/hyperlink" Target="https://store.schoolspecialty.com/OA_HTML/ibeCCtpItmDspRte.jsp?minisite=10029&amp;item=2417659" TargetMode="External"/><Relationship Id="rId63" Type="http://schemas.openxmlformats.org/officeDocument/2006/relationships/hyperlink" Target="https://store.schoolspecialty.com/OA_HTML/ibeCCtpItmDspRte.jsp?minisite=10029&amp;item=28909" TargetMode="External"/><Relationship Id="rId84" Type="http://schemas.openxmlformats.org/officeDocument/2006/relationships/hyperlink" Target="https://store.schoolspecialty.com/OA_HTML/ibeCCtpItmDspRte.jsp?minisite=10029&amp;item=28873" TargetMode="External"/><Relationship Id="rId138" Type="http://schemas.openxmlformats.org/officeDocument/2006/relationships/hyperlink" Target="https://www.enasco.com/product/LS01373" TargetMode="External"/><Relationship Id="rId159" Type="http://schemas.openxmlformats.org/officeDocument/2006/relationships/hyperlink" Target="https://www.enasco.com/product/SB48877" TargetMode="External"/><Relationship Id="rId170" Type="http://schemas.openxmlformats.org/officeDocument/2006/relationships/hyperlink" Target="https://www.enasco.com/product/SA09134" TargetMode="External"/><Relationship Id="rId191" Type="http://schemas.openxmlformats.org/officeDocument/2006/relationships/hyperlink" Target="https://www.enasco.com/product/SB17153" TargetMode="External"/><Relationship Id="rId107" Type="http://schemas.openxmlformats.org/officeDocument/2006/relationships/hyperlink" Target="https://store.schoolspecialty.com/OA_HTML/ibeCCtpItmDspRte.jsp?minisite=10029&amp;item=44178" TargetMode="External"/><Relationship Id="rId11" Type="http://schemas.openxmlformats.org/officeDocument/2006/relationships/hyperlink" Target="https://store.schoolspecialty.com/OA_HTML/ibeCCtpItmDspRte.jsp?minisite=10029&amp;item=38300" TargetMode="External"/><Relationship Id="rId32" Type="http://schemas.openxmlformats.org/officeDocument/2006/relationships/hyperlink" Target="https://store.schoolspecialty.com/OA_HTML/ibeCCtpItmDspRte.jsp?minisite=10029&amp;item=44096" TargetMode="External"/><Relationship Id="rId53" Type="http://schemas.openxmlformats.org/officeDocument/2006/relationships/hyperlink" Target="https://store.schoolspecialty.com/OA_HTML/ibeCCtpItmDspRte.jsp?minisite=10029&amp;item=23541" TargetMode="External"/><Relationship Id="rId74" Type="http://schemas.openxmlformats.org/officeDocument/2006/relationships/hyperlink" Target="https://store.schoolspecialty.com/OA_HTML/ibeCCtpItmDspRte.jsp?minisite=10029&amp;item=34232" TargetMode="External"/><Relationship Id="rId128" Type="http://schemas.openxmlformats.org/officeDocument/2006/relationships/hyperlink" Target="https://www.enasco.com/product/SA09738" TargetMode="External"/><Relationship Id="rId149" Type="http://schemas.openxmlformats.org/officeDocument/2006/relationships/hyperlink" Target="https://www.enasco.com/product/SB08103" TargetMode="External"/><Relationship Id="rId5" Type="http://schemas.openxmlformats.org/officeDocument/2006/relationships/hyperlink" Target="https://store.schoolspecialty.com/OA_HTML/ibeCCtpItmDspRte.jsp?minisite=10029&amp;item=35582" TargetMode="External"/><Relationship Id="rId95" Type="http://schemas.openxmlformats.org/officeDocument/2006/relationships/hyperlink" Target="https://store.schoolspecialty.com/OA_HTML/ibeCCtpItmDspRte.jsp?minisite=10029&amp;item=39300" TargetMode="External"/><Relationship Id="rId160" Type="http://schemas.openxmlformats.org/officeDocument/2006/relationships/hyperlink" Target="https://www.enasco.com/product/SB48878" TargetMode="External"/><Relationship Id="rId181" Type="http://schemas.openxmlformats.org/officeDocument/2006/relationships/hyperlink" Target="https://www.enasco.com/product/SB14187" TargetMode="External"/><Relationship Id="rId22" Type="http://schemas.openxmlformats.org/officeDocument/2006/relationships/hyperlink" Target="https://store.schoolspecialty.com/OA_HTML/ibeCCtpItmDspRte.jsp?minisite=10029&amp;item=44150" TargetMode="External"/><Relationship Id="rId43" Type="http://schemas.openxmlformats.org/officeDocument/2006/relationships/hyperlink" Target="https://store.schoolspecialty.com/OA_HTML/ibeCCtpItmDspRte.jsp?minisite=10029&amp;item=5364310" TargetMode="External"/><Relationship Id="rId64" Type="http://schemas.openxmlformats.org/officeDocument/2006/relationships/hyperlink" Target="https://store.schoolspecialty.com/OA_HTML/ibeCCtpItmDspRte.jsp?minisite=10029&amp;item=44536" TargetMode="External"/><Relationship Id="rId118" Type="http://schemas.openxmlformats.org/officeDocument/2006/relationships/hyperlink" Target="https://store.schoolspecialty.com/OA_HTML/ibeCCtpItmDspRte.jsp?minisite=10029&amp;item=35920" TargetMode="External"/><Relationship Id="rId139" Type="http://schemas.openxmlformats.org/officeDocument/2006/relationships/hyperlink" Target="https://www.enasco.com/product/LS03477" TargetMode="External"/><Relationship Id="rId85" Type="http://schemas.openxmlformats.org/officeDocument/2006/relationships/hyperlink" Target="https://store.schoolspecialty.com/OA_HTML/ibeCCtpItmDspRte.jsp?minisite=10029&amp;item=42359" TargetMode="External"/><Relationship Id="rId150" Type="http://schemas.openxmlformats.org/officeDocument/2006/relationships/hyperlink" Target="https://www.enasco.com/product/SB16145" TargetMode="External"/><Relationship Id="rId171" Type="http://schemas.openxmlformats.org/officeDocument/2006/relationships/hyperlink" Target="https://www.enasco.com/product/SA04463" TargetMode="External"/><Relationship Id="rId192" Type="http://schemas.openxmlformats.org/officeDocument/2006/relationships/hyperlink" Target="https://www.enasco.com/product/SB16963" TargetMode="External"/><Relationship Id="rId12" Type="http://schemas.openxmlformats.org/officeDocument/2006/relationships/hyperlink" Target="https://store.schoolspecialty.com/OA_HTML/ibeCCtpItmDspRte.jsp?minisite=10029&amp;item=35667" TargetMode="External"/><Relationship Id="rId33" Type="http://schemas.openxmlformats.org/officeDocument/2006/relationships/hyperlink" Target="https://store.schoolspecialty.com/OA_HTML/ibeCCtpItmDspRte.jsp?minisite=10029&amp;item=36607" TargetMode="External"/><Relationship Id="rId108" Type="http://schemas.openxmlformats.org/officeDocument/2006/relationships/hyperlink" Target="https://store.schoolspecialty.com/OA_HTML/ibeCCtpItmDspRte.jsp?minisite=10029&amp;item=33456" TargetMode="External"/><Relationship Id="rId129" Type="http://schemas.openxmlformats.org/officeDocument/2006/relationships/hyperlink" Target="https://www.enasco.com/product/LS01071" TargetMode="External"/><Relationship Id="rId54" Type="http://schemas.openxmlformats.org/officeDocument/2006/relationships/hyperlink" Target="https://store.schoolspecialty.com/OA_HTML/ibeCCtpItmDspRte.jsp?minisite=10029&amp;item=34171" TargetMode="External"/><Relationship Id="rId75" Type="http://schemas.openxmlformats.org/officeDocument/2006/relationships/hyperlink" Target="https://store.schoolspecialty.com/OA_HTML/ibeCCtpItmDspRte.jsp?minisite=10029&amp;item=34233" TargetMode="External"/><Relationship Id="rId96" Type="http://schemas.openxmlformats.org/officeDocument/2006/relationships/hyperlink" Target="https://store.schoolspecialty.com/OA_HTML/ibeCCtpItmDspRte.jsp?minisite=10029&amp;item=36865" TargetMode="External"/><Relationship Id="rId140" Type="http://schemas.openxmlformats.org/officeDocument/2006/relationships/hyperlink" Target="https://www.enasco.com/product/SB06969" TargetMode="External"/><Relationship Id="rId161" Type="http://schemas.openxmlformats.org/officeDocument/2006/relationships/hyperlink" Target="https://www.enasco.com/product/C31910" TargetMode="External"/><Relationship Id="rId182" Type="http://schemas.openxmlformats.org/officeDocument/2006/relationships/hyperlink" Target="https://www.enasco.com/product/SB44683" TargetMode="External"/><Relationship Id="rId6" Type="http://schemas.openxmlformats.org/officeDocument/2006/relationships/hyperlink" Target="https://store.schoolspecialty.com/OA_HTML/ibeCCtpItmDspRte.jsp?minisite=10029&amp;item=38598" TargetMode="External"/><Relationship Id="rId23" Type="http://schemas.openxmlformats.org/officeDocument/2006/relationships/hyperlink" Target="https://store.schoolspecialty.com/OA_HTML/ibeCCtpItmDspRte.jsp?minisite=10029&amp;item=35132" TargetMode="External"/><Relationship Id="rId119" Type="http://schemas.openxmlformats.org/officeDocument/2006/relationships/hyperlink" Target="https://store.schoolspecialty.com/OA_HTML/ibeCCtpItmDspRte.jsp?minisite=10029&amp;item=35924" TargetMode="External"/><Relationship Id="rId44" Type="http://schemas.openxmlformats.org/officeDocument/2006/relationships/hyperlink" Target="https://store.schoolspecialty.com/OA_HTML/ibeCCtpItmDspRte.jsp?minisite=10029&amp;item=35524" TargetMode="External"/><Relationship Id="rId65" Type="http://schemas.openxmlformats.org/officeDocument/2006/relationships/hyperlink" Target="https://store.schoolspecialty.com/OA_HTML/ibeCCtpItmDspRte.jsp?minisite=10029&amp;item=44224" TargetMode="External"/><Relationship Id="rId86" Type="http://schemas.openxmlformats.org/officeDocument/2006/relationships/hyperlink" Target="https://store.schoolspecialty.com/OA_HTML/ibeCCtpItmDspRte.jsp?minisite=10029&amp;item=37489" TargetMode="External"/><Relationship Id="rId130" Type="http://schemas.openxmlformats.org/officeDocument/2006/relationships/hyperlink" Target="https://www.enasco.com/product/LS01314" TargetMode="External"/><Relationship Id="rId151" Type="http://schemas.openxmlformats.org/officeDocument/2006/relationships/hyperlink" Target="https://www.enasco.com/product/SB18968" TargetMode="External"/><Relationship Id="rId172" Type="http://schemas.openxmlformats.org/officeDocument/2006/relationships/hyperlink" Target="https://www.enasco.com/product/SB15360" TargetMode="External"/><Relationship Id="rId193" Type="http://schemas.openxmlformats.org/officeDocument/2006/relationships/hyperlink" Target="https://www.enasco.com/product/SA09413" TargetMode="External"/><Relationship Id="rId13" Type="http://schemas.openxmlformats.org/officeDocument/2006/relationships/hyperlink" Target="https://store.schoolspecialty.com/OA_HTML/ibeCCtpItmDspRte.jsp?minisite=10029&amp;item=36434" TargetMode="External"/><Relationship Id="rId109" Type="http://schemas.openxmlformats.org/officeDocument/2006/relationships/hyperlink" Target="https://store.schoolspecialty.com/OA_HTML/ibeCCtpItmDspRte.jsp?minisite=10029&amp;item=292587" TargetMode="External"/><Relationship Id="rId34" Type="http://schemas.openxmlformats.org/officeDocument/2006/relationships/hyperlink" Target="https://store.schoolspecialty.com/OA_HTML/ibeCCtpItmDspRte.jsp?minisite=10029&amp;item=37551" TargetMode="External"/><Relationship Id="rId55" Type="http://schemas.openxmlformats.org/officeDocument/2006/relationships/hyperlink" Target="https://store.schoolspecialty.com/OA_HTML/ibeCCtpItmDspRte.jsp?minisite=10029&amp;item=37327" TargetMode="External"/><Relationship Id="rId76" Type="http://schemas.openxmlformats.org/officeDocument/2006/relationships/hyperlink" Target="https://store.schoolspecialty.com/OA_HTML/ibeCCtpItmDspRte.jsp?minisite=10029&amp;item=28878" TargetMode="External"/><Relationship Id="rId97" Type="http://schemas.openxmlformats.org/officeDocument/2006/relationships/hyperlink" Target="https://store.schoolspecialty.com/OA_HTML/ibeCCtpItmDspRte.jsp?minisite=10029&amp;item=2358624" TargetMode="External"/><Relationship Id="rId120" Type="http://schemas.openxmlformats.org/officeDocument/2006/relationships/hyperlink" Target="https://www.enasco.com/product/SA07847" TargetMode="External"/><Relationship Id="rId141" Type="http://schemas.openxmlformats.org/officeDocument/2006/relationships/hyperlink" Target="https://www.enasco.com/product/SB30117" TargetMode="External"/><Relationship Id="rId7" Type="http://schemas.openxmlformats.org/officeDocument/2006/relationships/hyperlink" Target="https://store.schoolspecialty.com/OA_HTML/ibeCCtpItmDspRte.jsp?minisite=10029&amp;item=23998" TargetMode="External"/><Relationship Id="rId71" Type="http://schemas.openxmlformats.org/officeDocument/2006/relationships/hyperlink" Target="https://store.schoolspecialty.com/OA_HTML/ibeCCtpItmDspRte.jsp?minisite=10029&amp;item=38883" TargetMode="External"/><Relationship Id="rId92" Type="http://schemas.openxmlformats.org/officeDocument/2006/relationships/hyperlink" Target="https://store.schoolspecialty.com/OA_HTML/ibeCCtpItmDspRte.jsp?minisite=10029&amp;item=39283" TargetMode="External"/><Relationship Id="rId162" Type="http://schemas.openxmlformats.org/officeDocument/2006/relationships/hyperlink" Target="https://www.enasco.com/product/SB25323" TargetMode="External"/><Relationship Id="rId183" Type="http://schemas.openxmlformats.org/officeDocument/2006/relationships/hyperlink" Target="https://www.enasco.com/product/SA08889" TargetMode="External"/><Relationship Id="rId2" Type="http://schemas.openxmlformats.org/officeDocument/2006/relationships/hyperlink" Target="https://store.schoolspecialty.com/OA_HTML/ibeCCtpItmDspRte.jsp?minisite=10029&amp;item=38442" TargetMode="External"/><Relationship Id="rId29" Type="http://schemas.openxmlformats.org/officeDocument/2006/relationships/hyperlink" Target="https://store.schoolspecialty.com/OA_HTML/ibeCCtpItmDspRte.jsp?minisite=10029&amp;item=44766" TargetMode="External"/><Relationship Id="rId24" Type="http://schemas.openxmlformats.org/officeDocument/2006/relationships/hyperlink" Target="https://store.schoolspecialty.com/OA_HTML/ibeCCtpItmDspRte.jsp?minisite=10029&amp;item=39632" TargetMode="External"/><Relationship Id="rId40" Type="http://schemas.openxmlformats.org/officeDocument/2006/relationships/hyperlink" Target="https://store.schoolspecialty.com/OA_HTML/ibeCCtpItmDspRte.jsp?minisite=10029&amp;item=35986" TargetMode="External"/><Relationship Id="rId45" Type="http://schemas.openxmlformats.org/officeDocument/2006/relationships/hyperlink" Target="https://store.schoolspecialty.com/OA_HTML/ibeCCtpItmDspRte.jsp?minisite=10029&amp;item=37318" TargetMode="External"/><Relationship Id="rId66" Type="http://schemas.openxmlformats.org/officeDocument/2006/relationships/hyperlink" Target="https://store.schoolspecialty.com/OA_HTML/ibeCCtpItmDspRte.jsp?minisite=10029&amp;item=1481298" TargetMode="External"/><Relationship Id="rId87" Type="http://schemas.openxmlformats.org/officeDocument/2006/relationships/hyperlink" Target="https://store.schoolspecialty.com/OA_HTML/ibeCCtpItmDspRte.jsp?minisite=10029&amp;item=38660" TargetMode="External"/><Relationship Id="rId110" Type="http://schemas.openxmlformats.org/officeDocument/2006/relationships/hyperlink" Target="https://store.schoolspecialty.com/OA_HTML/ibeCCtpItmDspRte.jsp?minisite=10029&amp;item=37772" TargetMode="External"/><Relationship Id="rId115" Type="http://schemas.openxmlformats.org/officeDocument/2006/relationships/hyperlink" Target="https://store.schoolspecialty.com/OA_HTML/ibeCCtpItmDspRte.jsp?minisite=10029&amp;item=35951" TargetMode="External"/><Relationship Id="rId131" Type="http://schemas.openxmlformats.org/officeDocument/2006/relationships/hyperlink" Target="https://www.enasco.com/product/LS01314" TargetMode="External"/><Relationship Id="rId136" Type="http://schemas.openxmlformats.org/officeDocument/2006/relationships/hyperlink" Target="https://www.enasco.com/product/LS03787" TargetMode="External"/><Relationship Id="rId157" Type="http://schemas.openxmlformats.org/officeDocument/2006/relationships/hyperlink" Target="https://www.enasco.com/product/SB42603" TargetMode="External"/><Relationship Id="rId178" Type="http://schemas.openxmlformats.org/officeDocument/2006/relationships/hyperlink" Target="https://www.enasco.com/product/SB14760A" TargetMode="External"/><Relationship Id="rId61" Type="http://schemas.openxmlformats.org/officeDocument/2006/relationships/hyperlink" Target="https://store.schoolspecialty.com/OA_HTML/ibeCCtpItmDspRte.jsp?minisite=10029&amp;item=34168" TargetMode="External"/><Relationship Id="rId82" Type="http://schemas.openxmlformats.org/officeDocument/2006/relationships/hyperlink" Target="https://store.schoolspecialty.com/OA_HTML/ibeCCtpItmDspRte.jsp?minisite=10029&amp;item=44515" TargetMode="External"/><Relationship Id="rId152" Type="http://schemas.openxmlformats.org/officeDocument/2006/relationships/hyperlink" Target="https://www.enasco.com/product/SB46186" TargetMode="External"/><Relationship Id="rId173" Type="http://schemas.openxmlformats.org/officeDocument/2006/relationships/hyperlink" Target="https://www.enasco.com/product/SB08543" TargetMode="External"/><Relationship Id="rId194" Type="http://schemas.openxmlformats.org/officeDocument/2006/relationships/hyperlink" Target="https://www.enasco.com/product/SA09410" TargetMode="External"/><Relationship Id="rId199" Type="http://schemas.openxmlformats.org/officeDocument/2006/relationships/vmlDrawing" Target="../drawings/vmlDrawing8.vml"/><Relationship Id="rId19" Type="http://schemas.openxmlformats.org/officeDocument/2006/relationships/hyperlink" Target="https://store.schoolspecialty.com/OA_HTML/ibeCCtpItmDspRte.jsp?minisite=10029&amp;item=35590" TargetMode="External"/><Relationship Id="rId14" Type="http://schemas.openxmlformats.org/officeDocument/2006/relationships/hyperlink" Target="https://store.schoolspecialty.com/OA_HTML/ibeCCtpItmDspRte.jsp?minisite=10029&amp;item=35659" TargetMode="External"/><Relationship Id="rId30" Type="http://schemas.openxmlformats.org/officeDocument/2006/relationships/hyperlink" Target="https://store.schoolspecialty.com/OA_HTML/ibeCCtpItmDspRte.jsp?minisite=10029&amp;item=44261" TargetMode="External"/><Relationship Id="rId35" Type="http://schemas.openxmlformats.org/officeDocument/2006/relationships/hyperlink" Target="https://store.schoolspecialty.com/OA_HTML/ibeCCtpItmDspRte.jsp?minisite=10029&amp;item=467113" TargetMode="External"/><Relationship Id="rId56" Type="http://schemas.openxmlformats.org/officeDocument/2006/relationships/hyperlink" Target="https://store.schoolspecialty.com/OA_HTML/ibeCCtpItmDspRte.jsp?minisite=10029&amp;item=37316" TargetMode="External"/><Relationship Id="rId77" Type="http://schemas.openxmlformats.org/officeDocument/2006/relationships/hyperlink" Target="https://store.schoolspecialty.com/OA_HTML/ibeCCtpItmDspRte.jsp?minisite=10029&amp;item=42305" TargetMode="External"/><Relationship Id="rId100" Type="http://schemas.openxmlformats.org/officeDocument/2006/relationships/hyperlink" Target="https://store.schoolspecialty.com/OA_HTML/ibeCCtpItmDspRte.jsp?minisite=10029&amp;item=38761" TargetMode="External"/><Relationship Id="rId105" Type="http://schemas.openxmlformats.org/officeDocument/2006/relationships/hyperlink" Target="https://store.schoolspecialty.com/OA_HTML/ibeCCtpItmDspRte.jsp?minisite=10029&amp;item=36591" TargetMode="External"/><Relationship Id="rId126" Type="http://schemas.openxmlformats.org/officeDocument/2006/relationships/hyperlink" Target="https://www.enasco.com/product/SB07869" TargetMode="External"/><Relationship Id="rId147" Type="http://schemas.openxmlformats.org/officeDocument/2006/relationships/hyperlink" Target="https://www.enasco.com/product/SB31433" TargetMode="External"/><Relationship Id="rId168" Type="http://schemas.openxmlformats.org/officeDocument/2006/relationships/hyperlink" Target="https://www.enasco.com/product/SB16310" TargetMode="External"/><Relationship Id="rId8" Type="http://schemas.openxmlformats.org/officeDocument/2006/relationships/hyperlink" Target="https://store.schoolspecialty.com/OA_HTML/ibeCCtpItmDspRte.jsp?minisite=10029&amp;item=38351" TargetMode="External"/><Relationship Id="rId51" Type="http://schemas.openxmlformats.org/officeDocument/2006/relationships/hyperlink" Target="https://store.schoolspecialty.com/OA_HTML/ibeCCtpItmDspRte.jsp?minisite=10029&amp;item=37914" TargetMode="External"/><Relationship Id="rId72" Type="http://schemas.openxmlformats.org/officeDocument/2006/relationships/hyperlink" Target="https://store.schoolspecialty.com/OA_HTML/ibeCCtpItmDspRte.jsp?minisite=10029&amp;item=44681" TargetMode="External"/><Relationship Id="rId93" Type="http://schemas.openxmlformats.org/officeDocument/2006/relationships/hyperlink" Target="https://store.schoolspecialty.com/OA_HTML/ibeCCtpItmDspRte.jsp?minisite=10029&amp;item=39297" TargetMode="External"/><Relationship Id="rId98" Type="http://schemas.openxmlformats.org/officeDocument/2006/relationships/hyperlink" Target="https://store.schoolspecialty.com/OA_HTML/ibeCCtpItmDspRte.jsp?minisite=10029&amp;item=38527" TargetMode="External"/><Relationship Id="rId121" Type="http://schemas.openxmlformats.org/officeDocument/2006/relationships/hyperlink" Target="https://www.enasco.com/product/SA07830" TargetMode="External"/><Relationship Id="rId142" Type="http://schemas.openxmlformats.org/officeDocument/2006/relationships/hyperlink" Target="https://www.enasco.com/product/SB01889" TargetMode="External"/><Relationship Id="rId163" Type="http://schemas.openxmlformats.org/officeDocument/2006/relationships/hyperlink" Target="https://www.enasco.com/product/SB17988" TargetMode="External"/><Relationship Id="rId184" Type="http://schemas.openxmlformats.org/officeDocument/2006/relationships/hyperlink" Target="https://www.enasco.com/product/SB08206" TargetMode="External"/><Relationship Id="rId189" Type="http://schemas.openxmlformats.org/officeDocument/2006/relationships/hyperlink" Target="https://www.enasco.com/product/SB16467" TargetMode="External"/><Relationship Id="rId3" Type="http://schemas.openxmlformats.org/officeDocument/2006/relationships/hyperlink" Target="https://store.schoolspecialty.com/OA_HTML/ibeCCtpItmDspRte.jsp?minisite=10029&amp;item=37609" TargetMode="External"/><Relationship Id="rId25" Type="http://schemas.openxmlformats.org/officeDocument/2006/relationships/hyperlink" Target="https://store.schoolspecialty.com/OA_HTML/ibeCCtpItmDspRte.jsp?minisite=10029&amp;item=39045" TargetMode="External"/><Relationship Id="rId46" Type="http://schemas.openxmlformats.org/officeDocument/2006/relationships/hyperlink" Target="https://store.schoolspecialty.com/OA_HTML/ibeCCtpItmDspRte.jsp?minisite=10029&amp;item=38732" TargetMode="External"/><Relationship Id="rId67" Type="http://schemas.openxmlformats.org/officeDocument/2006/relationships/hyperlink" Target="https://store.schoolspecialty.com/OA_HTML/ibeCCtpItmDspRte.jsp?minisite=10206&amp;item=3368373" TargetMode="External"/><Relationship Id="rId116" Type="http://schemas.openxmlformats.org/officeDocument/2006/relationships/hyperlink" Target="https://store.schoolspecialty.com/OA_HTML/ibeCCtpItmDspRte.jsp?minisite=10029&amp;item=38639" TargetMode="External"/><Relationship Id="rId137" Type="http://schemas.openxmlformats.org/officeDocument/2006/relationships/hyperlink" Target="https://www.enasco.com/product/LS01373" TargetMode="External"/><Relationship Id="rId158" Type="http://schemas.openxmlformats.org/officeDocument/2006/relationships/hyperlink" Target="https://www.enasco.com/product/SB16116" TargetMode="External"/><Relationship Id="rId20" Type="http://schemas.openxmlformats.org/officeDocument/2006/relationships/hyperlink" Target="https://store.schoolspecialty.com/OA_HTML/ibeCCtpItmDspRte.jsp?minisite=10029&amp;item=39715" TargetMode="External"/><Relationship Id="rId41" Type="http://schemas.openxmlformats.org/officeDocument/2006/relationships/hyperlink" Target="https://store.schoolspecialty.com/OA_HTML/ibeCCtpItmDspRte.jsp?minisite=10029&amp;item=2558411" TargetMode="External"/><Relationship Id="rId62" Type="http://schemas.openxmlformats.org/officeDocument/2006/relationships/hyperlink" Target="https://store.schoolspecialty.com/OA_HTML/ibeCCtpItmDspRte.jsp?minisite=10029&amp;item=34169" TargetMode="External"/><Relationship Id="rId83" Type="http://schemas.openxmlformats.org/officeDocument/2006/relationships/hyperlink" Target="https://store.schoolspecialty.com/OA_HTML/ibeCCtpItmDspRte.jsp?minisite=10029&amp;item=42358" TargetMode="External"/><Relationship Id="rId88" Type="http://schemas.openxmlformats.org/officeDocument/2006/relationships/hyperlink" Target="https://store.schoolspecialty.com/OA_HTML/ibeCCtpItmDspRte.jsp?minisite=10029&amp;item=38660" TargetMode="External"/><Relationship Id="rId111" Type="http://schemas.openxmlformats.org/officeDocument/2006/relationships/hyperlink" Target="https://store.schoolspecialty.com/OA_HTML/ibeCCtpItmDspRte.jsp?minisite=10029&amp;item=37784" TargetMode="External"/><Relationship Id="rId132" Type="http://schemas.openxmlformats.org/officeDocument/2006/relationships/hyperlink" Target="https://www.enasco.com/product/LS02407" TargetMode="External"/><Relationship Id="rId153" Type="http://schemas.openxmlformats.org/officeDocument/2006/relationships/hyperlink" Target="https://www.enasco.com/product/SB17997" TargetMode="External"/><Relationship Id="rId174" Type="http://schemas.openxmlformats.org/officeDocument/2006/relationships/hyperlink" Target="https://www.enasco.com/product/SA04346" TargetMode="External"/><Relationship Id="rId179" Type="http://schemas.openxmlformats.org/officeDocument/2006/relationships/hyperlink" Target="https://www.enasco.com/product/2500120" TargetMode="External"/><Relationship Id="rId195" Type="http://schemas.openxmlformats.org/officeDocument/2006/relationships/hyperlink" Target="https://www.enasco.com/product/SA09417" TargetMode="External"/><Relationship Id="rId190" Type="http://schemas.openxmlformats.org/officeDocument/2006/relationships/hyperlink" Target="https://www.enasco.com/product/SB10506" TargetMode="External"/><Relationship Id="rId15" Type="http://schemas.openxmlformats.org/officeDocument/2006/relationships/hyperlink" Target="https://store.schoolspecialty.com/OA_HTML/ibeCCtpItmDspRte.jsp?minisite=10029&amp;item=35610" TargetMode="External"/><Relationship Id="rId36" Type="http://schemas.openxmlformats.org/officeDocument/2006/relationships/hyperlink" Target="https://store.schoolspecialty.com/OA_HTML/ibeCCtpItmDspRte.jsp?minisite=10029&amp;item=35886" TargetMode="External"/><Relationship Id="rId57" Type="http://schemas.openxmlformats.org/officeDocument/2006/relationships/hyperlink" Target="https://store.schoolspecialty.com/OA_HTML/ibeCCtpItmDspRte.jsp?minisite=10029&amp;item=3002767" TargetMode="External"/><Relationship Id="rId106" Type="http://schemas.openxmlformats.org/officeDocument/2006/relationships/hyperlink" Target="https://store.schoolspecialty.com/OA_HTML/ibeCCtpItmDspRte.jsp?minisite=10029&amp;item=44174" TargetMode="External"/><Relationship Id="rId127" Type="http://schemas.openxmlformats.org/officeDocument/2006/relationships/hyperlink" Target="https://www.enasco.com/product/SB07881" TargetMode="External"/><Relationship Id="rId10" Type="http://schemas.openxmlformats.org/officeDocument/2006/relationships/hyperlink" Target="https://store.schoolspecialty.com/OA_HTML/ibeCCtpItmDspRte.jsp?minisite=10029&amp;item=28875" TargetMode="External"/><Relationship Id="rId31" Type="http://schemas.openxmlformats.org/officeDocument/2006/relationships/hyperlink" Target="https://store.schoolspecialty.com/OA_HTML/ibeCCtpItmDspRte.jsp?minisite=10029&amp;item=35134" TargetMode="External"/><Relationship Id="rId52" Type="http://schemas.openxmlformats.org/officeDocument/2006/relationships/hyperlink" Target="https://store.schoolspecialty.com/OA_HTML/ibeCCtpItmDspRte.jsp?minisite=10029&amp;item=23579" TargetMode="External"/><Relationship Id="rId73" Type="http://schemas.openxmlformats.org/officeDocument/2006/relationships/hyperlink" Target="https://store.schoolspecialty.com/OA_HTML/ibeCCtpItmDspRte.jsp?minisite=10029&amp;item=44018" TargetMode="External"/><Relationship Id="rId78" Type="http://schemas.openxmlformats.org/officeDocument/2006/relationships/hyperlink" Target="https://store.schoolspecialty.com/OA_HTML/ibeCCtpItmDspRte.jsp?minisite=10029&amp;item=44273" TargetMode="External"/><Relationship Id="rId94" Type="http://schemas.openxmlformats.org/officeDocument/2006/relationships/hyperlink" Target="https://store.schoolspecialty.com/OA_HTML/ibeCCtpItmDspRte.jsp?minisite=10029&amp;item=39299" TargetMode="External"/><Relationship Id="rId99" Type="http://schemas.openxmlformats.org/officeDocument/2006/relationships/hyperlink" Target="https://store.schoolspecialty.com/OA_HTML/ibeCCtpItmDspRte.jsp?minisite=10029&amp;item=39251" TargetMode="External"/><Relationship Id="rId101" Type="http://schemas.openxmlformats.org/officeDocument/2006/relationships/hyperlink" Target="https://store.schoolspecialty.com/OA_HTML/ibeCCtpItmDspRte.jsp?minisite=10029&amp;item=36802" TargetMode="External"/><Relationship Id="rId122" Type="http://schemas.openxmlformats.org/officeDocument/2006/relationships/hyperlink" Target="https://www.enasco.com/product/KM00340" TargetMode="External"/><Relationship Id="rId143" Type="http://schemas.openxmlformats.org/officeDocument/2006/relationships/hyperlink" Target="https://www.enasco.com/product/TB22048" TargetMode="External"/><Relationship Id="rId148" Type="http://schemas.openxmlformats.org/officeDocument/2006/relationships/hyperlink" Target="https://www.enasco.com/product/SB39130" TargetMode="External"/><Relationship Id="rId164" Type="http://schemas.openxmlformats.org/officeDocument/2006/relationships/hyperlink" Target="https://www.enasco.com/product/SB42608" TargetMode="External"/><Relationship Id="rId169" Type="http://schemas.openxmlformats.org/officeDocument/2006/relationships/hyperlink" Target="https://www.enasco.com/product/SB46188" TargetMode="External"/><Relationship Id="rId185" Type="http://schemas.openxmlformats.org/officeDocument/2006/relationships/hyperlink" Target="https://www.enasco.com/product/SB14147" TargetMode="External"/><Relationship Id="rId4" Type="http://schemas.openxmlformats.org/officeDocument/2006/relationships/hyperlink" Target="https://store.schoolspecialty.com/OA_HTML/ibeCCtpItmDspRte.jsp?minisite=10029&amp;item=38810" TargetMode="External"/><Relationship Id="rId9" Type="http://schemas.openxmlformats.org/officeDocument/2006/relationships/hyperlink" Target="https://store.schoolspecialty.com/OA_HTML/ibeCCtpItmDspRte.jsp?minisite=10029&amp;item=39138" TargetMode="External"/><Relationship Id="rId180" Type="http://schemas.openxmlformats.org/officeDocument/2006/relationships/hyperlink" Target="https://www.enasco.com/product/SA01161" TargetMode="External"/><Relationship Id="rId26" Type="http://schemas.openxmlformats.org/officeDocument/2006/relationships/hyperlink" Target="https://store.schoolspecialty.com/OA_HTML/ibeCCtpItmDspRte.jsp?minisite=10029&amp;item=43925" TargetMode="External"/><Relationship Id="rId47" Type="http://schemas.openxmlformats.org/officeDocument/2006/relationships/hyperlink" Target="https://store.schoolspecialty.com/OA_HTML/ibeCCtpItmDspRte.jsp?minisite=10029&amp;item=37056" TargetMode="External"/><Relationship Id="rId68" Type="http://schemas.openxmlformats.org/officeDocument/2006/relationships/hyperlink" Target="https://store.schoolspecialty.com/OA_HTML/ibeCCtpItmDspRte.jsp?minisite=10029&amp;item=2043321" TargetMode="External"/><Relationship Id="rId89" Type="http://schemas.openxmlformats.org/officeDocument/2006/relationships/hyperlink" Target="https://store.schoolspecialty.com/OA_HTML/ibeCCtpItmDspRte.jsp?minisite=10029&amp;item=38469" TargetMode="External"/><Relationship Id="rId112" Type="http://schemas.openxmlformats.org/officeDocument/2006/relationships/hyperlink" Target="https://store.schoolspecialty.com/OA_HTML/ibeCCtpItmDspRte.jsp?minisite=10029&amp;item=28874" TargetMode="External"/><Relationship Id="rId133" Type="http://schemas.openxmlformats.org/officeDocument/2006/relationships/hyperlink" Target="https://www.enasco.com/product/LS01083" TargetMode="External"/><Relationship Id="rId154" Type="http://schemas.openxmlformats.org/officeDocument/2006/relationships/hyperlink" Target="https://www.enasco.com/product/SB45992" TargetMode="External"/><Relationship Id="rId175" Type="http://schemas.openxmlformats.org/officeDocument/2006/relationships/hyperlink" Target="https://www.enasco.com/product/SB48370" TargetMode="External"/><Relationship Id="rId196" Type="http://schemas.openxmlformats.org/officeDocument/2006/relationships/hyperlink" Target="https://www.enasco.com/product/SB30789" TargetMode="External"/><Relationship Id="rId200" Type="http://schemas.openxmlformats.org/officeDocument/2006/relationships/comments" Target="../comments8.xml"/><Relationship Id="rId16" Type="http://schemas.openxmlformats.org/officeDocument/2006/relationships/hyperlink" Target="https://store.schoolspecialty.com/OA_HTML/ibeCCtpItmDspRte.jsp?minisite=10029&amp;item=39075" TargetMode="External"/><Relationship Id="rId37" Type="http://schemas.openxmlformats.org/officeDocument/2006/relationships/hyperlink" Target="https://store.schoolspecialty.com/OA_HTML/ibeCCtpItmDspRte.jsp?minisite=10029&amp;item=1388528" TargetMode="External"/><Relationship Id="rId58" Type="http://schemas.openxmlformats.org/officeDocument/2006/relationships/hyperlink" Target="https://store.schoolspecialty.com/OA_HTML/ibeCCtpItmDspRte.jsp?minisite=10029&amp;item=35905" TargetMode="External"/><Relationship Id="rId79" Type="http://schemas.openxmlformats.org/officeDocument/2006/relationships/hyperlink" Target="https://store.schoolspecialty.com/OA_HTML/ibeCCtpItmDspRte.jsp?minisite=10029&amp;item=42362" TargetMode="External"/><Relationship Id="rId102" Type="http://schemas.openxmlformats.org/officeDocument/2006/relationships/hyperlink" Target="https://store.schoolspecialty.com/OA_HTML/ibeCCtpItmDspRte.jsp?minisite=10029&amp;item=35969" TargetMode="External"/><Relationship Id="rId123" Type="http://schemas.openxmlformats.org/officeDocument/2006/relationships/hyperlink" Target="https://www.enasco.com/product/SA09591" TargetMode="External"/><Relationship Id="rId144" Type="http://schemas.openxmlformats.org/officeDocument/2006/relationships/hyperlink" Target="https://www.enasco.com/product/LS03575" TargetMode="External"/><Relationship Id="rId90" Type="http://schemas.openxmlformats.org/officeDocument/2006/relationships/hyperlink" Target="https://store.schoolspecialty.com/OA_HTML/ibeCCtpItmDspRte.jsp?minisite=10029&amp;item=36285" TargetMode="External"/><Relationship Id="rId165" Type="http://schemas.openxmlformats.org/officeDocument/2006/relationships/hyperlink" Target="https://www.enasco.com/product/SB47371" TargetMode="External"/><Relationship Id="rId186" Type="http://schemas.openxmlformats.org/officeDocument/2006/relationships/hyperlink" Target="https://www.enasco.com/product/SA04392" TargetMode="External"/><Relationship Id="rId27" Type="http://schemas.openxmlformats.org/officeDocument/2006/relationships/hyperlink" Target="https://store.schoolspecialty.com/OA_HTML/ibeCCtpItmDspRte.jsp?minisite=10029&amp;item=35971" TargetMode="External"/><Relationship Id="rId48" Type="http://schemas.openxmlformats.org/officeDocument/2006/relationships/hyperlink" Target="https://store.schoolspecialty.com/OA_HTML/ibeCCtpItmDspRte.jsp?minisite=10029&amp;item=35535" TargetMode="External"/><Relationship Id="rId69" Type="http://schemas.openxmlformats.org/officeDocument/2006/relationships/hyperlink" Target="https://store.schoolspecialty.com/OA_HTML/ibeCCtpItmDspRte.jsp?minisite=10029&amp;item=3242459" TargetMode="External"/><Relationship Id="rId113" Type="http://schemas.openxmlformats.org/officeDocument/2006/relationships/hyperlink" Target="https://store.schoolspecialty.com/OA_HTML/ibeCCtpItmDspRte.jsp?minisite=10029&amp;item=43890" TargetMode="External"/><Relationship Id="rId134" Type="http://schemas.openxmlformats.org/officeDocument/2006/relationships/hyperlink" Target="https://www.enasco.com/product/LS03689" TargetMode="External"/><Relationship Id="rId80" Type="http://schemas.openxmlformats.org/officeDocument/2006/relationships/hyperlink" Target="https://store.schoolspecialty.com/OA_HTML/ibeCCtpItmDspRte.jsp?minisite=10029&amp;item=42306" TargetMode="External"/><Relationship Id="rId155" Type="http://schemas.openxmlformats.org/officeDocument/2006/relationships/hyperlink" Target="https://www.enasco.com/product/SB17972" TargetMode="External"/><Relationship Id="rId176" Type="http://schemas.openxmlformats.org/officeDocument/2006/relationships/hyperlink" Target="https://www.enasco.com/product/SB16154A" TargetMode="External"/><Relationship Id="rId197" Type="http://schemas.openxmlformats.org/officeDocument/2006/relationships/hyperlink" Target="https://www.enasco.com/product/SB48876" TargetMode="External"/><Relationship Id="rId17" Type="http://schemas.openxmlformats.org/officeDocument/2006/relationships/hyperlink" Target="https://store.schoolspecialty.com/OA_HTML/ibeCCtpItmDspRte.jsp?minisite=10029&amp;item=24007" TargetMode="External"/><Relationship Id="rId38" Type="http://schemas.openxmlformats.org/officeDocument/2006/relationships/hyperlink" Target="https://store.schoolspecialty.com/OA_HTML/ibeCCtpItmDspRte.jsp?minisite=10029&amp;item=44669" TargetMode="External"/><Relationship Id="rId59" Type="http://schemas.openxmlformats.org/officeDocument/2006/relationships/hyperlink" Target="https://store.schoolspecialty.com/OA_HTML/ibeCCtpItmDspRte.jsp?minisite=10029&amp;item=28916" TargetMode="External"/><Relationship Id="rId103" Type="http://schemas.openxmlformats.org/officeDocument/2006/relationships/hyperlink" Target="https://store.schoolspecialty.com/OA_HTML/ibeCCtpItmDspRte.jsp?minisite=10029&amp;item=38709" TargetMode="External"/><Relationship Id="rId124" Type="http://schemas.openxmlformats.org/officeDocument/2006/relationships/hyperlink" Target="https://www.enasco.com/product/SB46190" TargetMode="External"/><Relationship Id="rId70" Type="http://schemas.openxmlformats.org/officeDocument/2006/relationships/hyperlink" Target="https://store.schoolspecialty.com/OA_HTML/ibeCCtpItmDspRte.jsp?minisite=10029&amp;item=2043323" TargetMode="External"/><Relationship Id="rId91" Type="http://schemas.openxmlformats.org/officeDocument/2006/relationships/hyperlink" Target="https://store.schoolspecialty.com/OA_HTML/ibeCCtpItmDspRte.jsp?minisite=10029&amp;item=41911" TargetMode="External"/><Relationship Id="rId145" Type="http://schemas.openxmlformats.org/officeDocument/2006/relationships/hyperlink" Target="https://www.enasco.com/product/SA08635" TargetMode="External"/><Relationship Id="rId166" Type="http://schemas.openxmlformats.org/officeDocument/2006/relationships/hyperlink" Target="https://www.enasco.com/product/SB16309" TargetMode="External"/><Relationship Id="rId187" Type="http://schemas.openxmlformats.org/officeDocument/2006/relationships/hyperlink" Target="https://www.enasco.com/product/SB15254" TargetMode="External"/><Relationship Id="rId1" Type="http://schemas.openxmlformats.org/officeDocument/2006/relationships/hyperlink" Target="https://store.schoolspecialty.com/OA_HTML/ibeCCtpItmDspRte.jsp?minisite=10029&amp;item=35970" TargetMode="External"/><Relationship Id="rId28" Type="http://schemas.openxmlformats.org/officeDocument/2006/relationships/hyperlink" Target="https://store.schoolspecialty.com/OA_HTML/ibeCCtpItmDspRte.jsp?minisite=10029&amp;item=44775" TargetMode="External"/><Relationship Id="rId49" Type="http://schemas.openxmlformats.org/officeDocument/2006/relationships/hyperlink" Target="https://store.schoolspecialty.com/OA_HTML/ibeCCtpItmDspRte.jsp?minisite=10029&amp;item=35575" TargetMode="External"/><Relationship Id="rId114" Type="http://schemas.openxmlformats.org/officeDocument/2006/relationships/hyperlink" Target="https://store.schoolspecialty.com/OA_HTML/ibeCCtpItmDspRte.jsp?minisite=10029&amp;item=37675" TargetMode="External"/><Relationship Id="rId60" Type="http://schemas.openxmlformats.org/officeDocument/2006/relationships/hyperlink" Target="https://store.schoolspecialty.com/OA_HTML/ibeCCtpItmDspRte.jsp?minisite=10029&amp;item=34167" TargetMode="External"/><Relationship Id="rId81" Type="http://schemas.openxmlformats.org/officeDocument/2006/relationships/hyperlink" Target="https://store.schoolspecialty.com/OA_HTML/ibeCCtpItmDspRte.jsp?minisite=10029&amp;item=44274" TargetMode="External"/><Relationship Id="rId135" Type="http://schemas.openxmlformats.org/officeDocument/2006/relationships/hyperlink" Target="https://www.enasco.com/product/LS03689" TargetMode="External"/><Relationship Id="rId156" Type="http://schemas.openxmlformats.org/officeDocument/2006/relationships/hyperlink" Target="https://www.enasco.com/product/SB42602" TargetMode="External"/><Relationship Id="rId177" Type="http://schemas.openxmlformats.org/officeDocument/2006/relationships/hyperlink" Target="https://www.enasco.com/product/SB14759A" TargetMode="External"/><Relationship Id="rId198" Type="http://schemas.openxmlformats.org/officeDocument/2006/relationships/printerSettings" Target="../printerSettings/printerSettings10.bin"/><Relationship Id="rId18" Type="http://schemas.openxmlformats.org/officeDocument/2006/relationships/hyperlink" Target="https://store.schoolspecialty.com/OA_HTML/ibeCCtpItmDspRte.jsp?minisite=10029&amp;item=3385704" TargetMode="External"/><Relationship Id="rId39" Type="http://schemas.openxmlformats.org/officeDocument/2006/relationships/hyperlink" Target="https://store.schoolspecialty.com/OA_HTML/ibeCCtpItmDspRte.jsp?minisite=10029&amp;item=30669" TargetMode="External"/><Relationship Id="rId50" Type="http://schemas.openxmlformats.org/officeDocument/2006/relationships/hyperlink" Target="https://store.schoolspecialty.com/OA_HTML/ibeCCtpItmDspRte.jsp?minisite=10029&amp;item=39140" TargetMode="External"/><Relationship Id="rId104" Type="http://schemas.openxmlformats.org/officeDocument/2006/relationships/hyperlink" Target="https://store.schoolspecialty.com/OA_HTML/ibeCCtpItmDspRte.jsp?minisite=10029&amp;item=39626" TargetMode="External"/><Relationship Id="rId125" Type="http://schemas.openxmlformats.org/officeDocument/2006/relationships/hyperlink" Target="https://www.enasco.com/product/SB13562" TargetMode="External"/><Relationship Id="rId146" Type="http://schemas.openxmlformats.org/officeDocument/2006/relationships/hyperlink" Target="https://www.enasco.com/product/SB13996" TargetMode="External"/><Relationship Id="rId167" Type="http://schemas.openxmlformats.org/officeDocument/2006/relationships/hyperlink" Target="https://www.enasco.com/product/SB47372" TargetMode="External"/><Relationship Id="rId188" Type="http://schemas.openxmlformats.org/officeDocument/2006/relationships/hyperlink" Target="https://www.enasco.com/product/SB46189"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hop.friendsoffice.com/Product/BSN/09977/1015513620" TargetMode="External"/><Relationship Id="rId170" Type="http://schemas.openxmlformats.org/officeDocument/2006/relationships/hyperlink" Target="http://shop.friendsoffice.com/Product/BSN/65645/1014387764" TargetMode="External"/><Relationship Id="rId268" Type="http://schemas.openxmlformats.org/officeDocument/2006/relationships/hyperlink" Target="http://shop.friendsoffice.com/Product/PAC/67041/11966231" TargetMode="External"/><Relationship Id="rId475" Type="http://schemas.openxmlformats.org/officeDocument/2006/relationships/hyperlink" Target="https://www.enasco.com/product/9716515" TargetMode="External"/><Relationship Id="rId682" Type="http://schemas.openxmlformats.org/officeDocument/2006/relationships/hyperlink" Target="https://store.schoolspecialty.com/OA_HTML/ibeCCtpItmDspRte.jsp?minisite=10206&amp;item=513734" TargetMode="External"/><Relationship Id="rId128" Type="http://schemas.openxmlformats.org/officeDocument/2006/relationships/hyperlink" Target="http://shop.friendsoffice.com/Product/ITA/36522/1011091032" TargetMode="External"/><Relationship Id="rId335" Type="http://schemas.openxmlformats.org/officeDocument/2006/relationships/hyperlink" Target="http://shop.friendsoffice.com/Product/SAN/3334/11969332" TargetMode="External"/><Relationship Id="rId542" Type="http://schemas.openxmlformats.org/officeDocument/2006/relationships/hyperlink" Target="https://www.enasco.com/product/9706078" TargetMode="External"/><Relationship Id="rId987" Type="http://schemas.openxmlformats.org/officeDocument/2006/relationships/hyperlink" Target="https://store.schoolspecialty.com/OA_HTML/ibeCCtpItmDspRte.jsp?minisite=10206&amp;item=456234" TargetMode="External"/><Relationship Id="rId1172" Type="http://schemas.openxmlformats.org/officeDocument/2006/relationships/hyperlink" Target="https://store.schoolspecialty.com/OA_HTML/ibeCCtpItmDspRte.jsp?minisite=10206&amp;item=10728559" TargetMode="External"/><Relationship Id="rId402" Type="http://schemas.openxmlformats.org/officeDocument/2006/relationships/hyperlink" Target="http://shop.friendsoffice.com/Product/SPR/39046/1028976567" TargetMode="External"/><Relationship Id="rId847" Type="http://schemas.openxmlformats.org/officeDocument/2006/relationships/hyperlink" Target="https://store.schoolspecialty.com/OA_HTML/ibeCCtpItmDspRte.jsp?minisite=10206&amp;item=9818755" TargetMode="External"/><Relationship Id="rId1032" Type="http://schemas.openxmlformats.org/officeDocument/2006/relationships/hyperlink" Target="https://store.schoolspecialty.com/OA_HTML/ibeCCtpItmDspRte.jsp?minisite=10206&amp;item=479904" TargetMode="External"/><Relationship Id="rId707" Type="http://schemas.openxmlformats.org/officeDocument/2006/relationships/hyperlink" Target="https://store.schoolspecialty.com/OA_HTML/ibeCCtpItmDspRte.jsp?minisite=10206&amp;item=476274" TargetMode="External"/><Relationship Id="rId914" Type="http://schemas.openxmlformats.org/officeDocument/2006/relationships/hyperlink" Target="https://store.schoolspecialty.com/OA_HTML/ibeCCtpItmDspRte.jsp?minisite=10206&amp;item=7255" TargetMode="External"/><Relationship Id="rId43" Type="http://schemas.openxmlformats.org/officeDocument/2006/relationships/hyperlink" Target="http://shop.friendsoffice.com/Product/CKC/5172/11961554" TargetMode="External"/><Relationship Id="rId192" Type="http://schemas.openxmlformats.org/officeDocument/2006/relationships/hyperlink" Target="http://shop.friendsoffice.com/Product/AVE/5160/10012742" TargetMode="External"/><Relationship Id="rId497" Type="http://schemas.openxmlformats.org/officeDocument/2006/relationships/hyperlink" Target="https://www.enasco.com/product/9708163" TargetMode="External"/><Relationship Id="rId357" Type="http://schemas.openxmlformats.org/officeDocument/2006/relationships/hyperlink" Target="http://shop.friendsoffice.com/Product/PAP/8330152/1011973063" TargetMode="External"/><Relationship Id="rId1194" Type="http://schemas.openxmlformats.org/officeDocument/2006/relationships/hyperlink" Target="https://store.schoolspecialty.com/OA_HTML/ibeCCtpItmDspRte.jsp?minisite=10206&amp;item=465378" TargetMode="External"/><Relationship Id="rId217" Type="http://schemas.openxmlformats.org/officeDocument/2006/relationships/hyperlink" Target="http://shop.friendsoffice.com/Product/AVE/08882/11959206" TargetMode="External"/><Relationship Id="rId564" Type="http://schemas.openxmlformats.org/officeDocument/2006/relationships/hyperlink" Target="https://www.enasco.com/product/9701229" TargetMode="External"/><Relationship Id="rId771" Type="http://schemas.openxmlformats.org/officeDocument/2006/relationships/hyperlink" Target="https://store.schoolspecialty.com/OA_HTML/ibeCCtpItmDspRte.jsp?minisite=10206&amp;item=1286699" TargetMode="External"/><Relationship Id="rId869" Type="http://schemas.openxmlformats.org/officeDocument/2006/relationships/hyperlink" Target="https://store.schoolspecialty.com/OA_HTML/ibeCCtpItmDspRte.jsp?minisite=10206&amp;item=472592" TargetMode="External"/><Relationship Id="rId424" Type="http://schemas.openxmlformats.org/officeDocument/2006/relationships/hyperlink" Target="http://shop.friendsoffice.com/Product/FRI/32951/1011231022" TargetMode="External"/><Relationship Id="rId631" Type="http://schemas.openxmlformats.org/officeDocument/2006/relationships/hyperlink" Target="https://store.schoolspecialty.com/OA_HTML/ibeCCtpItmDspRte.jsp?minisite=10206&amp;item=469557" TargetMode="External"/><Relationship Id="rId729" Type="http://schemas.openxmlformats.org/officeDocument/2006/relationships/hyperlink" Target="https://www.enasco.com/product/0800242" TargetMode="External"/><Relationship Id="rId1054" Type="http://schemas.openxmlformats.org/officeDocument/2006/relationships/hyperlink" Target="https://store.schoolspecialty.com/OA_HTML/ibeCCtpItmDspRte.jsp?minisite=10206&amp;item=453734" TargetMode="External"/><Relationship Id="rId1261" Type="http://schemas.openxmlformats.org/officeDocument/2006/relationships/hyperlink" Target="https://pacon.com/drawing/gray-bogus-drawing-paper-heavyweight-12-x-18-250-sheets.html" TargetMode="External"/><Relationship Id="rId936" Type="http://schemas.openxmlformats.org/officeDocument/2006/relationships/hyperlink" Target="https://store.schoolspecialty.com/OA_HTML/ibeCCtpItmDspRte.jsp?minisite=10206&amp;item=474647" TargetMode="External"/><Relationship Id="rId1121" Type="http://schemas.openxmlformats.org/officeDocument/2006/relationships/hyperlink" Target="https://store.schoolspecialty.com/OA_HTML/ibeCCtpItmDspRte.jsp?minisite=10206&amp;item=462865" TargetMode="External"/><Relationship Id="rId1219" Type="http://schemas.openxmlformats.org/officeDocument/2006/relationships/hyperlink" Target="https://store.schoolspecialty.com/OA_HTML/ibeCCtpItmDspRte.jsp?minisite=10206&amp;item=454512" TargetMode="External"/><Relationship Id="rId65" Type="http://schemas.openxmlformats.org/officeDocument/2006/relationships/hyperlink" Target="http://shop.friendsoffice.com/Product/ACC/72620/1010055301" TargetMode="External"/><Relationship Id="rId281" Type="http://schemas.openxmlformats.org/officeDocument/2006/relationships/hyperlink" Target="http://shop.friendsoffice.com/Product/PAC/3411/1011504131" TargetMode="External"/><Relationship Id="rId141" Type="http://schemas.openxmlformats.org/officeDocument/2006/relationships/hyperlink" Target="http://shop.friendsoffice.com/Product/BSN/65779/1017129406" TargetMode="External"/><Relationship Id="rId379" Type="http://schemas.openxmlformats.org/officeDocument/2006/relationships/hyperlink" Target="http://shop.friendsoffice.com/Product/BSN/36612/1017129429" TargetMode="External"/><Relationship Id="rId586" Type="http://schemas.openxmlformats.org/officeDocument/2006/relationships/hyperlink" Target="https://www.enasco.com/product/9729426" TargetMode="External"/><Relationship Id="rId793" Type="http://schemas.openxmlformats.org/officeDocument/2006/relationships/hyperlink" Target="https://store.schoolspecialty.com/OA_HTML/ibeCCtpItmDspRte.jsp?minisite=10206&amp;item=465816" TargetMode="External"/><Relationship Id="rId7" Type="http://schemas.openxmlformats.org/officeDocument/2006/relationships/hyperlink" Target="http://shop.friendsoffice.com/Product/EVE/E92BP4/1010066148" TargetMode="External"/><Relationship Id="rId239" Type="http://schemas.openxmlformats.org/officeDocument/2006/relationships/hyperlink" Target="http://shop.friendsoffice.com/Product/SAN/37172/11969531" TargetMode="External"/><Relationship Id="rId446" Type="http://schemas.openxmlformats.org/officeDocument/2006/relationships/hyperlink" Target="https://www.enasco.com/product/9716146" TargetMode="External"/><Relationship Id="rId653" Type="http://schemas.openxmlformats.org/officeDocument/2006/relationships/hyperlink" Target="https://store.schoolspecialty.com/OA_HTML/ibeCCtpItmDspRte.jsp?minisite=10206&amp;item=7969" TargetMode="External"/><Relationship Id="rId1076" Type="http://schemas.openxmlformats.org/officeDocument/2006/relationships/hyperlink" Target="https://store.schoolspecialty.com/OA_HTML/ibeCCtpItmDspRte.jsp?minisite=10206&amp;item=7769" TargetMode="External"/><Relationship Id="rId1283" Type="http://schemas.openxmlformats.org/officeDocument/2006/relationships/hyperlink" Target="https://pacon.com/pacon-railroad-board/peacock-railroad-board-light-blue-25-sheets-6-ply.html" TargetMode="External"/><Relationship Id="rId306" Type="http://schemas.openxmlformats.org/officeDocument/2006/relationships/hyperlink" Target="http://shop.friendsoffice.com/Product/BSN/31820/1021070287" TargetMode="External"/><Relationship Id="rId860" Type="http://schemas.openxmlformats.org/officeDocument/2006/relationships/hyperlink" Target="https://store.schoolspecialty.com/OA_HTML/ibeCCtpItmDspRte.jsp?minisite=10206&amp;item=2059819" TargetMode="External"/><Relationship Id="rId958" Type="http://schemas.openxmlformats.org/officeDocument/2006/relationships/hyperlink" Target="https://store.schoolspecialty.com/OA_HTML/ibeCCtpItmDspRte.jsp?minisite=10206&amp;item=458454" TargetMode="External"/><Relationship Id="rId1143" Type="http://schemas.openxmlformats.org/officeDocument/2006/relationships/hyperlink" Target="https://store.schoolspecialty.com/OA_HTML/ibeCCtpItmDspRte.jsp?minisite=10206&amp;item=3306372" TargetMode="External"/><Relationship Id="rId87" Type="http://schemas.openxmlformats.org/officeDocument/2006/relationships/hyperlink" Target="http://shop.friendsoffice.com/Product/PEN/PHN16/1011919596" TargetMode="External"/><Relationship Id="rId513" Type="http://schemas.openxmlformats.org/officeDocument/2006/relationships/hyperlink" Target="https://www.enasco.com/product/9722902" TargetMode="External"/><Relationship Id="rId720" Type="http://schemas.openxmlformats.org/officeDocument/2006/relationships/hyperlink" Target="https://store.schoolspecialty.com/OA_HTML/ibeCCtpItmDspRte.jsp?minisite=10206&amp;item=1678837" TargetMode="External"/><Relationship Id="rId818" Type="http://schemas.openxmlformats.org/officeDocument/2006/relationships/hyperlink" Target="https://store.schoolspecialty.com/OA_HTML/ibeCCtpItmDspRte.jsp?minisite=10206&amp;item=7454" TargetMode="External"/><Relationship Id="rId1003" Type="http://schemas.openxmlformats.org/officeDocument/2006/relationships/hyperlink" Target="https://store.schoolspecialty.com/OA_HTML/ibeCCtpItmDspRte.jsp?minisite=10206&amp;item=467537" TargetMode="External"/><Relationship Id="rId1210" Type="http://schemas.openxmlformats.org/officeDocument/2006/relationships/hyperlink" Target="https://store.schoolspecialty.com/OA_HTML/ibeCCtpItmDspRte.jsp?minisite=10206&amp;item=487920" TargetMode="External"/><Relationship Id="rId1308" Type="http://schemas.openxmlformats.org/officeDocument/2006/relationships/hyperlink" Target="http://shop.friendsoffice.com/Product/DUC/280978/1028973244" TargetMode="External"/><Relationship Id="rId14" Type="http://schemas.openxmlformats.org/officeDocument/2006/relationships/hyperlink" Target="http://shop.friendsoffice.com/Product/BSN/65364/1017129447" TargetMode="External"/><Relationship Id="rId163" Type="http://schemas.openxmlformats.org/officeDocument/2006/relationships/hyperlink" Target="http://shop.friendsoffice.com/Product/PAC/91740/11966290" TargetMode="External"/><Relationship Id="rId370" Type="http://schemas.openxmlformats.org/officeDocument/2006/relationships/hyperlink" Target="http://shop.friendsoffice.com/Product/CK-/711201/1013960660" TargetMode="External"/><Relationship Id="rId230" Type="http://schemas.openxmlformats.org/officeDocument/2006/relationships/hyperlink" Target="http://shop.friendsoffice.com/Product/SAN/82074/11969756" TargetMode="External"/><Relationship Id="rId468" Type="http://schemas.openxmlformats.org/officeDocument/2006/relationships/hyperlink" Target="https://www.enasco.com/product/9719134" TargetMode="External"/><Relationship Id="rId675" Type="http://schemas.openxmlformats.org/officeDocument/2006/relationships/hyperlink" Target="https://store.schoolspecialty.com/OA_HTML/ibeCCtpItmDspRte.jsp?minisite=10206&amp;item=466547" TargetMode="External"/><Relationship Id="rId882" Type="http://schemas.openxmlformats.org/officeDocument/2006/relationships/hyperlink" Target="https://store.schoolspecialty.com/OA_HTML/ibeCCtpItmDspRte.jsp?minisite=10206&amp;item=506133" TargetMode="External"/><Relationship Id="rId1098" Type="http://schemas.openxmlformats.org/officeDocument/2006/relationships/hyperlink" Target="https://store.schoolspecialty.com/OA_HTML/ibeCCtpItmDspRte.jsp?minisite=10206&amp;item=456538" TargetMode="External"/><Relationship Id="rId328" Type="http://schemas.openxmlformats.org/officeDocument/2006/relationships/hyperlink" Target="http://shop.friendsoffice.com/Product/DIX/13304/1010041670" TargetMode="External"/><Relationship Id="rId535" Type="http://schemas.openxmlformats.org/officeDocument/2006/relationships/hyperlink" Target="https://www.enasco.com/product/4100419" TargetMode="External"/><Relationship Id="rId742" Type="http://schemas.openxmlformats.org/officeDocument/2006/relationships/hyperlink" Target="https://store.schoolspecialty.com/OA_HTML/ibeCCtpItmDspRte.jsp?minisite=10206&amp;item=454536" TargetMode="External"/><Relationship Id="rId1165" Type="http://schemas.openxmlformats.org/officeDocument/2006/relationships/hyperlink" Target="https://store.schoolspecialty.com/OA_HTML/ibeCCtpItmDspRte.jsp?minisite=10206&amp;item=7367" TargetMode="External"/><Relationship Id="rId602" Type="http://schemas.openxmlformats.org/officeDocument/2006/relationships/hyperlink" Target="https://www.enasco.com/product/9712848" TargetMode="External"/><Relationship Id="rId1025" Type="http://schemas.openxmlformats.org/officeDocument/2006/relationships/hyperlink" Target="https://store.schoolspecialty.com/OA_HTML/ibeCCtpItmDspRte.jsp?minisite=10206&amp;item=490876" TargetMode="External"/><Relationship Id="rId1232" Type="http://schemas.openxmlformats.org/officeDocument/2006/relationships/hyperlink" Target="https://store.schoolspecialty.com/OA_HTML/ibeCCtpItmDspRte.jsp?minisite=10206&amp;item=12425" TargetMode="External"/><Relationship Id="rId907" Type="http://schemas.openxmlformats.org/officeDocument/2006/relationships/hyperlink" Target="https://store.schoolspecialty.com/OA_HTML/ibeCCtpItmDspRte.jsp?minisite=10206&amp;item=533301" TargetMode="External"/><Relationship Id="rId36" Type="http://schemas.openxmlformats.org/officeDocument/2006/relationships/hyperlink" Target="http://shop.friendsoffice.com/Product/SPR/18005/1011091190" TargetMode="External"/><Relationship Id="rId185" Type="http://schemas.openxmlformats.org/officeDocument/2006/relationships/hyperlink" Target="http://shop.friendsoffice.com/Product/EPI/X3002/1010041314" TargetMode="External"/><Relationship Id="rId392" Type="http://schemas.openxmlformats.org/officeDocument/2006/relationships/hyperlink" Target="https://shop.friendsoffice.com/Product/BSN/15730/1017129459" TargetMode="External"/><Relationship Id="rId697" Type="http://schemas.openxmlformats.org/officeDocument/2006/relationships/hyperlink" Target="https://store.schoolspecialty.com/OA_HTML/ibeCCtpItmDspRte.jsp?minisite=10206&amp;item=2048225" TargetMode="External"/><Relationship Id="rId252" Type="http://schemas.openxmlformats.org/officeDocument/2006/relationships/hyperlink" Target="http://shop.friendsoffice.com/Product/BSN/63109/1014387762" TargetMode="External"/><Relationship Id="rId1187" Type="http://schemas.openxmlformats.org/officeDocument/2006/relationships/hyperlink" Target="https://store.schoolspecialty.com/OA_HTML/ibeCCtpItmDspRte.jsp?minisite=10206&amp;item=466926" TargetMode="External"/><Relationship Id="rId112" Type="http://schemas.openxmlformats.org/officeDocument/2006/relationships/hyperlink" Target="http://shop.friendsoffice.com/Product/BSN/36665/1017129372" TargetMode="External"/><Relationship Id="rId557" Type="http://schemas.openxmlformats.org/officeDocument/2006/relationships/hyperlink" Target="https://www.enasco.com/product/9714770P" TargetMode="External"/><Relationship Id="rId764" Type="http://schemas.openxmlformats.org/officeDocument/2006/relationships/hyperlink" Target="https://store.schoolspecialty.com/OA_HTML/ibeCCtpItmDspRte.jsp?minisite=10206&amp;item=2374629" TargetMode="External"/><Relationship Id="rId971" Type="http://schemas.openxmlformats.org/officeDocument/2006/relationships/hyperlink" Target="https://store.schoolspecialty.com/OA_HTML/ibeCCtpItmDspRte.jsp?minisite=10206&amp;item=506769" TargetMode="External"/><Relationship Id="rId417" Type="http://schemas.openxmlformats.org/officeDocument/2006/relationships/hyperlink" Target="http://shop.friendsoffice.com/Product/BSN/65649/1014387766" TargetMode="External"/><Relationship Id="rId624" Type="http://schemas.openxmlformats.org/officeDocument/2006/relationships/hyperlink" Target="https://www.enasco.com/product/9738718" TargetMode="External"/><Relationship Id="rId831" Type="http://schemas.openxmlformats.org/officeDocument/2006/relationships/hyperlink" Target="https://store.schoolspecialty.com/OA_HTML/ibeCCtpItmDspRte.jsp?minisite=10206&amp;item=8116" TargetMode="External"/><Relationship Id="rId1047" Type="http://schemas.openxmlformats.org/officeDocument/2006/relationships/hyperlink" Target="https://store.schoolspecialty.com/OA_HTML/ibeCCtpItmDspRte.jsp?minisite=10206&amp;item=13271" TargetMode="External"/><Relationship Id="rId1254" Type="http://schemas.openxmlformats.org/officeDocument/2006/relationships/hyperlink" Target="http://shop.friendsoffice.com/Product/AMA/45143N" TargetMode="External"/><Relationship Id="rId929" Type="http://schemas.openxmlformats.org/officeDocument/2006/relationships/hyperlink" Target="https://store.schoolspecialty.com/OA_HTML/ibeCCtpItmDspRte.jsp?minisite=10206&amp;item=470718" TargetMode="External"/><Relationship Id="rId1114" Type="http://schemas.openxmlformats.org/officeDocument/2006/relationships/hyperlink" Target="https://store.schoolspecialty.com/OA_HTML/ibeCCtpItmDspRte.jsp?minisite=10206&amp;item=532654" TargetMode="External"/><Relationship Id="rId1321" Type="http://schemas.openxmlformats.org/officeDocument/2006/relationships/vmlDrawing" Target="../drawings/vmlDrawing1.vml"/><Relationship Id="rId58" Type="http://schemas.openxmlformats.org/officeDocument/2006/relationships/hyperlink" Target="http://shop.friendsoffice.com/Product/WAU/21869/1021070311" TargetMode="External"/><Relationship Id="rId274" Type="http://schemas.openxmlformats.org/officeDocument/2006/relationships/hyperlink" Target="http://shop.friendsoffice.com/Product/PAC/4212/1011504129" TargetMode="External"/><Relationship Id="rId481" Type="http://schemas.openxmlformats.org/officeDocument/2006/relationships/hyperlink" Target="https://www.enasco.com/product/9728694C" TargetMode="External"/><Relationship Id="rId134" Type="http://schemas.openxmlformats.org/officeDocument/2006/relationships/hyperlink" Target="http://shop.friendsoffice.com/Product/LEO/67003" TargetMode="External"/><Relationship Id="rId579" Type="http://schemas.openxmlformats.org/officeDocument/2006/relationships/hyperlink" Target="https://www.enasco.com/product/9727429" TargetMode="External"/><Relationship Id="rId786" Type="http://schemas.openxmlformats.org/officeDocument/2006/relationships/hyperlink" Target="https://store.schoolspecialty.com/OA_HTML/ibeCCtpItmDspRte.jsp?minisite=10206&amp;item=1673698" TargetMode="External"/><Relationship Id="rId993" Type="http://schemas.openxmlformats.org/officeDocument/2006/relationships/hyperlink" Target="https://store.schoolspecialty.com/OA_HTML/ibeCCtpItmDspRte.jsp?minisite=10206&amp;item=455742" TargetMode="External"/><Relationship Id="rId341" Type="http://schemas.openxmlformats.org/officeDocument/2006/relationships/hyperlink" Target="http://shop.friendsoffice.com/Product/SAN/16003/11969364" TargetMode="External"/><Relationship Id="rId439" Type="http://schemas.openxmlformats.org/officeDocument/2006/relationships/hyperlink" Target="http://shop.friendsoffice.com/Product/VEK/190935/1029324912" TargetMode="External"/><Relationship Id="rId646" Type="http://schemas.openxmlformats.org/officeDocument/2006/relationships/hyperlink" Target="https://store.schoolspecialty.com/OA_HTML/ibeCCtpItmDspRte.jsp?minisite=10206&amp;item=7928" TargetMode="External"/><Relationship Id="rId1069" Type="http://schemas.openxmlformats.org/officeDocument/2006/relationships/hyperlink" Target="https://store.schoolspecialty.com/OA_HTML/ibeCCtpItmDspRte.jsp?minisite=10206&amp;item=477657" TargetMode="External"/><Relationship Id="rId1276" Type="http://schemas.openxmlformats.org/officeDocument/2006/relationships/hyperlink" Target="https://pacon.com/pacon-railroad-board/peacock-railroad-board-lemon-yellow-25-sheets-6-ply.html" TargetMode="External"/><Relationship Id="rId201" Type="http://schemas.openxmlformats.org/officeDocument/2006/relationships/hyperlink" Target="http://shop.friendsoffice.com/Product/ITA/30010/1010421873" TargetMode="External"/><Relationship Id="rId506" Type="http://schemas.openxmlformats.org/officeDocument/2006/relationships/hyperlink" Target="https://www.enasco.com/product/9707656" TargetMode="External"/><Relationship Id="rId853" Type="http://schemas.openxmlformats.org/officeDocument/2006/relationships/hyperlink" Target="https://store.schoolspecialty.com/OA_HTML/ibeCCtpItmDspRte.jsp?minisite=10206&amp;item=506809" TargetMode="External"/><Relationship Id="rId1136" Type="http://schemas.openxmlformats.org/officeDocument/2006/relationships/hyperlink" Target="https://store.schoolspecialty.com/OA_HTML/ibeCCtpItmDspRte.jsp?minisite=10206&amp;item=3306373" TargetMode="External"/><Relationship Id="rId713" Type="http://schemas.openxmlformats.org/officeDocument/2006/relationships/hyperlink" Target="https://store.schoolspecialty.com/OA_HTML/ibeCCtpItmDspRte.jsp?minisite=10206&amp;item=457273" TargetMode="External"/><Relationship Id="rId920" Type="http://schemas.openxmlformats.org/officeDocument/2006/relationships/hyperlink" Target="https://store.schoolspecialty.com/OA_HTML/ibeCCtpItmDspRte.jsp?minisite=10206&amp;item=2122163" TargetMode="External"/><Relationship Id="rId1203" Type="http://schemas.openxmlformats.org/officeDocument/2006/relationships/hyperlink" Target="https://www.enasco.com/product/9735784" TargetMode="External"/><Relationship Id="rId296" Type="http://schemas.openxmlformats.org/officeDocument/2006/relationships/hyperlink" Target="http://shop.friendsoffice.com/Product/PAC/5636/11966165" TargetMode="External"/><Relationship Id="rId156" Type="http://schemas.openxmlformats.org/officeDocument/2006/relationships/hyperlink" Target="http://shop.friendsoffice.com/Product/CCS/26464/1023555998" TargetMode="External"/><Relationship Id="rId363" Type="http://schemas.openxmlformats.org/officeDocument/2006/relationships/hyperlink" Target="http://shop.friendsoffice.com/Product/PEN/BK91A/11966751" TargetMode="External"/><Relationship Id="rId570" Type="http://schemas.openxmlformats.org/officeDocument/2006/relationships/hyperlink" Target="https://www.enasco.com/product/9732829" TargetMode="External"/><Relationship Id="rId223" Type="http://schemas.openxmlformats.org/officeDocument/2006/relationships/hyperlink" Target="http://shop.friendsoffice.com/Product/ITA/30015/1010421878" TargetMode="External"/><Relationship Id="rId430" Type="http://schemas.openxmlformats.org/officeDocument/2006/relationships/hyperlink" Target="http://shop.friendsoffice.com/Product/SPR/64005/1010043685" TargetMode="External"/><Relationship Id="rId668" Type="http://schemas.openxmlformats.org/officeDocument/2006/relationships/hyperlink" Target="https://store.schoolspecialty.com/OA_HTML/ibeCCtpItmDspRte.jsp?minisite=10206&amp;item=518538" TargetMode="External"/><Relationship Id="rId875" Type="http://schemas.openxmlformats.org/officeDocument/2006/relationships/hyperlink" Target="https://store.schoolspecialty.com/OA_HTML/ibeCCtpItmDspRte.jsp?minisite=10206&amp;item=2978502" TargetMode="External"/><Relationship Id="rId1060" Type="http://schemas.openxmlformats.org/officeDocument/2006/relationships/hyperlink" Target="https://store.schoolspecialty.com/OA_HTML/ibeCCtpItmDspRte.jsp?minisite=10206&amp;item=1286888" TargetMode="External"/><Relationship Id="rId1298" Type="http://schemas.openxmlformats.org/officeDocument/2006/relationships/hyperlink" Target="http://shop.friendsoffice.com/Product/BSN/17525/1014387746" TargetMode="External"/><Relationship Id="rId528" Type="http://schemas.openxmlformats.org/officeDocument/2006/relationships/hyperlink" Target="https://www.enasco.com/product/9706950" TargetMode="External"/><Relationship Id="rId735" Type="http://schemas.openxmlformats.org/officeDocument/2006/relationships/hyperlink" Target="https://store.schoolspecialty.com/OA_HTML/ibeCCtpItmDspRte.jsp?minisite=10206&amp;item=487391" TargetMode="External"/><Relationship Id="rId942" Type="http://schemas.openxmlformats.org/officeDocument/2006/relationships/hyperlink" Target="https://store.schoolspecialty.com/OA_HTML/ibeCCtpItmDspRte.jsp?minisite=10206&amp;item=2046368" TargetMode="External"/><Relationship Id="rId1158" Type="http://schemas.openxmlformats.org/officeDocument/2006/relationships/hyperlink" Target="https://store.schoolspecialty.com/OA_HTML/ibeCCtpItmDspRte.jsp?minisite=10206&amp;item=10559195" TargetMode="External"/><Relationship Id="rId1018" Type="http://schemas.openxmlformats.org/officeDocument/2006/relationships/hyperlink" Target="https://store.schoolspecialty.com/OA_HTML/ibeCCtpItmDspRte.jsp?minisite=10206&amp;item=464084" TargetMode="External"/><Relationship Id="rId1225" Type="http://schemas.openxmlformats.org/officeDocument/2006/relationships/hyperlink" Target="https://store.schoolspecialty.com/OA_HTML/ibeCCtpItmDspRte.jsp?minisite=10206&amp;item=403826" TargetMode="External"/><Relationship Id="rId71" Type="http://schemas.openxmlformats.org/officeDocument/2006/relationships/hyperlink" Target="http://shop.friendsoffice.com/Product/CYO/574400/11961167" TargetMode="External"/><Relationship Id="rId802" Type="http://schemas.openxmlformats.org/officeDocument/2006/relationships/hyperlink" Target="https://store.schoolspecialty.com/OA_HTML/ibeCCtpItmDspRte.jsp?minisite=10206&amp;item=7716" TargetMode="External"/><Relationship Id="rId29" Type="http://schemas.openxmlformats.org/officeDocument/2006/relationships/hyperlink" Target="http://shop.friendsoffice.com/Product/BSN/09956/1014567512" TargetMode="External"/><Relationship Id="rId178" Type="http://schemas.openxmlformats.org/officeDocument/2006/relationships/hyperlink" Target="http://shop.friendsoffice.com/Product/BSN/65261/1017129348" TargetMode="External"/><Relationship Id="rId385" Type="http://schemas.openxmlformats.org/officeDocument/2006/relationships/hyperlink" Target="http://shop.friendsoffice.com/Product/BSN/36610/1017129427" TargetMode="External"/><Relationship Id="rId592" Type="http://schemas.openxmlformats.org/officeDocument/2006/relationships/hyperlink" Target="https://www.enasco.com/product/9726646" TargetMode="External"/><Relationship Id="rId245" Type="http://schemas.openxmlformats.org/officeDocument/2006/relationships/hyperlink" Target="http://shop.friendsoffice.com/Product/ACM/10432/1013237695" TargetMode="External"/><Relationship Id="rId452" Type="http://schemas.openxmlformats.org/officeDocument/2006/relationships/hyperlink" Target="https://www.enasco.com/product/9700707" TargetMode="External"/><Relationship Id="rId897" Type="http://schemas.openxmlformats.org/officeDocument/2006/relationships/hyperlink" Target="https://store.schoolspecialty.com/OA_HTML/ibeCCtpItmDspRte.jsp?minisite=10206&amp;item=457295" TargetMode="External"/><Relationship Id="rId1082" Type="http://schemas.openxmlformats.org/officeDocument/2006/relationships/hyperlink" Target="https://store.schoolspecialty.com/OA_HTML/ibeCCtpItmDspRte.jsp?minisite=10206&amp;item=5946194" TargetMode="External"/><Relationship Id="rId105" Type="http://schemas.openxmlformats.org/officeDocument/2006/relationships/hyperlink" Target="http://shop.friendsoffice.com/Product/CYO/52008W/11961118" TargetMode="External"/><Relationship Id="rId312" Type="http://schemas.openxmlformats.org/officeDocument/2006/relationships/hyperlink" Target="http://shop.friendsoffice.com/Product/EPI/1001/1010065683" TargetMode="External"/><Relationship Id="rId757" Type="http://schemas.openxmlformats.org/officeDocument/2006/relationships/hyperlink" Target="https://store.schoolspecialty.com/OA_HTML/ibeCCtpItmDspRte.jsp?minisite=10206&amp;item=456365" TargetMode="External"/><Relationship Id="rId964" Type="http://schemas.openxmlformats.org/officeDocument/2006/relationships/hyperlink" Target="https://store.schoolspecialty.com/OA_HTML/ibeCCtpItmDspRte.jsp?minisite=10206&amp;item=458913" TargetMode="External"/><Relationship Id="rId93" Type="http://schemas.openxmlformats.org/officeDocument/2006/relationships/hyperlink" Target="http://shop.friendsoffice.com/Product/CKC/377601/1013960675" TargetMode="External"/><Relationship Id="rId617" Type="http://schemas.openxmlformats.org/officeDocument/2006/relationships/hyperlink" Target="https://www.enasco.com/product/9731289" TargetMode="External"/><Relationship Id="rId824" Type="http://schemas.openxmlformats.org/officeDocument/2006/relationships/hyperlink" Target="https://store.schoolspecialty.com/OA_HTML/ibeCCtpItmDspRte.jsp?minisite=10206&amp;item=8131" TargetMode="External"/><Relationship Id="rId1247" Type="http://schemas.openxmlformats.org/officeDocument/2006/relationships/hyperlink" Target="http://shop.friendsoffice.com/Product/DIX/10441" TargetMode="External"/><Relationship Id="rId1107" Type="http://schemas.openxmlformats.org/officeDocument/2006/relationships/hyperlink" Target="https://store.schoolspecialty.com/OA_HTML/ibeCCtpItmDspRte.jsp?minisite=10206&amp;item=1419666" TargetMode="External"/><Relationship Id="rId1314" Type="http://schemas.openxmlformats.org/officeDocument/2006/relationships/hyperlink" Target="https://shop.friendsoffice.com/Product/PFX/37213" TargetMode="External"/><Relationship Id="rId20" Type="http://schemas.openxmlformats.org/officeDocument/2006/relationships/hyperlink" Target="http://shop.friendsoffice.com/Product/BSN/28550/1016643652" TargetMode="External"/><Relationship Id="rId267" Type="http://schemas.openxmlformats.org/officeDocument/2006/relationships/hyperlink" Target="http://shop.friendsoffice.com/Product/PAC/67261/11966253" TargetMode="External"/><Relationship Id="rId474" Type="http://schemas.openxmlformats.org/officeDocument/2006/relationships/hyperlink" Target="https://www.enasco.com/product/9716514" TargetMode="External"/><Relationship Id="rId127" Type="http://schemas.openxmlformats.org/officeDocument/2006/relationships/hyperlink" Target="http://shop.friendsoffice.com/Product/SAN/70531/1010898093" TargetMode="External"/><Relationship Id="rId681" Type="http://schemas.openxmlformats.org/officeDocument/2006/relationships/hyperlink" Target="https://store.schoolspecialty.com/OA_HTML/ibeCCtpItmDspRte.jsp?minisite=10206&amp;item=513797" TargetMode="External"/><Relationship Id="rId779" Type="http://schemas.openxmlformats.org/officeDocument/2006/relationships/hyperlink" Target="https://store.schoolspecialty.com/OA_HTML/ibeCCtpItmDspRte.jsp?minisite=10206&amp;item=515929" TargetMode="External"/><Relationship Id="rId986" Type="http://schemas.openxmlformats.org/officeDocument/2006/relationships/hyperlink" Target="https://store.schoolspecialty.com/OA_HTML/ibeCCtpItmDspRte.jsp?minisite=10206&amp;item=2528368" TargetMode="External"/><Relationship Id="rId334" Type="http://schemas.openxmlformats.org/officeDocument/2006/relationships/hyperlink" Target="http://shop.friendsoffice.com/Product/SAN/3354/11969337" TargetMode="External"/><Relationship Id="rId541" Type="http://schemas.openxmlformats.org/officeDocument/2006/relationships/hyperlink" Target="https://www.enasco.com/product/9729742" TargetMode="External"/><Relationship Id="rId639" Type="http://schemas.openxmlformats.org/officeDocument/2006/relationships/hyperlink" Target="https://store.schoolspecialty.com/OA_HTML/ibeCCtpItmDspRte.jsp?minisite=10206&amp;item=2318681" TargetMode="External"/><Relationship Id="rId1171" Type="http://schemas.openxmlformats.org/officeDocument/2006/relationships/hyperlink" Target="https://store.schoolspecialty.com/OA_HTML/ibeCCtpItmDspRte.jsp?minisite=10206&amp;item=7446" TargetMode="External"/><Relationship Id="rId1269" Type="http://schemas.openxmlformats.org/officeDocument/2006/relationships/hyperlink" Target="http://shop.friendsoffice.com/Product/CKC/711208" TargetMode="External"/><Relationship Id="rId401" Type="http://schemas.openxmlformats.org/officeDocument/2006/relationships/hyperlink" Target="http://shop.friendsoffice.com/Product/ACM/10417/1010016267" TargetMode="External"/><Relationship Id="rId846" Type="http://schemas.openxmlformats.org/officeDocument/2006/relationships/hyperlink" Target="https://store.schoolspecialty.com/OA_HTML/ibeCCtpItmDspRte.jsp?minisite=10206&amp;item=465062" TargetMode="External"/><Relationship Id="rId1031" Type="http://schemas.openxmlformats.org/officeDocument/2006/relationships/hyperlink" Target="https://store.schoolspecialty.com/OA_HTML/ibeCCtpItmDspRte.jsp?minisite=10206&amp;item=479031" TargetMode="External"/><Relationship Id="rId1129" Type="http://schemas.openxmlformats.org/officeDocument/2006/relationships/hyperlink" Target="https://store.schoolspecialty.com/OA_HTML/ibeCCtpItmDspRte.jsp?minisite=10206&amp;item=471168" TargetMode="External"/><Relationship Id="rId706" Type="http://schemas.openxmlformats.org/officeDocument/2006/relationships/hyperlink" Target="https://store.schoolspecialty.com/OA_HTML/ibeCCtpItmDspRte.jsp?minisite=10206&amp;item=507890" TargetMode="External"/><Relationship Id="rId913" Type="http://schemas.openxmlformats.org/officeDocument/2006/relationships/hyperlink" Target="https://store.schoolspecialty.com/OA_HTML/ibeCCtpItmDspRte.jsp?minisite=10206&amp;item=468383" TargetMode="External"/><Relationship Id="rId42" Type="http://schemas.openxmlformats.org/officeDocument/2006/relationships/hyperlink" Target="http://shop.friendsoffice.com/Product/LEO/73508/11964467" TargetMode="External"/><Relationship Id="rId191" Type="http://schemas.openxmlformats.org/officeDocument/2006/relationships/hyperlink" Target="http://shop.friendsoffice.com/Product/BSN/21050/1014387752" TargetMode="External"/><Relationship Id="rId289" Type="http://schemas.openxmlformats.org/officeDocument/2006/relationships/hyperlink" Target="http://shop.friendsoffice.com/Product/PAC/67201/1011504105" TargetMode="External"/><Relationship Id="rId496" Type="http://schemas.openxmlformats.org/officeDocument/2006/relationships/hyperlink" Target="https://www.enasco.com/product/9708162" TargetMode="External"/><Relationship Id="rId149" Type="http://schemas.openxmlformats.org/officeDocument/2006/relationships/hyperlink" Target="http://shop.friendsoffice.com/Product/BSN/17533/1014387749" TargetMode="External"/><Relationship Id="rId356" Type="http://schemas.openxmlformats.org/officeDocument/2006/relationships/hyperlink" Target="http://shop.friendsoffice.com/Product/PAP/8420152/1012683175" TargetMode="External"/><Relationship Id="rId563" Type="http://schemas.openxmlformats.org/officeDocument/2006/relationships/hyperlink" Target="https://www.enasco.com/product/9702917" TargetMode="External"/><Relationship Id="rId770" Type="http://schemas.openxmlformats.org/officeDocument/2006/relationships/hyperlink" Target="https://store.schoolspecialty.com/OA_HTML/ibeCCtpItmDspRte.jsp?minisite=10206&amp;item=454064https://www.enasco.com/product/9728694L" TargetMode="External"/><Relationship Id="rId1193" Type="http://schemas.openxmlformats.org/officeDocument/2006/relationships/hyperlink" Target="https://store.schoolspecialty.com/OA_HTML/ibeCCtpItmDspRte.jsp?minisite=10206&amp;item=468315" TargetMode="External"/><Relationship Id="rId216" Type="http://schemas.openxmlformats.org/officeDocument/2006/relationships/hyperlink" Target="http://shop.friendsoffice.com/Product/ITA/33328/1011089799" TargetMode="External"/><Relationship Id="rId423" Type="http://schemas.openxmlformats.org/officeDocument/2006/relationships/hyperlink" Target="http://shop.friendsoffice.com/Product/MMM/8102P3472/1012679643" TargetMode="External"/><Relationship Id="rId868" Type="http://schemas.openxmlformats.org/officeDocument/2006/relationships/hyperlink" Target="https://store.schoolspecialty.com/OA_HTML/ibeCCtpItmDspRte.jsp?minisite=10206&amp;item=472507" TargetMode="External"/><Relationship Id="rId1053" Type="http://schemas.openxmlformats.org/officeDocument/2006/relationships/hyperlink" Target="https://store.schoolspecialty.com/OA_HTML/ibeCCtpItmDspRte.jsp?minisite=10206&amp;item=503468" TargetMode="External"/><Relationship Id="rId1260" Type="http://schemas.openxmlformats.org/officeDocument/2006/relationships/hyperlink" Target="http://shop.friendsoffice.com/Product/EPI/E1326NR" TargetMode="External"/><Relationship Id="rId630" Type="http://schemas.openxmlformats.org/officeDocument/2006/relationships/hyperlink" Target="https://store.schoolspecialty.com/OA_HTML/ibeCCtpItmDspRte.jsp?minisite=10206&amp;item=474372" TargetMode="External"/><Relationship Id="rId728" Type="http://schemas.openxmlformats.org/officeDocument/2006/relationships/hyperlink" Target="https://www.enasco.com/product/0800230" TargetMode="External"/><Relationship Id="rId935" Type="http://schemas.openxmlformats.org/officeDocument/2006/relationships/hyperlink" Target="https://store.schoolspecialty.com/OA_HTML/ibeCCtpItmDspRte.jsp?minisite=10206&amp;item=7484305" TargetMode="External"/><Relationship Id="rId64" Type="http://schemas.openxmlformats.org/officeDocument/2006/relationships/hyperlink" Target="http://shop.friendsoffice.com/Product/ACC/72610/1010055300" TargetMode="External"/><Relationship Id="rId1120" Type="http://schemas.openxmlformats.org/officeDocument/2006/relationships/hyperlink" Target="https://store.schoolspecialty.com/OA_HTML/ibeCCtpItmDspRte.jsp?minisite=10206&amp;item=459170" TargetMode="External"/><Relationship Id="rId1218" Type="http://schemas.openxmlformats.org/officeDocument/2006/relationships/hyperlink" Target="https://store.schoolspecialty.com/OA_HTML/ibeCCtpItmDspRte.jsp?minisite=10206&amp;item=13075" TargetMode="External"/><Relationship Id="rId280" Type="http://schemas.openxmlformats.org/officeDocument/2006/relationships/hyperlink" Target="http://shop.friendsoffice.com/Product/PAC/3409/1011506039" TargetMode="External"/><Relationship Id="rId75" Type="http://schemas.openxmlformats.org/officeDocument/2006/relationships/hyperlink" Target="http://shop.friendsoffice.com/Product/BSN/28554/1017129353" TargetMode="External"/><Relationship Id="rId140" Type="http://schemas.openxmlformats.org/officeDocument/2006/relationships/hyperlink" Target="http://shop.friendsoffice.com/Product/BSN/65777/1017129404" TargetMode="External"/><Relationship Id="rId378" Type="http://schemas.openxmlformats.org/officeDocument/2006/relationships/hyperlink" Target="http://shop.friendsoffice.com/Product/BSN/36612/1017129429" TargetMode="External"/><Relationship Id="rId585" Type="http://schemas.openxmlformats.org/officeDocument/2006/relationships/hyperlink" Target="https://www.enasco.com/product/9726743" TargetMode="External"/><Relationship Id="rId792" Type="http://schemas.openxmlformats.org/officeDocument/2006/relationships/hyperlink" Target="https://store.schoolspecialty.com/OA_HTML/ibeCCtpItmDspRte.jsp?minisite=10206&amp;item=463710" TargetMode="External"/><Relationship Id="rId806" Type="http://schemas.openxmlformats.org/officeDocument/2006/relationships/hyperlink" Target="https://store.schoolspecialty.com/OA_HTML/ibeCCtpItmDspRte.jsp?minisite=10206&amp;item=455365" TargetMode="External"/><Relationship Id="rId6" Type="http://schemas.openxmlformats.org/officeDocument/2006/relationships/hyperlink" Target="http://shop.friendsoffice.com/Product/EVE/EN91" TargetMode="External"/><Relationship Id="rId238" Type="http://schemas.openxmlformats.org/officeDocument/2006/relationships/hyperlink" Target="http://shop.friendsoffice.com/Product/ITA/30018/1011091003" TargetMode="External"/><Relationship Id="rId445" Type="http://schemas.openxmlformats.org/officeDocument/2006/relationships/hyperlink" Target="http://shop.friendsoffice.com/Product/CLO/15949EA/1010648596" TargetMode="External"/><Relationship Id="rId652" Type="http://schemas.openxmlformats.org/officeDocument/2006/relationships/hyperlink" Target="https://store.schoolspecialty.com/OA_HTML/ibeCCtpItmDspRte.jsp?minisite=10206&amp;item=8022" TargetMode="External"/><Relationship Id="rId1075" Type="http://schemas.openxmlformats.org/officeDocument/2006/relationships/hyperlink" Target="https://store.schoolspecialty.com/OA_HTML/ibeCCtpItmDspRte.jsp?minisite=10206&amp;item=478604" TargetMode="External"/><Relationship Id="rId1282" Type="http://schemas.openxmlformats.org/officeDocument/2006/relationships/hyperlink" Target="https://pacon.com/pacon-railroad-board/peacock-railroad-board-dark-blue-25-sheets-6-ply.html" TargetMode="External"/><Relationship Id="rId291" Type="http://schemas.openxmlformats.org/officeDocument/2006/relationships/hyperlink" Target="http://shop.friendsoffice.com/Product/PAC/63080/11966204" TargetMode="External"/><Relationship Id="rId305" Type="http://schemas.openxmlformats.org/officeDocument/2006/relationships/hyperlink" Target="http://shop.friendsoffice.com/Product/PAC/5281/1011506010" TargetMode="External"/><Relationship Id="rId512" Type="http://schemas.openxmlformats.org/officeDocument/2006/relationships/hyperlink" Target="https://www.enasco.com/product/9719066" TargetMode="External"/><Relationship Id="rId957" Type="http://schemas.openxmlformats.org/officeDocument/2006/relationships/hyperlink" Target="https://store.schoolspecialty.com/OA_HTML/ibeCCtpItmDspRte.jsp?minisite=10206&amp;item=466652" TargetMode="External"/><Relationship Id="rId1142" Type="http://schemas.openxmlformats.org/officeDocument/2006/relationships/hyperlink" Target="https://store.schoolspecialty.com/OA_HTML/ibeCCtpItmDspRte.jsp?minisite=10206&amp;item=3306371" TargetMode="External"/><Relationship Id="rId86" Type="http://schemas.openxmlformats.org/officeDocument/2006/relationships/hyperlink" Target="http://shop.friendsoffice.com/Product/PEN/PHN25/1011919597" TargetMode="External"/><Relationship Id="rId151" Type="http://schemas.openxmlformats.org/officeDocument/2006/relationships/hyperlink" Target="https://shop.friendsoffice.com/Product/PFX/37313" TargetMode="External"/><Relationship Id="rId389" Type="http://schemas.openxmlformats.org/officeDocument/2006/relationships/hyperlink" Target="http://shop.friendsoffice.com/Product/MMM/6545UC/11965292" TargetMode="External"/><Relationship Id="rId596" Type="http://schemas.openxmlformats.org/officeDocument/2006/relationships/hyperlink" Target="https://www.enasco.com/product/9724073" TargetMode="External"/><Relationship Id="rId817" Type="http://schemas.openxmlformats.org/officeDocument/2006/relationships/hyperlink" Target="https://store.schoolspecialty.com/OA_HTML/ibeCCtpItmDspRte.jsp?minisite=10206&amp;item=7414" TargetMode="External"/><Relationship Id="rId1002" Type="http://schemas.openxmlformats.org/officeDocument/2006/relationships/hyperlink" Target="https://store.schoolspecialty.com/OA_HTML/ibeCCtpItmDspRte.jsp?minisite=10206&amp;item=467074" TargetMode="External"/><Relationship Id="rId249" Type="http://schemas.openxmlformats.org/officeDocument/2006/relationships/hyperlink" Target="http://shop.friendsoffice.com/Product/PAC/3052/1011504132" TargetMode="External"/><Relationship Id="rId456" Type="http://schemas.openxmlformats.org/officeDocument/2006/relationships/hyperlink" Target="https://www.enasco.com/product/9700712" TargetMode="External"/><Relationship Id="rId663" Type="http://schemas.openxmlformats.org/officeDocument/2006/relationships/hyperlink" Target="https://store.schoolspecialty.com/OA_HTML/ibeCCtpItmDspRte.jsp?minisite=10206&amp;item=463934" TargetMode="External"/><Relationship Id="rId870" Type="http://schemas.openxmlformats.org/officeDocument/2006/relationships/hyperlink" Target="https://store.schoolspecialty.com/OA_HTML/ibeCCtpItmDspRte.jsp?minisite=10206&amp;item=474551" TargetMode="External"/><Relationship Id="rId1086" Type="http://schemas.openxmlformats.org/officeDocument/2006/relationships/hyperlink" Target="https://store.schoolspecialty.com/OA_HTML/ibeCCtpItmDspRte.jsp?minisite=10206&amp;item=486338" TargetMode="External"/><Relationship Id="rId1293" Type="http://schemas.openxmlformats.org/officeDocument/2006/relationships/hyperlink" Target="https://pacon.com/skeins/3-ply-school-roving-yarn-skeins-dark-green.html" TargetMode="External"/><Relationship Id="rId1307" Type="http://schemas.openxmlformats.org/officeDocument/2006/relationships/hyperlink" Target="http://shop.friendsoffice.com/Product/DUC/1303158RL/1021507960" TargetMode="External"/><Relationship Id="rId13" Type="http://schemas.openxmlformats.org/officeDocument/2006/relationships/hyperlink" Target="http://shop.friendsoffice.com/Product/BSN/36552/1017129442" TargetMode="External"/><Relationship Id="rId109" Type="http://schemas.openxmlformats.org/officeDocument/2006/relationships/hyperlink" Target="http://shop.friendsoffice.com/Product/DBL/554200/1010067031" TargetMode="External"/><Relationship Id="rId316" Type="http://schemas.openxmlformats.org/officeDocument/2006/relationships/hyperlink" Target="http://shop.friendsoffice.com/Product/EPI/1675/1012679824" TargetMode="External"/><Relationship Id="rId523" Type="http://schemas.openxmlformats.org/officeDocument/2006/relationships/hyperlink" Target="https://www.enasco.com/product/9714829" TargetMode="External"/><Relationship Id="rId968" Type="http://schemas.openxmlformats.org/officeDocument/2006/relationships/hyperlink" Target="https://store.schoolspecialty.com/OA_HTML/ibeCCtpItmDspRte.jsp?minisite=10206&amp;item=507493" TargetMode="External"/><Relationship Id="rId1153" Type="http://schemas.openxmlformats.org/officeDocument/2006/relationships/hyperlink" Target="https://store.schoolspecialty.com/OA_HTML/ibeCCtpItmDspRte.jsp?minisite=10206&amp;item=462950" TargetMode="External"/><Relationship Id="rId97" Type="http://schemas.openxmlformats.org/officeDocument/2006/relationships/hyperlink" Target="http://shop.friendsoffice.com/Product/CYO/520336/11961119" TargetMode="External"/><Relationship Id="rId730" Type="http://schemas.openxmlformats.org/officeDocument/2006/relationships/hyperlink" Target="https://www.enasco.com/product/0900597" TargetMode="External"/><Relationship Id="rId828" Type="http://schemas.openxmlformats.org/officeDocument/2006/relationships/hyperlink" Target="https://store.schoolspecialty.com/OA_HTML/ibeCCtpItmDspRte.jsp?minisite=10206&amp;item=7964" TargetMode="External"/><Relationship Id="rId1013" Type="http://schemas.openxmlformats.org/officeDocument/2006/relationships/hyperlink" Target="https://store.schoolspecialty.com/OA_HTML/ibeCCtpItmDspRte.jsp?minisite=10206&amp;item=467028" TargetMode="External"/><Relationship Id="rId162" Type="http://schemas.openxmlformats.org/officeDocument/2006/relationships/hyperlink" Target="http://shop.friendsoffice.com/Product/SMD/14098/1010040434" TargetMode="External"/><Relationship Id="rId467" Type="http://schemas.openxmlformats.org/officeDocument/2006/relationships/hyperlink" Target="https://www.enasco.com/product/9719130" TargetMode="External"/><Relationship Id="rId1097" Type="http://schemas.openxmlformats.org/officeDocument/2006/relationships/hyperlink" Target="https://store.schoolspecialty.com/OA_HTML/ibeCCtpItmDspRte.jsp?minisite=10206&amp;item=459746" TargetMode="External"/><Relationship Id="rId1220" Type="http://schemas.openxmlformats.org/officeDocument/2006/relationships/hyperlink" Target="https://store.schoolspecialty.com/OA_HTML/ibeCCtpItmDspRte.jsp?minisite=10206&amp;item=13076" TargetMode="External"/><Relationship Id="rId1318" Type="http://schemas.openxmlformats.org/officeDocument/2006/relationships/hyperlink" Target="https://shop.friendsoffice.com/Product/PAC/AC711601/1036605190" TargetMode="External"/><Relationship Id="rId674" Type="http://schemas.openxmlformats.org/officeDocument/2006/relationships/hyperlink" Target="https://store.schoolspecialty.com/OA_HTML/ibeCCtpItmDspRte.jsp?minisite=10206&amp;item=474073" TargetMode="External"/><Relationship Id="rId881" Type="http://schemas.openxmlformats.org/officeDocument/2006/relationships/hyperlink" Target="https://store.schoolspecialty.com/OA_HTML/ibeCCtpItmDspRte.jsp?minisite=10206&amp;item=506147" TargetMode="External"/><Relationship Id="rId979" Type="http://schemas.openxmlformats.org/officeDocument/2006/relationships/hyperlink" Target="https://store.schoolspecialty.com/OA_HTML/ibeCCtpItmDspRte.jsp?minisite=10206&amp;item=465488" TargetMode="External"/><Relationship Id="rId24" Type="http://schemas.openxmlformats.org/officeDocument/2006/relationships/hyperlink" Target="http://shop.friendsoffice.com/Product/BSN/09978/1015513617" TargetMode="External"/><Relationship Id="rId327" Type="http://schemas.openxmlformats.org/officeDocument/2006/relationships/hyperlink" Target="http://shop.friendsoffice.com/Product/DIX/13040/1010041666" TargetMode="External"/><Relationship Id="rId534" Type="http://schemas.openxmlformats.org/officeDocument/2006/relationships/hyperlink" Target="https://www.enasco.com/product/4100418" TargetMode="External"/><Relationship Id="rId741" Type="http://schemas.openxmlformats.org/officeDocument/2006/relationships/hyperlink" Target="https://store.schoolspecialty.com/OA_HTML/ibeCCtpItmDspRte.jsp?minisite=10206&amp;item=2348035" TargetMode="External"/><Relationship Id="rId839" Type="http://schemas.openxmlformats.org/officeDocument/2006/relationships/hyperlink" Target="https://store.schoolspecialty.com/OA_HTML/ibeCCtpItmDspRte.jsp?minisite=10206&amp;item=515767" TargetMode="External"/><Relationship Id="rId1164" Type="http://schemas.openxmlformats.org/officeDocument/2006/relationships/hyperlink" Target="https://store.schoolspecialty.com/OA_HTML/ibeCCtpItmDspRte.jsp?minisite=10206&amp;item=2037884" TargetMode="External"/><Relationship Id="rId173" Type="http://schemas.openxmlformats.org/officeDocument/2006/relationships/hyperlink" Target="http://shop.friendsoffice.com/Product/BSN/65625/1017129448" TargetMode="External"/><Relationship Id="rId380" Type="http://schemas.openxmlformats.org/officeDocument/2006/relationships/hyperlink" Target="http://shop.friendsoffice.com/Product/BSN/36612/1017129429" TargetMode="External"/><Relationship Id="rId601" Type="http://schemas.openxmlformats.org/officeDocument/2006/relationships/hyperlink" Target="https://www.enasco.com/product/9730243" TargetMode="External"/><Relationship Id="rId1024" Type="http://schemas.openxmlformats.org/officeDocument/2006/relationships/hyperlink" Target="https://store.schoolspecialty.com/OA_HTML/ibeCCtpItmDspRte.jsp?minisite=10206&amp;item=480372" TargetMode="External"/><Relationship Id="rId1231" Type="http://schemas.openxmlformats.org/officeDocument/2006/relationships/hyperlink" Target="https://store.schoolspecialty.com/OA_HTML/ibeCCtpItmDspRte.jsp?minisite=10206&amp;item=1676841" TargetMode="External"/><Relationship Id="rId240" Type="http://schemas.openxmlformats.org/officeDocument/2006/relationships/hyperlink" Target="http://shop.friendsoffice.com/Product/ITA/01024/1025881333" TargetMode="External"/><Relationship Id="rId478" Type="http://schemas.openxmlformats.org/officeDocument/2006/relationships/hyperlink" Target="http://shop.friendsoffice.com/Product/CKC/377401/1013960678" TargetMode="External"/><Relationship Id="rId685" Type="http://schemas.openxmlformats.org/officeDocument/2006/relationships/hyperlink" Target="https://store.schoolspecialty.com/OA_HTML/ibeCCtpItmDspRte.jsp?minisite=10206&amp;item=513736" TargetMode="External"/><Relationship Id="rId892" Type="http://schemas.openxmlformats.org/officeDocument/2006/relationships/hyperlink" Target="https://store.schoolspecialty.com/OA_HTML/ibeCCtpItmDspRte.jsp?minisite=10206&amp;item=482309" TargetMode="External"/><Relationship Id="rId906" Type="http://schemas.openxmlformats.org/officeDocument/2006/relationships/hyperlink" Target="https://store.schoolspecialty.com/OA_HTML/ibeCCtpItmDspRte.jsp?minisite=10206&amp;item=457620" TargetMode="External"/><Relationship Id="rId35" Type="http://schemas.openxmlformats.org/officeDocument/2006/relationships/hyperlink" Target="http://shop.friendsoffice.com/Product/SPR/18007/1011091192" TargetMode="External"/><Relationship Id="rId100" Type="http://schemas.openxmlformats.org/officeDocument/2006/relationships/hyperlink" Target="http://shop.friendsoffice.com/Product/CYO/523280/11961124" TargetMode="External"/><Relationship Id="rId338" Type="http://schemas.openxmlformats.org/officeDocument/2006/relationships/hyperlink" Target="http://shop.friendsoffice.com/Product/CYO/684108/11961194" TargetMode="External"/><Relationship Id="rId545" Type="http://schemas.openxmlformats.org/officeDocument/2006/relationships/hyperlink" Target="https://www.enasco.com/product/9726841F" TargetMode="External"/><Relationship Id="rId752" Type="http://schemas.openxmlformats.org/officeDocument/2006/relationships/hyperlink" Target="https://store.schoolspecialty.com/OA_HTML/ibeCCtpItmDspRte.jsp?minisite=10206&amp;item=454047" TargetMode="External"/><Relationship Id="rId1175" Type="http://schemas.openxmlformats.org/officeDocument/2006/relationships/hyperlink" Target="https://store.schoolspecialty.com/OA_HTML/ibeCCtpItmDspRte.jsp?minisite=10206&amp;item=7472" TargetMode="External"/><Relationship Id="rId184" Type="http://schemas.openxmlformats.org/officeDocument/2006/relationships/hyperlink" Target="http://shop.friendsoffice.com/Product/EPI/X3201/1010041315" TargetMode="External"/><Relationship Id="rId391" Type="http://schemas.openxmlformats.org/officeDocument/2006/relationships/hyperlink" Target="http://shop.friendsoffice.com/Product/SPR/01439/1010043521" TargetMode="External"/><Relationship Id="rId405" Type="http://schemas.openxmlformats.org/officeDocument/2006/relationships/hyperlink" Target="http://shop.friendsoffice.com/Product/SPR/25226/1010043601" TargetMode="External"/><Relationship Id="rId612" Type="http://schemas.openxmlformats.org/officeDocument/2006/relationships/hyperlink" Target="https://www.enasco.com/product/9735785" TargetMode="External"/><Relationship Id="rId1035" Type="http://schemas.openxmlformats.org/officeDocument/2006/relationships/hyperlink" Target="https://store.schoolspecialty.com/OA_HTML/ibeCCtpItmDspRte.jsp?minisite=10206&amp;item=456427" TargetMode="External"/><Relationship Id="rId1242" Type="http://schemas.openxmlformats.org/officeDocument/2006/relationships/hyperlink" Target="http://shop.friendsoffice.com/Product/LEO/73505" TargetMode="External"/><Relationship Id="rId251" Type="http://schemas.openxmlformats.org/officeDocument/2006/relationships/hyperlink" Target="http://shop.friendsoffice.com/Product/BSN/63107/1014387760" TargetMode="External"/><Relationship Id="rId489" Type="http://schemas.openxmlformats.org/officeDocument/2006/relationships/hyperlink" Target="https://www.enasco.com/product/9728694A" TargetMode="External"/><Relationship Id="rId696" Type="http://schemas.openxmlformats.org/officeDocument/2006/relationships/hyperlink" Target="https://store.schoolspecialty.com/OA_HTML/ibeCCtpItmDspRte.jsp?minisite=10206&amp;item=540505" TargetMode="External"/><Relationship Id="rId917" Type="http://schemas.openxmlformats.org/officeDocument/2006/relationships/hyperlink" Target="https://store.schoolspecialty.com/OA_HTML/ibeCCtpItmDspRte.jsp?minisite=10206&amp;item=2122162" TargetMode="External"/><Relationship Id="rId1102" Type="http://schemas.openxmlformats.org/officeDocument/2006/relationships/hyperlink" Target="https://store.schoolspecialty.com/OA_HTML/ibeCCtpItmDspRte.jsp?minisite=10206&amp;item=469697" TargetMode="External"/><Relationship Id="rId46" Type="http://schemas.openxmlformats.org/officeDocument/2006/relationships/hyperlink" Target="http://shop.friendsoffice.com/Product/WAU/22024/1028976785" TargetMode="External"/><Relationship Id="rId349" Type="http://schemas.openxmlformats.org/officeDocument/2006/relationships/hyperlink" Target="http://shop.friendsoffice.com/Product/SAN/33922/11969484" TargetMode="External"/><Relationship Id="rId556" Type="http://schemas.openxmlformats.org/officeDocument/2006/relationships/hyperlink" Target="https://www.enasco.com/product/9702923" TargetMode="External"/><Relationship Id="rId763" Type="http://schemas.openxmlformats.org/officeDocument/2006/relationships/hyperlink" Target="https://store.schoolspecialty.com/OA_HTML/ibeCCtpItmDspRte.jsp?minisite=10206&amp;item=453992" TargetMode="External"/><Relationship Id="rId1186" Type="http://schemas.openxmlformats.org/officeDocument/2006/relationships/hyperlink" Target="https://store.schoolspecialty.com/OA_HTML/ibeCCtpItmDspRte.jsp?minisite=10206&amp;item=467129" TargetMode="External"/><Relationship Id="rId111" Type="http://schemas.openxmlformats.org/officeDocument/2006/relationships/hyperlink" Target="http://shop.friendsoffice.com/Product/BSN/42101/1017129379" TargetMode="External"/><Relationship Id="rId195" Type="http://schemas.openxmlformats.org/officeDocument/2006/relationships/hyperlink" Target="http://shop.friendsoffice.com/Product/BSN/26144/1017137412" TargetMode="External"/><Relationship Id="rId209" Type="http://schemas.openxmlformats.org/officeDocument/2006/relationships/hyperlink" Target="http://shop.friendsoffice.com/Product/AVE/08885/11959209" TargetMode="External"/><Relationship Id="rId416" Type="http://schemas.openxmlformats.org/officeDocument/2006/relationships/hyperlink" Target="http://shop.friendsoffice.com/Product/SWI/74701/1010066443" TargetMode="External"/><Relationship Id="rId970" Type="http://schemas.openxmlformats.org/officeDocument/2006/relationships/hyperlink" Target="https://store.schoolspecialty.com/OA_HTML/ibeCCtpItmDspRte.jsp?minisite=10206&amp;item=8089" TargetMode="External"/><Relationship Id="rId1046" Type="http://schemas.openxmlformats.org/officeDocument/2006/relationships/hyperlink" Target="https://store.schoolspecialty.com/OA_HTML/ibeCCtpItmDspRte.jsp?minisite=10206&amp;item=465221" TargetMode="External"/><Relationship Id="rId1253" Type="http://schemas.openxmlformats.org/officeDocument/2006/relationships/hyperlink" Target="http://shop.friendsoffice.com/Product/CYO/520836034" TargetMode="External"/><Relationship Id="rId623" Type="http://schemas.openxmlformats.org/officeDocument/2006/relationships/hyperlink" Target="https://www.enasco.com/product/9730015" TargetMode="External"/><Relationship Id="rId830" Type="http://schemas.openxmlformats.org/officeDocument/2006/relationships/hyperlink" Target="https://store.schoolspecialty.com/OA_HTML/ibeCCtpItmDspRte.jsp?minisite=10206&amp;item=8116" TargetMode="External"/><Relationship Id="rId928" Type="http://schemas.openxmlformats.org/officeDocument/2006/relationships/hyperlink" Target="https://store.schoolspecialty.com/OA_HTML/ibeCCtpItmDspRte.jsp?minisite=10206&amp;item=3398693" TargetMode="External"/><Relationship Id="rId57" Type="http://schemas.openxmlformats.org/officeDocument/2006/relationships/hyperlink" Target="http://shop.friendsoffice.com/Product/WAU/21855/1021070309" TargetMode="External"/><Relationship Id="rId262" Type="http://schemas.openxmlformats.org/officeDocument/2006/relationships/hyperlink" Target="http://shop.friendsoffice.com/Product/PAC/4818/1017935347" TargetMode="External"/><Relationship Id="rId567" Type="http://schemas.openxmlformats.org/officeDocument/2006/relationships/hyperlink" Target="https://www.enasco.com/product/9701007" TargetMode="External"/><Relationship Id="rId1113" Type="http://schemas.openxmlformats.org/officeDocument/2006/relationships/hyperlink" Target="https://store.schoolspecialty.com/OA_HTML/ibeCCtpItmDspRte.jsp?minisite=10206&amp;item=535530" TargetMode="External"/><Relationship Id="rId1197" Type="http://schemas.openxmlformats.org/officeDocument/2006/relationships/hyperlink" Target="https://store.schoolspecialty.com/OA_HTML/ibeCCtpItmDspRte.jsp?minisite=10206&amp;item=382991" TargetMode="External"/><Relationship Id="rId1320" Type="http://schemas.openxmlformats.org/officeDocument/2006/relationships/printerSettings" Target="../printerSettings/printerSettings2.bin"/><Relationship Id="rId122" Type="http://schemas.openxmlformats.org/officeDocument/2006/relationships/hyperlink" Target="http://shop.friendsoffice.com/Product/BSN/42250/1017129386" TargetMode="External"/><Relationship Id="rId774" Type="http://schemas.openxmlformats.org/officeDocument/2006/relationships/hyperlink" Target="https://store.schoolspecialty.com/OA_HTML/ibeCCtpItmDspRte.jsp?minisite=10206&amp;item=453966" TargetMode="External"/><Relationship Id="rId981" Type="http://schemas.openxmlformats.org/officeDocument/2006/relationships/hyperlink" Target="https://store.schoolspecialty.com/OA_HTML/ibeCCtpItmDspRte.jsp?minisite=10206&amp;item=465141" TargetMode="External"/><Relationship Id="rId1057" Type="http://schemas.openxmlformats.org/officeDocument/2006/relationships/hyperlink" Target="https://store.schoolspecialty.com/OA_HTML/ibeCCtpItmDspRte.jsp?minisite=10206&amp;item=3412131" TargetMode="External"/><Relationship Id="rId427" Type="http://schemas.openxmlformats.org/officeDocument/2006/relationships/hyperlink" Target="http://shop.friendsoffice.com/Product/DUC/1396747/1021069426" TargetMode="External"/><Relationship Id="rId634" Type="http://schemas.openxmlformats.org/officeDocument/2006/relationships/hyperlink" Target="https://store.schoolspecialty.com/OA_HTML/ibeCCtpItmDspRte.jsp?minisite=10206&amp;item=474375" TargetMode="External"/><Relationship Id="rId841" Type="http://schemas.openxmlformats.org/officeDocument/2006/relationships/hyperlink" Target="https://store.schoolspecialty.com/OA_HTML/ibeCCtpItmDspRte.jsp?minisite=10206&amp;item=508428" TargetMode="External"/><Relationship Id="rId1264" Type="http://schemas.openxmlformats.org/officeDocument/2006/relationships/hyperlink" Target="https://pacon.com/spectra-deluxe-bleeding-art-tissue/scarlet-deluxe-bleeding-art-tissue-20-x-30-50-sheets.html" TargetMode="External"/><Relationship Id="rId273" Type="http://schemas.openxmlformats.org/officeDocument/2006/relationships/hyperlink" Target="http://shop.friendsoffice.com/Product/PAC/4209/1011506017" TargetMode="External"/><Relationship Id="rId480" Type="http://schemas.openxmlformats.org/officeDocument/2006/relationships/hyperlink" Target="https://www.enasco.com/product/9727426" TargetMode="External"/><Relationship Id="rId701" Type="http://schemas.openxmlformats.org/officeDocument/2006/relationships/hyperlink" Target="https://store.schoolspecialty.com/OA_HTML/ibeCCtpItmDspRte.jsp?minisite=10206&amp;item=505380" TargetMode="External"/><Relationship Id="rId939" Type="http://schemas.openxmlformats.org/officeDocument/2006/relationships/hyperlink" Target="https://store.schoolspecialty.com/OA_HTML/ibeCCtpItmDspRte.jsp?minisite=10206&amp;item=480405" TargetMode="External"/><Relationship Id="rId1124" Type="http://schemas.openxmlformats.org/officeDocument/2006/relationships/hyperlink" Target="https://store.schoolspecialty.com/OA_HTML/ibeCCtpItmDspRte.jsp?minisite=10206&amp;item=7368" TargetMode="External"/><Relationship Id="rId68" Type="http://schemas.openxmlformats.org/officeDocument/2006/relationships/hyperlink" Target="http://shop.friendsoffice.com/Product/CYO/575050/1010048110" TargetMode="External"/><Relationship Id="rId133" Type="http://schemas.openxmlformats.org/officeDocument/2006/relationships/hyperlink" Target="http://shop.friendsoffice.com/Product/LEO/67002" TargetMode="External"/><Relationship Id="rId340" Type="http://schemas.openxmlformats.org/officeDocument/2006/relationships/hyperlink" Target="http://shop.friendsoffice.com/Product/SAN/16001/11969362" TargetMode="External"/><Relationship Id="rId578" Type="http://schemas.openxmlformats.org/officeDocument/2006/relationships/hyperlink" Target="https://www.enasco.com/product/9727428" TargetMode="External"/><Relationship Id="rId785" Type="http://schemas.openxmlformats.org/officeDocument/2006/relationships/hyperlink" Target="https://store.schoolspecialty.com/OA_HTML/ibeCCtpItmDspRte.jsp?minisite=10206&amp;item=4338184" TargetMode="External"/><Relationship Id="rId992" Type="http://schemas.openxmlformats.org/officeDocument/2006/relationships/hyperlink" Target="https://www.enasco.com/product/9714770V" TargetMode="External"/><Relationship Id="rId200" Type="http://schemas.openxmlformats.org/officeDocument/2006/relationships/hyperlink" Target="http://shop.friendsoffice.com/Product/ITA/30015/1010421878" TargetMode="External"/><Relationship Id="rId438" Type="http://schemas.openxmlformats.org/officeDocument/2006/relationships/hyperlink" Target="http://shop.friendsoffice.com/Product/APO/WO100CB/1010055868" TargetMode="External"/><Relationship Id="rId645" Type="http://schemas.openxmlformats.org/officeDocument/2006/relationships/hyperlink" Target="https://store.schoolspecialty.com/OA_HTML/ibeCCtpItmDspRte.jsp?minisite=10206&amp;item=3037076" TargetMode="External"/><Relationship Id="rId852" Type="http://schemas.openxmlformats.org/officeDocument/2006/relationships/hyperlink" Target="https://store.schoolspecialty.com/OA_HTML/ibeCCtpItmDspRte.jsp?minisite=10206&amp;item=3054566" TargetMode="External"/><Relationship Id="rId1068" Type="http://schemas.openxmlformats.org/officeDocument/2006/relationships/hyperlink" Target="https://store.schoolspecialty.com/OA_HTML/ibeCCtpItmDspRte.jsp?minisite=10206&amp;item=477656" TargetMode="External"/><Relationship Id="rId1275" Type="http://schemas.openxmlformats.org/officeDocument/2006/relationships/hyperlink" Target="https://pacon.com/pacon-railroad-board/peacock-railroad-board-light-green-25-sheets-6-ply-2.html" TargetMode="External"/><Relationship Id="rId284" Type="http://schemas.openxmlformats.org/officeDocument/2006/relationships/hyperlink" Target="http://shop.friendsoffice.com/Product/PAC/63300/11966215" TargetMode="External"/><Relationship Id="rId491" Type="http://schemas.openxmlformats.org/officeDocument/2006/relationships/hyperlink" Target="https://www.enasco.com/product/9728694B" TargetMode="External"/><Relationship Id="rId505" Type="http://schemas.openxmlformats.org/officeDocument/2006/relationships/hyperlink" Target="https://www.enasco.com/product/9722038" TargetMode="External"/><Relationship Id="rId712" Type="http://schemas.openxmlformats.org/officeDocument/2006/relationships/hyperlink" Target="https://store.schoolspecialty.com/OA_HTML/ibeCCtpItmDspRte.jsp?minisite=10206&amp;item=457272" TargetMode="External"/><Relationship Id="rId1135" Type="http://schemas.openxmlformats.org/officeDocument/2006/relationships/hyperlink" Target="https://store.schoolspecialty.com/OA_HTML/ibeCCtpItmDspRte.jsp?minisite=10206&amp;item=3173938" TargetMode="External"/><Relationship Id="rId79" Type="http://schemas.openxmlformats.org/officeDocument/2006/relationships/hyperlink" Target="http://shop.friendsoffice.com/Product/NAT/01541/1010421367" TargetMode="External"/><Relationship Id="rId144" Type="http://schemas.openxmlformats.org/officeDocument/2006/relationships/hyperlink" Target="http://shop.friendsoffice.com/Product/SMD/12843/1011444349" TargetMode="External"/><Relationship Id="rId589" Type="http://schemas.openxmlformats.org/officeDocument/2006/relationships/hyperlink" Target="https://www.enasco.com/product/9715415E" TargetMode="External"/><Relationship Id="rId796" Type="http://schemas.openxmlformats.org/officeDocument/2006/relationships/hyperlink" Target="https://store.schoolspecialty.com/OA_HTML/ibeCCtpItmDspRte.jsp?minisite=10206&amp;item=465295" TargetMode="External"/><Relationship Id="rId1202" Type="http://schemas.openxmlformats.org/officeDocument/2006/relationships/hyperlink" Target="https://store.schoolspecialty.com/OA_HTML/ibeCCtpItmDspRte.jsp?minisite=10206&amp;item=453920" TargetMode="External"/><Relationship Id="rId351" Type="http://schemas.openxmlformats.org/officeDocument/2006/relationships/hyperlink" Target="http://shop.friendsoffice.com/Product/BIC/GSM11BK/11960980" TargetMode="External"/><Relationship Id="rId449" Type="http://schemas.openxmlformats.org/officeDocument/2006/relationships/hyperlink" Target="https://www.enasco.com/product/9715397" TargetMode="External"/><Relationship Id="rId656" Type="http://schemas.openxmlformats.org/officeDocument/2006/relationships/hyperlink" Target="https://store.schoolspecialty.com/OA_HTML/ibeCCtpItmDspRte.jsp?minisite=10206&amp;item=8083" TargetMode="External"/><Relationship Id="rId863" Type="http://schemas.openxmlformats.org/officeDocument/2006/relationships/hyperlink" Target="https://store.schoolspecialty.com/OA_HTML/ibeCCtpItmDspRte.jsp?minisite=10206&amp;item=7401" TargetMode="External"/><Relationship Id="rId1079" Type="http://schemas.openxmlformats.org/officeDocument/2006/relationships/hyperlink" Target="https://store.schoolspecialty.com/OA_HTML/ibeCCtpItmDspRte.jsp?minisite=10206&amp;item=466048" TargetMode="External"/><Relationship Id="rId1286" Type="http://schemas.openxmlformats.org/officeDocument/2006/relationships/hyperlink" Target="http://shop.friendsoffice.com/Product/LEO/92425" TargetMode="External"/><Relationship Id="rId211" Type="http://schemas.openxmlformats.org/officeDocument/2006/relationships/hyperlink" Target="http://shop.friendsoffice.com/Product/AVE/08883/11959207" TargetMode="External"/><Relationship Id="rId295" Type="http://schemas.openxmlformats.org/officeDocument/2006/relationships/hyperlink" Target="http://shop.friendsoffice.com/Product/PAC/5736/11966185" TargetMode="External"/><Relationship Id="rId309" Type="http://schemas.openxmlformats.org/officeDocument/2006/relationships/hyperlink" Target="http://shop.friendsoffice.com/Product/BOS/MPS1BLK/11961284" TargetMode="External"/><Relationship Id="rId516" Type="http://schemas.openxmlformats.org/officeDocument/2006/relationships/hyperlink" Target="https://www.enasco.com/product/9708200" TargetMode="External"/><Relationship Id="rId1146" Type="http://schemas.openxmlformats.org/officeDocument/2006/relationships/hyperlink" Target="https://store.schoolspecialty.com/OA_HTML/ibeCCtpItmDspRte.jsp?minisite=10206&amp;item=3306382" TargetMode="External"/><Relationship Id="rId723" Type="http://schemas.openxmlformats.org/officeDocument/2006/relationships/hyperlink" Target="https://www.enasco.com/product/9727982(F)?ref=color_chooser" TargetMode="External"/><Relationship Id="rId930" Type="http://schemas.openxmlformats.org/officeDocument/2006/relationships/hyperlink" Target="https://store.schoolspecialty.com/OA_HTML/ibeCCtpItmDspRte.jsp?minisite=10206&amp;item=1440481" TargetMode="External"/><Relationship Id="rId1006" Type="http://schemas.openxmlformats.org/officeDocument/2006/relationships/hyperlink" Target="https://store.schoolspecialty.com/OA_HTML/ibeCCtpItmDspRte.jsp?minisite=10206&amp;item=468156" TargetMode="External"/><Relationship Id="rId155" Type="http://schemas.openxmlformats.org/officeDocument/2006/relationships/hyperlink" Target="http://shop.friendsoffice.com/Product/BSN/20072/1015513750" TargetMode="External"/><Relationship Id="rId362" Type="http://schemas.openxmlformats.org/officeDocument/2006/relationships/hyperlink" Target="http://shop.friendsoffice.com/Product/PEN/BK90A/11966746" TargetMode="External"/><Relationship Id="rId1213" Type="http://schemas.openxmlformats.org/officeDocument/2006/relationships/hyperlink" Target="https://store.schoolspecialty.com/OA_HTML/ibeCCtpItmDspRte.jsp?minisite=10206&amp;item=3087593" TargetMode="External"/><Relationship Id="rId1297" Type="http://schemas.openxmlformats.org/officeDocument/2006/relationships/hyperlink" Target="http://shop.friendsoffice.com/Product/BIC/GSM11BE/11960979" TargetMode="External"/><Relationship Id="rId222" Type="http://schemas.openxmlformats.org/officeDocument/2006/relationships/hyperlink" Target="http://shop.friendsoffice.com/Product/CYO/588201/11961182" TargetMode="External"/><Relationship Id="rId667" Type="http://schemas.openxmlformats.org/officeDocument/2006/relationships/hyperlink" Target="https://store.schoolspecialty.com/OA_HTML/ibeCCtpItmDspRte.jsp?minisite=10206&amp;item=467629" TargetMode="External"/><Relationship Id="rId874" Type="http://schemas.openxmlformats.org/officeDocument/2006/relationships/hyperlink" Target="https://store.schoolspecialty.com/OA_HTML/ibeCCtpItmDspRte.jsp?minisite=10206&amp;item=2978501" TargetMode="External"/><Relationship Id="rId17" Type="http://schemas.openxmlformats.org/officeDocument/2006/relationships/hyperlink" Target="http://shop.friendsoffice.com/Product/BSN/09957/1014567513" TargetMode="External"/><Relationship Id="rId527" Type="http://schemas.openxmlformats.org/officeDocument/2006/relationships/hyperlink" Target="https://www.enasco.com/product/1100270" TargetMode="External"/><Relationship Id="rId734" Type="http://schemas.openxmlformats.org/officeDocument/2006/relationships/hyperlink" Target="https://store.schoolspecialty.com/OA_HTML/ibeCCtpItmDspRte.jsp?minisite=10206&amp;item=479391" TargetMode="External"/><Relationship Id="rId941" Type="http://schemas.openxmlformats.org/officeDocument/2006/relationships/hyperlink" Target="https://store.schoolspecialty.com/OA_HTML/ibeCCtpItmDspRte.jsp?minisite=10206&amp;item=2122155" TargetMode="External"/><Relationship Id="rId1157" Type="http://schemas.openxmlformats.org/officeDocument/2006/relationships/hyperlink" Target="https://store.schoolspecialty.com/OA_HTML/ibeCCtpItmDspRte.jsp?minisite=10206&amp;item=457783" TargetMode="External"/><Relationship Id="rId70" Type="http://schemas.openxmlformats.org/officeDocument/2006/relationships/hyperlink" Target="http://shop.friendsoffice.com/Product/CYO/236002/11961108" TargetMode="External"/><Relationship Id="rId166" Type="http://schemas.openxmlformats.org/officeDocument/2006/relationships/hyperlink" Target="http://shop.friendsoffice.com/Product/EPI/233/1010041431" TargetMode="External"/><Relationship Id="rId373" Type="http://schemas.openxmlformats.org/officeDocument/2006/relationships/hyperlink" Target="http://shop.friendsoffice.com/Product/CKC/711008/1014567226" TargetMode="External"/><Relationship Id="rId580" Type="http://schemas.openxmlformats.org/officeDocument/2006/relationships/hyperlink" Target="https://www.enasco.com/product/9705758" TargetMode="External"/><Relationship Id="rId801" Type="http://schemas.openxmlformats.org/officeDocument/2006/relationships/hyperlink" Target="https://store.schoolspecialty.com/OA_HTML/ibeCCtpItmDspRte.jsp?minisite=10206&amp;item=514833" TargetMode="External"/><Relationship Id="rId1017" Type="http://schemas.openxmlformats.org/officeDocument/2006/relationships/hyperlink" Target="https://store.schoolspecialty.com/OA_HTML/ibeCCtpItmDspRte.jsp?minisite=10206&amp;item=455812" TargetMode="External"/><Relationship Id="rId1224" Type="http://schemas.openxmlformats.org/officeDocument/2006/relationships/hyperlink" Target="https://store.schoolspecialty.com/OA_HTML/ibeCCtpItmDspRte.jsp?minisite=10206&amp;item=5190279" TargetMode="External"/><Relationship Id="rId1" Type="http://schemas.openxmlformats.org/officeDocument/2006/relationships/hyperlink" Target="http://shop.friendsoffice.com/Product/EPI/E451/1010041412" TargetMode="External"/><Relationship Id="rId233" Type="http://schemas.openxmlformats.org/officeDocument/2006/relationships/hyperlink" Target="http://shop.friendsoffice.com/Product/CYO/588175/1023555954" TargetMode="External"/><Relationship Id="rId440" Type="http://schemas.openxmlformats.org/officeDocument/2006/relationships/hyperlink" Target="http://shop.friendsoffice.com/Product/CKC/344601/1013960669" TargetMode="External"/><Relationship Id="rId678" Type="http://schemas.openxmlformats.org/officeDocument/2006/relationships/hyperlink" Target="https://store.schoolspecialty.com/OA_HTML/xxssi_ibeSearchResults.jsp?resetSearch=true&amp;type=search&amp;searchType=productResults&amp;collection=products&amp;minisite=10206&amp;query=1567545&amp;idx=&amp;relevancy=&amp;ps=&amp;r=&amp;refQuery=&amp;searchType=&amp;minisite=10206" TargetMode="External"/><Relationship Id="rId885" Type="http://schemas.openxmlformats.org/officeDocument/2006/relationships/hyperlink" Target="https://store.schoolspecialty.com/OA_HTML/ibeCCtpItmDspRte.jsp?minisite=10206&amp;item=506697" TargetMode="External"/><Relationship Id="rId1070" Type="http://schemas.openxmlformats.org/officeDocument/2006/relationships/hyperlink" Target="https://store.schoolspecialty.com/OA_HTML/ibeCCtpItmDspRte.jsp?minisite=10206&amp;item=514616" TargetMode="External"/><Relationship Id="rId28" Type="http://schemas.openxmlformats.org/officeDocument/2006/relationships/hyperlink" Target="http://shop.friendsoffice.com/Product/BSN/09950/1014567506" TargetMode="External"/><Relationship Id="rId300" Type="http://schemas.openxmlformats.org/officeDocument/2006/relationships/hyperlink" Target="http://shop.friendsoffice.com/Product/PAC/59232" TargetMode="External"/><Relationship Id="rId538" Type="http://schemas.openxmlformats.org/officeDocument/2006/relationships/hyperlink" Target="https://www.enasco.com/product/9732780H" TargetMode="External"/><Relationship Id="rId745" Type="http://schemas.openxmlformats.org/officeDocument/2006/relationships/hyperlink" Target="http://shop.friendsoffice.com/Product/CKC/377401/1013960678" TargetMode="External"/><Relationship Id="rId952" Type="http://schemas.openxmlformats.org/officeDocument/2006/relationships/hyperlink" Target="https://store.schoolspecialty.com/OA_HTML/ibeCCtpItmDspRte.jsp?minisite=10206&amp;item=453515" TargetMode="External"/><Relationship Id="rId1168" Type="http://schemas.openxmlformats.org/officeDocument/2006/relationships/hyperlink" Target="https://store.schoolspecialty.com/OA_HTML/ibeCCtpItmDspRte.jsp?minisite=10206&amp;item=3235338" TargetMode="External"/><Relationship Id="rId81" Type="http://schemas.openxmlformats.org/officeDocument/2006/relationships/hyperlink" Target="http://shop.friendsoffice.com/Product/SPR/01860/1010043618" TargetMode="External"/><Relationship Id="rId177" Type="http://schemas.openxmlformats.org/officeDocument/2006/relationships/hyperlink" Target="http://shop.friendsoffice.com/Product/BSN/65259/1017129346" TargetMode="External"/><Relationship Id="rId384" Type="http://schemas.openxmlformats.org/officeDocument/2006/relationships/hyperlink" Target="http://shop.friendsoffice.com/Product/MMM/675YL/11965364" TargetMode="External"/><Relationship Id="rId591" Type="http://schemas.openxmlformats.org/officeDocument/2006/relationships/hyperlink" Target="https://www.enasco.com/product/9715530" TargetMode="External"/><Relationship Id="rId605" Type="http://schemas.openxmlformats.org/officeDocument/2006/relationships/hyperlink" Target="https://www.enasco.com/product/9704422" TargetMode="External"/><Relationship Id="rId812" Type="http://schemas.openxmlformats.org/officeDocument/2006/relationships/hyperlink" Target="https://store.schoolspecialty.com/OA_HTML/ibeCCtpItmDspRte.jsp?minisite=10206&amp;item=2037991" TargetMode="External"/><Relationship Id="rId1028" Type="http://schemas.openxmlformats.org/officeDocument/2006/relationships/hyperlink" Target="https://store.schoolspecialty.com/OA_HTML/ibeCCtpItmDspRte.jsp?minisite=10206&amp;item=468244" TargetMode="External"/><Relationship Id="rId1235" Type="http://schemas.openxmlformats.org/officeDocument/2006/relationships/hyperlink" Target="https://store.schoolspecialty.com/OA_HTML/ibeCCtpItmDspRte.jsp?minisite=10206&amp;item=468901" TargetMode="External"/><Relationship Id="rId244" Type="http://schemas.openxmlformats.org/officeDocument/2006/relationships/hyperlink" Target="http://shop.friendsoffice.com/Product/CYO/587816/1011510223" TargetMode="External"/><Relationship Id="rId689" Type="http://schemas.openxmlformats.org/officeDocument/2006/relationships/hyperlink" Target="https://store.schoolspecialty.com/OA_HTML/ibeCCtpItmDspRte.jsp?minisite=10206&amp;item=454971" TargetMode="External"/><Relationship Id="rId896" Type="http://schemas.openxmlformats.org/officeDocument/2006/relationships/hyperlink" Target="https://store.schoolspecialty.com/OA_HTML/ibeCCtpItmDspRte.jsp?minisite=10206&amp;item=457293" TargetMode="External"/><Relationship Id="rId1081" Type="http://schemas.openxmlformats.org/officeDocument/2006/relationships/hyperlink" Target="https://store.schoolspecialty.com/OA_HTML/ibeCCtpItmDspRte.jsp?minisite=10206&amp;item=518106" TargetMode="External"/><Relationship Id="rId1302" Type="http://schemas.openxmlformats.org/officeDocument/2006/relationships/hyperlink" Target="https://store.schoolspecialty.com/OA_HTML/ibeCCtpItmDspRte.jsp?minisite=10206&amp;item=455689" TargetMode="External"/><Relationship Id="rId39" Type="http://schemas.openxmlformats.org/officeDocument/2006/relationships/hyperlink" Target="http://shop.friendsoffice.com/Product/EPI/X611/1011251800" TargetMode="External"/><Relationship Id="rId451" Type="http://schemas.openxmlformats.org/officeDocument/2006/relationships/hyperlink" Target="https://www.enasco.com/product/9700708" TargetMode="External"/><Relationship Id="rId549" Type="http://schemas.openxmlformats.org/officeDocument/2006/relationships/hyperlink" Target="https://www.enasco.com/product/9700975" TargetMode="External"/><Relationship Id="rId756" Type="http://schemas.openxmlformats.org/officeDocument/2006/relationships/hyperlink" Target="https://store.schoolspecialty.com/OA_HTML/ibeCCtpItmDspRte.jsp?minisite=10206&amp;item=3546110" TargetMode="External"/><Relationship Id="rId1179" Type="http://schemas.openxmlformats.org/officeDocument/2006/relationships/hyperlink" Target="https://store.schoolspecialty.com/OA_HTML/ibeCCtpItmDspRte.jsp?minisite=10206&amp;item=8015" TargetMode="External"/><Relationship Id="rId104" Type="http://schemas.openxmlformats.org/officeDocument/2006/relationships/hyperlink" Target="http://shop.friendsoffice.com/Product/CYO/529724/1011510323" TargetMode="External"/><Relationship Id="rId188" Type="http://schemas.openxmlformats.org/officeDocument/2006/relationships/hyperlink" Target="http://shop.friendsoffice.com/Product/AVE/5163/10012682" TargetMode="External"/><Relationship Id="rId311" Type="http://schemas.openxmlformats.org/officeDocument/2006/relationships/hyperlink" Target="http://shop.friendsoffice.com/Product/BOS/EPS8HDBLK/11961276" TargetMode="External"/><Relationship Id="rId395" Type="http://schemas.openxmlformats.org/officeDocument/2006/relationships/hyperlink" Target="http://shop.friendsoffice.com/Product/SPR/5414LB/11970468" TargetMode="External"/><Relationship Id="rId409" Type="http://schemas.openxmlformats.org/officeDocument/2006/relationships/hyperlink" Target="http://shop.friendsoffice.com/Product/LEO/92420/1029431360" TargetMode="External"/><Relationship Id="rId963" Type="http://schemas.openxmlformats.org/officeDocument/2006/relationships/hyperlink" Target="https://store.schoolspecialty.com/OA_HTML/ibeCCtpItmDspRte.jsp?minisite=10206&amp;item=458918" TargetMode="External"/><Relationship Id="rId1039" Type="http://schemas.openxmlformats.org/officeDocument/2006/relationships/hyperlink" Target="https://store.schoolspecialty.com/OA_HTML/ibeCCtpItmDspRte.jsp?minisite=10206&amp;item=454771" TargetMode="External"/><Relationship Id="rId1246" Type="http://schemas.openxmlformats.org/officeDocument/2006/relationships/hyperlink" Target="http://shop.friendsoffice.com/Product/LEO/73906" TargetMode="External"/><Relationship Id="rId92" Type="http://schemas.openxmlformats.org/officeDocument/2006/relationships/hyperlink" Target="http://shop.friendsoffice.com/Product/BIC/WOTAPP418/1011649295" TargetMode="External"/><Relationship Id="rId616" Type="http://schemas.openxmlformats.org/officeDocument/2006/relationships/hyperlink" Target="https://www.enasco.com/product/9720466" TargetMode="External"/><Relationship Id="rId823" Type="http://schemas.openxmlformats.org/officeDocument/2006/relationships/hyperlink" Target="https://store.schoolspecialty.com/OA_HTML/ibeCCtpItmDspRte.jsp?minisite=10206&amp;item=7417" TargetMode="External"/><Relationship Id="rId255" Type="http://schemas.openxmlformats.org/officeDocument/2006/relationships/hyperlink" Target="http://shop.friendsoffice.com/Product/BSN/63108/1014387761" TargetMode="External"/><Relationship Id="rId462" Type="http://schemas.openxmlformats.org/officeDocument/2006/relationships/hyperlink" Target="https://www.enasco.com/product/9722294" TargetMode="External"/><Relationship Id="rId1092" Type="http://schemas.openxmlformats.org/officeDocument/2006/relationships/hyperlink" Target="https://store.schoolspecialty.com/OA_HTML/ibeCCtpItmDspRte.jsp?minisite=10206&amp;item=466800" TargetMode="External"/><Relationship Id="rId1106" Type="http://schemas.openxmlformats.org/officeDocument/2006/relationships/hyperlink" Target="https://store.schoolspecialty.com/OA_HTML/ibeCCtpItmDspRte.jsp?minisite=10206&amp;item=2607376" TargetMode="External"/><Relationship Id="rId1313" Type="http://schemas.openxmlformats.org/officeDocument/2006/relationships/hyperlink" Target="https://shop.friendsoffice.com/Product/CYO/523024/11961123" TargetMode="External"/><Relationship Id="rId115" Type="http://schemas.openxmlformats.org/officeDocument/2006/relationships/hyperlink" Target="http://shop.friendsoffice.com/Product/BSN/36663/1017129370" TargetMode="External"/><Relationship Id="rId322" Type="http://schemas.openxmlformats.org/officeDocument/2006/relationships/hyperlink" Target="http://shop.friendsoffice.com/Product/CYO/4304" TargetMode="External"/><Relationship Id="rId767" Type="http://schemas.openxmlformats.org/officeDocument/2006/relationships/hyperlink" Target="https://store.schoolspecialty.com/OA_HTML/ibeCCtpItmDspRte.jsp?minisite=10206&amp;item=454035" TargetMode="External"/><Relationship Id="rId974" Type="http://schemas.openxmlformats.org/officeDocument/2006/relationships/hyperlink" Target="https://store.schoolspecialty.com/OA_HTML/ibeCCtpItmDspRte.jsp?minisite=10206&amp;item=465036" TargetMode="External"/><Relationship Id="rId199" Type="http://schemas.openxmlformats.org/officeDocument/2006/relationships/hyperlink" Target="http://shop.friendsoffice.com/Product/GBC/3000004/1010067442" TargetMode="External"/><Relationship Id="rId627" Type="http://schemas.openxmlformats.org/officeDocument/2006/relationships/hyperlink" Target="https://store.schoolspecialty.com/OA_HTML/ibeCCtpItmDspRte.jsp?minisite=10206&amp;item=2424211" TargetMode="External"/><Relationship Id="rId834" Type="http://schemas.openxmlformats.org/officeDocument/2006/relationships/hyperlink" Target="https://store.schoolspecialty.com/OA_HTML/ibeCCtpItmDspRte.jsp?minisite=10206&amp;item=509321" TargetMode="External"/><Relationship Id="rId1257" Type="http://schemas.openxmlformats.org/officeDocument/2006/relationships/hyperlink" Target="http://shop.friendsoffice.com/Product/EPI/E340NR" TargetMode="External"/><Relationship Id="rId266" Type="http://schemas.openxmlformats.org/officeDocument/2006/relationships/hyperlink" Target="http://shop.friendsoffice.com/Product/PAC/67101/11966237" TargetMode="External"/><Relationship Id="rId473" Type="http://schemas.openxmlformats.org/officeDocument/2006/relationships/hyperlink" Target="https://www.enasco.com/product/9707917" TargetMode="External"/><Relationship Id="rId680" Type="http://schemas.openxmlformats.org/officeDocument/2006/relationships/hyperlink" Target="https://store.schoolspecialty.com/OA_HTML/ibeCCtpItmDspRte.jsp?minisite=10206&amp;item=513798" TargetMode="External"/><Relationship Id="rId901" Type="http://schemas.openxmlformats.org/officeDocument/2006/relationships/hyperlink" Target="https://store.schoolspecialty.com/OA_HTML/ibeCCtpItmDspRte.jsp?minisite=10206&amp;item=457292" TargetMode="External"/><Relationship Id="rId1117" Type="http://schemas.openxmlformats.org/officeDocument/2006/relationships/hyperlink" Target="https://store.schoolspecialty.com/OA_HTML/ibeCCtpItmDspRte.jsp?minisite=10206&amp;item=457848" TargetMode="External"/><Relationship Id="rId30" Type="http://schemas.openxmlformats.org/officeDocument/2006/relationships/hyperlink" Target="http://shop.friendsoffice.com/Product/BSN/09958/1014567514" TargetMode="External"/><Relationship Id="rId126" Type="http://schemas.openxmlformats.org/officeDocument/2006/relationships/hyperlink" Target="http://shop.friendsoffice.com/Product/LLR/24850/1021069695" TargetMode="External"/><Relationship Id="rId333" Type="http://schemas.openxmlformats.org/officeDocument/2006/relationships/hyperlink" Target="http://shop.friendsoffice.com/Product/SAN/3363/1013028952" TargetMode="External"/><Relationship Id="rId540" Type="http://schemas.openxmlformats.org/officeDocument/2006/relationships/hyperlink" Target="https://www.enasco.com/product/9729741" TargetMode="External"/><Relationship Id="rId778" Type="http://schemas.openxmlformats.org/officeDocument/2006/relationships/hyperlink" Target="https://store.schoolspecialty.com/OA_HTML/ibeCCtpItmDspRte.jsp?minisite=10206&amp;item=505856" TargetMode="External"/><Relationship Id="rId985" Type="http://schemas.openxmlformats.org/officeDocument/2006/relationships/hyperlink" Target="https://store.schoolspecialty.com/OA_HTML/ibeCCtpItmDspRte.jsp?minisite=10206&amp;item=456246" TargetMode="External"/><Relationship Id="rId1170" Type="http://schemas.openxmlformats.org/officeDocument/2006/relationships/hyperlink" Target="https://store.schoolspecialty.com/OA_HTML/ibeCCtpItmDspRte.jsp?minisite=10206&amp;item=7406" TargetMode="External"/><Relationship Id="rId638" Type="http://schemas.openxmlformats.org/officeDocument/2006/relationships/hyperlink" Target="https://store.schoolspecialty.com/OA_HTML/ibeCCtpItmDspRte.jsp?minisite=10206&amp;item=2318680" TargetMode="External"/><Relationship Id="rId845" Type="http://schemas.openxmlformats.org/officeDocument/2006/relationships/hyperlink" Target="https://store.schoolspecialty.com/OA_HTML/ibeCCtpItmDspRte.jsp?minisite=10206&amp;item=467358" TargetMode="External"/><Relationship Id="rId1030" Type="http://schemas.openxmlformats.org/officeDocument/2006/relationships/hyperlink" Target="https://store.schoolspecialty.com/OA_HTML/ibeCCtpItmDspRte.jsp?minisite=10206&amp;item=465364" TargetMode="External"/><Relationship Id="rId1268" Type="http://schemas.openxmlformats.org/officeDocument/2006/relationships/hyperlink" Target="http://shop.friendsoffice.com/Product/CYO/683708" TargetMode="External"/><Relationship Id="rId277" Type="http://schemas.openxmlformats.org/officeDocument/2006/relationships/hyperlink" Target="http://shop.friendsoffice.com/Product/PAC/2853/11966126" TargetMode="External"/><Relationship Id="rId400" Type="http://schemas.openxmlformats.org/officeDocument/2006/relationships/hyperlink" Target="http://shop.friendsoffice.com/Product/ACM/10415/1010016265" TargetMode="External"/><Relationship Id="rId484" Type="http://schemas.openxmlformats.org/officeDocument/2006/relationships/hyperlink" Target="https://www.enasco.com/product/9730003" TargetMode="External"/><Relationship Id="rId705" Type="http://schemas.openxmlformats.org/officeDocument/2006/relationships/hyperlink" Target="https://store.schoolspecialty.com/OA_HTML/ibeCCtpItmDspRte.jsp?minisite=10206&amp;item=491052" TargetMode="External"/><Relationship Id="rId1128" Type="http://schemas.openxmlformats.org/officeDocument/2006/relationships/hyperlink" Target="https://store.schoolspecialty.com/OA_HTML/ibeCCtpItmDspRte.jsp?minisite=10206&amp;item=472114" TargetMode="External"/><Relationship Id="rId137" Type="http://schemas.openxmlformats.org/officeDocument/2006/relationships/hyperlink" Target="http://shop.friendsoffice.com/Product/BSN/17526/1014387747" TargetMode="External"/><Relationship Id="rId344" Type="http://schemas.openxmlformats.org/officeDocument/2006/relationships/hyperlink" Target="http://shop.friendsoffice.com/Product/BSN/37503/1021070819" TargetMode="External"/><Relationship Id="rId691" Type="http://schemas.openxmlformats.org/officeDocument/2006/relationships/hyperlink" Target="https://store.schoolspecialty.com/OA_HTML/ibeCCtpItmDspRte.jsp?minisite=10206&amp;item=502023" TargetMode="External"/><Relationship Id="rId789" Type="http://schemas.openxmlformats.org/officeDocument/2006/relationships/hyperlink" Target="https://store.schoolspecialty.com/OA_HTML/ibeCCtpItmDspRte.jsp?minisite=10206&amp;item=467440" TargetMode="External"/><Relationship Id="rId912" Type="http://schemas.openxmlformats.org/officeDocument/2006/relationships/hyperlink" Target="https://store.schoolspecialty.com/OA_HTML/ibeCCtpItmDspRte.jsp?minisite=10206&amp;item=467425" TargetMode="External"/><Relationship Id="rId996" Type="http://schemas.openxmlformats.org/officeDocument/2006/relationships/hyperlink" Target="https://store.schoolspecialty.com/OA_HTML/ibeCCtpItmDspRte.jsp?minisite=10206&amp;item=455614" TargetMode="External"/><Relationship Id="rId41" Type="http://schemas.openxmlformats.org/officeDocument/2006/relationships/hyperlink" Target="http://shop.friendsoffice.com/Product/LEO/73507/11964466" TargetMode="External"/><Relationship Id="rId551" Type="http://schemas.openxmlformats.org/officeDocument/2006/relationships/hyperlink" Target="https://www.enasco.com/product/4100152" TargetMode="External"/><Relationship Id="rId649" Type="http://schemas.openxmlformats.org/officeDocument/2006/relationships/hyperlink" Target="https://store.schoolspecialty.com/OA_HTML/ibeCCtpItmDspRte.jsp?minisite=10206&amp;item=7730" TargetMode="External"/><Relationship Id="rId856" Type="http://schemas.openxmlformats.org/officeDocument/2006/relationships/hyperlink" Target="https://store.schoolspecialty.com/OA_HTML/ibeCCtpItmDspRte.jsp?minisite=10206&amp;item=488251" TargetMode="External"/><Relationship Id="rId1181" Type="http://schemas.openxmlformats.org/officeDocument/2006/relationships/hyperlink" Target="https://store.schoolspecialty.com/OA_HTML/ibeCCtpItmDspRte.jsp?minisite=10206&amp;item=457362" TargetMode="External"/><Relationship Id="rId1279" Type="http://schemas.openxmlformats.org/officeDocument/2006/relationships/hyperlink" Target="https://pacon.com/pacon-railroad-board/peacock-railroad-board-lemon-yellow-25-sheets-6-ply.html" TargetMode="External"/><Relationship Id="rId190" Type="http://schemas.openxmlformats.org/officeDocument/2006/relationships/hyperlink" Target="http://shop.friendsoffice.com/Product/AVE/5160/10012742" TargetMode="External"/><Relationship Id="rId204" Type="http://schemas.openxmlformats.org/officeDocument/2006/relationships/hyperlink" Target="http://shop.friendsoffice.com/Product/ITA/30011/1010421874" TargetMode="External"/><Relationship Id="rId288" Type="http://schemas.openxmlformats.org/officeDocument/2006/relationships/hyperlink" Target="http://shop.friendsoffice.com/Product/PAC/63100/11966205" TargetMode="External"/><Relationship Id="rId411" Type="http://schemas.openxmlformats.org/officeDocument/2006/relationships/hyperlink" Target="http://shop.friendsoffice.com/Product/AVE/21448/11959642" TargetMode="External"/><Relationship Id="rId509" Type="http://schemas.openxmlformats.org/officeDocument/2006/relationships/hyperlink" Target="https://www.enasco.com/product/9728541" TargetMode="External"/><Relationship Id="rId1041" Type="http://schemas.openxmlformats.org/officeDocument/2006/relationships/hyperlink" Target="https://store.schoolspecialty.com/OA_HTML/ibeCCtpItmDspRte.jsp?minisite=10206&amp;item=509023" TargetMode="External"/><Relationship Id="rId1139" Type="http://schemas.openxmlformats.org/officeDocument/2006/relationships/hyperlink" Target="https://store.schoolspecialty.com/OA_HTML/ibeCCtpItmDspRte.jsp?minisite=10206&amp;item=3306380" TargetMode="External"/><Relationship Id="rId495" Type="http://schemas.openxmlformats.org/officeDocument/2006/relationships/hyperlink" Target="https://www.enasco.com/product/9724526" TargetMode="External"/><Relationship Id="rId716" Type="http://schemas.openxmlformats.org/officeDocument/2006/relationships/hyperlink" Target="https://store.schoolspecialty.com/OA_HTML/ibeCCtpItmDspRte.jsp?minisite=10206&amp;item=2338084" TargetMode="External"/><Relationship Id="rId923" Type="http://schemas.openxmlformats.org/officeDocument/2006/relationships/hyperlink" Target="https://store.schoolspecialty.com/OA_HTML/ibeCCtpItmDspRte.jsp?minisite=10206&amp;item=470668" TargetMode="External"/><Relationship Id="rId52" Type="http://schemas.openxmlformats.org/officeDocument/2006/relationships/hyperlink" Target="http://shop.friendsoffice.com/Product/WAU/22761/1017934484" TargetMode="External"/><Relationship Id="rId148" Type="http://schemas.openxmlformats.org/officeDocument/2006/relationships/hyperlink" Target="http://shop.friendsoffice.com/Product/BSN/43851/1021069743" TargetMode="External"/><Relationship Id="rId355" Type="http://schemas.openxmlformats.org/officeDocument/2006/relationships/hyperlink" Target="http://shop.friendsoffice.com/Product/PAP/5620115/1012683162" TargetMode="External"/><Relationship Id="rId562" Type="http://schemas.openxmlformats.org/officeDocument/2006/relationships/hyperlink" Target="https://www.enasco.com/product/9702917" TargetMode="External"/><Relationship Id="rId1192" Type="http://schemas.openxmlformats.org/officeDocument/2006/relationships/hyperlink" Target="https://store.schoolspecialty.com/OA_HTML/ibeCCtpItmDspRte.jsp?minisite=10206&amp;item=453456" TargetMode="External"/><Relationship Id="rId1206" Type="http://schemas.openxmlformats.org/officeDocument/2006/relationships/hyperlink" Target="https://store.schoolspecialty.com/OA_HTML/ibeCCtpItmDspRte.jsp?minisite=10206&amp;item=2562451" TargetMode="External"/><Relationship Id="rId215" Type="http://schemas.openxmlformats.org/officeDocument/2006/relationships/hyperlink" Target="http://shop.friendsoffice.com/Product/ITA/33328/1011089799" TargetMode="External"/><Relationship Id="rId422" Type="http://schemas.openxmlformats.org/officeDocument/2006/relationships/hyperlink" Target="http://shop.friendsoffice.com/Product/MMM/5910121296/1010128521" TargetMode="External"/><Relationship Id="rId867" Type="http://schemas.openxmlformats.org/officeDocument/2006/relationships/hyperlink" Target="https://store.schoolspecialty.com/OA_HTML/ibeCCtpItmDspRte.jsp?minisite=10206&amp;item=7450" TargetMode="External"/><Relationship Id="rId1052" Type="http://schemas.openxmlformats.org/officeDocument/2006/relationships/hyperlink" Target="https://store.schoolspecialty.com/OA_HTML/ibeCCtpItmDspRte.jsp?minisite=10206&amp;item=466361" TargetMode="External"/><Relationship Id="rId299" Type="http://schemas.openxmlformats.org/officeDocument/2006/relationships/hyperlink" Target="http://shop.friendsoffice.com/Product/PAC/59162" TargetMode="External"/><Relationship Id="rId727" Type="http://schemas.openxmlformats.org/officeDocument/2006/relationships/hyperlink" Target="https://www.enasco.com/product/0300250" TargetMode="External"/><Relationship Id="rId934" Type="http://schemas.openxmlformats.org/officeDocument/2006/relationships/hyperlink" Target="https://store.schoolspecialty.com/OA_HTML/ibeCCtpItmDspRte.jsp?minisite=10206&amp;item=466648" TargetMode="External"/><Relationship Id="rId63" Type="http://schemas.openxmlformats.org/officeDocument/2006/relationships/hyperlink" Target="http://shop.friendsoffice.com/Product/CKC/1752/1013960618" TargetMode="External"/><Relationship Id="rId159" Type="http://schemas.openxmlformats.org/officeDocument/2006/relationships/hyperlink" Target="http://shop.friendsoffice.com/Product/SMD/14094/1010040430" TargetMode="External"/><Relationship Id="rId366" Type="http://schemas.openxmlformats.org/officeDocument/2006/relationships/hyperlink" Target="http://shop.friendsoffice.com/Product/PEN/BK90B/11966747" TargetMode="External"/><Relationship Id="rId573" Type="http://schemas.openxmlformats.org/officeDocument/2006/relationships/hyperlink" Target="https://www.enasco.com/product/9701023" TargetMode="External"/><Relationship Id="rId780" Type="http://schemas.openxmlformats.org/officeDocument/2006/relationships/hyperlink" Target="https://store.schoolspecialty.com/OA_HTML/ibeCCtpItmDspRte.jsp?minisite=10206&amp;item=515981" TargetMode="External"/><Relationship Id="rId1217" Type="http://schemas.openxmlformats.org/officeDocument/2006/relationships/hyperlink" Target="https://store.schoolspecialty.com/OA_HTML/ibeCCtpItmDspRte.jsp?minisite=10206&amp;item=454511" TargetMode="External"/><Relationship Id="rId226" Type="http://schemas.openxmlformats.org/officeDocument/2006/relationships/hyperlink" Target="http://shop.friendsoffice.com/Product/SAN/80003/11969726" TargetMode="External"/><Relationship Id="rId433" Type="http://schemas.openxmlformats.org/officeDocument/2006/relationships/hyperlink" Target="http://shop.friendsoffice.com/Product/MMM/8453/11948433" TargetMode="External"/><Relationship Id="rId878" Type="http://schemas.openxmlformats.org/officeDocument/2006/relationships/hyperlink" Target="https://www.enasco.com/product/9701409C" TargetMode="External"/><Relationship Id="rId1063" Type="http://schemas.openxmlformats.org/officeDocument/2006/relationships/hyperlink" Target="https://store.schoolspecialty.com/OA_HTML/ibeCCtpItmDspRte.jsp?minisite=10206&amp;item=455479" TargetMode="External"/><Relationship Id="rId1270" Type="http://schemas.openxmlformats.org/officeDocument/2006/relationships/hyperlink" Target="https://pacon.com/pacon-railroad-board/peacock-railroad-board-dark-blue-25-sheets-6-ply.html" TargetMode="External"/><Relationship Id="rId640" Type="http://schemas.openxmlformats.org/officeDocument/2006/relationships/hyperlink" Target="https://store.schoolspecialty.com/OA_HTML/ibeCCtpItmDspRte.jsp?minisite=10206&amp;item=2318682" TargetMode="External"/><Relationship Id="rId738" Type="http://schemas.openxmlformats.org/officeDocument/2006/relationships/hyperlink" Target="https://store.schoolspecialty.com/OA_HTML/ibeCCtpItmDspRte.jsp?minisite=10206&amp;item=12552" TargetMode="External"/><Relationship Id="rId945" Type="http://schemas.openxmlformats.org/officeDocument/2006/relationships/hyperlink" Target="https://store.schoolspecialty.com/OA_HTML/ibeCCtpItmDspRte.jsp?minisite=10206&amp;item=3373856" TargetMode="External"/><Relationship Id="rId74" Type="http://schemas.openxmlformats.org/officeDocument/2006/relationships/hyperlink" Target="http://shop.friendsoffice.com/Product/SAN/81800/11969748" TargetMode="External"/><Relationship Id="rId377" Type="http://schemas.openxmlformats.org/officeDocument/2006/relationships/hyperlink" Target="http://shop.friendsoffice.com/Product/PAC/54821/1013028924" TargetMode="External"/><Relationship Id="rId500" Type="http://schemas.openxmlformats.org/officeDocument/2006/relationships/hyperlink" Target="https://www.enasco.com/product/TB18431T" TargetMode="External"/><Relationship Id="rId584" Type="http://schemas.openxmlformats.org/officeDocument/2006/relationships/hyperlink" Target="https://www.enasco.com/product/9711108" TargetMode="External"/><Relationship Id="rId805" Type="http://schemas.openxmlformats.org/officeDocument/2006/relationships/hyperlink" Target="https://store.schoolspecialty.com/OA_HTML/ibeCCtpItmDspRte.jsp?minisite=10206&amp;item=3150322" TargetMode="External"/><Relationship Id="rId1130" Type="http://schemas.openxmlformats.org/officeDocument/2006/relationships/hyperlink" Target="https://store.schoolspecialty.com/OA_HTML/ibeCCtpItmDspRte.jsp?minisite=10206&amp;item=467155" TargetMode="External"/><Relationship Id="rId1228" Type="http://schemas.openxmlformats.org/officeDocument/2006/relationships/hyperlink" Target="https://store.schoolspecialty.com/OA_HTML/ibeCCtpItmDspRte.jsp?minisite=10206&amp;item=454552" TargetMode="External"/><Relationship Id="rId5" Type="http://schemas.openxmlformats.org/officeDocument/2006/relationships/hyperlink" Target="http://shop.friendsoffice.com/Product/EVE/E91BP4/1010066144" TargetMode="External"/><Relationship Id="rId237" Type="http://schemas.openxmlformats.org/officeDocument/2006/relationships/hyperlink" Target="http://shop.friendsoffice.com/Product/SAN/30008/11969440" TargetMode="External"/><Relationship Id="rId791" Type="http://schemas.openxmlformats.org/officeDocument/2006/relationships/hyperlink" Target="https://store.schoolspecialty.com/OA_HTML/ibeCCtpItmDspRte.jsp?minisite=10206&amp;item=467374" TargetMode="External"/><Relationship Id="rId889" Type="http://schemas.openxmlformats.org/officeDocument/2006/relationships/hyperlink" Target="https://store.schoolspecialty.com/OA_HTML/ibeCCtpItmDspRte.jsp?minisite=10206&amp;item=506765" TargetMode="External"/><Relationship Id="rId1074" Type="http://schemas.openxmlformats.org/officeDocument/2006/relationships/hyperlink" Target="https://store.schoolspecialty.com/OA_HTML/ibeCCtpItmDspRte.jsp?minisite=10206&amp;item=457314" TargetMode="External"/><Relationship Id="rId444" Type="http://schemas.openxmlformats.org/officeDocument/2006/relationships/hyperlink" Target="http://shop.friendsoffice.com/Product/CLO/15949EA/1010648596" TargetMode="External"/><Relationship Id="rId651" Type="http://schemas.openxmlformats.org/officeDocument/2006/relationships/hyperlink" Target="https://store.schoolspecialty.com/OA_HTML/ibeCCtpItmDspRte.jsp?minisite=10206&amp;item=7950" TargetMode="External"/><Relationship Id="rId749" Type="http://schemas.openxmlformats.org/officeDocument/2006/relationships/hyperlink" Target="https://store.schoolspecialty.com/OA_HTML/ibeCCtpItmDspRte.jsp?minisite=10206&amp;item=454044" TargetMode="External"/><Relationship Id="rId1281" Type="http://schemas.openxmlformats.org/officeDocument/2006/relationships/hyperlink" Target="https://pacon.com/pacon-railroad-board/peacock-railroad-board-orange-25-sheets-6-ply.html" TargetMode="External"/><Relationship Id="rId290" Type="http://schemas.openxmlformats.org/officeDocument/2006/relationships/hyperlink" Target="http://shop.friendsoffice.com/Product/PAC/63000/11966198" TargetMode="External"/><Relationship Id="rId304" Type="http://schemas.openxmlformats.org/officeDocument/2006/relationships/hyperlink" Target="http://shop.friendsoffice.com/Product/PAC/5211/11966158" TargetMode="External"/><Relationship Id="rId388" Type="http://schemas.openxmlformats.org/officeDocument/2006/relationships/hyperlink" Target="http://shop.friendsoffice.com/Product/MMM/65414AU/10864387" TargetMode="External"/><Relationship Id="rId511" Type="http://schemas.openxmlformats.org/officeDocument/2006/relationships/hyperlink" Target="https://www.enasco.com/product/9728540" TargetMode="External"/><Relationship Id="rId609" Type="http://schemas.openxmlformats.org/officeDocument/2006/relationships/hyperlink" Target="https://www.enasco.com/product/2100208" TargetMode="External"/><Relationship Id="rId956" Type="http://schemas.openxmlformats.org/officeDocument/2006/relationships/hyperlink" Target="https://store.schoolspecialty.com/OA_HTML/ibeCCtpItmDspRte.jsp?minisite=10206&amp;item=466651" TargetMode="External"/><Relationship Id="rId1141" Type="http://schemas.openxmlformats.org/officeDocument/2006/relationships/hyperlink" Target="https://store.schoolspecialty.com/OA_HTML/ibeCCtpItmDspRte.jsp?minisite=10206&amp;item=3306374" TargetMode="External"/><Relationship Id="rId1239" Type="http://schemas.openxmlformats.org/officeDocument/2006/relationships/hyperlink" Target="https://store.schoolspecialty.com/OA_HTML/ibeCCtpItmDspRte.jsp?minisite=10206&amp;item=478689" TargetMode="External"/><Relationship Id="rId85" Type="http://schemas.openxmlformats.org/officeDocument/2006/relationships/hyperlink" Target="http://shop.friendsoffice.com/Product/PEN/PHN12/1012683658" TargetMode="External"/><Relationship Id="rId150" Type="http://schemas.openxmlformats.org/officeDocument/2006/relationships/hyperlink" Target="http://shop.friendsoffice.com/Product/BSN/65796/1017129408" TargetMode="External"/><Relationship Id="rId595" Type="http://schemas.openxmlformats.org/officeDocument/2006/relationships/hyperlink" Target="https://www.enasco.com/product/9715582" TargetMode="External"/><Relationship Id="rId816" Type="http://schemas.openxmlformats.org/officeDocument/2006/relationships/hyperlink" Target="https://store.schoolspecialty.com/OA_HTML/ibeCCtpItmDspRte.jsp?minisite=10206&amp;item=7413" TargetMode="External"/><Relationship Id="rId1001" Type="http://schemas.openxmlformats.org/officeDocument/2006/relationships/hyperlink" Target="https://store.schoolspecialty.com/OA_HTML/ibeCCtpItmDspRte.jsp?minisite=10206&amp;item=2528363" TargetMode="External"/><Relationship Id="rId248" Type="http://schemas.openxmlformats.org/officeDocument/2006/relationships/hyperlink" Target="http://shop.friendsoffice.com/Product/PAC/74720/11966278" TargetMode="External"/><Relationship Id="rId455" Type="http://schemas.openxmlformats.org/officeDocument/2006/relationships/hyperlink" Target="https://www.enasco.com/product/9700709" TargetMode="External"/><Relationship Id="rId662" Type="http://schemas.openxmlformats.org/officeDocument/2006/relationships/hyperlink" Target="https://store.schoolspecialty.com/OA_HTML/ibeCCtpItmDspRte.jsp?minisite=10206&amp;item=463934" TargetMode="External"/><Relationship Id="rId1085" Type="http://schemas.openxmlformats.org/officeDocument/2006/relationships/hyperlink" Target="https://store.schoolspecialty.com/OA_HTML/ibeCCtpItmDspRte.jsp?minisite=10206&amp;item=24831" TargetMode="External"/><Relationship Id="rId1292" Type="http://schemas.openxmlformats.org/officeDocument/2006/relationships/hyperlink" Target="https://pacon.com/skeins/3-ply-school-roving-yarn-skeins-black.html" TargetMode="External"/><Relationship Id="rId1306" Type="http://schemas.openxmlformats.org/officeDocument/2006/relationships/hyperlink" Target="http://shop.friendsoffice.com/Product/DUC/281026/1028973246" TargetMode="External"/><Relationship Id="rId12" Type="http://schemas.openxmlformats.org/officeDocument/2006/relationships/hyperlink" Target="http://shop.friendsoffice.com/Product/BSN/36551/1017129441" TargetMode="External"/><Relationship Id="rId108" Type="http://schemas.openxmlformats.org/officeDocument/2006/relationships/hyperlink" Target="http://shop.friendsoffice.com/Product/PAC/37634/1011092089" TargetMode="External"/><Relationship Id="rId315" Type="http://schemas.openxmlformats.org/officeDocument/2006/relationships/hyperlink" Target="http://shop.friendsoffice.com/Product/BAU/MR2110/1013237393" TargetMode="External"/><Relationship Id="rId522" Type="http://schemas.openxmlformats.org/officeDocument/2006/relationships/hyperlink" Target="https://www.enasco.com/product/9732823E" TargetMode="External"/><Relationship Id="rId967" Type="http://schemas.openxmlformats.org/officeDocument/2006/relationships/hyperlink" Target="https://store.schoolspecialty.com/OA_HTML/ibeCCtpItmDspRte.jsp?minisite=10206&amp;item=507536" TargetMode="External"/><Relationship Id="rId1152" Type="http://schemas.openxmlformats.org/officeDocument/2006/relationships/hyperlink" Target="https://store.schoolspecialty.com/OA_HTML/ibeCCtpItmDspRte.jsp?minisite=10206&amp;item=3306379" TargetMode="External"/><Relationship Id="rId96" Type="http://schemas.openxmlformats.org/officeDocument/2006/relationships/hyperlink" Target="http://shop.friendsoffice.com/Product/CYO/520016/11961114" TargetMode="External"/><Relationship Id="rId161" Type="http://schemas.openxmlformats.org/officeDocument/2006/relationships/hyperlink" Target="http://shop.friendsoffice.com/Product/SMD/14095/1010040431" TargetMode="External"/><Relationship Id="rId399" Type="http://schemas.openxmlformats.org/officeDocument/2006/relationships/hyperlink" Target="http://shop.friendsoffice.com/Product/ACM/10425/1010016268" TargetMode="External"/><Relationship Id="rId827" Type="http://schemas.openxmlformats.org/officeDocument/2006/relationships/hyperlink" Target="https://store.schoolspecialty.com/OA_HTML/ibeCCtpItmDspRte.jsp?minisite=10206&amp;item=8132" TargetMode="External"/><Relationship Id="rId1012" Type="http://schemas.openxmlformats.org/officeDocument/2006/relationships/hyperlink" Target="https://store.schoolspecialty.com/OA_HTML/ibeCCtpItmDspRte.jsp?minisite=10206&amp;item=465474" TargetMode="External"/><Relationship Id="rId259" Type="http://schemas.openxmlformats.org/officeDocument/2006/relationships/hyperlink" Target="http://shop.friendsoffice.com/Product/PAC/4712/1011230841" TargetMode="External"/><Relationship Id="rId466" Type="http://schemas.openxmlformats.org/officeDocument/2006/relationships/hyperlink" Target="https://www.enasco.com/product/9719133" TargetMode="External"/><Relationship Id="rId673" Type="http://schemas.openxmlformats.org/officeDocument/2006/relationships/hyperlink" Target="https://store.schoolspecialty.com/OA_HTML/ibeCCtpItmDspRte.jsp?minisite=10206&amp;item=510152" TargetMode="External"/><Relationship Id="rId880" Type="http://schemas.openxmlformats.org/officeDocument/2006/relationships/hyperlink" Target="https://store.schoolspecialty.com/OA_HTML/ibeCCtpItmDspRte.jsp?minisite=10206&amp;item=505902" TargetMode="External"/><Relationship Id="rId1096" Type="http://schemas.openxmlformats.org/officeDocument/2006/relationships/hyperlink" Target="https://store.schoolspecialty.com/OA_HTML/ibeCCtpItmDspRte.jsp?minisite=10206&amp;item=459751" TargetMode="External"/><Relationship Id="rId1317" Type="http://schemas.openxmlformats.org/officeDocument/2006/relationships/hyperlink" Target="https://shop.friendsoffice.com/Product/PAP/2254/11966365" TargetMode="External"/><Relationship Id="rId23" Type="http://schemas.openxmlformats.org/officeDocument/2006/relationships/hyperlink" Target="http://shop.friendsoffice.com/Product/BSN/28660/1016643656" TargetMode="External"/><Relationship Id="rId119" Type="http://schemas.openxmlformats.org/officeDocument/2006/relationships/hyperlink" Target="http://shop.friendsoffice.com/Product/BSN/42255/1017129389" TargetMode="External"/><Relationship Id="rId326" Type="http://schemas.openxmlformats.org/officeDocument/2006/relationships/hyperlink" Target="http://shop.friendsoffice.com/Product/BSN/37507/1021070821" TargetMode="External"/><Relationship Id="rId533" Type="http://schemas.openxmlformats.org/officeDocument/2006/relationships/hyperlink" Target="https://www.enasco.com/product/9701242L" TargetMode="External"/><Relationship Id="rId978" Type="http://schemas.openxmlformats.org/officeDocument/2006/relationships/hyperlink" Target="https://store.schoolspecialty.com/OA_HTML/ibeCCtpItmDspRte.jsp?minisite=10206&amp;item=457584" TargetMode="External"/><Relationship Id="rId1163" Type="http://schemas.openxmlformats.org/officeDocument/2006/relationships/hyperlink" Target="https://store.schoolspecialty.com/OA_HTML/ibeCCtpItmDspRte.jsp?minisite=10206&amp;item=2037884" TargetMode="External"/><Relationship Id="rId740" Type="http://schemas.openxmlformats.org/officeDocument/2006/relationships/hyperlink" Target="https://store.schoolspecialty.com/OA_HTML/ibeCCtpItmDspRte.jsp?minisite=10206&amp;item=456225" TargetMode="External"/><Relationship Id="rId838" Type="http://schemas.openxmlformats.org/officeDocument/2006/relationships/hyperlink" Target="https://store.schoolspecialty.com/OA_HTML/ibeCCtpItmDspRte.jsp?minisite=10206&amp;item=502057" TargetMode="External"/><Relationship Id="rId1023" Type="http://schemas.openxmlformats.org/officeDocument/2006/relationships/hyperlink" Target="https://store.schoolspecialty.com/OA_HTML/ibeCCtpItmDspRte.jsp?minisite=10206&amp;item=455726" TargetMode="External"/><Relationship Id="rId172" Type="http://schemas.openxmlformats.org/officeDocument/2006/relationships/hyperlink" Target="http://shop.friendsoffice.com/Product/SWI/74440/1010066598" TargetMode="External"/><Relationship Id="rId477" Type="http://schemas.openxmlformats.org/officeDocument/2006/relationships/hyperlink" Target="https://www.enasco.com/product/9725798" TargetMode="External"/><Relationship Id="rId600" Type="http://schemas.openxmlformats.org/officeDocument/2006/relationships/hyperlink" Target="https://www.enasco.com/product/9722564A" TargetMode="External"/><Relationship Id="rId684" Type="http://schemas.openxmlformats.org/officeDocument/2006/relationships/hyperlink" Target="https://store.schoolspecialty.com/OA_HTML/ibeCCtpItmDspRte.jsp?minisite=10206&amp;item=513732" TargetMode="External"/><Relationship Id="rId1230" Type="http://schemas.openxmlformats.org/officeDocument/2006/relationships/hyperlink" Target="https://store.schoolspecialty.com/OA_HTML/ibeCCtpItmDspRte.jsp?minisite=10206&amp;item=8035" TargetMode="External"/><Relationship Id="rId337" Type="http://schemas.openxmlformats.org/officeDocument/2006/relationships/hyperlink" Target="http://shop.friendsoffice.com/Product/CYO/684240/1011510212" TargetMode="External"/><Relationship Id="rId891" Type="http://schemas.openxmlformats.org/officeDocument/2006/relationships/hyperlink" Target="https://store.schoolspecialty.com/OA_HTML/ibeCCtpItmDspRte.jsp?minisite=10206&amp;item=515254" TargetMode="External"/><Relationship Id="rId905" Type="http://schemas.openxmlformats.org/officeDocument/2006/relationships/hyperlink" Target="https://store.schoolspecialty.com/OA_HTML/ibeCCtpItmDspRte.jsp?minisite=10206&amp;item=533294" TargetMode="External"/><Relationship Id="rId989" Type="http://schemas.openxmlformats.org/officeDocument/2006/relationships/hyperlink" Target="https://store.schoolspecialty.com/OA_HTML/ibeCCtpItmDspRte.jsp?minisite=10206&amp;item=455751" TargetMode="External"/><Relationship Id="rId34" Type="http://schemas.openxmlformats.org/officeDocument/2006/relationships/hyperlink" Target="http://shop.friendsoffice.com/Product/FEL/52366/1010070353" TargetMode="External"/><Relationship Id="rId544" Type="http://schemas.openxmlformats.org/officeDocument/2006/relationships/hyperlink" Target="https://www.enasco.com/product/9727166" TargetMode="External"/><Relationship Id="rId751" Type="http://schemas.openxmlformats.org/officeDocument/2006/relationships/hyperlink" Target="https://store.schoolspecialty.com/OA_HTML/ibeCCtpItmDspRte.jsp?minisite=10206&amp;item=454037" TargetMode="External"/><Relationship Id="rId849" Type="http://schemas.openxmlformats.org/officeDocument/2006/relationships/hyperlink" Target="https://store.schoolspecialty.com/OA_HTML/ibeCCtpItmDspRte.jsp?minisite=10206&amp;item=3054568" TargetMode="External"/><Relationship Id="rId1174" Type="http://schemas.openxmlformats.org/officeDocument/2006/relationships/hyperlink" Target="https://store.schoolspecialty.com/OA_HTML/ibeCCtpItmDspRte.jsp?minisite=10206&amp;item=7442" TargetMode="External"/><Relationship Id="rId183" Type="http://schemas.openxmlformats.org/officeDocument/2006/relationships/hyperlink" Target="http://shop.friendsoffice.com/Product/OXF/34610/11962849" TargetMode="External"/><Relationship Id="rId390" Type="http://schemas.openxmlformats.org/officeDocument/2006/relationships/hyperlink" Target="http://shop.friendsoffice.com/Product/SPR/01436/1010043518" TargetMode="External"/><Relationship Id="rId404" Type="http://schemas.openxmlformats.org/officeDocument/2006/relationships/hyperlink" Target="http://shop.friendsoffice.com/Product/SPR/25226/1010043601" TargetMode="External"/><Relationship Id="rId611" Type="http://schemas.openxmlformats.org/officeDocument/2006/relationships/hyperlink" Target="https://www.enasco.com/product/9726747" TargetMode="External"/><Relationship Id="rId1034" Type="http://schemas.openxmlformats.org/officeDocument/2006/relationships/hyperlink" Target="https://store.schoolspecialty.com/OA_HTML/ibeCCtpItmDspRte.jsp?minisite=10206&amp;item=479075" TargetMode="External"/><Relationship Id="rId1241" Type="http://schemas.openxmlformats.org/officeDocument/2006/relationships/hyperlink" Target="http://shop.friendsoffice.com/Product/LEO/73503" TargetMode="External"/><Relationship Id="rId250" Type="http://schemas.openxmlformats.org/officeDocument/2006/relationships/hyperlink" Target="http://shop.friendsoffice.com/Product/PAC/MMK09201/1032792138" TargetMode="External"/><Relationship Id="rId488" Type="http://schemas.openxmlformats.org/officeDocument/2006/relationships/hyperlink" Target="https://www.enasco.com/product/9714427" TargetMode="External"/><Relationship Id="rId695" Type="http://schemas.openxmlformats.org/officeDocument/2006/relationships/hyperlink" Target="https://store.schoolspecialty.com/OA_HTML/ibeCCtpItmDspRte.jsp?minisite=10206&amp;item=476113" TargetMode="External"/><Relationship Id="rId709" Type="http://schemas.openxmlformats.org/officeDocument/2006/relationships/hyperlink" Target="https://store.schoolspecialty.com/OA_HTML/ibeCCtpItmDspRte.jsp?minisite=10206&amp;item=476273" TargetMode="External"/><Relationship Id="rId916" Type="http://schemas.openxmlformats.org/officeDocument/2006/relationships/hyperlink" Target="https://store.schoolspecialty.com/OA_HTML/ibeCCtpItmDspRte.jsp?minisite=10206&amp;item=470624" TargetMode="External"/><Relationship Id="rId1101" Type="http://schemas.openxmlformats.org/officeDocument/2006/relationships/hyperlink" Target="https://store.schoolspecialty.com/OA_HTML/ibeCCtpItmDspRte.jsp?minisite=10206&amp;item=469646" TargetMode="External"/><Relationship Id="rId45" Type="http://schemas.openxmlformats.org/officeDocument/2006/relationships/hyperlink" Target="http://shop.friendsoffice.com/Product/WAU/21003/1015513634" TargetMode="External"/><Relationship Id="rId110" Type="http://schemas.openxmlformats.org/officeDocument/2006/relationships/hyperlink" Target="http://shop.friendsoffice.com/Product/CCS/24313/1021069637" TargetMode="External"/><Relationship Id="rId348" Type="http://schemas.openxmlformats.org/officeDocument/2006/relationships/hyperlink" Target="http://shop.friendsoffice.com/Product/SAN/33921/11969483" TargetMode="External"/><Relationship Id="rId555" Type="http://schemas.openxmlformats.org/officeDocument/2006/relationships/hyperlink" Target="https://www.enasco.com/product/9714770C" TargetMode="External"/><Relationship Id="rId762" Type="http://schemas.openxmlformats.org/officeDocument/2006/relationships/hyperlink" Target="https://store.schoolspecialty.com/OA_HTML/ibeCCtpItmDspRte.jsp?minisite=10206&amp;item=488522" TargetMode="External"/><Relationship Id="rId1185" Type="http://schemas.openxmlformats.org/officeDocument/2006/relationships/hyperlink" Target="https://store.schoolspecialty.com/OA_HTML/ibeCCtpItmDspRte.jsp?minisite=10206&amp;item=467310" TargetMode="External"/><Relationship Id="rId194" Type="http://schemas.openxmlformats.org/officeDocument/2006/relationships/hyperlink" Target="http://shop.friendsoffice.com/Product/BSN/21052/1014387754" TargetMode="External"/><Relationship Id="rId208" Type="http://schemas.openxmlformats.org/officeDocument/2006/relationships/hyperlink" Target="http://shop.friendsoffice.com/Product/AVE/08881/11959205" TargetMode="External"/><Relationship Id="rId415" Type="http://schemas.openxmlformats.org/officeDocument/2006/relationships/hyperlink" Target="http://shop.friendsoffice.com/Product/BSN/65648/1014387765" TargetMode="External"/><Relationship Id="rId622" Type="http://schemas.openxmlformats.org/officeDocument/2006/relationships/hyperlink" Target="https://www.enasco.com/product/9727227" TargetMode="External"/><Relationship Id="rId1045" Type="http://schemas.openxmlformats.org/officeDocument/2006/relationships/hyperlink" Target="https://store.schoolspecialty.com/OA_HTML/ibeCCtpItmDspRte.jsp?minisite=10206&amp;item=467020" TargetMode="External"/><Relationship Id="rId1252" Type="http://schemas.openxmlformats.org/officeDocument/2006/relationships/hyperlink" Target="http://shop.friendsoffice.com/Product/CYO/520836053/1022018264" TargetMode="External"/><Relationship Id="rId261" Type="http://schemas.openxmlformats.org/officeDocument/2006/relationships/hyperlink" Target="http://shop.friendsoffice.com/Product/PAC/4812/1011230849" TargetMode="External"/><Relationship Id="rId499" Type="http://schemas.openxmlformats.org/officeDocument/2006/relationships/hyperlink" Target="https://www.enasco.com/product/9733464F" TargetMode="External"/><Relationship Id="rId927" Type="http://schemas.openxmlformats.org/officeDocument/2006/relationships/hyperlink" Target="https://store.schoolspecialty.com/OA_HTML/ibeCCtpItmDspRte.jsp?minisite=10206&amp;item=470721" TargetMode="External"/><Relationship Id="rId1112" Type="http://schemas.openxmlformats.org/officeDocument/2006/relationships/hyperlink" Target="https://store.schoolspecialty.com/OA_HTML/ibeCCtpItmDspRte.jsp?minisite=10206&amp;item=532655" TargetMode="External"/><Relationship Id="rId56" Type="http://schemas.openxmlformats.org/officeDocument/2006/relationships/hyperlink" Target="http://shop.friendsoffice.com/Product/WAU/22401/11971381" TargetMode="External"/><Relationship Id="rId359" Type="http://schemas.openxmlformats.org/officeDocument/2006/relationships/hyperlink" Target="http://shop.friendsoffice.com/Product/PAP/8320152/1011973062" TargetMode="External"/><Relationship Id="rId566" Type="http://schemas.openxmlformats.org/officeDocument/2006/relationships/hyperlink" Target="https://www.enasco.com/product/9729396" TargetMode="External"/><Relationship Id="rId773" Type="http://schemas.openxmlformats.org/officeDocument/2006/relationships/hyperlink" Target="https://store.schoolspecialty.com/OA_HTML/ibeCCtpItmDspRte.jsp?minisite=10206&amp;item=505302" TargetMode="External"/><Relationship Id="rId1196" Type="http://schemas.openxmlformats.org/officeDocument/2006/relationships/hyperlink" Target="https://store.schoolspecialty.com/OA_HTML/ibeCCtpItmDspRte.jsp?minisite=10206&amp;item=468314" TargetMode="External"/><Relationship Id="rId121" Type="http://schemas.openxmlformats.org/officeDocument/2006/relationships/hyperlink" Target="http://shop.friendsoffice.com/Product/BSN/04469/1021070131" TargetMode="External"/><Relationship Id="rId219" Type="http://schemas.openxmlformats.org/officeDocument/2006/relationships/hyperlink" Target="http://shop.friendsoffice.com/Product/CYO/587748/1011510225" TargetMode="External"/><Relationship Id="rId426" Type="http://schemas.openxmlformats.org/officeDocument/2006/relationships/hyperlink" Target="http://shop.friendsoffice.com/Product/BSN/32952/1014387755" TargetMode="External"/><Relationship Id="rId633" Type="http://schemas.openxmlformats.org/officeDocument/2006/relationships/hyperlink" Target="https://store.schoolspecialty.com/OA_HTML/ibeCCtpItmDspRte.jsp?minisite=10206&amp;item=7708253" TargetMode="External"/><Relationship Id="rId980" Type="http://schemas.openxmlformats.org/officeDocument/2006/relationships/hyperlink" Target="https://store.schoolspecialty.com/OA_HTML/ibeCCtpItmDspRte.jsp?minisite=10206&amp;item=457581" TargetMode="External"/><Relationship Id="rId1056" Type="http://schemas.openxmlformats.org/officeDocument/2006/relationships/hyperlink" Target="https://store.schoolspecialty.com/OA_HTML/ibeCCtpItmDspRte.jsp?minisite=10206&amp;item=464458" TargetMode="External"/><Relationship Id="rId1263" Type="http://schemas.openxmlformats.org/officeDocument/2006/relationships/hyperlink" Target="https://pacon.com/spectra-deluxe-bleeding-art-tissue/canary-deluxe-bleeding-art-tissue-20-x-30-50-sheets.html" TargetMode="External"/><Relationship Id="rId840" Type="http://schemas.openxmlformats.org/officeDocument/2006/relationships/hyperlink" Target="https://store.schoolspecialty.com/OA_HTML/ibeCCtpItmDspRte.jsp?minisite=10206&amp;item=502058" TargetMode="External"/><Relationship Id="rId938" Type="http://schemas.openxmlformats.org/officeDocument/2006/relationships/hyperlink" Target="https://store.schoolspecialty.com/OA_HTML/ibeCCtpItmDspRte.jsp?minisite=10206&amp;item=457043" TargetMode="External"/><Relationship Id="rId67" Type="http://schemas.openxmlformats.org/officeDocument/2006/relationships/hyperlink" Target="http://shop.friendsoffice.com/Product/CYO/575064/1018359851" TargetMode="External"/><Relationship Id="rId272" Type="http://schemas.openxmlformats.org/officeDocument/2006/relationships/hyperlink" Target="http://shop.friendsoffice.com/Product/PAC/2411/11966109" TargetMode="External"/><Relationship Id="rId577" Type="http://schemas.openxmlformats.org/officeDocument/2006/relationships/hyperlink" Target="https://www.enasco.com/product/9727511" TargetMode="External"/><Relationship Id="rId700" Type="http://schemas.openxmlformats.org/officeDocument/2006/relationships/hyperlink" Target="https://store.schoolspecialty.com/OA_HTML/ibeCCtpItmDspRte.jsp?minisite=10206&amp;item=507958" TargetMode="External"/><Relationship Id="rId1123" Type="http://schemas.openxmlformats.org/officeDocument/2006/relationships/hyperlink" Target="https://store.schoolspecialty.com/OA_HTML/ibeCCtpItmDspRte.jsp?minisite=10206&amp;item=455707" TargetMode="External"/><Relationship Id="rId132" Type="http://schemas.openxmlformats.org/officeDocument/2006/relationships/hyperlink" Target="http://shop.friendsoffice.com/Product/LEO/67004" TargetMode="External"/><Relationship Id="rId784" Type="http://schemas.openxmlformats.org/officeDocument/2006/relationships/hyperlink" Target="https://store.schoolspecialty.com/OA_HTML/ibeCCtpItmDspRte.jsp?minisite=10206&amp;item=428242" TargetMode="External"/><Relationship Id="rId991" Type="http://schemas.openxmlformats.org/officeDocument/2006/relationships/hyperlink" Target="https://store.schoolspecialty.com/OA_HTML/ibeCCtpItmDspRte.jsp?minisite=10206&amp;item=455816" TargetMode="External"/><Relationship Id="rId1067" Type="http://schemas.openxmlformats.org/officeDocument/2006/relationships/hyperlink" Target="https://store.schoolspecialty.com/OA_HTML/ibeCCtpItmDspRte.jsp?minisite=10206&amp;item=2048239" TargetMode="External"/><Relationship Id="rId437" Type="http://schemas.openxmlformats.org/officeDocument/2006/relationships/hyperlink" Target="http://shop.friendsoffice.com/Product/AFL/FT100BX" TargetMode="External"/><Relationship Id="rId644" Type="http://schemas.openxmlformats.org/officeDocument/2006/relationships/hyperlink" Target="https://store.schoolspecialty.com/OA_HTML/ibeCCtpItmDspRte.jsp?minisite=10206&amp;item=7928" TargetMode="External"/><Relationship Id="rId851" Type="http://schemas.openxmlformats.org/officeDocument/2006/relationships/hyperlink" Target="https://store.schoolspecialty.com/OA_HTML/ibeCCtpItmDspRte.jsp?minisite=10206&amp;item=3054564" TargetMode="External"/><Relationship Id="rId1274" Type="http://schemas.openxmlformats.org/officeDocument/2006/relationships/hyperlink" Target="https://pacon.com/pacon-railroad-board/peacock-railroad-board-red-25-sheets-6-ply.html" TargetMode="External"/><Relationship Id="rId283" Type="http://schemas.openxmlformats.org/officeDocument/2006/relationships/hyperlink" Target="http://shop.friendsoffice.com/Product/PAC/5214/11966159" TargetMode="External"/><Relationship Id="rId490" Type="http://schemas.openxmlformats.org/officeDocument/2006/relationships/hyperlink" Target="https://www.enasco.com/product/9730360" TargetMode="External"/><Relationship Id="rId504" Type="http://schemas.openxmlformats.org/officeDocument/2006/relationships/hyperlink" Target="https://www.enasco.com/product/9701027" TargetMode="External"/><Relationship Id="rId711" Type="http://schemas.openxmlformats.org/officeDocument/2006/relationships/hyperlink" Target="https://store.schoolspecialty.com/OA_HTML/ibeCCtpItmDspRte.jsp?minisite=10206&amp;item=501045" TargetMode="External"/><Relationship Id="rId949" Type="http://schemas.openxmlformats.org/officeDocument/2006/relationships/hyperlink" Target="https://store.schoolspecialty.com/OA_HTML/ibeCCtpItmDspRte.jsp?minisite=10206&amp;item=3373857" TargetMode="External"/><Relationship Id="rId1134" Type="http://schemas.openxmlformats.org/officeDocument/2006/relationships/hyperlink" Target="https://store.schoolspecialty.com/OA_HTML/ibeCCtpItmDspRte.jsp?minisite=10206&amp;item=100075" TargetMode="External"/><Relationship Id="rId78" Type="http://schemas.openxmlformats.org/officeDocument/2006/relationships/hyperlink" Target="http://shop.friendsoffice.com/Product/NAT/01542/1010421368" TargetMode="External"/><Relationship Id="rId143" Type="http://schemas.openxmlformats.org/officeDocument/2006/relationships/hyperlink" Target="http://shop.friendsoffice.com/Product/BSN/65776/1017129403" TargetMode="External"/><Relationship Id="rId350" Type="http://schemas.openxmlformats.org/officeDocument/2006/relationships/hyperlink" Target="http://shop.friendsoffice.com/Product/SAN/33923/11969485" TargetMode="External"/><Relationship Id="rId588" Type="http://schemas.openxmlformats.org/officeDocument/2006/relationships/hyperlink" Target="https://www.enasco.com/product/9728151" TargetMode="External"/><Relationship Id="rId795" Type="http://schemas.openxmlformats.org/officeDocument/2006/relationships/hyperlink" Target="https://store.schoolspecialty.com/OA_HTML/ibeCCtpItmDspRte.jsp?minisite=10206&amp;item=465309" TargetMode="External"/><Relationship Id="rId809" Type="http://schemas.openxmlformats.org/officeDocument/2006/relationships/hyperlink" Target="https://store.schoolspecialty.com/OA_HTML/ibeCCtpItmDspRte.jsp?minisite=10206&amp;item=8133" TargetMode="External"/><Relationship Id="rId1201" Type="http://schemas.openxmlformats.org/officeDocument/2006/relationships/hyperlink" Target="https://store.schoolspecialty.com/OA_HTML/ibeCCtpItmDspRte.jsp?minisite=10206&amp;item=2966746" TargetMode="External"/><Relationship Id="rId9" Type="http://schemas.openxmlformats.org/officeDocument/2006/relationships/hyperlink" Target="http://shop.friendsoffice.com/Product/EVE/E95BP2/11191337" TargetMode="External"/><Relationship Id="rId210" Type="http://schemas.openxmlformats.org/officeDocument/2006/relationships/hyperlink" Target="http://shop.friendsoffice.com/Product/AVE/08885/11959209" TargetMode="External"/><Relationship Id="rId448" Type="http://schemas.openxmlformats.org/officeDocument/2006/relationships/hyperlink" Target="https://www.enasco.com/product/9729313" TargetMode="External"/><Relationship Id="rId655" Type="http://schemas.openxmlformats.org/officeDocument/2006/relationships/hyperlink" Target="https://store.schoolspecialty.com/OA_HTML/ibeCCtpItmDspRte.jsp?minisite=10206&amp;item=7973" TargetMode="External"/><Relationship Id="rId862" Type="http://schemas.openxmlformats.org/officeDocument/2006/relationships/hyperlink" Target="https://store.schoolspecialty.com/OA_HTML/ibeCCtpItmDspRte.jsp?minisite=10206&amp;item=1675223" TargetMode="External"/><Relationship Id="rId1078" Type="http://schemas.openxmlformats.org/officeDocument/2006/relationships/hyperlink" Target="https://store.schoolspecialty.com/OA_HTML/ibeCCtpItmDspRte.jsp?minisite=10206&amp;item=456855" TargetMode="External"/><Relationship Id="rId1285" Type="http://schemas.openxmlformats.org/officeDocument/2006/relationships/hyperlink" Target="http://shop.friendsoffice.com/Product/LEO/92415" TargetMode="External"/><Relationship Id="rId294" Type="http://schemas.openxmlformats.org/officeDocument/2006/relationships/hyperlink" Target="http://shop.friendsoffice.com/Product/PAC/58516/11966190" TargetMode="External"/><Relationship Id="rId308" Type="http://schemas.openxmlformats.org/officeDocument/2006/relationships/hyperlink" Target="http://shop.friendsoffice.com/Product/BSN/65638/1015513778" TargetMode="External"/><Relationship Id="rId515" Type="http://schemas.openxmlformats.org/officeDocument/2006/relationships/hyperlink" Target="https://www.enasco.com/product/9728499" TargetMode="External"/><Relationship Id="rId722" Type="http://schemas.openxmlformats.org/officeDocument/2006/relationships/hyperlink" Target="https://www.enasco.com/product/9727982(E)?ref=color_chooser" TargetMode="External"/><Relationship Id="rId1145" Type="http://schemas.openxmlformats.org/officeDocument/2006/relationships/hyperlink" Target="https://store.schoolspecialty.com/OA_HTML/ibeCCtpItmDspRte.jsp?minisite=10206&amp;item=3306380" TargetMode="External"/><Relationship Id="rId89" Type="http://schemas.openxmlformats.org/officeDocument/2006/relationships/hyperlink" Target="http://shop.friendsoffice.com/Product/LEO/77365/1030318912" TargetMode="External"/><Relationship Id="rId154" Type="http://schemas.openxmlformats.org/officeDocument/2006/relationships/hyperlink" Target="http://shop.friendsoffice.com/Product/BSN/36693/1017129344" TargetMode="External"/><Relationship Id="rId361" Type="http://schemas.openxmlformats.org/officeDocument/2006/relationships/hyperlink" Target="http://shop.friendsoffice.com/Product/ITA/36159/1011092670" TargetMode="External"/><Relationship Id="rId599" Type="http://schemas.openxmlformats.org/officeDocument/2006/relationships/hyperlink" Target="https://www.enasco.com/product/9725497" TargetMode="External"/><Relationship Id="rId1005" Type="http://schemas.openxmlformats.org/officeDocument/2006/relationships/hyperlink" Target="https://store.schoolspecialty.com/OA_HTML/ibeCCtpItmDspRte.jsp?minisite=10206&amp;item=467539" TargetMode="External"/><Relationship Id="rId1212" Type="http://schemas.openxmlformats.org/officeDocument/2006/relationships/hyperlink" Target="https://store.schoolspecialty.com/OA_HTML/ibeCCtpItmDspRte.jsp?minisite=10206&amp;item=487921" TargetMode="External"/><Relationship Id="rId459" Type="http://schemas.openxmlformats.org/officeDocument/2006/relationships/hyperlink" Target="https://www.enasco.com/product/9729884" TargetMode="External"/><Relationship Id="rId666" Type="http://schemas.openxmlformats.org/officeDocument/2006/relationships/hyperlink" Target="https://store.schoolspecialty.com/OA_HTML/ibeCCtpItmDspRte.jsp?minisite=10206&amp;item=467629" TargetMode="External"/><Relationship Id="rId873" Type="http://schemas.openxmlformats.org/officeDocument/2006/relationships/hyperlink" Target="https://store.schoolspecialty.com/OA_HTML/ibeCCtpItmDspRte.jsp?minisite=10206&amp;item=472520" TargetMode="External"/><Relationship Id="rId1089" Type="http://schemas.openxmlformats.org/officeDocument/2006/relationships/hyperlink" Target="https://store.schoolspecialty.com/OA_HTML/ibeCCtpItmDspRte.jsp?minisite=10206&amp;item=518560" TargetMode="External"/><Relationship Id="rId1296" Type="http://schemas.openxmlformats.org/officeDocument/2006/relationships/hyperlink" Target="https://pacon.com/skeins/3-ply-school-roving-yarn-skeins-yellow.html" TargetMode="External"/><Relationship Id="rId16" Type="http://schemas.openxmlformats.org/officeDocument/2006/relationships/hyperlink" Target="http://shop.friendsoffice.com/Product/BSN/09953/1014567509" TargetMode="External"/><Relationship Id="rId221" Type="http://schemas.openxmlformats.org/officeDocument/2006/relationships/hyperlink" Target="http://shop.friendsoffice.com/Product/CYO/587709/11961172" TargetMode="External"/><Relationship Id="rId319" Type="http://schemas.openxmlformats.org/officeDocument/2006/relationships/hyperlink" Target="http://shop.friendsoffice.com/Product/CYO/684412/1010588978" TargetMode="External"/><Relationship Id="rId526" Type="http://schemas.openxmlformats.org/officeDocument/2006/relationships/hyperlink" Target="https://www.enasco.com/product/1100269" TargetMode="External"/><Relationship Id="rId1156" Type="http://schemas.openxmlformats.org/officeDocument/2006/relationships/hyperlink" Target="https://store.schoolspecialty.com/OA_HTML/ibeCCtpItmDspRte.jsp?minisite=10206&amp;item=3316223" TargetMode="External"/><Relationship Id="rId733" Type="http://schemas.openxmlformats.org/officeDocument/2006/relationships/hyperlink" Target="https://store.schoolspecialty.com/OA_HTML/ibeCCtpItmDspRte.jsp?minisite=10206&amp;item=479389" TargetMode="External"/><Relationship Id="rId940" Type="http://schemas.openxmlformats.org/officeDocument/2006/relationships/hyperlink" Target="https://store.schoolspecialty.com/OA_HTML/ibeCCtpItmDspRte.jsp?minisite=10206&amp;item=3373851" TargetMode="External"/><Relationship Id="rId1016" Type="http://schemas.openxmlformats.org/officeDocument/2006/relationships/hyperlink" Target="https://store.schoolspecialty.com/OA_HTML/ibeCCtpItmDspRte.jsp?minisite=10206&amp;item=454904" TargetMode="External"/><Relationship Id="rId165" Type="http://schemas.openxmlformats.org/officeDocument/2006/relationships/hyperlink" Target="http://shop.friendsoffice.com/Product/CYO/693527/1031709617" TargetMode="External"/><Relationship Id="rId372" Type="http://schemas.openxmlformats.org/officeDocument/2006/relationships/hyperlink" Target="http://shop.friendsoffice.com/Product/CKC/711206/1032947646" TargetMode="External"/><Relationship Id="rId677" Type="http://schemas.openxmlformats.org/officeDocument/2006/relationships/hyperlink" Target="https://store.schoolspecialty.com/OA_HTML/ibeCCtpItmDspRte.jsp?minisite=10206&amp;item=2043043" TargetMode="External"/><Relationship Id="rId800" Type="http://schemas.openxmlformats.org/officeDocument/2006/relationships/hyperlink" Target="https://store.schoolspecialty.com/OA_HTML/ibeCCtpItmDspRte.jsp?minisite=10206&amp;item=459191" TargetMode="External"/><Relationship Id="rId1223" Type="http://schemas.openxmlformats.org/officeDocument/2006/relationships/hyperlink" Target="https://store.schoolspecialty.com/OA_HTML/ibeCCtpItmDspRte.jsp?minisite=10206&amp;item=454534" TargetMode="External"/><Relationship Id="rId232" Type="http://schemas.openxmlformats.org/officeDocument/2006/relationships/hyperlink" Target="http://shop.friendsoffice.com/Product/SAN/80174/1012683035" TargetMode="External"/><Relationship Id="rId884" Type="http://schemas.openxmlformats.org/officeDocument/2006/relationships/hyperlink" Target="https://store.schoolspecialty.com/OA_HTML/ibeCCtpItmDspRte.jsp?minisite=10206&amp;item=505905" TargetMode="External"/><Relationship Id="rId27" Type="http://schemas.openxmlformats.org/officeDocument/2006/relationships/hyperlink" Target="http://shop.friendsoffice.com/Product/BSN/09953/1014567509" TargetMode="External"/><Relationship Id="rId537" Type="http://schemas.openxmlformats.org/officeDocument/2006/relationships/hyperlink" Target="https://www.enasco.com/product/9718911" TargetMode="External"/><Relationship Id="rId744" Type="http://schemas.openxmlformats.org/officeDocument/2006/relationships/hyperlink" Target="https://store.schoolspecialty.com/OA_HTML/ibeCCtpItmDspRte.jsp?minisite=10206&amp;item=471288" TargetMode="External"/><Relationship Id="rId951" Type="http://schemas.openxmlformats.org/officeDocument/2006/relationships/hyperlink" Target="https://store.schoolspecialty.com/OA_HTML/ibeCCtpItmDspRte.jsp?minisite=10206&amp;item=3373850" TargetMode="External"/><Relationship Id="rId1167" Type="http://schemas.openxmlformats.org/officeDocument/2006/relationships/hyperlink" Target="https://store.schoolspecialty.com/OA_HTML/ibeCCtpItmDspRte.jsp?minisite=10206&amp;item=502461" TargetMode="External"/><Relationship Id="rId80" Type="http://schemas.openxmlformats.org/officeDocument/2006/relationships/hyperlink" Target="http://shop.friendsoffice.com/Product/SPR/01863/1010043621" TargetMode="External"/><Relationship Id="rId176" Type="http://schemas.openxmlformats.org/officeDocument/2006/relationships/hyperlink" Target="http://shop.friendsoffice.com/Product/BSN/65260/1017129347" TargetMode="External"/><Relationship Id="rId383" Type="http://schemas.openxmlformats.org/officeDocument/2006/relationships/hyperlink" Target="http://shop.friendsoffice.com/Product/MMM/675YL/11965364" TargetMode="External"/><Relationship Id="rId590" Type="http://schemas.openxmlformats.org/officeDocument/2006/relationships/hyperlink" Target="https://www.enasco.com/product/9721317" TargetMode="External"/><Relationship Id="rId604" Type="http://schemas.openxmlformats.org/officeDocument/2006/relationships/hyperlink" Target="https://www.enasco.com/product/9725846H" TargetMode="External"/><Relationship Id="rId811" Type="http://schemas.openxmlformats.org/officeDocument/2006/relationships/hyperlink" Target="https://store.schoolspecialty.com/OA_HTML/ibeCCtpItmDspRte.jsp?minisite=10206&amp;item=2037990" TargetMode="External"/><Relationship Id="rId1027" Type="http://schemas.openxmlformats.org/officeDocument/2006/relationships/hyperlink" Target="https://store.schoolspecialty.com/OA_HTML/ibeCCtpItmDspRte.jsp?minisite=10206&amp;item=475353" TargetMode="External"/><Relationship Id="rId1234" Type="http://schemas.openxmlformats.org/officeDocument/2006/relationships/hyperlink" Target="https://store.schoolspecialty.com/OA_HTML/ibeCCtpItmDspRte.jsp?minisite=10206&amp;item=465307" TargetMode="External"/><Relationship Id="rId243" Type="http://schemas.openxmlformats.org/officeDocument/2006/relationships/hyperlink" Target="http://shop.friendsoffice.com/Product/CYO/587708/11961171" TargetMode="External"/><Relationship Id="rId450" Type="http://schemas.openxmlformats.org/officeDocument/2006/relationships/hyperlink" Target="https://www.enasco.com/product/9736536" TargetMode="External"/><Relationship Id="rId688" Type="http://schemas.openxmlformats.org/officeDocument/2006/relationships/hyperlink" Target="https://store.schoolspecialty.com/OA_HTML/ibeCCtpItmDspRte.jsp?minisite=10206&amp;item=5201" TargetMode="External"/><Relationship Id="rId895" Type="http://schemas.openxmlformats.org/officeDocument/2006/relationships/hyperlink" Target="https://store.schoolspecialty.com/OA_HTML/ibeCCtpItmDspRte.jsp?minisite=10206&amp;item=2440504" TargetMode="External"/><Relationship Id="rId909" Type="http://schemas.openxmlformats.org/officeDocument/2006/relationships/hyperlink" Target="https://store.schoolspecialty.com/OA_HTML/ibeCCtpItmDspRte.jsp?minisite=10206&amp;item=532562" TargetMode="External"/><Relationship Id="rId1080" Type="http://schemas.openxmlformats.org/officeDocument/2006/relationships/hyperlink" Target="https://store.schoolspecialty.com/OA_HTML/ibeCCtpItmDspRte.jsp?minisite=10206&amp;item=480584" TargetMode="External"/><Relationship Id="rId1301" Type="http://schemas.openxmlformats.org/officeDocument/2006/relationships/hyperlink" Target="https://store.schoolspecialty.com/OA_HTML/ibeCCtpItmDspRte.jsp?minisite=10206&amp;item=456242" TargetMode="External"/><Relationship Id="rId38" Type="http://schemas.openxmlformats.org/officeDocument/2006/relationships/hyperlink" Target="http://shop.friendsoffice.com/Product/SPR/18005/1011091190" TargetMode="External"/><Relationship Id="rId103" Type="http://schemas.openxmlformats.org/officeDocument/2006/relationships/hyperlink" Target="http://shop.friendsoffice.com/Product/CYO/524008/1012679687" TargetMode="External"/><Relationship Id="rId310" Type="http://schemas.openxmlformats.org/officeDocument/2006/relationships/hyperlink" Target="http://shop.friendsoffice.com/Product/EPI/1031/1010041357" TargetMode="External"/><Relationship Id="rId548" Type="http://schemas.openxmlformats.org/officeDocument/2006/relationships/hyperlink" Target="https://www.enasco.com/product/9732409E" TargetMode="External"/><Relationship Id="rId755" Type="http://schemas.openxmlformats.org/officeDocument/2006/relationships/hyperlink" Target="https://store.schoolspecialty.com/OA_HTML/ibeCCtpItmDspRte.jsp?minisite=10206&amp;item=454012" TargetMode="External"/><Relationship Id="rId962" Type="http://schemas.openxmlformats.org/officeDocument/2006/relationships/hyperlink" Target="https://store.schoolspecialty.com/OA_HTML/ibeCCtpItmDspRte.jsp?minisite=10206&amp;item=458912" TargetMode="External"/><Relationship Id="rId1178" Type="http://schemas.openxmlformats.org/officeDocument/2006/relationships/hyperlink" Target="https://store.schoolspecialty.com/OA_HTML/ibeCCtpItmDspRte.jsp?minisite=10206&amp;item=400185" TargetMode="External"/><Relationship Id="rId91" Type="http://schemas.openxmlformats.org/officeDocument/2006/relationships/hyperlink" Target="http://shop.friendsoffice.com/Product/ITA/60232/1011091428" TargetMode="External"/><Relationship Id="rId187" Type="http://schemas.openxmlformats.org/officeDocument/2006/relationships/hyperlink" Target="http://shop.friendsoffice.com/Product/BSN/26112/1017137386" TargetMode="External"/><Relationship Id="rId394" Type="http://schemas.openxmlformats.org/officeDocument/2006/relationships/hyperlink" Target="http://shop.friendsoffice.com/Product/SPR/3214LB/11970462" TargetMode="External"/><Relationship Id="rId408" Type="http://schemas.openxmlformats.org/officeDocument/2006/relationships/hyperlink" Target="http://shop.friendsoffice.com/Product/MMM/C31/11965524" TargetMode="External"/><Relationship Id="rId615" Type="http://schemas.openxmlformats.org/officeDocument/2006/relationships/hyperlink" Target="https://www.enasco.com/product/9728243" TargetMode="External"/><Relationship Id="rId822" Type="http://schemas.openxmlformats.org/officeDocument/2006/relationships/hyperlink" Target="https://store.schoolspecialty.com/OA_HTML/ibeCCtpItmDspRte.jsp?minisite=10206&amp;item=7416" TargetMode="External"/><Relationship Id="rId1038" Type="http://schemas.openxmlformats.org/officeDocument/2006/relationships/hyperlink" Target="https://store.schoolspecialty.com/OA_HTML/ibeCCtpItmDspRte.jsp?minisite=10206&amp;item=454770" TargetMode="External"/><Relationship Id="rId1245" Type="http://schemas.openxmlformats.org/officeDocument/2006/relationships/hyperlink" Target="http://shop.friendsoffice.com/Product/LEO/73902" TargetMode="External"/><Relationship Id="rId254" Type="http://schemas.openxmlformats.org/officeDocument/2006/relationships/hyperlink" Target="http://shop.friendsoffice.com/Product/BSN/63108/1014387761" TargetMode="External"/><Relationship Id="rId699" Type="http://schemas.openxmlformats.org/officeDocument/2006/relationships/hyperlink" Target="https://store.schoolspecialty.com/OA_HTML/ibeCCtpItmDspRte.jsp?minisite=10206&amp;item=502053" TargetMode="External"/><Relationship Id="rId1091" Type="http://schemas.openxmlformats.org/officeDocument/2006/relationships/hyperlink" Target="https://store.schoolspecialty.com/OA_HTML/ibeCCtpItmDspRte.jsp?minisite=10206&amp;item=518265" TargetMode="External"/><Relationship Id="rId1105" Type="http://schemas.openxmlformats.org/officeDocument/2006/relationships/hyperlink" Target="https://store.schoolspecialty.com/OA_HTML/ibeCCtpItmDspRte.jsp?minisite=10206&amp;item=2607375" TargetMode="External"/><Relationship Id="rId1312" Type="http://schemas.openxmlformats.org/officeDocument/2006/relationships/hyperlink" Target="https://www.enasco.com/product/9732352" TargetMode="External"/><Relationship Id="rId49" Type="http://schemas.openxmlformats.org/officeDocument/2006/relationships/hyperlink" Target="http://shop.friendsoffice.com/Product/WAU/22881/11971402" TargetMode="External"/><Relationship Id="rId114" Type="http://schemas.openxmlformats.org/officeDocument/2006/relationships/hyperlink" Target="http://shop.friendsoffice.com/Product/BSN/42100/1017129378" TargetMode="External"/><Relationship Id="rId461" Type="http://schemas.openxmlformats.org/officeDocument/2006/relationships/hyperlink" Target="https://www.enasco.com/product/9722293" TargetMode="External"/><Relationship Id="rId559" Type="http://schemas.openxmlformats.org/officeDocument/2006/relationships/hyperlink" Target="https://www.enasco.com/product/9714770T" TargetMode="External"/><Relationship Id="rId766" Type="http://schemas.openxmlformats.org/officeDocument/2006/relationships/hyperlink" Target="https://store.schoolspecialty.com/OA_HTML/ibeCCtpItmDspRte.jsp?minisite=10206&amp;item=454056" TargetMode="External"/><Relationship Id="rId1189" Type="http://schemas.openxmlformats.org/officeDocument/2006/relationships/hyperlink" Target="https://store.schoolspecialty.com/OA_HTML/ibeCCtpItmDspRte.jsp?minisite=10206&amp;item=1365461" TargetMode="External"/><Relationship Id="rId198" Type="http://schemas.openxmlformats.org/officeDocument/2006/relationships/hyperlink" Target="http://shop.friendsoffice.com/Product/GBC/3126061/1011649403" TargetMode="External"/><Relationship Id="rId321" Type="http://schemas.openxmlformats.org/officeDocument/2006/relationships/hyperlink" Target="http://shop.friendsoffice.com/Product/CYO/684024/11961191" TargetMode="External"/><Relationship Id="rId419" Type="http://schemas.openxmlformats.org/officeDocument/2006/relationships/hyperlink" Target="http://shop.friendsoffice.com/Product/MMM/7221/11965432" TargetMode="External"/><Relationship Id="rId626" Type="http://schemas.openxmlformats.org/officeDocument/2006/relationships/hyperlink" Target="https://www.enasco.com/product/9737246" TargetMode="External"/><Relationship Id="rId973" Type="http://schemas.openxmlformats.org/officeDocument/2006/relationships/hyperlink" Target="https://store.schoolspecialty.com/OA_HTML/ibeCCtpItmDspRte.jsp?minisite=10206&amp;item=518752" TargetMode="External"/><Relationship Id="rId1049" Type="http://schemas.openxmlformats.org/officeDocument/2006/relationships/hyperlink" Target="https://store.schoolspecialty.com/OA_HTML/ibeCCtpItmDspRte.jsp?minisite=10206&amp;item=466039" TargetMode="External"/><Relationship Id="rId1256" Type="http://schemas.openxmlformats.org/officeDocument/2006/relationships/hyperlink" Target="http://shop.friendsoffice.com/Product/EPI/E308NR" TargetMode="External"/><Relationship Id="rId833" Type="http://schemas.openxmlformats.org/officeDocument/2006/relationships/hyperlink" Target="https://store.schoolspecialty.com/OA_HTML/ibeCCtpItmDspRte.jsp?minisite=10206&amp;item=506124" TargetMode="External"/><Relationship Id="rId1116" Type="http://schemas.openxmlformats.org/officeDocument/2006/relationships/hyperlink" Target="https://store.schoolspecialty.com/OA_HTML/ibeCCtpItmDspRte.jsp?minisite=10206&amp;item=7701200" TargetMode="External"/><Relationship Id="rId265" Type="http://schemas.openxmlformats.org/officeDocument/2006/relationships/hyperlink" Target="http://shop.friendsoffice.com/Product/PAC/67181/11966252" TargetMode="External"/><Relationship Id="rId472" Type="http://schemas.openxmlformats.org/officeDocument/2006/relationships/hyperlink" Target="https://www.enasco.com/product/9707915" TargetMode="External"/><Relationship Id="rId900" Type="http://schemas.openxmlformats.org/officeDocument/2006/relationships/hyperlink" Target="https://store.schoolspecialty.com/OA_HTML/ibeCCtpItmDspRte.jsp?minisite=10206&amp;item=457292" TargetMode="External"/><Relationship Id="rId125" Type="http://schemas.openxmlformats.org/officeDocument/2006/relationships/hyperlink" Target="http://shop.friendsoffice.com/Product/PAP/70520/11966524" TargetMode="External"/><Relationship Id="rId332" Type="http://schemas.openxmlformats.org/officeDocument/2006/relationships/hyperlink" Target="http://shop.friendsoffice.com/Product/SAN/3598THT/1033903316" TargetMode="External"/><Relationship Id="rId777" Type="http://schemas.openxmlformats.org/officeDocument/2006/relationships/hyperlink" Target="https://store.schoolspecialty.com/OA_HTML/ibeCCtpItmDspRte.jsp?minisite=10206&amp;item=501401" TargetMode="External"/><Relationship Id="rId984" Type="http://schemas.openxmlformats.org/officeDocument/2006/relationships/hyperlink" Target="https://store.schoolspecialty.com/OA_HTML/ibeCCtpItmDspRte.jsp?minisite=10206&amp;item=474909" TargetMode="External"/><Relationship Id="rId637" Type="http://schemas.openxmlformats.org/officeDocument/2006/relationships/hyperlink" Target="https://store.schoolspecialty.com/OA_HTML/ibeCCtpItmDspRte.jsp?minisite=10206&amp;item=2318679" TargetMode="External"/><Relationship Id="rId844" Type="http://schemas.openxmlformats.org/officeDocument/2006/relationships/hyperlink" Target="https://store.schoolspecialty.com/OA_HTML/ibeCCtpItmDspRte.jsp?minisite=10206&amp;item=509534" TargetMode="External"/><Relationship Id="rId1267" Type="http://schemas.openxmlformats.org/officeDocument/2006/relationships/hyperlink" Target="http://shop.friendsoffice.com/Product/CYO/684302/1011510211" TargetMode="External"/><Relationship Id="rId276" Type="http://schemas.openxmlformats.org/officeDocument/2006/relationships/hyperlink" Target="http://shop.friendsoffice.com/Product/PAC/2854/11966127" TargetMode="External"/><Relationship Id="rId483" Type="http://schemas.openxmlformats.org/officeDocument/2006/relationships/hyperlink" Target="https://www.enasco.com/product/9700787" TargetMode="External"/><Relationship Id="rId690" Type="http://schemas.openxmlformats.org/officeDocument/2006/relationships/hyperlink" Target="https://store.schoolspecialty.com/OA_HTML/ibeCCtpItmDspRte.jsp?minisite=10206&amp;item=478317" TargetMode="External"/><Relationship Id="rId704" Type="http://schemas.openxmlformats.org/officeDocument/2006/relationships/hyperlink" Target="https://store.schoolspecialty.com/OA_HTML/ibeCCtpItmDspRte.jsp?minisite=10206&amp;item=516534" TargetMode="External"/><Relationship Id="rId911" Type="http://schemas.openxmlformats.org/officeDocument/2006/relationships/hyperlink" Target="https://store.schoolspecialty.com/OA_HTML/ibeCCtpItmDspRte.jsp?minisite=10206&amp;item=2607359" TargetMode="External"/><Relationship Id="rId1127" Type="http://schemas.openxmlformats.org/officeDocument/2006/relationships/hyperlink" Target="https://store.schoolspecialty.com/OA_HTML/ibeCCtpItmDspRte.jsp?minisite=10206&amp;item=467153" TargetMode="External"/><Relationship Id="rId40" Type="http://schemas.openxmlformats.org/officeDocument/2006/relationships/hyperlink" Target="http://shop.friendsoffice.com/Product/LEO/73510/11964468" TargetMode="External"/><Relationship Id="rId136" Type="http://schemas.openxmlformats.org/officeDocument/2006/relationships/hyperlink" Target="http://shop.friendsoffice.com/Product/SMD/55076/1011444294" TargetMode="External"/><Relationship Id="rId343" Type="http://schemas.openxmlformats.org/officeDocument/2006/relationships/hyperlink" Target="http://shop.friendsoffice.com/Product/SAN/16002/11969363" TargetMode="External"/><Relationship Id="rId550" Type="http://schemas.openxmlformats.org/officeDocument/2006/relationships/hyperlink" Target="https://www.enasco.com/product/EL12597J" TargetMode="External"/><Relationship Id="rId788" Type="http://schemas.openxmlformats.org/officeDocument/2006/relationships/hyperlink" Target="https://store.schoolspecialty.com/OA_HTML/ibeCCtpItmDspRte.jsp?minisite=10206&amp;item=466279" TargetMode="External"/><Relationship Id="rId995" Type="http://schemas.openxmlformats.org/officeDocument/2006/relationships/hyperlink" Target="https://store.schoolspecialty.com/OA_HTML/ibeCCtpItmDspRte.jsp?minisite=10206&amp;item=458070" TargetMode="External"/><Relationship Id="rId1180" Type="http://schemas.openxmlformats.org/officeDocument/2006/relationships/hyperlink" Target="https://store.schoolspecialty.com/OA_HTML/ibeCCtpItmDspRte.jsp?minisite=10206&amp;item=457361" TargetMode="External"/><Relationship Id="rId203" Type="http://schemas.openxmlformats.org/officeDocument/2006/relationships/hyperlink" Target="http://shop.friendsoffice.com/Product/SAN/30078/11969447" TargetMode="External"/><Relationship Id="rId648" Type="http://schemas.openxmlformats.org/officeDocument/2006/relationships/hyperlink" Target="https://store.schoolspecialty.com/OA_HTML/ibeCCtpItmDspRte.jsp?minisite=10206&amp;item=7972" TargetMode="External"/><Relationship Id="rId855" Type="http://schemas.openxmlformats.org/officeDocument/2006/relationships/hyperlink" Target="https://store.schoolspecialty.com/OA_HTML/ibeCCtpItmDspRte.jsp?minisite=10206&amp;item=457283" TargetMode="External"/><Relationship Id="rId1040" Type="http://schemas.openxmlformats.org/officeDocument/2006/relationships/hyperlink" Target="https://store.schoolspecialty.com/OA_HTML/ibeCCtpItmDspRte.jsp?minisite=10206&amp;item=454893" TargetMode="External"/><Relationship Id="rId1278" Type="http://schemas.openxmlformats.org/officeDocument/2006/relationships/hyperlink" Target="https://pacon.com/pacon-railroad-board/peacock-railroad-board-holiday-green-25-sheets-6-ply.html" TargetMode="External"/><Relationship Id="rId287" Type="http://schemas.openxmlformats.org/officeDocument/2006/relationships/hyperlink" Target="http://shop.friendsoffice.com/Product/PAC/67141/11966243" TargetMode="External"/><Relationship Id="rId410" Type="http://schemas.openxmlformats.org/officeDocument/2006/relationships/hyperlink" Target="http://shop.friendsoffice.com/Product/LEO/92430/1029431361" TargetMode="External"/><Relationship Id="rId494" Type="http://schemas.openxmlformats.org/officeDocument/2006/relationships/hyperlink" Target="https://www.enasco.com/product/9718926" TargetMode="External"/><Relationship Id="rId508" Type="http://schemas.openxmlformats.org/officeDocument/2006/relationships/hyperlink" Target="https://www.enasco.com/product/9738106" TargetMode="External"/><Relationship Id="rId715" Type="http://schemas.openxmlformats.org/officeDocument/2006/relationships/hyperlink" Target="https://store.schoolspecialty.com/OA_HTML/ibeCCtpItmDspRte.jsp?minisite=10206&amp;item=662257" TargetMode="External"/><Relationship Id="rId922" Type="http://schemas.openxmlformats.org/officeDocument/2006/relationships/hyperlink" Target="https://store.schoolspecialty.com/OA_HTML/ibeCCtpItmDspRte.jsp?minisite=10206&amp;item=3398692" TargetMode="External"/><Relationship Id="rId1138" Type="http://schemas.openxmlformats.org/officeDocument/2006/relationships/hyperlink" Target="https://store.schoolspecialty.com/OA_HTML/ibeCCtpItmDspRte.jsp?minisite=10206&amp;item=3306379" TargetMode="External"/><Relationship Id="rId147" Type="http://schemas.openxmlformats.org/officeDocument/2006/relationships/hyperlink" Target="http://shop.friendsoffice.com/Product/BSN/43850/1021069742" TargetMode="External"/><Relationship Id="rId354" Type="http://schemas.openxmlformats.org/officeDocument/2006/relationships/hyperlink" Target="http://shop.friendsoffice.com/Product/BIC/GSM11RD/11960982" TargetMode="External"/><Relationship Id="rId799" Type="http://schemas.openxmlformats.org/officeDocument/2006/relationships/hyperlink" Target="https://store.schoolspecialty.com/OA_HTML/ibeCCtpItmDspRte.jsp?minisite=10206&amp;item=7373" TargetMode="External"/><Relationship Id="rId1191" Type="http://schemas.openxmlformats.org/officeDocument/2006/relationships/hyperlink" Target="https://store.schoolspecialty.com/OA_HTML/ibeCCtpItmDspRte.jsp?minisite=10206&amp;item=471541" TargetMode="External"/><Relationship Id="rId1205" Type="http://schemas.openxmlformats.org/officeDocument/2006/relationships/hyperlink" Target="https://store.schoolspecialty.com/OA_HTML/ibeCCtpItmDspRte.jsp?minisite=10206&amp;item=12551" TargetMode="External"/><Relationship Id="rId51" Type="http://schemas.openxmlformats.org/officeDocument/2006/relationships/hyperlink" Target="http://shop.friendsoffice.com/Product/WAU/21021/1021070305" TargetMode="External"/><Relationship Id="rId561" Type="http://schemas.openxmlformats.org/officeDocument/2006/relationships/hyperlink" Target="https://www.enasco.com/product/9714770W" TargetMode="External"/><Relationship Id="rId659" Type="http://schemas.openxmlformats.org/officeDocument/2006/relationships/hyperlink" Target="https://store.schoolspecialty.com/OA_HTML/ibeCCtpItmDspRte.jsp?minisite=10206&amp;item=7957" TargetMode="External"/><Relationship Id="rId866" Type="http://schemas.openxmlformats.org/officeDocument/2006/relationships/hyperlink" Target="https://store.schoolspecialty.com/OA_HTML/ibeCCtpItmDspRte.jsp?minisite=10206&amp;item=4888203" TargetMode="External"/><Relationship Id="rId1289" Type="http://schemas.openxmlformats.org/officeDocument/2006/relationships/hyperlink" Target="http://shop.friendsoffice.com/Product/MVL/10012" TargetMode="External"/><Relationship Id="rId214" Type="http://schemas.openxmlformats.org/officeDocument/2006/relationships/hyperlink" Target="http://shop.friendsoffice.com/Product/AVE/08884/11959208" TargetMode="External"/><Relationship Id="rId298" Type="http://schemas.openxmlformats.org/officeDocument/2006/relationships/hyperlink" Target="http://shop.friendsoffice.com/Product/PAC/59142" TargetMode="External"/><Relationship Id="rId421" Type="http://schemas.openxmlformats.org/officeDocument/2006/relationships/hyperlink" Target="http://shop.friendsoffice.com/Product/FRI/32951/1011231022" TargetMode="External"/><Relationship Id="rId519" Type="http://schemas.openxmlformats.org/officeDocument/2006/relationships/hyperlink" Target="https://www.enasco.com/product/0401499B" TargetMode="External"/><Relationship Id="rId1051" Type="http://schemas.openxmlformats.org/officeDocument/2006/relationships/hyperlink" Target="https://store.schoolspecialty.com/OA_HTML/ibeCCtpItmDspRte.jsp?minisite=10206&amp;item=501448" TargetMode="External"/><Relationship Id="rId1149" Type="http://schemas.openxmlformats.org/officeDocument/2006/relationships/hyperlink" Target="https://store.schoolspecialty.com/OA_HTML/ibeCCtpItmDspRte.jsp?minisite=10206&amp;item=3306374" TargetMode="External"/><Relationship Id="rId158" Type="http://schemas.openxmlformats.org/officeDocument/2006/relationships/hyperlink" Target="http://shop.friendsoffice.com/Product/BSN/78531/1021069778" TargetMode="External"/><Relationship Id="rId726" Type="http://schemas.openxmlformats.org/officeDocument/2006/relationships/hyperlink" Target="https://www.enasco.com/product/9727982(G)?ref=color_chooser" TargetMode="External"/><Relationship Id="rId933" Type="http://schemas.openxmlformats.org/officeDocument/2006/relationships/hyperlink" Target="https://store.schoolspecialty.com/OA_HTML/ibeCCtpItmDspRte.jsp?minisite=10206&amp;item=1434863" TargetMode="External"/><Relationship Id="rId1009" Type="http://schemas.openxmlformats.org/officeDocument/2006/relationships/hyperlink" Target="https://store.schoolspecialty.com/OA_HTML/ibeCCtpItmDspRte.jsp?minisite=10206&amp;item=466166" TargetMode="External"/><Relationship Id="rId62" Type="http://schemas.openxmlformats.org/officeDocument/2006/relationships/hyperlink" Target="http://shop.friendsoffice.com/Product/CKC/1700/11961522" TargetMode="External"/><Relationship Id="rId365" Type="http://schemas.openxmlformats.org/officeDocument/2006/relationships/hyperlink" Target="http://shop.friendsoffice.com/Product/PEN/BK91C/11966755" TargetMode="External"/><Relationship Id="rId572" Type="http://schemas.openxmlformats.org/officeDocument/2006/relationships/hyperlink" Target="https://www.enasco.com/product/9724560" TargetMode="External"/><Relationship Id="rId1216" Type="http://schemas.openxmlformats.org/officeDocument/2006/relationships/hyperlink" Target="https://store.schoolspecialty.com/OA_HTML/ibeCCtpItmDspRte.jsp?minisite=10206&amp;item=1495601" TargetMode="External"/><Relationship Id="rId225" Type="http://schemas.openxmlformats.org/officeDocument/2006/relationships/hyperlink" Target="http://shop.friendsoffice.com/Product/SAN/80001/11969724" TargetMode="External"/><Relationship Id="rId432" Type="http://schemas.openxmlformats.org/officeDocument/2006/relationships/hyperlink" Target="http://shop.friendsoffice.com/Product/MMM/8452/11948430" TargetMode="External"/><Relationship Id="rId877" Type="http://schemas.openxmlformats.org/officeDocument/2006/relationships/hyperlink" Target="https://store.schoolspecialty.com/OA_HTML/ibeCCtpItmDspRte.jsp?minisite=10206&amp;item=506080" TargetMode="External"/><Relationship Id="rId1062" Type="http://schemas.openxmlformats.org/officeDocument/2006/relationships/hyperlink" Target="https://store.schoolspecialty.com/OA_HTML/ibeCCtpItmDspRte.jsp?minisite=10206&amp;item=17487" TargetMode="External"/><Relationship Id="rId737" Type="http://schemas.openxmlformats.org/officeDocument/2006/relationships/hyperlink" Target="https://store.schoolspecialty.com/OA_HTML/ibeCCtpItmDspRte.jsp?minisite=10206&amp;item=7704" TargetMode="External"/><Relationship Id="rId944" Type="http://schemas.openxmlformats.org/officeDocument/2006/relationships/hyperlink" Target="https://store.schoolspecialty.com/OA_HTML/ibeCCtpItmDspRte.jsp?minisite=10206&amp;item=2046370" TargetMode="External"/><Relationship Id="rId73" Type="http://schemas.openxmlformats.org/officeDocument/2006/relationships/hyperlink" Target="http://shop.friendsoffice.com/Product/GJO/75626/1012680135" TargetMode="External"/><Relationship Id="rId169" Type="http://schemas.openxmlformats.org/officeDocument/2006/relationships/hyperlink" Target="http://shop.friendsoffice.com/Product/EPI/95300" TargetMode="External"/><Relationship Id="rId376" Type="http://schemas.openxmlformats.org/officeDocument/2006/relationships/hyperlink" Target="http://shop.friendsoffice.com/Product/PAC/54611/1013028925" TargetMode="External"/><Relationship Id="rId583" Type="http://schemas.openxmlformats.org/officeDocument/2006/relationships/hyperlink" Target="https://www.enasco.com/product/9715580" TargetMode="External"/><Relationship Id="rId790" Type="http://schemas.openxmlformats.org/officeDocument/2006/relationships/hyperlink" Target="https://store.schoolspecialty.com/OA_HTML/ibeCCtpItmDspRte.jsp?minisite=10206&amp;item=465080" TargetMode="External"/><Relationship Id="rId804" Type="http://schemas.openxmlformats.org/officeDocument/2006/relationships/hyperlink" Target="https://store.schoolspecialty.com/OA_HTML/ibeCCtpItmDspRte.jsp?minisite=10206&amp;item=463016" TargetMode="External"/><Relationship Id="rId1227" Type="http://schemas.openxmlformats.org/officeDocument/2006/relationships/hyperlink" Target="https://store.schoolspecialty.com/OA_HTML/ibeCCtpItmDspRte.jsp?minisite=10206&amp;item=454551" TargetMode="External"/><Relationship Id="rId4" Type="http://schemas.openxmlformats.org/officeDocument/2006/relationships/hyperlink" Target="http://shop.friendsoffice.com/Product/EVE/522BP2/11963509" TargetMode="External"/><Relationship Id="rId236" Type="http://schemas.openxmlformats.org/officeDocument/2006/relationships/hyperlink" Target="http://shop.friendsoffice.com/Product/SAN/30004/11969436" TargetMode="External"/><Relationship Id="rId443" Type="http://schemas.openxmlformats.org/officeDocument/2006/relationships/hyperlink" Target="http://shop.friendsoffice.com/Product/CLO/01593CT/1010898155" TargetMode="External"/><Relationship Id="rId650" Type="http://schemas.openxmlformats.org/officeDocument/2006/relationships/hyperlink" Target="https://store.schoolspecialty.com/OA_HTML/ibeCCtpItmDspRte.jsp?minisite=10206&amp;item=7951" TargetMode="External"/><Relationship Id="rId888" Type="http://schemas.openxmlformats.org/officeDocument/2006/relationships/hyperlink" Target="https://store.schoolspecialty.com/OA_HTML/ibeCCtpItmDspRte.jsp?minisite=10206&amp;item=506763" TargetMode="External"/><Relationship Id="rId1073" Type="http://schemas.openxmlformats.org/officeDocument/2006/relationships/hyperlink" Target="https://store.schoolspecialty.com/OA_HTML/ibeCCtpItmDspRte.jsp?minisite=10206&amp;item=514684" TargetMode="External"/><Relationship Id="rId1280" Type="http://schemas.openxmlformats.org/officeDocument/2006/relationships/hyperlink" Target="https://pacon.com/pacon-railroad-board/peacock-railroad-board-red-25-sheets-6-ply.html" TargetMode="External"/><Relationship Id="rId303" Type="http://schemas.openxmlformats.org/officeDocument/2006/relationships/hyperlink" Target="http://shop.friendsoffice.com/Product/PAC/5220/11966160" TargetMode="External"/><Relationship Id="rId748" Type="http://schemas.openxmlformats.org/officeDocument/2006/relationships/hyperlink" Target="https://store.schoolspecialty.com/OA_HTML/ibeCCtpItmDspRte.jsp?minisite=10206&amp;item=1286699" TargetMode="External"/><Relationship Id="rId955" Type="http://schemas.openxmlformats.org/officeDocument/2006/relationships/hyperlink" Target="https://store.schoolspecialty.com/OA_HTML/ibeCCtpItmDspRte.jsp?minisite=10206&amp;item=468450" TargetMode="External"/><Relationship Id="rId1140" Type="http://schemas.openxmlformats.org/officeDocument/2006/relationships/hyperlink" Target="https://store.schoolspecialty.com/OA_HTML/ibeCCtpItmDspRte.jsp?minisite=10206&amp;item=3306376" TargetMode="External"/><Relationship Id="rId84" Type="http://schemas.openxmlformats.org/officeDocument/2006/relationships/hyperlink" Target="http://shop.friendsoffice.com/Product/LLR/60987/1014567574" TargetMode="External"/><Relationship Id="rId387" Type="http://schemas.openxmlformats.org/officeDocument/2006/relationships/hyperlink" Target="http://shop.friendsoffice.com/Product/MMM/BP22B/1024459616" TargetMode="External"/><Relationship Id="rId510" Type="http://schemas.openxmlformats.org/officeDocument/2006/relationships/hyperlink" Target="http://shop.friendsoffice.com/Product/CKC/3904/11961543" TargetMode="External"/><Relationship Id="rId594" Type="http://schemas.openxmlformats.org/officeDocument/2006/relationships/hyperlink" Target="https://www.enasco.com/product/9720568Ghttp:/shop.friendsoffice.com/Product/SAN/3354/11969337" TargetMode="External"/><Relationship Id="rId608" Type="http://schemas.openxmlformats.org/officeDocument/2006/relationships/hyperlink" Target="https://www.enasco.com/product/2100207" TargetMode="External"/><Relationship Id="rId815" Type="http://schemas.openxmlformats.org/officeDocument/2006/relationships/hyperlink" Target="https://store.schoolspecialty.com/OA_HTML/ibeCCtpItmDspRte.jsp?minisite=10206&amp;item=7453" TargetMode="External"/><Relationship Id="rId1238" Type="http://schemas.openxmlformats.org/officeDocument/2006/relationships/hyperlink" Target="https://store.schoolspecialty.com/OA_HTML/ibeCCtpItmDspRte.jsp?minisite=10206&amp;item=448200" TargetMode="External"/><Relationship Id="rId247" Type="http://schemas.openxmlformats.org/officeDocument/2006/relationships/hyperlink" Target="http://shop.friendsoffice.com/Product/PAC/74720/11966278" TargetMode="External"/><Relationship Id="rId899" Type="http://schemas.openxmlformats.org/officeDocument/2006/relationships/hyperlink" Target="https://store.schoolspecialty.com/OA_HTML/ibeCCtpItmDspRte.jsp?minisite=10206&amp;item=457292" TargetMode="External"/><Relationship Id="rId1000" Type="http://schemas.openxmlformats.org/officeDocument/2006/relationships/hyperlink" Target="https://store.schoolspecialty.com/OA_HTML/ibeCCtpItmDspRte.jsp?minisite=10206&amp;item=464586" TargetMode="External"/><Relationship Id="rId1084" Type="http://schemas.openxmlformats.org/officeDocument/2006/relationships/hyperlink" Target="https://store.schoolspecialty.com/OA_HTML/ibeCCtpItmDspRte.jsp?minisite=10206&amp;item=475439" TargetMode="External"/><Relationship Id="rId1305" Type="http://schemas.openxmlformats.org/officeDocument/2006/relationships/hyperlink" Target="http://shop.friendsoffice.com/Product/DUC/281518/1028973249" TargetMode="External"/><Relationship Id="rId107" Type="http://schemas.openxmlformats.org/officeDocument/2006/relationships/hyperlink" Target="http://shop.friendsoffice.com/Product/CYO/527408/11961127" TargetMode="External"/><Relationship Id="rId454" Type="http://schemas.openxmlformats.org/officeDocument/2006/relationships/hyperlink" Target="https://www.enasco.com/product/9724611" TargetMode="External"/><Relationship Id="rId661" Type="http://schemas.openxmlformats.org/officeDocument/2006/relationships/hyperlink" Target="https://store.schoolspecialty.com/OA_HTML/ibeCCtpItmDspRte.jsp?minisite=10206&amp;item=7956" TargetMode="External"/><Relationship Id="rId759" Type="http://schemas.openxmlformats.org/officeDocument/2006/relationships/hyperlink" Target="https://store.schoolspecialty.com/OA_HTML/ibeCCtpItmDspRte.jsp?minisite=10206&amp;item=455231" TargetMode="External"/><Relationship Id="rId966" Type="http://schemas.openxmlformats.org/officeDocument/2006/relationships/hyperlink" Target="https://store.schoolspecialty.com/OA_HTML/ibeCCtpItmDspRte.jsp?minisite=10206&amp;item=457032" TargetMode="External"/><Relationship Id="rId1291" Type="http://schemas.openxmlformats.org/officeDocument/2006/relationships/hyperlink" Target="http://shop.friendsoffice.com/Product/CLI/60727/1011647520" TargetMode="External"/><Relationship Id="rId11" Type="http://schemas.openxmlformats.org/officeDocument/2006/relationships/hyperlink" Target="http://shop.friendsoffice.com/Product/OIC/31022/1023555809" TargetMode="External"/><Relationship Id="rId314" Type="http://schemas.openxmlformats.org/officeDocument/2006/relationships/hyperlink" Target="http://shop.friendsoffice.com/Product/ITA/42850/1021070245" TargetMode="External"/><Relationship Id="rId398" Type="http://schemas.openxmlformats.org/officeDocument/2006/relationships/hyperlink" Target="http://shop.friendsoffice.com/Product/ACM/05018/1010016255" TargetMode="External"/><Relationship Id="rId521" Type="http://schemas.openxmlformats.org/officeDocument/2006/relationships/hyperlink" Target="https://www.enasco.com/product/9705917" TargetMode="External"/><Relationship Id="rId619" Type="http://schemas.openxmlformats.org/officeDocument/2006/relationships/hyperlink" Target="https://www.enasco.com/product/9720465" TargetMode="External"/><Relationship Id="rId1151" Type="http://schemas.openxmlformats.org/officeDocument/2006/relationships/hyperlink" Target="https://store.schoolspecialty.com/OA_HTML/ibeCCtpItmDspRte.jsp?minisite=10206&amp;item=3306378" TargetMode="External"/><Relationship Id="rId1249" Type="http://schemas.openxmlformats.org/officeDocument/2006/relationships/hyperlink" Target="http://shop.friendsoffice.com/Product/CYO/520836042" TargetMode="External"/><Relationship Id="rId95" Type="http://schemas.openxmlformats.org/officeDocument/2006/relationships/hyperlink" Target="http://shop.friendsoffice.com/Product/CYO/524008/1012679687" TargetMode="External"/><Relationship Id="rId160" Type="http://schemas.openxmlformats.org/officeDocument/2006/relationships/hyperlink" Target="http://shop.friendsoffice.com/Product/SMD/14097/1010040433" TargetMode="External"/><Relationship Id="rId826" Type="http://schemas.openxmlformats.org/officeDocument/2006/relationships/hyperlink" Target="https://store.schoolspecialty.com/OA_HTML/ibeCCtpItmDspRte.jsp?minisite=10206&amp;item=2300986" TargetMode="External"/><Relationship Id="rId1011" Type="http://schemas.openxmlformats.org/officeDocument/2006/relationships/hyperlink" Target="https://store.schoolspecialty.com/OA_HTML/ibeCCtpItmDspRte.jsp?minisite=10206&amp;item=466238" TargetMode="External"/><Relationship Id="rId1109" Type="http://schemas.openxmlformats.org/officeDocument/2006/relationships/hyperlink" Target="https://store.schoolspecialty.com/OA_HTML/ibeCCtpItmDspRte.jsp?minisite=10206&amp;item=463591" TargetMode="External"/><Relationship Id="rId258" Type="http://schemas.openxmlformats.org/officeDocument/2006/relationships/hyperlink" Target="http://shop.friendsoffice.com/Product/PAC/4709/1011230840" TargetMode="External"/><Relationship Id="rId465" Type="http://schemas.openxmlformats.org/officeDocument/2006/relationships/hyperlink" Target="https://www.enasco.com/product/9719131" TargetMode="External"/><Relationship Id="rId672" Type="http://schemas.openxmlformats.org/officeDocument/2006/relationships/hyperlink" Target="https://store.schoolspecialty.com/OA_HTML/ibeCCtpItmDspRte.jsp?minisite=10206&amp;item=513372" TargetMode="External"/><Relationship Id="rId1095" Type="http://schemas.openxmlformats.org/officeDocument/2006/relationships/hyperlink" Target="https://store.schoolspecialty.com/OA_HTML/ibeCCtpItmDspRte.jsp?minisite=10206&amp;item=466801" TargetMode="External"/><Relationship Id="rId1316" Type="http://schemas.openxmlformats.org/officeDocument/2006/relationships/hyperlink" Target="https://store.schoolspecialty.com/OA_HTML/ibeCCtpItmDspRte.jsp?minisite=10206&amp;item=2609198" TargetMode="External"/><Relationship Id="rId22" Type="http://schemas.openxmlformats.org/officeDocument/2006/relationships/hyperlink" Target="http://shop.friendsoffice.com/Product/BSN/16464/1016643648" TargetMode="External"/><Relationship Id="rId118" Type="http://schemas.openxmlformats.org/officeDocument/2006/relationships/hyperlink" Target="http://shop.friendsoffice.com/Product/BSN/04443/1021070123" TargetMode="External"/><Relationship Id="rId325" Type="http://schemas.openxmlformats.org/officeDocument/2006/relationships/hyperlink" Target="http://shop.friendsoffice.com/Product/SAN/14420/11969358" TargetMode="External"/><Relationship Id="rId532" Type="http://schemas.openxmlformats.org/officeDocument/2006/relationships/hyperlink" Target="https://www.enasco.com/product/9701409L" TargetMode="External"/><Relationship Id="rId977" Type="http://schemas.openxmlformats.org/officeDocument/2006/relationships/hyperlink" Target="https://store.schoolspecialty.com/OA_HTML/ibeCCtpItmDspRte.jsp?minisite=10206&amp;item=457583" TargetMode="External"/><Relationship Id="rId1162" Type="http://schemas.openxmlformats.org/officeDocument/2006/relationships/hyperlink" Target="https://store.schoolspecialty.com/OA_HTML/ibeCCtpItmDspRte.jsp?minisite=10206&amp;item=503015" TargetMode="External"/><Relationship Id="rId171" Type="http://schemas.openxmlformats.org/officeDocument/2006/relationships/hyperlink" Target="http://shop.friendsoffice.com/Product/BSN/62895/1021069967" TargetMode="External"/><Relationship Id="rId837" Type="http://schemas.openxmlformats.org/officeDocument/2006/relationships/hyperlink" Target="https://store.schoolspecialty.com/OA_HTML/ibeCCtpItmDspRte.jsp?minisite=10206&amp;item=2140557" TargetMode="External"/><Relationship Id="rId1022" Type="http://schemas.openxmlformats.org/officeDocument/2006/relationships/hyperlink" Target="https://store.schoolspecialty.com/OA_HTML/ibeCCtpItmDspRte.jsp?minisite=10206&amp;item=467072" TargetMode="External"/><Relationship Id="rId269" Type="http://schemas.openxmlformats.org/officeDocument/2006/relationships/hyperlink" Target="http://shop.friendsoffice.com/Product/PAC/67001/11966223" TargetMode="External"/><Relationship Id="rId476" Type="http://schemas.openxmlformats.org/officeDocument/2006/relationships/hyperlink" Target="https://www.enasco.com/product/9704224" TargetMode="External"/><Relationship Id="rId683" Type="http://schemas.openxmlformats.org/officeDocument/2006/relationships/hyperlink" Target="https://store.schoolspecialty.com/OA_HTML/ibeCCtpItmDspRte.jsp?minisite=10206&amp;item=485699" TargetMode="External"/><Relationship Id="rId890" Type="http://schemas.openxmlformats.org/officeDocument/2006/relationships/hyperlink" Target="https://store.schoolspecialty.com/OA_HTML/ibeCCtpItmDspRte.jsp?minisite=10206&amp;item=505907" TargetMode="External"/><Relationship Id="rId904" Type="http://schemas.openxmlformats.org/officeDocument/2006/relationships/hyperlink" Target="https://store.schoolspecialty.com/OA_HTML/ibeCCtpItmDspRte.jsp?minisite=10206&amp;item=455666" TargetMode="External"/><Relationship Id="rId33" Type="http://schemas.openxmlformats.org/officeDocument/2006/relationships/hyperlink" Target="http://shop.friendsoffice.com/Product/FEL/52366/1010070353" TargetMode="External"/><Relationship Id="rId129" Type="http://schemas.openxmlformats.org/officeDocument/2006/relationships/hyperlink" Target="http://shop.friendsoffice.com/Product/ITA/36523/1011092629" TargetMode="External"/><Relationship Id="rId336" Type="http://schemas.openxmlformats.org/officeDocument/2006/relationships/hyperlink" Target="http://shop.friendsoffice.com/Product/DIX/13084/1010041669" TargetMode="External"/><Relationship Id="rId543" Type="http://schemas.openxmlformats.org/officeDocument/2006/relationships/hyperlink" Target="https://www.enasco.com/product/9712084" TargetMode="External"/><Relationship Id="rId988" Type="http://schemas.openxmlformats.org/officeDocument/2006/relationships/hyperlink" Target="https://store.schoolspecialty.com/OA_HTML/ibeCCtpItmDspRte.jsp?minisite=10206&amp;item=456235" TargetMode="External"/><Relationship Id="rId1173" Type="http://schemas.openxmlformats.org/officeDocument/2006/relationships/hyperlink" Target="https://store.schoolspecialty.com/OA_HTML/ibeCCtpItmDspRte.jsp?minisite=10206&amp;item=7440" TargetMode="External"/><Relationship Id="rId182" Type="http://schemas.openxmlformats.org/officeDocument/2006/relationships/hyperlink" Target="http://shop.friendsoffice.com/Product/OXF/40280/11962856" TargetMode="External"/><Relationship Id="rId403" Type="http://schemas.openxmlformats.org/officeDocument/2006/relationships/hyperlink" Target="http://shop.friendsoffice.com/Product/FSK/1055801001/1021424731" TargetMode="External"/><Relationship Id="rId750" Type="http://schemas.openxmlformats.org/officeDocument/2006/relationships/hyperlink" Target="https://store.schoolspecialty.com/OA_HTML/ibeCCtpItmDspRte.jsp?minisite=10206&amp;item=454055" TargetMode="External"/><Relationship Id="rId848" Type="http://schemas.openxmlformats.org/officeDocument/2006/relationships/hyperlink" Target="https://store.schoolspecialty.com/OA_HTML/ibeCCtpItmDspRte.jsp?minisite=10206&amp;item=3054567" TargetMode="External"/><Relationship Id="rId1033" Type="http://schemas.openxmlformats.org/officeDocument/2006/relationships/hyperlink" Target="https://store.schoolspecialty.com/OA_HTML/ibeCCtpItmDspRte.jsp?minisite=10206&amp;item=479905" TargetMode="External"/><Relationship Id="rId487" Type="http://schemas.openxmlformats.org/officeDocument/2006/relationships/hyperlink" Target="https://www.enasco.com/product/9700797" TargetMode="External"/><Relationship Id="rId610" Type="http://schemas.openxmlformats.org/officeDocument/2006/relationships/hyperlink" Target="https://www.enasco.com/product/9730435" TargetMode="External"/><Relationship Id="rId694" Type="http://schemas.openxmlformats.org/officeDocument/2006/relationships/hyperlink" Target="https://store.schoolspecialty.com/OA_HTML/ibeCCtpItmDspRte.jsp?minisite=10206&amp;item=457256" TargetMode="External"/><Relationship Id="rId708" Type="http://schemas.openxmlformats.org/officeDocument/2006/relationships/hyperlink" Target="https://store.schoolspecialty.com/OA_HTML/ibeCCtpItmDspRte.jsp?minisite=10206&amp;item=501944" TargetMode="External"/><Relationship Id="rId915" Type="http://schemas.openxmlformats.org/officeDocument/2006/relationships/hyperlink" Target="https://store.schoolspecialty.com/OA_HTML/ibeCCtpItmDspRte.jsp?minisite=10206&amp;item=2122157" TargetMode="External"/><Relationship Id="rId1240" Type="http://schemas.openxmlformats.org/officeDocument/2006/relationships/hyperlink" Target="https://store.schoolspecialty.com/OA_HTML/ibeCCtpItmDspRte.jsp?minisite=10206&amp;item=2970389" TargetMode="External"/><Relationship Id="rId347" Type="http://schemas.openxmlformats.org/officeDocument/2006/relationships/hyperlink" Target="http://shop.friendsoffice.com/Product/BSN/37501/1021070817" TargetMode="External"/><Relationship Id="rId999" Type="http://schemas.openxmlformats.org/officeDocument/2006/relationships/hyperlink" Target="https://store.schoolspecialty.com/OA_HTML/ibeCCtpItmDspRte.jsp?minisite=10206&amp;item=467536" TargetMode="External"/><Relationship Id="rId1100" Type="http://schemas.openxmlformats.org/officeDocument/2006/relationships/hyperlink" Target="https://store.schoolspecialty.com/OA_HTML/ibeCCtpItmDspRte.jsp?minisite=10206&amp;item=469644" TargetMode="External"/><Relationship Id="rId1184" Type="http://schemas.openxmlformats.org/officeDocument/2006/relationships/hyperlink" Target="https://store.schoolspecialty.com/OA_HTML/ibeCCtpItmDspRte.jsp?minisite=10206&amp;item=2629504" TargetMode="External"/><Relationship Id="rId44" Type="http://schemas.openxmlformats.org/officeDocument/2006/relationships/hyperlink" Target="http://shop.friendsoffice.com/Product/AVE/8871/10134460" TargetMode="External"/><Relationship Id="rId554" Type="http://schemas.openxmlformats.org/officeDocument/2006/relationships/hyperlink" Target="https://www.enasco.com/product/9714770A" TargetMode="External"/><Relationship Id="rId761" Type="http://schemas.openxmlformats.org/officeDocument/2006/relationships/hyperlink" Target="https://store.schoolspecialty.com/OA_HTML/ibeCCtpItmDspRte.jsp?minisite=10206&amp;item=454043" TargetMode="External"/><Relationship Id="rId859" Type="http://schemas.openxmlformats.org/officeDocument/2006/relationships/hyperlink" Target="https://store.schoolspecialty.com/OA_HTML/ibeCCtpItmDspRte.jsp?minisite=10206&amp;item=453744" TargetMode="External"/><Relationship Id="rId193" Type="http://schemas.openxmlformats.org/officeDocument/2006/relationships/hyperlink" Target="http://shop.friendsoffice.com/Product/AVE/8366/10012704" TargetMode="External"/><Relationship Id="rId207" Type="http://schemas.openxmlformats.org/officeDocument/2006/relationships/hyperlink" Target="http://shop.friendsoffice.com/Product/ITA/33327/1011092634" TargetMode="External"/><Relationship Id="rId414" Type="http://schemas.openxmlformats.org/officeDocument/2006/relationships/hyperlink" Target="http://shop.friendsoffice.com/Product/BSN/65648/1014387765" TargetMode="External"/><Relationship Id="rId498" Type="http://schemas.openxmlformats.org/officeDocument/2006/relationships/hyperlink" Target="https://www.enasco.com/product/9701404" TargetMode="External"/><Relationship Id="rId621" Type="http://schemas.openxmlformats.org/officeDocument/2006/relationships/hyperlink" Target="https://www.enasco.com/product/9733030" TargetMode="External"/><Relationship Id="rId1044" Type="http://schemas.openxmlformats.org/officeDocument/2006/relationships/hyperlink" Target="https://store.schoolspecialty.com/OA_HTML/ibeCCtpItmDspRte.jsp?minisite=10206&amp;item=467072" TargetMode="External"/><Relationship Id="rId1251" Type="http://schemas.openxmlformats.org/officeDocument/2006/relationships/hyperlink" Target="https://www.enasco.com/product/9728694L" TargetMode="External"/><Relationship Id="rId260" Type="http://schemas.openxmlformats.org/officeDocument/2006/relationships/hyperlink" Target="http://shop.friendsoffice.com/Product/PAC/4809/1011230847" TargetMode="External"/><Relationship Id="rId719" Type="http://schemas.openxmlformats.org/officeDocument/2006/relationships/hyperlink" Target="https://store.schoolspecialty.com/OA_HTML/ibeCCtpItmDspRte.jsp?minisite=10206&amp;item=1678840" TargetMode="External"/><Relationship Id="rId926" Type="http://schemas.openxmlformats.org/officeDocument/2006/relationships/hyperlink" Target="https://store.schoolspecialty.com/OA_HTML/ibeCCtpItmDspRte.jsp?minisite=10206&amp;item=470721" TargetMode="External"/><Relationship Id="rId1111" Type="http://schemas.openxmlformats.org/officeDocument/2006/relationships/hyperlink" Target="https://store.schoolspecialty.com/OA_HTML/ibeCCtpItmDspRte.jsp?minisite=10206&amp;item=463722" TargetMode="External"/><Relationship Id="rId55" Type="http://schemas.openxmlformats.org/officeDocument/2006/relationships/hyperlink" Target="http://shop.friendsoffice.com/Product/WAU/22751/11971396" TargetMode="External"/><Relationship Id="rId120" Type="http://schemas.openxmlformats.org/officeDocument/2006/relationships/hyperlink" Target="http://shop.friendsoffice.com/Product/BSN/42252/1017129388" TargetMode="External"/><Relationship Id="rId358" Type="http://schemas.openxmlformats.org/officeDocument/2006/relationships/hyperlink" Target="http://shop.friendsoffice.com/Product/PAP/8310152/1011973061" TargetMode="External"/><Relationship Id="rId565" Type="http://schemas.openxmlformats.org/officeDocument/2006/relationships/hyperlink" Target="https://www.enasco.com/product/9705996" TargetMode="External"/><Relationship Id="rId772" Type="http://schemas.openxmlformats.org/officeDocument/2006/relationships/hyperlink" Target="https://store.schoolspecialty.com/OA_HTML/ibeCCtpItmDspRte.jsp?minisite=10206&amp;item=479390" TargetMode="External"/><Relationship Id="rId1195" Type="http://schemas.openxmlformats.org/officeDocument/2006/relationships/hyperlink" Target="https://store.schoolspecialty.com/OA_HTML/ibeCCtpItmDspRte.jsp?minisite=10206&amp;item=468313" TargetMode="External"/><Relationship Id="rId1209" Type="http://schemas.openxmlformats.org/officeDocument/2006/relationships/hyperlink" Target="https://store.schoolspecialty.com/OA_HTML/ibeCCtpItmDspRte.jsp?minisite=10206&amp;item=487919" TargetMode="External"/><Relationship Id="rId218" Type="http://schemas.openxmlformats.org/officeDocument/2006/relationships/hyperlink" Target="http://shop.friendsoffice.com/Product/AVE/08882/11959206" TargetMode="External"/><Relationship Id="rId425" Type="http://schemas.openxmlformats.org/officeDocument/2006/relationships/hyperlink" Target="http://shop.friendsoffice.com/Product/MMM/6200121296/1010128478" TargetMode="External"/><Relationship Id="rId632" Type="http://schemas.openxmlformats.org/officeDocument/2006/relationships/hyperlink" Target="https://store.schoolspecialty.com/OA_HTML/ibeCCtpItmDspRte.jsp?minisite=10206&amp;item=473934" TargetMode="External"/><Relationship Id="rId1055" Type="http://schemas.openxmlformats.org/officeDocument/2006/relationships/hyperlink" Target="https://store.schoolspecialty.com/OA_HTML/ibeCCtpItmDspRte.jsp?minisite=10206&amp;item=508809" TargetMode="External"/><Relationship Id="rId1262" Type="http://schemas.openxmlformats.org/officeDocument/2006/relationships/hyperlink" Target="https://pacon.com/spectra-deluxe-bleeding-art-tissue/black-deluxe-bleeding-art-tissue-20-x-30-50-sheets.html" TargetMode="External"/><Relationship Id="rId271" Type="http://schemas.openxmlformats.org/officeDocument/2006/relationships/hyperlink" Target="http://shop.friendsoffice.com/Product/PAC/5316/11966164" TargetMode="External"/><Relationship Id="rId937" Type="http://schemas.openxmlformats.org/officeDocument/2006/relationships/hyperlink" Target="https://store.schoolspecialty.com/OA_HTML/ibeCCtpItmDspRte.jsp?minisite=10206&amp;item=457043" TargetMode="External"/><Relationship Id="rId1122" Type="http://schemas.openxmlformats.org/officeDocument/2006/relationships/hyperlink" Target="https://store.schoolspecialty.com/OA_HTML/ibeCCtpItmDspRte.jsp?minisite=10206&amp;item=459169" TargetMode="External"/><Relationship Id="rId66" Type="http://schemas.openxmlformats.org/officeDocument/2006/relationships/hyperlink" Target="http://shop.friendsoffice.com/Product/DIX/00740/1010041739" TargetMode="External"/><Relationship Id="rId131" Type="http://schemas.openxmlformats.org/officeDocument/2006/relationships/hyperlink" Target="http://shop.friendsoffice.com/Product/AVT/01220/1016056187" TargetMode="External"/><Relationship Id="rId369" Type="http://schemas.openxmlformats.org/officeDocument/2006/relationships/hyperlink" Target="http://shop.friendsoffice.com/Product/LEO/83150/1012480130" TargetMode="External"/><Relationship Id="rId576" Type="http://schemas.openxmlformats.org/officeDocument/2006/relationships/hyperlink" Target="https://www.enasco.com/product/9733034" TargetMode="External"/><Relationship Id="rId783" Type="http://schemas.openxmlformats.org/officeDocument/2006/relationships/hyperlink" Target="https://store.schoolspecialty.com/OA_HTML/ibeCCtpItmDspRte.jsp?minisite=10206&amp;item=515984" TargetMode="External"/><Relationship Id="rId990" Type="http://schemas.openxmlformats.org/officeDocument/2006/relationships/hyperlink" Target="https://store.schoolspecialty.com/OA_HTML/ibeCCtpItmDspRte.jsp?minisite=10206&amp;item=455616" TargetMode="External"/><Relationship Id="rId229" Type="http://schemas.openxmlformats.org/officeDocument/2006/relationships/hyperlink" Target="http://shop.friendsoffice.com/Product/ITA/33309/1011089822" TargetMode="External"/><Relationship Id="rId436" Type="http://schemas.openxmlformats.org/officeDocument/2006/relationships/hyperlink" Target="http://shop.friendsoffice.com/Product/MMM/H127/11965565" TargetMode="External"/><Relationship Id="rId643" Type="http://schemas.openxmlformats.org/officeDocument/2006/relationships/hyperlink" Target="https://store.schoolspecialty.com/OA_HTML/ibeCCtpItmDspRte.jsp?minisite=10206&amp;item=3156751" TargetMode="External"/><Relationship Id="rId1066" Type="http://schemas.openxmlformats.org/officeDocument/2006/relationships/hyperlink" Target="https://store.schoolspecialty.com/OA_HTML/ibeCCtpItmDspRte.jsp?minisite=10206&amp;item=456166" TargetMode="External"/><Relationship Id="rId1273" Type="http://schemas.openxmlformats.org/officeDocument/2006/relationships/hyperlink" Target="https://pacon.com/pacon-railroad-board/peacock-railroad-board-orange-25-sheets-6-ply.html" TargetMode="External"/><Relationship Id="rId850" Type="http://schemas.openxmlformats.org/officeDocument/2006/relationships/hyperlink" Target="https://store.schoolspecialty.com/OA_HTML/ibeCCtpItmDspRte.jsp?minisite=10206&amp;item=3054563" TargetMode="External"/><Relationship Id="rId948" Type="http://schemas.openxmlformats.org/officeDocument/2006/relationships/hyperlink" Target="https://store.schoolspecialty.com/OA_HTML/ibeCCtpItmDspRte.jsp?minisite=10206&amp;item=2046369" TargetMode="External"/><Relationship Id="rId1133" Type="http://schemas.openxmlformats.org/officeDocument/2006/relationships/hyperlink" Target="https://store.schoolspecialty.com/OA_HTML/ibeCCtpItmDspRte.jsp?minisite=10206&amp;item=501550" TargetMode="External"/><Relationship Id="rId77" Type="http://schemas.openxmlformats.org/officeDocument/2006/relationships/hyperlink" Target="http://shop.friendsoffice.com/Product/NAT/01540/1010421366" TargetMode="External"/><Relationship Id="rId282" Type="http://schemas.openxmlformats.org/officeDocument/2006/relationships/hyperlink" Target="http://shop.friendsoffice.com/Product/PAC/2411/11966109" TargetMode="External"/><Relationship Id="rId503" Type="http://schemas.openxmlformats.org/officeDocument/2006/relationships/hyperlink" Target="https://www.enasco.com/product/9701029" TargetMode="External"/><Relationship Id="rId587" Type="http://schemas.openxmlformats.org/officeDocument/2006/relationships/hyperlink" Target="https://www.enasco.com/product/9715415C" TargetMode="External"/><Relationship Id="rId710" Type="http://schemas.openxmlformats.org/officeDocument/2006/relationships/hyperlink" Target="https://store.schoolspecialty.com/OA_HTML/ibeCCtpItmDspRte.jsp?minisite=10206&amp;item=504478" TargetMode="External"/><Relationship Id="rId808" Type="http://schemas.openxmlformats.org/officeDocument/2006/relationships/hyperlink" Target="https://store.schoolspecialty.com/OA_HTML/ibeCCtpItmDspRte.jsp?minisite=10206&amp;item=8120" TargetMode="External"/><Relationship Id="rId8" Type="http://schemas.openxmlformats.org/officeDocument/2006/relationships/hyperlink" Target="http://shop.friendsoffice.com/Product/EVE/E93BP2/11183326" TargetMode="External"/><Relationship Id="rId142" Type="http://schemas.openxmlformats.org/officeDocument/2006/relationships/hyperlink" Target="http://shop.friendsoffice.com/Product/BSN/44105/1028972695" TargetMode="External"/><Relationship Id="rId447" Type="http://schemas.openxmlformats.org/officeDocument/2006/relationships/hyperlink" Target="https://www.enasco.com/product/9727982" TargetMode="External"/><Relationship Id="rId794" Type="http://schemas.openxmlformats.org/officeDocument/2006/relationships/hyperlink" Target="https://store.schoolspecialty.com/OA_HTML/ibeCCtpItmDspRte.jsp?minisite=10206&amp;item=467232" TargetMode="External"/><Relationship Id="rId1077" Type="http://schemas.openxmlformats.org/officeDocument/2006/relationships/hyperlink" Target="https://store.schoolspecialty.com/OA_HTML/ibeCCtpItmDspRte.jsp?minisite=10206&amp;item=456854" TargetMode="External"/><Relationship Id="rId1200" Type="http://schemas.openxmlformats.org/officeDocument/2006/relationships/hyperlink" Target="https://store.schoolspecialty.com/OA_HTML/ibeCCtpItmDspRte.jsp?minisite=10206&amp;item=3326201" TargetMode="External"/><Relationship Id="rId654" Type="http://schemas.openxmlformats.org/officeDocument/2006/relationships/hyperlink" Target="https://store.schoolspecialty.com/OA_HTML/ibeCCtpItmDspRte.jsp?minisite=10206&amp;item=7968" TargetMode="External"/><Relationship Id="rId861" Type="http://schemas.openxmlformats.org/officeDocument/2006/relationships/hyperlink" Target="https://store.schoolspecialty.com/OA_HTML/ibeCCtpItmDspRte.jsp?minisite=10206&amp;item=2059820" TargetMode="External"/><Relationship Id="rId959" Type="http://schemas.openxmlformats.org/officeDocument/2006/relationships/hyperlink" Target="https://store.schoolspecialty.com/OA_HTML/ibeCCtpItmDspRte.jsp?minisite=10206&amp;item=462679" TargetMode="External"/><Relationship Id="rId1284" Type="http://schemas.openxmlformats.org/officeDocument/2006/relationships/hyperlink" Target="http://shop.friendsoffice.com/Product/LEO/77120EA" TargetMode="External"/><Relationship Id="rId293" Type="http://schemas.openxmlformats.org/officeDocument/2006/relationships/hyperlink" Target="http://shop.friendsoffice.com/Product/PAC/5220/11966160" TargetMode="External"/><Relationship Id="rId307" Type="http://schemas.openxmlformats.org/officeDocument/2006/relationships/hyperlink" Target="http://shop.friendsoffice.com/Product/BSN/65365/1016643641" TargetMode="External"/><Relationship Id="rId514" Type="http://schemas.openxmlformats.org/officeDocument/2006/relationships/hyperlink" Target="https://www.enasco.com/product/9712859" TargetMode="External"/><Relationship Id="rId721" Type="http://schemas.openxmlformats.org/officeDocument/2006/relationships/hyperlink" Target="https://store.schoolspecialty.com/OA_HTML/ibeCCtpItmDspRte.jsp?minisite=10206&amp;item=1678843" TargetMode="External"/><Relationship Id="rId1144" Type="http://schemas.openxmlformats.org/officeDocument/2006/relationships/hyperlink" Target="https://store.schoolspecialty.com/OA_HTML/ibeCCtpItmDspRte.jsp?minisite=10206&amp;item=3306371" TargetMode="External"/><Relationship Id="rId88" Type="http://schemas.openxmlformats.org/officeDocument/2006/relationships/hyperlink" Target="http://shop.friendsoffice.com/Product/CYO/524628/1013961030" TargetMode="External"/><Relationship Id="rId153" Type="http://schemas.openxmlformats.org/officeDocument/2006/relationships/hyperlink" Target="http://shop.friendsoffice.com/Product/BSN/36692/1017129343" TargetMode="External"/><Relationship Id="rId360" Type="http://schemas.openxmlformats.org/officeDocument/2006/relationships/hyperlink" Target="https://shop.friendsoffice.com/Product/ITA/36193/1033902864" TargetMode="External"/><Relationship Id="rId598" Type="http://schemas.openxmlformats.org/officeDocument/2006/relationships/hyperlink" Target="https://www.enasco.com/product/9711664" TargetMode="External"/><Relationship Id="rId819" Type="http://schemas.openxmlformats.org/officeDocument/2006/relationships/hyperlink" Target="https://store.schoolspecialty.com/OA_HTML/ibeCCtpItmDspRte.jsp?minisite=10206&amp;item=7415" TargetMode="External"/><Relationship Id="rId1004" Type="http://schemas.openxmlformats.org/officeDocument/2006/relationships/hyperlink" Target="https://store.schoolspecialty.com/OA_HTML/ibeCCtpItmDspRte.jsp?minisite=10206&amp;item=467538" TargetMode="External"/><Relationship Id="rId1211" Type="http://schemas.openxmlformats.org/officeDocument/2006/relationships/hyperlink" Target="https://store.schoolspecialty.com/OA_HTML/ibeCCtpItmDspRte.jsp?minisite=10206&amp;item=487922" TargetMode="External"/><Relationship Id="rId220" Type="http://schemas.openxmlformats.org/officeDocument/2006/relationships/hyperlink" Target="http://shop.friendsoffice.com/Product/CYO/587709/11961172" TargetMode="External"/><Relationship Id="rId458" Type="http://schemas.openxmlformats.org/officeDocument/2006/relationships/hyperlink" Target="https://www.enasco.com/product/9725515" TargetMode="External"/><Relationship Id="rId665" Type="http://schemas.openxmlformats.org/officeDocument/2006/relationships/hyperlink" Target="https://store.schoolspecialty.com/OA_HTML/ibeCCtpItmDspRte.jsp?minisite=10206&amp;item=463332" TargetMode="External"/><Relationship Id="rId872" Type="http://schemas.openxmlformats.org/officeDocument/2006/relationships/hyperlink" Target="https://store.schoolspecialty.com/OA_HTML/ibeCCtpItmDspRte.jsp?minisite=10206&amp;item=472544" TargetMode="External"/><Relationship Id="rId1088" Type="http://schemas.openxmlformats.org/officeDocument/2006/relationships/hyperlink" Target="https://store.schoolspecialty.com/OA_HTML/ibeCCtpItmDspRte.jsp?minisite=10206&amp;item=2474365" TargetMode="External"/><Relationship Id="rId1295" Type="http://schemas.openxmlformats.org/officeDocument/2006/relationships/hyperlink" Target="https://pacon.com/skeins/3-ply-school-roving-yarn-skeins-lite-blue.html" TargetMode="External"/><Relationship Id="rId1309" Type="http://schemas.openxmlformats.org/officeDocument/2006/relationships/hyperlink" Target="http://shop.friendsoffice.com/Product/DUC/1398132RL/1021424728" TargetMode="External"/><Relationship Id="rId15" Type="http://schemas.openxmlformats.org/officeDocument/2006/relationships/hyperlink" Target="http://shop.friendsoffice.com/Product/BSN/36550/1017129440" TargetMode="External"/><Relationship Id="rId318" Type="http://schemas.openxmlformats.org/officeDocument/2006/relationships/hyperlink" Target="http://shop.friendsoffice.com/Product/CYO/682324/1014566664" TargetMode="External"/><Relationship Id="rId525" Type="http://schemas.openxmlformats.org/officeDocument/2006/relationships/hyperlink" Target="https://www.enasco.com/product/9715526" TargetMode="External"/><Relationship Id="rId732" Type="http://schemas.openxmlformats.org/officeDocument/2006/relationships/hyperlink" Target="https://store.schoolspecialty.com/OA_HTML/ibeCCtpItmDspRte.jsp?minisite=10206&amp;item=5736192" TargetMode="External"/><Relationship Id="rId1155" Type="http://schemas.openxmlformats.org/officeDocument/2006/relationships/hyperlink" Target="https://store.schoolspecialty.com/OA_HTML/ibeCCtpItmDspRte.jsp?minisite=10206&amp;item=453221" TargetMode="External"/><Relationship Id="rId99" Type="http://schemas.openxmlformats.org/officeDocument/2006/relationships/hyperlink" Target="http://shop.friendsoffice.com/Product/CYO/526916/11961125" TargetMode="External"/><Relationship Id="rId164" Type="http://schemas.openxmlformats.org/officeDocument/2006/relationships/hyperlink" Target="http://shop.friendsoffice.com/Product/PAC/91710/11966289" TargetMode="External"/><Relationship Id="rId371" Type="http://schemas.openxmlformats.org/officeDocument/2006/relationships/hyperlink" Target="http://shop.friendsoffice.com/Product/CKC/711203/1032947645" TargetMode="External"/><Relationship Id="rId1015" Type="http://schemas.openxmlformats.org/officeDocument/2006/relationships/hyperlink" Target="https://store.schoolspecialty.com/OA_HTML/ibeCCtpItmDspRte.jsp?minisite=10206&amp;item=488353" TargetMode="External"/><Relationship Id="rId1222" Type="http://schemas.openxmlformats.org/officeDocument/2006/relationships/hyperlink" Target="https://store.schoolspecialty.com/OA_HTML/ibeCCtpItmDspRte.jsp?minisite=10206&amp;item=454624" TargetMode="External"/><Relationship Id="rId469" Type="http://schemas.openxmlformats.org/officeDocument/2006/relationships/hyperlink" Target="https://www.enasco.com/product/9716645" TargetMode="External"/><Relationship Id="rId676" Type="http://schemas.openxmlformats.org/officeDocument/2006/relationships/hyperlink" Target="https://store.schoolspecialty.com/OA_HTML/ibeCCtpItmDspRte.jsp?minisite=10206&amp;item=477443" TargetMode="External"/><Relationship Id="rId883" Type="http://schemas.openxmlformats.org/officeDocument/2006/relationships/hyperlink" Target="https://store.schoolspecialty.com/OA_HTML/ibeCCtpItmDspRte.jsp?minisite=10206&amp;item=505904" TargetMode="External"/><Relationship Id="rId1099" Type="http://schemas.openxmlformats.org/officeDocument/2006/relationships/hyperlink" Target="https://store.schoolspecialty.com/OA_HTML/ibeCCtpItmDspRte.jsp?minisite=10206&amp;item=7716197" TargetMode="External"/><Relationship Id="rId26" Type="http://schemas.openxmlformats.org/officeDocument/2006/relationships/hyperlink" Target="http://shop.friendsoffice.com/Product/BSN/09952/1014567508" TargetMode="External"/><Relationship Id="rId231" Type="http://schemas.openxmlformats.org/officeDocument/2006/relationships/hyperlink" Target="http://shop.friendsoffice.com/Product/ITA/30015/1010421878" TargetMode="External"/><Relationship Id="rId329" Type="http://schemas.openxmlformats.org/officeDocument/2006/relationships/hyperlink" Target="http://shop.friendsoffice.com/Product/ITA/38274/1031869735" TargetMode="External"/><Relationship Id="rId536" Type="http://schemas.openxmlformats.org/officeDocument/2006/relationships/hyperlink" Target="https://www.enasco.com/product/6200108" TargetMode="External"/><Relationship Id="rId1166" Type="http://schemas.openxmlformats.org/officeDocument/2006/relationships/hyperlink" Target="https://store.schoolspecialty.com/OA_HTML/ibeCCtpItmDspRte.jsp?minisite=10206&amp;item=7006" TargetMode="External"/><Relationship Id="rId175" Type="http://schemas.openxmlformats.org/officeDocument/2006/relationships/hyperlink" Target="http://shop.friendsoffice.com/Product/BSN/65263/1017129350" TargetMode="External"/><Relationship Id="rId743" Type="http://schemas.openxmlformats.org/officeDocument/2006/relationships/hyperlink" Target="https://store.schoolspecialty.com/OA_HTML/ibeCCtpItmDspRte.jsp?minisite=10206&amp;item=3195169" TargetMode="External"/><Relationship Id="rId950" Type="http://schemas.openxmlformats.org/officeDocument/2006/relationships/hyperlink" Target="https://store.schoolspecialty.com/OA_HTML/ibeCCtpItmDspRte.jsp?minisite=10206&amp;item=2607364" TargetMode="External"/><Relationship Id="rId1026" Type="http://schemas.openxmlformats.org/officeDocument/2006/relationships/hyperlink" Target="https://store.schoolspecialty.com/OA_HTML/ibeCCtpItmDspRte.jsp?minisite=10206&amp;item=9612207" TargetMode="External"/><Relationship Id="rId382" Type="http://schemas.openxmlformats.org/officeDocument/2006/relationships/hyperlink" Target="http://shop.friendsoffice.com/Product/BSN/16454/1017129423" TargetMode="External"/><Relationship Id="rId603" Type="http://schemas.openxmlformats.org/officeDocument/2006/relationships/hyperlink" Target="https://www.enasco.com/product/0500592G" TargetMode="External"/><Relationship Id="rId687" Type="http://schemas.openxmlformats.org/officeDocument/2006/relationships/hyperlink" Target="https://store.schoolspecialty.com/OA_HTML/ibeCCtpItmDspRte.jsp?minisite=10206&amp;item=453577" TargetMode="External"/><Relationship Id="rId810" Type="http://schemas.openxmlformats.org/officeDocument/2006/relationships/hyperlink" Target="https://store.schoolspecialty.com/OA_HTML/ibeCCtpItmDspRte.jsp?minisite=10206&amp;item=6906" TargetMode="External"/><Relationship Id="rId908" Type="http://schemas.openxmlformats.org/officeDocument/2006/relationships/hyperlink" Target="https://store.schoolspecialty.com/OA_HTML/ibeCCtpItmDspRte.jsp?minisite=10206&amp;item=452771" TargetMode="External"/><Relationship Id="rId1233" Type="http://schemas.openxmlformats.org/officeDocument/2006/relationships/hyperlink" Target="https://store.schoolspecialty.com/OA_HTML/ibeCCtpItmDspRte.jsp?minisite=10206&amp;item=509450" TargetMode="External"/><Relationship Id="rId242" Type="http://schemas.openxmlformats.org/officeDocument/2006/relationships/hyperlink" Target="http://shop.friendsoffice.com/Product/SAN/37002/11969526" TargetMode="External"/><Relationship Id="rId894" Type="http://schemas.openxmlformats.org/officeDocument/2006/relationships/hyperlink" Target="https://store.schoolspecialty.com/OA_HTML/ibeCCtpItmDspRte.jsp?minisite=10206&amp;item=481275" TargetMode="External"/><Relationship Id="rId1177" Type="http://schemas.openxmlformats.org/officeDocument/2006/relationships/hyperlink" Target="https://store.schoolspecialty.com/OA_HTML/ibeCCtpItmDspRte.jsp?minisite=10206&amp;item=6853191" TargetMode="External"/><Relationship Id="rId1300" Type="http://schemas.openxmlformats.org/officeDocument/2006/relationships/hyperlink" Target="https://store.schoolspecialty.com/OA_HTML/ibeCCtpItmDspRte.jsp?minisite=10206&amp;item=454402" TargetMode="External"/><Relationship Id="rId37" Type="http://schemas.openxmlformats.org/officeDocument/2006/relationships/hyperlink" Target="http://shop.friendsoffice.com/Product/FEL/52327/1010070350" TargetMode="External"/><Relationship Id="rId102" Type="http://schemas.openxmlformats.org/officeDocument/2006/relationships/hyperlink" Target="http://shop.friendsoffice.com/Product/CYO/985200/1014566665" TargetMode="External"/><Relationship Id="rId547" Type="http://schemas.openxmlformats.org/officeDocument/2006/relationships/hyperlink" Target="https://www.enasco.com/product/9705677" TargetMode="External"/><Relationship Id="rId754" Type="http://schemas.openxmlformats.org/officeDocument/2006/relationships/hyperlink" Target="https://store.schoolspecialty.com/OA_HTML/ibeCCtpItmDspRte.jsp?minisite=10206&amp;item=454048" TargetMode="External"/><Relationship Id="rId961" Type="http://schemas.openxmlformats.org/officeDocument/2006/relationships/hyperlink" Target="https://store.schoolspecialty.com/OA_HTML/ibeCCtpItmDspRte.jsp?minisite=10206&amp;item=508752" TargetMode="External"/><Relationship Id="rId90" Type="http://schemas.openxmlformats.org/officeDocument/2006/relationships/hyperlink" Target="https://shop.friendsoffice.com/Product/SPR/38277/1029886418" TargetMode="External"/><Relationship Id="rId186" Type="http://schemas.openxmlformats.org/officeDocument/2006/relationships/hyperlink" Target="http://shop.friendsoffice.com/Product/AVE/05200/11958948" TargetMode="External"/><Relationship Id="rId393" Type="http://schemas.openxmlformats.org/officeDocument/2006/relationships/hyperlink" Target="http://shop.friendsoffice.com/Product/SPR/1814LB/11970420" TargetMode="External"/><Relationship Id="rId407" Type="http://schemas.openxmlformats.org/officeDocument/2006/relationships/hyperlink" Target="http://shop.friendsoffice.com/Product/CYO/690141/1022719615" TargetMode="External"/><Relationship Id="rId614" Type="http://schemas.openxmlformats.org/officeDocument/2006/relationships/hyperlink" Target="https://www.enasco.com/product/9706006" TargetMode="External"/><Relationship Id="rId821" Type="http://schemas.openxmlformats.org/officeDocument/2006/relationships/hyperlink" Target="https://store.schoolspecialty.com/OA_HTML/ibeCCtpItmDspRte.jsp?minisite=10206&amp;item=466012" TargetMode="External"/><Relationship Id="rId1037" Type="http://schemas.openxmlformats.org/officeDocument/2006/relationships/hyperlink" Target="https://www.enasco.com/product/9701228A" TargetMode="External"/><Relationship Id="rId1244" Type="http://schemas.openxmlformats.org/officeDocument/2006/relationships/hyperlink" Target="http://shop.friendsoffice.com/Product/LEO/73912" TargetMode="External"/><Relationship Id="rId253" Type="http://schemas.openxmlformats.org/officeDocument/2006/relationships/hyperlink" Target="http://shop.friendsoffice.com/Product/BSN/63106/1014387759" TargetMode="External"/><Relationship Id="rId460" Type="http://schemas.openxmlformats.org/officeDocument/2006/relationships/hyperlink" Target="https://www.enasco.com/product/9724840" TargetMode="External"/><Relationship Id="rId698" Type="http://schemas.openxmlformats.org/officeDocument/2006/relationships/hyperlink" Target="https://store.schoolspecialty.com/OA_HTML/ibeCCtpItmDspRte.jsp?minisite=10206&amp;item=514757" TargetMode="External"/><Relationship Id="rId919" Type="http://schemas.openxmlformats.org/officeDocument/2006/relationships/hyperlink" Target="https://store.schoolspecialty.com/OA_HTML/ibeCCtpItmDspRte.jsp?minisite=10206&amp;item=470674" TargetMode="External"/><Relationship Id="rId1090" Type="http://schemas.openxmlformats.org/officeDocument/2006/relationships/hyperlink" Target="https://store.schoolspecialty.com/OA_HTML/ibeCCtpItmDspRte.jsp?minisite=10206&amp;item=517581" TargetMode="External"/><Relationship Id="rId1104" Type="http://schemas.openxmlformats.org/officeDocument/2006/relationships/hyperlink" Target="https://store.schoolspecialty.com/OA_HTML/ibeCCtpItmDspRte.jsp?minisite=10206&amp;item=7516" TargetMode="External"/><Relationship Id="rId1311" Type="http://schemas.openxmlformats.org/officeDocument/2006/relationships/hyperlink" Target="https://store.schoolspecialty.com/OA_HTML/ibeCCtpItmDspRte.jsp?minisite=10206&amp;item=2566580" TargetMode="External"/><Relationship Id="rId48" Type="http://schemas.openxmlformats.org/officeDocument/2006/relationships/hyperlink" Target="http://shop.friendsoffice.com/Product/WAU/22861/1017934486" TargetMode="External"/><Relationship Id="rId113" Type="http://schemas.openxmlformats.org/officeDocument/2006/relationships/hyperlink" Target="http://shop.friendsoffice.com/Product/BSN/42099/1017129377" TargetMode="External"/><Relationship Id="rId320" Type="http://schemas.openxmlformats.org/officeDocument/2006/relationships/hyperlink" Target="http://shop.friendsoffice.com/Product/CYO/684012/11961190" TargetMode="External"/><Relationship Id="rId558" Type="http://schemas.openxmlformats.org/officeDocument/2006/relationships/hyperlink" Target="https://www.enasco.com/product/9735848" TargetMode="External"/><Relationship Id="rId765" Type="http://schemas.openxmlformats.org/officeDocument/2006/relationships/hyperlink" Target="https://store.schoolspecialty.com/OA_HTML/ibeCCtpItmDspRte.jsp?minisite=10206&amp;item=2048364" TargetMode="External"/><Relationship Id="rId972" Type="http://schemas.openxmlformats.org/officeDocument/2006/relationships/hyperlink" Target="https://store.schoolspecialty.com/OA_HTML/ibeCCtpItmDspRte.jsp?minisite=10206&amp;item=464889" TargetMode="External"/><Relationship Id="rId1188" Type="http://schemas.openxmlformats.org/officeDocument/2006/relationships/hyperlink" Target="https://store.schoolspecialty.com/OA_HTML/ibeCCtpItmDspRte.jsp?minisite=10206&amp;item=487123" TargetMode="External"/><Relationship Id="rId197" Type="http://schemas.openxmlformats.org/officeDocument/2006/relationships/hyperlink" Target="http://shop.friendsoffice.com/Product/GBC/3000003/1014334414" TargetMode="External"/><Relationship Id="rId418" Type="http://schemas.openxmlformats.org/officeDocument/2006/relationships/hyperlink" Target="http://shop.friendsoffice.com/Product/BSN/65649/1014387766" TargetMode="External"/><Relationship Id="rId625" Type="http://schemas.openxmlformats.org/officeDocument/2006/relationships/hyperlink" Target="https://www.enasco.com/product/9731724" TargetMode="External"/><Relationship Id="rId832" Type="http://schemas.openxmlformats.org/officeDocument/2006/relationships/hyperlink" Target="https://store.schoolspecialty.com/OA_HTML/ibeCCtpItmDspRte.jsp?minisite=10206&amp;item=8061" TargetMode="External"/><Relationship Id="rId1048" Type="http://schemas.openxmlformats.org/officeDocument/2006/relationships/hyperlink" Target="https://store.schoolspecialty.com/OA_HTML/ibeCCtpItmDspRte.jsp?minisite=10206&amp;item=465525" TargetMode="External"/><Relationship Id="rId1255" Type="http://schemas.openxmlformats.org/officeDocument/2006/relationships/hyperlink" Target="http://shop.friendsoffice.com/Product/EPI/E304NR" TargetMode="External"/><Relationship Id="rId264" Type="http://schemas.openxmlformats.org/officeDocument/2006/relationships/hyperlink" Target="http://shop.friendsoffice.com/Product/PAC/67021/11966225" TargetMode="External"/><Relationship Id="rId471" Type="http://schemas.openxmlformats.org/officeDocument/2006/relationships/hyperlink" Target="https://www.enasco.com/product/TB24348" TargetMode="External"/><Relationship Id="rId1115" Type="http://schemas.openxmlformats.org/officeDocument/2006/relationships/hyperlink" Target="https://store.schoolspecialty.com/OA_HTML/ibeCCtpItmDspRte.jsp?minisite=10206&amp;item=7701199" TargetMode="External"/><Relationship Id="rId1322" Type="http://schemas.openxmlformats.org/officeDocument/2006/relationships/comments" Target="../comments1.xml"/><Relationship Id="rId59" Type="http://schemas.openxmlformats.org/officeDocument/2006/relationships/hyperlink" Target="http://shop.friendsoffice.com/Product/DIX/61400/1011505249" TargetMode="External"/><Relationship Id="rId124" Type="http://schemas.openxmlformats.org/officeDocument/2006/relationships/hyperlink" Target="http://shop.friendsoffice.com/Product/BSN/42251/1017129387" TargetMode="External"/><Relationship Id="rId569" Type="http://schemas.openxmlformats.org/officeDocument/2006/relationships/hyperlink" Target="https://www.enasco.com/product/9701228A" TargetMode="External"/><Relationship Id="rId776" Type="http://schemas.openxmlformats.org/officeDocument/2006/relationships/hyperlink" Target="https://store.schoolspecialty.com/OA_HTML/ibeCCtpItmDspRte.jsp?minisite=10206&amp;item=493043" TargetMode="External"/><Relationship Id="rId983" Type="http://schemas.openxmlformats.org/officeDocument/2006/relationships/hyperlink" Target="https://store.schoolspecialty.com/OA_HTML/ibeCCtpItmDspRte.jsp?minisite=10206&amp;item=2348065" TargetMode="External"/><Relationship Id="rId1199" Type="http://schemas.openxmlformats.org/officeDocument/2006/relationships/hyperlink" Target="https://store.schoolspecialty.com/OA_HTML/ibeCCtpItmDspRte.jsp?minisite=10206&amp;item=7361" TargetMode="External"/><Relationship Id="rId331" Type="http://schemas.openxmlformats.org/officeDocument/2006/relationships/hyperlink" Target="http://shop.friendsoffice.com/Product/SAN/4484/1025011440" TargetMode="External"/><Relationship Id="rId429" Type="http://schemas.openxmlformats.org/officeDocument/2006/relationships/hyperlink" Target="http://shop.friendsoffice.com/Product/DUC/1118393/1022329137" TargetMode="External"/><Relationship Id="rId636" Type="http://schemas.openxmlformats.org/officeDocument/2006/relationships/hyperlink" Target="https://store.schoolspecialty.com/OA_HTML/ibeCCtpItmDspRte.jsp?minisite=10206&amp;item=516018" TargetMode="External"/><Relationship Id="rId1059" Type="http://schemas.openxmlformats.org/officeDocument/2006/relationships/hyperlink" Target="https://store.schoolspecialty.com/OA_HTML/ibeCCtpItmDspRte.jsp?minisite=10206&amp;item=1286887" TargetMode="External"/><Relationship Id="rId1266" Type="http://schemas.openxmlformats.org/officeDocument/2006/relationships/hyperlink" Target="http://shop.friendsoffice.com/Product/CKC/9039" TargetMode="External"/><Relationship Id="rId843" Type="http://schemas.openxmlformats.org/officeDocument/2006/relationships/hyperlink" Target="https://store.schoolspecialty.com/OA_HTML/ibeCCtpItmDspRte.jsp?minisite=10206&amp;item=503843" TargetMode="External"/><Relationship Id="rId1126" Type="http://schemas.openxmlformats.org/officeDocument/2006/relationships/hyperlink" Target="https://store.schoolspecialty.com/OA_HTML/ibeCCtpItmDspRte.jsp?minisite=10206&amp;item=466052" TargetMode="External"/><Relationship Id="rId275" Type="http://schemas.openxmlformats.org/officeDocument/2006/relationships/hyperlink" Target="http://shop.friendsoffice.com/Product/PAC/4218/1011504128" TargetMode="External"/><Relationship Id="rId482" Type="http://schemas.openxmlformats.org/officeDocument/2006/relationships/hyperlink" Target="https://www.enasco.com/product/9728694F" TargetMode="External"/><Relationship Id="rId703" Type="http://schemas.openxmlformats.org/officeDocument/2006/relationships/hyperlink" Target="https://store.schoolspecialty.com/OA_HTML/ibeCCtpItmDspRte.jsp?minisite=10206&amp;item=24641" TargetMode="External"/><Relationship Id="rId910" Type="http://schemas.openxmlformats.org/officeDocument/2006/relationships/hyperlink" Target="https://store.schoolspecialty.com/OA_HTML/ibeCCtpItmDspRte.jsp?minisite=10206&amp;item=1001542" TargetMode="External"/><Relationship Id="rId135" Type="http://schemas.openxmlformats.org/officeDocument/2006/relationships/hyperlink" Target="http://shop.friendsoffice.com/Product/LEO/67002" TargetMode="External"/><Relationship Id="rId342" Type="http://schemas.openxmlformats.org/officeDocument/2006/relationships/hyperlink" Target="http://shop.friendsoffice.com/Product/SAN/16004/1010589335" TargetMode="External"/><Relationship Id="rId787" Type="http://schemas.openxmlformats.org/officeDocument/2006/relationships/hyperlink" Target="https://store.schoolspecialty.com/OA_HTML/ibeCCtpItmDspRte.jsp?minisite=10206&amp;item=465078" TargetMode="External"/><Relationship Id="rId994" Type="http://schemas.openxmlformats.org/officeDocument/2006/relationships/hyperlink" Target="https://store.schoolspecialty.com/OA_HTML/ibeCCtpItmDspRte.jsp?minisite=10206&amp;item=455749" TargetMode="External"/><Relationship Id="rId202" Type="http://schemas.openxmlformats.org/officeDocument/2006/relationships/hyperlink" Target="http://shop.friendsoffice.com/Product/SAN/86074/11969797" TargetMode="External"/><Relationship Id="rId647" Type="http://schemas.openxmlformats.org/officeDocument/2006/relationships/hyperlink" Target="https://store.schoolspecialty.com/OA_HTML/ibeCCtpItmDspRte.jsp?minisite=10206&amp;item=7954" TargetMode="External"/><Relationship Id="rId854" Type="http://schemas.openxmlformats.org/officeDocument/2006/relationships/hyperlink" Target="https://store.schoolspecialty.com/OA_HTML/ibeCCtpItmDspRte.jsp?minisite=10206&amp;item=2294548" TargetMode="External"/><Relationship Id="rId1277" Type="http://schemas.openxmlformats.org/officeDocument/2006/relationships/hyperlink" Target="https://pacon.com/pacon-railroad-board/peacock-railroad-board-magenta-25-sheets-6ply.html" TargetMode="External"/><Relationship Id="rId286" Type="http://schemas.openxmlformats.org/officeDocument/2006/relationships/hyperlink" Target="http://shop.friendsoffice.com/Product/PAC/63020/11966199" TargetMode="External"/><Relationship Id="rId493" Type="http://schemas.openxmlformats.org/officeDocument/2006/relationships/hyperlink" Target="https://www.enasco.com/product/9727426" TargetMode="External"/><Relationship Id="rId507" Type="http://schemas.openxmlformats.org/officeDocument/2006/relationships/hyperlink" Target="https://www.enasco.com/product/9701168" TargetMode="External"/><Relationship Id="rId714" Type="http://schemas.openxmlformats.org/officeDocument/2006/relationships/hyperlink" Target="https://store.schoolspecialty.com/OA_HTML/ibeCCtpItmDspRte.jsp?minisite=10206&amp;item=662258" TargetMode="External"/><Relationship Id="rId921" Type="http://schemas.openxmlformats.org/officeDocument/2006/relationships/hyperlink" Target="https://store.schoolspecialty.com/OA_HTML/ibeCCtpItmDspRte.jsp?minisite=10206&amp;item=470667" TargetMode="External"/><Relationship Id="rId1137" Type="http://schemas.openxmlformats.org/officeDocument/2006/relationships/hyperlink" Target="https://store.schoolspecialty.com/OA_HTML/ibeCCtpItmDspRte.jsp?minisite=10206&amp;item=3306378" TargetMode="External"/><Relationship Id="rId50" Type="http://schemas.openxmlformats.org/officeDocument/2006/relationships/hyperlink" Target="http://shop.friendsoffice.com/Product/WAU/22741/11971395" TargetMode="External"/><Relationship Id="rId146" Type="http://schemas.openxmlformats.org/officeDocument/2006/relationships/hyperlink" Target="https://shop.friendsoffice.com/Product/PFX/37215" TargetMode="External"/><Relationship Id="rId353" Type="http://schemas.openxmlformats.org/officeDocument/2006/relationships/hyperlink" Target="http://shop.friendsoffice.com/Product/BSN/37504/1021070820" TargetMode="External"/><Relationship Id="rId560" Type="http://schemas.openxmlformats.org/officeDocument/2006/relationships/hyperlink" Target="https://www.enasco.com/product/9702920" TargetMode="External"/><Relationship Id="rId798" Type="http://schemas.openxmlformats.org/officeDocument/2006/relationships/hyperlink" Target="https://store.schoolspecialty.com/OA_HTML/ibeCCtpItmDspRte.jsp?minisite=10206&amp;item=480085" TargetMode="External"/><Relationship Id="rId1190" Type="http://schemas.openxmlformats.org/officeDocument/2006/relationships/hyperlink" Target="https://store.schoolspecialty.com/OA_HTML/ibeCCtpItmDspRte.jsp?minisite=10206&amp;item=469658" TargetMode="External"/><Relationship Id="rId1204" Type="http://schemas.openxmlformats.org/officeDocument/2006/relationships/hyperlink" Target="https://store.schoolspecialty.com/OA_HTML/ibeCCtpItmDspRte.jsp?minisite=10206&amp;item=491580" TargetMode="External"/><Relationship Id="rId213" Type="http://schemas.openxmlformats.org/officeDocument/2006/relationships/hyperlink" Target="http://shop.friendsoffice.com/Product/AVE/08884/11959208" TargetMode="External"/><Relationship Id="rId420" Type="http://schemas.openxmlformats.org/officeDocument/2006/relationships/hyperlink" Target="http://shop.friendsoffice.com/Product/PAC/MAV1001/1036029736" TargetMode="External"/><Relationship Id="rId658" Type="http://schemas.openxmlformats.org/officeDocument/2006/relationships/hyperlink" Target="https://store.schoolspecialty.com/OA_HTML/ibeCCtpItmDspRte.jsp?minisite=10206&amp;item=8066" TargetMode="External"/><Relationship Id="rId865" Type="http://schemas.openxmlformats.org/officeDocument/2006/relationships/hyperlink" Target="https://store.schoolspecialty.com/OA_HTML/ibeCCtpItmDspRte.jsp?minisite=10206&amp;item=410089" TargetMode="External"/><Relationship Id="rId1050" Type="http://schemas.openxmlformats.org/officeDocument/2006/relationships/hyperlink" Target="https://store.schoolspecialty.com/OA_HTML/ibeCCtpItmDspRte.jsp?minisite=10206&amp;item=3429220" TargetMode="External"/><Relationship Id="rId1288" Type="http://schemas.openxmlformats.org/officeDocument/2006/relationships/hyperlink" Target="http://shop.friendsoffice.com/Product/MVL/10015" TargetMode="External"/><Relationship Id="rId297" Type="http://schemas.openxmlformats.org/officeDocument/2006/relationships/hyperlink" Target="http://shop.friendsoffice.com/Product/PAC/59042" TargetMode="External"/><Relationship Id="rId518" Type="http://schemas.openxmlformats.org/officeDocument/2006/relationships/hyperlink" Target="https://www.enasco.com/product/9712858" TargetMode="External"/><Relationship Id="rId725" Type="http://schemas.openxmlformats.org/officeDocument/2006/relationships/hyperlink" Target="https://www.enasco.com/product/9727982(D)?ref=color_chooser" TargetMode="External"/><Relationship Id="rId932" Type="http://schemas.openxmlformats.org/officeDocument/2006/relationships/hyperlink" Target="https://store.schoolspecialty.com/OA_HTML/ibeCCtpItmDspRte.jsp?minisite=10206&amp;item=1440480" TargetMode="External"/><Relationship Id="rId1148" Type="http://schemas.openxmlformats.org/officeDocument/2006/relationships/hyperlink" Target="https://store.schoolspecialty.com/OA_HTML/ibeCCtpItmDspRte.jsp?minisite=10206&amp;item=3306373" TargetMode="External"/><Relationship Id="rId157" Type="http://schemas.openxmlformats.org/officeDocument/2006/relationships/hyperlink" Target="http://shop.friendsoffice.com/Product/BSN/78502/1015513740" TargetMode="External"/><Relationship Id="rId364" Type="http://schemas.openxmlformats.org/officeDocument/2006/relationships/hyperlink" Target="http://shop.friendsoffice.com/Product/PEN/BK90C/11966748" TargetMode="External"/><Relationship Id="rId1008" Type="http://schemas.openxmlformats.org/officeDocument/2006/relationships/hyperlink" Target="https://store.schoolspecialty.com/OA_HTML/ibeCCtpItmDspRte.jsp?minisite=10206&amp;item=466117" TargetMode="External"/><Relationship Id="rId1215" Type="http://schemas.openxmlformats.org/officeDocument/2006/relationships/hyperlink" Target="https://store.schoolspecialty.com/OA_HTML/ibeCCtpItmDspRte.jsp?minisite=10206&amp;item=454496" TargetMode="External"/><Relationship Id="rId61" Type="http://schemas.openxmlformats.org/officeDocument/2006/relationships/hyperlink" Target="http://shop.friendsoffice.com/Product/DIX/31344/1011505250" TargetMode="External"/><Relationship Id="rId571" Type="http://schemas.openxmlformats.org/officeDocument/2006/relationships/hyperlink" Target="https://www.enasco.com/product/9732828" TargetMode="External"/><Relationship Id="rId669" Type="http://schemas.openxmlformats.org/officeDocument/2006/relationships/hyperlink" Target="https://store.schoolspecialty.com/OA_HTML/ibeCCtpItmDspRte.jsp?minisite=10206&amp;item=510522" TargetMode="External"/><Relationship Id="rId876" Type="http://schemas.openxmlformats.org/officeDocument/2006/relationships/hyperlink" Target="https://store.schoolspecialty.com/OA_HTML/ibeCCtpItmDspRte.jsp?minisite=10206&amp;item=377056" TargetMode="External"/><Relationship Id="rId1299" Type="http://schemas.openxmlformats.org/officeDocument/2006/relationships/hyperlink" Target="https://store.schoolspecialty.com/OA_HTML/ibeCCtpItmDspRte.jsp?minisite=10206&amp;item=3165175" TargetMode="External"/><Relationship Id="rId19" Type="http://schemas.openxmlformats.org/officeDocument/2006/relationships/hyperlink" Target="http://shop.friendsoffice.com/Product/BSN/09975/1015513619" TargetMode="External"/><Relationship Id="rId224" Type="http://schemas.openxmlformats.org/officeDocument/2006/relationships/hyperlink" Target="http://shop.friendsoffice.com/Product/ITA/30010/1010421873" TargetMode="External"/><Relationship Id="rId431" Type="http://schemas.openxmlformats.org/officeDocument/2006/relationships/hyperlink" Target="http://shop.friendsoffice.com/Product/MMM/845112/11947356" TargetMode="External"/><Relationship Id="rId529" Type="http://schemas.openxmlformats.org/officeDocument/2006/relationships/hyperlink" Target="https://www.enasco.com/product/9729430" TargetMode="External"/><Relationship Id="rId736" Type="http://schemas.openxmlformats.org/officeDocument/2006/relationships/hyperlink" Target="https://store.schoolspecialty.com/OA_HTML/ibeCCtpItmDspRte.jsp?minisite=10206&amp;item=487392" TargetMode="External"/><Relationship Id="rId1061" Type="http://schemas.openxmlformats.org/officeDocument/2006/relationships/hyperlink" Target="https://store.schoolspecialty.com/OA_HTML/ibeCCtpItmDspRte.jsp?minisite=10206&amp;item=513405" TargetMode="External"/><Relationship Id="rId1159" Type="http://schemas.openxmlformats.org/officeDocument/2006/relationships/hyperlink" Target="https://store.schoolspecialty.com/OA_HTML/ibeCCtpItmDspRte.jsp?minisite=10206&amp;item=490963" TargetMode="External"/><Relationship Id="rId168" Type="http://schemas.openxmlformats.org/officeDocument/2006/relationships/hyperlink" Target="http://shop.friendsoffice.com/Product/EPI/234/1010041432" TargetMode="External"/><Relationship Id="rId943" Type="http://schemas.openxmlformats.org/officeDocument/2006/relationships/hyperlink" Target="https://store.schoolspecialty.com/OA_HTML/ibeCCtpItmDspRte.jsp?minisite=10206&amp;item=3373854" TargetMode="External"/><Relationship Id="rId1019" Type="http://schemas.openxmlformats.org/officeDocument/2006/relationships/hyperlink" Target="https://store.schoolspecialty.com/OA_HTML/ibeCCtpItmDspRte.jsp?minisite=10206&amp;item=6901" TargetMode="External"/><Relationship Id="rId72" Type="http://schemas.openxmlformats.org/officeDocument/2006/relationships/hyperlink" Target="http://shop.friendsoffice.com/Product/CYO/574415/11961169" TargetMode="External"/><Relationship Id="rId375" Type="http://schemas.openxmlformats.org/officeDocument/2006/relationships/hyperlink" Target="http://shop.friendsoffice.com/Product/PAC/54821/1013028924" TargetMode="External"/><Relationship Id="rId582" Type="http://schemas.openxmlformats.org/officeDocument/2006/relationships/hyperlink" Target="https://www.enasco.com/product/9705759" TargetMode="External"/><Relationship Id="rId803" Type="http://schemas.openxmlformats.org/officeDocument/2006/relationships/hyperlink" Target="https://store.schoolspecialty.com/OA_HTML/ibeCCtpItmDspRte.jsp?minisite=10206&amp;item=474482" TargetMode="External"/><Relationship Id="rId1226" Type="http://schemas.openxmlformats.org/officeDocument/2006/relationships/hyperlink" Target="https://store.schoolspecialty.com/OA_HTML/ibeCCtpItmDspRte.jsp?minisite=10206&amp;item=454550" TargetMode="External"/><Relationship Id="rId3" Type="http://schemas.openxmlformats.org/officeDocument/2006/relationships/hyperlink" Target="http://shop.friendsoffice.com/Product/EVE/NH12BP4/1010066166" TargetMode="External"/><Relationship Id="rId235" Type="http://schemas.openxmlformats.org/officeDocument/2006/relationships/hyperlink" Target="http://shop.friendsoffice.com/Product/ITA/30017/1011091037" TargetMode="External"/><Relationship Id="rId442" Type="http://schemas.openxmlformats.org/officeDocument/2006/relationships/hyperlink" Target="http://shop.friendsoffice.com/Product/CLO/01593EA/1010069579" TargetMode="External"/><Relationship Id="rId887" Type="http://schemas.openxmlformats.org/officeDocument/2006/relationships/hyperlink" Target="https://store.schoolspecialty.com/OA_HTML/ibeCCtpItmDspRte.jsp?minisite=10206&amp;item=505906" TargetMode="External"/><Relationship Id="rId1072" Type="http://schemas.openxmlformats.org/officeDocument/2006/relationships/hyperlink" Target="https://store.schoolspecialty.com/OA_HTML/ibeCCtpItmDspRte.jsp?minisite=10206&amp;item=477658" TargetMode="External"/><Relationship Id="rId302" Type="http://schemas.openxmlformats.org/officeDocument/2006/relationships/hyperlink" Target="http://shop.friendsoffice.com/Product/TOP/8020/11971285" TargetMode="External"/><Relationship Id="rId747" Type="http://schemas.openxmlformats.org/officeDocument/2006/relationships/hyperlink" Target="https://store.schoolspecialty.com/OA_HTML/ibeCCtpItmDspRte.jsp?minisite=10206&amp;item=3546102" TargetMode="External"/><Relationship Id="rId954" Type="http://schemas.openxmlformats.org/officeDocument/2006/relationships/hyperlink" Target="https://store.schoolspecialty.com/OA_HTML/ibeCCtpItmDspRte.jsp?minisite=10206&amp;item=468450" TargetMode="External"/><Relationship Id="rId83" Type="http://schemas.openxmlformats.org/officeDocument/2006/relationships/hyperlink" Target="http://shop.friendsoffice.com/Product/SPR/01864/1010043622" TargetMode="External"/><Relationship Id="rId179" Type="http://schemas.openxmlformats.org/officeDocument/2006/relationships/hyperlink" Target="http://shop.friendsoffice.com/Product/BSN/65258/1017129345" TargetMode="External"/><Relationship Id="rId386" Type="http://schemas.openxmlformats.org/officeDocument/2006/relationships/hyperlink" Target="http://shop.friendsoffice.com/Product/BSN/36610/1017129427" TargetMode="External"/><Relationship Id="rId593" Type="http://schemas.openxmlformats.org/officeDocument/2006/relationships/hyperlink" Target="https://www.enasco.com/product/9713537" TargetMode="External"/><Relationship Id="rId607" Type="http://schemas.openxmlformats.org/officeDocument/2006/relationships/hyperlink" Target="https://www.enasco.com/product/0500157T" TargetMode="External"/><Relationship Id="rId814" Type="http://schemas.openxmlformats.org/officeDocument/2006/relationships/hyperlink" Target="https://store.schoolspecialty.com/OA_HTML/ibeCCtpItmDspRte.jsp?minisite=10206&amp;item=457723" TargetMode="External"/><Relationship Id="rId1237" Type="http://schemas.openxmlformats.org/officeDocument/2006/relationships/hyperlink" Target="https://store.schoolspecialty.com/OA_HTML/ibeCCtpItmDspRte.jsp?minisite=10206&amp;item=2038450" TargetMode="External"/><Relationship Id="rId246" Type="http://schemas.openxmlformats.org/officeDocument/2006/relationships/hyperlink" Target="http://shop.friendsoffice.com/Product/BSN/74551/1015513917" TargetMode="External"/><Relationship Id="rId453" Type="http://schemas.openxmlformats.org/officeDocument/2006/relationships/hyperlink" Target="https://www.enasco.com/product/9700710" TargetMode="External"/><Relationship Id="rId660" Type="http://schemas.openxmlformats.org/officeDocument/2006/relationships/hyperlink" Target="https://store.schoolspecialty.com/OA_HTML/ibeCCtpItmDspRte.jsp?minisite=10206&amp;item=7956" TargetMode="External"/><Relationship Id="rId898" Type="http://schemas.openxmlformats.org/officeDocument/2006/relationships/hyperlink" Target="https://store.schoolspecialty.com/OA_HTML/ibeCCtpItmDspRte.jsp?minisite=10206&amp;item=3442411" TargetMode="External"/><Relationship Id="rId1083" Type="http://schemas.openxmlformats.org/officeDocument/2006/relationships/hyperlink" Target="https://store.schoolspecialty.com/OA_HTML/ibeCCtpItmDspRte.jsp?minisite=10206&amp;item=475512" TargetMode="External"/><Relationship Id="rId1290" Type="http://schemas.openxmlformats.org/officeDocument/2006/relationships/hyperlink" Target="http://shop.friendsoffice.com/Product/MVL/10013" TargetMode="External"/><Relationship Id="rId1304" Type="http://schemas.openxmlformats.org/officeDocument/2006/relationships/hyperlink" Target="https://www.enasco.com/product/9730817" TargetMode="External"/><Relationship Id="rId106" Type="http://schemas.openxmlformats.org/officeDocument/2006/relationships/hyperlink" Target="http://shop.friendsoffice.com/Product/CYO/52080W/1011510331" TargetMode="External"/><Relationship Id="rId313" Type="http://schemas.openxmlformats.org/officeDocument/2006/relationships/hyperlink" Target="http://shop.friendsoffice.com/Product/EPI/1670/1010041363" TargetMode="External"/><Relationship Id="rId758" Type="http://schemas.openxmlformats.org/officeDocument/2006/relationships/hyperlink" Target="https://store.schoolspecialty.com/OA_HTML/ibeCCtpItmDspRte.jsp?minisite=10206&amp;item=453993" TargetMode="External"/><Relationship Id="rId965" Type="http://schemas.openxmlformats.org/officeDocument/2006/relationships/hyperlink" Target="https://store.schoolspecialty.com/OA_HTML/ibeCCtpItmDspRte.jsp?minisite=10206&amp;item=457042" TargetMode="External"/><Relationship Id="rId1150" Type="http://schemas.openxmlformats.org/officeDocument/2006/relationships/hyperlink" Target="https://store.schoolspecialty.com/OA_HTML/ibeCCtpItmDspRte.jsp?minisite=10206&amp;item=3306376" TargetMode="External"/><Relationship Id="rId10" Type="http://schemas.openxmlformats.org/officeDocument/2006/relationships/hyperlink" Target="http://shop.friendsoffice.com/Product/OIC/31026/11965909" TargetMode="External"/><Relationship Id="rId94" Type="http://schemas.openxmlformats.org/officeDocument/2006/relationships/hyperlink" Target="http://shop.friendsoffice.com/Product/CYO/528038/11961130" TargetMode="External"/><Relationship Id="rId397" Type="http://schemas.openxmlformats.org/officeDocument/2006/relationships/hyperlink" Target="http://shop.friendsoffice.com/Product/BSN/32365/1017381922" TargetMode="External"/><Relationship Id="rId520" Type="http://schemas.openxmlformats.org/officeDocument/2006/relationships/hyperlink" Target="https://www.enasco.com/product/0401500B" TargetMode="External"/><Relationship Id="rId618" Type="http://schemas.openxmlformats.org/officeDocument/2006/relationships/hyperlink" Target="https://www.enasco.com/product/9720468" TargetMode="External"/><Relationship Id="rId825" Type="http://schemas.openxmlformats.org/officeDocument/2006/relationships/hyperlink" Target="https://store.schoolspecialty.com/OA_HTML/ibeCCtpItmDspRte.jsp?minisite=10206&amp;item=7963" TargetMode="External"/><Relationship Id="rId1248" Type="http://schemas.openxmlformats.org/officeDocument/2006/relationships/hyperlink" Target="http://shop.friendsoffice.com/Product/CYO/520836051/1022018299" TargetMode="External"/><Relationship Id="rId257" Type="http://schemas.openxmlformats.org/officeDocument/2006/relationships/hyperlink" Target="http://shop.friendsoffice.com/Product/BSN/63105/1014387758" TargetMode="External"/><Relationship Id="rId464" Type="http://schemas.openxmlformats.org/officeDocument/2006/relationships/hyperlink" Target="https://www.enasco.com/product/9715579" TargetMode="External"/><Relationship Id="rId1010" Type="http://schemas.openxmlformats.org/officeDocument/2006/relationships/hyperlink" Target="https://store.schoolspecialty.com/OA_HTML/ibeCCtpItmDspRte.jsp?minisite=10206&amp;item=466220" TargetMode="External"/><Relationship Id="rId1094" Type="http://schemas.openxmlformats.org/officeDocument/2006/relationships/hyperlink" Target="https://store.schoolspecialty.com/OA_HTML/ibeCCtpItmDspRte.jsp?minisite=10206&amp;item=467746" TargetMode="External"/><Relationship Id="rId1108" Type="http://schemas.openxmlformats.org/officeDocument/2006/relationships/hyperlink" Target="https://store.schoolspecialty.com/OA_HTML/ibeCCtpItmDspRte.jsp?minisite=10206&amp;item=467973" TargetMode="External"/><Relationship Id="rId1315" Type="http://schemas.openxmlformats.org/officeDocument/2006/relationships/hyperlink" Target="https://shop.friendsoffice.com/Product/ITA/01019/1027548635" TargetMode="External"/><Relationship Id="rId117" Type="http://schemas.openxmlformats.org/officeDocument/2006/relationships/hyperlink" Target="http://shop.friendsoffice.com/Product/BSN/36661/1017129368" TargetMode="External"/><Relationship Id="rId671" Type="http://schemas.openxmlformats.org/officeDocument/2006/relationships/hyperlink" Target="https://store.schoolspecialty.com/OA_HTML/ibeCCtpItmDspRte.jsp?minisite=10206&amp;item=510217" TargetMode="External"/><Relationship Id="rId769" Type="http://schemas.openxmlformats.org/officeDocument/2006/relationships/hyperlink" Target="https://store.schoolspecialty.com/OA_HTML/ibeCCtpItmDspRte.jsp?minisite=10206&amp;item=454063" TargetMode="External"/><Relationship Id="rId976" Type="http://schemas.openxmlformats.org/officeDocument/2006/relationships/hyperlink" Target="https://store.schoolspecialty.com/OA_HTML/ibeCCtpItmDspRte.jsp?minisite=10206&amp;item=452699" TargetMode="External"/><Relationship Id="rId324" Type="http://schemas.openxmlformats.org/officeDocument/2006/relationships/hyperlink" Target="http://shop.friendsoffice.com/Product/DIX/13953/1012679914" TargetMode="External"/><Relationship Id="rId531" Type="http://schemas.openxmlformats.org/officeDocument/2006/relationships/hyperlink" Target="https://www.enasco.com/product/9729429" TargetMode="External"/><Relationship Id="rId629" Type="http://schemas.openxmlformats.org/officeDocument/2006/relationships/hyperlink" Target="https://store.schoolspecialty.com/OA_HTML/ibeCCtpItmDspRte.jsp?minisite=10206&amp;item=474368" TargetMode="External"/><Relationship Id="rId1161" Type="http://schemas.openxmlformats.org/officeDocument/2006/relationships/hyperlink" Target="https://store.schoolspecialty.com/OA_HTML/ibeCCtpItmDspRte.jsp?minisite=10206&amp;item=455340" TargetMode="External"/><Relationship Id="rId1259" Type="http://schemas.openxmlformats.org/officeDocument/2006/relationships/hyperlink" Target="http://shop.friendsoffice.com/Product/EPI/E1324NR" TargetMode="External"/><Relationship Id="rId836" Type="http://schemas.openxmlformats.org/officeDocument/2006/relationships/hyperlink" Target="https://store.schoolspecialty.com/OA_HTML/ibeCCtpItmDspRte.jsp?minisite=10206&amp;item=2048264" TargetMode="External"/><Relationship Id="rId1021" Type="http://schemas.openxmlformats.org/officeDocument/2006/relationships/hyperlink" Target="https://store.schoolspecialty.com/OA_HTML/ibeCCtpItmDspRte.jsp?minisite=10206&amp;item=467020" TargetMode="External"/><Relationship Id="rId1119" Type="http://schemas.openxmlformats.org/officeDocument/2006/relationships/hyperlink" Target="https://store.schoolspecialty.com/OA_HTML/ibeCCtpItmDspRte.jsp?minisite=10206&amp;item=459168" TargetMode="External"/><Relationship Id="rId903" Type="http://schemas.openxmlformats.org/officeDocument/2006/relationships/hyperlink" Target="https://store.schoolspecialty.com/OA_HTML/ibeCCtpItmDspRte.jsp?minisite=10206&amp;item=3442412" TargetMode="External"/><Relationship Id="rId32" Type="http://schemas.openxmlformats.org/officeDocument/2006/relationships/hyperlink" Target="http://shop.friendsoffice.com/Product/SPR/18006/1011091191" TargetMode="External"/><Relationship Id="rId181" Type="http://schemas.openxmlformats.org/officeDocument/2006/relationships/hyperlink" Target="http://shop.friendsoffice.com/Product/OXF/40279/11962855" TargetMode="External"/><Relationship Id="rId279" Type="http://schemas.openxmlformats.org/officeDocument/2006/relationships/hyperlink" Target="http://shop.friendsoffice.com/Product/PAC/3407/1011506040" TargetMode="External"/><Relationship Id="rId486" Type="http://schemas.openxmlformats.org/officeDocument/2006/relationships/hyperlink" Target="https://www.enasco.com/product/9700786" TargetMode="External"/><Relationship Id="rId693" Type="http://schemas.openxmlformats.org/officeDocument/2006/relationships/hyperlink" Target="https://store.schoolspecialty.com/OA_HTML/ibeCCtpItmDspRte.jsp?minisite=10206&amp;item=457447" TargetMode="External"/><Relationship Id="rId139" Type="http://schemas.openxmlformats.org/officeDocument/2006/relationships/hyperlink" Target="http://shop.friendsoffice.com/Product/BSN/17524/1020784783" TargetMode="External"/><Relationship Id="rId346" Type="http://schemas.openxmlformats.org/officeDocument/2006/relationships/hyperlink" Target="http://shop.friendsoffice.com/Product/PAP/3371131/1011973031" TargetMode="External"/><Relationship Id="rId553" Type="http://schemas.openxmlformats.org/officeDocument/2006/relationships/hyperlink" Target="https://www.enasco.com/product/9714770V" TargetMode="External"/><Relationship Id="rId760" Type="http://schemas.openxmlformats.org/officeDocument/2006/relationships/hyperlink" Target="https://store.schoolspecialty.com/OA_HTML/ibeCCtpItmDspRte.jsp?minisite=10206&amp;item=456267" TargetMode="External"/><Relationship Id="rId998" Type="http://schemas.openxmlformats.org/officeDocument/2006/relationships/hyperlink" Target="https://store.schoolspecialty.com/OA_HTML/ibeCCtpItmDspRte.jsp?minisite=10206&amp;item=468221" TargetMode="External"/><Relationship Id="rId1183" Type="http://schemas.openxmlformats.org/officeDocument/2006/relationships/hyperlink" Target="https://store.schoolspecialty.com/OA_HTML/ibeCCtpItmDspRte.jsp?minisite=10206&amp;item=2325107" TargetMode="External"/><Relationship Id="rId206" Type="http://schemas.openxmlformats.org/officeDocument/2006/relationships/hyperlink" Target="http://shop.friendsoffice.com/Product/ITA/33327/1011092634" TargetMode="External"/><Relationship Id="rId413" Type="http://schemas.openxmlformats.org/officeDocument/2006/relationships/hyperlink" Target="http://shop.friendsoffice.com/Product/BSN/65650/1015513905" TargetMode="External"/><Relationship Id="rId858" Type="http://schemas.openxmlformats.org/officeDocument/2006/relationships/hyperlink" Target="https://store.schoolspecialty.com/OA_HTML/ibeCCtpItmDspRte.jsp?minisite=10206&amp;item=457720" TargetMode="External"/><Relationship Id="rId1043" Type="http://schemas.openxmlformats.org/officeDocument/2006/relationships/hyperlink" Target="https://store.schoolspecialty.com/OA_HTML/ibeCCtpItmDspRte.jsp?minisite=10206&amp;item=468318" TargetMode="External"/><Relationship Id="rId620" Type="http://schemas.openxmlformats.org/officeDocument/2006/relationships/hyperlink" Target="https://www.enasco.com/product/9735953" TargetMode="External"/><Relationship Id="rId718" Type="http://schemas.openxmlformats.org/officeDocument/2006/relationships/hyperlink" Target="https://store.schoolspecialty.com/OA_HTML/ibeCCtpItmDspRte.jsp?minisite=10206&amp;item=2338082" TargetMode="External"/><Relationship Id="rId925" Type="http://schemas.openxmlformats.org/officeDocument/2006/relationships/hyperlink" Target="https://store.schoolspecialty.com/OA_HTML/ibeCCtpItmDspRte.jsp?minisite=10206&amp;item=470669" TargetMode="External"/><Relationship Id="rId1250" Type="http://schemas.openxmlformats.org/officeDocument/2006/relationships/hyperlink" Target="http://shop.friendsoffice.com/Product/CYO/520836044/1022018263" TargetMode="External"/><Relationship Id="rId1110" Type="http://schemas.openxmlformats.org/officeDocument/2006/relationships/hyperlink" Target="https://store.schoolspecialty.com/OA_HTML/ibeCCtpItmDspRte.jsp?minisite=10206&amp;item=463590" TargetMode="External"/><Relationship Id="rId1208" Type="http://schemas.openxmlformats.org/officeDocument/2006/relationships/hyperlink" Target="https://store.schoolspecialty.com/OA_HTML/ibeCCtpItmDspRte.jsp?minisite=10206&amp;item=486876" TargetMode="External"/><Relationship Id="rId54" Type="http://schemas.openxmlformats.org/officeDocument/2006/relationships/hyperlink" Target="http://shop.friendsoffice.com/Product/WAU/21041/1021070307" TargetMode="External"/><Relationship Id="rId270" Type="http://schemas.openxmlformats.org/officeDocument/2006/relationships/hyperlink" Target="http://shop.friendsoffice.com/Product/PAC/67081/11966234" TargetMode="External"/><Relationship Id="rId130" Type="http://schemas.openxmlformats.org/officeDocument/2006/relationships/hyperlink" Target="http://shop.friendsoffice.com/Product/SAN/73201DZ/1029764093" TargetMode="External"/><Relationship Id="rId368" Type="http://schemas.openxmlformats.org/officeDocument/2006/relationships/hyperlink" Target="http://shop.friendsoffice.com/Product/SAN/16074/11969367" TargetMode="External"/><Relationship Id="rId575" Type="http://schemas.openxmlformats.org/officeDocument/2006/relationships/hyperlink" Target="https://www.enasco.com/product/9726363" TargetMode="External"/><Relationship Id="rId782" Type="http://schemas.openxmlformats.org/officeDocument/2006/relationships/hyperlink" Target="https://store.schoolspecialty.com/OA_HTML/ibeCCtpItmDspRte.jsp?minisite=10206&amp;item=515983" TargetMode="External"/><Relationship Id="rId228" Type="http://schemas.openxmlformats.org/officeDocument/2006/relationships/hyperlink" Target="http://shop.friendsoffice.com/Product/SAN/80002/11969725" TargetMode="External"/><Relationship Id="rId435" Type="http://schemas.openxmlformats.org/officeDocument/2006/relationships/hyperlink" Target="http://shop.friendsoffice.com/Product/BSN/32954/1014387757" TargetMode="External"/><Relationship Id="rId642" Type="http://schemas.openxmlformats.org/officeDocument/2006/relationships/hyperlink" Target="https://store.schoolspecialty.com/OA_HTML/ibeCCtpItmDspRte.jsp?minisite=10206&amp;item=2318684" TargetMode="External"/><Relationship Id="rId1065" Type="http://schemas.openxmlformats.org/officeDocument/2006/relationships/hyperlink" Target="https://store.schoolspecialty.com/OA_HTML/ibeCCtpItmDspRte.jsp?minisite=10206&amp;item=486344" TargetMode="External"/><Relationship Id="rId1272" Type="http://schemas.openxmlformats.org/officeDocument/2006/relationships/hyperlink" Target="https://pacon.com/pacon-railroad-board/peacock-railroad-board-holiday-green-25-sheets-6-ply.html" TargetMode="External"/><Relationship Id="rId502" Type="http://schemas.openxmlformats.org/officeDocument/2006/relationships/hyperlink" Target="https://www.enasco.com/product/TB18838" TargetMode="External"/><Relationship Id="rId947" Type="http://schemas.openxmlformats.org/officeDocument/2006/relationships/hyperlink" Target="https://store.schoolspecialty.com/OA_HTML/ibeCCtpItmDspRte.jsp?minisite=10206&amp;item=3373855" TargetMode="External"/><Relationship Id="rId1132" Type="http://schemas.openxmlformats.org/officeDocument/2006/relationships/hyperlink" Target="https://store.schoolspecialty.com/OA_HTML/ibeCCtpItmDspRte.jsp?minisite=10206&amp;item=471590" TargetMode="External"/><Relationship Id="rId76" Type="http://schemas.openxmlformats.org/officeDocument/2006/relationships/hyperlink" Target="http://shop.friendsoffice.com/Product/BSN/65637/1015513782" TargetMode="External"/><Relationship Id="rId807" Type="http://schemas.openxmlformats.org/officeDocument/2006/relationships/hyperlink" Target="https://store.schoolspecialty.com/OA_HTML/ibeCCtpItmDspRte.jsp?minisite=10206&amp;item=8134" TargetMode="External"/><Relationship Id="rId292" Type="http://schemas.openxmlformats.org/officeDocument/2006/relationships/hyperlink" Target="http://shop.friendsoffice.com/Product/PAC/5211/11966158" TargetMode="External"/><Relationship Id="rId597" Type="http://schemas.openxmlformats.org/officeDocument/2006/relationships/hyperlink" Target="https://www.enasco.com/product/9730757" TargetMode="External"/><Relationship Id="rId152" Type="http://schemas.openxmlformats.org/officeDocument/2006/relationships/hyperlink" Target="http://shop.friendsoffice.com/Product/SPR/60529/1012624049" TargetMode="External"/><Relationship Id="rId457" Type="http://schemas.openxmlformats.org/officeDocument/2006/relationships/hyperlink" Target="https://www.enasco.com/product/9700713" TargetMode="External"/><Relationship Id="rId1087" Type="http://schemas.openxmlformats.org/officeDocument/2006/relationships/hyperlink" Target="https://store.schoolspecialty.com/OA_HTML/ibeCCtpItmDspRte.jsp?minisite=10206&amp;item=461924" TargetMode="External"/><Relationship Id="rId1294" Type="http://schemas.openxmlformats.org/officeDocument/2006/relationships/hyperlink" Target="https://pacon.com/skeins/3-ply-school-roving-yarn-skeins-red.html" TargetMode="External"/><Relationship Id="rId664" Type="http://schemas.openxmlformats.org/officeDocument/2006/relationships/hyperlink" Target="https://store.schoolspecialty.com/OA_HTML/ibeCCtpItmDspRte.jsp?minisite=10206&amp;item=463332" TargetMode="External"/><Relationship Id="rId871" Type="http://schemas.openxmlformats.org/officeDocument/2006/relationships/hyperlink" Target="https://store.schoolspecialty.com/OA_HTML/ibeCCtpItmDspRte.jsp?minisite=10206&amp;item=472546" TargetMode="External"/><Relationship Id="rId969" Type="http://schemas.openxmlformats.org/officeDocument/2006/relationships/hyperlink" Target="https://store.schoolspecialty.com/OA_HTML/ibeCCtpItmDspRte.jsp?minisite=10206&amp;item=7938" TargetMode="External"/><Relationship Id="rId317" Type="http://schemas.openxmlformats.org/officeDocument/2006/relationships/hyperlink" Target="http://shop.friendsoffice.com/Product/CYO/682312/1014566663" TargetMode="External"/><Relationship Id="rId524" Type="http://schemas.openxmlformats.org/officeDocument/2006/relationships/hyperlink" Target="https://www.enasco.com/product/9726767" TargetMode="External"/><Relationship Id="rId731" Type="http://schemas.openxmlformats.org/officeDocument/2006/relationships/hyperlink" Target="https://store.schoolspecialty.com/OA_HTML/ibeCCtpItmDspRte.jsp?minisite=10206&amp;item=1678841" TargetMode="External"/><Relationship Id="rId1154" Type="http://schemas.openxmlformats.org/officeDocument/2006/relationships/hyperlink" Target="https://store.schoolspecialty.com/OA_HTML/ibeCCtpItmDspRte.jsp?minisite=10206&amp;item=453221" TargetMode="External"/><Relationship Id="rId98" Type="http://schemas.openxmlformats.org/officeDocument/2006/relationships/hyperlink" Target="http://shop.friendsoffice.com/Product/CYO/520008/11961113" TargetMode="External"/><Relationship Id="rId829" Type="http://schemas.openxmlformats.org/officeDocument/2006/relationships/hyperlink" Target="https://store.schoolspecialty.com/OA_HTML/ibeCCtpItmDspRte.jsp?minisite=10206&amp;item=456500" TargetMode="External"/><Relationship Id="rId1014" Type="http://schemas.openxmlformats.org/officeDocument/2006/relationships/hyperlink" Target="https://store.schoolspecialty.com/OA_HTML/ibeCCtpItmDspRte.jsp?minisite=10206&amp;item=455678" TargetMode="External"/><Relationship Id="rId1221" Type="http://schemas.openxmlformats.org/officeDocument/2006/relationships/hyperlink" Target="https://store.schoolspecialty.com/OA_HTML/ibeCCtpItmDspRte.jsp?minisite=10206&amp;item=2348178" TargetMode="External"/><Relationship Id="rId1319" Type="http://schemas.openxmlformats.org/officeDocument/2006/relationships/hyperlink" Target="https://store.schoolspecialty.com/OA_HTML/ibeCCtpItmDspRte.jsp?minisite=10206&amp;item=463094" TargetMode="External"/><Relationship Id="rId25" Type="http://schemas.openxmlformats.org/officeDocument/2006/relationships/hyperlink" Target="http://shop.friendsoffice.com/Product/BSN/09954/1014567510" TargetMode="External"/><Relationship Id="rId174" Type="http://schemas.openxmlformats.org/officeDocument/2006/relationships/hyperlink" Target="http://shop.friendsoffice.com/Product/BSN/65625/1017129448" TargetMode="External"/><Relationship Id="rId381" Type="http://schemas.openxmlformats.org/officeDocument/2006/relationships/hyperlink" Target="http://shop.friendsoffice.com/Product/BSN/16454/1017129423" TargetMode="External"/><Relationship Id="rId241" Type="http://schemas.openxmlformats.org/officeDocument/2006/relationships/hyperlink" Target="http://shop.friendsoffice.com/Product/SAN/37003/11969527" TargetMode="External"/><Relationship Id="rId479" Type="http://schemas.openxmlformats.org/officeDocument/2006/relationships/hyperlink" Target="https://www.enasco.com/product/9729735" TargetMode="External"/><Relationship Id="rId686" Type="http://schemas.openxmlformats.org/officeDocument/2006/relationships/hyperlink" Target="https://store.schoolspecialty.com/OA_HTML/ibeCCtpItmDspRte.jsp?minisite=10206&amp;item=513737" TargetMode="External"/><Relationship Id="rId893" Type="http://schemas.openxmlformats.org/officeDocument/2006/relationships/hyperlink" Target="https://store.schoolspecialty.com/OA_HTML/ibeCCtpItmDspRte.jsp?minisite=10206&amp;item=502913" TargetMode="External"/><Relationship Id="rId339" Type="http://schemas.openxmlformats.org/officeDocument/2006/relationships/hyperlink" Target="http://shop.friendsoffice.com/Product/CYO/687418/1017571523" TargetMode="External"/><Relationship Id="rId546" Type="http://schemas.openxmlformats.org/officeDocument/2006/relationships/hyperlink" Target="https://www.enasco.com/product/7100130" TargetMode="External"/><Relationship Id="rId753" Type="http://schemas.openxmlformats.org/officeDocument/2006/relationships/hyperlink" Target="http://shop.friendsoffice.com/Product/CYO/520836038/1022018279" TargetMode="External"/><Relationship Id="rId1176" Type="http://schemas.openxmlformats.org/officeDocument/2006/relationships/hyperlink" Target="https://store.schoolspecialty.com/OA_HTML/ibeCCtpItmDspRte.jsp?minisite=10206&amp;item=7243" TargetMode="External"/><Relationship Id="rId101" Type="http://schemas.openxmlformats.org/officeDocument/2006/relationships/hyperlink" Target="http://shop.friendsoffice.com/Product/CYO/985202/1019923639" TargetMode="External"/><Relationship Id="rId406" Type="http://schemas.openxmlformats.org/officeDocument/2006/relationships/hyperlink" Target="http://shop.friendsoffice.com/Product/FEL/3227901/1011230221" TargetMode="External"/><Relationship Id="rId960" Type="http://schemas.openxmlformats.org/officeDocument/2006/relationships/hyperlink" Target="https://store.schoolspecialty.com/OA_HTML/ibeCCtpItmDspRte.jsp?minisite=10206&amp;item=466599" TargetMode="External"/><Relationship Id="rId1036" Type="http://schemas.openxmlformats.org/officeDocument/2006/relationships/hyperlink" Target="https://store.schoolspecialty.com/OA_HTML/ibeCCtpItmDspRte.jsp?minisite=10206&amp;item=454901" TargetMode="External"/><Relationship Id="rId1243" Type="http://schemas.openxmlformats.org/officeDocument/2006/relationships/hyperlink" Target="http://shop.friendsoffice.com/Product/LEO/73910" TargetMode="External"/><Relationship Id="rId613" Type="http://schemas.openxmlformats.org/officeDocument/2006/relationships/hyperlink" Target="https://www.enasco.com/product/TB20635" TargetMode="External"/><Relationship Id="rId820" Type="http://schemas.openxmlformats.org/officeDocument/2006/relationships/hyperlink" Target="https://store.schoolspecialty.com/OA_HTML/ibeCCtpItmDspRte.jsp?minisite=10206&amp;item=7459" TargetMode="External"/><Relationship Id="rId918" Type="http://schemas.openxmlformats.org/officeDocument/2006/relationships/hyperlink" Target="https://store.schoolspecialty.com/OA_HTML/ibeCCtpItmDspRte.jsp?minisite=10206&amp;item=470673" TargetMode="External"/><Relationship Id="rId1103" Type="http://schemas.openxmlformats.org/officeDocument/2006/relationships/hyperlink" Target="https://store.schoolspecialty.com/OA_HTML/ibeCCtpItmDspRte.jsp?minisite=10206&amp;item=2607374" TargetMode="External"/><Relationship Id="rId1310" Type="http://schemas.openxmlformats.org/officeDocument/2006/relationships/hyperlink" Target="https://store.schoolspecialty.com/OA_HTML/ibeCCtpItmDspRte.jsp?minisite=10206&amp;item=2966740" TargetMode="External"/><Relationship Id="rId47" Type="http://schemas.openxmlformats.org/officeDocument/2006/relationships/hyperlink" Target="http://shop.friendsoffice.com/Product/WAU/21911/1021070313" TargetMode="External"/><Relationship Id="rId196" Type="http://schemas.openxmlformats.org/officeDocument/2006/relationships/hyperlink" Target="http://shop.friendsoffice.com/Product/AVE/5144/1010068202" TargetMode="External"/><Relationship Id="rId263" Type="http://schemas.openxmlformats.org/officeDocument/2006/relationships/hyperlink" Target="http://shop.friendsoffice.com/Product/PAC/67301/11966256" TargetMode="External"/><Relationship Id="rId470" Type="http://schemas.openxmlformats.org/officeDocument/2006/relationships/hyperlink" Target="https://www.enasco.com/product/9728588" TargetMode="External"/><Relationship Id="rId123" Type="http://schemas.openxmlformats.org/officeDocument/2006/relationships/hyperlink" Target="http://shop.friendsoffice.com/Product/BSN/04467/1021070129" TargetMode="External"/><Relationship Id="rId330" Type="http://schemas.openxmlformats.org/officeDocument/2006/relationships/hyperlink" Target="http://shop.friendsoffice.com/Product/DIX/82408/1010041729" TargetMode="External"/><Relationship Id="rId568" Type="http://schemas.openxmlformats.org/officeDocument/2006/relationships/hyperlink" Target="https://www.enasco.com/product/9700878" TargetMode="External"/><Relationship Id="rId775" Type="http://schemas.openxmlformats.org/officeDocument/2006/relationships/hyperlink" Target="https://store.schoolspecialty.com/OA_HTML/ibeCCtpItmDspRte.jsp?minisite=10206&amp;item=454201" TargetMode="External"/><Relationship Id="rId982" Type="http://schemas.openxmlformats.org/officeDocument/2006/relationships/hyperlink" Target="https://store.schoolspecialty.com/OA_HTML/ibeCCtpItmDspRte.jsp?minisite=10206&amp;item=465141" TargetMode="External"/><Relationship Id="rId1198" Type="http://schemas.openxmlformats.org/officeDocument/2006/relationships/hyperlink" Target="https://store.schoolspecialty.com/OA_HTML/ibeCCtpItmDspRte.jsp?minisite=10206&amp;item=382992" TargetMode="External"/><Relationship Id="rId428" Type="http://schemas.openxmlformats.org/officeDocument/2006/relationships/hyperlink" Target="http://shop.friendsoffice.com/Product/MMM/1160A/1017586124" TargetMode="External"/><Relationship Id="rId635" Type="http://schemas.openxmlformats.org/officeDocument/2006/relationships/hyperlink" Target="https://store.schoolspecialty.com/OA_HTML/ibeCCtpItmDspRte.jsp?minisite=10206&amp;item=474376" TargetMode="External"/><Relationship Id="rId842" Type="http://schemas.openxmlformats.org/officeDocument/2006/relationships/hyperlink" Target="https://store.schoolspecialty.com/OA_HTML/ibeCCtpItmDspRte.jsp?minisite=10206&amp;item=501937" TargetMode="External"/><Relationship Id="rId1058" Type="http://schemas.openxmlformats.org/officeDocument/2006/relationships/hyperlink" Target="https://store.schoolspecialty.com/OA_HTML/ibeCCtpItmDspRte.jsp?minisite=10206&amp;item=1401810" TargetMode="External"/><Relationship Id="rId1265" Type="http://schemas.openxmlformats.org/officeDocument/2006/relationships/hyperlink" Target="https://pacon.com/spectra-deluxe-bleeding-art-tissue/white-deluxe-bleeding-art-tissue-20-x-30-50-sheets.html" TargetMode="External"/><Relationship Id="rId702" Type="http://schemas.openxmlformats.org/officeDocument/2006/relationships/hyperlink" Target="https://store.schoolspecialty.com/OA_HTML/ibeCCtpItmDspRte.jsp?minisite=10206&amp;item=505379" TargetMode="External"/><Relationship Id="rId1125" Type="http://schemas.openxmlformats.org/officeDocument/2006/relationships/hyperlink" Target="https://store.schoolspecialty.com/OA_HTML/ibeCCtpItmDspRte.jsp?minisite=10206&amp;item=471166" TargetMode="External"/><Relationship Id="rId69" Type="http://schemas.openxmlformats.org/officeDocument/2006/relationships/hyperlink" Target="http://shop.friendsoffice.com/Product/CYO/236001/11961107" TargetMode="External"/><Relationship Id="rId285" Type="http://schemas.openxmlformats.org/officeDocument/2006/relationships/hyperlink" Target="http://shop.friendsoffice.com/Product/PAC/67151/11966245" TargetMode="External"/><Relationship Id="rId492" Type="http://schemas.openxmlformats.org/officeDocument/2006/relationships/hyperlink" Target="https://www.enasco.com/product/9728694L" TargetMode="External"/><Relationship Id="rId797" Type="http://schemas.openxmlformats.org/officeDocument/2006/relationships/hyperlink" Target="https://store.schoolspecialty.com/OA_HTML/ibeCCtpItmDspRte.jsp?minisite=10206&amp;item=465295" TargetMode="External"/><Relationship Id="rId145" Type="http://schemas.openxmlformats.org/officeDocument/2006/relationships/hyperlink" Target="http://shop.friendsoffice.com/Product/BSN/65778/1017129405" TargetMode="External"/><Relationship Id="rId352" Type="http://schemas.openxmlformats.org/officeDocument/2006/relationships/hyperlink" Target="http://shop.friendsoffice.com/Product/BSN/37500/1021070816" TargetMode="External"/><Relationship Id="rId1287" Type="http://schemas.openxmlformats.org/officeDocument/2006/relationships/hyperlink" Target="http://shop.friendsoffice.com/Product/MVL/10014" TargetMode="External"/><Relationship Id="rId212" Type="http://schemas.openxmlformats.org/officeDocument/2006/relationships/hyperlink" Target="http://shop.friendsoffice.com/Product/AVE/08883/11959207" TargetMode="External"/><Relationship Id="rId657" Type="http://schemas.openxmlformats.org/officeDocument/2006/relationships/hyperlink" Target="https://store.schoolspecialty.com/OA_HTML/ibeCCtpItmDspRte.jsp?minisite=10206&amp;item=8080" TargetMode="External"/><Relationship Id="rId864" Type="http://schemas.openxmlformats.org/officeDocument/2006/relationships/hyperlink" Target="https://store.schoolspecialty.com/OA_HTML/ibeCCtpItmDspRte.jsp?minisite=10206&amp;item=7616" TargetMode="External"/><Relationship Id="rId517" Type="http://schemas.openxmlformats.org/officeDocument/2006/relationships/hyperlink" Target="https://www.enasco.com/product/5200100" TargetMode="External"/><Relationship Id="rId724" Type="http://schemas.openxmlformats.org/officeDocument/2006/relationships/hyperlink" Target="https://www.enasco.com/product/9727982(H)?ref=color_chooser" TargetMode="External"/><Relationship Id="rId931" Type="http://schemas.openxmlformats.org/officeDocument/2006/relationships/hyperlink" Target="https://store.schoolspecialty.com/OA_HTML/ibeCCtpItmDspRte.jsp?minisite=10206&amp;item=1440483" TargetMode="External"/><Relationship Id="rId1147" Type="http://schemas.openxmlformats.org/officeDocument/2006/relationships/hyperlink" Target="https://store.schoolspecialty.com/OA_HTML/ibeCCtpItmDspRte.jsp?minisite=10206&amp;item=3306372" TargetMode="External"/><Relationship Id="rId60" Type="http://schemas.openxmlformats.org/officeDocument/2006/relationships/hyperlink" Target="http://shop.friendsoffice.com/Product/DIX/31144/1010041712" TargetMode="External"/><Relationship Id="rId1007" Type="http://schemas.openxmlformats.org/officeDocument/2006/relationships/hyperlink" Target="https://store.schoolspecialty.com/OA_HTML/ibeCCtpItmDspRte.jsp?minisite=10206&amp;item=468284" TargetMode="External"/><Relationship Id="rId1214" Type="http://schemas.openxmlformats.org/officeDocument/2006/relationships/hyperlink" Target="https://store.schoolspecialty.com/OA_HTML/ibeCCtpItmDspRte.jsp?minisite=10206&amp;item=409749" TargetMode="External"/><Relationship Id="rId18" Type="http://schemas.openxmlformats.org/officeDocument/2006/relationships/hyperlink" Target="http://shop.friendsoffice.com/Product/BSN/09976/1015513618" TargetMode="External"/><Relationship Id="rId167" Type="http://schemas.openxmlformats.org/officeDocument/2006/relationships/hyperlink" Target="http://shop.friendsoffice.com/Product/EPI/E904/1012683524" TargetMode="External"/><Relationship Id="rId374" Type="http://schemas.openxmlformats.org/officeDocument/2006/relationships/hyperlink" Target="http://shop.friendsoffice.com/Product/SAU/99683/11969843" TargetMode="External"/><Relationship Id="rId581" Type="http://schemas.openxmlformats.org/officeDocument/2006/relationships/hyperlink" Target="https://www.enasco.com/product/9710989" TargetMode="External"/><Relationship Id="rId234" Type="http://schemas.openxmlformats.org/officeDocument/2006/relationships/hyperlink" Target="http://shop.friendsoffice.com/Product/ITA/30016/1011092633" TargetMode="External"/><Relationship Id="rId679" Type="http://schemas.openxmlformats.org/officeDocument/2006/relationships/hyperlink" Target="https://store.schoolspecialty.com/OA_HTML/ibeCCtpItmDspRte.jsp?minisite=10206&amp;item=2985908" TargetMode="External"/><Relationship Id="rId886" Type="http://schemas.openxmlformats.org/officeDocument/2006/relationships/hyperlink" Target="https://store.schoolspecialty.com/OA_HTML/ibeCCtpItmDspRte.jsp?minisite=10206&amp;item=506698" TargetMode="External"/><Relationship Id="rId2" Type="http://schemas.openxmlformats.org/officeDocument/2006/relationships/hyperlink" Target="http://shop.friendsoffice.com/Product/EVE/NH15BP4/11739835" TargetMode="External"/><Relationship Id="rId441" Type="http://schemas.openxmlformats.org/officeDocument/2006/relationships/hyperlink" Target="http://shop.friendsoffice.com/Product/CK-/344602/1013960668" TargetMode="External"/><Relationship Id="rId539" Type="http://schemas.openxmlformats.org/officeDocument/2006/relationships/hyperlink" Target="https://www.enasco.com/product/9732780F" TargetMode="External"/><Relationship Id="rId746" Type="http://schemas.openxmlformats.org/officeDocument/2006/relationships/hyperlink" Target="https://store.schoolspecialty.com/OA_HTML/ibeCCtpItmDspRte.jsp?minisite=10206&amp;item=473798" TargetMode="External"/><Relationship Id="rId1071" Type="http://schemas.openxmlformats.org/officeDocument/2006/relationships/hyperlink" Target="https://store.schoolspecialty.com/OA_HTML/ibeCCtpItmDspRte.jsp?minisite=10206&amp;item=477659" TargetMode="External"/><Relationship Id="rId1169" Type="http://schemas.openxmlformats.org/officeDocument/2006/relationships/hyperlink" Target="https://store.schoolspecialty.com/OA_HTML/ibeCCtpItmDspRte.jsp?minisite=10206&amp;item=453232" TargetMode="External"/><Relationship Id="rId301" Type="http://schemas.openxmlformats.org/officeDocument/2006/relationships/hyperlink" Target="http://shop.friendsoffice.com/Product/PAC/59402" TargetMode="External"/><Relationship Id="rId953" Type="http://schemas.openxmlformats.org/officeDocument/2006/relationships/hyperlink" Target="https://store.schoolspecialty.com/OA_HTML/ibeCCtpItmDspRte.jsp?minisite=10206&amp;item=453515" TargetMode="External"/><Relationship Id="rId1029" Type="http://schemas.openxmlformats.org/officeDocument/2006/relationships/hyperlink" Target="https://store.schoolspecialty.com/OA_HTML/ibeCCtpItmDspRte.jsp?minisite=10206&amp;item=466001" TargetMode="External"/><Relationship Id="rId1236" Type="http://schemas.openxmlformats.org/officeDocument/2006/relationships/hyperlink" Target="https://store.schoolspecialty.com/OA_HTML/ibeCCtpItmDspRte.jsp?minisite=10206&amp;item=1677615" TargetMode="External"/><Relationship Id="rId82" Type="http://schemas.openxmlformats.org/officeDocument/2006/relationships/hyperlink" Target="http://shop.friendsoffice.com/Product/SPR/01867/1010043624" TargetMode="External"/><Relationship Id="rId606" Type="http://schemas.openxmlformats.org/officeDocument/2006/relationships/hyperlink" Target="https://www.enasco.com/product/9705076" TargetMode="External"/><Relationship Id="rId813" Type="http://schemas.openxmlformats.org/officeDocument/2006/relationships/hyperlink" Target="https://store.schoolspecialty.com/OA_HTML/ibeCCtpItmDspRte.jsp?minisite=10206&amp;item=496479" TargetMode="External"/><Relationship Id="rId1303" Type="http://schemas.openxmlformats.org/officeDocument/2006/relationships/hyperlink" Target="https://www.enasco.com/product/9731738" TargetMode="External"/><Relationship Id="rId189" Type="http://schemas.openxmlformats.org/officeDocument/2006/relationships/hyperlink" Target="http://shop.friendsoffice.com/Product/AVE/5160/10012742" TargetMode="External"/><Relationship Id="rId396" Type="http://schemas.openxmlformats.org/officeDocument/2006/relationships/hyperlink" Target="http://shop.friendsoffice.com/Product/ALL/00700/11958324" TargetMode="External"/><Relationship Id="rId256" Type="http://schemas.openxmlformats.org/officeDocument/2006/relationships/hyperlink" Target="http://shop.friendsoffice.com/Product/BSN/63105/1014387758" TargetMode="External"/><Relationship Id="rId463" Type="http://schemas.openxmlformats.org/officeDocument/2006/relationships/hyperlink" Target="https://www.enasco.com/product/9708619" TargetMode="External"/><Relationship Id="rId670" Type="http://schemas.openxmlformats.org/officeDocument/2006/relationships/hyperlink" Target="https://store.schoolspecialty.com/OA_HTML/ibeCCtpItmDspRte.jsp?minisite=10206&amp;item=503652" TargetMode="External"/><Relationship Id="rId1093" Type="http://schemas.openxmlformats.org/officeDocument/2006/relationships/hyperlink" Target="https://store.schoolspecialty.com/OA_HTML/ibeCCtpItmDspRte.jsp?minisite=10206&amp;item=467745" TargetMode="External"/><Relationship Id="rId116" Type="http://schemas.openxmlformats.org/officeDocument/2006/relationships/hyperlink" Target="http://shop.friendsoffice.com/Product/BSN/36667/1017129374" TargetMode="External"/><Relationship Id="rId323" Type="http://schemas.openxmlformats.org/officeDocument/2006/relationships/hyperlink" Target="http://shop.friendsoffice.com/Product/DIX/13308/1010041671" TargetMode="External"/><Relationship Id="rId530" Type="http://schemas.openxmlformats.org/officeDocument/2006/relationships/hyperlink" Target="https://www.enasco.com/product/9729431" TargetMode="External"/><Relationship Id="rId768" Type="http://schemas.openxmlformats.org/officeDocument/2006/relationships/hyperlink" Target="https://store.schoolspecialty.com/OA_HTML/ibeCCtpItmDspRte.jsp?minisite=10206&amp;item=454042" TargetMode="External"/><Relationship Id="rId975" Type="http://schemas.openxmlformats.org/officeDocument/2006/relationships/hyperlink" Target="https://store.schoolspecialty.com/OA_HTML/ibeCCtpItmDspRte.jsp?minisite=10206&amp;item=465037" TargetMode="External"/><Relationship Id="rId1160" Type="http://schemas.openxmlformats.org/officeDocument/2006/relationships/hyperlink" Target="https://store.schoolspecialty.com/OA_HTML/ibeCCtpItmDspRte.jsp?minisite=10206&amp;item=463094" TargetMode="External"/><Relationship Id="rId628" Type="http://schemas.openxmlformats.org/officeDocument/2006/relationships/hyperlink" Target="https://store.schoolspecialty.com/OA_HTML/ibeCCtpItmDspRte.jsp?minisite=10206&amp;item=474367" TargetMode="External"/><Relationship Id="rId835" Type="http://schemas.openxmlformats.org/officeDocument/2006/relationships/hyperlink" Target="https://store.schoolspecialty.com/OA_HTML/ibeCCtpItmDspRte.jsp?minisite=10206&amp;item=456595" TargetMode="External"/><Relationship Id="rId1258" Type="http://schemas.openxmlformats.org/officeDocument/2006/relationships/hyperlink" Target="http://shop.friendsoffice.com/Product/EPI/E1322/1017938502" TargetMode="External"/><Relationship Id="rId1020" Type="http://schemas.openxmlformats.org/officeDocument/2006/relationships/hyperlink" Target="https://store.schoolspecialty.com/OA_HTML/ibeCCtpItmDspRte.jsp?minisite=10206&amp;item=455688" TargetMode="External"/><Relationship Id="rId1118" Type="http://schemas.openxmlformats.org/officeDocument/2006/relationships/hyperlink" Target="https://store.schoolspecialty.com/OA_HTML/ibeCCtpItmDspRte.jsp?minisite=10206&amp;item=7679190" TargetMode="External"/><Relationship Id="rId902" Type="http://schemas.openxmlformats.org/officeDocument/2006/relationships/hyperlink" Target="https://store.schoolspecialty.com/OA_HTML/ibeCCtpItmDspRte.jsp?minisite=10206&amp;item=457292" TargetMode="External"/><Relationship Id="rId31" Type="http://schemas.openxmlformats.org/officeDocument/2006/relationships/hyperlink" Target="http://shop.friendsoffice.com/Product/SPR/18006/1011091191" TargetMode="External"/><Relationship Id="rId180" Type="http://schemas.openxmlformats.org/officeDocument/2006/relationships/hyperlink" Target="http://shop.friendsoffice.com/Product/BSN/65262/1017129349" TargetMode="External"/><Relationship Id="rId278" Type="http://schemas.openxmlformats.org/officeDocument/2006/relationships/hyperlink" Target="http://shop.friendsoffice.com/Product/PAC/2852/11966125" TargetMode="External"/><Relationship Id="rId485" Type="http://schemas.openxmlformats.org/officeDocument/2006/relationships/hyperlink" Target="https://www.enasco.com/product/9700788" TargetMode="External"/><Relationship Id="rId692" Type="http://schemas.openxmlformats.org/officeDocument/2006/relationships/hyperlink" Target="https://store.schoolspecialty.com/OA_HTML/ibeCCtpItmDspRte.jsp?minisite=10206&amp;item=513384" TargetMode="External"/><Relationship Id="rId138" Type="http://schemas.openxmlformats.org/officeDocument/2006/relationships/hyperlink" Target="http://shop.friendsoffice.com/Product/BSN/16518/1032791595" TargetMode="External"/><Relationship Id="rId345" Type="http://schemas.openxmlformats.org/officeDocument/2006/relationships/hyperlink" Target="http://shop.friendsoffice.com/Product/BSN/37502/1021070818" TargetMode="External"/><Relationship Id="rId552" Type="http://schemas.openxmlformats.org/officeDocument/2006/relationships/hyperlink" Target="https://www.enasco.com/product/9714770G" TargetMode="External"/><Relationship Id="rId997" Type="http://schemas.openxmlformats.org/officeDocument/2006/relationships/hyperlink" Target="https://store.schoolspecialty.com/OA_HTML/ibeCCtpItmDspRte.jsp?minisite=10206&amp;item=455807" TargetMode="External"/><Relationship Id="rId1182" Type="http://schemas.openxmlformats.org/officeDocument/2006/relationships/hyperlink" Target="https://store.schoolspecialty.com/OA_HTML/ibeCCtpItmDspRte.jsp?minisite=10206&amp;item=471522" TargetMode="External"/><Relationship Id="rId205" Type="http://schemas.openxmlformats.org/officeDocument/2006/relationships/hyperlink" Target="http://shop.friendsoffice.com/Product/ITA/30011/1010421874" TargetMode="External"/><Relationship Id="rId412" Type="http://schemas.openxmlformats.org/officeDocument/2006/relationships/hyperlink" Target="http://shop.friendsoffice.com/Product/AVE/21447/11959641" TargetMode="External"/><Relationship Id="rId857" Type="http://schemas.openxmlformats.org/officeDocument/2006/relationships/hyperlink" Target="https://store.schoolspecialty.com/OA_HTML/ibeCCtpItmDspRte.jsp?minisite=10206&amp;item=457719" TargetMode="External"/><Relationship Id="rId1042" Type="http://schemas.openxmlformats.org/officeDocument/2006/relationships/hyperlink" Target="https://store.schoolspecialty.com/OA_HTML/ibeCCtpItmDspRte.jsp?minisite=10206&amp;item=458194" TargetMode="External"/><Relationship Id="rId717" Type="http://schemas.openxmlformats.org/officeDocument/2006/relationships/hyperlink" Target="https://store.schoolspecialty.com/OA_HTML/ibeCCtpItmDspRte.jsp?minisite=10206&amp;item=1676919" TargetMode="External"/><Relationship Id="rId924" Type="http://schemas.openxmlformats.org/officeDocument/2006/relationships/hyperlink" Target="https://store.schoolspecialty.com/OA_HTML/ibeCCtpItmDspRte.jsp?minisite=10206&amp;item=3398691" TargetMode="External"/><Relationship Id="rId53" Type="http://schemas.openxmlformats.org/officeDocument/2006/relationships/hyperlink" Target="http://shop.friendsoffice.com/Product/WAU/22871/1017934487" TargetMode="External"/><Relationship Id="rId1207" Type="http://schemas.openxmlformats.org/officeDocument/2006/relationships/hyperlink" Target="https://store.schoolspecialty.com/OA_HTML/ibeCCtpItmDspRte.jsp?minisite=10206&amp;item=509868" TargetMode="External"/><Relationship Id="rId367" Type="http://schemas.openxmlformats.org/officeDocument/2006/relationships/hyperlink" Target="http://shop.friendsoffice.com/Product/PEN/BK91B/11966752" TargetMode="External"/><Relationship Id="rId574" Type="http://schemas.openxmlformats.org/officeDocument/2006/relationships/hyperlink" Target="https://www.enasco.com/product/9721264" TargetMode="External"/><Relationship Id="rId227" Type="http://schemas.openxmlformats.org/officeDocument/2006/relationships/hyperlink" Target="http://shop.friendsoffice.com/Product/ITA/33310/1011092626" TargetMode="External"/><Relationship Id="rId781" Type="http://schemas.openxmlformats.org/officeDocument/2006/relationships/hyperlink" Target="https://store.schoolspecialty.com/OA_HTML/ibeCCtpItmDspRte.jsp?minisite=10206&amp;item=515982" TargetMode="External"/><Relationship Id="rId879" Type="http://schemas.openxmlformats.org/officeDocument/2006/relationships/hyperlink" Target="https://store.schoolspecialty.com/OA_HTML/ibeCCtpItmDspRte.jsp?minisite=10206&amp;item=506082" TargetMode="External"/><Relationship Id="rId434" Type="http://schemas.openxmlformats.org/officeDocument/2006/relationships/hyperlink" Target="http://shop.friendsoffice.com/Product/MMM/810122592/1010128515" TargetMode="External"/><Relationship Id="rId641" Type="http://schemas.openxmlformats.org/officeDocument/2006/relationships/hyperlink" Target="https://store.schoolspecialty.com/OA_HTML/ibeCCtpItmDspRte.jsp?minisite=10206&amp;item=2318683" TargetMode="External"/><Relationship Id="rId739" Type="http://schemas.openxmlformats.org/officeDocument/2006/relationships/hyperlink" Target="https://store.schoolspecialty.com/OA_HTML/ibeCCtpItmDspRte.jsp?minisite=10206&amp;item=496672" TargetMode="External"/><Relationship Id="rId1064" Type="http://schemas.openxmlformats.org/officeDocument/2006/relationships/hyperlink" Target="https://store.schoolspecialty.com/OA_HTML/ibeCCtpItmDspRte.jsp?minisite=10206&amp;item=456798" TargetMode="External"/><Relationship Id="rId1271" Type="http://schemas.openxmlformats.org/officeDocument/2006/relationships/hyperlink" Target="https://pacon.com/pacon-railroad-board/peacock-railroad-board-light-blue-25-sheets-6-ply.html" TargetMode="External"/><Relationship Id="rId501" Type="http://schemas.openxmlformats.org/officeDocument/2006/relationships/hyperlink" Target="https://www.enasco.com/product/9701030" TargetMode="External"/><Relationship Id="rId946" Type="http://schemas.openxmlformats.org/officeDocument/2006/relationships/hyperlink" Target="https://store.schoolspecialty.com/OA_HTML/ibeCCtpItmDspRte.jsp?minisite=10206&amp;item=2046371" TargetMode="External"/><Relationship Id="rId1131" Type="http://schemas.openxmlformats.org/officeDocument/2006/relationships/hyperlink" Target="https://store.schoolspecialty.com/OA_HTML/ibeCCtpItmDspRte.jsp?minisite=10206&amp;item=99567" TargetMode="External"/><Relationship Id="rId1229" Type="http://schemas.openxmlformats.org/officeDocument/2006/relationships/hyperlink" Target="https://store.schoolspecialty.com/OA_HTML/ibeCCtpItmDspRte.jsp?minisite=10206&amp;item=1495599"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natasha.moore@acco.com" TargetMode="External"/><Relationship Id="rId1" Type="http://schemas.openxmlformats.org/officeDocument/2006/relationships/hyperlink" Target="http://www.gbcconnect.com/"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store.schoolspecialty.com/OA_HTML/ibeCCtpItmDspRte.jsp?minisite=10206&amp;item=482756" TargetMode="External"/><Relationship Id="rId21" Type="http://schemas.openxmlformats.org/officeDocument/2006/relationships/hyperlink" Target="https://store.schoolspecialty.com/OA_HTML/ibeCCtpItmDspRte.jsp?minisite=10206&amp;item=458028" TargetMode="External"/><Relationship Id="rId42" Type="http://schemas.openxmlformats.org/officeDocument/2006/relationships/hyperlink" Target="https://store.schoolspecialty.com/OA_HTML/ibeCCtpItmDspRte.jsp?minisite=10206&amp;item=484452" TargetMode="External"/><Relationship Id="rId47" Type="http://schemas.openxmlformats.org/officeDocument/2006/relationships/hyperlink" Target="https://store.schoolspecialty.com/OA_HTML/ibeCCtpItmDspRte.jsp?minisite=10206&amp;item=487675" TargetMode="External"/><Relationship Id="rId63" Type="http://schemas.openxmlformats.org/officeDocument/2006/relationships/hyperlink" Target="http://shop.friendsoffice.com/Product/PAC/103636/1016058176" TargetMode="External"/><Relationship Id="rId68" Type="http://schemas.openxmlformats.org/officeDocument/2006/relationships/hyperlink" Target="http://shop.friendsoffice.com/Product/PAC/103630/1012397502" TargetMode="External"/><Relationship Id="rId84" Type="http://schemas.openxmlformats.org/officeDocument/2006/relationships/hyperlink" Target="http://shop.friendsoffice.com/Product/PAC/103616/1011871963" TargetMode="External"/><Relationship Id="rId89" Type="http://schemas.openxmlformats.org/officeDocument/2006/relationships/hyperlink" Target="http://shop.friendsoffice.com/Product/PAC/103454/1016058213" TargetMode="External"/><Relationship Id="rId16" Type="http://schemas.openxmlformats.org/officeDocument/2006/relationships/hyperlink" Target="https://store.schoolspecialty.com/OA_HTML/ibeCCtpItmDspRte.jsp?minisite=10206&amp;item=484527" TargetMode="External"/><Relationship Id="rId107" Type="http://schemas.openxmlformats.org/officeDocument/2006/relationships/hyperlink" Target="http://shop.friendsoffice.com/Product/PAC/103592/1011871975" TargetMode="External"/><Relationship Id="rId11" Type="http://schemas.openxmlformats.org/officeDocument/2006/relationships/hyperlink" Target="https://store.schoolspecialty.com/OA_HTML/ibeCCtpItmDspRte.jsp?minisite=10206&amp;item=482772" TargetMode="External"/><Relationship Id="rId32" Type="http://schemas.openxmlformats.org/officeDocument/2006/relationships/hyperlink" Target="https://store.schoolspecialty.com/OA_HTML/ibeCCtpItmDspRte.jsp?minisite=10206&amp;item=536330" TargetMode="External"/><Relationship Id="rId37" Type="http://schemas.openxmlformats.org/officeDocument/2006/relationships/hyperlink" Target="https://store.schoolspecialty.com/OA_HTML/ibeCCtpItmDspRte.jsp?minisite=10206&amp;item=482760" TargetMode="External"/><Relationship Id="rId53" Type="http://schemas.openxmlformats.org/officeDocument/2006/relationships/hyperlink" Target="https://store.schoolspecialty.com/OA_HTML/ibeCCtpItmDspRte.jsp?minisite=10206&amp;item=487673" TargetMode="External"/><Relationship Id="rId58" Type="http://schemas.openxmlformats.org/officeDocument/2006/relationships/hyperlink" Target="https://store.schoolspecialty.com/OA_HTML/ibeCCtpItmDspRte.jsp?minisite=10206&amp;item=487664" TargetMode="External"/><Relationship Id="rId74" Type="http://schemas.openxmlformats.org/officeDocument/2006/relationships/hyperlink" Target="http://shop.friendsoffice.com/Product/PAC/103636/1016058176" TargetMode="External"/><Relationship Id="rId79" Type="http://schemas.openxmlformats.org/officeDocument/2006/relationships/hyperlink" Target="http://shop.friendsoffice.com/Product/PAC/103614/1012839774" TargetMode="External"/><Relationship Id="rId102" Type="http://schemas.openxmlformats.org/officeDocument/2006/relationships/hyperlink" Target="http://shop.friendsoffice.com/Product/PAC/103603/1012679578" TargetMode="External"/><Relationship Id="rId5" Type="http://schemas.openxmlformats.org/officeDocument/2006/relationships/hyperlink" Target="https://store.schoolspecialty.com/OA_HTML/ibeCCtpItmDspRte.jsp?minisite=10206&amp;item=482778" TargetMode="External"/><Relationship Id="rId90" Type="http://schemas.openxmlformats.org/officeDocument/2006/relationships/hyperlink" Target="http://shop.friendsoffice.com/Product/PAC/103457/1016058210" TargetMode="External"/><Relationship Id="rId95" Type="http://schemas.openxmlformats.org/officeDocument/2006/relationships/hyperlink" Target="http://shop.friendsoffice.com/Product/PAC/103606/1016058196" TargetMode="External"/><Relationship Id="rId22" Type="http://schemas.openxmlformats.org/officeDocument/2006/relationships/hyperlink" Target="https://store.schoolspecialty.com/OA_HTML/ibeCCtpItmDspRte.jsp?minisite=10206&amp;item=484528" TargetMode="External"/><Relationship Id="rId27" Type="http://schemas.openxmlformats.org/officeDocument/2006/relationships/hyperlink" Target="https://store.schoolspecialty.com/OA_HTML/ibeCCtpItmDspRte.jsp?minisite=10206&amp;item=536454" TargetMode="External"/><Relationship Id="rId43" Type="http://schemas.openxmlformats.org/officeDocument/2006/relationships/hyperlink" Target="https://store.schoolspecialty.com/OA_HTML/ibeCCtpItmDspRte.jsp?minisite=10206&amp;item=486224" TargetMode="External"/><Relationship Id="rId48" Type="http://schemas.openxmlformats.org/officeDocument/2006/relationships/hyperlink" Target="https://store.schoolspecialty.com/OA_HTML/ibeCCtpItmDspRte.jsp?minisite=10206&amp;item=487666" TargetMode="External"/><Relationship Id="rId64" Type="http://schemas.openxmlformats.org/officeDocument/2006/relationships/hyperlink" Target="http://shop.friendsoffice.com/Product/PAC/103638/1011508329" TargetMode="External"/><Relationship Id="rId69" Type="http://schemas.openxmlformats.org/officeDocument/2006/relationships/hyperlink" Target="http://shop.friendsoffice.com/Product/PAC/103629/1011871956" TargetMode="External"/><Relationship Id="rId80" Type="http://schemas.openxmlformats.org/officeDocument/2006/relationships/hyperlink" Target="http://shop.friendsoffice.com/Product/PAC/103971/1017933574" TargetMode="External"/><Relationship Id="rId85" Type="http://schemas.openxmlformats.org/officeDocument/2006/relationships/hyperlink" Target="http://shop.friendsoffice.com/Product/PAC/103478/1012396110" TargetMode="External"/><Relationship Id="rId12" Type="http://schemas.openxmlformats.org/officeDocument/2006/relationships/hyperlink" Target="https://store.schoolspecialty.com/OA_HTML/ibeCCtpItmDspRte.jsp?minisite=10206&amp;item=487802" TargetMode="External"/><Relationship Id="rId17" Type="http://schemas.openxmlformats.org/officeDocument/2006/relationships/hyperlink" Target="https://store.schoolspecialty.com/OA_HTML/ibeCCtpItmDspRte.jsp?minisite=10206&amp;item=487803" TargetMode="External"/><Relationship Id="rId33" Type="http://schemas.openxmlformats.org/officeDocument/2006/relationships/hyperlink" Target="https://store.schoolspecialty.com/OA_HTML/ibeCCtpItmDspRte.jsp?minisite=10206&amp;item=484409" TargetMode="External"/><Relationship Id="rId38" Type="http://schemas.openxmlformats.org/officeDocument/2006/relationships/hyperlink" Target="https://store.schoolspecialty.com/OA_HTML/ibeCCtpItmDspRte.jsp?minisite=10206&amp;item=482758" TargetMode="External"/><Relationship Id="rId59" Type="http://schemas.openxmlformats.org/officeDocument/2006/relationships/hyperlink" Target="https://store.schoolspecialty.com/OA_HTML/ibeCCtpItmDspRte.jsp?minisite=10206&amp;item=456881" TargetMode="External"/><Relationship Id="rId103" Type="http://schemas.openxmlformats.org/officeDocument/2006/relationships/hyperlink" Target="http://shop.friendsoffice.com/Product/PAC/103591/1012679574" TargetMode="External"/><Relationship Id="rId108" Type="http://schemas.openxmlformats.org/officeDocument/2006/relationships/hyperlink" Target="http://shop.friendsoffice.com/Product/PAC/103611/1016055800" TargetMode="External"/><Relationship Id="rId54" Type="http://schemas.openxmlformats.org/officeDocument/2006/relationships/hyperlink" Target="https://store.schoolspecialty.com/OA_HTML/ibeCCtpItmDspRte.jsp?minisite=10206&amp;item=486167" TargetMode="External"/><Relationship Id="rId70" Type="http://schemas.openxmlformats.org/officeDocument/2006/relationships/hyperlink" Target="http://shop.friendsoffice.com/Product/PAC/103632/1016058178" TargetMode="External"/><Relationship Id="rId75" Type="http://schemas.openxmlformats.org/officeDocument/2006/relationships/hyperlink" Target="http://shop.friendsoffice.com/Product/PAC/103628/1012396700" TargetMode="External"/><Relationship Id="rId91" Type="http://schemas.openxmlformats.org/officeDocument/2006/relationships/hyperlink" Target="http://shop.friendsoffice.com/Product/PAC/103637/1011871954" TargetMode="External"/><Relationship Id="rId96" Type="http://schemas.openxmlformats.org/officeDocument/2006/relationships/hyperlink" Target="http://shop.friendsoffice.com/Product/PAC/103589/1012679572" TargetMode="External"/><Relationship Id="rId1" Type="http://schemas.openxmlformats.org/officeDocument/2006/relationships/hyperlink" Target="https://store.schoolspecialty.com/OA_HTML/ibeCCtpItmDspRte.jsp?minisite=10206&amp;item=487802" TargetMode="External"/><Relationship Id="rId6" Type="http://schemas.openxmlformats.org/officeDocument/2006/relationships/hyperlink" Target="https://store.schoolspecialty.com/OA_HTML/ibeCCtpItmDspRte.jsp?minisite=10206&amp;item=484531" TargetMode="External"/><Relationship Id="rId15" Type="http://schemas.openxmlformats.org/officeDocument/2006/relationships/hyperlink" Target="https://store.schoolspecialty.com/OA_HTML/ibeCCtpItmDspRte.jsp?minisite=10206&amp;item=484401" TargetMode="External"/><Relationship Id="rId23" Type="http://schemas.openxmlformats.org/officeDocument/2006/relationships/hyperlink" Target="https://store.schoolspecialty.com/OA_HTML/ibeCCtpItmDspRte.jsp?minisite=10206&amp;item=486291" TargetMode="External"/><Relationship Id="rId28" Type="http://schemas.openxmlformats.org/officeDocument/2006/relationships/hyperlink" Target="https://store.schoolspecialty.com/OA_HTML/ibeCCtpItmDspRte.jsp?minisite=10206&amp;item=484414" TargetMode="External"/><Relationship Id="rId36" Type="http://schemas.openxmlformats.org/officeDocument/2006/relationships/hyperlink" Target="https://store.schoolspecialty.com/OA_HTML/ibeCCtpItmDspRte.jsp?minisite=10206&amp;item=484403" TargetMode="External"/><Relationship Id="rId49" Type="http://schemas.openxmlformats.org/officeDocument/2006/relationships/hyperlink" Target="https://store.schoolspecialty.com/OA_HTML/ibeCCtpItmDspRte.jsp?minisite=10206&amp;item=486225" TargetMode="External"/><Relationship Id="rId57" Type="http://schemas.openxmlformats.org/officeDocument/2006/relationships/hyperlink" Target="https://store.schoolspecialty.com/OA_HTML/ibeCCtpItmDspRte.jsp?minisite=10206&amp;item=484460" TargetMode="External"/><Relationship Id="rId106" Type="http://schemas.openxmlformats.org/officeDocument/2006/relationships/hyperlink" Target="http://shop.friendsoffice.com/Product/PAC/7703/1011504073" TargetMode="External"/><Relationship Id="rId10" Type="http://schemas.openxmlformats.org/officeDocument/2006/relationships/hyperlink" Target="https://store.schoolspecialty.com/OA_HTML/ibeCCtpItmDspRte.jsp?minisite=10206&amp;item=486289" TargetMode="External"/><Relationship Id="rId31" Type="http://schemas.openxmlformats.org/officeDocument/2006/relationships/hyperlink" Target="https://store.schoolspecialty.com/OA_HTML/ibeCCtpItmDspRte.jsp?minisite=10206&amp;item=482747" TargetMode="External"/><Relationship Id="rId44" Type="http://schemas.openxmlformats.org/officeDocument/2006/relationships/hyperlink" Target="https://store.schoolspecialty.com/OA_HTML/ibeCCtpItmDspRte.jsp?minisite=10206&amp;item=482771" TargetMode="External"/><Relationship Id="rId52" Type="http://schemas.openxmlformats.org/officeDocument/2006/relationships/hyperlink" Target="https://store.schoolspecialty.com/OA_HTML/ibeCCtpItmDspRte.jsp?minisite=10206&amp;item=484463" TargetMode="External"/><Relationship Id="rId60" Type="http://schemas.openxmlformats.org/officeDocument/2006/relationships/hyperlink" Target="https://store.schoolspecialty.com/OA_HTML/ibeCCtpItmDspRte.jsp?minisite=10206&amp;item=457010" TargetMode="External"/><Relationship Id="rId65" Type="http://schemas.openxmlformats.org/officeDocument/2006/relationships/hyperlink" Target="http://shop.friendsoffice.com/Product/PAC/103631/1011871955" TargetMode="External"/><Relationship Id="rId73" Type="http://schemas.openxmlformats.org/officeDocument/2006/relationships/hyperlink" Target="http://shop.friendsoffice.com/Product/PAC/103620/1012679582" TargetMode="External"/><Relationship Id="rId78" Type="http://schemas.openxmlformats.org/officeDocument/2006/relationships/hyperlink" Target="http://shop.friendsoffice.com/Product/PAC/103615/1011871964" TargetMode="External"/><Relationship Id="rId81" Type="http://schemas.openxmlformats.org/officeDocument/2006/relationships/hyperlink" Target="http://shop.friendsoffice.com/Product/PAC/7607/11966281" TargetMode="External"/><Relationship Id="rId86" Type="http://schemas.openxmlformats.org/officeDocument/2006/relationships/hyperlink" Target="http://shop.friendsoffice.com/Product/PAC/103472/1016055814" TargetMode="External"/><Relationship Id="rId94" Type="http://schemas.openxmlformats.org/officeDocument/2006/relationships/hyperlink" Target="http://shop.friendsoffice.com/Product/PAC/103599/1012679577" TargetMode="External"/><Relationship Id="rId99" Type="http://schemas.openxmlformats.org/officeDocument/2006/relationships/hyperlink" Target="http://shop.friendsoffice.com/Product/PAC/103612/1016055799" TargetMode="External"/><Relationship Id="rId101" Type="http://schemas.openxmlformats.org/officeDocument/2006/relationships/hyperlink" Target="http://shop.friendsoffice.com/Product/PAC/103594/1012679575" TargetMode="External"/><Relationship Id="rId4" Type="http://schemas.openxmlformats.org/officeDocument/2006/relationships/hyperlink" Target="https://store.schoolspecialty.com/OA_HTML/ibeCCtpItmDspRte.jsp?minisite=10206&amp;item=482827" TargetMode="External"/><Relationship Id="rId9" Type="http://schemas.openxmlformats.org/officeDocument/2006/relationships/hyperlink" Target="https://store.schoolspecialty.com/OA_HTML/ibeCCtpItmDspRte.jsp?minisite=10206&amp;item=460394" TargetMode="External"/><Relationship Id="rId13" Type="http://schemas.openxmlformats.org/officeDocument/2006/relationships/hyperlink" Target="https://store.schoolspecialty.com/OA_HTML/ibeCCtpItmDspRte.jsp?minisite=10206&amp;item=487801" TargetMode="External"/><Relationship Id="rId18" Type="http://schemas.openxmlformats.org/officeDocument/2006/relationships/hyperlink" Target="https://store.schoolspecialty.com/OA_HTML/ibeCCtpItmDspRte.jsp?minisite=10206&amp;item=487796" TargetMode="External"/><Relationship Id="rId39" Type="http://schemas.openxmlformats.org/officeDocument/2006/relationships/hyperlink" Target="https://store.schoolspecialty.com/OA_HTML/ibeCCtpItmDspRte.jsp?minisite=10206&amp;item=486231" TargetMode="External"/><Relationship Id="rId109" Type="http://schemas.openxmlformats.org/officeDocument/2006/relationships/printerSettings" Target="../printerSettings/printerSettings4.bin"/><Relationship Id="rId34" Type="http://schemas.openxmlformats.org/officeDocument/2006/relationships/hyperlink" Target="https://store.schoolspecialty.com/OA_HTML/ibeCCtpItmDspRte.jsp?minisite=10206&amp;item=536388" TargetMode="External"/><Relationship Id="rId50" Type="http://schemas.openxmlformats.org/officeDocument/2006/relationships/hyperlink" Target="https://store.schoolspecialty.com/OA_HTML/ibeCCtpItmDspRte.jsp?minisite=10206&amp;item=486169" TargetMode="External"/><Relationship Id="rId55" Type="http://schemas.openxmlformats.org/officeDocument/2006/relationships/hyperlink" Target="https://store.schoolspecialty.com/OA_HTML/ibeCCtpItmDspRte.jsp?minisite=10206&amp;item=487665" TargetMode="External"/><Relationship Id="rId76" Type="http://schemas.openxmlformats.org/officeDocument/2006/relationships/hyperlink" Target="http://shop.friendsoffice.com/Product/PAC/103618/1011871962" TargetMode="External"/><Relationship Id="rId97" Type="http://schemas.openxmlformats.org/officeDocument/2006/relationships/hyperlink" Target="http://shop.friendsoffice.com/Product/PAC/103596/1012679576" TargetMode="External"/><Relationship Id="rId104" Type="http://schemas.openxmlformats.org/officeDocument/2006/relationships/hyperlink" Target="http://shop.friendsoffice.com/Product/PAC/103590/1012679573" TargetMode="External"/><Relationship Id="rId7" Type="http://schemas.openxmlformats.org/officeDocument/2006/relationships/hyperlink" Target="https://store.schoolspecialty.com/OA_HTML/ibeCCtpItmDspRte.jsp?minisite=10206&amp;item=484530" TargetMode="External"/><Relationship Id="rId71" Type="http://schemas.openxmlformats.org/officeDocument/2006/relationships/hyperlink" Target="http://shop.friendsoffice.com/Product/PAC/103622/1012397640" TargetMode="External"/><Relationship Id="rId92" Type="http://schemas.openxmlformats.org/officeDocument/2006/relationships/hyperlink" Target="http://shop.friendsoffice.com/Product/PAC/103607/1012679580" TargetMode="External"/><Relationship Id="rId2" Type="http://schemas.openxmlformats.org/officeDocument/2006/relationships/hyperlink" Target="https://store.schoolspecialty.com/OA_HTML/ibeCCtpItmDspRte.jsp?minisite=10206&amp;item=486296" TargetMode="External"/><Relationship Id="rId29" Type="http://schemas.openxmlformats.org/officeDocument/2006/relationships/hyperlink" Target="https://store.schoolspecialty.com/OA_HTML/ibeCCtpItmDspRte.jsp?minisite=10206&amp;item=478284" TargetMode="External"/><Relationship Id="rId24" Type="http://schemas.openxmlformats.org/officeDocument/2006/relationships/hyperlink" Target="https://store.schoolspecialty.com/OA_HTML/ibeCCtpItmDspRte.jsp?minisite=10206&amp;item=456861" TargetMode="External"/><Relationship Id="rId40" Type="http://schemas.openxmlformats.org/officeDocument/2006/relationships/hyperlink" Target="https://store.schoolspecialty.com/OA_HTML/ibeCCtpItmDspRte.jsp?minisite=10206&amp;item=484402" TargetMode="External"/><Relationship Id="rId45" Type="http://schemas.openxmlformats.org/officeDocument/2006/relationships/hyperlink" Target="https://store.schoolspecialty.com/OA_HTML/ibeCCtpItmDspRte.jsp?minisite=10206&amp;item=486300" TargetMode="External"/><Relationship Id="rId66" Type="http://schemas.openxmlformats.org/officeDocument/2006/relationships/hyperlink" Target="http://shop.friendsoffice.com/Product/PAC/103625/1012679584" TargetMode="External"/><Relationship Id="rId87" Type="http://schemas.openxmlformats.org/officeDocument/2006/relationships/hyperlink" Target="http://shop.friendsoffice.com/Product/PAC/103461/1012396420" TargetMode="External"/><Relationship Id="rId110" Type="http://schemas.openxmlformats.org/officeDocument/2006/relationships/vmlDrawing" Target="../drawings/vmlDrawing2.vml"/><Relationship Id="rId61" Type="http://schemas.openxmlformats.org/officeDocument/2006/relationships/hyperlink" Target="https://store.schoolspecialty.com/OA_HTML/ibeCCtpItmDspRte.jsp?minisite=10206&amp;item=486165" TargetMode="External"/><Relationship Id="rId82" Type="http://schemas.openxmlformats.org/officeDocument/2006/relationships/hyperlink" Target="http://shop.friendsoffice.com/Product/PAC/7707/1011505940" TargetMode="External"/><Relationship Id="rId19" Type="http://schemas.openxmlformats.org/officeDocument/2006/relationships/hyperlink" Target="https://store.schoolspecialty.com/OA_HTML/ibeCCtpItmDspRte.jsp?minisite=10206&amp;item=484407" TargetMode="External"/><Relationship Id="rId14" Type="http://schemas.openxmlformats.org/officeDocument/2006/relationships/hyperlink" Target="https://store.schoolspecialty.com/OA_HTML/ibeCCtpItmDspRte.jsp?minisite=10206&amp;item=484529" TargetMode="External"/><Relationship Id="rId30" Type="http://schemas.openxmlformats.org/officeDocument/2006/relationships/hyperlink" Target="https://store.schoolspecialty.com/OA_HTML/ibeCCtpItmDspRte.jsp?minisite=10206&amp;item=483784" TargetMode="External"/><Relationship Id="rId35" Type="http://schemas.openxmlformats.org/officeDocument/2006/relationships/hyperlink" Target="https://store.schoolspecialty.com/OA_HTML/ibeCCtpItmDspRte.jsp?minisite=10206&amp;item=486232" TargetMode="External"/><Relationship Id="rId56" Type="http://schemas.openxmlformats.org/officeDocument/2006/relationships/hyperlink" Target="https://store.schoolspecialty.com/OA_HTML/ibeCCtpItmDspRte.jsp?minisite=10206&amp;item=484580" TargetMode="External"/><Relationship Id="rId77" Type="http://schemas.openxmlformats.org/officeDocument/2006/relationships/hyperlink" Target="http://shop.friendsoffice.com/Product/PAC/103627/1012679585" TargetMode="External"/><Relationship Id="rId100" Type="http://schemas.openxmlformats.org/officeDocument/2006/relationships/hyperlink" Target="http://shop.friendsoffice.com/Product/PAC/6403/1011505975" TargetMode="External"/><Relationship Id="rId105" Type="http://schemas.openxmlformats.org/officeDocument/2006/relationships/hyperlink" Target="http://shop.friendsoffice.com/Product/PAC/103609/1017933569" TargetMode="External"/><Relationship Id="rId8" Type="http://schemas.openxmlformats.org/officeDocument/2006/relationships/hyperlink" Target="https://store.schoolspecialty.com/OA_HTML/ibeCCtpItmDspRte.jsp?minisite=10206&amp;item=486161" TargetMode="External"/><Relationship Id="rId51" Type="http://schemas.openxmlformats.org/officeDocument/2006/relationships/hyperlink" Target="https://store.schoolspecialty.com/OA_HTML/ibeCCtpItmDspRte.jsp?minisite=10206&amp;item=461024" TargetMode="External"/><Relationship Id="rId72" Type="http://schemas.openxmlformats.org/officeDocument/2006/relationships/hyperlink" Target="http://shop.friendsoffice.com/Product/PAC/103619/1012397001" TargetMode="External"/><Relationship Id="rId93" Type="http://schemas.openxmlformats.org/officeDocument/2006/relationships/hyperlink" Target="http://shop.friendsoffice.com/Product/PAC/103600/1012839772" TargetMode="External"/><Relationship Id="rId98" Type="http://schemas.openxmlformats.org/officeDocument/2006/relationships/hyperlink" Target="http://shop.friendsoffice.com/Product/PAC/103595/1016058198" TargetMode="External"/><Relationship Id="rId3" Type="http://schemas.openxmlformats.org/officeDocument/2006/relationships/hyperlink" Target="https://store.schoolspecialty.com/OA_HTML/ibeCCtpItmDspRte.jsp?minisite=10206&amp;item=484584" TargetMode="External"/><Relationship Id="rId25" Type="http://schemas.openxmlformats.org/officeDocument/2006/relationships/hyperlink" Target="https://store.schoolspecialty.com/OA_HTML/ibeCCtpItmDspRte.jsp?minisite=10206&amp;item=484408" TargetMode="External"/><Relationship Id="rId46" Type="http://schemas.openxmlformats.org/officeDocument/2006/relationships/hyperlink" Target="https://store.schoolspecialty.com/OA_HTML/ibeCCtpItmDspRte.jsp?minisite=10206&amp;item=486299" TargetMode="External"/><Relationship Id="rId67" Type="http://schemas.openxmlformats.org/officeDocument/2006/relationships/hyperlink" Target="http://shop.friendsoffice.com/Product/PAC/7407/11966270" TargetMode="External"/><Relationship Id="rId20" Type="http://schemas.openxmlformats.org/officeDocument/2006/relationships/hyperlink" Target="https://store.schoolspecialty.com/OA_HTML/ibeCCtpItmDspRte.jsp?minisite=10206&amp;item=482775" TargetMode="External"/><Relationship Id="rId41" Type="http://schemas.openxmlformats.org/officeDocument/2006/relationships/hyperlink" Target="https://store.schoolspecialty.com/OA_HTML/ibeCCtpItmDspRte.jsp?minisite=10206&amp;item=484453" TargetMode="External"/><Relationship Id="rId62" Type="http://schemas.openxmlformats.org/officeDocument/2006/relationships/hyperlink" Target="https://store.schoolspecialty.com/OA_HTML/ibeCCtpItmDspRte.jsp?minisite=10206&amp;item=484462" TargetMode="External"/><Relationship Id="rId83" Type="http://schemas.openxmlformats.org/officeDocument/2006/relationships/hyperlink" Target="http://shop.friendsoffice.com/Product/PAC/103613/1012679581" TargetMode="External"/><Relationship Id="rId88" Type="http://schemas.openxmlformats.org/officeDocument/2006/relationships/hyperlink" Target="http://shop.friendsoffice.com/Product/PAC/103455/1012396879" TargetMode="External"/><Relationship Id="rId11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enasco.com/product/9700462U" TargetMode="External"/><Relationship Id="rId21" Type="http://schemas.openxmlformats.org/officeDocument/2006/relationships/hyperlink" Target="https://store.schoolspecialty.com/OA_HTML/ibeCCtpItmDspRte.jsp?minisite=10206&amp;item=455556" TargetMode="External"/><Relationship Id="rId42" Type="http://schemas.openxmlformats.org/officeDocument/2006/relationships/hyperlink" Target="https://store.schoolspecialty.com/OA_HTML/ibeCCtpItmDspRte.jsp?minisite=10206&amp;item=7842249" TargetMode="External"/><Relationship Id="rId63" Type="http://schemas.openxmlformats.org/officeDocument/2006/relationships/hyperlink" Target="https://store.schoolspecialty.com/OA_HTML/ibeCCtpItmDspRte.jsp?minisite=10206&amp;item=7842278" TargetMode="External"/><Relationship Id="rId84" Type="http://schemas.openxmlformats.org/officeDocument/2006/relationships/hyperlink" Target="https://store.schoolspecialty.com/OA_HTML/ibeCCtpItmDspRte.jsp?minisite=10206&amp;item=454692" TargetMode="External"/><Relationship Id="rId138" Type="http://schemas.openxmlformats.org/officeDocument/2006/relationships/hyperlink" Target="https://www.enasco.com/product/9714725R" TargetMode="External"/><Relationship Id="rId159" Type="http://schemas.openxmlformats.org/officeDocument/2006/relationships/hyperlink" Target="https://www.enasco.com/product/9714719H" TargetMode="External"/><Relationship Id="rId170" Type="http://schemas.openxmlformats.org/officeDocument/2006/relationships/hyperlink" Target="https://www.enasco.com/product/9724894V" TargetMode="External"/><Relationship Id="rId191" Type="http://schemas.openxmlformats.org/officeDocument/2006/relationships/hyperlink" Target="https://www.enasco.com/product/9714725T" TargetMode="External"/><Relationship Id="rId205" Type="http://schemas.openxmlformats.org/officeDocument/2006/relationships/hyperlink" Target="https://www.enasco.com/product/9714725A" TargetMode="External"/><Relationship Id="rId226" Type="http://schemas.openxmlformats.org/officeDocument/2006/relationships/hyperlink" Target="https://store.schoolspecialty.com/OA_HTML/ibeCCtpItmDspRte.jsp?minisite=10206&amp;item=7842258" TargetMode="External"/><Relationship Id="rId107" Type="http://schemas.openxmlformats.org/officeDocument/2006/relationships/hyperlink" Target="https://store.schoolspecialty.com/OA_HTML/ibeCCtpItmDspRte.jsp?minisite=10206&amp;item=454558" TargetMode="External"/><Relationship Id="rId11" Type="http://schemas.openxmlformats.org/officeDocument/2006/relationships/hyperlink" Target="https://store.schoolspecialty.com/OA_HTML/ibeCCtpItmDspRte.jsp?minisite=10206&amp;item=2996117" TargetMode="External"/><Relationship Id="rId32" Type="http://schemas.openxmlformats.org/officeDocument/2006/relationships/hyperlink" Target="https://store.schoolspecialty.com/OA_HTML/ibeCCtpItmDspRte.jsp?minisite=10206&amp;item=14014280" TargetMode="External"/><Relationship Id="rId53" Type="http://schemas.openxmlformats.org/officeDocument/2006/relationships/hyperlink" Target="https://store.schoolspecialty.com/OA_HTML/ibeCCtpItmDspRte.jsp?minisite=10206&amp;item=7842266" TargetMode="External"/><Relationship Id="rId74" Type="http://schemas.openxmlformats.org/officeDocument/2006/relationships/hyperlink" Target="https://store.schoolspecialty.com/OA_HTML/ibeCCtpItmDspRte.jsp?minisite=10206&amp;item=13929212" TargetMode="External"/><Relationship Id="rId128" Type="http://schemas.openxmlformats.org/officeDocument/2006/relationships/hyperlink" Target="https://www.enasco.com/product/9712941G" TargetMode="External"/><Relationship Id="rId149" Type="http://schemas.openxmlformats.org/officeDocument/2006/relationships/hyperlink" Target="https://www.enasco.com/product/6100344B" TargetMode="External"/><Relationship Id="rId5" Type="http://schemas.openxmlformats.org/officeDocument/2006/relationships/hyperlink" Target="https://store.schoolspecialty.com/OA_HTML/ibeCCtpItmDspRte.jsp?minisite=10206&amp;item=454559" TargetMode="External"/><Relationship Id="rId95" Type="http://schemas.openxmlformats.org/officeDocument/2006/relationships/hyperlink" Target="https://store.schoolspecialty.com/OA_HTML/ibeCCtpItmDspRte.jsp?minisite=10206&amp;item=454596" TargetMode="External"/><Relationship Id="rId160" Type="http://schemas.openxmlformats.org/officeDocument/2006/relationships/hyperlink" Target="https://www.enasco.com/product/9714719H" TargetMode="External"/><Relationship Id="rId181" Type="http://schemas.openxmlformats.org/officeDocument/2006/relationships/hyperlink" Target="https://www.enasco.com/product/9724894M" TargetMode="External"/><Relationship Id="rId216" Type="http://schemas.openxmlformats.org/officeDocument/2006/relationships/hyperlink" Target="https://www.enasco.com/product/9700471F" TargetMode="External"/><Relationship Id="rId22" Type="http://schemas.openxmlformats.org/officeDocument/2006/relationships/hyperlink" Target="https://store.schoolspecialty.com/OA_HTML/ibeCCtpItmDspRte.jsp?minisite=10206&amp;item=502248" TargetMode="External"/><Relationship Id="rId43" Type="http://schemas.openxmlformats.org/officeDocument/2006/relationships/hyperlink" Target="https://store.schoolspecialty.com/OA_HTML/ibeCCtpItmDspRte.jsp?minisite=10206&amp;item=7842251" TargetMode="External"/><Relationship Id="rId64" Type="http://schemas.openxmlformats.org/officeDocument/2006/relationships/hyperlink" Target="https://store.schoolspecialty.com/OA_HTML/ibeCCtpItmDspRte.jsp?minisite=10206&amp;item=7842273" TargetMode="External"/><Relationship Id="rId118" Type="http://schemas.openxmlformats.org/officeDocument/2006/relationships/hyperlink" Target="https://www.enasco.com/product/9731569H" TargetMode="External"/><Relationship Id="rId139" Type="http://schemas.openxmlformats.org/officeDocument/2006/relationships/hyperlink" Target="https://www.enasco.com/product/9722605" TargetMode="External"/><Relationship Id="rId85" Type="http://schemas.openxmlformats.org/officeDocument/2006/relationships/hyperlink" Target="https://store.schoolspecialty.com/OA_HTML/ibeCCtpItmDspRte.jsp?minisite=10206&amp;item=454697" TargetMode="External"/><Relationship Id="rId150" Type="http://schemas.openxmlformats.org/officeDocument/2006/relationships/hyperlink" Target="https://www.enasco.com/product/9714719N" TargetMode="External"/><Relationship Id="rId171" Type="http://schemas.openxmlformats.org/officeDocument/2006/relationships/hyperlink" Target="https://www.enasco.com/product/9724894V" TargetMode="External"/><Relationship Id="rId192" Type="http://schemas.openxmlformats.org/officeDocument/2006/relationships/hyperlink" Target="https://www.enasco.com/product/9714725E" TargetMode="External"/><Relationship Id="rId206" Type="http://schemas.openxmlformats.org/officeDocument/2006/relationships/hyperlink" Target="https://www.enasco.com/product/9700461B" TargetMode="External"/><Relationship Id="rId227" Type="http://schemas.openxmlformats.org/officeDocument/2006/relationships/hyperlink" Target="https://store.schoolspecialty.com/OA_HTML/ibeCCtpItmDspRte.jsp?minisite=10206&amp;item=502369" TargetMode="External"/><Relationship Id="rId12" Type="http://schemas.openxmlformats.org/officeDocument/2006/relationships/hyperlink" Target="https://store.schoolspecialty.com/OA_HTML/ibeCCtpItmDspRte.jsp?minisite=10206&amp;item=2996122" TargetMode="External"/><Relationship Id="rId33" Type="http://schemas.openxmlformats.org/officeDocument/2006/relationships/hyperlink" Target="https://store.schoolspecialty.com/OA_HTML/ibeCCtpItmDspRte.jsp?minisite=10206&amp;item=14014326" TargetMode="External"/><Relationship Id="rId108" Type="http://schemas.openxmlformats.org/officeDocument/2006/relationships/hyperlink" Target="https://store.schoolspecialty.com/OA_HTML/ibeCCtpItmDspRte.jsp?minisite=10206&amp;item=454689" TargetMode="External"/><Relationship Id="rId129" Type="http://schemas.openxmlformats.org/officeDocument/2006/relationships/hyperlink" Target="https://www.enasco.com/product/9712941G" TargetMode="External"/><Relationship Id="rId54" Type="http://schemas.openxmlformats.org/officeDocument/2006/relationships/hyperlink" Target="https://store.schoolspecialty.com/OA_HTML/ibeCCtpItmDspRte.jsp?minisite=10206&amp;item=7842267" TargetMode="External"/><Relationship Id="rId75" Type="http://schemas.openxmlformats.org/officeDocument/2006/relationships/hyperlink" Target="https://store.schoolspecialty.com/OA_HTML/ibeCCtpItmDspRte.jsp?minisite=10206&amp;item=13929220" TargetMode="External"/><Relationship Id="rId96" Type="http://schemas.openxmlformats.org/officeDocument/2006/relationships/hyperlink" Target="https://store.schoolspecialty.com/OA_HTML/ibeCCtpItmDspRte.jsp?minisite=10206&amp;item=454621" TargetMode="External"/><Relationship Id="rId140" Type="http://schemas.openxmlformats.org/officeDocument/2006/relationships/hyperlink" Target="https://www.enasco.com/product/9722606" TargetMode="External"/><Relationship Id="rId161" Type="http://schemas.openxmlformats.org/officeDocument/2006/relationships/hyperlink" Target="https://www.enasco.com/product/9714719H" TargetMode="External"/><Relationship Id="rId182" Type="http://schemas.openxmlformats.org/officeDocument/2006/relationships/hyperlink" Target="https://www.enasco.com/product/9724894M" TargetMode="External"/><Relationship Id="rId217" Type="http://schemas.openxmlformats.org/officeDocument/2006/relationships/hyperlink" Target="https://www.enasco.com/product/9700461AA" TargetMode="External"/><Relationship Id="rId6" Type="http://schemas.openxmlformats.org/officeDocument/2006/relationships/hyperlink" Target="https://store.schoolspecialty.com/OA_HTML/ibeCCtpItmDspRte.jsp?minisite=10206&amp;item=2996119" TargetMode="External"/><Relationship Id="rId23" Type="http://schemas.openxmlformats.org/officeDocument/2006/relationships/hyperlink" Target="https://store.schoolspecialty.com/OA_HTML/ibeCCtpItmDspRte.jsp?minisite=10206&amp;item=455607" TargetMode="External"/><Relationship Id="rId119" Type="http://schemas.openxmlformats.org/officeDocument/2006/relationships/hyperlink" Target="https://www.enasco.com/product/9731569H" TargetMode="External"/><Relationship Id="rId44" Type="http://schemas.openxmlformats.org/officeDocument/2006/relationships/hyperlink" Target="https://store.schoolspecialty.com/OA_HTML/ibeCCtpItmDspRte.jsp?minisite=10206&amp;item=7842252" TargetMode="External"/><Relationship Id="rId65" Type="http://schemas.openxmlformats.org/officeDocument/2006/relationships/hyperlink" Target="https://store.schoolspecialty.com/OA_HTML/ibeCCtpItmDspRte.jsp?minisite=10206&amp;item=7842283" TargetMode="External"/><Relationship Id="rId86" Type="http://schemas.openxmlformats.org/officeDocument/2006/relationships/hyperlink" Target="https://store.schoolspecialty.com/OA_HTML/ibeCCtpItmDspRte.jsp?minisite=10206&amp;item=454633" TargetMode="External"/><Relationship Id="rId130" Type="http://schemas.openxmlformats.org/officeDocument/2006/relationships/hyperlink" Target="https://www.enasco.com/product/9712941G" TargetMode="External"/><Relationship Id="rId151" Type="http://schemas.openxmlformats.org/officeDocument/2006/relationships/hyperlink" Target="https://www.enasco.com/product/6100344H" TargetMode="External"/><Relationship Id="rId172" Type="http://schemas.openxmlformats.org/officeDocument/2006/relationships/hyperlink" Target="https://www.enasco.com/product/9724894V" TargetMode="External"/><Relationship Id="rId193" Type="http://schemas.openxmlformats.org/officeDocument/2006/relationships/hyperlink" Target="https://www.enasco.com/product/9700461Q" TargetMode="External"/><Relationship Id="rId207" Type="http://schemas.openxmlformats.org/officeDocument/2006/relationships/hyperlink" Target="https://www.enasco.com/product/9700471K" TargetMode="External"/><Relationship Id="rId228" Type="http://schemas.openxmlformats.org/officeDocument/2006/relationships/hyperlink" Target="https://store.schoolspecialty.com/OA_HTML/ibeCCtpItmDspRte.jsp?minisite=10206&amp;item=2996124" TargetMode="External"/><Relationship Id="rId13" Type="http://schemas.openxmlformats.org/officeDocument/2006/relationships/hyperlink" Target="https://store.schoolspecialty.com/OA_HTML/ibeCCtpItmDspRte.jsp?minisite=10206&amp;item=2996118" TargetMode="External"/><Relationship Id="rId109" Type="http://schemas.openxmlformats.org/officeDocument/2006/relationships/hyperlink" Target="https://store.schoolspecialty.com/OA_HTML/ibeCCtpItmDspRte.jsp?minisite=10206&amp;item=454696" TargetMode="External"/><Relationship Id="rId34" Type="http://schemas.openxmlformats.org/officeDocument/2006/relationships/hyperlink" Target="https://store.schoolspecialty.com/OA_HTML/ibeCCtpItmDspRte.jsp?minisite=10206&amp;item=14014329" TargetMode="External"/><Relationship Id="rId55" Type="http://schemas.openxmlformats.org/officeDocument/2006/relationships/hyperlink" Target="https://store.schoolspecialty.com/OA_HTML/ibeCCtpItmDspRte.jsp?minisite=10206&amp;item=7842286" TargetMode="External"/><Relationship Id="rId76" Type="http://schemas.openxmlformats.org/officeDocument/2006/relationships/hyperlink" Target="https://store.schoolspecialty.com/OA_HTML/ibeCCtpItmDspRte.jsp?minisite=10206&amp;item=13929214" TargetMode="External"/><Relationship Id="rId97" Type="http://schemas.openxmlformats.org/officeDocument/2006/relationships/hyperlink" Target="https://store.schoolspecialty.com/OA_HTML/ibeCCtpItmDspRte.jsp?minisite=10206&amp;item=454623" TargetMode="External"/><Relationship Id="rId120" Type="http://schemas.openxmlformats.org/officeDocument/2006/relationships/hyperlink" Target="https://www.enasco.com/product/9731569H" TargetMode="External"/><Relationship Id="rId141" Type="http://schemas.openxmlformats.org/officeDocument/2006/relationships/hyperlink" Target="https://www.enasco.com/product/9714719M" TargetMode="External"/><Relationship Id="rId7" Type="http://schemas.openxmlformats.org/officeDocument/2006/relationships/hyperlink" Target="https://store.schoolspecialty.com/OA_HTML/ibeCCtpItmDspRte.jsp?minisite=10206&amp;item=2996125" TargetMode="External"/><Relationship Id="rId162" Type="http://schemas.openxmlformats.org/officeDocument/2006/relationships/hyperlink" Target="https://www.enasco.com/product/9714719H" TargetMode="External"/><Relationship Id="rId183" Type="http://schemas.openxmlformats.org/officeDocument/2006/relationships/hyperlink" Target="https://www.enasco.com/product/9702938" TargetMode="External"/><Relationship Id="rId218" Type="http://schemas.openxmlformats.org/officeDocument/2006/relationships/hyperlink" Target="https://www.enasco.com/product/9700471G" TargetMode="External"/><Relationship Id="rId24" Type="http://schemas.openxmlformats.org/officeDocument/2006/relationships/hyperlink" Target="https://store.schoolspecialty.com/OA_HTML/ibeCCtpItmDspRte.jsp?minisite=10206&amp;item=502246" TargetMode="External"/><Relationship Id="rId45" Type="http://schemas.openxmlformats.org/officeDocument/2006/relationships/hyperlink" Target="https://store.schoolspecialty.com/OA_HTML/ibeCCtpItmDspRte.jsp?minisite=10206&amp;item=7842253" TargetMode="External"/><Relationship Id="rId66" Type="http://schemas.openxmlformats.org/officeDocument/2006/relationships/hyperlink" Target="https://store.schoolspecialty.com/OA_HTML/ibeCCtpItmDspRte.jsp?minisite=10206&amp;item=7842279" TargetMode="External"/><Relationship Id="rId87" Type="http://schemas.openxmlformats.org/officeDocument/2006/relationships/hyperlink" Target="https://store.schoolspecialty.com/OA_HTML/ibeCCtpItmDspRte.jsp?minisite=10206&amp;item=454684" TargetMode="External"/><Relationship Id="rId110" Type="http://schemas.openxmlformats.org/officeDocument/2006/relationships/hyperlink" Target="https://store.schoolspecialty.com/OA_HTML/ibeCCtpItmDspRte.jsp?minisite=10206&amp;item=454664" TargetMode="External"/><Relationship Id="rId131" Type="http://schemas.openxmlformats.org/officeDocument/2006/relationships/hyperlink" Target="https://www.enasco.com/product/9712941G" TargetMode="External"/><Relationship Id="rId152" Type="http://schemas.openxmlformats.org/officeDocument/2006/relationships/hyperlink" Target="https://www.enasco.com/product/9714719H" TargetMode="External"/><Relationship Id="rId173" Type="http://schemas.openxmlformats.org/officeDocument/2006/relationships/hyperlink" Target="https://www.enasco.com/product/9724894V" TargetMode="External"/><Relationship Id="rId194" Type="http://schemas.openxmlformats.org/officeDocument/2006/relationships/hyperlink" Target="https://www.enasco.com/product/9714725N" TargetMode="External"/><Relationship Id="rId208" Type="http://schemas.openxmlformats.org/officeDocument/2006/relationships/hyperlink" Target="https://www.enasco.com/product/9700461AH" TargetMode="External"/><Relationship Id="rId229" Type="http://schemas.openxmlformats.org/officeDocument/2006/relationships/hyperlink" Target="https://store.schoolspecialty.com/OA_HTML/ibeCCtpItmDspRte.jsp?minisite=10206&amp;item=7842258" TargetMode="External"/><Relationship Id="rId14" Type="http://schemas.openxmlformats.org/officeDocument/2006/relationships/hyperlink" Target="https://store.schoolspecialty.com/OA_HTML/ibeCCtpItmDspRte.jsp?minisite=10206&amp;item=455606" TargetMode="External"/><Relationship Id="rId35" Type="http://schemas.openxmlformats.org/officeDocument/2006/relationships/hyperlink" Target="https://store.schoolspecialty.com/OA_HTML/ibeCCtpItmDspRte.jsp?minisite=10206&amp;item=14014321" TargetMode="External"/><Relationship Id="rId56" Type="http://schemas.openxmlformats.org/officeDocument/2006/relationships/hyperlink" Target="https://store.schoolspecialty.com/OA_HTML/ibeCCtpItmDspRte.jsp?minisite=10206&amp;item=7842272" TargetMode="External"/><Relationship Id="rId77" Type="http://schemas.openxmlformats.org/officeDocument/2006/relationships/hyperlink" Target="https://store.schoolspecialty.com/OA_HTML/ibeCCtpItmDspRte.jsp?minisite=10206&amp;item=13929219" TargetMode="External"/><Relationship Id="rId100" Type="http://schemas.openxmlformats.org/officeDocument/2006/relationships/hyperlink" Target="https://store.schoolspecialty.com/OA_HTML/ibeCCtpItmDspRte.jsp?minisite=10206&amp;item=454651" TargetMode="External"/><Relationship Id="rId8" Type="http://schemas.openxmlformats.org/officeDocument/2006/relationships/hyperlink" Target="https://store.schoolspecialty.com/OA_HTML/ibeCCtpItmDspRte.jsp?minisite=10206&amp;item=2996121" TargetMode="External"/><Relationship Id="rId98" Type="http://schemas.openxmlformats.org/officeDocument/2006/relationships/hyperlink" Target="https://store.schoolspecialty.com/OA_HTML/ibeCCtpItmDspRte.jsp?minisite=10206&amp;item=454626" TargetMode="External"/><Relationship Id="rId121" Type="http://schemas.openxmlformats.org/officeDocument/2006/relationships/hyperlink" Target="https://www.enasco.com/product/9731569H" TargetMode="External"/><Relationship Id="rId142" Type="http://schemas.openxmlformats.org/officeDocument/2006/relationships/hyperlink" Target="https://www.enasco.com/product/9730000" TargetMode="External"/><Relationship Id="rId163" Type="http://schemas.openxmlformats.org/officeDocument/2006/relationships/hyperlink" Target="https://www.enasco.com/product/9714719H" TargetMode="External"/><Relationship Id="rId184" Type="http://schemas.openxmlformats.org/officeDocument/2006/relationships/hyperlink" Target="https://www.enasco.com/product/9740500J" TargetMode="External"/><Relationship Id="rId219" Type="http://schemas.openxmlformats.org/officeDocument/2006/relationships/hyperlink" Target="https://www.enasco.com/product/9700461D" TargetMode="External"/><Relationship Id="rId230" Type="http://schemas.openxmlformats.org/officeDocument/2006/relationships/hyperlink" Target="https://www.enasco.com/product/9700462AH" TargetMode="External"/><Relationship Id="rId25" Type="http://schemas.openxmlformats.org/officeDocument/2006/relationships/hyperlink" Target="https://store.schoolspecialty.com/OA_HTML/ibeCCtpItmDspRte.jsp?minisite=10206&amp;item=455608" TargetMode="External"/><Relationship Id="rId46" Type="http://schemas.openxmlformats.org/officeDocument/2006/relationships/hyperlink" Target="https://store.schoolspecialty.com/OA_HTML/ibeCCtpItmDspRte.jsp?minisite=10206&amp;item=7842255" TargetMode="External"/><Relationship Id="rId67" Type="http://schemas.openxmlformats.org/officeDocument/2006/relationships/hyperlink" Target="https://store.schoolspecialty.com/OA_HTML/ibeCCtpItmDspRte.jsp?minisite=10206&amp;item=7842276" TargetMode="External"/><Relationship Id="rId20" Type="http://schemas.openxmlformats.org/officeDocument/2006/relationships/hyperlink" Target="https://store.schoolspecialty.com/OA_HTML/ibeCCtpItmDspRte.jsp?minisite=10206&amp;item=455599" TargetMode="External"/><Relationship Id="rId41" Type="http://schemas.openxmlformats.org/officeDocument/2006/relationships/hyperlink" Target="https://store.schoolspecialty.com/OA_HTML/ibeCCtpItmDspRte.jsp?minisite=10206&amp;item=7842262" TargetMode="External"/><Relationship Id="rId62" Type="http://schemas.openxmlformats.org/officeDocument/2006/relationships/hyperlink" Target="https://store.schoolspecialty.com/OA_HTML/ibeCCtpItmDspRte.jsp?minisite=10206&amp;item=7842269" TargetMode="External"/><Relationship Id="rId83" Type="http://schemas.openxmlformats.org/officeDocument/2006/relationships/hyperlink" Target="https://store.schoolspecialty.com/OA_HTML/ibeCCtpItmDspRte.jsp?minisite=10206&amp;item=454695" TargetMode="External"/><Relationship Id="rId88" Type="http://schemas.openxmlformats.org/officeDocument/2006/relationships/hyperlink" Target="https://store.schoolspecialty.com/OA_HTML/ibeCCtpItmDspRte.jsp?minisite=10206&amp;item=454640" TargetMode="External"/><Relationship Id="rId111" Type="http://schemas.openxmlformats.org/officeDocument/2006/relationships/hyperlink" Target="https://www.enasco.com/product/9700462AH" TargetMode="External"/><Relationship Id="rId132" Type="http://schemas.openxmlformats.org/officeDocument/2006/relationships/hyperlink" Target="https://www.enasco.com/product/9712941G" TargetMode="External"/><Relationship Id="rId153" Type="http://schemas.openxmlformats.org/officeDocument/2006/relationships/hyperlink" Target="https://www.enasco.com/product/9714719H" TargetMode="External"/><Relationship Id="rId174" Type="http://schemas.openxmlformats.org/officeDocument/2006/relationships/hyperlink" Target="https://www.enasco.com/product/9724894V" TargetMode="External"/><Relationship Id="rId179" Type="http://schemas.openxmlformats.org/officeDocument/2006/relationships/hyperlink" Target="https://www.enasco.com/product/9724894M" TargetMode="External"/><Relationship Id="rId195" Type="http://schemas.openxmlformats.org/officeDocument/2006/relationships/hyperlink" Target="https://www.enasco.com/product/9700471C" TargetMode="External"/><Relationship Id="rId209" Type="http://schemas.openxmlformats.org/officeDocument/2006/relationships/hyperlink" Target="https://www.enasco.com/product/9700471A" TargetMode="External"/><Relationship Id="rId190" Type="http://schemas.openxmlformats.org/officeDocument/2006/relationships/hyperlink" Target="https://www.enasco.com/product/9740500J" TargetMode="External"/><Relationship Id="rId204" Type="http://schemas.openxmlformats.org/officeDocument/2006/relationships/hyperlink" Target="https://www.enasco.com/product/9700471L" TargetMode="External"/><Relationship Id="rId220" Type="http://schemas.openxmlformats.org/officeDocument/2006/relationships/hyperlink" Target="https://www.enasco.com/product/9700462Q" TargetMode="External"/><Relationship Id="rId225" Type="http://schemas.openxmlformats.org/officeDocument/2006/relationships/hyperlink" Target="https://store.schoolspecialty.com/OA_HTML/ibeCCtpItmDspRte.jsp?minisite=10206&amp;item=454629" TargetMode="External"/><Relationship Id="rId15" Type="http://schemas.openxmlformats.org/officeDocument/2006/relationships/hyperlink" Target="https://store.schoolspecialty.com/OA_HTML/ibeCCtpItmDspRte.jsp?minisite=10206&amp;item=455594" TargetMode="External"/><Relationship Id="rId36" Type="http://schemas.openxmlformats.org/officeDocument/2006/relationships/hyperlink" Target="https://store.schoolspecialty.com/OA_HTML/ibeCCtpItmDspRte.jsp?minisite=10206&amp;item=14014324" TargetMode="External"/><Relationship Id="rId57" Type="http://schemas.openxmlformats.org/officeDocument/2006/relationships/hyperlink" Target="https://store.schoolspecialty.com/OA_HTML/ibeCCtpItmDspRte.jsp?minisite=10206&amp;item=7842274" TargetMode="External"/><Relationship Id="rId106" Type="http://schemas.openxmlformats.org/officeDocument/2006/relationships/hyperlink" Target="https://store.schoolspecialty.com/OA_HTML/ibeCCtpItmDspRte.jsp?minisite=10206&amp;item=454655" TargetMode="External"/><Relationship Id="rId127" Type="http://schemas.openxmlformats.org/officeDocument/2006/relationships/hyperlink" Target="https://www.enasco.com/product/1100548" TargetMode="External"/><Relationship Id="rId10" Type="http://schemas.openxmlformats.org/officeDocument/2006/relationships/hyperlink" Target="https://store.schoolspecialty.com/OA_HTML/ibeCCtpItmDspRte.jsp?minisite=10206&amp;item=2996120" TargetMode="External"/><Relationship Id="rId31" Type="http://schemas.openxmlformats.org/officeDocument/2006/relationships/hyperlink" Target="https://store.schoolspecialty.com/OA_HTML/ibeCCtpItmDspRte.jsp?minisite=10206&amp;item=14014366" TargetMode="External"/><Relationship Id="rId52" Type="http://schemas.openxmlformats.org/officeDocument/2006/relationships/hyperlink" Target="https://store.schoolspecialty.com/OA_HTML/ibeCCtpItmDspRte.jsp?minisite=10206&amp;item=7842248" TargetMode="External"/><Relationship Id="rId73" Type="http://schemas.openxmlformats.org/officeDocument/2006/relationships/hyperlink" Target="https://store.schoolspecialty.com/OA_HTML/ibeCCtpItmDspRte.jsp?minisite=10206&amp;item=13929213" TargetMode="External"/><Relationship Id="rId78" Type="http://schemas.openxmlformats.org/officeDocument/2006/relationships/hyperlink" Target="https://store.schoolspecialty.com/OA_HTML/ibeCCtpItmDspRte.jsp?minisite=10206&amp;item=478246" TargetMode="External"/><Relationship Id="rId94" Type="http://schemas.openxmlformats.org/officeDocument/2006/relationships/hyperlink" Target="https://store.schoolspecialty.com/OA_HTML/ibeCCtpItmDspRte.jsp?minisite=10206&amp;item=454671" TargetMode="External"/><Relationship Id="rId99" Type="http://schemas.openxmlformats.org/officeDocument/2006/relationships/hyperlink" Target="https://store.schoolspecialty.com/OA_HTML/ibeCCtpItmDspRte.jsp?minisite=10206&amp;item=454628" TargetMode="External"/><Relationship Id="rId101" Type="http://schemas.openxmlformats.org/officeDocument/2006/relationships/hyperlink" Target="https://store.schoolspecialty.com/OA_HTML/ibeCCtpItmDspRte.jsp?minisite=10206&amp;item=454656" TargetMode="External"/><Relationship Id="rId122" Type="http://schemas.openxmlformats.org/officeDocument/2006/relationships/hyperlink" Target="https://www.enasco.com/product/9731569H" TargetMode="External"/><Relationship Id="rId143" Type="http://schemas.openxmlformats.org/officeDocument/2006/relationships/hyperlink" Target="https://www.enasco.com/product/6100344A" TargetMode="External"/><Relationship Id="rId148" Type="http://schemas.openxmlformats.org/officeDocument/2006/relationships/hyperlink" Target="https://www.enasco.com/product/6100344B" TargetMode="External"/><Relationship Id="rId164" Type="http://schemas.openxmlformats.org/officeDocument/2006/relationships/hyperlink" Target="https://www.enasco.com/product/9714719H" TargetMode="External"/><Relationship Id="rId169" Type="http://schemas.openxmlformats.org/officeDocument/2006/relationships/hyperlink" Target="https://www.enasco.com/product/9724894V" TargetMode="External"/><Relationship Id="rId185" Type="http://schemas.openxmlformats.org/officeDocument/2006/relationships/hyperlink" Target="https://www.enasco.com/product/9740500J" TargetMode="External"/><Relationship Id="rId4" Type="http://schemas.openxmlformats.org/officeDocument/2006/relationships/hyperlink" Target="https://store.schoolspecialty.com/OA_HTML/ibeCCtpItmDspRte.jsp?minisite=10206&amp;item=454595" TargetMode="External"/><Relationship Id="rId9" Type="http://schemas.openxmlformats.org/officeDocument/2006/relationships/hyperlink" Target="https://store.schoolspecialty.com/OA_HTML/ibeCCtpItmDspRte.jsp?minisite=10206&amp;item=477390" TargetMode="External"/><Relationship Id="rId180" Type="http://schemas.openxmlformats.org/officeDocument/2006/relationships/hyperlink" Target="https://www.enasco.com/product/9724894M" TargetMode="External"/><Relationship Id="rId210" Type="http://schemas.openxmlformats.org/officeDocument/2006/relationships/hyperlink" Target="https://www.enasco.com/product/9700461AE" TargetMode="External"/><Relationship Id="rId215" Type="http://schemas.openxmlformats.org/officeDocument/2006/relationships/hyperlink" Target="https://www.enasco.com/product/9714725J" TargetMode="External"/><Relationship Id="rId26" Type="http://schemas.openxmlformats.org/officeDocument/2006/relationships/hyperlink" Target="https://store.schoolspecialty.com/OA_HTML/ibeCCtpItmDspRte.jsp?minisite=10206&amp;item=508606" TargetMode="External"/><Relationship Id="rId231" Type="http://schemas.openxmlformats.org/officeDocument/2006/relationships/printerSettings" Target="../printerSettings/printerSettings5.bin"/><Relationship Id="rId47" Type="http://schemas.openxmlformats.org/officeDocument/2006/relationships/hyperlink" Target="https://store.schoolspecialty.com/OA_HTML/ibeCCtpItmDspRte.jsp?minisite=10206&amp;item=7842259" TargetMode="External"/><Relationship Id="rId68" Type="http://schemas.openxmlformats.org/officeDocument/2006/relationships/hyperlink" Target="https://store.schoolspecialty.com/OA_HTML/ibeCCtpItmDspRte.jsp?minisite=10206&amp;item=532669" TargetMode="External"/><Relationship Id="rId89" Type="http://schemas.openxmlformats.org/officeDocument/2006/relationships/hyperlink" Target="https://store.schoolspecialty.com/OA_HTML/ibeCCtpItmDspRte.jsp?minisite=10206&amp;item=454642" TargetMode="External"/><Relationship Id="rId112" Type="http://schemas.openxmlformats.org/officeDocument/2006/relationships/hyperlink" Target="https://www.enasco.com/product/9714417AL" TargetMode="External"/><Relationship Id="rId133" Type="http://schemas.openxmlformats.org/officeDocument/2006/relationships/hyperlink" Target="https://www.enasco.com/product/9712941G" TargetMode="External"/><Relationship Id="rId154" Type="http://schemas.openxmlformats.org/officeDocument/2006/relationships/hyperlink" Target="https://www.enasco.com/product/9714719H" TargetMode="External"/><Relationship Id="rId175" Type="http://schemas.openxmlformats.org/officeDocument/2006/relationships/hyperlink" Target="https://www.enasco.com/product/9714725C" TargetMode="External"/><Relationship Id="rId196" Type="http://schemas.openxmlformats.org/officeDocument/2006/relationships/hyperlink" Target="https://www.enasco.com/product/9700461H" TargetMode="External"/><Relationship Id="rId200" Type="http://schemas.openxmlformats.org/officeDocument/2006/relationships/hyperlink" Target="https://www.enasco.com/product/9700464" TargetMode="External"/><Relationship Id="rId16" Type="http://schemas.openxmlformats.org/officeDocument/2006/relationships/hyperlink" Target="https://store.schoolspecialty.com/OA_HTML/ibeCCtpItmDspRte.jsp?minisite=10206&amp;item=455595" TargetMode="External"/><Relationship Id="rId221" Type="http://schemas.openxmlformats.org/officeDocument/2006/relationships/hyperlink" Target="https://www.enasco.com/product/9700462H" TargetMode="External"/><Relationship Id="rId37" Type="http://schemas.openxmlformats.org/officeDocument/2006/relationships/hyperlink" Target="https://store.schoolspecialty.com/OA_HTML/ibeCCtpItmDspRte.jsp?minisite=10206&amp;item=14014331" TargetMode="External"/><Relationship Id="rId58" Type="http://schemas.openxmlformats.org/officeDocument/2006/relationships/hyperlink" Target="https://store.schoolspecialty.com/OA_HTML/ibeCCtpItmDspRte.jsp?minisite=10206&amp;item=7842271" TargetMode="External"/><Relationship Id="rId79" Type="http://schemas.openxmlformats.org/officeDocument/2006/relationships/hyperlink" Target="https://store.schoolspecialty.com/OA_HTML/ibeCCtpItmDspRte.jsp?minisite=10206&amp;item=519773" TargetMode="External"/><Relationship Id="rId102" Type="http://schemas.openxmlformats.org/officeDocument/2006/relationships/hyperlink" Target="https://store.schoolspecialty.com/OA_HTML/ibeCCtpItmDspRte.jsp?minisite=10206&amp;item=454631" TargetMode="External"/><Relationship Id="rId123" Type="http://schemas.openxmlformats.org/officeDocument/2006/relationships/hyperlink" Target="https://www.enasco.com/product/9731569H" TargetMode="External"/><Relationship Id="rId144" Type="http://schemas.openxmlformats.org/officeDocument/2006/relationships/hyperlink" Target="https://www.enasco.com/product/6100344B" TargetMode="External"/><Relationship Id="rId90" Type="http://schemas.openxmlformats.org/officeDocument/2006/relationships/hyperlink" Target="https://store.schoolspecialty.com/OA_HTML/ibeCCtpItmDspRte.jsp?minisite=10206&amp;item=454666" TargetMode="External"/><Relationship Id="rId165" Type="http://schemas.openxmlformats.org/officeDocument/2006/relationships/hyperlink" Target="https://www.enasco.com/product/9714719H" TargetMode="External"/><Relationship Id="rId186" Type="http://schemas.openxmlformats.org/officeDocument/2006/relationships/hyperlink" Target="https://www.enasco.com/product/9740500J" TargetMode="External"/><Relationship Id="rId211" Type="http://schemas.openxmlformats.org/officeDocument/2006/relationships/hyperlink" Target="https://www.enasco.com/product/9716497" TargetMode="External"/><Relationship Id="rId232" Type="http://schemas.openxmlformats.org/officeDocument/2006/relationships/vmlDrawing" Target="../drawings/vmlDrawing3.vml"/><Relationship Id="rId27" Type="http://schemas.openxmlformats.org/officeDocument/2006/relationships/hyperlink" Target="https://store.schoolspecialty.com/OA_HTML/ibeCCtpItmDspRte.jsp?minisite=10206&amp;item=508595" TargetMode="External"/><Relationship Id="rId48" Type="http://schemas.openxmlformats.org/officeDocument/2006/relationships/hyperlink" Target="https://store.schoolspecialty.com/OA_HTML/ibeCCtpItmDspRte.jsp?minisite=10206&amp;item=7842263" TargetMode="External"/><Relationship Id="rId69" Type="http://schemas.openxmlformats.org/officeDocument/2006/relationships/hyperlink" Target="https://store.schoolspecialty.com/OA_HTML/ibeCCtpItmDspRte.jsp?minisite=10206&amp;item=13929218" TargetMode="External"/><Relationship Id="rId113" Type="http://schemas.openxmlformats.org/officeDocument/2006/relationships/hyperlink" Target="https://www.enasco.com/product/9714725D" TargetMode="External"/><Relationship Id="rId134" Type="http://schemas.openxmlformats.org/officeDocument/2006/relationships/hyperlink" Target="https://www.enasco.com/product/9712941G" TargetMode="External"/><Relationship Id="rId80" Type="http://schemas.openxmlformats.org/officeDocument/2006/relationships/hyperlink" Target="https://store.schoolspecialty.com/OA_HTML/ibeCCtpItmDspRte.jsp?minisite=10206&amp;item=454678" TargetMode="External"/><Relationship Id="rId155" Type="http://schemas.openxmlformats.org/officeDocument/2006/relationships/hyperlink" Target="https://www.enasco.com/product/9714719H" TargetMode="External"/><Relationship Id="rId176" Type="http://schemas.openxmlformats.org/officeDocument/2006/relationships/hyperlink" Target="https://www.enasco.com/product/9724894M" TargetMode="External"/><Relationship Id="rId197" Type="http://schemas.openxmlformats.org/officeDocument/2006/relationships/hyperlink" Target="https://www.enasco.com/product/9700471D" TargetMode="External"/><Relationship Id="rId201" Type="http://schemas.openxmlformats.org/officeDocument/2006/relationships/hyperlink" Target="https://www.enasco.com/product/9700461F" TargetMode="External"/><Relationship Id="rId222" Type="http://schemas.openxmlformats.org/officeDocument/2006/relationships/hyperlink" Target="https://www.enasco.com/product/9700462AG" TargetMode="External"/><Relationship Id="rId17" Type="http://schemas.openxmlformats.org/officeDocument/2006/relationships/hyperlink" Target="https://store.schoolspecialty.com/OA_HTML/ibeCCtpItmDspRte.jsp?minisite=10206&amp;item=478118" TargetMode="External"/><Relationship Id="rId38" Type="http://schemas.openxmlformats.org/officeDocument/2006/relationships/hyperlink" Target="https://store.schoolspecialty.com/OA_HTML/ibeCCtpItmDspRte.jsp?minisite=10206&amp;item=7842256" TargetMode="External"/><Relationship Id="rId59" Type="http://schemas.openxmlformats.org/officeDocument/2006/relationships/hyperlink" Target="https://store.schoolspecialty.com/OA_HTML/ibeCCtpItmDspRte.jsp?minisite=10206&amp;item=7842280" TargetMode="External"/><Relationship Id="rId103" Type="http://schemas.openxmlformats.org/officeDocument/2006/relationships/hyperlink" Target="https://store.schoolspecialty.com/OA_HTML/ibeCCtpItmDspRte.jsp?minisite=10206&amp;item=480570" TargetMode="External"/><Relationship Id="rId124" Type="http://schemas.openxmlformats.org/officeDocument/2006/relationships/hyperlink" Target="https://www.enasco.com/product/9731569H" TargetMode="External"/><Relationship Id="rId70" Type="http://schemas.openxmlformats.org/officeDocument/2006/relationships/hyperlink" Target="https://store.schoolspecialty.com/OA_HTML/ibeCCtpItmDspRte.jsp?minisite=10206&amp;item=478259" TargetMode="External"/><Relationship Id="rId91" Type="http://schemas.openxmlformats.org/officeDocument/2006/relationships/hyperlink" Target="https://store.schoolspecialty.com/OA_HTML/ibeCCtpItmDspRte.jsp?minisite=10206&amp;item=454637" TargetMode="External"/><Relationship Id="rId145" Type="http://schemas.openxmlformats.org/officeDocument/2006/relationships/hyperlink" Target="https://www.enasco.com/product/6100344B" TargetMode="External"/><Relationship Id="rId166" Type="http://schemas.openxmlformats.org/officeDocument/2006/relationships/hyperlink" Target="https://www.enasco.com/product/9714719H" TargetMode="External"/><Relationship Id="rId187" Type="http://schemas.openxmlformats.org/officeDocument/2006/relationships/hyperlink" Target="https://www.enasco.com/product/9740500J" TargetMode="External"/><Relationship Id="rId1" Type="http://schemas.openxmlformats.org/officeDocument/2006/relationships/hyperlink" Target="https://store.schoolspecialty.com/OA_HTML/ibeCCtpItmDspRte.jsp?minisite=10206&amp;item=7842247" TargetMode="External"/><Relationship Id="rId212" Type="http://schemas.openxmlformats.org/officeDocument/2006/relationships/hyperlink" Target="https://www.enasco.com/product/9700461U" TargetMode="External"/><Relationship Id="rId233" Type="http://schemas.openxmlformats.org/officeDocument/2006/relationships/comments" Target="../comments3.xml"/><Relationship Id="rId28" Type="http://schemas.openxmlformats.org/officeDocument/2006/relationships/hyperlink" Target="https://store.schoolspecialty.com/OA_HTML/ibeCCtpItmDspRte.jsp?minisite=10206&amp;item=7842257" TargetMode="External"/><Relationship Id="rId49" Type="http://schemas.openxmlformats.org/officeDocument/2006/relationships/hyperlink" Target="https://store.schoolspecialty.com/OA_HTML/ibeCCtpItmDspRte.jsp?minisite=10206&amp;item=7842254" TargetMode="External"/><Relationship Id="rId114" Type="http://schemas.openxmlformats.org/officeDocument/2006/relationships/hyperlink" Target="https://www.enasco.com/product/9700462U" TargetMode="External"/><Relationship Id="rId60" Type="http://schemas.openxmlformats.org/officeDocument/2006/relationships/hyperlink" Target="https://store.schoolspecialty.com/OA_HTML/ibeCCtpItmDspRte.jsp?minisite=10206&amp;item=7842277" TargetMode="External"/><Relationship Id="rId81" Type="http://schemas.openxmlformats.org/officeDocument/2006/relationships/hyperlink" Target="https://store.schoolspecialty.com/OA_HTML/ibeCCtpItmDspRte.jsp?minisite=10206&amp;item=480557" TargetMode="External"/><Relationship Id="rId135" Type="http://schemas.openxmlformats.org/officeDocument/2006/relationships/hyperlink" Target="https://www.enasco.com/product/9712941G" TargetMode="External"/><Relationship Id="rId156" Type="http://schemas.openxmlformats.org/officeDocument/2006/relationships/hyperlink" Target="https://www.enasco.com/product/9714719H" TargetMode="External"/><Relationship Id="rId177" Type="http://schemas.openxmlformats.org/officeDocument/2006/relationships/hyperlink" Target="https://www.enasco.com/product/9724894M" TargetMode="External"/><Relationship Id="rId198" Type="http://schemas.openxmlformats.org/officeDocument/2006/relationships/hyperlink" Target="https://www.enasco.com/product/9700461AG" TargetMode="External"/><Relationship Id="rId202" Type="http://schemas.openxmlformats.org/officeDocument/2006/relationships/hyperlink" Target="https://www.enasco.com/product/9700471B" TargetMode="External"/><Relationship Id="rId223" Type="http://schemas.openxmlformats.org/officeDocument/2006/relationships/hyperlink" Target="https://store.schoolspecialty.com/OA_HTML/ibeCCtpItmDspRte.jsp?minisite=10206&amp;item=454597" TargetMode="External"/><Relationship Id="rId18" Type="http://schemas.openxmlformats.org/officeDocument/2006/relationships/hyperlink" Target="https://store.schoolspecialty.com/OA_HTML/ibeCCtpItmDspRte.jsp?minisite=10206&amp;item=455596" TargetMode="External"/><Relationship Id="rId39" Type="http://schemas.openxmlformats.org/officeDocument/2006/relationships/hyperlink" Target="https://store.schoolspecialty.com/OA_HTML/ibeCCtpItmDspRte.jsp?minisite=10206&amp;item=14014277" TargetMode="External"/><Relationship Id="rId50" Type="http://schemas.openxmlformats.org/officeDocument/2006/relationships/hyperlink" Target="https://store.schoolspecialty.com/OA_HTML/ibeCCtpItmDspRte.jsp?minisite=10206&amp;item=7842261" TargetMode="External"/><Relationship Id="rId104" Type="http://schemas.openxmlformats.org/officeDocument/2006/relationships/hyperlink" Target="https://store.schoolspecialty.com/OA_HTML/ibeCCtpItmDspRte.jsp?minisite=10206&amp;item=454654" TargetMode="External"/><Relationship Id="rId125" Type="http://schemas.openxmlformats.org/officeDocument/2006/relationships/hyperlink" Target="https://www.enasco.com/product/9731569H" TargetMode="External"/><Relationship Id="rId146" Type="http://schemas.openxmlformats.org/officeDocument/2006/relationships/hyperlink" Target="https://www.enasco.com/product/6100344B" TargetMode="External"/><Relationship Id="rId167" Type="http://schemas.openxmlformats.org/officeDocument/2006/relationships/hyperlink" Target="https://www.enasco.com/product/9714719H" TargetMode="External"/><Relationship Id="rId188" Type="http://schemas.openxmlformats.org/officeDocument/2006/relationships/hyperlink" Target="https://www.enasco.com/product/9740500J" TargetMode="External"/><Relationship Id="rId71" Type="http://schemas.openxmlformats.org/officeDocument/2006/relationships/hyperlink" Target="https://store.schoolspecialty.com/OA_HTML/ibeCCtpItmDspRte.jsp?minisite=10206&amp;item=13929221" TargetMode="External"/><Relationship Id="rId92" Type="http://schemas.openxmlformats.org/officeDocument/2006/relationships/hyperlink" Target="https://store.schoolspecialty.com/OA_HTML/ibeCCtpItmDspRte.jsp?minisite=10206&amp;item=480546" TargetMode="External"/><Relationship Id="rId213" Type="http://schemas.openxmlformats.org/officeDocument/2006/relationships/hyperlink" Target="https://www.enasco.com/product/9700471H" TargetMode="External"/><Relationship Id="rId2" Type="http://schemas.openxmlformats.org/officeDocument/2006/relationships/hyperlink" Target="https://store.schoolspecialty.com/OA_HTML/ibeCCtpItmDspRte.jsp?minisite=10206&amp;item=477403" TargetMode="External"/><Relationship Id="rId29" Type="http://schemas.openxmlformats.org/officeDocument/2006/relationships/hyperlink" Target="https://store.schoolspecialty.com/OA_HTML/ibeCCtpItmDspRte.jsp?minisite=10206&amp;item=468952" TargetMode="External"/><Relationship Id="rId40" Type="http://schemas.openxmlformats.org/officeDocument/2006/relationships/hyperlink" Target="https://store.schoolspecialty.com/OA_HTML/ibeCCtpItmDspRte.jsp?minisite=10206&amp;item=7842265" TargetMode="External"/><Relationship Id="rId115" Type="http://schemas.openxmlformats.org/officeDocument/2006/relationships/hyperlink" Target="https://www.enasco.com/product/9700462U" TargetMode="External"/><Relationship Id="rId136" Type="http://schemas.openxmlformats.org/officeDocument/2006/relationships/hyperlink" Target="https://www.enasco.com/product/9712941G" TargetMode="External"/><Relationship Id="rId157" Type="http://schemas.openxmlformats.org/officeDocument/2006/relationships/hyperlink" Target="https://www.enasco.com/product/9714719H" TargetMode="External"/><Relationship Id="rId178" Type="http://schemas.openxmlformats.org/officeDocument/2006/relationships/hyperlink" Target="https://www.enasco.com/product/9724894M" TargetMode="External"/><Relationship Id="rId61" Type="http://schemas.openxmlformats.org/officeDocument/2006/relationships/hyperlink" Target="https://store.schoolspecialty.com/OA_HTML/ibeCCtpItmDspRte.jsp?minisite=10206&amp;item=478257" TargetMode="External"/><Relationship Id="rId82" Type="http://schemas.openxmlformats.org/officeDocument/2006/relationships/hyperlink" Target="https://store.schoolspecialty.com/OA_HTML/ibeCCtpItmDspRte.jsp?minisite=10206&amp;item=454691" TargetMode="External"/><Relationship Id="rId199" Type="http://schemas.openxmlformats.org/officeDocument/2006/relationships/hyperlink" Target="https://www.enasco.com/product/9700471E" TargetMode="External"/><Relationship Id="rId203" Type="http://schemas.openxmlformats.org/officeDocument/2006/relationships/hyperlink" Target="https://www.enasco.com/product/9700461P" TargetMode="External"/><Relationship Id="rId19" Type="http://schemas.openxmlformats.org/officeDocument/2006/relationships/hyperlink" Target="https://store.schoolspecialty.com/OA_HTML/ibeCCtpItmDspRte.jsp?minisite=10206&amp;item=455598" TargetMode="External"/><Relationship Id="rId224" Type="http://schemas.openxmlformats.org/officeDocument/2006/relationships/hyperlink" Target="https://store.schoolspecialty.com/OA_HTML/ibeCCtpItmDspRte.jsp?minisite=10206&amp;item=454625" TargetMode="External"/><Relationship Id="rId30" Type="http://schemas.openxmlformats.org/officeDocument/2006/relationships/hyperlink" Target="https://store.schoolspecialty.com/OA_HTML/ibeCCtpItmDspRte.jsp?minisite=10206&amp;item=14014303" TargetMode="External"/><Relationship Id="rId105" Type="http://schemas.openxmlformats.org/officeDocument/2006/relationships/hyperlink" Target="https://store.schoolspecialty.com/OA_HTML/ibeCCtpItmDspRte.jsp?minisite=10206&amp;item=454603" TargetMode="External"/><Relationship Id="rId126" Type="http://schemas.openxmlformats.org/officeDocument/2006/relationships/hyperlink" Target="https://www.enasco.com/product/9714725H" TargetMode="External"/><Relationship Id="rId147" Type="http://schemas.openxmlformats.org/officeDocument/2006/relationships/hyperlink" Target="https://www.enasco.com/product/6100344B" TargetMode="External"/><Relationship Id="rId168" Type="http://schemas.openxmlformats.org/officeDocument/2006/relationships/hyperlink" Target="https://www.enasco.com/product/9714719H" TargetMode="External"/><Relationship Id="rId51" Type="http://schemas.openxmlformats.org/officeDocument/2006/relationships/hyperlink" Target="https://store.schoolspecialty.com/OA_HTML/ibeCCtpItmDspRte.jsp?minisite=10206&amp;item=7842264" TargetMode="External"/><Relationship Id="rId72" Type="http://schemas.openxmlformats.org/officeDocument/2006/relationships/hyperlink" Target="https://store.schoolspecialty.com/OA_HTML/ibeCCtpItmDspRte.jsp?minisite=10206&amp;item=13929220" TargetMode="External"/><Relationship Id="rId93" Type="http://schemas.openxmlformats.org/officeDocument/2006/relationships/hyperlink" Target="https://store.schoolspecialty.com/OA_HTML/ibeCCtpItmDspRte.jsp?minisite=10206&amp;item=454669" TargetMode="External"/><Relationship Id="rId189" Type="http://schemas.openxmlformats.org/officeDocument/2006/relationships/hyperlink" Target="https://www.enasco.com/product/9740500J" TargetMode="External"/><Relationship Id="rId3" Type="http://schemas.openxmlformats.org/officeDocument/2006/relationships/hyperlink" Target="https://store.schoolspecialty.com/OA_HTML/ibeCCtpItmDspRte.jsp?minisite=10206&amp;item=454600" TargetMode="External"/><Relationship Id="rId214" Type="http://schemas.openxmlformats.org/officeDocument/2006/relationships/hyperlink" Target="https://www.enasco.com/product/9700461K" TargetMode="External"/><Relationship Id="rId116" Type="http://schemas.openxmlformats.org/officeDocument/2006/relationships/hyperlink" Target="https://www.enasco.com/product/9700462U" TargetMode="External"/><Relationship Id="rId137" Type="http://schemas.openxmlformats.org/officeDocument/2006/relationships/hyperlink" Target="https://www.enasco.com/product/9712941G" TargetMode="External"/><Relationship Id="rId158" Type="http://schemas.openxmlformats.org/officeDocument/2006/relationships/hyperlink" Target="https://www.enasco.com/product/9714719H"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tore.schoolspecialty.com/OA_HTML/ibeCCtpItmDspRte.jsp?minisite=10206&amp;item=473132" TargetMode="External"/><Relationship Id="rId13" Type="http://schemas.openxmlformats.org/officeDocument/2006/relationships/hyperlink" Target="https://store.schoolspecialty.com/OA_HTML/ibeCCtpItmDspRte.jsp?minisite=10206&amp;item=1972721" TargetMode="External"/><Relationship Id="rId18" Type="http://schemas.openxmlformats.org/officeDocument/2006/relationships/hyperlink" Target="https://www.enasco.com/product/SN35715(A)CQ" TargetMode="External"/><Relationship Id="rId3" Type="http://schemas.openxmlformats.org/officeDocument/2006/relationships/hyperlink" Target="https://store.schoolspecialty.com/OA_HTML/ibeCCtpItmDspRte.jsp?minisite=10206&amp;item=3321591" TargetMode="External"/><Relationship Id="rId21" Type="http://schemas.openxmlformats.org/officeDocument/2006/relationships/comments" Target="../comments4.xml"/><Relationship Id="rId7" Type="http://schemas.openxmlformats.org/officeDocument/2006/relationships/hyperlink" Target="https://store.schoolspecialty.com/OA_HTML/ibeCCtpItmDspRte.jsp?minisite=10206&amp;item=92585" TargetMode="External"/><Relationship Id="rId12" Type="http://schemas.openxmlformats.org/officeDocument/2006/relationships/hyperlink" Target="https://store.schoolspecialty.com/OA_HTML/ibeCCtpItmDspRte.jsp?minisite=10206&amp;item=1296542" TargetMode="External"/><Relationship Id="rId17" Type="http://schemas.openxmlformats.org/officeDocument/2006/relationships/hyperlink" Target="https://www.enasco.com/product/SN00363" TargetMode="External"/><Relationship Id="rId2" Type="http://schemas.openxmlformats.org/officeDocument/2006/relationships/hyperlink" Target="https://store.schoolspecialty.com/OA_HTML/ibeCCtpItmDspRte.jsp?minisite=10206&amp;item=82170" TargetMode="External"/><Relationship Id="rId16" Type="http://schemas.openxmlformats.org/officeDocument/2006/relationships/hyperlink" Target="https://www.enasco.com/product/PE05190" TargetMode="External"/><Relationship Id="rId20" Type="http://schemas.openxmlformats.org/officeDocument/2006/relationships/vmlDrawing" Target="../drawings/vmlDrawing4.vml"/><Relationship Id="rId1" Type="http://schemas.openxmlformats.org/officeDocument/2006/relationships/hyperlink" Target="https://store.schoolspecialty.com/OA_HTML/ibeCCtpItmDspRte.jsp?minisite=10206&amp;item=86452" TargetMode="External"/><Relationship Id="rId6" Type="http://schemas.openxmlformats.org/officeDocument/2006/relationships/hyperlink" Target="https://store.schoolspecialty.com/OA_HTML/ibeCCtpItmDspRte.jsp?minisite=10206&amp;item=90289" TargetMode="External"/><Relationship Id="rId11" Type="http://schemas.openxmlformats.org/officeDocument/2006/relationships/hyperlink" Target="https://store.schoolspecialty.com/OA_HTML/ibeCCtpItmDspRte.jsp?minisite=10206&amp;item=1296541" TargetMode="External"/><Relationship Id="rId5" Type="http://schemas.openxmlformats.org/officeDocument/2006/relationships/hyperlink" Target="https://store.schoolspecialty.com/OA_HTML/ibeCCtpItmDspRte.jsp?minisite=10206&amp;item=83951" TargetMode="External"/><Relationship Id="rId15" Type="http://schemas.openxmlformats.org/officeDocument/2006/relationships/hyperlink" Target="https://www.enasco.com/product/PE05188E" TargetMode="External"/><Relationship Id="rId10" Type="http://schemas.openxmlformats.org/officeDocument/2006/relationships/hyperlink" Target="https://store.schoolspecialty.com/OA_HTML/ibeCCtpItmDspRte.jsp?minisite=10206&amp;item=1107983" TargetMode="External"/><Relationship Id="rId19" Type="http://schemas.openxmlformats.org/officeDocument/2006/relationships/printerSettings" Target="../printerSettings/printerSettings6.bin"/><Relationship Id="rId4" Type="http://schemas.openxmlformats.org/officeDocument/2006/relationships/hyperlink" Target="https://store.schoolspecialty.com/OA_HTML/ibeCCtpItmDspRte.jsp?minisite=10206&amp;item=86763" TargetMode="External"/><Relationship Id="rId9" Type="http://schemas.openxmlformats.org/officeDocument/2006/relationships/hyperlink" Target="https://store.schoolspecialty.com/OA_HTML/ibeCCtpItmDspRte.jsp?minisite=10206&amp;item=545882" TargetMode="External"/><Relationship Id="rId14" Type="http://schemas.openxmlformats.org/officeDocument/2006/relationships/hyperlink" Target="https://store.schoolspecialty.com/OA_HTML/ibeCCtpItmDspRte.jsp?minisite=10206&amp;item=2880791"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enasco.com/product/PE00417" TargetMode="External"/><Relationship Id="rId18" Type="http://schemas.openxmlformats.org/officeDocument/2006/relationships/hyperlink" Target="https://www.enasco.com/product/PE01670" TargetMode="External"/><Relationship Id="rId26" Type="http://schemas.openxmlformats.org/officeDocument/2006/relationships/hyperlink" Target="https://store.schoolspecialty.com/OA_HTML/ibeCCtpItmDspRte.jsp?minisite=10206&amp;item=1001931" TargetMode="External"/><Relationship Id="rId39" Type="http://schemas.openxmlformats.org/officeDocument/2006/relationships/hyperlink" Target="https://store.schoolspecialty.com/OA_HTML/ibeCCtpItmDspRte.jsp?minisite=10206&amp;item=1356506" TargetMode="External"/><Relationship Id="rId21" Type="http://schemas.openxmlformats.org/officeDocument/2006/relationships/hyperlink" Target="https://www.enasco.com/product/PE01674" TargetMode="External"/><Relationship Id="rId34" Type="http://schemas.openxmlformats.org/officeDocument/2006/relationships/hyperlink" Target="https://store.schoolspecialty.com/OA_HTML/ibeCCtpItmDspRte.jsp?minisite=10206&amp;item=453454" TargetMode="External"/><Relationship Id="rId42" Type="http://schemas.openxmlformats.org/officeDocument/2006/relationships/hyperlink" Target="https://store.schoolspecialty.com/OA_HTML/ibeCCtpItmDspRte.jsp?minisite=10206&amp;item=1356495" TargetMode="External"/><Relationship Id="rId47" Type="http://schemas.openxmlformats.org/officeDocument/2006/relationships/hyperlink" Target="https://store.schoolspecialty.com/OA_HTML/ibeCCtpItmDspRte.jsp?minisite=10206&amp;item=1356499" TargetMode="External"/><Relationship Id="rId50" Type="http://schemas.openxmlformats.org/officeDocument/2006/relationships/hyperlink" Target="https://store.schoolspecialty.com/OA_HTML/ibeCCtpItmDspRte.jsp?minisite=10206&amp;item=1356505" TargetMode="External"/><Relationship Id="rId55" Type="http://schemas.openxmlformats.org/officeDocument/2006/relationships/vmlDrawing" Target="../drawings/vmlDrawing5.vml"/><Relationship Id="rId7" Type="http://schemas.openxmlformats.org/officeDocument/2006/relationships/hyperlink" Target="https://www.enasco.com/product/PE00412" TargetMode="External"/><Relationship Id="rId2" Type="http://schemas.openxmlformats.org/officeDocument/2006/relationships/hyperlink" Target="https://www.enasco.com/product/PE00184C" TargetMode="External"/><Relationship Id="rId16" Type="http://schemas.openxmlformats.org/officeDocument/2006/relationships/hyperlink" Target="https://www.enasco.com/product/PE00230" TargetMode="External"/><Relationship Id="rId29" Type="http://schemas.openxmlformats.org/officeDocument/2006/relationships/hyperlink" Target="https://store.schoolspecialty.com/OA_HTML/ibeCCtpItmDspRte.jsp?minisite=10206&amp;item=1001934" TargetMode="External"/><Relationship Id="rId11" Type="http://schemas.openxmlformats.org/officeDocument/2006/relationships/hyperlink" Target="https://www.enasco.com/product/PE00415" TargetMode="External"/><Relationship Id="rId24" Type="http://schemas.openxmlformats.org/officeDocument/2006/relationships/hyperlink" Target="https://www.enasco.com/product/PE07684" TargetMode="External"/><Relationship Id="rId32" Type="http://schemas.openxmlformats.org/officeDocument/2006/relationships/hyperlink" Target="https://store.schoolspecialty.com/OA_HTML/ibeCCtpItmDspRte.jsp?minisite=10206&amp;item=87432" TargetMode="External"/><Relationship Id="rId37" Type="http://schemas.openxmlformats.org/officeDocument/2006/relationships/hyperlink" Target="https://store.schoolspecialty.com/OA_HTML/ibeCCtpItmDspRte.jsp?minisite=10206&amp;item=93534" TargetMode="External"/><Relationship Id="rId40" Type="http://schemas.openxmlformats.org/officeDocument/2006/relationships/hyperlink" Target="https://store.schoolspecialty.com/OA_HTML/ibeCCtpItmDspRte.jsp?minisite=10206&amp;item=1356507" TargetMode="External"/><Relationship Id="rId45" Type="http://schemas.openxmlformats.org/officeDocument/2006/relationships/hyperlink" Target="https://store.schoolspecialty.com/OA_HTML/ibeCCtpItmDspRte.jsp?minisite=10206&amp;item=1356502" TargetMode="External"/><Relationship Id="rId53" Type="http://schemas.openxmlformats.org/officeDocument/2006/relationships/hyperlink" Target="https://store.schoolspecialty.com/OA_HTML/ibeCCtpItmDspRte.jsp?minisite=10206&amp;item=504080" TargetMode="External"/><Relationship Id="rId5" Type="http://schemas.openxmlformats.org/officeDocument/2006/relationships/hyperlink" Target="https://www.enasco.com/product/PE00185C" TargetMode="External"/><Relationship Id="rId10" Type="http://schemas.openxmlformats.org/officeDocument/2006/relationships/hyperlink" Target="https://www.enasco.com/product/PE00410" TargetMode="External"/><Relationship Id="rId19" Type="http://schemas.openxmlformats.org/officeDocument/2006/relationships/hyperlink" Target="https://www.enasco.com/product/PE01671" TargetMode="External"/><Relationship Id="rId31" Type="http://schemas.openxmlformats.org/officeDocument/2006/relationships/hyperlink" Target="https://store.schoolspecialty.com/OA_HTML/ibeCCtpItmDspRte.jsp?minisite=10206&amp;item=537572" TargetMode="External"/><Relationship Id="rId44" Type="http://schemas.openxmlformats.org/officeDocument/2006/relationships/hyperlink" Target="https://store.schoolspecialty.com/OA_HTML/ibeCCtpItmDspRte.jsp?minisite=10206&amp;item=1356501" TargetMode="External"/><Relationship Id="rId52" Type="http://schemas.openxmlformats.org/officeDocument/2006/relationships/hyperlink" Target="https://store.schoolspecialty.com/OA_HTML/ibeCCtpItmDspRte.jsp?minisite=10206&amp;item=469359" TargetMode="External"/><Relationship Id="rId4" Type="http://schemas.openxmlformats.org/officeDocument/2006/relationships/hyperlink" Target="https://www.enasco.com/product/PE03520" TargetMode="External"/><Relationship Id="rId9" Type="http://schemas.openxmlformats.org/officeDocument/2006/relationships/hyperlink" Target="https://www.enasco.com/product/PE00409" TargetMode="External"/><Relationship Id="rId14" Type="http://schemas.openxmlformats.org/officeDocument/2006/relationships/hyperlink" Target="https://www.enasco.com/product/PE00232" TargetMode="External"/><Relationship Id="rId22" Type="http://schemas.openxmlformats.org/officeDocument/2006/relationships/hyperlink" Target="https://www.enasco.com/product/PE01673" TargetMode="External"/><Relationship Id="rId27" Type="http://schemas.openxmlformats.org/officeDocument/2006/relationships/hyperlink" Target="https://store.schoolspecialty.com/OA_HTML/ibeCCtpItmDspRte.jsp?minisite=10206&amp;item=1001932" TargetMode="External"/><Relationship Id="rId30" Type="http://schemas.openxmlformats.org/officeDocument/2006/relationships/hyperlink" Target="https://store.schoolspecialty.com/OA_HTML/ibeCCtpItmDspRte.jsp?minisite=10206&amp;item=1001935" TargetMode="External"/><Relationship Id="rId35" Type="http://schemas.openxmlformats.org/officeDocument/2006/relationships/hyperlink" Target="https://store.schoolspecialty.com/OA_HTML/ibeCCtpItmDspRte.jsp?minisite=10206&amp;item=81970" TargetMode="External"/><Relationship Id="rId43" Type="http://schemas.openxmlformats.org/officeDocument/2006/relationships/hyperlink" Target="https://store.schoolspecialty.com/OA_HTML/ibeCCtpItmDspRte.jsp?minisite=10206&amp;item=1356496" TargetMode="External"/><Relationship Id="rId48" Type="http://schemas.openxmlformats.org/officeDocument/2006/relationships/hyperlink" Target="https://store.schoolspecialty.com/OA_HTML/ibeCCtpItmDspRte.jsp?minisite=10206&amp;item=1356503" TargetMode="External"/><Relationship Id="rId56" Type="http://schemas.openxmlformats.org/officeDocument/2006/relationships/comments" Target="../comments5.xml"/><Relationship Id="rId8" Type="http://schemas.openxmlformats.org/officeDocument/2006/relationships/hyperlink" Target="https://www.enasco.com/product/PE00408" TargetMode="External"/><Relationship Id="rId51" Type="http://schemas.openxmlformats.org/officeDocument/2006/relationships/hyperlink" Target="https://store.schoolspecialty.com/OA_HTML/ibeCCtpItmDspRte.jsp?minisite=10206&amp;item=85947" TargetMode="External"/><Relationship Id="rId3" Type="http://schemas.openxmlformats.org/officeDocument/2006/relationships/hyperlink" Target="https://www.enasco.com/product/PE00185E" TargetMode="External"/><Relationship Id="rId12" Type="http://schemas.openxmlformats.org/officeDocument/2006/relationships/hyperlink" Target="https://www.enasco.com/product/PE00416" TargetMode="External"/><Relationship Id="rId17" Type="http://schemas.openxmlformats.org/officeDocument/2006/relationships/hyperlink" Target="https://www.enasco.com/product/PE01672" TargetMode="External"/><Relationship Id="rId25" Type="http://schemas.openxmlformats.org/officeDocument/2006/relationships/hyperlink" Target="https://store.schoolspecialty.com/OA_HTML/ibeCCtpItmDspRte.jsp?minisite=10206&amp;item=87902" TargetMode="External"/><Relationship Id="rId33" Type="http://schemas.openxmlformats.org/officeDocument/2006/relationships/hyperlink" Target="https://store.schoolspecialty.com/OA_HTML/ibeCCtpItmDspRte.jsp?minisite=10206&amp;item=457850" TargetMode="External"/><Relationship Id="rId38" Type="http://schemas.openxmlformats.org/officeDocument/2006/relationships/hyperlink" Target="https://store.schoolspecialty.com/OA_HTML/ibeCCtpItmDspRte.jsp?minisite=10206&amp;item=94001" TargetMode="External"/><Relationship Id="rId46" Type="http://schemas.openxmlformats.org/officeDocument/2006/relationships/hyperlink" Target="https://store.schoolspecialty.com/OA_HTML/ibeCCtpItmDspRte.jsp?minisite=10206&amp;item=1356504" TargetMode="External"/><Relationship Id="rId20" Type="http://schemas.openxmlformats.org/officeDocument/2006/relationships/hyperlink" Target="https://www.enasco.com/product/PE00391" TargetMode="External"/><Relationship Id="rId41" Type="http://schemas.openxmlformats.org/officeDocument/2006/relationships/hyperlink" Target="https://store.schoolspecialty.com/OA_HTML/ibeCCtpItmDspRte.jsp?minisite=10206&amp;item=1356494" TargetMode="External"/><Relationship Id="rId54" Type="http://schemas.openxmlformats.org/officeDocument/2006/relationships/printerSettings" Target="../printerSettings/printerSettings7.bin"/><Relationship Id="rId1" Type="http://schemas.openxmlformats.org/officeDocument/2006/relationships/hyperlink" Target="https://www.enasco.com/product/PE03519" TargetMode="External"/><Relationship Id="rId6" Type="http://schemas.openxmlformats.org/officeDocument/2006/relationships/hyperlink" Target="https://www.enasco.com/product/PE01368" TargetMode="External"/><Relationship Id="rId15" Type="http://schemas.openxmlformats.org/officeDocument/2006/relationships/hyperlink" Target="https://www.enasco.com/product/PE00075" TargetMode="External"/><Relationship Id="rId23" Type="http://schemas.openxmlformats.org/officeDocument/2006/relationships/hyperlink" Target="https://www.enasco.com/product/PE00392" TargetMode="External"/><Relationship Id="rId28" Type="http://schemas.openxmlformats.org/officeDocument/2006/relationships/hyperlink" Target="https://store.schoolspecialty.com/OA_HTML/ibeCCtpItmDspRte.jsp?minisite=10206&amp;item=1001936" TargetMode="External"/><Relationship Id="rId36" Type="http://schemas.openxmlformats.org/officeDocument/2006/relationships/hyperlink" Target="https://store.schoolspecialty.com/OA_HTML/ibeCCtpItmDspRte.jsp?minisite=10206&amp;item=57686" TargetMode="External"/><Relationship Id="rId49" Type="http://schemas.openxmlformats.org/officeDocument/2006/relationships/hyperlink" Target="https://store.schoolspecialty.com/OA_HTML/ibeCCtpItmDspRte.jsp?minisite=10206&amp;item=1356500"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store.schoolspecialty.com/OA_HTML/ibeCCtpItmDspRte.jsp?minisite=10206&amp;item=2992724" TargetMode="External"/><Relationship Id="rId7" Type="http://schemas.openxmlformats.org/officeDocument/2006/relationships/hyperlink" Target="https://store.schoolspecialty.com/OA_HTML/ibeCCtpItmDspRte.jsp?minisite=10206&amp;item=461501" TargetMode="External"/><Relationship Id="rId2" Type="http://schemas.openxmlformats.org/officeDocument/2006/relationships/hyperlink" Target="https://store.schoolspecialty.com/OA_HTML/ibeCCtpItmDspRte.jsp?minisite=10206&amp;item=2992723" TargetMode="External"/><Relationship Id="rId1" Type="http://schemas.openxmlformats.org/officeDocument/2006/relationships/hyperlink" Target="https://store.schoolspecialty.com/OA_HTML/ibeCCtpItmDspRte.jsp?minisite=10206&amp;item=2011725" TargetMode="External"/><Relationship Id="rId6" Type="http://schemas.openxmlformats.org/officeDocument/2006/relationships/hyperlink" Target="https://store.schoolspecialty.com/OA_HTML/ibeCCtpItmDspRte.jsp?minisite=10206&amp;item=2947206" TargetMode="External"/><Relationship Id="rId5" Type="http://schemas.openxmlformats.org/officeDocument/2006/relationships/hyperlink" Target="https://store.schoolspecialty.com/OA_HTML/ibeCCtpItmDspRte.jsp?minisite=10206&amp;item=470195" TargetMode="External"/><Relationship Id="rId10" Type="http://schemas.openxmlformats.org/officeDocument/2006/relationships/comments" Target="../comments6.xml"/><Relationship Id="rId4" Type="http://schemas.openxmlformats.org/officeDocument/2006/relationships/hyperlink" Target="https://store.schoolspecialty.com/OA_HTML/ibeCCtpItmDspRte.jsp?minisite=10206&amp;item=467768"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6" Type="http://schemas.openxmlformats.org/officeDocument/2006/relationships/hyperlink" Target="https://store.schoolspecialty.com/OA_HTML/ibeCCtpItmDspRte.jsp?minisite=10206&amp;item=493029" TargetMode="External"/><Relationship Id="rId21" Type="http://schemas.openxmlformats.org/officeDocument/2006/relationships/hyperlink" Target="https://store.schoolspecialty.com/OA_HTML/ibeCCtpItmDspRte.jsp?minisite=10206&amp;item=492963" TargetMode="External"/><Relationship Id="rId42" Type="http://schemas.openxmlformats.org/officeDocument/2006/relationships/hyperlink" Target="https://www.enasco.com/product/9701455F" TargetMode="External"/><Relationship Id="rId47" Type="http://schemas.openxmlformats.org/officeDocument/2006/relationships/hyperlink" Target="https://www.enasco.com/product/9701455AM" TargetMode="External"/><Relationship Id="rId63" Type="http://schemas.openxmlformats.org/officeDocument/2006/relationships/hyperlink" Target="https://www.enasco.com/product/9701455AD" TargetMode="External"/><Relationship Id="rId68" Type="http://schemas.openxmlformats.org/officeDocument/2006/relationships/hyperlink" Target="https://www.enasco.com/product/9701455AD" TargetMode="External"/><Relationship Id="rId2" Type="http://schemas.openxmlformats.org/officeDocument/2006/relationships/hyperlink" Target="https://store.schoolspecialty.com/OA_HTML/ibeCCtpItmDspRte.jsp?minisite=10206&amp;item=498322" TargetMode="External"/><Relationship Id="rId16" Type="http://schemas.openxmlformats.org/officeDocument/2006/relationships/hyperlink" Target="https://store.schoolspecialty.com/OA_HTML/ibeCCtpItmDspRte.jsp?minisite=10206&amp;item=492957" TargetMode="External"/><Relationship Id="rId29" Type="http://schemas.openxmlformats.org/officeDocument/2006/relationships/hyperlink" Target="https://store.schoolspecialty.com/OA_HTML/ibeCCtpItmDspRte.jsp?minisite=10206&amp;item=505863" TargetMode="External"/><Relationship Id="rId11" Type="http://schemas.openxmlformats.org/officeDocument/2006/relationships/hyperlink" Target="https://store.schoolspecialty.com/OA_HTML/ibeCCtpItmDspRte.jsp?minisite=10206&amp;item=492901" TargetMode="External"/><Relationship Id="rId24" Type="http://schemas.openxmlformats.org/officeDocument/2006/relationships/hyperlink" Target="https://store.schoolspecialty.com/OA_HTML/ibeCCtpItmDspRte.jsp?minisite=10206&amp;item=515242" TargetMode="External"/><Relationship Id="rId32" Type="http://schemas.openxmlformats.org/officeDocument/2006/relationships/hyperlink" Target="https://store.schoolspecialty.com/OA_HTML/ibeCCtpItmDspRte.jsp?minisite=10206&amp;item=493078" TargetMode="External"/><Relationship Id="rId37" Type="http://schemas.openxmlformats.org/officeDocument/2006/relationships/hyperlink" Target="https://www.enasco.com/product/9701455AF" TargetMode="External"/><Relationship Id="rId40" Type="http://schemas.openxmlformats.org/officeDocument/2006/relationships/hyperlink" Target="https://www.enasco.com/product/9701455AL" TargetMode="External"/><Relationship Id="rId45" Type="http://schemas.openxmlformats.org/officeDocument/2006/relationships/hyperlink" Target="https://www.enasco.com/product/9701455H" TargetMode="External"/><Relationship Id="rId53" Type="http://schemas.openxmlformats.org/officeDocument/2006/relationships/hyperlink" Target="https://www.enasco.com/product/9701455AK" TargetMode="External"/><Relationship Id="rId58" Type="http://schemas.openxmlformats.org/officeDocument/2006/relationships/hyperlink" Target="https://www.enasco.com/product/9701455AD" TargetMode="External"/><Relationship Id="rId66" Type="http://schemas.openxmlformats.org/officeDocument/2006/relationships/hyperlink" Target="https://www.enasco.com/product/9701455AD" TargetMode="External"/><Relationship Id="rId5" Type="http://schemas.openxmlformats.org/officeDocument/2006/relationships/hyperlink" Target="https://store.schoolspecialty.com/OA_HTML/ibeCCtpItmDspRte.jsp?minisite=10206&amp;item=498325" TargetMode="External"/><Relationship Id="rId61" Type="http://schemas.openxmlformats.org/officeDocument/2006/relationships/hyperlink" Target="https://www.enasco.com/product/9701455AD" TargetMode="External"/><Relationship Id="rId19" Type="http://schemas.openxmlformats.org/officeDocument/2006/relationships/hyperlink" Target="https://store.schoolspecialty.com/OA_HTML/ibeCCtpItmDspRte.jsp?minisite=10206&amp;item=492960" TargetMode="External"/><Relationship Id="rId14" Type="http://schemas.openxmlformats.org/officeDocument/2006/relationships/hyperlink" Target="https://store.schoolspecialty.com/OA_HTML/ibeCCtpItmDspRte.jsp?minisite=10206&amp;item=492955" TargetMode="External"/><Relationship Id="rId22" Type="http://schemas.openxmlformats.org/officeDocument/2006/relationships/hyperlink" Target="https://store.schoolspecialty.com/OA_HTML/ibeCCtpItmDspRte.jsp?minisite=10206&amp;item=492895" TargetMode="External"/><Relationship Id="rId27" Type="http://schemas.openxmlformats.org/officeDocument/2006/relationships/hyperlink" Target="https://store.schoolspecialty.com/OA_HTML/ibeCCtpItmDspRte.jsp?minisite=10206&amp;item=493014" TargetMode="External"/><Relationship Id="rId30" Type="http://schemas.openxmlformats.org/officeDocument/2006/relationships/hyperlink" Target="https://store.schoolspecialty.com/OA_HTML/ibeCCtpItmDspRte.jsp?minisite=10206&amp;item=505864" TargetMode="External"/><Relationship Id="rId35" Type="http://schemas.openxmlformats.org/officeDocument/2006/relationships/hyperlink" Target="https://store.schoolspecialty.com/OA_HTML/ibeCCtpItmDspRte.jsp?minisite=10206&amp;item=506804" TargetMode="External"/><Relationship Id="rId43" Type="http://schemas.openxmlformats.org/officeDocument/2006/relationships/hyperlink" Target="https://www.enasco.com/product/9701455G" TargetMode="External"/><Relationship Id="rId48" Type="http://schemas.openxmlformats.org/officeDocument/2006/relationships/hyperlink" Target="https://www.enasco.com/product/9701455K" TargetMode="External"/><Relationship Id="rId56" Type="http://schemas.openxmlformats.org/officeDocument/2006/relationships/hyperlink" Target="https://www.enasco.com/product/9701455AH" TargetMode="External"/><Relationship Id="rId64" Type="http://schemas.openxmlformats.org/officeDocument/2006/relationships/hyperlink" Target="https://www.enasco.com/product/9701455AD" TargetMode="External"/><Relationship Id="rId69" Type="http://schemas.openxmlformats.org/officeDocument/2006/relationships/hyperlink" Target="https://www.enasco.com/product/9701455AZ" TargetMode="External"/><Relationship Id="rId8" Type="http://schemas.openxmlformats.org/officeDocument/2006/relationships/hyperlink" Target="https://store.schoolspecialty.com/OA_HTML/ibeCCtpItmDspRte.jsp?minisite=10206&amp;item=498321" TargetMode="External"/><Relationship Id="rId51" Type="http://schemas.openxmlformats.org/officeDocument/2006/relationships/hyperlink" Target="https://www.enasco.com/product/9701455AJ" TargetMode="External"/><Relationship Id="rId72" Type="http://schemas.openxmlformats.org/officeDocument/2006/relationships/vmlDrawing" Target="../drawings/vmlDrawing7.vml"/><Relationship Id="rId3" Type="http://schemas.openxmlformats.org/officeDocument/2006/relationships/hyperlink" Target="https://store.schoolspecialty.com/OA_HTML/ibeCCtpItmDspRte.jsp?minisite=10206&amp;item=498323" TargetMode="External"/><Relationship Id="rId12" Type="http://schemas.openxmlformats.org/officeDocument/2006/relationships/hyperlink" Target="https://store.schoolspecialty.com/OA_HTML/ibeCCtpItmDspRte.jsp?minisite=10206&amp;item=492953" TargetMode="External"/><Relationship Id="rId17" Type="http://schemas.openxmlformats.org/officeDocument/2006/relationships/hyperlink" Target="https://store.schoolspecialty.com/OA_HTML/ibeCCtpItmDspRte.jsp?minisite=10206&amp;item=492958" TargetMode="External"/><Relationship Id="rId25" Type="http://schemas.openxmlformats.org/officeDocument/2006/relationships/hyperlink" Target="https://store.schoolspecialty.com/OA_HTML/ibeCCtpItmDspRte.jsp?minisite=10206&amp;item=493027" TargetMode="External"/><Relationship Id="rId33" Type="http://schemas.openxmlformats.org/officeDocument/2006/relationships/hyperlink" Target="https://store.schoolspecialty.com/OA_HTML/ibeCCtpItmDspRte.jsp?minisite=10206&amp;item=505865" TargetMode="External"/><Relationship Id="rId38" Type="http://schemas.openxmlformats.org/officeDocument/2006/relationships/hyperlink" Target="https://www.enasco.com/product/9701455C" TargetMode="External"/><Relationship Id="rId46" Type="http://schemas.openxmlformats.org/officeDocument/2006/relationships/hyperlink" Target="https://www.enasco.com/product/9701455J" TargetMode="External"/><Relationship Id="rId59" Type="http://schemas.openxmlformats.org/officeDocument/2006/relationships/hyperlink" Target="https://www.enasco.com/product/9701455AD" TargetMode="External"/><Relationship Id="rId67" Type="http://schemas.openxmlformats.org/officeDocument/2006/relationships/hyperlink" Target="https://www.enasco.com/product/9701455AD" TargetMode="External"/><Relationship Id="rId20" Type="http://schemas.openxmlformats.org/officeDocument/2006/relationships/hyperlink" Target="https://store.schoolspecialty.com/OA_HTML/ibeCCtpItmDspRte.jsp?minisite=10206&amp;item=492962" TargetMode="External"/><Relationship Id="rId41" Type="http://schemas.openxmlformats.org/officeDocument/2006/relationships/hyperlink" Target="https://www.enasco.com/product/9701455AL" TargetMode="External"/><Relationship Id="rId54" Type="http://schemas.openxmlformats.org/officeDocument/2006/relationships/hyperlink" Target="https://www.enasco.com/product/9701455X" TargetMode="External"/><Relationship Id="rId62" Type="http://schemas.openxmlformats.org/officeDocument/2006/relationships/hyperlink" Target="https://www.enasco.com/product/9701455AD" TargetMode="External"/><Relationship Id="rId70" Type="http://schemas.openxmlformats.org/officeDocument/2006/relationships/hyperlink" Target="https://www.enasco.com/product/9701455AZ" TargetMode="External"/><Relationship Id="rId1" Type="http://schemas.openxmlformats.org/officeDocument/2006/relationships/hyperlink" Target="http://www.amaco.com/shop/product-215-gloss-lg-glazes.html" TargetMode="External"/><Relationship Id="rId6" Type="http://schemas.openxmlformats.org/officeDocument/2006/relationships/hyperlink" Target="https://store.schoolspecialty.com/OA_HTML/ibeCCtpItmDspRte.jsp?minisite=10206&amp;item=498376" TargetMode="External"/><Relationship Id="rId15" Type="http://schemas.openxmlformats.org/officeDocument/2006/relationships/hyperlink" Target="https://store.schoolspecialty.com/OA_HTML/ibeCCtpItmDspRte.jsp?minisite=10206&amp;item=492956" TargetMode="External"/><Relationship Id="rId23" Type="http://schemas.openxmlformats.org/officeDocument/2006/relationships/hyperlink" Target="https://store.schoolspecialty.com/OA_HTML/ibeCCtpItmDspRte.jsp?minisite=10206&amp;item=492896" TargetMode="External"/><Relationship Id="rId28" Type="http://schemas.openxmlformats.org/officeDocument/2006/relationships/hyperlink" Target="https://store.schoolspecialty.com/OA_HTML/ibeCCtpItmDspRte.jsp?minisite=10206&amp;item=505862" TargetMode="External"/><Relationship Id="rId36" Type="http://schemas.openxmlformats.org/officeDocument/2006/relationships/hyperlink" Target="https://store.schoolspecialty.com/OA_HTML/ibeCCtpItmDspRte.jsp?minisite=10206&amp;item=505867" TargetMode="External"/><Relationship Id="rId49" Type="http://schemas.openxmlformats.org/officeDocument/2006/relationships/hyperlink" Target="https://www.enasco.com/product/9701455M" TargetMode="External"/><Relationship Id="rId57" Type="http://schemas.openxmlformats.org/officeDocument/2006/relationships/hyperlink" Target="https://www.enasco.com/product/9701455AP" TargetMode="External"/><Relationship Id="rId10" Type="http://schemas.openxmlformats.org/officeDocument/2006/relationships/hyperlink" Target="https://store.schoolspecialty.com/OA_HTML/ibeCCtpItmDspRte.jsp?minisite=10206&amp;item=492900" TargetMode="External"/><Relationship Id="rId31" Type="http://schemas.openxmlformats.org/officeDocument/2006/relationships/hyperlink" Target="https://store.schoolspecialty.com/OA_HTML/ibeCCtpItmDspRte.jsp?minisite=10206&amp;item=493016" TargetMode="External"/><Relationship Id="rId44" Type="http://schemas.openxmlformats.org/officeDocument/2006/relationships/hyperlink" Target="https://www.enasco.com/product/9701455AG" TargetMode="External"/><Relationship Id="rId52" Type="http://schemas.openxmlformats.org/officeDocument/2006/relationships/hyperlink" Target="https://www.enasco.com/product/9701455R" TargetMode="External"/><Relationship Id="rId60" Type="http://schemas.openxmlformats.org/officeDocument/2006/relationships/hyperlink" Target="https://www.enasco.com/product/9701455AD" TargetMode="External"/><Relationship Id="rId65" Type="http://schemas.openxmlformats.org/officeDocument/2006/relationships/hyperlink" Target="https://www.enasco.com/product/9701455AD" TargetMode="External"/><Relationship Id="rId73" Type="http://schemas.openxmlformats.org/officeDocument/2006/relationships/comments" Target="../comments7.xml"/><Relationship Id="rId4" Type="http://schemas.openxmlformats.org/officeDocument/2006/relationships/hyperlink" Target="https://store.schoolspecialty.com/OA_HTML/ibeCCtpItmDspRte.jsp?minisite=10206&amp;item=498324" TargetMode="External"/><Relationship Id="rId9" Type="http://schemas.openxmlformats.org/officeDocument/2006/relationships/hyperlink" Target="https://store.schoolspecialty.com/OA_HTML/ibeCCtpItmDspRte.jsp?minisite=10206&amp;item=492899" TargetMode="External"/><Relationship Id="rId13" Type="http://schemas.openxmlformats.org/officeDocument/2006/relationships/hyperlink" Target="https://store.schoolspecialty.com/OA_HTML/ibeCCtpItmDspRte.jsp?minisite=10206&amp;item=492954" TargetMode="External"/><Relationship Id="rId18" Type="http://schemas.openxmlformats.org/officeDocument/2006/relationships/hyperlink" Target="https://store.schoolspecialty.com/OA_HTML/ibeCCtpItmDspRte.jsp?minisite=10206&amp;item=492959" TargetMode="External"/><Relationship Id="rId39" Type="http://schemas.openxmlformats.org/officeDocument/2006/relationships/hyperlink" Target="https://www.enasco.com/product/9701455D" TargetMode="External"/><Relationship Id="rId34" Type="http://schemas.openxmlformats.org/officeDocument/2006/relationships/hyperlink" Target="https://store.schoolspecialty.com/OA_HTML/ibeCCtpItmDspRte.jsp?minisite=10206&amp;item=493083" TargetMode="External"/><Relationship Id="rId50" Type="http://schemas.openxmlformats.org/officeDocument/2006/relationships/hyperlink" Target="https://www.enasco.com/product/9701455P" TargetMode="External"/><Relationship Id="rId55" Type="http://schemas.openxmlformats.org/officeDocument/2006/relationships/hyperlink" Target="https://www.enasco.com/product/9701455Y" TargetMode="External"/><Relationship Id="rId7" Type="http://schemas.openxmlformats.org/officeDocument/2006/relationships/hyperlink" Target="https://store.schoolspecialty.com/OA_HTML/ibeCCtpItmDspRte.jsp?minisite=10206&amp;item=498320" TargetMode="External"/><Relationship Id="rId7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7"/>
  <sheetViews>
    <sheetView zoomScaleNormal="100" workbookViewId="0">
      <pane ySplit="7" topLeftCell="A8" activePane="bottomLeft" state="frozen"/>
      <selection pane="bottomLeft" activeCell="H13" sqref="H13"/>
    </sheetView>
  </sheetViews>
  <sheetFormatPr defaultRowHeight="12.75" x14ac:dyDescent="0.2"/>
  <cols>
    <col min="1" max="1" width="20.85546875" style="299" customWidth="1"/>
    <col min="2" max="2" width="30.85546875" style="299" customWidth="1"/>
    <col min="3" max="3" width="35" style="299" customWidth="1"/>
    <col min="4" max="4" width="22.28515625" style="299" customWidth="1"/>
    <col min="5" max="5" width="33.42578125" style="299" customWidth="1"/>
    <col min="6" max="16384" width="9.140625" style="299"/>
  </cols>
  <sheetData>
    <row r="1" spans="1:5" ht="26.25" x14ac:dyDescent="0.2">
      <c r="A1" s="298" t="s">
        <v>4948</v>
      </c>
      <c r="B1" s="298"/>
      <c r="C1" s="298"/>
      <c r="D1" s="298"/>
      <c r="E1" s="298"/>
    </row>
    <row r="2" spans="1:5" ht="20.25" x14ac:dyDescent="0.2">
      <c r="A2" s="325" t="s">
        <v>4947</v>
      </c>
      <c r="B2" s="325"/>
      <c r="C2" s="325"/>
      <c r="D2" s="325"/>
      <c r="E2" s="325"/>
    </row>
    <row r="3" spans="1:5" ht="20.25" x14ac:dyDescent="0.2">
      <c r="A3" s="300" t="s">
        <v>1166</v>
      </c>
      <c r="B3" s="300" t="s">
        <v>4374</v>
      </c>
      <c r="C3" s="300" t="s">
        <v>4362</v>
      </c>
      <c r="D3" s="300" t="s">
        <v>3854</v>
      </c>
      <c r="E3" s="300" t="s">
        <v>4360</v>
      </c>
    </row>
    <row r="4" spans="1:5" s="303" customFormat="1" ht="15" x14ac:dyDescent="0.2">
      <c r="A4" s="301" t="s">
        <v>4376</v>
      </c>
      <c r="B4" s="55" t="s">
        <v>4377</v>
      </c>
      <c r="C4" s="55" t="s">
        <v>4390</v>
      </c>
      <c r="D4" s="302" t="s">
        <v>4398</v>
      </c>
      <c r="E4" s="55" t="s">
        <v>4385</v>
      </c>
    </row>
    <row r="5" spans="1:5" ht="15" x14ac:dyDescent="0.2">
      <c r="A5" s="304" t="s">
        <v>4363</v>
      </c>
      <c r="B5" s="305" t="s">
        <v>4378</v>
      </c>
      <c r="C5" s="306" t="s">
        <v>4392</v>
      </c>
      <c r="D5" s="306" t="s">
        <v>4399</v>
      </c>
      <c r="E5" s="307" t="s">
        <v>4784</v>
      </c>
    </row>
    <row r="6" spans="1:5" ht="28.5" x14ac:dyDescent="0.2">
      <c r="A6" s="304" t="s">
        <v>4364</v>
      </c>
      <c r="B6" s="305" t="s">
        <v>4379</v>
      </c>
      <c r="C6" s="306" t="s">
        <v>4391</v>
      </c>
      <c r="D6" s="306" t="s">
        <v>4406</v>
      </c>
      <c r="E6" s="307" t="s">
        <v>4785</v>
      </c>
    </row>
    <row r="7" spans="1:5" ht="45" x14ac:dyDescent="0.2">
      <c r="A7" s="308" t="s">
        <v>4944</v>
      </c>
      <c r="B7" s="308" t="s">
        <v>4926</v>
      </c>
      <c r="C7" s="308">
        <v>7788657498</v>
      </c>
      <c r="D7" s="308">
        <v>26754</v>
      </c>
      <c r="E7" s="308">
        <v>7788657408</v>
      </c>
    </row>
    <row r="8" spans="1:5" ht="16.5" x14ac:dyDescent="0.2">
      <c r="A8" s="309" t="s">
        <v>4407</v>
      </c>
      <c r="B8" s="315" t="s">
        <v>4380</v>
      </c>
      <c r="C8" s="316" t="s">
        <v>4365</v>
      </c>
      <c r="D8" s="316" t="s">
        <v>4400</v>
      </c>
      <c r="E8" s="316" t="s">
        <v>4367</v>
      </c>
    </row>
    <row r="9" spans="1:5" ht="16.5" x14ac:dyDescent="0.2">
      <c r="A9" s="309" t="s">
        <v>4366</v>
      </c>
      <c r="B9" s="315" t="s">
        <v>4788</v>
      </c>
      <c r="C9" s="317" t="s">
        <v>4393</v>
      </c>
      <c r="D9" s="317" t="s">
        <v>4401</v>
      </c>
      <c r="E9" s="317" t="s">
        <v>4386</v>
      </c>
    </row>
    <row r="10" spans="1:5" ht="16.5" x14ac:dyDescent="0.2">
      <c r="A10" s="309" t="s">
        <v>4368</v>
      </c>
      <c r="B10" s="315" t="s">
        <v>4381</v>
      </c>
      <c r="C10" s="317" t="s">
        <v>4396</v>
      </c>
      <c r="D10" s="317" t="s">
        <v>4402</v>
      </c>
      <c r="E10" s="317" t="s">
        <v>4389</v>
      </c>
    </row>
    <row r="11" spans="1:5" ht="15" x14ac:dyDescent="0.2">
      <c r="A11" s="309" t="s">
        <v>4369</v>
      </c>
      <c r="B11" s="318" t="s">
        <v>4382</v>
      </c>
      <c r="C11" s="318" t="s">
        <v>4394</v>
      </c>
      <c r="D11" s="318" t="s">
        <v>4403</v>
      </c>
      <c r="E11" s="318" t="s">
        <v>4387</v>
      </c>
    </row>
    <row r="12" spans="1:5" ht="15" x14ac:dyDescent="0.2">
      <c r="A12" s="309" t="s">
        <v>4395</v>
      </c>
      <c r="B12" s="318" t="s">
        <v>4787</v>
      </c>
      <c r="C12" s="318" t="s">
        <v>4397</v>
      </c>
      <c r="D12" s="318" t="s">
        <v>4786</v>
      </c>
      <c r="E12" s="318" t="s">
        <v>4388</v>
      </c>
    </row>
    <row r="13" spans="1:5" ht="15" x14ac:dyDescent="0.2">
      <c r="A13" s="301"/>
      <c r="B13" s="310"/>
      <c r="C13" s="311"/>
      <c r="D13" s="311"/>
      <c r="E13" s="311"/>
    </row>
    <row r="14" spans="1:5" ht="15" x14ac:dyDescent="0.2">
      <c r="A14" s="301" t="s">
        <v>4370</v>
      </c>
      <c r="B14" s="312">
        <v>50</v>
      </c>
      <c r="C14" s="313">
        <v>50</v>
      </c>
      <c r="D14" s="313">
        <v>50</v>
      </c>
      <c r="E14" s="313">
        <v>50</v>
      </c>
    </row>
    <row r="15" spans="1:5" ht="114.75" x14ac:dyDescent="0.2">
      <c r="A15" s="301" t="s">
        <v>4371</v>
      </c>
      <c r="B15" s="321" t="s">
        <v>4383</v>
      </c>
      <c r="C15" s="319" t="s">
        <v>4945</v>
      </c>
      <c r="D15" s="319" t="s">
        <v>4404</v>
      </c>
      <c r="E15" s="320" t="s">
        <v>4946</v>
      </c>
    </row>
    <row r="16" spans="1:5" ht="178.5" x14ac:dyDescent="0.2">
      <c r="A16" s="314" t="s">
        <v>4375</v>
      </c>
      <c r="B16" s="322" t="s">
        <v>4384</v>
      </c>
      <c r="C16" s="320" t="s">
        <v>4372</v>
      </c>
      <c r="D16" s="320" t="s">
        <v>4405</v>
      </c>
      <c r="E16" s="320" t="s">
        <v>4373</v>
      </c>
    </row>
    <row r="17" spans="1:5" ht="25.5" x14ac:dyDescent="0.2">
      <c r="A17" s="323" t="s">
        <v>4783</v>
      </c>
      <c r="B17" s="324"/>
      <c r="C17" s="324"/>
      <c r="D17" s="324"/>
      <c r="E17" s="324"/>
    </row>
  </sheetData>
  <sheetProtection algorithmName="SHA-512" hashValue="DyvvIG3qBs6viFwBM2hemPrYsSJAUF/zoJvWSGN8bfSfpdSK2wxtYzzVnrwi7J0n7vNtmt29egowsH0JF8HrvQ==" saltValue="eupFOhQ6ZNOiTu/yZC0CcA==" spinCount="100000" sheet="1" objects="1" scenarios="1" insertColumns="0" insertRows="0" deleteColumns="0" deleteRows="0"/>
  <mergeCells count="3">
    <mergeCell ref="A1:E1"/>
    <mergeCell ref="A17:E17"/>
    <mergeCell ref="A2:E2"/>
  </mergeCells>
  <hyperlinks>
    <hyperlink ref="B4" r:id="rId1"/>
    <hyperlink ref="B11" r:id="rId2"/>
    <hyperlink ref="E4" r:id="rId3"/>
    <hyperlink ref="E11" r:id="rId4"/>
    <hyperlink ref="E12" r:id="rId5"/>
    <hyperlink ref="C4" r:id="rId6"/>
    <hyperlink ref="C11" r:id="rId7"/>
    <hyperlink ref="C12" r:id="rId8"/>
    <hyperlink ref="D4" r:id="rId9"/>
    <hyperlink ref="D11" r:id="rId10"/>
    <hyperlink ref="A17" r:id="rId11"/>
    <hyperlink ref="D12" r:id="rId12"/>
    <hyperlink ref="B12" r:id="rId13"/>
  </hyperlinks>
  <printOptions horizontalCentered="1" verticalCentered="1"/>
  <pageMargins left="0.2" right="0.2" top="0.25" bottom="0.2" header="0.3" footer="0.3"/>
  <pageSetup scale="96" orientation="landscape" r:id="rId1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S1180"/>
  <sheetViews>
    <sheetView zoomScaleNormal="100" workbookViewId="0">
      <pane ySplit="4" topLeftCell="A5" activePane="bottomLeft" state="frozen"/>
      <selection activeCell="O1276" sqref="O1276"/>
      <selection pane="bottomLeft" activeCell="P5" sqref="P5"/>
    </sheetView>
  </sheetViews>
  <sheetFormatPr defaultRowHeight="12.75" outlineLevelRow="2" x14ac:dyDescent="0.2"/>
  <cols>
    <col min="1" max="1" width="6" style="52" customWidth="1"/>
    <col min="2" max="2" width="5.7109375" style="52" hidden="1" customWidth="1"/>
    <col min="3" max="3" width="26.7109375" style="52" customWidth="1"/>
    <col min="4" max="4" width="7.85546875" style="46" hidden="1" customWidth="1"/>
    <col min="5" max="5" width="6.7109375" style="52" bestFit="1" customWidth="1"/>
    <col min="6" max="6" width="9.5703125" style="52" bestFit="1" customWidth="1"/>
    <col min="7" max="7" width="15.140625" style="52" customWidth="1"/>
    <col min="8" max="8" width="6.42578125" style="52" bestFit="1" customWidth="1"/>
    <col min="9" max="9" width="6.28515625" style="52" customWidth="1"/>
    <col min="10" max="10" width="14.85546875" style="52" bestFit="1" customWidth="1"/>
    <col min="11" max="11" width="8.28515625" style="52" bestFit="1" customWidth="1"/>
    <col min="12" max="12" width="4.85546875" style="52" bestFit="1" customWidth="1"/>
    <col min="13" max="13" width="7.85546875" style="52" bestFit="1" customWidth="1"/>
    <col min="14" max="14" width="7" style="36" bestFit="1" customWidth="1"/>
    <col min="15" max="15" width="6.5703125" style="36" bestFit="1" customWidth="1"/>
    <col min="16" max="16" width="7.42578125" style="36" bestFit="1" customWidth="1"/>
    <col min="17" max="17" width="7.28515625" style="36" bestFit="1" customWidth="1"/>
    <col min="18" max="18" width="7.42578125" style="36" bestFit="1" customWidth="1"/>
    <col min="19" max="19" width="7.28515625" style="36" bestFit="1" customWidth="1"/>
    <col min="20" max="20" width="7.42578125" style="36" bestFit="1" customWidth="1"/>
    <col min="21" max="21" width="7.28515625" style="36" bestFit="1" customWidth="1"/>
    <col min="22" max="22" width="7.42578125" style="36" bestFit="1" customWidth="1"/>
    <col min="23" max="23" width="7.28515625" style="36" bestFit="1" customWidth="1"/>
    <col min="24" max="24" width="7.42578125" style="36" bestFit="1" customWidth="1"/>
    <col min="25" max="25" width="7.28515625" style="36" bestFit="1" customWidth="1"/>
    <col min="26" max="26" width="7.42578125" style="36" bestFit="1" customWidth="1"/>
    <col min="27" max="27" width="7.28515625" style="36" bestFit="1" customWidth="1"/>
    <col min="28" max="28" width="7.42578125" style="36" bestFit="1" customWidth="1"/>
    <col min="29" max="29" width="7.28515625" style="36" bestFit="1" customWidth="1"/>
    <col min="30" max="30" width="7.42578125" style="36" bestFit="1" customWidth="1"/>
    <col min="31" max="31" width="7.28515625" style="36" bestFit="1" customWidth="1"/>
    <col min="32" max="32" width="7.42578125" style="36" bestFit="1" customWidth="1"/>
    <col min="33" max="33" width="7.28515625" style="36" bestFit="1" customWidth="1"/>
    <col min="34" max="34" width="7.42578125" style="36" bestFit="1" customWidth="1"/>
    <col min="35" max="35" width="7.28515625" style="36" bestFit="1" customWidth="1"/>
    <col min="36" max="36" width="7.42578125" style="36" bestFit="1" customWidth="1"/>
    <col min="37" max="37" width="7.28515625" style="36" bestFit="1" customWidth="1"/>
    <col min="38" max="38" width="7.42578125" style="36" bestFit="1" customWidth="1"/>
    <col min="39" max="39" width="7.28515625" style="36" bestFit="1" customWidth="1"/>
    <col min="40" max="40" width="7.42578125" style="36" bestFit="1" customWidth="1"/>
    <col min="41" max="41" width="7.28515625" style="36" bestFit="1" customWidth="1"/>
    <col min="42" max="42" width="7.42578125" style="36" bestFit="1" customWidth="1"/>
    <col min="43" max="43" width="7.28515625" style="36" bestFit="1" customWidth="1"/>
    <col min="44" max="44" width="7.42578125" style="36" bestFit="1" customWidth="1"/>
    <col min="45" max="45" width="7.28515625" style="36" bestFit="1" customWidth="1"/>
    <col min="46" max="221" width="9.140625" style="52"/>
    <col min="222" max="222" width="4" style="52" bestFit="1" customWidth="1"/>
    <col min="223" max="223" width="6.85546875" style="52" customWidth="1"/>
    <col min="224" max="224" width="11.5703125" style="52" customWidth="1"/>
    <col min="225" max="225" width="10.28515625" style="52" customWidth="1"/>
    <col min="226" max="226" width="4" style="52" bestFit="1" customWidth="1"/>
    <col min="227" max="227" width="4.28515625" style="52" customWidth="1"/>
    <col min="228" max="228" width="12.5703125" style="52" customWidth="1"/>
    <col min="229" max="229" width="10.7109375" style="52" customWidth="1"/>
    <col min="230" max="231" width="7.7109375" style="52" customWidth="1"/>
    <col min="232" max="232" width="7.140625" style="52" customWidth="1"/>
    <col min="233" max="233" width="7.28515625" style="52" customWidth="1"/>
    <col min="234" max="234" width="6.28515625" style="52" bestFit="1" customWidth="1"/>
    <col min="235" max="235" width="8.7109375" style="52" bestFit="1" customWidth="1"/>
    <col min="236" max="236" width="9.85546875" style="52" customWidth="1"/>
    <col min="237" max="237" width="6.7109375" style="52" bestFit="1" customWidth="1"/>
    <col min="238" max="238" width="4.140625" style="52" bestFit="1" customWidth="1"/>
    <col min="239" max="239" width="7" style="52" bestFit="1" customWidth="1"/>
    <col min="240" max="240" width="10.85546875" style="52" bestFit="1" customWidth="1"/>
    <col min="241" max="241" width="11" style="52" bestFit="1" customWidth="1"/>
    <col min="242" max="251" width="0" style="52" hidden="1" customWidth="1"/>
    <col min="252" max="477" width="9.140625" style="52"/>
    <col min="478" max="478" width="4" style="52" bestFit="1" customWidth="1"/>
    <col min="479" max="479" width="6.85546875" style="52" customWidth="1"/>
    <col min="480" max="480" width="11.5703125" style="52" customWidth="1"/>
    <col min="481" max="481" width="10.28515625" style="52" customWidth="1"/>
    <col min="482" max="482" width="4" style="52" bestFit="1" customWidth="1"/>
    <col min="483" max="483" width="4.28515625" style="52" customWidth="1"/>
    <col min="484" max="484" width="12.5703125" style="52" customWidth="1"/>
    <col min="485" max="485" width="10.7109375" style="52" customWidth="1"/>
    <col min="486" max="487" width="7.7109375" style="52" customWidth="1"/>
    <col min="488" max="488" width="7.140625" style="52" customWidth="1"/>
    <col min="489" max="489" width="7.28515625" style="52" customWidth="1"/>
    <col min="490" max="490" width="6.28515625" style="52" bestFit="1" customWidth="1"/>
    <col min="491" max="491" width="8.7109375" style="52" bestFit="1" customWidth="1"/>
    <col min="492" max="492" width="9.85546875" style="52" customWidth="1"/>
    <col min="493" max="493" width="6.7109375" style="52" bestFit="1" customWidth="1"/>
    <col min="494" max="494" width="4.140625" style="52" bestFit="1" customWidth="1"/>
    <col min="495" max="495" width="7" style="52" bestFit="1" customWidth="1"/>
    <col min="496" max="496" width="10.85546875" style="52" bestFit="1" customWidth="1"/>
    <col min="497" max="497" width="11" style="52" bestFit="1" customWidth="1"/>
    <col min="498" max="507" width="0" style="52" hidden="1" customWidth="1"/>
    <col min="508" max="733" width="9.140625" style="52"/>
    <col min="734" max="734" width="4" style="52" bestFit="1" customWidth="1"/>
    <col min="735" max="735" width="6.85546875" style="52" customWidth="1"/>
    <col min="736" max="736" width="11.5703125" style="52" customWidth="1"/>
    <col min="737" max="737" width="10.28515625" style="52" customWidth="1"/>
    <col min="738" max="738" width="4" style="52" bestFit="1" customWidth="1"/>
    <col min="739" max="739" width="4.28515625" style="52" customWidth="1"/>
    <col min="740" max="740" width="12.5703125" style="52" customWidth="1"/>
    <col min="741" max="741" width="10.7109375" style="52" customWidth="1"/>
    <col min="742" max="743" width="7.7109375" style="52" customWidth="1"/>
    <col min="744" max="744" width="7.140625" style="52" customWidth="1"/>
    <col min="745" max="745" width="7.28515625" style="52" customWidth="1"/>
    <col min="746" max="746" width="6.28515625" style="52" bestFit="1" customWidth="1"/>
    <col min="747" max="747" width="8.7109375" style="52" bestFit="1" customWidth="1"/>
    <col min="748" max="748" width="9.85546875" style="52" customWidth="1"/>
    <col min="749" max="749" width="6.7109375" style="52" bestFit="1" customWidth="1"/>
    <col min="750" max="750" width="4.140625" style="52" bestFit="1" customWidth="1"/>
    <col min="751" max="751" width="7" style="52" bestFit="1" customWidth="1"/>
    <col min="752" max="752" width="10.85546875" style="52" bestFit="1" customWidth="1"/>
    <col min="753" max="753" width="11" style="52" bestFit="1" customWidth="1"/>
    <col min="754" max="763" width="0" style="52" hidden="1" customWidth="1"/>
    <col min="764" max="989" width="9.140625" style="52"/>
    <col min="990" max="990" width="4" style="52" bestFit="1" customWidth="1"/>
    <col min="991" max="991" width="6.85546875" style="52" customWidth="1"/>
    <col min="992" max="992" width="11.5703125" style="52" customWidth="1"/>
    <col min="993" max="993" width="10.28515625" style="52" customWidth="1"/>
    <col min="994" max="994" width="4" style="52" bestFit="1" customWidth="1"/>
    <col min="995" max="995" width="4.28515625" style="52" customWidth="1"/>
    <col min="996" max="996" width="12.5703125" style="52" customWidth="1"/>
    <col min="997" max="997" width="10.7109375" style="52" customWidth="1"/>
    <col min="998" max="999" width="7.7109375" style="52" customWidth="1"/>
    <col min="1000" max="1000" width="7.140625" style="52" customWidth="1"/>
    <col min="1001" max="1001" width="7.28515625" style="52" customWidth="1"/>
    <col min="1002" max="1002" width="6.28515625" style="52" bestFit="1" customWidth="1"/>
    <col min="1003" max="1003" width="8.7109375" style="52" bestFit="1" customWidth="1"/>
    <col min="1004" max="1004" width="9.85546875" style="52" customWidth="1"/>
    <col min="1005" max="1005" width="6.7109375" style="52" bestFit="1" customWidth="1"/>
    <col min="1006" max="1006" width="4.140625" style="52" bestFit="1" customWidth="1"/>
    <col min="1007" max="1007" width="7" style="52" bestFit="1" customWidth="1"/>
    <col min="1008" max="1008" width="10.85546875" style="52" bestFit="1" customWidth="1"/>
    <col min="1009" max="1009" width="11" style="52" bestFit="1" customWidth="1"/>
    <col min="1010" max="1019" width="0" style="52" hidden="1" customWidth="1"/>
    <col min="1020" max="1245" width="9.140625" style="52"/>
    <col min="1246" max="1246" width="4" style="52" bestFit="1" customWidth="1"/>
    <col min="1247" max="1247" width="6.85546875" style="52" customWidth="1"/>
    <col min="1248" max="1248" width="11.5703125" style="52" customWidth="1"/>
    <col min="1249" max="1249" width="10.28515625" style="52" customWidth="1"/>
    <col min="1250" max="1250" width="4" style="52" bestFit="1" customWidth="1"/>
    <col min="1251" max="1251" width="4.28515625" style="52" customWidth="1"/>
    <col min="1252" max="1252" width="12.5703125" style="52" customWidth="1"/>
    <col min="1253" max="1253" width="10.7109375" style="52" customWidth="1"/>
    <col min="1254" max="1255" width="7.7109375" style="52" customWidth="1"/>
    <col min="1256" max="1256" width="7.140625" style="52" customWidth="1"/>
    <col min="1257" max="1257" width="7.28515625" style="52" customWidth="1"/>
    <col min="1258" max="1258" width="6.28515625" style="52" bestFit="1" customWidth="1"/>
    <col min="1259" max="1259" width="8.7109375" style="52" bestFit="1" customWidth="1"/>
    <col min="1260" max="1260" width="9.85546875" style="52" customWidth="1"/>
    <col min="1261" max="1261" width="6.7109375" style="52" bestFit="1" customWidth="1"/>
    <col min="1262" max="1262" width="4.140625" style="52" bestFit="1" customWidth="1"/>
    <col min="1263" max="1263" width="7" style="52" bestFit="1" customWidth="1"/>
    <col min="1264" max="1264" width="10.85546875" style="52" bestFit="1" customWidth="1"/>
    <col min="1265" max="1265" width="11" style="52" bestFit="1" customWidth="1"/>
    <col min="1266" max="1275" width="0" style="52" hidden="1" customWidth="1"/>
    <col min="1276" max="1501" width="9.140625" style="52"/>
    <col min="1502" max="1502" width="4" style="52" bestFit="1" customWidth="1"/>
    <col min="1503" max="1503" width="6.85546875" style="52" customWidth="1"/>
    <col min="1504" max="1504" width="11.5703125" style="52" customWidth="1"/>
    <col min="1505" max="1505" width="10.28515625" style="52" customWidth="1"/>
    <col min="1506" max="1506" width="4" style="52" bestFit="1" customWidth="1"/>
    <col min="1507" max="1507" width="4.28515625" style="52" customWidth="1"/>
    <col min="1508" max="1508" width="12.5703125" style="52" customWidth="1"/>
    <col min="1509" max="1509" width="10.7109375" style="52" customWidth="1"/>
    <col min="1510" max="1511" width="7.7109375" style="52" customWidth="1"/>
    <col min="1512" max="1512" width="7.140625" style="52" customWidth="1"/>
    <col min="1513" max="1513" width="7.28515625" style="52" customWidth="1"/>
    <col min="1514" max="1514" width="6.28515625" style="52" bestFit="1" customWidth="1"/>
    <col min="1515" max="1515" width="8.7109375" style="52" bestFit="1" customWidth="1"/>
    <col min="1516" max="1516" width="9.85546875" style="52" customWidth="1"/>
    <col min="1517" max="1517" width="6.7109375" style="52" bestFit="1" customWidth="1"/>
    <col min="1518" max="1518" width="4.140625" style="52" bestFit="1" customWidth="1"/>
    <col min="1519" max="1519" width="7" style="52" bestFit="1" customWidth="1"/>
    <col min="1520" max="1520" width="10.85546875" style="52" bestFit="1" customWidth="1"/>
    <col min="1521" max="1521" width="11" style="52" bestFit="1" customWidth="1"/>
    <col min="1522" max="1531" width="0" style="52" hidden="1" customWidth="1"/>
    <col min="1532" max="1757" width="9.140625" style="52"/>
    <col min="1758" max="1758" width="4" style="52" bestFit="1" customWidth="1"/>
    <col min="1759" max="1759" width="6.85546875" style="52" customWidth="1"/>
    <col min="1760" max="1760" width="11.5703125" style="52" customWidth="1"/>
    <col min="1761" max="1761" width="10.28515625" style="52" customWidth="1"/>
    <col min="1762" max="1762" width="4" style="52" bestFit="1" customWidth="1"/>
    <col min="1763" max="1763" width="4.28515625" style="52" customWidth="1"/>
    <col min="1764" max="1764" width="12.5703125" style="52" customWidth="1"/>
    <col min="1765" max="1765" width="10.7109375" style="52" customWidth="1"/>
    <col min="1766" max="1767" width="7.7109375" style="52" customWidth="1"/>
    <col min="1768" max="1768" width="7.140625" style="52" customWidth="1"/>
    <col min="1769" max="1769" width="7.28515625" style="52" customWidth="1"/>
    <col min="1770" max="1770" width="6.28515625" style="52" bestFit="1" customWidth="1"/>
    <col min="1771" max="1771" width="8.7109375" style="52" bestFit="1" customWidth="1"/>
    <col min="1772" max="1772" width="9.85546875" style="52" customWidth="1"/>
    <col min="1773" max="1773" width="6.7109375" style="52" bestFit="1" customWidth="1"/>
    <col min="1774" max="1774" width="4.140625" style="52" bestFit="1" customWidth="1"/>
    <col min="1775" max="1775" width="7" style="52" bestFit="1" customWidth="1"/>
    <col min="1776" max="1776" width="10.85546875" style="52" bestFit="1" customWidth="1"/>
    <col min="1777" max="1777" width="11" style="52" bestFit="1" customWidth="1"/>
    <col min="1778" max="1787" width="0" style="52" hidden="1" customWidth="1"/>
    <col min="1788" max="2013" width="9.140625" style="52"/>
    <col min="2014" max="2014" width="4" style="52" bestFit="1" customWidth="1"/>
    <col min="2015" max="2015" width="6.85546875" style="52" customWidth="1"/>
    <col min="2016" max="2016" width="11.5703125" style="52" customWidth="1"/>
    <col min="2017" max="2017" width="10.28515625" style="52" customWidth="1"/>
    <col min="2018" max="2018" width="4" style="52" bestFit="1" customWidth="1"/>
    <col min="2019" max="2019" width="4.28515625" style="52" customWidth="1"/>
    <col min="2020" max="2020" width="12.5703125" style="52" customWidth="1"/>
    <col min="2021" max="2021" width="10.7109375" style="52" customWidth="1"/>
    <col min="2022" max="2023" width="7.7109375" style="52" customWidth="1"/>
    <col min="2024" max="2024" width="7.140625" style="52" customWidth="1"/>
    <col min="2025" max="2025" width="7.28515625" style="52" customWidth="1"/>
    <col min="2026" max="2026" width="6.28515625" style="52" bestFit="1" customWidth="1"/>
    <col min="2027" max="2027" width="8.7109375" style="52" bestFit="1" customWidth="1"/>
    <col min="2028" max="2028" width="9.85546875" style="52" customWidth="1"/>
    <col min="2029" max="2029" width="6.7109375" style="52" bestFit="1" customWidth="1"/>
    <col min="2030" max="2030" width="4.140625" style="52" bestFit="1" customWidth="1"/>
    <col min="2031" max="2031" width="7" style="52" bestFit="1" customWidth="1"/>
    <col min="2032" max="2032" width="10.85546875" style="52" bestFit="1" customWidth="1"/>
    <col min="2033" max="2033" width="11" style="52" bestFit="1" customWidth="1"/>
    <col min="2034" max="2043" width="0" style="52" hidden="1" customWidth="1"/>
    <col min="2044" max="2269" width="9.140625" style="52"/>
    <col min="2270" max="2270" width="4" style="52" bestFit="1" customWidth="1"/>
    <col min="2271" max="2271" width="6.85546875" style="52" customWidth="1"/>
    <col min="2272" max="2272" width="11.5703125" style="52" customWidth="1"/>
    <col min="2273" max="2273" width="10.28515625" style="52" customWidth="1"/>
    <col min="2274" max="2274" width="4" style="52" bestFit="1" customWidth="1"/>
    <col min="2275" max="2275" width="4.28515625" style="52" customWidth="1"/>
    <col min="2276" max="2276" width="12.5703125" style="52" customWidth="1"/>
    <col min="2277" max="2277" width="10.7109375" style="52" customWidth="1"/>
    <col min="2278" max="2279" width="7.7109375" style="52" customWidth="1"/>
    <col min="2280" max="2280" width="7.140625" style="52" customWidth="1"/>
    <col min="2281" max="2281" width="7.28515625" style="52" customWidth="1"/>
    <col min="2282" max="2282" width="6.28515625" style="52" bestFit="1" customWidth="1"/>
    <col min="2283" max="2283" width="8.7109375" style="52" bestFit="1" customWidth="1"/>
    <col min="2284" max="2284" width="9.85546875" style="52" customWidth="1"/>
    <col min="2285" max="2285" width="6.7109375" style="52" bestFit="1" customWidth="1"/>
    <col min="2286" max="2286" width="4.140625" style="52" bestFit="1" customWidth="1"/>
    <col min="2287" max="2287" width="7" style="52" bestFit="1" customWidth="1"/>
    <col min="2288" max="2288" width="10.85546875" style="52" bestFit="1" customWidth="1"/>
    <col min="2289" max="2289" width="11" style="52" bestFit="1" customWidth="1"/>
    <col min="2290" max="2299" width="0" style="52" hidden="1" customWidth="1"/>
    <col min="2300" max="2525" width="9.140625" style="52"/>
    <col min="2526" max="2526" width="4" style="52" bestFit="1" customWidth="1"/>
    <col min="2527" max="2527" width="6.85546875" style="52" customWidth="1"/>
    <col min="2528" max="2528" width="11.5703125" style="52" customWidth="1"/>
    <col min="2529" max="2529" width="10.28515625" style="52" customWidth="1"/>
    <col min="2530" max="2530" width="4" style="52" bestFit="1" customWidth="1"/>
    <col min="2531" max="2531" width="4.28515625" style="52" customWidth="1"/>
    <col min="2532" max="2532" width="12.5703125" style="52" customWidth="1"/>
    <col min="2533" max="2533" width="10.7109375" style="52" customWidth="1"/>
    <col min="2534" max="2535" width="7.7109375" style="52" customWidth="1"/>
    <col min="2536" max="2536" width="7.140625" style="52" customWidth="1"/>
    <col min="2537" max="2537" width="7.28515625" style="52" customWidth="1"/>
    <col min="2538" max="2538" width="6.28515625" style="52" bestFit="1" customWidth="1"/>
    <col min="2539" max="2539" width="8.7109375" style="52" bestFit="1" customWidth="1"/>
    <col min="2540" max="2540" width="9.85546875" style="52" customWidth="1"/>
    <col min="2541" max="2541" width="6.7109375" style="52" bestFit="1" customWidth="1"/>
    <col min="2542" max="2542" width="4.140625" style="52" bestFit="1" customWidth="1"/>
    <col min="2543" max="2543" width="7" style="52" bestFit="1" customWidth="1"/>
    <col min="2544" max="2544" width="10.85546875" style="52" bestFit="1" customWidth="1"/>
    <col min="2545" max="2545" width="11" style="52" bestFit="1" customWidth="1"/>
    <col min="2546" max="2555" width="0" style="52" hidden="1" customWidth="1"/>
    <col min="2556" max="2781" width="9.140625" style="52"/>
    <col min="2782" max="2782" width="4" style="52" bestFit="1" customWidth="1"/>
    <col min="2783" max="2783" width="6.85546875" style="52" customWidth="1"/>
    <col min="2784" max="2784" width="11.5703125" style="52" customWidth="1"/>
    <col min="2785" max="2785" width="10.28515625" style="52" customWidth="1"/>
    <col min="2786" max="2786" width="4" style="52" bestFit="1" customWidth="1"/>
    <col min="2787" max="2787" width="4.28515625" style="52" customWidth="1"/>
    <col min="2788" max="2788" width="12.5703125" style="52" customWidth="1"/>
    <col min="2789" max="2789" width="10.7109375" style="52" customWidth="1"/>
    <col min="2790" max="2791" width="7.7109375" style="52" customWidth="1"/>
    <col min="2792" max="2792" width="7.140625" style="52" customWidth="1"/>
    <col min="2793" max="2793" width="7.28515625" style="52" customWidth="1"/>
    <col min="2794" max="2794" width="6.28515625" style="52" bestFit="1" customWidth="1"/>
    <col min="2795" max="2795" width="8.7109375" style="52" bestFit="1" customWidth="1"/>
    <col min="2796" max="2796" width="9.85546875" style="52" customWidth="1"/>
    <col min="2797" max="2797" width="6.7109375" style="52" bestFit="1" customWidth="1"/>
    <col min="2798" max="2798" width="4.140625" style="52" bestFit="1" customWidth="1"/>
    <col min="2799" max="2799" width="7" style="52" bestFit="1" customWidth="1"/>
    <col min="2800" max="2800" width="10.85546875" style="52" bestFit="1" customWidth="1"/>
    <col min="2801" max="2801" width="11" style="52" bestFit="1" customWidth="1"/>
    <col min="2802" max="2811" width="0" style="52" hidden="1" customWidth="1"/>
    <col min="2812" max="3037" width="9.140625" style="52"/>
    <col min="3038" max="3038" width="4" style="52" bestFit="1" customWidth="1"/>
    <col min="3039" max="3039" width="6.85546875" style="52" customWidth="1"/>
    <col min="3040" max="3040" width="11.5703125" style="52" customWidth="1"/>
    <col min="3041" max="3041" width="10.28515625" style="52" customWidth="1"/>
    <col min="3042" max="3042" width="4" style="52" bestFit="1" customWidth="1"/>
    <col min="3043" max="3043" width="4.28515625" style="52" customWidth="1"/>
    <col min="3044" max="3044" width="12.5703125" style="52" customWidth="1"/>
    <col min="3045" max="3045" width="10.7109375" style="52" customWidth="1"/>
    <col min="3046" max="3047" width="7.7109375" style="52" customWidth="1"/>
    <col min="3048" max="3048" width="7.140625" style="52" customWidth="1"/>
    <col min="3049" max="3049" width="7.28515625" style="52" customWidth="1"/>
    <col min="3050" max="3050" width="6.28515625" style="52" bestFit="1" customWidth="1"/>
    <col min="3051" max="3051" width="8.7109375" style="52" bestFit="1" customWidth="1"/>
    <col min="3052" max="3052" width="9.85546875" style="52" customWidth="1"/>
    <col min="3053" max="3053" width="6.7109375" style="52" bestFit="1" customWidth="1"/>
    <col min="3054" max="3054" width="4.140625" style="52" bestFit="1" customWidth="1"/>
    <col min="3055" max="3055" width="7" style="52" bestFit="1" customWidth="1"/>
    <col min="3056" max="3056" width="10.85546875" style="52" bestFit="1" customWidth="1"/>
    <col min="3057" max="3057" width="11" style="52" bestFit="1" customWidth="1"/>
    <col min="3058" max="3067" width="0" style="52" hidden="1" customWidth="1"/>
    <col min="3068" max="3293" width="9.140625" style="52"/>
    <col min="3294" max="3294" width="4" style="52" bestFit="1" customWidth="1"/>
    <col min="3295" max="3295" width="6.85546875" style="52" customWidth="1"/>
    <col min="3296" max="3296" width="11.5703125" style="52" customWidth="1"/>
    <col min="3297" max="3297" width="10.28515625" style="52" customWidth="1"/>
    <col min="3298" max="3298" width="4" style="52" bestFit="1" customWidth="1"/>
    <col min="3299" max="3299" width="4.28515625" style="52" customWidth="1"/>
    <col min="3300" max="3300" width="12.5703125" style="52" customWidth="1"/>
    <col min="3301" max="3301" width="10.7109375" style="52" customWidth="1"/>
    <col min="3302" max="3303" width="7.7109375" style="52" customWidth="1"/>
    <col min="3304" max="3304" width="7.140625" style="52" customWidth="1"/>
    <col min="3305" max="3305" width="7.28515625" style="52" customWidth="1"/>
    <col min="3306" max="3306" width="6.28515625" style="52" bestFit="1" customWidth="1"/>
    <col min="3307" max="3307" width="8.7109375" style="52" bestFit="1" customWidth="1"/>
    <col min="3308" max="3308" width="9.85546875" style="52" customWidth="1"/>
    <col min="3309" max="3309" width="6.7109375" style="52" bestFit="1" customWidth="1"/>
    <col min="3310" max="3310" width="4.140625" style="52" bestFit="1" customWidth="1"/>
    <col min="3311" max="3311" width="7" style="52" bestFit="1" customWidth="1"/>
    <col min="3312" max="3312" width="10.85546875" style="52" bestFit="1" customWidth="1"/>
    <col min="3313" max="3313" width="11" style="52" bestFit="1" customWidth="1"/>
    <col min="3314" max="3323" width="0" style="52" hidden="1" customWidth="1"/>
    <col min="3324" max="3549" width="9.140625" style="52"/>
    <col min="3550" max="3550" width="4" style="52" bestFit="1" customWidth="1"/>
    <col min="3551" max="3551" width="6.85546875" style="52" customWidth="1"/>
    <col min="3552" max="3552" width="11.5703125" style="52" customWidth="1"/>
    <col min="3553" max="3553" width="10.28515625" style="52" customWidth="1"/>
    <col min="3554" max="3554" width="4" style="52" bestFit="1" customWidth="1"/>
    <col min="3555" max="3555" width="4.28515625" style="52" customWidth="1"/>
    <col min="3556" max="3556" width="12.5703125" style="52" customWidth="1"/>
    <col min="3557" max="3557" width="10.7109375" style="52" customWidth="1"/>
    <col min="3558" max="3559" width="7.7109375" style="52" customWidth="1"/>
    <col min="3560" max="3560" width="7.140625" style="52" customWidth="1"/>
    <col min="3561" max="3561" width="7.28515625" style="52" customWidth="1"/>
    <col min="3562" max="3562" width="6.28515625" style="52" bestFit="1" customWidth="1"/>
    <col min="3563" max="3563" width="8.7109375" style="52" bestFit="1" customWidth="1"/>
    <col min="3564" max="3564" width="9.85546875" style="52" customWidth="1"/>
    <col min="3565" max="3565" width="6.7109375" style="52" bestFit="1" customWidth="1"/>
    <col min="3566" max="3566" width="4.140625" style="52" bestFit="1" customWidth="1"/>
    <col min="3567" max="3567" width="7" style="52" bestFit="1" customWidth="1"/>
    <col min="3568" max="3568" width="10.85546875" style="52" bestFit="1" customWidth="1"/>
    <col min="3569" max="3569" width="11" style="52" bestFit="1" customWidth="1"/>
    <col min="3570" max="3579" width="0" style="52" hidden="1" customWidth="1"/>
    <col min="3580" max="3805" width="9.140625" style="52"/>
    <col min="3806" max="3806" width="4" style="52" bestFit="1" customWidth="1"/>
    <col min="3807" max="3807" width="6.85546875" style="52" customWidth="1"/>
    <col min="3808" max="3808" width="11.5703125" style="52" customWidth="1"/>
    <col min="3809" max="3809" width="10.28515625" style="52" customWidth="1"/>
    <col min="3810" max="3810" width="4" style="52" bestFit="1" customWidth="1"/>
    <col min="3811" max="3811" width="4.28515625" style="52" customWidth="1"/>
    <col min="3812" max="3812" width="12.5703125" style="52" customWidth="1"/>
    <col min="3813" max="3813" width="10.7109375" style="52" customWidth="1"/>
    <col min="3814" max="3815" width="7.7109375" style="52" customWidth="1"/>
    <col min="3816" max="3816" width="7.140625" style="52" customWidth="1"/>
    <col min="3817" max="3817" width="7.28515625" style="52" customWidth="1"/>
    <col min="3818" max="3818" width="6.28515625" style="52" bestFit="1" customWidth="1"/>
    <col min="3819" max="3819" width="8.7109375" style="52" bestFit="1" customWidth="1"/>
    <col min="3820" max="3820" width="9.85546875" style="52" customWidth="1"/>
    <col min="3821" max="3821" width="6.7109375" style="52" bestFit="1" customWidth="1"/>
    <col min="3822" max="3822" width="4.140625" style="52" bestFit="1" customWidth="1"/>
    <col min="3823" max="3823" width="7" style="52" bestFit="1" customWidth="1"/>
    <col min="3824" max="3824" width="10.85546875" style="52" bestFit="1" customWidth="1"/>
    <col min="3825" max="3825" width="11" style="52" bestFit="1" customWidth="1"/>
    <col min="3826" max="3835" width="0" style="52" hidden="1" customWidth="1"/>
    <col min="3836" max="4061" width="9.140625" style="52"/>
    <col min="4062" max="4062" width="4" style="52" bestFit="1" customWidth="1"/>
    <col min="4063" max="4063" width="6.85546875" style="52" customWidth="1"/>
    <col min="4064" max="4064" width="11.5703125" style="52" customWidth="1"/>
    <col min="4065" max="4065" width="10.28515625" style="52" customWidth="1"/>
    <col min="4066" max="4066" width="4" style="52" bestFit="1" customWidth="1"/>
    <col min="4067" max="4067" width="4.28515625" style="52" customWidth="1"/>
    <col min="4068" max="4068" width="12.5703125" style="52" customWidth="1"/>
    <col min="4069" max="4069" width="10.7109375" style="52" customWidth="1"/>
    <col min="4070" max="4071" width="7.7109375" style="52" customWidth="1"/>
    <col min="4072" max="4072" width="7.140625" style="52" customWidth="1"/>
    <col min="4073" max="4073" width="7.28515625" style="52" customWidth="1"/>
    <col min="4074" max="4074" width="6.28515625" style="52" bestFit="1" customWidth="1"/>
    <col min="4075" max="4075" width="8.7109375" style="52" bestFit="1" customWidth="1"/>
    <col min="4076" max="4076" width="9.85546875" style="52" customWidth="1"/>
    <col min="4077" max="4077" width="6.7109375" style="52" bestFit="1" customWidth="1"/>
    <col min="4078" max="4078" width="4.140625" style="52" bestFit="1" customWidth="1"/>
    <col min="4079" max="4079" width="7" style="52" bestFit="1" customWidth="1"/>
    <col min="4080" max="4080" width="10.85546875" style="52" bestFit="1" customWidth="1"/>
    <col min="4081" max="4081" width="11" style="52" bestFit="1" customWidth="1"/>
    <col min="4082" max="4091" width="0" style="52" hidden="1" customWidth="1"/>
    <col min="4092" max="4317" width="9.140625" style="52"/>
    <col min="4318" max="4318" width="4" style="52" bestFit="1" customWidth="1"/>
    <col min="4319" max="4319" width="6.85546875" style="52" customWidth="1"/>
    <col min="4320" max="4320" width="11.5703125" style="52" customWidth="1"/>
    <col min="4321" max="4321" width="10.28515625" style="52" customWidth="1"/>
    <col min="4322" max="4322" width="4" style="52" bestFit="1" customWidth="1"/>
    <col min="4323" max="4323" width="4.28515625" style="52" customWidth="1"/>
    <col min="4324" max="4324" width="12.5703125" style="52" customWidth="1"/>
    <col min="4325" max="4325" width="10.7109375" style="52" customWidth="1"/>
    <col min="4326" max="4327" width="7.7109375" style="52" customWidth="1"/>
    <col min="4328" max="4328" width="7.140625" style="52" customWidth="1"/>
    <col min="4329" max="4329" width="7.28515625" style="52" customWidth="1"/>
    <col min="4330" max="4330" width="6.28515625" style="52" bestFit="1" customWidth="1"/>
    <col min="4331" max="4331" width="8.7109375" style="52" bestFit="1" customWidth="1"/>
    <col min="4332" max="4332" width="9.85546875" style="52" customWidth="1"/>
    <col min="4333" max="4333" width="6.7109375" style="52" bestFit="1" customWidth="1"/>
    <col min="4334" max="4334" width="4.140625" style="52" bestFit="1" customWidth="1"/>
    <col min="4335" max="4335" width="7" style="52" bestFit="1" customWidth="1"/>
    <col min="4336" max="4336" width="10.85546875" style="52" bestFit="1" customWidth="1"/>
    <col min="4337" max="4337" width="11" style="52" bestFit="1" customWidth="1"/>
    <col min="4338" max="4347" width="0" style="52" hidden="1" customWidth="1"/>
    <col min="4348" max="4573" width="9.140625" style="52"/>
    <col min="4574" max="4574" width="4" style="52" bestFit="1" customWidth="1"/>
    <col min="4575" max="4575" width="6.85546875" style="52" customWidth="1"/>
    <col min="4576" max="4576" width="11.5703125" style="52" customWidth="1"/>
    <col min="4577" max="4577" width="10.28515625" style="52" customWidth="1"/>
    <col min="4578" max="4578" width="4" style="52" bestFit="1" customWidth="1"/>
    <col min="4579" max="4579" width="4.28515625" style="52" customWidth="1"/>
    <col min="4580" max="4580" width="12.5703125" style="52" customWidth="1"/>
    <col min="4581" max="4581" width="10.7109375" style="52" customWidth="1"/>
    <col min="4582" max="4583" width="7.7109375" style="52" customWidth="1"/>
    <col min="4584" max="4584" width="7.140625" style="52" customWidth="1"/>
    <col min="4585" max="4585" width="7.28515625" style="52" customWidth="1"/>
    <col min="4586" max="4586" width="6.28515625" style="52" bestFit="1" customWidth="1"/>
    <col min="4587" max="4587" width="8.7109375" style="52" bestFit="1" customWidth="1"/>
    <col min="4588" max="4588" width="9.85546875" style="52" customWidth="1"/>
    <col min="4589" max="4589" width="6.7109375" style="52" bestFit="1" customWidth="1"/>
    <col min="4590" max="4590" width="4.140625" style="52" bestFit="1" customWidth="1"/>
    <col min="4591" max="4591" width="7" style="52" bestFit="1" customWidth="1"/>
    <col min="4592" max="4592" width="10.85546875" style="52" bestFit="1" customWidth="1"/>
    <col min="4593" max="4593" width="11" style="52" bestFit="1" customWidth="1"/>
    <col min="4594" max="4603" width="0" style="52" hidden="1" customWidth="1"/>
    <col min="4604" max="4829" width="9.140625" style="52"/>
    <col min="4830" max="4830" width="4" style="52" bestFit="1" customWidth="1"/>
    <col min="4831" max="4831" width="6.85546875" style="52" customWidth="1"/>
    <col min="4832" max="4832" width="11.5703125" style="52" customWidth="1"/>
    <col min="4833" max="4833" width="10.28515625" style="52" customWidth="1"/>
    <col min="4834" max="4834" width="4" style="52" bestFit="1" customWidth="1"/>
    <col min="4835" max="4835" width="4.28515625" style="52" customWidth="1"/>
    <col min="4836" max="4836" width="12.5703125" style="52" customWidth="1"/>
    <col min="4837" max="4837" width="10.7109375" style="52" customWidth="1"/>
    <col min="4838" max="4839" width="7.7109375" style="52" customWidth="1"/>
    <col min="4840" max="4840" width="7.140625" style="52" customWidth="1"/>
    <col min="4841" max="4841" width="7.28515625" style="52" customWidth="1"/>
    <col min="4842" max="4842" width="6.28515625" style="52" bestFit="1" customWidth="1"/>
    <col min="4843" max="4843" width="8.7109375" style="52" bestFit="1" customWidth="1"/>
    <col min="4844" max="4844" width="9.85546875" style="52" customWidth="1"/>
    <col min="4845" max="4845" width="6.7109375" style="52" bestFit="1" customWidth="1"/>
    <col min="4846" max="4846" width="4.140625" style="52" bestFit="1" customWidth="1"/>
    <col min="4847" max="4847" width="7" style="52" bestFit="1" customWidth="1"/>
    <col min="4848" max="4848" width="10.85546875" style="52" bestFit="1" customWidth="1"/>
    <col min="4849" max="4849" width="11" style="52" bestFit="1" customWidth="1"/>
    <col min="4850" max="4859" width="0" style="52" hidden="1" customWidth="1"/>
    <col min="4860" max="5085" width="9.140625" style="52"/>
    <col min="5086" max="5086" width="4" style="52" bestFit="1" customWidth="1"/>
    <col min="5087" max="5087" width="6.85546875" style="52" customWidth="1"/>
    <col min="5088" max="5088" width="11.5703125" style="52" customWidth="1"/>
    <col min="5089" max="5089" width="10.28515625" style="52" customWidth="1"/>
    <col min="5090" max="5090" width="4" style="52" bestFit="1" customWidth="1"/>
    <col min="5091" max="5091" width="4.28515625" style="52" customWidth="1"/>
    <col min="5092" max="5092" width="12.5703125" style="52" customWidth="1"/>
    <col min="5093" max="5093" width="10.7109375" style="52" customWidth="1"/>
    <col min="5094" max="5095" width="7.7109375" style="52" customWidth="1"/>
    <col min="5096" max="5096" width="7.140625" style="52" customWidth="1"/>
    <col min="5097" max="5097" width="7.28515625" style="52" customWidth="1"/>
    <col min="5098" max="5098" width="6.28515625" style="52" bestFit="1" customWidth="1"/>
    <col min="5099" max="5099" width="8.7109375" style="52" bestFit="1" customWidth="1"/>
    <col min="5100" max="5100" width="9.85546875" style="52" customWidth="1"/>
    <col min="5101" max="5101" width="6.7109375" style="52" bestFit="1" customWidth="1"/>
    <col min="5102" max="5102" width="4.140625" style="52" bestFit="1" customWidth="1"/>
    <col min="5103" max="5103" width="7" style="52" bestFit="1" customWidth="1"/>
    <col min="5104" max="5104" width="10.85546875" style="52" bestFit="1" customWidth="1"/>
    <col min="5105" max="5105" width="11" style="52" bestFit="1" customWidth="1"/>
    <col min="5106" max="5115" width="0" style="52" hidden="1" customWidth="1"/>
    <col min="5116" max="5341" width="9.140625" style="52"/>
    <col min="5342" max="5342" width="4" style="52" bestFit="1" customWidth="1"/>
    <col min="5343" max="5343" width="6.85546875" style="52" customWidth="1"/>
    <col min="5344" max="5344" width="11.5703125" style="52" customWidth="1"/>
    <col min="5345" max="5345" width="10.28515625" style="52" customWidth="1"/>
    <col min="5346" max="5346" width="4" style="52" bestFit="1" customWidth="1"/>
    <col min="5347" max="5347" width="4.28515625" style="52" customWidth="1"/>
    <col min="5348" max="5348" width="12.5703125" style="52" customWidth="1"/>
    <col min="5349" max="5349" width="10.7109375" style="52" customWidth="1"/>
    <col min="5350" max="5351" width="7.7109375" style="52" customWidth="1"/>
    <col min="5352" max="5352" width="7.140625" style="52" customWidth="1"/>
    <col min="5353" max="5353" width="7.28515625" style="52" customWidth="1"/>
    <col min="5354" max="5354" width="6.28515625" style="52" bestFit="1" customWidth="1"/>
    <col min="5355" max="5355" width="8.7109375" style="52" bestFit="1" customWidth="1"/>
    <col min="5356" max="5356" width="9.85546875" style="52" customWidth="1"/>
    <col min="5357" max="5357" width="6.7109375" style="52" bestFit="1" customWidth="1"/>
    <col min="5358" max="5358" width="4.140625" style="52" bestFit="1" customWidth="1"/>
    <col min="5359" max="5359" width="7" style="52" bestFit="1" customWidth="1"/>
    <col min="5360" max="5360" width="10.85546875" style="52" bestFit="1" customWidth="1"/>
    <col min="5361" max="5361" width="11" style="52" bestFit="1" customWidth="1"/>
    <col min="5362" max="5371" width="0" style="52" hidden="1" customWidth="1"/>
    <col min="5372" max="5597" width="9.140625" style="52"/>
    <col min="5598" max="5598" width="4" style="52" bestFit="1" customWidth="1"/>
    <col min="5599" max="5599" width="6.85546875" style="52" customWidth="1"/>
    <col min="5600" max="5600" width="11.5703125" style="52" customWidth="1"/>
    <col min="5601" max="5601" width="10.28515625" style="52" customWidth="1"/>
    <col min="5602" max="5602" width="4" style="52" bestFit="1" customWidth="1"/>
    <col min="5603" max="5603" width="4.28515625" style="52" customWidth="1"/>
    <col min="5604" max="5604" width="12.5703125" style="52" customWidth="1"/>
    <col min="5605" max="5605" width="10.7109375" style="52" customWidth="1"/>
    <col min="5606" max="5607" width="7.7109375" style="52" customWidth="1"/>
    <col min="5608" max="5608" width="7.140625" style="52" customWidth="1"/>
    <col min="5609" max="5609" width="7.28515625" style="52" customWidth="1"/>
    <col min="5610" max="5610" width="6.28515625" style="52" bestFit="1" customWidth="1"/>
    <col min="5611" max="5611" width="8.7109375" style="52" bestFit="1" customWidth="1"/>
    <col min="5612" max="5612" width="9.85546875" style="52" customWidth="1"/>
    <col min="5613" max="5613" width="6.7109375" style="52" bestFit="1" customWidth="1"/>
    <col min="5614" max="5614" width="4.140625" style="52" bestFit="1" customWidth="1"/>
    <col min="5615" max="5615" width="7" style="52" bestFit="1" customWidth="1"/>
    <col min="5616" max="5616" width="10.85546875" style="52" bestFit="1" customWidth="1"/>
    <col min="5617" max="5617" width="11" style="52" bestFit="1" customWidth="1"/>
    <col min="5618" max="5627" width="0" style="52" hidden="1" customWidth="1"/>
    <col min="5628" max="5853" width="9.140625" style="52"/>
    <col min="5854" max="5854" width="4" style="52" bestFit="1" customWidth="1"/>
    <col min="5855" max="5855" width="6.85546875" style="52" customWidth="1"/>
    <col min="5856" max="5856" width="11.5703125" style="52" customWidth="1"/>
    <col min="5857" max="5857" width="10.28515625" style="52" customWidth="1"/>
    <col min="5858" max="5858" width="4" style="52" bestFit="1" customWidth="1"/>
    <col min="5859" max="5859" width="4.28515625" style="52" customWidth="1"/>
    <col min="5860" max="5860" width="12.5703125" style="52" customWidth="1"/>
    <col min="5861" max="5861" width="10.7109375" style="52" customWidth="1"/>
    <col min="5862" max="5863" width="7.7109375" style="52" customWidth="1"/>
    <col min="5864" max="5864" width="7.140625" style="52" customWidth="1"/>
    <col min="5865" max="5865" width="7.28515625" style="52" customWidth="1"/>
    <col min="5866" max="5866" width="6.28515625" style="52" bestFit="1" customWidth="1"/>
    <col min="5867" max="5867" width="8.7109375" style="52" bestFit="1" customWidth="1"/>
    <col min="5868" max="5868" width="9.85546875" style="52" customWidth="1"/>
    <col min="5869" max="5869" width="6.7109375" style="52" bestFit="1" customWidth="1"/>
    <col min="5870" max="5870" width="4.140625" style="52" bestFit="1" customWidth="1"/>
    <col min="5871" max="5871" width="7" style="52" bestFit="1" customWidth="1"/>
    <col min="5872" max="5872" width="10.85546875" style="52" bestFit="1" customWidth="1"/>
    <col min="5873" max="5873" width="11" style="52" bestFit="1" customWidth="1"/>
    <col min="5874" max="5883" width="0" style="52" hidden="1" customWidth="1"/>
    <col min="5884" max="6109" width="9.140625" style="52"/>
    <col min="6110" max="6110" width="4" style="52" bestFit="1" customWidth="1"/>
    <col min="6111" max="6111" width="6.85546875" style="52" customWidth="1"/>
    <col min="6112" max="6112" width="11.5703125" style="52" customWidth="1"/>
    <col min="6113" max="6113" width="10.28515625" style="52" customWidth="1"/>
    <col min="6114" max="6114" width="4" style="52" bestFit="1" customWidth="1"/>
    <col min="6115" max="6115" width="4.28515625" style="52" customWidth="1"/>
    <col min="6116" max="6116" width="12.5703125" style="52" customWidth="1"/>
    <col min="6117" max="6117" width="10.7109375" style="52" customWidth="1"/>
    <col min="6118" max="6119" width="7.7109375" style="52" customWidth="1"/>
    <col min="6120" max="6120" width="7.140625" style="52" customWidth="1"/>
    <col min="6121" max="6121" width="7.28515625" style="52" customWidth="1"/>
    <col min="6122" max="6122" width="6.28515625" style="52" bestFit="1" customWidth="1"/>
    <col min="6123" max="6123" width="8.7109375" style="52" bestFit="1" customWidth="1"/>
    <col min="6124" max="6124" width="9.85546875" style="52" customWidth="1"/>
    <col min="6125" max="6125" width="6.7109375" style="52" bestFit="1" customWidth="1"/>
    <col min="6126" max="6126" width="4.140625" style="52" bestFit="1" customWidth="1"/>
    <col min="6127" max="6127" width="7" style="52" bestFit="1" customWidth="1"/>
    <col min="6128" max="6128" width="10.85546875" style="52" bestFit="1" customWidth="1"/>
    <col min="6129" max="6129" width="11" style="52" bestFit="1" customWidth="1"/>
    <col min="6130" max="6139" width="0" style="52" hidden="1" customWidth="1"/>
    <col min="6140" max="6365" width="9.140625" style="52"/>
    <col min="6366" max="6366" width="4" style="52" bestFit="1" customWidth="1"/>
    <col min="6367" max="6367" width="6.85546875" style="52" customWidth="1"/>
    <col min="6368" max="6368" width="11.5703125" style="52" customWidth="1"/>
    <col min="6369" max="6369" width="10.28515625" style="52" customWidth="1"/>
    <col min="6370" max="6370" width="4" style="52" bestFit="1" customWidth="1"/>
    <col min="6371" max="6371" width="4.28515625" style="52" customWidth="1"/>
    <col min="6372" max="6372" width="12.5703125" style="52" customWidth="1"/>
    <col min="6373" max="6373" width="10.7109375" style="52" customWidth="1"/>
    <col min="6374" max="6375" width="7.7109375" style="52" customWidth="1"/>
    <col min="6376" max="6376" width="7.140625" style="52" customWidth="1"/>
    <col min="6377" max="6377" width="7.28515625" style="52" customWidth="1"/>
    <col min="6378" max="6378" width="6.28515625" style="52" bestFit="1" customWidth="1"/>
    <col min="6379" max="6379" width="8.7109375" style="52" bestFit="1" customWidth="1"/>
    <col min="6380" max="6380" width="9.85546875" style="52" customWidth="1"/>
    <col min="6381" max="6381" width="6.7109375" style="52" bestFit="1" customWidth="1"/>
    <col min="6382" max="6382" width="4.140625" style="52" bestFit="1" customWidth="1"/>
    <col min="6383" max="6383" width="7" style="52" bestFit="1" customWidth="1"/>
    <col min="6384" max="6384" width="10.85546875" style="52" bestFit="1" customWidth="1"/>
    <col min="6385" max="6385" width="11" style="52" bestFit="1" customWidth="1"/>
    <col min="6386" max="6395" width="0" style="52" hidden="1" customWidth="1"/>
    <col min="6396" max="6621" width="9.140625" style="52"/>
    <col min="6622" max="6622" width="4" style="52" bestFit="1" customWidth="1"/>
    <col min="6623" max="6623" width="6.85546875" style="52" customWidth="1"/>
    <col min="6624" max="6624" width="11.5703125" style="52" customWidth="1"/>
    <col min="6625" max="6625" width="10.28515625" style="52" customWidth="1"/>
    <col min="6626" max="6626" width="4" style="52" bestFit="1" customWidth="1"/>
    <col min="6627" max="6627" width="4.28515625" style="52" customWidth="1"/>
    <col min="6628" max="6628" width="12.5703125" style="52" customWidth="1"/>
    <col min="6629" max="6629" width="10.7109375" style="52" customWidth="1"/>
    <col min="6630" max="6631" width="7.7109375" style="52" customWidth="1"/>
    <col min="6632" max="6632" width="7.140625" style="52" customWidth="1"/>
    <col min="6633" max="6633" width="7.28515625" style="52" customWidth="1"/>
    <col min="6634" max="6634" width="6.28515625" style="52" bestFit="1" customWidth="1"/>
    <col min="6635" max="6635" width="8.7109375" style="52" bestFit="1" customWidth="1"/>
    <col min="6636" max="6636" width="9.85546875" style="52" customWidth="1"/>
    <col min="6637" max="6637" width="6.7109375" style="52" bestFit="1" customWidth="1"/>
    <col min="6638" max="6638" width="4.140625" style="52" bestFit="1" customWidth="1"/>
    <col min="6639" max="6639" width="7" style="52" bestFit="1" customWidth="1"/>
    <col min="6640" max="6640" width="10.85546875" style="52" bestFit="1" customWidth="1"/>
    <col min="6641" max="6641" width="11" style="52" bestFit="1" customWidth="1"/>
    <col min="6642" max="6651" width="0" style="52" hidden="1" customWidth="1"/>
    <col min="6652" max="6877" width="9.140625" style="52"/>
    <col min="6878" max="6878" width="4" style="52" bestFit="1" customWidth="1"/>
    <col min="6879" max="6879" width="6.85546875" style="52" customWidth="1"/>
    <col min="6880" max="6880" width="11.5703125" style="52" customWidth="1"/>
    <col min="6881" max="6881" width="10.28515625" style="52" customWidth="1"/>
    <col min="6882" max="6882" width="4" style="52" bestFit="1" customWidth="1"/>
    <col min="6883" max="6883" width="4.28515625" style="52" customWidth="1"/>
    <col min="6884" max="6884" width="12.5703125" style="52" customWidth="1"/>
    <col min="6885" max="6885" width="10.7109375" style="52" customWidth="1"/>
    <col min="6886" max="6887" width="7.7109375" style="52" customWidth="1"/>
    <col min="6888" max="6888" width="7.140625" style="52" customWidth="1"/>
    <col min="6889" max="6889" width="7.28515625" style="52" customWidth="1"/>
    <col min="6890" max="6890" width="6.28515625" style="52" bestFit="1" customWidth="1"/>
    <col min="6891" max="6891" width="8.7109375" style="52" bestFit="1" customWidth="1"/>
    <col min="6892" max="6892" width="9.85546875" style="52" customWidth="1"/>
    <col min="6893" max="6893" width="6.7109375" style="52" bestFit="1" customWidth="1"/>
    <col min="6894" max="6894" width="4.140625" style="52" bestFit="1" customWidth="1"/>
    <col min="6895" max="6895" width="7" style="52" bestFit="1" customWidth="1"/>
    <col min="6896" max="6896" width="10.85546875" style="52" bestFit="1" customWidth="1"/>
    <col min="6897" max="6897" width="11" style="52" bestFit="1" customWidth="1"/>
    <col min="6898" max="6907" width="0" style="52" hidden="1" customWidth="1"/>
    <col min="6908" max="7133" width="9.140625" style="52"/>
    <col min="7134" max="7134" width="4" style="52" bestFit="1" customWidth="1"/>
    <col min="7135" max="7135" width="6.85546875" style="52" customWidth="1"/>
    <col min="7136" max="7136" width="11.5703125" style="52" customWidth="1"/>
    <col min="7137" max="7137" width="10.28515625" style="52" customWidth="1"/>
    <col min="7138" max="7138" width="4" style="52" bestFit="1" customWidth="1"/>
    <col min="7139" max="7139" width="4.28515625" style="52" customWidth="1"/>
    <col min="7140" max="7140" width="12.5703125" style="52" customWidth="1"/>
    <col min="7141" max="7141" width="10.7109375" style="52" customWidth="1"/>
    <col min="7142" max="7143" width="7.7109375" style="52" customWidth="1"/>
    <col min="7144" max="7144" width="7.140625" style="52" customWidth="1"/>
    <col min="7145" max="7145" width="7.28515625" style="52" customWidth="1"/>
    <col min="7146" max="7146" width="6.28515625" style="52" bestFit="1" customWidth="1"/>
    <col min="7147" max="7147" width="8.7109375" style="52" bestFit="1" customWidth="1"/>
    <col min="7148" max="7148" width="9.85546875" style="52" customWidth="1"/>
    <col min="7149" max="7149" width="6.7109375" style="52" bestFit="1" customWidth="1"/>
    <col min="7150" max="7150" width="4.140625" style="52" bestFit="1" customWidth="1"/>
    <col min="7151" max="7151" width="7" style="52" bestFit="1" customWidth="1"/>
    <col min="7152" max="7152" width="10.85546875" style="52" bestFit="1" customWidth="1"/>
    <col min="7153" max="7153" width="11" style="52" bestFit="1" customWidth="1"/>
    <col min="7154" max="7163" width="0" style="52" hidden="1" customWidth="1"/>
    <col min="7164" max="7389" width="9.140625" style="52"/>
    <col min="7390" max="7390" width="4" style="52" bestFit="1" customWidth="1"/>
    <col min="7391" max="7391" width="6.85546875" style="52" customWidth="1"/>
    <col min="7392" max="7392" width="11.5703125" style="52" customWidth="1"/>
    <col min="7393" max="7393" width="10.28515625" style="52" customWidth="1"/>
    <col min="7394" max="7394" width="4" style="52" bestFit="1" customWidth="1"/>
    <col min="7395" max="7395" width="4.28515625" style="52" customWidth="1"/>
    <col min="7396" max="7396" width="12.5703125" style="52" customWidth="1"/>
    <col min="7397" max="7397" width="10.7109375" style="52" customWidth="1"/>
    <col min="7398" max="7399" width="7.7109375" style="52" customWidth="1"/>
    <col min="7400" max="7400" width="7.140625" style="52" customWidth="1"/>
    <col min="7401" max="7401" width="7.28515625" style="52" customWidth="1"/>
    <col min="7402" max="7402" width="6.28515625" style="52" bestFit="1" customWidth="1"/>
    <col min="7403" max="7403" width="8.7109375" style="52" bestFit="1" customWidth="1"/>
    <col min="7404" max="7404" width="9.85546875" style="52" customWidth="1"/>
    <col min="7405" max="7405" width="6.7109375" style="52" bestFit="1" customWidth="1"/>
    <col min="7406" max="7406" width="4.140625" style="52" bestFit="1" customWidth="1"/>
    <col min="7407" max="7407" width="7" style="52" bestFit="1" customWidth="1"/>
    <col min="7408" max="7408" width="10.85546875" style="52" bestFit="1" customWidth="1"/>
    <col min="7409" max="7409" width="11" style="52" bestFit="1" customWidth="1"/>
    <col min="7410" max="7419" width="0" style="52" hidden="1" customWidth="1"/>
    <col min="7420" max="7645" width="9.140625" style="52"/>
    <col min="7646" max="7646" width="4" style="52" bestFit="1" customWidth="1"/>
    <col min="7647" max="7647" width="6.85546875" style="52" customWidth="1"/>
    <col min="7648" max="7648" width="11.5703125" style="52" customWidth="1"/>
    <col min="7649" max="7649" width="10.28515625" style="52" customWidth="1"/>
    <col min="7650" max="7650" width="4" style="52" bestFit="1" customWidth="1"/>
    <col min="7651" max="7651" width="4.28515625" style="52" customWidth="1"/>
    <col min="7652" max="7652" width="12.5703125" style="52" customWidth="1"/>
    <col min="7653" max="7653" width="10.7109375" style="52" customWidth="1"/>
    <col min="7654" max="7655" width="7.7109375" style="52" customWidth="1"/>
    <col min="7656" max="7656" width="7.140625" style="52" customWidth="1"/>
    <col min="7657" max="7657" width="7.28515625" style="52" customWidth="1"/>
    <col min="7658" max="7658" width="6.28515625" style="52" bestFit="1" customWidth="1"/>
    <col min="7659" max="7659" width="8.7109375" style="52" bestFit="1" customWidth="1"/>
    <col min="7660" max="7660" width="9.85546875" style="52" customWidth="1"/>
    <col min="7661" max="7661" width="6.7109375" style="52" bestFit="1" customWidth="1"/>
    <col min="7662" max="7662" width="4.140625" style="52" bestFit="1" customWidth="1"/>
    <col min="7663" max="7663" width="7" style="52" bestFit="1" customWidth="1"/>
    <col min="7664" max="7664" width="10.85546875" style="52" bestFit="1" customWidth="1"/>
    <col min="7665" max="7665" width="11" style="52" bestFit="1" customWidth="1"/>
    <col min="7666" max="7675" width="0" style="52" hidden="1" customWidth="1"/>
    <col min="7676" max="7901" width="9.140625" style="52"/>
    <col min="7902" max="7902" width="4" style="52" bestFit="1" customWidth="1"/>
    <col min="7903" max="7903" width="6.85546875" style="52" customWidth="1"/>
    <col min="7904" max="7904" width="11.5703125" style="52" customWidth="1"/>
    <col min="7905" max="7905" width="10.28515625" style="52" customWidth="1"/>
    <col min="7906" max="7906" width="4" style="52" bestFit="1" customWidth="1"/>
    <col min="7907" max="7907" width="4.28515625" style="52" customWidth="1"/>
    <col min="7908" max="7908" width="12.5703125" style="52" customWidth="1"/>
    <col min="7909" max="7909" width="10.7109375" style="52" customWidth="1"/>
    <col min="7910" max="7911" width="7.7109375" style="52" customWidth="1"/>
    <col min="7912" max="7912" width="7.140625" style="52" customWidth="1"/>
    <col min="7913" max="7913" width="7.28515625" style="52" customWidth="1"/>
    <col min="7914" max="7914" width="6.28515625" style="52" bestFit="1" customWidth="1"/>
    <col min="7915" max="7915" width="8.7109375" style="52" bestFit="1" customWidth="1"/>
    <col min="7916" max="7916" width="9.85546875" style="52" customWidth="1"/>
    <col min="7917" max="7917" width="6.7109375" style="52" bestFit="1" customWidth="1"/>
    <col min="7918" max="7918" width="4.140625" style="52" bestFit="1" customWidth="1"/>
    <col min="7919" max="7919" width="7" style="52" bestFit="1" customWidth="1"/>
    <col min="7920" max="7920" width="10.85546875" style="52" bestFit="1" customWidth="1"/>
    <col min="7921" max="7921" width="11" style="52" bestFit="1" customWidth="1"/>
    <col min="7922" max="7931" width="0" style="52" hidden="1" customWidth="1"/>
    <col min="7932" max="8157" width="9.140625" style="52"/>
    <col min="8158" max="8158" width="4" style="52" bestFit="1" customWidth="1"/>
    <col min="8159" max="8159" width="6.85546875" style="52" customWidth="1"/>
    <col min="8160" max="8160" width="11.5703125" style="52" customWidth="1"/>
    <col min="8161" max="8161" width="10.28515625" style="52" customWidth="1"/>
    <col min="8162" max="8162" width="4" style="52" bestFit="1" customWidth="1"/>
    <col min="8163" max="8163" width="4.28515625" style="52" customWidth="1"/>
    <col min="8164" max="8164" width="12.5703125" style="52" customWidth="1"/>
    <col min="8165" max="8165" width="10.7109375" style="52" customWidth="1"/>
    <col min="8166" max="8167" width="7.7109375" style="52" customWidth="1"/>
    <col min="8168" max="8168" width="7.140625" style="52" customWidth="1"/>
    <col min="8169" max="8169" width="7.28515625" style="52" customWidth="1"/>
    <col min="8170" max="8170" width="6.28515625" style="52" bestFit="1" customWidth="1"/>
    <col min="8171" max="8171" width="8.7109375" style="52" bestFit="1" customWidth="1"/>
    <col min="8172" max="8172" width="9.85546875" style="52" customWidth="1"/>
    <col min="8173" max="8173" width="6.7109375" style="52" bestFit="1" customWidth="1"/>
    <col min="8174" max="8174" width="4.140625" style="52" bestFit="1" customWidth="1"/>
    <col min="8175" max="8175" width="7" style="52" bestFit="1" customWidth="1"/>
    <col min="8176" max="8176" width="10.85546875" style="52" bestFit="1" customWidth="1"/>
    <col min="8177" max="8177" width="11" style="52" bestFit="1" customWidth="1"/>
    <col min="8178" max="8187" width="0" style="52" hidden="1" customWidth="1"/>
    <col min="8188" max="8413" width="9.140625" style="52"/>
    <col min="8414" max="8414" width="4" style="52" bestFit="1" customWidth="1"/>
    <col min="8415" max="8415" width="6.85546875" style="52" customWidth="1"/>
    <col min="8416" max="8416" width="11.5703125" style="52" customWidth="1"/>
    <col min="8417" max="8417" width="10.28515625" style="52" customWidth="1"/>
    <col min="8418" max="8418" width="4" style="52" bestFit="1" customWidth="1"/>
    <col min="8419" max="8419" width="4.28515625" style="52" customWidth="1"/>
    <col min="8420" max="8420" width="12.5703125" style="52" customWidth="1"/>
    <col min="8421" max="8421" width="10.7109375" style="52" customWidth="1"/>
    <col min="8422" max="8423" width="7.7109375" style="52" customWidth="1"/>
    <col min="8424" max="8424" width="7.140625" style="52" customWidth="1"/>
    <col min="8425" max="8425" width="7.28515625" style="52" customWidth="1"/>
    <col min="8426" max="8426" width="6.28515625" style="52" bestFit="1" customWidth="1"/>
    <col min="8427" max="8427" width="8.7109375" style="52" bestFit="1" customWidth="1"/>
    <col min="8428" max="8428" width="9.85546875" style="52" customWidth="1"/>
    <col min="8429" max="8429" width="6.7109375" style="52" bestFit="1" customWidth="1"/>
    <col min="8430" max="8430" width="4.140625" style="52" bestFit="1" customWidth="1"/>
    <col min="8431" max="8431" width="7" style="52" bestFit="1" customWidth="1"/>
    <col min="8432" max="8432" width="10.85546875" style="52" bestFit="1" customWidth="1"/>
    <col min="8433" max="8433" width="11" style="52" bestFit="1" customWidth="1"/>
    <col min="8434" max="8443" width="0" style="52" hidden="1" customWidth="1"/>
    <col min="8444" max="8669" width="9.140625" style="52"/>
    <col min="8670" max="8670" width="4" style="52" bestFit="1" customWidth="1"/>
    <col min="8671" max="8671" width="6.85546875" style="52" customWidth="1"/>
    <col min="8672" max="8672" width="11.5703125" style="52" customWidth="1"/>
    <col min="8673" max="8673" width="10.28515625" style="52" customWidth="1"/>
    <col min="8674" max="8674" width="4" style="52" bestFit="1" customWidth="1"/>
    <col min="8675" max="8675" width="4.28515625" style="52" customWidth="1"/>
    <col min="8676" max="8676" width="12.5703125" style="52" customWidth="1"/>
    <col min="8677" max="8677" width="10.7109375" style="52" customWidth="1"/>
    <col min="8678" max="8679" width="7.7109375" style="52" customWidth="1"/>
    <col min="8680" max="8680" width="7.140625" style="52" customWidth="1"/>
    <col min="8681" max="8681" width="7.28515625" style="52" customWidth="1"/>
    <col min="8682" max="8682" width="6.28515625" style="52" bestFit="1" customWidth="1"/>
    <col min="8683" max="8683" width="8.7109375" style="52" bestFit="1" customWidth="1"/>
    <col min="8684" max="8684" width="9.85546875" style="52" customWidth="1"/>
    <col min="8685" max="8685" width="6.7109375" style="52" bestFit="1" customWidth="1"/>
    <col min="8686" max="8686" width="4.140625" style="52" bestFit="1" customWidth="1"/>
    <col min="8687" max="8687" width="7" style="52" bestFit="1" customWidth="1"/>
    <col min="8688" max="8688" width="10.85546875" style="52" bestFit="1" customWidth="1"/>
    <col min="8689" max="8689" width="11" style="52" bestFit="1" customWidth="1"/>
    <col min="8690" max="8699" width="0" style="52" hidden="1" customWidth="1"/>
    <col min="8700" max="8925" width="9.140625" style="52"/>
    <col min="8926" max="8926" width="4" style="52" bestFit="1" customWidth="1"/>
    <col min="8927" max="8927" width="6.85546875" style="52" customWidth="1"/>
    <col min="8928" max="8928" width="11.5703125" style="52" customWidth="1"/>
    <col min="8929" max="8929" width="10.28515625" style="52" customWidth="1"/>
    <col min="8930" max="8930" width="4" style="52" bestFit="1" customWidth="1"/>
    <col min="8931" max="8931" width="4.28515625" style="52" customWidth="1"/>
    <col min="8932" max="8932" width="12.5703125" style="52" customWidth="1"/>
    <col min="8933" max="8933" width="10.7109375" style="52" customWidth="1"/>
    <col min="8934" max="8935" width="7.7109375" style="52" customWidth="1"/>
    <col min="8936" max="8936" width="7.140625" style="52" customWidth="1"/>
    <col min="8937" max="8937" width="7.28515625" style="52" customWidth="1"/>
    <col min="8938" max="8938" width="6.28515625" style="52" bestFit="1" customWidth="1"/>
    <col min="8939" max="8939" width="8.7109375" style="52" bestFit="1" customWidth="1"/>
    <col min="8940" max="8940" width="9.85546875" style="52" customWidth="1"/>
    <col min="8941" max="8941" width="6.7109375" style="52" bestFit="1" customWidth="1"/>
    <col min="8942" max="8942" width="4.140625" style="52" bestFit="1" customWidth="1"/>
    <col min="8943" max="8943" width="7" style="52" bestFit="1" customWidth="1"/>
    <col min="8944" max="8944" width="10.85546875" style="52" bestFit="1" customWidth="1"/>
    <col min="8945" max="8945" width="11" style="52" bestFit="1" customWidth="1"/>
    <col min="8946" max="8955" width="0" style="52" hidden="1" customWidth="1"/>
    <col min="8956" max="9181" width="9.140625" style="52"/>
    <col min="9182" max="9182" width="4" style="52" bestFit="1" customWidth="1"/>
    <col min="9183" max="9183" width="6.85546875" style="52" customWidth="1"/>
    <col min="9184" max="9184" width="11.5703125" style="52" customWidth="1"/>
    <col min="9185" max="9185" width="10.28515625" style="52" customWidth="1"/>
    <col min="9186" max="9186" width="4" style="52" bestFit="1" customWidth="1"/>
    <col min="9187" max="9187" width="4.28515625" style="52" customWidth="1"/>
    <col min="9188" max="9188" width="12.5703125" style="52" customWidth="1"/>
    <col min="9189" max="9189" width="10.7109375" style="52" customWidth="1"/>
    <col min="9190" max="9191" width="7.7109375" style="52" customWidth="1"/>
    <col min="9192" max="9192" width="7.140625" style="52" customWidth="1"/>
    <col min="9193" max="9193" width="7.28515625" style="52" customWidth="1"/>
    <col min="9194" max="9194" width="6.28515625" style="52" bestFit="1" customWidth="1"/>
    <col min="9195" max="9195" width="8.7109375" style="52" bestFit="1" customWidth="1"/>
    <col min="9196" max="9196" width="9.85546875" style="52" customWidth="1"/>
    <col min="9197" max="9197" width="6.7109375" style="52" bestFit="1" customWidth="1"/>
    <col min="9198" max="9198" width="4.140625" style="52" bestFit="1" customWidth="1"/>
    <col min="9199" max="9199" width="7" style="52" bestFit="1" customWidth="1"/>
    <col min="9200" max="9200" width="10.85546875" style="52" bestFit="1" customWidth="1"/>
    <col min="9201" max="9201" width="11" style="52" bestFit="1" customWidth="1"/>
    <col min="9202" max="9211" width="0" style="52" hidden="1" customWidth="1"/>
    <col min="9212" max="9437" width="9.140625" style="52"/>
    <col min="9438" max="9438" width="4" style="52" bestFit="1" customWidth="1"/>
    <col min="9439" max="9439" width="6.85546875" style="52" customWidth="1"/>
    <col min="9440" max="9440" width="11.5703125" style="52" customWidth="1"/>
    <col min="9441" max="9441" width="10.28515625" style="52" customWidth="1"/>
    <col min="9442" max="9442" width="4" style="52" bestFit="1" customWidth="1"/>
    <col min="9443" max="9443" width="4.28515625" style="52" customWidth="1"/>
    <col min="9444" max="9444" width="12.5703125" style="52" customWidth="1"/>
    <col min="9445" max="9445" width="10.7109375" style="52" customWidth="1"/>
    <col min="9446" max="9447" width="7.7109375" style="52" customWidth="1"/>
    <col min="9448" max="9448" width="7.140625" style="52" customWidth="1"/>
    <col min="9449" max="9449" width="7.28515625" style="52" customWidth="1"/>
    <col min="9450" max="9450" width="6.28515625" style="52" bestFit="1" customWidth="1"/>
    <col min="9451" max="9451" width="8.7109375" style="52" bestFit="1" customWidth="1"/>
    <col min="9452" max="9452" width="9.85546875" style="52" customWidth="1"/>
    <col min="9453" max="9453" width="6.7109375" style="52" bestFit="1" customWidth="1"/>
    <col min="9454" max="9454" width="4.140625" style="52" bestFit="1" customWidth="1"/>
    <col min="9455" max="9455" width="7" style="52" bestFit="1" customWidth="1"/>
    <col min="9456" max="9456" width="10.85546875" style="52" bestFit="1" customWidth="1"/>
    <col min="9457" max="9457" width="11" style="52" bestFit="1" customWidth="1"/>
    <col min="9458" max="9467" width="0" style="52" hidden="1" customWidth="1"/>
    <col min="9468" max="9693" width="9.140625" style="52"/>
    <col min="9694" max="9694" width="4" style="52" bestFit="1" customWidth="1"/>
    <col min="9695" max="9695" width="6.85546875" style="52" customWidth="1"/>
    <col min="9696" max="9696" width="11.5703125" style="52" customWidth="1"/>
    <col min="9697" max="9697" width="10.28515625" style="52" customWidth="1"/>
    <col min="9698" max="9698" width="4" style="52" bestFit="1" customWidth="1"/>
    <col min="9699" max="9699" width="4.28515625" style="52" customWidth="1"/>
    <col min="9700" max="9700" width="12.5703125" style="52" customWidth="1"/>
    <col min="9701" max="9701" width="10.7109375" style="52" customWidth="1"/>
    <col min="9702" max="9703" width="7.7109375" style="52" customWidth="1"/>
    <col min="9704" max="9704" width="7.140625" style="52" customWidth="1"/>
    <col min="9705" max="9705" width="7.28515625" style="52" customWidth="1"/>
    <col min="9706" max="9706" width="6.28515625" style="52" bestFit="1" customWidth="1"/>
    <col min="9707" max="9707" width="8.7109375" style="52" bestFit="1" customWidth="1"/>
    <col min="9708" max="9708" width="9.85546875" style="52" customWidth="1"/>
    <col min="9709" max="9709" width="6.7109375" style="52" bestFit="1" customWidth="1"/>
    <col min="9710" max="9710" width="4.140625" style="52" bestFit="1" customWidth="1"/>
    <col min="9711" max="9711" width="7" style="52" bestFit="1" customWidth="1"/>
    <col min="9712" max="9712" width="10.85546875" style="52" bestFit="1" customWidth="1"/>
    <col min="9713" max="9713" width="11" style="52" bestFit="1" customWidth="1"/>
    <col min="9714" max="9723" width="0" style="52" hidden="1" customWidth="1"/>
    <col min="9724" max="9949" width="9.140625" style="52"/>
    <col min="9950" max="9950" width="4" style="52" bestFit="1" customWidth="1"/>
    <col min="9951" max="9951" width="6.85546875" style="52" customWidth="1"/>
    <col min="9952" max="9952" width="11.5703125" style="52" customWidth="1"/>
    <col min="9953" max="9953" width="10.28515625" style="52" customWidth="1"/>
    <col min="9954" max="9954" width="4" style="52" bestFit="1" customWidth="1"/>
    <col min="9955" max="9955" width="4.28515625" style="52" customWidth="1"/>
    <col min="9956" max="9956" width="12.5703125" style="52" customWidth="1"/>
    <col min="9957" max="9957" width="10.7109375" style="52" customWidth="1"/>
    <col min="9958" max="9959" width="7.7109375" style="52" customWidth="1"/>
    <col min="9960" max="9960" width="7.140625" style="52" customWidth="1"/>
    <col min="9961" max="9961" width="7.28515625" style="52" customWidth="1"/>
    <col min="9962" max="9962" width="6.28515625" style="52" bestFit="1" customWidth="1"/>
    <col min="9963" max="9963" width="8.7109375" style="52" bestFit="1" customWidth="1"/>
    <col min="9964" max="9964" width="9.85546875" style="52" customWidth="1"/>
    <col min="9965" max="9965" width="6.7109375" style="52" bestFit="1" customWidth="1"/>
    <col min="9966" max="9966" width="4.140625" style="52" bestFit="1" customWidth="1"/>
    <col min="9967" max="9967" width="7" style="52" bestFit="1" customWidth="1"/>
    <col min="9968" max="9968" width="10.85546875" style="52" bestFit="1" customWidth="1"/>
    <col min="9969" max="9969" width="11" style="52" bestFit="1" customWidth="1"/>
    <col min="9970" max="9979" width="0" style="52" hidden="1" customWidth="1"/>
    <col min="9980" max="10205" width="9.140625" style="52"/>
    <col min="10206" max="10206" width="4" style="52" bestFit="1" customWidth="1"/>
    <col min="10207" max="10207" width="6.85546875" style="52" customWidth="1"/>
    <col min="10208" max="10208" width="11.5703125" style="52" customWidth="1"/>
    <col min="10209" max="10209" width="10.28515625" style="52" customWidth="1"/>
    <col min="10210" max="10210" width="4" style="52" bestFit="1" customWidth="1"/>
    <col min="10211" max="10211" width="4.28515625" style="52" customWidth="1"/>
    <col min="10212" max="10212" width="12.5703125" style="52" customWidth="1"/>
    <col min="10213" max="10213" width="10.7109375" style="52" customWidth="1"/>
    <col min="10214" max="10215" width="7.7109375" style="52" customWidth="1"/>
    <col min="10216" max="10216" width="7.140625" style="52" customWidth="1"/>
    <col min="10217" max="10217" width="7.28515625" style="52" customWidth="1"/>
    <col min="10218" max="10218" width="6.28515625" style="52" bestFit="1" customWidth="1"/>
    <col min="10219" max="10219" width="8.7109375" style="52" bestFit="1" customWidth="1"/>
    <col min="10220" max="10220" width="9.85546875" style="52" customWidth="1"/>
    <col min="10221" max="10221" width="6.7109375" style="52" bestFit="1" customWidth="1"/>
    <col min="10222" max="10222" width="4.140625" style="52" bestFit="1" customWidth="1"/>
    <col min="10223" max="10223" width="7" style="52" bestFit="1" customWidth="1"/>
    <col min="10224" max="10224" width="10.85546875" style="52" bestFit="1" customWidth="1"/>
    <col min="10225" max="10225" width="11" style="52" bestFit="1" customWidth="1"/>
    <col min="10226" max="10235" width="0" style="52" hidden="1" customWidth="1"/>
    <col min="10236" max="10461" width="9.140625" style="52"/>
    <col min="10462" max="10462" width="4" style="52" bestFit="1" customWidth="1"/>
    <col min="10463" max="10463" width="6.85546875" style="52" customWidth="1"/>
    <col min="10464" max="10464" width="11.5703125" style="52" customWidth="1"/>
    <col min="10465" max="10465" width="10.28515625" style="52" customWidth="1"/>
    <col min="10466" max="10466" width="4" style="52" bestFit="1" customWidth="1"/>
    <col min="10467" max="10467" width="4.28515625" style="52" customWidth="1"/>
    <col min="10468" max="10468" width="12.5703125" style="52" customWidth="1"/>
    <col min="10469" max="10469" width="10.7109375" style="52" customWidth="1"/>
    <col min="10470" max="10471" width="7.7109375" style="52" customWidth="1"/>
    <col min="10472" max="10472" width="7.140625" style="52" customWidth="1"/>
    <col min="10473" max="10473" width="7.28515625" style="52" customWidth="1"/>
    <col min="10474" max="10474" width="6.28515625" style="52" bestFit="1" customWidth="1"/>
    <col min="10475" max="10475" width="8.7109375" style="52" bestFit="1" customWidth="1"/>
    <col min="10476" max="10476" width="9.85546875" style="52" customWidth="1"/>
    <col min="10477" max="10477" width="6.7109375" style="52" bestFit="1" customWidth="1"/>
    <col min="10478" max="10478" width="4.140625" style="52" bestFit="1" customWidth="1"/>
    <col min="10479" max="10479" width="7" style="52" bestFit="1" customWidth="1"/>
    <col min="10480" max="10480" width="10.85546875" style="52" bestFit="1" customWidth="1"/>
    <col min="10481" max="10481" width="11" style="52" bestFit="1" customWidth="1"/>
    <col min="10482" max="10491" width="0" style="52" hidden="1" customWidth="1"/>
    <col min="10492" max="10717" width="9.140625" style="52"/>
    <col min="10718" max="10718" width="4" style="52" bestFit="1" customWidth="1"/>
    <col min="10719" max="10719" width="6.85546875" style="52" customWidth="1"/>
    <col min="10720" max="10720" width="11.5703125" style="52" customWidth="1"/>
    <col min="10721" max="10721" width="10.28515625" style="52" customWidth="1"/>
    <col min="10722" max="10722" width="4" style="52" bestFit="1" customWidth="1"/>
    <col min="10723" max="10723" width="4.28515625" style="52" customWidth="1"/>
    <col min="10724" max="10724" width="12.5703125" style="52" customWidth="1"/>
    <col min="10725" max="10725" width="10.7109375" style="52" customWidth="1"/>
    <col min="10726" max="10727" width="7.7109375" style="52" customWidth="1"/>
    <col min="10728" max="10728" width="7.140625" style="52" customWidth="1"/>
    <col min="10729" max="10729" width="7.28515625" style="52" customWidth="1"/>
    <col min="10730" max="10730" width="6.28515625" style="52" bestFit="1" customWidth="1"/>
    <col min="10731" max="10731" width="8.7109375" style="52" bestFit="1" customWidth="1"/>
    <col min="10732" max="10732" width="9.85546875" style="52" customWidth="1"/>
    <col min="10733" max="10733" width="6.7109375" style="52" bestFit="1" customWidth="1"/>
    <col min="10734" max="10734" width="4.140625" style="52" bestFit="1" customWidth="1"/>
    <col min="10735" max="10735" width="7" style="52" bestFit="1" customWidth="1"/>
    <col min="10736" max="10736" width="10.85546875" style="52" bestFit="1" customWidth="1"/>
    <col min="10737" max="10737" width="11" style="52" bestFit="1" customWidth="1"/>
    <col min="10738" max="10747" width="0" style="52" hidden="1" customWidth="1"/>
    <col min="10748" max="10973" width="9.140625" style="52"/>
    <col min="10974" max="10974" width="4" style="52" bestFit="1" customWidth="1"/>
    <col min="10975" max="10975" width="6.85546875" style="52" customWidth="1"/>
    <col min="10976" max="10976" width="11.5703125" style="52" customWidth="1"/>
    <col min="10977" max="10977" width="10.28515625" style="52" customWidth="1"/>
    <col min="10978" max="10978" width="4" style="52" bestFit="1" customWidth="1"/>
    <col min="10979" max="10979" width="4.28515625" style="52" customWidth="1"/>
    <col min="10980" max="10980" width="12.5703125" style="52" customWidth="1"/>
    <col min="10981" max="10981" width="10.7109375" style="52" customWidth="1"/>
    <col min="10982" max="10983" width="7.7109375" style="52" customWidth="1"/>
    <col min="10984" max="10984" width="7.140625" style="52" customWidth="1"/>
    <col min="10985" max="10985" width="7.28515625" style="52" customWidth="1"/>
    <col min="10986" max="10986" width="6.28515625" style="52" bestFit="1" customWidth="1"/>
    <col min="10987" max="10987" width="8.7109375" style="52" bestFit="1" customWidth="1"/>
    <col min="10988" max="10988" width="9.85546875" style="52" customWidth="1"/>
    <col min="10989" max="10989" width="6.7109375" style="52" bestFit="1" customWidth="1"/>
    <col min="10990" max="10990" width="4.140625" style="52" bestFit="1" customWidth="1"/>
    <col min="10991" max="10991" width="7" style="52" bestFit="1" customWidth="1"/>
    <col min="10992" max="10992" width="10.85546875" style="52" bestFit="1" customWidth="1"/>
    <col min="10993" max="10993" width="11" style="52" bestFit="1" customWidth="1"/>
    <col min="10994" max="11003" width="0" style="52" hidden="1" customWidth="1"/>
    <col min="11004" max="11229" width="9.140625" style="52"/>
    <col min="11230" max="11230" width="4" style="52" bestFit="1" customWidth="1"/>
    <col min="11231" max="11231" width="6.85546875" style="52" customWidth="1"/>
    <col min="11232" max="11232" width="11.5703125" style="52" customWidth="1"/>
    <col min="11233" max="11233" width="10.28515625" style="52" customWidth="1"/>
    <col min="11234" max="11234" width="4" style="52" bestFit="1" customWidth="1"/>
    <col min="11235" max="11235" width="4.28515625" style="52" customWidth="1"/>
    <col min="11236" max="11236" width="12.5703125" style="52" customWidth="1"/>
    <col min="11237" max="11237" width="10.7109375" style="52" customWidth="1"/>
    <col min="11238" max="11239" width="7.7109375" style="52" customWidth="1"/>
    <col min="11240" max="11240" width="7.140625" style="52" customWidth="1"/>
    <col min="11241" max="11241" width="7.28515625" style="52" customWidth="1"/>
    <col min="11242" max="11242" width="6.28515625" style="52" bestFit="1" customWidth="1"/>
    <col min="11243" max="11243" width="8.7109375" style="52" bestFit="1" customWidth="1"/>
    <col min="11244" max="11244" width="9.85546875" style="52" customWidth="1"/>
    <col min="11245" max="11245" width="6.7109375" style="52" bestFit="1" customWidth="1"/>
    <col min="11246" max="11246" width="4.140625" style="52" bestFit="1" customWidth="1"/>
    <col min="11247" max="11247" width="7" style="52" bestFit="1" customWidth="1"/>
    <col min="11248" max="11248" width="10.85546875" style="52" bestFit="1" customWidth="1"/>
    <col min="11249" max="11249" width="11" style="52" bestFit="1" customWidth="1"/>
    <col min="11250" max="11259" width="0" style="52" hidden="1" customWidth="1"/>
    <col min="11260" max="11485" width="9.140625" style="52"/>
    <col min="11486" max="11486" width="4" style="52" bestFit="1" customWidth="1"/>
    <col min="11487" max="11487" width="6.85546875" style="52" customWidth="1"/>
    <col min="11488" max="11488" width="11.5703125" style="52" customWidth="1"/>
    <col min="11489" max="11489" width="10.28515625" style="52" customWidth="1"/>
    <col min="11490" max="11490" width="4" style="52" bestFit="1" customWidth="1"/>
    <col min="11491" max="11491" width="4.28515625" style="52" customWidth="1"/>
    <col min="11492" max="11492" width="12.5703125" style="52" customWidth="1"/>
    <col min="11493" max="11493" width="10.7109375" style="52" customWidth="1"/>
    <col min="11494" max="11495" width="7.7109375" style="52" customWidth="1"/>
    <col min="11496" max="11496" width="7.140625" style="52" customWidth="1"/>
    <col min="11497" max="11497" width="7.28515625" style="52" customWidth="1"/>
    <col min="11498" max="11498" width="6.28515625" style="52" bestFit="1" customWidth="1"/>
    <col min="11499" max="11499" width="8.7109375" style="52" bestFit="1" customWidth="1"/>
    <col min="11500" max="11500" width="9.85546875" style="52" customWidth="1"/>
    <col min="11501" max="11501" width="6.7109375" style="52" bestFit="1" customWidth="1"/>
    <col min="11502" max="11502" width="4.140625" style="52" bestFit="1" customWidth="1"/>
    <col min="11503" max="11503" width="7" style="52" bestFit="1" customWidth="1"/>
    <col min="11504" max="11504" width="10.85546875" style="52" bestFit="1" customWidth="1"/>
    <col min="11505" max="11505" width="11" style="52" bestFit="1" customWidth="1"/>
    <col min="11506" max="11515" width="0" style="52" hidden="1" customWidth="1"/>
    <col min="11516" max="11741" width="9.140625" style="52"/>
    <col min="11742" max="11742" width="4" style="52" bestFit="1" customWidth="1"/>
    <col min="11743" max="11743" width="6.85546875" style="52" customWidth="1"/>
    <col min="11744" max="11744" width="11.5703125" style="52" customWidth="1"/>
    <col min="11745" max="11745" width="10.28515625" style="52" customWidth="1"/>
    <col min="11746" max="11746" width="4" style="52" bestFit="1" customWidth="1"/>
    <col min="11747" max="11747" width="4.28515625" style="52" customWidth="1"/>
    <col min="11748" max="11748" width="12.5703125" style="52" customWidth="1"/>
    <col min="11749" max="11749" width="10.7109375" style="52" customWidth="1"/>
    <col min="11750" max="11751" width="7.7109375" style="52" customWidth="1"/>
    <col min="11752" max="11752" width="7.140625" style="52" customWidth="1"/>
    <col min="11753" max="11753" width="7.28515625" style="52" customWidth="1"/>
    <col min="11754" max="11754" width="6.28515625" style="52" bestFit="1" customWidth="1"/>
    <col min="11755" max="11755" width="8.7109375" style="52" bestFit="1" customWidth="1"/>
    <col min="11756" max="11756" width="9.85546875" style="52" customWidth="1"/>
    <col min="11757" max="11757" width="6.7109375" style="52" bestFit="1" customWidth="1"/>
    <col min="11758" max="11758" width="4.140625" style="52" bestFit="1" customWidth="1"/>
    <col min="11759" max="11759" width="7" style="52" bestFit="1" customWidth="1"/>
    <col min="11760" max="11760" width="10.85546875" style="52" bestFit="1" customWidth="1"/>
    <col min="11761" max="11761" width="11" style="52" bestFit="1" customWidth="1"/>
    <col min="11762" max="11771" width="0" style="52" hidden="1" customWidth="1"/>
    <col min="11772" max="11997" width="9.140625" style="52"/>
    <col min="11998" max="11998" width="4" style="52" bestFit="1" customWidth="1"/>
    <col min="11999" max="11999" width="6.85546875" style="52" customWidth="1"/>
    <col min="12000" max="12000" width="11.5703125" style="52" customWidth="1"/>
    <col min="12001" max="12001" width="10.28515625" style="52" customWidth="1"/>
    <col min="12002" max="12002" width="4" style="52" bestFit="1" customWidth="1"/>
    <col min="12003" max="12003" width="4.28515625" style="52" customWidth="1"/>
    <col min="12004" max="12004" width="12.5703125" style="52" customWidth="1"/>
    <col min="12005" max="12005" width="10.7109375" style="52" customWidth="1"/>
    <col min="12006" max="12007" width="7.7109375" style="52" customWidth="1"/>
    <col min="12008" max="12008" width="7.140625" style="52" customWidth="1"/>
    <col min="12009" max="12009" width="7.28515625" style="52" customWidth="1"/>
    <col min="12010" max="12010" width="6.28515625" style="52" bestFit="1" customWidth="1"/>
    <col min="12011" max="12011" width="8.7109375" style="52" bestFit="1" customWidth="1"/>
    <col min="12012" max="12012" width="9.85546875" style="52" customWidth="1"/>
    <col min="12013" max="12013" width="6.7109375" style="52" bestFit="1" customWidth="1"/>
    <col min="12014" max="12014" width="4.140625" style="52" bestFit="1" customWidth="1"/>
    <col min="12015" max="12015" width="7" style="52" bestFit="1" customWidth="1"/>
    <col min="12016" max="12016" width="10.85546875" style="52" bestFit="1" customWidth="1"/>
    <col min="12017" max="12017" width="11" style="52" bestFit="1" customWidth="1"/>
    <col min="12018" max="12027" width="0" style="52" hidden="1" customWidth="1"/>
    <col min="12028" max="12253" width="9.140625" style="52"/>
    <col min="12254" max="12254" width="4" style="52" bestFit="1" customWidth="1"/>
    <col min="12255" max="12255" width="6.85546875" style="52" customWidth="1"/>
    <col min="12256" max="12256" width="11.5703125" style="52" customWidth="1"/>
    <col min="12257" max="12257" width="10.28515625" style="52" customWidth="1"/>
    <col min="12258" max="12258" width="4" style="52" bestFit="1" customWidth="1"/>
    <col min="12259" max="12259" width="4.28515625" style="52" customWidth="1"/>
    <col min="12260" max="12260" width="12.5703125" style="52" customWidth="1"/>
    <col min="12261" max="12261" width="10.7109375" style="52" customWidth="1"/>
    <col min="12262" max="12263" width="7.7109375" style="52" customWidth="1"/>
    <col min="12264" max="12264" width="7.140625" style="52" customWidth="1"/>
    <col min="12265" max="12265" width="7.28515625" style="52" customWidth="1"/>
    <col min="12266" max="12266" width="6.28515625" style="52" bestFit="1" customWidth="1"/>
    <col min="12267" max="12267" width="8.7109375" style="52" bestFit="1" customWidth="1"/>
    <col min="12268" max="12268" width="9.85546875" style="52" customWidth="1"/>
    <col min="12269" max="12269" width="6.7109375" style="52" bestFit="1" customWidth="1"/>
    <col min="12270" max="12270" width="4.140625" style="52" bestFit="1" customWidth="1"/>
    <col min="12271" max="12271" width="7" style="52" bestFit="1" customWidth="1"/>
    <col min="12272" max="12272" width="10.85546875" style="52" bestFit="1" customWidth="1"/>
    <col min="12273" max="12273" width="11" style="52" bestFit="1" customWidth="1"/>
    <col min="12274" max="12283" width="0" style="52" hidden="1" customWidth="1"/>
    <col min="12284" max="12509" width="9.140625" style="52"/>
    <col min="12510" max="12510" width="4" style="52" bestFit="1" customWidth="1"/>
    <col min="12511" max="12511" width="6.85546875" style="52" customWidth="1"/>
    <col min="12512" max="12512" width="11.5703125" style="52" customWidth="1"/>
    <col min="12513" max="12513" width="10.28515625" style="52" customWidth="1"/>
    <col min="12514" max="12514" width="4" style="52" bestFit="1" customWidth="1"/>
    <col min="12515" max="12515" width="4.28515625" style="52" customWidth="1"/>
    <col min="12516" max="12516" width="12.5703125" style="52" customWidth="1"/>
    <col min="12517" max="12517" width="10.7109375" style="52" customWidth="1"/>
    <col min="12518" max="12519" width="7.7109375" style="52" customWidth="1"/>
    <col min="12520" max="12520" width="7.140625" style="52" customWidth="1"/>
    <col min="12521" max="12521" width="7.28515625" style="52" customWidth="1"/>
    <col min="12522" max="12522" width="6.28515625" style="52" bestFit="1" customWidth="1"/>
    <col min="12523" max="12523" width="8.7109375" style="52" bestFit="1" customWidth="1"/>
    <col min="12524" max="12524" width="9.85546875" style="52" customWidth="1"/>
    <col min="12525" max="12525" width="6.7109375" style="52" bestFit="1" customWidth="1"/>
    <col min="12526" max="12526" width="4.140625" style="52" bestFit="1" customWidth="1"/>
    <col min="12527" max="12527" width="7" style="52" bestFit="1" customWidth="1"/>
    <col min="12528" max="12528" width="10.85546875" style="52" bestFit="1" customWidth="1"/>
    <col min="12529" max="12529" width="11" style="52" bestFit="1" customWidth="1"/>
    <col min="12530" max="12539" width="0" style="52" hidden="1" customWidth="1"/>
    <col min="12540" max="12765" width="9.140625" style="52"/>
    <col min="12766" max="12766" width="4" style="52" bestFit="1" customWidth="1"/>
    <col min="12767" max="12767" width="6.85546875" style="52" customWidth="1"/>
    <col min="12768" max="12768" width="11.5703125" style="52" customWidth="1"/>
    <col min="12769" max="12769" width="10.28515625" style="52" customWidth="1"/>
    <col min="12770" max="12770" width="4" style="52" bestFit="1" customWidth="1"/>
    <col min="12771" max="12771" width="4.28515625" style="52" customWidth="1"/>
    <col min="12772" max="12772" width="12.5703125" style="52" customWidth="1"/>
    <col min="12773" max="12773" width="10.7109375" style="52" customWidth="1"/>
    <col min="12774" max="12775" width="7.7109375" style="52" customWidth="1"/>
    <col min="12776" max="12776" width="7.140625" style="52" customWidth="1"/>
    <col min="12777" max="12777" width="7.28515625" style="52" customWidth="1"/>
    <col min="12778" max="12778" width="6.28515625" style="52" bestFit="1" customWidth="1"/>
    <col min="12779" max="12779" width="8.7109375" style="52" bestFit="1" customWidth="1"/>
    <col min="12780" max="12780" width="9.85546875" style="52" customWidth="1"/>
    <col min="12781" max="12781" width="6.7109375" style="52" bestFit="1" customWidth="1"/>
    <col min="12782" max="12782" width="4.140625" style="52" bestFit="1" customWidth="1"/>
    <col min="12783" max="12783" width="7" style="52" bestFit="1" customWidth="1"/>
    <col min="12784" max="12784" width="10.85546875" style="52" bestFit="1" customWidth="1"/>
    <col min="12785" max="12785" width="11" style="52" bestFit="1" customWidth="1"/>
    <col min="12786" max="12795" width="0" style="52" hidden="1" customWidth="1"/>
    <col min="12796" max="13021" width="9.140625" style="52"/>
    <col min="13022" max="13022" width="4" style="52" bestFit="1" customWidth="1"/>
    <col min="13023" max="13023" width="6.85546875" style="52" customWidth="1"/>
    <col min="13024" max="13024" width="11.5703125" style="52" customWidth="1"/>
    <col min="13025" max="13025" width="10.28515625" style="52" customWidth="1"/>
    <col min="13026" max="13026" width="4" style="52" bestFit="1" customWidth="1"/>
    <col min="13027" max="13027" width="4.28515625" style="52" customWidth="1"/>
    <col min="13028" max="13028" width="12.5703125" style="52" customWidth="1"/>
    <col min="13029" max="13029" width="10.7109375" style="52" customWidth="1"/>
    <col min="13030" max="13031" width="7.7109375" style="52" customWidth="1"/>
    <col min="13032" max="13032" width="7.140625" style="52" customWidth="1"/>
    <col min="13033" max="13033" width="7.28515625" style="52" customWidth="1"/>
    <col min="13034" max="13034" width="6.28515625" style="52" bestFit="1" customWidth="1"/>
    <col min="13035" max="13035" width="8.7109375" style="52" bestFit="1" customWidth="1"/>
    <col min="13036" max="13036" width="9.85546875" style="52" customWidth="1"/>
    <col min="13037" max="13037" width="6.7109375" style="52" bestFit="1" customWidth="1"/>
    <col min="13038" max="13038" width="4.140625" style="52" bestFit="1" customWidth="1"/>
    <col min="13039" max="13039" width="7" style="52" bestFit="1" customWidth="1"/>
    <col min="13040" max="13040" width="10.85546875" style="52" bestFit="1" customWidth="1"/>
    <col min="13041" max="13041" width="11" style="52" bestFit="1" customWidth="1"/>
    <col min="13042" max="13051" width="0" style="52" hidden="1" customWidth="1"/>
    <col min="13052" max="13277" width="9.140625" style="52"/>
    <col min="13278" max="13278" width="4" style="52" bestFit="1" customWidth="1"/>
    <col min="13279" max="13279" width="6.85546875" style="52" customWidth="1"/>
    <col min="13280" max="13280" width="11.5703125" style="52" customWidth="1"/>
    <col min="13281" max="13281" width="10.28515625" style="52" customWidth="1"/>
    <col min="13282" max="13282" width="4" style="52" bestFit="1" customWidth="1"/>
    <col min="13283" max="13283" width="4.28515625" style="52" customWidth="1"/>
    <col min="13284" max="13284" width="12.5703125" style="52" customWidth="1"/>
    <col min="13285" max="13285" width="10.7109375" style="52" customWidth="1"/>
    <col min="13286" max="13287" width="7.7109375" style="52" customWidth="1"/>
    <col min="13288" max="13288" width="7.140625" style="52" customWidth="1"/>
    <col min="13289" max="13289" width="7.28515625" style="52" customWidth="1"/>
    <col min="13290" max="13290" width="6.28515625" style="52" bestFit="1" customWidth="1"/>
    <col min="13291" max="13291" width="8.7109375" style="52" bestFit="1" customWidth="1"/>
    <col min="13292" max="13292" width="9.85546875" style="52" customWidth="1"/>
    <col min="13293" max="13293" width="6.7109375" style="52" bestFit="1" customWidth="1"/>
    <col min="13294" max="13294" width="4.140625" style="52" bestFit="1" customWidth="1"/>
    <col min="13295" max="13295" width="7" style="52" bestFit="1" customWidth="1"/>
    <col min="13296" max="13296" width="10.85546875" style="52" bestFit="1" customWidth="1"/>
    <col min="13297" max="13297" width="11" style="52" bestFit="1" customWidth="1"/>
    <col min="13298" max="13307" width="0" style="52" hidden="1" customWidth="1"/>
    <col min="13308" max="13533" width="9.140625" style="52"/>
    <col min="13534" max="13534" width="4" style="52" bestFit="1" customWidth="1"/>
    <col min="13535" max="13535" width="6.85546875" style="52" customWidth="1"/>
    <col min="13536" max="13536" width="11.5703125" style="52" customWidth="1"/>
    <col min="13537" max="13537" width="10.28515625" style="52" customWidth="1"/>
    <col min="13538" max="13538" width="4" style="52" bestFit="1" customWidth="1"/>
    <col min="13539" max="13539" width="4.28515625" style="52" customWidth="1"/>
    <col min="13540" max="13540" width="12.5703125" style="52" customWidth="1"/>
    <col min="13541" max="13541" width="10.7109375" style="52" customWidth="1"/>
    <col min="13542" max="13543" width="7.7109375" style="52" customWidth="1"/>
    <col min="13544" max="13544" width="7.140625" style="52" customWidth="1"/>
    <col min="13545" max="13545" width="7.28515625" style="52" customWidth="1"/>
    <col min="13546" max="13546" width="6.28515625" style="52" bestFit="1" customWidth="1"/>
    <col min="13547" max="13547" width="8.7109375" style="52" bestFit="1" customWidth="1"/>
    <col min="13548" max="13548" width="9.85546875" style="52" customWidth="1"/>
    <col min="13549" max="13549" width="6.7109375" style="52" bestFit="1" customWidth="1"/>
    <col min="13550" max="13550" width="4.140625" style="52" bestFit="1" customWidth="1"/>
    <col min="13551" max="13551" width="7" style="52" bestFit="1" customWidth="1"/>
    <col min="13552" max="13552" width="10.85546875" style="52" bestFit="1" customWidth="1"/>
    <col min="13553" max="13553" width="11" style="52" bestFit="1" customWidth="1"/>
    <col min="13554" max="13563" width="0" style="52" hidden="1" customWidth="1"/>
    <col min="13564" max="13789" width="9.140625" style="52"/>
    <col min="13790" max="13790" width="4" style="52" bestFit="1" customWidth="1"/>
    <col min="13791" max="13791" width="6.85546875" style="52" customWidth="1"/>
    <col min="13792" max="13792" width="11.5703125" style="52" customWidth="1"/>
    <col min="13793" max="13793" width="10.28515625" style="52" customWidth="1"/>
    <col min="13794" max="13794" width="4" style="52" bestFit="1" customWidth="1"/>
    <col min="13795" max="13795" width="4.28515625" style="52" customWidth="1"/>
    <col min="13796" max="13796" width="12.5703125" style="52" customWidth="1"/>
    <col min="13797" max="13797" width="10.7109375" style="52" customWidth="1"/>
    <col min="13798" max="13799" width="7.7109375" style="52" customWidth="1"/>
    <col min="13800" max="13800" width="7.140625" style="52" customWidth="1"/>
    <col min="13801" max="13801" width="7.28515625" style="52" customWidth="1"/>
    <col min="13802" max="13802" width="6.28515625" style="52" bestFit="1" customWidth="1"/>
    <col min="13803" max="13803" width="8.7109375" style="52" bestFit="1" customWidth="1"/>
    <col min="13804" max="13804" width="9.85546875" style="52" customWidth="1"/>
    <col min="13805" max="13805" width="6.7109375" style="52" bestFit="1" customWidth="1"/>
    <col min="13806" max="13806" width="4.140625" style="52" bestFit="1" customWidth="1"/>
    <col min="13807" max="13807" width="7" style="52" bestFit="1" customWidth="1"/>
    <col min="13808" max="13808" width="10.85546875" style="52" bestFit="1" customWidth="1"/>
    <col min="13809" max="13809" width="11" style="52" bestFit="1" customWidth="1"/>
    <col min="13810" max="13819" width="0" style="52" hidden="1" customWidth="1"/>
    <col min="13820" max="14045" width="9.140625" style="52"/>
    <col min="14046" max="14046" width="4" style="52" bestFit="1" customWidth="1"/>
    <col min="14047" max="14047" width="6.85546875" style="52" customWidth="1"/>
    <col min="14048" max="14048" width="11.5703125" style="52" customWidth="1"/>
    <col min="14049" max="14049" width="10.28515625" style="52" customWidth="1"/>
    <col min="14050" max="14050" width="4" style="52" bestFit="1" customWidth="1"/>
    <col min="14051" max="14051" width="4.28515625" style="52" customWidth="1"/>
    <col min="14052" max="14052" width="12.5703125" style="52" customWidth="1"/>
    <col min="14053" max="14053" width="10.7109375" style="52" customWidth="1"/>
    <col min="14054" max="14055" width="7.7109375" style="52" customWidth="1"/>
    <col min="14056" max="14056" width="7.140625" style="52" customWidth="1"/>
    <col min="14057" max="14057" width="7.28515625" style="52" customWidth="1"/>
    <col min="14058" max="14058" width="6.28515625" style="52" bestFit="1" customWidth="1"/>
    <col min="14059" max="14059" width="8.7109375" style="52" bestFit="1" customWidth="1"/>
    <col min="14060" max="14060" width="9.85546875" style="52" customWidth="1"/>
    <col min="14061" max="14061" width="6.7109375" style="52" bestFit="1" customWidth="1"/>
    <col min="14062" max="14062" width="4.140625" style="52" bestFit="1" customWidth="1"/>
    <col min="14063" max="14063" width="7" style="52" bestFit="1" customWidth="1"/>
    <col min="14064" max="14064" width="10.85546875" style="52" bestFit="1" customWidth="1"/>
    <col min="14065" max="14065" width="11" style="52" bestFit="1" customWidth="1"/>
    <col min="14066" max="14075" width="0" style="52" hidden="1" customWidth="1"/>
    <col min="14076" max="14301" width="9.140625" style="52"/>
    <col min="14302" max="14302" width="4" style="52" bestFit="1" customWidth="1"/>
    <col min="14303" max="14303" width="6.85546875" style="52" customWidth="1"/>
    <col min="14304" max="14304" width="11.5703125" style="52" customWidth="1"/>
    <col min="14305" max="14305" width="10.28515625" style="52" customWidth="1"/>
    <col min="14306" max="14306" width="4" style="52" bestFit="1" customWidth="1"/>
    <col min="14307" max="14307" width="4.28515625" style="52" customWidth="1"/>
    <col min="14308" max="14308" width="12.5703125" style="52" customWidth="1"/>
    <col min="14309" max="14309" width="10.7109375" style="52" customWidth="1"/>
    <col min="14310" max="14311" width="7.7109375" style="52" customWidth="1"/>
    <col min="14312" max="14312" width="7.140625" style="52" customWidth="1"/>
    <col min="14313" max="14313" width="7.28515625" style="52" customWidth="1"/>
    <col min="14314" max="14314" width="6.28515625" style="52" bestFit="1" customWidth="1"/>
    <col min="14315" max="14315" width="8.7109375" style="52" bestFit="1" customWidth="1"/>
    <col min="14316" max="14316" width="9.85546875" style="52" customWidth="1"/>
    <col min="14317" max="14317" width="6.7109375" style="52" bestFit="1" customWidth="1"/>
    <col min="14318" max="14318" width="4.140625" style="52" bestFit="1" customWidth="1"/>
    <col min="14319" max="14319" width="7" style="52" bestFit="1" customWidth="1"/>
    <col min="14320" max="14320" width="10.85546875" style="52" bestFit="1" customWidth="1"/>
    <col min="14321" max="14321" width="11" style="52" bestFit="1" customWidth="1"/>
    <col min="14322" max="14331" width="0" style="52" hidden="1" customWidth="1"/>
    <col min="14332" max="14557" width="9.140625" style="52"/>
    <col min="14558" max="14558" width="4" style="52" bestFit="1" customWidth="1"/>
    <col min="14559" max="14559" width="6.85546875" style="52" customWidth="1"/>
    <col min="14560" max="14560" width="11.5703125" style="52" customWidth="1"/>
    <col min="14561" max="14561" width="10.28515625" style="52" customWidth="1"/>
    <col min="14562" max="14562" width="4" style="52" bestFit="1" customWidth="1"/>
    <col min="14563" max="14563" width="4.28515625" style="52" customWidth="1"/>
    <col min="14564" max="14564" width="12.5703125" style="52" customWidth="1"/>
    <col min="14565" max="14565" width="10.7109375" style="52" customWidth="1"/>
    <col min="14566" max="14567" width="7.7109375" style="52" customWidth="1"/>
    <col min="14568" max="14568" width="7.140625" style="52" customWidth="1"/>
    <col min="14569" max="14569" width="7.28515625" style="52" customWidth="1"/>
    <col min="14570" max="14570" width="6.28515625" style="52" bestFit="1" customWidth="1"/>
    <col min="14571" max="14571" width="8.7109375" style="52" bestFit="1" customWidth="1"/>
    <col min="14572" max="14572" width="9.85546875" style="52" customWidth="1"/>
    <col min="14573" max="14573" width="6.7109375" style="52" bestFit="1" customWidth="1"/>
    <col min="14574" max="14574" width="4.140625" style="52" bestFit="1" customWidth="1"/>
    <col min="14575" max="14575" width="7" style="52" bestFit="1" customWidth="1"/>
    <col min="14576" max="14576" width="10.85546875" style="52" bestFit="1" customWidth="1"/>
    <col min="14577" max="14577" width="11" style="52" bestFit="1" customWidth="1"/>
    <col min="14578" max="14587" width="0" style="52" hidden="1" customWidth="1"/>
    <col min="14588" max="14813" width="9.140625" style="52"/>
    <col min="14814" max="14814" width="4" style="52" bestFit="1" customWidth="1"/>
    <col min="14815" max="14815" width="6.85546875" style="52" customWidth="1"/>
    <col min="14816" max="14816" width="11.5703125" style="52" customWidth="1"/>
    <col min="14817" max="14817" width="10.28515625" style="52" customWidth="1"/>
    <col min="14818" max="14818" width="4" style="52" bestFit="1" customWidth="1"/>
    <col min="14819" max="14819" width="4.28515625" style="52" customWidth="1"/>
    <col min="14820" max="14820" width="12.5703125" style="52" customWidth="1"/>
    <col min="14821" max="14821" width="10.7109375" style="52" customWidth="1"/>
    <col min="14822" max="14823" width="7.7109375" style="52" customWidth="1"/>
    <col min="14824" max="14824" width="7.140625" style="52" customWidth="1"/>
    <col min="14825" max="14825" width="7.28515625" style="52" customWidth="1"/>
    <col min="14826" max="14826" width="6.28515625" style="52" bestFit="1" customWidth="1"/>
    <col min="14827" max="14827" width="8.7109375" style="52" bestFit="1" customWidth="1"/>
    <col min="14828" max="14828" width="9.85546875" style="52" customWidth="1"/>
    <col min="14829" max="14829" width="6.7109375" style="52" bestFit="1" customWidth="1"/>
    <col min="14830" max="14830" width="4.140625" style="52" bestFit="1" customWidth="1"/>
    <col min="14831" max="14831" width="7" style="52" bestFit="1" customWidth="1"/>
    <col min="14832" max="14832" width="10.85546875" style="52" bestFit="1" customWidth="1"/>
    <col min="14833" max="14833" width="11" style="52" bestFit="1" customWidth="1"/>
    <col min="14834" max="14843" width="0" style="52" hidden="1" customWidth="1"/>
    <col min="14844" max="15069" width="9.140625" style="52"/>
    <col min="15070" max="15070" width="4" style="52" bestFit="1" customWidth="1"/>
    <col min="15071" max="15071" width="6.85546875" style="52" customWidth="1"/>
    <col min="15072" max="15072" width="11.5703125" style="52" customWidth="1"/>
    <col min="15073" max="15073" width="10.28515625" style="52" customWidth="1"/>
    <col min="15074" max="15074" width="4" style="52" bestFit="1" customWidth="1"/>
    <col min="15075" max="15075" width="4.28515625" style="52" customWidth="1"/>
    <col min="15076" max="15076" width="12.5703125" style="52" customWidth="1"/>
    <col min="15077" max="15077" width="10.7109375" style="52" customWidth="1"/>
    <col min="15078" max="15079" width="7.7109375" style="52" customWidth="1"/>
    <col min="15080" max="15080" width="7.140625" style="52" customWidth="1"/>
    <col min="15081" max="15081" width="7.28515625" style="52" customWidth="1"/>
    <col min="15082" max="15082" width="6.28515625" style="52" bestFit="1" customWidth="1"/>
    <col min="15083" max="15083" width="8.7109375" style="52" bestFit="1" customWidth="1"/>
    <col min="15084" max="15084" width="9.85546875" style="52" customWidth="1"/>
    <col min="15085" max="15085" width="6.7109375" style="52" bestFit="1" customWidth="1"/>
    <col min="15086" max="15086" width="4.140625" style="52" bestFit="1" customWidth="1"/>
    <col min="15087" max="15087" width="7" style="52" bestFit="1" customWidth="1"/>
    <col min="15088" max="15088" width="10.85546875" style="52" bestFit="1" customWidth="1"/>
    <col min="15089" max="15089" width="11" style="52" bestFit="1" customWidth="1"/>
    <col min="15090" max="15099" width="0" style="52" hidden="1" customWidth="1"/>
    <col min="15100" max="15325" width="9.140625" style="52"/>
    <col min="15326" max="15326" width="4" style="52" bestFit="1" customWidth="1"/>
    <col min="15327" max="15327" width="6.85546875" style="52" customWidth="1"/>
    <col min="15328" max="15328" width="11.5703125" style="52" customWidth="1"/>
    <col min="15329" max="15329" width="10.28515625" style="52" customWidth="1"/>
    <col min="15330" max="15330" width="4" style="52" bestFit="1" customWidth="1"/>
    <col min="15331" max="15331" width="4.28515625" style="52" customWidth="1"/>
    <col min="15332" max="15332" width="12.5703125" style="52" customWidth="1"/>
    <col min="15333" max="15333" width="10.7109375" style="52" customWidth="1"/>
    <col min="15334" max="15335" width="7.7109375" style="52" customWidth="1"/>
    <col min="15336" max="15336" width="7.140625" style="52" customWidth="1"/>
    <col min="15337" max="15337" width="7.28515625" style="52" customWidth="1"/>
    <col min="15338" max="15338" width="6.28515625" style="52" bestFit="1" customWidth="1"/>
    <col min="15339" max="15339" width="8.7109375" style="52" bestFit="1" customWidth="1"/>
    <col min="15340" max="15340" width="9.85546875" style="52" customWidth="1"/>
    <col min="15341" max="15341" width="6.7109375" style="52" bestFit="1" customWidth="1"/>
    <col min="15342" max="15342" width="4.140625" style="52" bestFit="1" customWidth="1"/>
    <col min="15343" max="15343" width="7" style="52" bestFit="1" customWidth="1"/>
    <col min="15344" max="15344" width="10.85546875" style="52" bestFit="1" customWidth="1"/>
    <col min="15345" max="15345" width="11" style="52" bestFit="1" customWidth="1"/>
    <col min="15346" max="15355" width="0" style="52" hidden="1" customWidth="1"/>
    <col min="15356" max="15581" width="9.140625" style="52"/>
    <col min="15582" max="15582" width="4" style="52" bestFit="1" customWidth="1"/>
    <col min="15583" max="15583" width="6.85546875" style="52" customWidth="1"/>
    <col min="15584" max="15584" width="11.5703125" style="52" customWidth="1"/>
    <col min="15585" max="15585" width="10.28515625" style="52" customWidth="1"/>
    <col min="15586" max="15586" width="4" style="52" bestFit="1" customWidth="1"/>
    <col min="15587" max="15587" width="4.28515625" style="52" customWidth="1"/>
    <col min="15588" max="15588" width="12.5703125" style="52" customWidth="1"/>
    <col min="15589" max="15589" width="10.7109375" style="52" customWidth="1"/>
    <col min="15590" max="15591" width="7.7109375" style="52" customWidth="1"/>
    <col min="15592" max="15592" width="7.140625" style="52" customWidth="1"/>
    <col min="15593" max="15593" width="7.28515625" style="52" customWidth="1"/>
    <col min="15594" max="15594" width="6.28515625" style="52" bestFit="1" customWidth="1"/>
    <col min="15595" max="15595" width="8.7109375" style="52" bestFit="1" customWidth="1"/>
    <col min="15596" max="15596" width="9.85546875" style="52" customWidth="1"/>
    <col min="15597" max="15597" width="6.7109375" style="52" bestFit="1" customWidth="1"/>
    <col min="15598" max="15598" width="4.140625" style="52" bestFit="1" customWidth="1"/>
    <col min="15599" max="15599" width="7" style="52" bestFit="1" customWidth="1"/>
    <col min="15600" max="15600" width="10.85546875" style="52" bestFit="1" customWidth="1"/>
    <col min="15601" max="15601" width="11" style="52" bestFit="1" customWidth="1"/>
    <col min="15602" max="15611" width="0" style="52" hidden="1" customWidth="1"/>
    <col min="15612" max="15837" width="9.140625" style="52"/>
    <col min="15838" max="15838" width="4" style="52" bestFit="1" customWidth="1"/>
    <col min="15839" max="15839" width="6.85546875" style="52" customWidth="1"/>
    <col min="15840" max="15840" width="11.5703125" style="52" customWidth="1"/>
    <col min="15841" max="15841" width="10.28515625" style="52" customWidth="1"/>
    <col min="15842" max="15842" width="4" style="52" bestFit="1" customWidth="1"/>
    <col min="15843" max="15843" width="4.28515625" style="52" customWidth="1"/>
    <col min="15844" max="15844" width="12.5703125" style="52" customWidth="1"/>
    <col min="15845" max="15845" width="10.7109375" style="52" customWidth="1"/>
    <col min="15846" max="15847" width="7.7109375" style="52" customWidth="1"/>
    <col min="15848" max="15848" width="7.140625" style="52" customWidth="1"/>
    <col min="15849" max="15849" width="7.28515625" style="52" customWidth="1"/>
    <col min="15850" max="15850" width="6.28515625" style="52" bestFit="1" customWidth="1"/>
    <col min="15851" max="15851" width="8.7109375" style="52" bestFit="1" customWidth="1"/>
    <col min="15852" max="15852" width="9.85546875" style="52" customWidth="1"/>
    <col min="15853" max="15853" width="6.7109375" style="52" bestFit="1" customWidth="1"/>
    <col min="15854" max="15854" width="4.140625" style="52" bestFit="1" customWidth="1"/>
    <col min="15855" max="15855" width="7" style="52" bestFit="1" customWidth="1"/>
    <col min="15856" max="15856" width="10.85546875" style="52" bestFit="1" customWidth="1"/>
    <col min="15857" max="15857" width="11" style="52" bestFit="1" customWidth="1"/>
    <col min="15858" max="15867" width="0" style="52" hidden="1" customWidth="1"/>
    <col min="15868" max="16093" width="9.140625" style="52"/>
    <col min="16094" max="16094" width="4" style="52" bestFit="1" customWidth="1"/>
    <col min="16095" max="16095" width="6.85546875" style="52" customWidth="1"/>
    <col min="16096" max="16096" width="11.5703125" style="52" customWidth="1"/>
    <col min="16097" max="16097" width="10.28515625" style="52" customWidth="1"/>
    <col min="16098" max="16098" width="4" style="52" bestFit="1" customWidth="1"/>
    <col min="16099" max="16099" width="4.28515625" style="52" customWidth="1"/>
    <col min="16100" max="16100" width="12.5703125" style="52" customWidth="1"/>
    <col min="16101" max="16101" width="10.7109375" style="52" customWidth="1"/>
    <col min="16102" max="16103" width="7.7109375" style="52" customWidth="1"/>
    <col min="16104" max="16104" width="7.140625" style="52" customWidth="1"/>
    <col min="16105" max="16105" width="7.28515625" style="52" customWidth="1"/>
    <col min="16106" max="16106" width="6.28515625" style="52" bestFit="1" customWidth="1"/>
    <col min="16107" max="16107" width="8.7109375" style="52" bestFit="1" customWidth="1"/>
    <col min="16108" max="16108" width="9.85546875" style="52" customWidth="1"/>
    <col min="16109" max="16109" width="6.7109375" style="52" bestFit="1" customWidth="1"/>
    <col min="16110" max="16110" width="4.140625" style="52" bestFit="1" customWidth="1"/>
    <col min="16111" max="16111" width="7" style="52" bestFit="1" customWidth="1"/>
    <col min="16112" max="16112" width="10.85546875" style="52" bestFit="1" customWidth="1"/>
    <col min="16113" max="16113" width="11" style="52" bestFit="1" customWidth="1"/>
    <col min="16114" max="16123" width="0" style="52" hidden="1" customWidth="1"/>
    <col min="16124" max="16384" width="9.140625" style="52"/>
  </cols>
  <sheetData>
    <row r="1" spans="1:45" ht="16.5" x14ac:dyDescent="0.2">
      <c r="A1" s="176" t="s">
        <v>4715</v>
      </c>
      <c r="B1" s="219"/>
      <c r="C1" s="219"/>
      <c r="D1" s="207"/>
      <c r="E1" s="219"/>
      <c r="F1" s="219"/>
      <c r="G1" s="219"/>
      <c r="H1" s="219"/>
      <c r="I1" s="219"/>
      <c r="J1" s="219"/>
      <c r="K1" s="219"/>
      <c r="L1" s="219"/>
      <c r="M1" s="220"/>
      <c r="N1" s="131">
        <f t="shared" ref="N1:AS1" si="0">SUBTOTAL(9,N5:N203)</f>
        <v>0</v>
      </c>
      <c r="O1" s="132">
        <f t="shared" si="0"/>
        <v>0</v>
      </c>
      <c r="P1" s="133">
        <f t="shared" si="0"/>
        <v>0</v>
      </c>
      <c r="Q1" s="134">
        <f t="shared" si="0"/>
        <v>0</v>
      </c>
      <c r="R1" s="133">
        <f t="shared" si="0"/>
        <v>0</v>
      </c>
      <c r="S1" s="134">
        <f t="shared" si="0"/>
        <v>0</v>
      </c>
      <c r="T1" s="133">
        <f t="shared" si="0"/>
        <v>0</v>
      </c>
      <c r="U1" s="134">
        <f t="shared" si="0"/>
        <v>0</v>
      </c>
      <c r="V1" s="133">
        <f t="shared" si="0"/>
        <v>0</v>
      </c>
      <c r="W1" s="134">
        <f t="shared" si="0"/>
        <v>0</v>
      </c>
      <c r="X1" s="133">
        <f t="shared" si="0"/>
        <v>0</v>
      </c>
      <c r="Y1" s="134">
        <f t="shared" si="0"/>
        <v>0</v>
      </c>
      <c r="Z1" s="133">
        <f t="shared" si="0"/>
        <v>0</v>
      </c>
      <c r="AA1" s="134">
        <f t="shared" si="0"/>
        <v>0</v>
      </c>
      <c r="AB1" s="133">
        <f t="shared" si="0"/>
        <v>0</v>
      </c>
      <c r="AC1" s="134">
        <f t="shared" si="0"/>
        <v>0</v>
      </c>
      <c r="AD1" s="133">
        <f t="shared" si="0"/>
        <v>0</v>
      </c>
      <c r="AE1" s="134">
        <f t="shared" si="0"/>
        <v>0</v>
      </c>
      <c r="AF1" s="133">
        <f t="shared" si="0"/>
        <v>0</v>
      </c>
      <c r="AG1" s="134">
        <f t="shared" si="0"/>
        <v>0</v>
      </c>
      <c r="AH1" s="133">
        <f t="shared" si="0"/>
        <v>0</v>
      </c>
      <c r="AI1" s="134">
        <f t="shared" si="0"/>
        <v>0</v>
      </c>
      <c r="AJ1" s="133">
        <f t="shared" si="0"/>
        <v>0</v>
      </c>
      <c r="AK1" s="134">
        <f t="shared" si="0"/>
        <v>0</v>
      </c>
      <c r="AL1" s="133">
        <f t="shared" si="0"/>
        <v>0</v>
      </c>
      <c r="AM1" s="134">
        <f t="shared" si="0"/>
        <v>0</v>
      </c>
      <c r="AN1" s="133">
        <f t="shared" si="0"/>
        <v>0</v>
      </c>
      <c r="AO1" s="134">
        <f t="shared" si="0"/>
        <v>0</v>
      </c>
      <c r="AP1" s="133">
        <f t="shared" si="0"/>
        <v>0</v>
      </c>
      <c r="AQ1" s="134">
        <f t="shared" si="0"/>
        <v>0</v>
      </c>
      <c r="AR1" s="133">
        <f t="shared" si="0"/>
        <v>0</v>
      </c>
      <c r="AS1" s="134">
        <f t="shared" si="0"/>
        <v>0</v>
      </c>
    </row>
    <row r="2" spans="1:45" s="51" customFormat="1" ht="16.5" x14ac:dyDescent="0.2">
      <c r="A2" s="191" t="s">
        <v>4943</v>
      </c>
      <c r="B2" s="128"/>
      <c r="C2" s="128"/>
      <c r="D2" s="129"/>
      <c r="E2" s="197"/>
      <c r="F2" s="197"/>
      <c r="G2" s="197"/>
      <c r="H2" s="197"/>
      <c r="I2" s="197"/>
      <c r="J2" s="197"/>
      <c r="K2" s="197"/>
      <c r="L2" s="127"/>
      <c r="M2" s="221"/>
      <c r="N2" s="131" t="s">
        <v>4694</v>
      </c>
      <c r="O2" s="132" t="s">
        <v>4695</v>
      </c>
      <c r="P2" s="290" t="s">
        <v>4696</v>
      </c>
      <c r="Q2" s="291"/>
      <c r="R2" s="290" t="s">
        <v>4696</v>
      </c>
      <c r="S2" s="291"/>
      <c r="T2" s="292" t="s">
        <v>4696</v>
      </c>
      <c r="U2" s="292"/>
      <c r="V2" s="292" t="s">
        <v>4696</v>
      </c>
      <c r="W2" s="292"/>
      <c r="X2" s="292" t="s">
        <v>4696</v>
      </c>
      <c r="Y2" s="292"/>
      <c r="Z2" s="292" t="s">
        <v>4696</v>
      </c>
      <c r="AA2" s="292"/>
      <c r="AB2" s="292" t="s">
        <v>4696</v>
      </c>
      <c r="AC2" s="292"/>
      <c r="AD2" s="292" t="s">
        <v>4696</v>
      </c>
      <c r="AE2" s="292"/>
      <c r="AF2" s="292" t="s">
        <v>4696</v>
      </c>
      <c r="AG2" s="292"/>
      <c r="AH2" s="292" t="s">
        <v>4696</v>
      </c>
      <c r="AI2" s="292"/>
      <c r="AJ2" s="292" t="s">
        <v>4696</v>
      </c>
      <c r="AK2" s="292"/>
      <c r="AL2" s="292" t="s">
        <v>4696</v>
      </c>
      <c r="AM2" s="292"/>
      <c r="AN2" s="292" t="s">
        <v>4696</v>
      </c>
      <c r="AO2" s="292"/>
      <c r="AP2" s="292" t="s">
        <v>4696</v>
      </c>
      <c r="AQ2" s="292"/>
      <c r="AR2" s="292" t="s">
        <v>4696</v>
      </c>
      <c r="AS2" s="292"/>
    </row>
    <row r="3" spans="1:45" ht="39" x14ac:dyDescent="0.2">
      <c r="A3" s="116" t="s">
        <v>1168</v>
      </c>
      <c r="B3" s="122" t="s">
        <v>2247</v>
      </c>
      <c r="C3" s="116" t="s">
        <v>1164</v>
      </c>
      <c r="D3" s="120" t="s">
        <v>2234</v>
      </c>
      <c r="E3" s="112" t="s">
        <v>1166</v>
      </c>
      <c r="F3" s="112" t="s">
        <v>4710</v>
      </c>
      <c r="G3" s="118" t="s">
        <v>2259</v>
      </c>
      <c r="H3" s="181" t="s">
        <v>4713</v>
      </c>
      <c r="I3" s="118" t="s">
        <v>2261</v>
      </c>
      <c r="J3" s="118" t="s">
        <v>2262</v>
      </c>
      <c r="K3" s="118" t="s">
        <v>1163</v>
      </c>
      <c r="L3" s="116" t="s">
        <v>4358</v>
      </c>
      <c r="M3" s="32" t="s">
        <v>4714</v>
      </c>
      <c r="N3" s="135" t="s">
        <v>4697</v>
      </c>
      <c r="O3" s="132" t="s">
        <v>4698</v>
      </c>
      <c r="P3" s="136" t="s">
        <v>4699</v>
      </c>
      <c r="Q3" s="134" t="s">
        <v>4700</v>
      </c>
      <c r="R3" s="136" t="s">
        <v>4699</v>
      </c>
      <c r="S3" s="134" t="s">
        <v>4700</v>
      </c>
      <c r="T3" s="136" t="s">
        <v>4699</v>
      </c>
      <c r="U3" s="134" t="s">
        <v>4700</v>
      </c>
      <c r="V3" s="136" t="s">
        <v>4699</v>
      </c>
      <c r="W3" s="134" t="s">
        <v>4700</v>
      </c>
      <c r="X3" s="136" t="s">
        <v>4699</v>
      </c>
      <c r="Y3" s="134" t="s">
        <v>4700</v>
      </c>
      <c r="Z3" s="136" t="s">
        <v>4699</v>
      </c>
      <c r="AA3" s="134" t="s">
        <v>4700</v>
      </c>
      <c r="AB3" s="136" t="s">
        <v>4699</v>
      </c>
      <c r="AC3" s="134" t="s">
        <v>4700</v>
      </c>
      <c r="AD3" s="136" t="s">
        <v>4699</v>
      </c>
      <c r="AE3" s="134" t="s">
        <v>4700</v>
      </c>
      <c r="AF3" s="136" t="s">
        <v>4699</v>
      </c>
      <c r="AG3" s="134" t="s">
        <v>4700</v>
      </c>
      <c r="AH3" s="136" t="s">
        <v>4699</v>
      </c>
      <c r="AI3" s="134" t="s">
        <v>4700</v>
      </c>
      <c r="AJ3" s="136" t="s">
        <v>4699</v>
      </c>
      <c r="AK3" s="134" t="s">
        <v>4700</v>
      </c>
      <c r="AL3" s="136" t="s">
        <v>4699</v>
      </c>
      <c r="AM3" s="134" t="s">
        <v>4700</v>
      </c>
      <c r="AN3" s="136" t="s">
        <v>4699</v>
      </c>
      <c r="AO3" s="134" t="s">
        <v>4700</v>
      </c>
      <c r="AP3" s="136" t="s">
        <v>4699</v>
      </c>
      <c r="AQ3" s="134" t="s">
        <v>4700</v>
      </c>
      <c r="AR3" s="136" t="s">
        <v>4699</v>
      </c>
      <c r="AS3" s="134" t="s">
        <v>4700</v>
      </c>
    </row>
    <row r="4" spans="1:45" s="43" customFormat="1" x14ac:dyDescent="0.2">
      <c r="A4" s="26"/>
      <c r="B4" s="26"/>
      <c r="C4" s="26"/>
      <c r="D4" s="67"/>
      <c r="E4" s="53"/>
      <c r="F4" s="53"/>
      <c r="G4" s="53"/>
      <c r="H4" s="53"/>
      <c r="I4" s="53"/>
      <c r="J4" s="53"/>
      <c r="K4" s="53"/>
      <c r="L4" s="54"/>
      <c r="M4" s="68"/>
      <c r="N4" s="144"/>
      <c r="O4" s="145"/>
      <c r="P4" s="35"/>
      <c r="Q4" s="137"/>
      <c r="R4" s="35"/>
      <c r="S4" s="137"/>
      <c r="T4" s="35"/>
      <c r="U4" s="137"/>
      <c r="V4" s="35"/>
      <c r="W4" s="156"/>
      <c r="X4" s="35"/>
      <c r="Y4" s="137"/>
      <c r="Z4" s="35"/>
      <c r="AA4" s="137"/>
      <c r="AB4" s="35"/>
      <c r="AC4" s="137"/>
      <c r="AD4" s="35"/>
      <c r="AE4" s="137"/>
      <c r="AF4" s="35"/>
      <c r="AG4" s="137"/>
      <c r="AH4" s="35"/>
      <c r="AI4" s="137"/>
      <c r="AJ4" s="35"/>
      <c r="AK4" s="137"/>
      <c r="AL4" s="35"/>
      <c r="AM4" s="137"/>
      <c r="AN4" s="35"/>
      <c r="AO4" s="137"/>
      <c r="AP4" s="35"/>
      <c r="AQ4" s="137"/>
      <c r="AR4" s="35"/>
      <c r="AS4" s="137"/>
    </row>
    <row r="5" spans="1:45" ht="25.5" outlineLevel="2" x14ac:dyDescent="0.2">
      <c r="A5" s="69" t="s">
        <v>1834</v>
      </c>
      <c r="B5" s="3">
        <v>8</v>
      </c>
      <c r="C5" s="69" t="s">
        <v>1836</v>
      </c>
      <c r="D5" s="74">
        <v>8.4600000000000009</v>
      </c>
      <c r="E5" s="108" t="s">
        <v>4361</v>
      </c>
      <c r="F5" s="108">
        <v>7788657498</v>
      </c>
      <c r="G5" s="108" t="s">
        <v>4690</v>
      </c>
      <c r="H5" s="108" t="s">
        <v>28</v>
      </c>
      <c r="I5" s="108">
        <v>12</v>
      </c>
      <c r="J5" s="108" t="s">
        <v>3189</v>
      </c>
      <c r="K5" s="249" t="s">
        <v>3190</v>
      </c>
      <c r="L5" s="69">
        <v>1</v>
      </c>
      <c r="M5" s="254">
        <v>7.19</v>
      </c>
      <c r="N5" s="138">
        <f t="shared" ref="N5:N36" si="1">SUM(P5+R5+T5+V5+X5+Z5+AB5+AD5+AF5+AH5+AJ5+AL5+AN5+AP5+AR5)</f>
        <v>0</v>
      </c>
      <c r="O5" s="139">
        <f t="shared" ref="O5:O36" si="2">SUM(N5*M5)</f>
        <v>0</v>
      </c>
      <c r="P5" s="140"/>
      <c r="Q5" s="141">
        <f t="shared" ref="Q5:Q36" si="3">SUM(P5*M5)</f>
        <v>0</v>
      </c>
      <c r="R5" s="140"/>
      <c r="S5" s="141">
        <f t="shared" ref="S5:S36" si="4">SUM(R5*M5)</f>
        <v>0</v>
      </c>
      <c r="T5" s="140"/>
      <c r="U5" s="141">
        <f t="shared" ref="U5:U36" si="5">SUM(T5*M5)</f>
        <v>0</v>
      </c>
      <c r="V5" s="140"/>
      <c r="W5" s="141">
        <f t="shared" ref="W5:W36" si="6">SUM(V5*M5)</f>
        <v>0</v>
      </c>
      <c r="X5" s="140"/>
      <c r="Y5" s="141">
        <f t="shared" ref="Y5:Y36" si="7">SUM(X5*M5)</f>
        <v>0</v>
      </c>
      <c r="Z5" s="140"/>
      <c r="AA5" s="141">
        <f t="shared" ref="AA5:AA36" si="8">SUM(Z5*M5)</f>
        <v>0</v>
      </c>
      <c r="AB5" s="140"/>
      <c r="AC5" s="141">
        <f t="shared" ref="AC5:AC36" si="9">SUM(AB5*M5)</f>
        <v>0</v>
      </c>
      <c r="AD5" s="140"/>
      <c r="AE5" s="141">
        <f t="shared" ref="AE5:AE36" si="10">SUM(AD5*M5)</f>
        <v>0</v>
      </c>
      <c r="AF5" s="140"/>
      <c r="AG5" s="141">
        <f t="shared" ref="AG5:AG36" si="11">SUM(AF5*M5)</f>
        <v>0</v>
      </c>
      <c r="AH5" s="140"/>
      <c r="AI5" s="141">
        <f t="shared" ref="AI5:AI36" si="12">SUM(AH5*M5)</f>
        <v>0</v>
      </c>
      <c r="AJ5" s="140"/>
      <c r="AK5" s="141">
        <f t="shared" ref="AK5:AK36" si="13">SUM(AJ5*M5)</f>
        <v>0</v>
      </c>
      <c r="AL5" s="140"/>
      <c r="AM5" s="141">
        <f t="shared" ref="AM5:AM36" si="14">SUM(AL5*M5)</f>
        <v>0</v>
      </c>
      <c r="AN5" s="140"/>
      <c r="AO5" s="141">
        <f t="shared" ref="AO5:AO36" si="15">SUM(AN5*M5)</f>
        <v>0</v>
      </c>
      <c r="AP5" s="140"/>
      <c r="AQ5" s="141">
        <f t="shared" ref="AQ5:AQ36" si="16">SUM(AP5*M5)</f>
        <v>0</v>
      </c>
      <c r="AR5" s="140"/>
      <c r="AS5" s="141">
        <f t="shared" ref="AS5:AS36" si="17">SUM(AR5*M5)</f>
        <v>0</v>
      </c>
    </row>
    <row r="6" spans="1:45" outlineLevel="2" x14ac:dyDescent="0.2">
      <c r="A6" s="69" t="s">
        <v>1837</v>
      </c>
      <c r="B6" s="3">
        <v>11</v>
      </c>
      <c r="C6" s="69" t="s">
        <v>1839</v>
      </c>
      <c r="D6" s="74">
        <v>24.43</v>
      </c>
      <c r="E6" s="108" t="s">
        <v>4361</v>
      </c>
      <c r="F6" s="108">
        <v>7788657498</v>
      </c>
      <c r="G6" s="108" t="s">
        <v>4662</v>
      </c>
      <c r="H6" s="108" t="s">
        <v>28</v>
      </c>
      <c r="I6" s="108">
        <v>12</v>
      </c>
      <c r="J6" s="108" t="s">
        <v>1838</v>
      </c>
      <c r="K6" s="249" t="s">
        <v>3191</v>
      </c>
      <c r="L6" s="69">
        <v>1</v>
      </c>
      <c r="M6" s="254">
        <v>20.149999999999999</v>
      </c>
      <c r="N6" s="138">
        <f t="shared" si="1"/>
        <v>0</v>
      </c>
      <c r="O6" s="139">
        <f t="shared" si="2"/>
        <v>0</v>
      </c>
      <c r="P6" s="140"/>
      <c r="Q6" s="141">
        <f t="shared" si="3"/>
        <v>0</v>
      </c>
      <c r="R6" s="140"/>
      <c r="S6" s="141">
        <f t="shared" si="4"/>
        <v>0</v>
      </c>
      <c r="T6" s="140"/>
      <c r="U6" s="141">
        <f t="shared" si="5"/>
        <v>0</v>
      </c>
      <c r="V6" s="140"/>
      <c r="W6" s="141">
        <f t="shared" si="6"/>
        <v>0</v>
      </c>
      <c r="X6" s="140"/>
      <c r="Y6" s="141">
        <f t="shared" si="7"/>
        <v>0</v>
      </c>
      <c r="Z6" s="140"/>
      <c r="AA6" s="141">
        <f t="shared" si="8"/>
        <v>0</v>
      </c>
      <c r="AB6" s="140"/>
      <c r="AC6" s="141">
        <f t="shared" si="9"/>
        <v>0</v>
      </c>
      <c r="AD6" s="140"/>
      <c r="AE6" s="141">
        <f t="shared" si="10"/>
        <v>0</v>
      </c>
      <c r="AF6" s="140"/>
      <c r="AG6" s="141">
        <f t="shared" si="11"/>
        <v>0</v>
      </c>
      <c r="AH6" s="140"/>
      <c r="AI6" s="141">
        <f t="shared" si="12"/>
        <v>0</v>
      </c>
      <c r="AJ6" s="140"/>
      <c r="AK6" s="141">
        <f t="shared" si="13"/>
        <v>0</v>
      </c>
      <c r="AL6" s="140"/>
      <c r="AM6" s="141">
        <f t="shared" si="14"/>
        <v>0</v>
      </c>
      <c r="AN6" s="140"/>
      <c r="AO6" s="141">
        <f t="shared" si="15"/>
        <v>0</v>
      </c>
      <c r="AP6" s="140"/>
      <c r="AQ6" s="141">
        <f t="shared" si="16"/>
        <v>0</v>
      </c>
      <c r="AR6" s="140"/>
      <c r="AS6" s="141">
        <f t="shared" si="17"/>
        <v>0</v>
      </c>
    </row>
    <row r="7" spans="1:45" outlineLevel="2" x14ac:dyDescent="0.2">
      <c r="A7" s="76" t="s">
        <v>1837</v>
      </c>
      <c r="B7" s="76">
        <v>11</v>
      </c>
      <c r="C7" s="76" t="s">
        <v>1839</v>
      </c>
      <c r="D7" s="81">
        <v>24.43</v>
      </c>
      <c r="E7" s="100" t="s">
        <v>3854</v>
      </c>
      <c r="F7" s="175">
        <v>26754</v>
      </c>
      <c r="G7" s="100" t="s">
        <v>1840</v>
      </c>
      <c r="H7" s="100" t="s">
        <v>28</v>
      </c>
      <c r="I7" s="100">
        <v>12</v>
      </c>
      <c r="J7" s="100" t="s">
        <v>1838</v>
      </c>
      <c r="K7" s="250" t="s">
        <v>3855</v>
      </c>
      <c r="L7" s="76">
        <v>2</v>
      </c>
      <c r="M7" s="279">
        <v>29.72</v>
      </c>
      <c r="N7" s="138">
        <f t="shared" si="1"/>
        <v>0</v>
      </c>
      <c r="O7" s="139">
        <f t="shared" si="2"/>
        <v>0</v>
      </c>
      <c r="P7" s="140"/>
      <c r="Q7" s="141">
        <f t="shared" si="3"/>
        <v>0</v>
      </c>
      <c r="R7" s="140"/>
      <c r="S7" s="141">
        <f t="shared" si="4"/>
        <v>0</v>
      </c>
      <c r="T7" s="140"/>
      <c r="U7" s="141">
        <f t="shared" si="5"/>
        <v>0</v>
      </c>
      <c r="V7" s="140"/>
      <c r="W7" s="141">
        <f t="shared" si="6"/>
        <v>0</v>
      </c>
      <c r="X7" s="140"/>
      <c r="Y7" s="141">
        <f t="shared" si="7"/>
        <v>0</v>
      </c>
      <c r="Z7" s="140"/>
      <c r="AA7" s="141">
        <f t="shared" si="8"/>
        <v>0</v>
      </c>
      <c r="AB7" s="140"/>
      <c r="AC7" s="141">
        <f t="shared" si="9"/>
        <v>0</v>
      </c>
      <c r="AD7" s="140"/>
      <c r="AE7" s="141">
        <f t="shared" si="10"/>
        <v>0</v>
      </c>
      <c r="AF7" s="140"/>
      <c r="AG7" s="141">
        <f t="shared" si="11"/>
        <v>0</v>
      </c>
      <c r="AH7" s="140"/>
      <c r="AI7" s="141">
        <f t="shared" si="12"/>
        <v>0</v>
      </c>
      <c r="AJ7" s="140"/>
      <c r="AK7" s="141">
        <f t="shared" si="13"/>
        <v>0</v>
      </c>
      <c r="AL7" s="140"/>
      <c r="AM7" s="141">
        <f t="shared" si="14"/>
        <v>0</v>
      </c>
      <c r="AN7" s="140"/>
      <c r="AO7" s="141">
        <f t="shared" si="15"/>
        <v>0</v>
      </c>
      <c r="AP7" s="140"/>
      <c r="AQ7" s="141">
        <f t="shared" si="16"/>
        <v>0</v>
      </c>
      <c r="AR7" s="140"/>
      <c r="AS7" s="141">
        <f t="shared" si="17"/>
        <v>0</v>
      </c>
    </row>
    <row r="8" spans="1:45" outlineLevel="2" x14ac:dyDescent="0.2">
      <c r="A8" s="76" t="s">
        <v>1841</v>
      </c>
      <c r="B8" s="76">
        <v>5</v>
      </c>
      <c r="C8" s="76" t="s">
        <v>1844</v>
      </c>
      <c r="D8" s="81">
        <v>30.77</v>
      </c>
      <c r="E8" s="100" t="s">
        <v>3854</v>
      </c>
      <c r="F8" s="175">
        <v>26754</v>
      </c>
      <c r="G8" s="100" t="s">
        <v>1840</v>
      </c>
      <c r="H8" s="100" t="s">
        <v>28</v>
      </c>
      <c r="I8" s="100">
        <v>12</v>
      </c>
      <c r="J8" s="100" t="s">
        <v>1842</v>
      </c>
      <c r="K8" s="250" t="s">
        <v>3856</v>
      </c>
      <c r="L8" s="76">
        <v>1</v>
      </c>
      <c r="M8" s="279">
        <v>29.84</v>
      </c>
      <c r="N8" s="138">
        <f t="shared" si="1"/>
        <v>0</v>
      </c>
      <c r="O8" s="139">
        <f t="shared" si="2"/>
        <v>0</v>
      </c>
      <c r="P8" s="140"/>
      <c r="Q8" s="141">
        <f t="shared" si="3"/>
        <v>0</v>
      </c>
      <c r="R8" s="140"/>
      <c r="S8" s="141">
        <f t="shared" si="4"/>
        <v>0</v>
      </c>
      <c r="T8" s="140"/>
      <c r="U8" s="141">
        <f t="shared" si="5"/>
        <v>0</v>
      </c>
      <c r="V8" s="140"/>
      <c r="W8" s="141">
        <f t="shared" si="6"/>
        <v>0</v>
      </c>
      <c r="X8" s="140"/>
      <c r="Y8" s="141">
        <f t="shared" si="7"/>
        <v>0</v>
      </c>
      <c r="Z8" s="140"/>
      <c r="AA8" s="141">
        <f t="shared" si="8"/>
        <v>0</v>
      </c>
      <c r="AB8" s="140"/>
      <c r="AC8" s="141">
        <f t="shared" si="9"/>
        <v>0</v>
      </c>
      <c r="AD8" s="140"/>
      <c r="AE8" s="141">
        <f t="shared" si="10"/>
        <v>0</v>
      </c>
      <c r="AF8" s="140"/>
      <c r="AG8" s="141">
        <f t="shared" si="11"/>
        <v>0</v>
      </c>
      <c r="AH8" s="140"/>
      <c r="AI8" s="141">
        <f t="shared" si="12"/>
        <v>0</v>
      </c>
      <c r="AJ8" s="140"/>
      <c r="AK8" s="141">
        <f t="shared" si="13"/>
        <v>0</v>
      </c>
      <c r="AL8" s="140"/>
      <c r="AM8" s="141">
        <f t="shared" si="14"/>
        <v>0</v>
      </c>
      <c r="AN8" s="140"/>
      <c r="AO8" s="141">
        <f t="shared" si="15"/>
        <v>0</v>
      </c>
      <c r="AP8" s="140"/>
      <c r="AQ8" s="141">
        <f t="shared" si="16"/>
        <v>0</v>
      </c>
      <c r="AR8" s="140"/>
      <c r="AS8" s="141">
        <f t="shared" si="17"/>
        <v>0</v>
      </c>
    </row>
    <row r="9" spans="1:45" outlineLevel="2" x14ac:dyDescent="0.2">
      <c r="A9" s="69" t="s">
        <v>1841</v>
      </c>
      <c r="B9" s="3">
        <v>5</v>
      </c>
      <c r="C9" s="69" t="s">
        <v>1844</v>
      </c>
      <c r="D9" s="74">
        <v>30.77</v>
      </c>
      <c r="E9" s="108" t="s">
        <v>4361</v>
      </c>
      <c r="F9" s="108">
        <v>7788657498</v>
      </c>
      <c r="G9" s="108" t="s">
        <v>4662</v>
      </c>
      <c r="H9" s="108" t="s">
        <v>28</v>
      </c>
      <c r="I9" s="108">
        <v>12</v>
      </c>
      <c r="J9" s="108" t="s">
        <v>1842</v>
      </c>
      <c r="K9" s="249" t="s">
        <v>1843</v>
      </c>
      <c r="L9" s="69">
        <v>2</v>
      </c>
      <c r="M9" s="254">
        <v>35.270000000000003</v>
      </c>
      <c r="N9" s="138">
        <f t="shared" si="1"/>
        <v>0</v>
      </c>
      <c r="O9" s="139">
        <f t="shared" si="2"/>
        <v>0</v>
      </c>
      <c r="P9" s="140"/>
      <c r="Q9" s="141">
        <f t="shared" si="3"/>
        <v>0</v>
      </c>
      <c r="R9" s="140"/>
      <c r="S9" s="141">
        <f t="shared" si="4"/>
        <v>0</v>
      </c>
      <c r="T9" s="140"/>
      <c r="U9" s="141">
        <f t="shared" si="5"/>
        <v>0</v>
      </c>
      <c r="V9" s="140"/>
      <c r="W9" s="141">
        <f t="shared" si="6"/>
        <v>0</v>
      </c>
      <c r="X9" s="140"/>
      <c r="Y9" s="141">
        <f t="shared" si="7"/>
        <v>0</v>
      </c>
      <c r="Z9" s="140"/>
      <c r="AA9" s="141">
        <f t="shared" si="8"/>
        <v>0</v>
      </c>
      <c r="AB9" s="140"/>
      <c r="AC9" s="141">
        <f t="shared" si="9"/>
        <v>0</v>
      </c>
      <c r="AD9" s="140"/>
      <c r="AE9" s="141">
        <f t="shared" si="10"/>
        <v>0</v>
      </c>
      <c r="AF9" s="140"/>
      <c r="AG9" s="141">
        <f t="shared" si="11"/>
        <v>0</v>
      </c>
      <c r="AH9" s="140"/>
      <c r="AI9" s="141">
        <f t="shared" si="12"/>
        <v>0</v>
      </c>
      <c r="AJ9" s="140"/>
      <c r="AK9" s="141">
        <f t="shared" si="13"/>
        <v>0</v>
      </c>
      <c r="AL9" s="140"/>
      <c r="AM9" s="141">
        <f t="shared" si="14"/>
        <v>0</v>
      </c>
      <c r="AN9" s="140"/>
      <c r="AO9" s="141">
        <f t="shared" si="15"/>
        <v>0</v>
      </c>
      <c r="AP9" s="140"/>
      <c r="AQ9" s="141">
        <f t="shared" si="16"/>
        <v>0</v>
      </c>
      <c r="AR9" s="140"/>
      <c r="AS9" s="141">
        <f t="shared" si="17"/>
        <v>0</v>
      </c>
    </row>
    <row r="10" spans="1:45" outlineLevel="2" x14ac:dyDescent="0.2">
      <c r="A10" s="76" t="s">
        <v>1845</v>
      </c>
      <c r="B10" s="76">
        <v>1</v>
      </c>
      <c r="C10" s="76" t="s">
        <v>1848</v>
      </c>
      <c r="D10" s="81">
        <v>21.08</v>
      </c>
      <c r="E10" s="100" t="s">
        <v>3854</v>
      </c>
      <c r="F10" s="175">
        <v>26754</v>
      </c>
      <c r="G10" s="100" t="s">
        <v>1840</v>
      </c>
      <c r="H10" s="100" t="s">
        <v>28</v>
      </c>
      <c r="I10" s="100">
        <v>12</v>
      </c>
      <c r="J10" s="100" t="s">
        <v>1846</v>
      </c>
      <c r="K10" s="250" t="s">
        <v>3857</v>
      </c>
      <c r="L10" s="76">
        <v>1</v>
      </c>
      <c r="M10" s="279">
        <v>13.54</v>
      </c>
      <c r="N10" s="138">
        <f t="shared" si="1"/>
        <v>0</v>
      </c>
      <c r="O10" s="139">
        <f t="shared" si="2"/>
        <v>0</v>
      </c>
      <c r="P10" s="140"/>
      <c r="Q10" s="141">
        <f t="shared" si="3"/>
        <v>0</v>
      </c>
      <c r="R10" s="140"/>
      <c r="S10" s="141">
        <f t="shared" si="4"/>
        <v>0</v>
      </c>
      <c r="T10" s="140"/>
      <c r="U10" s="141">
        <f t="shared" si="5"/>
        <v>0</v>
      </c>
      <c r="V10" s="140"/>
      <c r="W10" s="141">
        <f t="shared" si="6"/>
        <v>0</v>
      </c>
      <c r="X10" s="140"/>
      <c r="Y10" s="141">
        <f t="shared" si="7"/>
        <v>0</v>
      </c>
      <c r="Z10" s="140"/>
      <c r="AA10" s="141">
        <f t="shared" si="8"/>
        <v>0</v>
      </c>
      <c r="AB10" s="140"/>
      <c r="AC10" s="141">
        <f t="shared" si="9"/>
        <v>0</v>
      </c>
      <c r="AD10" s="140"/>
      <c r="AE10" s="141">
        <f t="shared" si="10"/>
        <v>0</v>
      </c>
      <c r="AF10" s="140"/>
      <c r="AG10" s="141">
        <f t="shared" si="11"/>
        <v>0</v>
      </c>
      <c r="AH10" s="140"/>
      <c r="AI10" s="141">
        <f t="shared" si="12"/>
        <v>0</v>
      </c>
      <c r="AJ10" s="140"/>
      <c r="AK10" s="141">
        <f t="shared" si="13"/>
        <v>0</v>
      </c>
      <c r="AL10" s="140"/>
      <c r="AM10" s="141">
        <f t="shared" si="14"/>
        <v>0</v>
      </c>
      <c r="AN10" s="140"/>
      <c r="AO10" s="141">
        <f t="shared" si="15"/>
        <v>0</v>
      </c>
      <c r="AP10" s="140"/>
      <c r="AQ10" s="141">
        <f t="shared" si="16"/>
        <v>0</v>
      </c>
      <c r="AR10" s="140"/>
      <c r="AS10" s="141">
        <f t="shared" si="17"/>
        <v>0</v>
      </c>
    </row>
    <row r="11" spans="1:45" outlineLevel="2" x14ac:dyDescent="0.2">
      <c r="A11" s="69" t="s">
        <v>1845</v>
      </c>
      <c r="B11" s="3">
        <v>1</v>
      </c>
      <c r="C11" s="69" t="s">
        <v>1848</v>
      </c>
      <c r="D11" s="74">
        <v>21.08</v>
      </c>
      <c r="E11" s="108" t="s">
        <v>4361</v>
      </c>
      <c r="F11" s="108">
        <v>7788657498</v>
      </c>
      <c r="G11" s="108" t="s">
        <v>4662</v>
      </c>
      <c r="H11" s="108" t="s">
        <v>28</v>
      </c>
      <c r="I11" s="108">
        <v>12</v>
      </c>
      <c r="J11" s="108" t="s">
        <v>1846</v>
      </c>
      <c r="K11" s="249" t="s">
        <v>1847</v>
      </c>
      <c r="L11" s="69">
        <v>2</v>
      </c>
      <c r="M11" s="254">
        <v>24.470000000000002</v>
      </c>
      <c r="N11" s="138">
        <f t="shared" si="1"/>
        <v>0</v>
      </c>
      <c r="O11" s="139">
        <f t="shared" si="2"/>
        <v>0</v>
      </c>
      <c r="P11" s="140"/>
      <c r="Q11" s="141">
        <f t="shared" si="3"/>
        <v>0</v>
      </c>
      <c r="R11" s="140"/>
      <c r="S11" s="141">
        <f t="shared" si="4"/>
        <v>0</v>
      </c>
      <c r="T11" s="140"/>
      <c r="U11" s="141">
        <f t="shared" si="5"/>
        <v>0</v>
      </c>
      <c r="V11" s="140"/>
      <c r="W11" s="141">
        <f t="shared" si="6"/>
        <v>0</v>
      </c>
      <c r="X11" s="140"/>
      <c r="Y11" s="141">
        <f t="shared" si="7"/>
        <v>0</v>
      </c>
      <c r="Z11" s="140"/>
      <c r="AA11" s="141">
        <f t="shared" si="8"/>
        <v>0</v>
      </c>
      <c r="AB11" s="140"/>
      <c r="AC11" s="141">
        <f t="shared" si="9"/>
        <v>0</v>
      </c>
      <c r="AD11" s="140"/>
      <c r="AE11" s="141">
        <f t="shared" si="10"/>
        <v>0</v>
      </c>
      <c r="AF11" s="140"/>
      <c r="AG11" s="141">
        <f t="shared" si="11"/>
        <v>0</v>
      </c>
      <c r="AH11" s="140"/>
      <c r="AI11" s="141">
        <f t="shared" si="12"/>
        <v>0</v>
      </c>
      <c r="AJ11" s="140"/>
      <c r="AK11" s="141">
        <f t="shared" si="13"/>
        <v>0</v>
      </c>
      <c r="AL11" s="140"/>
      <c r="AM11" s="141">
        <f t="shared" si="14"/>
        <v>0</v>
      </c>
      <c r="AN11" s="140"/>
      <c r="AO11" s="141">
        <f t="shared" si="15"/>
        <v>0</v>
      </c>
      <c r="AP11" s="140"/>
      <c r="AQ11" s="141">
        <f t="shared" si="16"/>
        <v>0</v>
      </c>
      <c r="AR11" s="140"/>
      <c r="AS11" s="141">
        <f t="shared" si="17"/>
        <v>0</v>
      </c>
    </row>
    <row r="12" spans="1:45" ht="25.5" outlineLevel="2" x14ac:dyDescent="0.2">
      <c r="A12" s="69" t="s">
        <v>1849</v>
      </c>
      <c r="B12" s="3">
        <v>8</v>
      </c>
      <c r="C12" s="69" t="s">
        <v>1850</v>
      </c>
      <c r="D12" s="74">
        <v>8.86</v>
      </c>
      <c r="E12" s="108" t="s">
        <v>4361</v>
      </c>
      <c r="F12" s="108">
        <v>7788657498</v>
      </c>
      <c r="G12" s="108" t="s">
        <v>4690</v>
      </c>
      <c r="H12" s="108" t="s">
        <v>28</v>
      </c>
      <c r="I12" s="108">
        <v>6</v>
      </c>
      <c r="J12" s="108" t="s">
        <v>3192</v>
      </c>
      <c r="K12" s="249" t="s">
        <v>3193</v>
      </c>
      <c r="L12" s="69">
        <v>1</v>
      </c>
      <c r="M12" s="254">
        <v>9.42</v>
      </c>
      <c r="N12" s="138">
        <f t="shared" si="1"/>
        <v>0</v>
      </c>
      <c r="O12" s="139">
        <f t="shared" si="2"/>
        <v>0</v>
      </c>
      <c r="P12" s="140"/>
      <c r="Q12" s="141">
        <f t="shared" si="3"/>
        <v>0</v>
      </c>
      <c r="R12" s="140"/>
      <c r="S12" s="141">
        <f t="shared" si="4"/>
        <v>0</v>
      </c>
      <c r="T12" s="140"/>
      <c r="U12" s="141">
        <f t="shared" si="5"/>
        <v>0</v>
      </c>
      <c r="V12" s="140"/>
      <c r="W12" s="141">
        <f t="shared" si="6"/>
        <v>0</v>
      </c>
      <c r="X12" s="140"/>
      <c r="Y12" s="141">
        <f t="shared" si="7"/>
        <v>0</v>
      </c>
      <c r="Z12" s="140"/>
      <c r="AA12" s="141">
        <f t="shared" si="8"/>
        <v>0</v>
      </c>
      <c r="AB12" s="140"/>
      <c r="AC12" s="141">
        <f t="shared" si="9"/>
        <v>0</v>
      </c>
      <c r="AD12" s="140"/>
      <c r="AE12" s="141">
        <f t="shared" si="10"/>
        <v>0</v>
      </c>
      <c r="AF12" s="140"/>
      <c r="AG12" s="141">
        <f t="shared" si="11"/>
        <v>0</v>
      </c>
      <c r="AH12" s="140"/>
      <c r="AI12" s="141">
        <f t="shared" si="12"/>
        <v>0</v>
      </c>
      <c r="AJ12" s="140"/>
      <c r="AK12" s="141">
        <f t="shared" si="13"/>
        <v>0</v>
      </c>
      <c r="AL12" s="140"/>
      <c r="AM12" s="141">
        <f t="shared" si="14"/>
        <v>0</v>
      </c>
      <c r="AN12" s="140"/>
      <c r="AO12" s="141">
        <f t="shared" si="15"/>
        <v>0</v>
      </c>
      <c r="AP12" s="140"/>
      <c r="AQ12" s="141">
        <f t="shared" si="16"/>
        <v>0</v>
      </c>
      <c r="AR12" s="140"/>
      <c r="AS12" s="141">
        <f t="shared" si="17"/>
        <v>0</v>
      </c>
    </row>
    <row r="13" spans="1:45" outlineLevel="2" x14ac:dyDescent="0.2">
      <c r="A13" s="69" t="s">
        <v>1851</v>
      </c>
      <c r="B13" s="3">
        <v>4</v>
      </c>
      <c r="C13" s="69" t="s">
        <v>1853</v>
      </c>
      <c r="D13" s="74">
        <v>25.02</v>
      </c>
      <c r="E13" s="108" t="s">
        <v>4361</v>
      </c>
      <c r="F13" s="108">
        <v>7788657498</v>
      </c>
      <c r="G13" s="108" t="s">
        <v>4662</v>
      </c>
      <c r="H13" s="108" t="s">
        <v>28</v>
      </c>
      <c r="I13" s="108">
        <v>12</v>
      </c>
      <c r="J13" s="108" t="s">
        <v>1852</v>
      </c>
      <c r="K13" s="249" t="s">
        <v>3194</v>
      </c>
      <c r="L13" s="69">
        <v>1</v>
      </c>
      <c r="M13" s="254">
        <v>28.790000000000003</v>
      </c>
      <c r="N13" s="138">
        <f t="shared" si="1"/>
        <v>0</v>
      </c>
      <c r="O13" s="139">
        <f t="shared" si="2"/>
        <v>0</v>
      </c>
      <c r="P13" s="140"/>
      <c r="Q13" s="141">
        <f t="shared" si="3"/>
        <v>0</v>
      </c>
      <c r="R13" s="140"/>
      <c r="S13" s="141">
        <f t="shared" si="4"/>
        <v>0</v>
      </c>
      <c r="T13" s="140"/>
      <c r="U13" s="141">
        <f t="shared" si="5"/>
        <v>0</v>
      </c>
      <c r="V13" s="140"/>
      <c r="W13" s="141">
        <f t="shared" si="6"/>
        <v>0</v>
      </c>
      <c r="X13" s="140"/>
      <c r="Y13" s="141">
        <f t="shared" si="7"/>
        <v>0</v>
      </c>
      <c r="Z13" s="140"/>
      <c r="AA13" s="141">
        <f t="shared" si="8"/>
        <v>0</v>
      </c>
      <c r="AB13" s="140"/>
      <c r="AC13" s="141">
        <f t="shared" si="9"/>
        <v>0</v>
      </c>
      <c r="AD13" s="140"/>
      <c r="AE13" s="141">
        <f t="shared" si="10"/>
        <v>0</v>
      </c>
      <c r="AF13" s="140"/>
      <c r="AG13" s="141">
        <f t="shared" si="11"/>
        <v>0</v>
      </c>
      <c r="AH13" s="140"/>
      <c r="AI13" s="141">
        <f t="shared" si="12"/>
        <v>0</v>
      </c>
      <c r="AJ13" s="140"/>
      <c r="AK13" s="141">
        <f t="shared" si="13"/>
        <v>0</v>
      </c>
      <c r="AL13" s="140"/>
      <c r="AM13" s="141">
        <f t="shared" si="14"/>
        <v>0</v>
      </c>
      <c r="AN13" s="140"/>
      <c r="AO13" s="141">
        <f t="shared" si="15"/>
        <v>0</v>
      </c>
      <c r="AP13" s="140"/>
      <c r="AQ13" s="141">
        <f t="shared" si="16"/>
        <v>0</v>
      </c>
      <c r="AR13" s="140"/>
      <c r="AS13" s="141">
        <f t="shared" si="17"/>
        <v>0</v>
      </c>
    </row>
    <row r="14" spans="1:45" outlineLevel="2" x14ac:dyDescent="0.2">
      <c r="A14" s="76" t="s">
        <v>1851</v>
      </c>
      <c r="B14" s="76">
        <v>4</v>
      </c>
      <c r="C14" s="76" t="s">
        <v>1853</v>
      </c>
      <c r="D14" s="81">
        <v>25.02</v>
      </c>
      <c r="E14" s="100" t="s">
        <v>3854</v>
      </c>
      <c r="F14" s="175">
        <v>26754</v>
      </c>
      <c r="G14" s="100" t="s">
        <v>1840</v>
      </c>
      <c r="H14" s="100" t="s">
        <v>28</v>
      </c>
      <c r="I14" s="100">
        <v>12</v>
      </c>
      <c r="J14" s="100" t="s">
        <v>1852</v>
      </c>
      <c r="K14" s="250" t="s">
        <v>3858</v>
      </c>
      <c r="L14" s="76">
        <v>2</v>
      </c>
      <c r="M14" s="279">
        <v>32.200000000000003</v>
      </c>
      <c r="N14" s="138">
        <f t="shared" si="1"/>
        <v>0</v>
      </c>
      <c r="O14" s="139">
        <f t="shared" si="2"/>
        <v>0</v>
      </c>
      <c r="P14" s="140"/>
      <c r="Q14" s="141">
        <f t="shared" si="3"/>
        <v>0</v>
      </c>
      <c r="R14" s="140"/>
      <c r="S14" s="141">
        <f t="shared" si="4"/>
        <v>0</v>
      </c>
      <c r="T14" s="140"/>
      <c r="U14" s="141">
        <f t="shared" si="5"/>
        <v>0</v>
      </c>
      <c r="V14" s="140"/>
      <c r="W14" s="141">
        <f t="shared" si="6"/>
        <v>0</v>
      </c>
      <c r="X14" s="140"/>
      <c r="Y14" s="141">
        <f t="shared" si="7"/>
        <v>0</v>
      </c>
      <c r="Z14" s="140"/>
      <c r="AA14" s="141">
        <f t="shared" si="8"/>
        <v>0</v>
      </c>
      <c r="AB14" s="140"/>
      <c r="AC14" s="141">
        <f t="shared" si="9"/>
        <v>0</v>
      </c>
      <c r="AD14" s="140"/>
      <c r="AE14" s="141">
        <f t="shared" si="10"/>
        <v>0</v>
      </c>
      <c r="AF14" s="140"/>
      <c r="AG14" s="141">
        <f t="shared" si="11"/>
        <v>0</v>
      </c>
      <c r="AH14" s="140"/>
      <c r="AI14" s="141">
        <f t="shared" si="12"/>
        <v>0</v>
      </c>
      <c r="AJ14" s="140"/>
      <c r="AK14" s="141">
        <f t="shared" si="13"/>
        <v>0</v>
      </c>
      <c r="AL14" s="140"/>
      <c r="AM14" s="141">
        <f t="shared" si="14"/>
        <v>0</v>
      </c>
      <c r="AN14" s="140"/>
      <c r="AO14" s="141">
        <f t="shared" si="15"/>
        <v>0</v>
      </c>
      <c r="AP14" s="140"/>
      <c r="AQ14" s="141">
        <f t="shared" si="16"/>
        <v>0</v>
      </c>
      <c r="AR14" s="140"/>
      <c r="AS14" s="141">
        <f t="shared" si="17"/>
        <v>0</v>
      </c>
    </row>
    <row r="15" spans="1:45" ht="25.5" outlineLevel="2" x14ac:dyDescent="0.2">
      <c r="A15" s="69" t="s">
        <v>1854</v>
      </c>
      <c r="B15" s="3"/>
      <c r="C15" s="69" t="s">
        <v>1857</v>
      </c>
      <c r="D15" s="74">
        <v>19.84</v>
      </c>
      <c r="E15" s="108" t="s">
        <v>4361</v>
      </c>
      <c r="F15" s="108">
        <v>7788657498</v>
      </c>
      <c r="G15" s="108" t="s">
        <v>4656</v>
      </c>
      <c r="H15" s="108" t="s">
        <v>28</v>
      </c>
      <c r="I15" s="108">
        <v>6</v>
      </c>
      <c r="J15" s="108" t="s">
        <v>1855</v>
      </c>
      <c r="K15" s="249" t="s">
        <v>1856</v>
      </c>
      <c r="L15" s="69">
        <v>1</v>
      </c>
      <c r="M15" s="254">
        <v>22.02</v>
      </c>
      <c r="N15" s="138">
        <f t="shared" si="1"/>
        <v>0</v>
      </c>
      <c r="O15" s="139">
        <f t="shared" si="2"/>
        <v>0</v>
      </c>
      <c r="P15" s="140"/>
      <c r="Q15" s="141">
        <f t="shared" si="3"/>
        <v>0</v>
      </c>
      <c r="R15" s="140"/>
      <c r="S15" s="141">
        <f t="shared" si="4"/>
        <v>0</v>
      </c>
      <c r="T15" s="140"/>
      <c r="U15" s="141">
        <f t="shared" si="5"/>
        <v>0</v>
      </c>
      <c r="V15" s="140"/>
      <c r="W15" s="141">
        <f t="shared" si="6"/>
        <v>0</v>
      </c>
      <c r="X15" s="140"/>
      <c r="Y15" s="141">
        <f t="shared" si="7"/>
        <v>0</v>
      </c>
      <c r="Z15" s="140"/>
      <c r="AA15" s="141">
        <f t="shared" si="8"/>
        <v>0</v>
      </c>
      <c r="AB15" s="140"/>
      <c r="AC15" s="141">
        <f t="shared" si="9"/>
        <v>0</v>
      </c>
      <c r="AD15" s="140"/>
      <c r="AE15" s="141">
        <f t="shared" si="10"/>
        <v>0</v>
      </c>
      <c r="AF15" s="140"/>
      <c r="AG15" s="141">
        <f t="shared" si="11"/>
        <v>0</v>
      </c>
      <c r="AH15" s="140"/>
      <c r="AI15" s="141">
        <f t="shared" si="12"/>
        <v>0</v>
      </c>
      <c r="AJ15" s="140"/>
      <c r="AK15" s="141">
        <f t="shared" si="13"/>
        <v>0</v>
      </c>
      <c r="AL15" s="140"/>
      <c r="AM15" s="141">
        <f t="shared" si="14"/>
        <v>0</v>
      </c>
      <c r="AN15" s="140"/>
      <c r="AO15" s="141">
        <f t="shared" si="15"/>
        <v>0</v>
      </c>
      <c r="AP15" s="140"/>
      <c r="AQ15" s="141">
        <f t="shared" si="16"/>
        <v>0</v>
      </c>
      <c r="AR15" s="140"/>
      <c r="AS15" s="141">
        <f t="shared" si="17"/>
        <v>0</v>
      </c>
    </row>
    <row r="16" spans="1:45" outlineLevel="2" x14ac:dyDescent="0.2">
      <c r="A16" s="69" t="s">
        <v>1858</v>
      </c>
      <c r="B16" s="3">
        <v>4</v>
      </c>
      <c r="C16" s="69" t="s">
        <v>1861</v>
      </c>
      <c r="D16" s="74">
        <v>15.74</v>
      </c>
      <c r="E16" s="108" t="s">
        <v>4361</v>
      </c>
      <c r="F16" s="108">
        <v>7788657498</v>
      </c>
      <c r="G16" s="108" t="s">
        <v>4662</v>
      </c>
      <c r="H16" s="108" t="s">
        <v>28</v>
      </c>
      <c r="I16" s="108"/>
      <c r="J16" s="108" t="s">
        <v>1859</v>
      </c>
      <c r="K16" s="249" t="s">
        <v>1860</v>
      </c>
      <c r="L16" s="69">
        <v>1</v>
      </c>
      <c r="M16" s="254">
        <v>17.989999999999998</v>
      </c>
      <c r="N16" s="138">
        <f t="shared" si="1"/>
        <v>0</v>
      </c>
      <c r="O16" s="139">
        <f t="shared" si="2"/>
        <v>0</v>
      </c>
      <c r="P16" s="140"/>
      <c r="Q16" s="141">
        <f t="shared" si="3"/>
        <v>0</v>
      </c>
      <c r="R16" s="140"/>
      <c r="S16" s="141">
        <f t="shared" si="4"/>
        <v>0</v>
      </c>
      <c r="T16" s="140"/>
      <c r="U16" s="141">
        <f t="shared" si="5"/>
        <v>0</v>
      </c>
      <c r="V16" s="140"/>
      <c r="W16" s="141">
        <f t="shared" si="6"/>
        <v>0</v>
      </c>
      <c r="X16" s="140"/>
      <c r="Y16" s="141">
        <f t="shared" si="7"/>
        <v>0</v>
      </c>
      <c r="Z16" s="140"/>
      <c r="AA16" s="141">
        <f t="shared" si="8"/>
        <v>0</v>
      </c>
      <c r="AB16" s="140"/>
      <c r="AC16" s="141">
        <f t="shared" si="9"/>
        <v>0</v>
      </c>
      <c r="AD16" s="140"/>
      <c r="AE16" s="141">
        <f t="shared" si="10"/>
        <v>0</v>
      </c>
      <c r="AF16" s="140"/>
      <c r="AG16" s="141">
        <f t="shared" si="11"/>
        <v>0</v>
      </c>
      <c r="AH16" s="140"/>
      <c r="AI16" s="141">
        <f t="shared" si="12"/>
        <v>0</v>
      </c>
      <c r="AJ16" s="140"/>
      <c r="AK16" s="141">
        <f t="shared" si="13"/>
        <v>0</v>
      </c>
      <c r="AL16" s="140"/>
      <c r="AM16" s="141">
        <f t="shared" si="14"/>
        <v>0</v>
      </c>
      <c r="AN16" s="140"/>
      <c r="AO16" s="141">
        <f t="shared" si="15"/>
        <v>0</v>
      </c>
      <c r="AP16" s="140"/>
      <c r="AQ16" s="141">
        <f t="shared" si="16"/>
        <v>0</v>
      </c>
      <c r="AR16" s="140"/>
      <c r="AS16" s="141">
        <f t="shared" si="17"/>
        <v>0</v>
      </c>
    </row>
    <row r="17" spans="1:45" outlineLevel="2" x14ac:dyDescent="0.2">
      <c r="A17" s="76" t="s">
        <v>1858</v>
      </c>
      <c r="B17" s="76">
        <v>4</v>
      </c>
      <c r="C17" s="76" t="s">
        <v>1861</v>
      </c>
      <c r="D17" s="81">
        <v>15.74</v>
      </c>
      <c r="E17" s="100" t="s">
        <v>3854</v>
      </c>
      <c r="F17" s="175">
        <v>26754</v>
      </c>
      <c r="G17" s="100" t="s">
        <v>1840</v>
      </c>
      <c r="H17" s="100" t="s">
        <v>28</v>
      </c>
      <c r="I17" s="100">
        <v>6</v>
      </c>
      <c r="J17" s="100" t="s">
        <v>1859</v>
      </c>
      <c r="K17" s="250" t="s">
        <v>3859</v>
      </c>
      <c r="L17" s="76">
        <v>2</v>
      </c>
      <c r="M17" s="279">
        <v>20.22</v>
      </c>
      <c r="N17" s="138">
        <f t="shared" si="1"/>
        <v>0</v>
      </c>
      <c r="O17" s="139">
        <f t="shared" si="2"/>
        <v>0</v>
      </c>
      <c r="P17" s="140"/>
      <c r="Q17" s="141">
        <f t="shared" si="3"/>
        <v>0</v>
      </c>
      <c r="R17" s="140"/>
      <c r="S17" s="141">
        <f t="shared" si="4"/>
        <v>0</v>
      </c>
      <c r="T17" s="140"/>
      <c r="U17" s="141">
        <f t="shared" si="5"/>
        <v>0</v>
      </c>
      <c r="V17" s="140"/>
      <c r="W17" s="141">
        <f t="shared" si="6"/>
        <v>0</v>
      </c>
      <c r="X17" s="140"/>
      <c r="Y17" s="141">
        <f t="shared" si="7"/>
        <v>0</v>
      </c>
      <c r="Z17" s="140"/>
      <c r="AA17" s="141">
        <f t="shared" si="8"/>
        <v>0</v>
      </c>
      <c r="AB17" s="140"/>
      <c r="AC17" s="141">
        <f t="shared" si="9"/>
        <v>0</v>
      </c>
      <c r="AD17" s="140"/>
      <c r="AE17" s="141">
        <f t="shared" si="10"/>
        <v>0</v>
      </c>
      <c r="AF17" s="140"/>
      <c r="AG17" s="141">
        <f t="shared" si="11"/>
        <v>0</v>
      </c>
      <c r="AH17" s="140"/>
      <c r="AI17" s="141">
        <f t="shared" si="12"/>
        <v>0</v>
      </c>
      <c r="AJ17" s="140"/>
      <c r="AK17" s="141">
        <f t="shared" si="13"/>
        <v>0</v>
      </c>
      <c r="AL17" s="140"/>
      <c r="AM17" s="141">
        <f t="shared" si="14"/>
        <v>0</v>
      </c>
      <c r="AN17" s="140"/>
      <c r="AO17" s="141">
        <f t="shared" si="15"/>
        <v>0</v>
      </c>
      <c r="AP17" s="140"/>
      <c r="AQ17" s="141">
        <f t="shared" si="16"/>
        <v>0</v>
      </c>
      <c r="AR17" s="140"/>
      <c r="AS17" s="141">
        <f t="shared" si="17"/>
        <v>0</v>
      </c>
    </row>
    <row r="18" spans="1:45" outlineLevel="2" x14ac:dyDescent="0.2">
      <c r="A18" s="69" t="s">
        <v>1862</v>
      </c>
      <c r="B18" s="3"/>
      <c r="C18" s="69" t="s">
        <v>1864</v>
      </c>
      <c r="D18" s="74">
        <v>11.81</v>
      </c>
      <c r="E18" s="108" t="s">
        <v>4361</v>
      </c>
      <c r="F18" s="108">
        <v>7788657498</v>
      </c>
      <c r="G18" s="108" t="s">
        <v>4687</v>
      </c>
      <c r="H18" s="108" t="s">
        <v>28</v>
      </c>
      <c r="I18" s="108">
        <v>3</v>
      </c>
      <c r="J18" s="108" t="s">
        <v>3195</v>
      </c>
      <c r="K18" s="249" t="s">
        <v>1863</v>
      </c>
      <c r="L18" s="69">
        <v>1</v>
      </c>
      <c r="M18" s="254">
        <v>7.26</v>
      </c>
      <c r="N18" s="138">
        <f t="shared" si="1"/>
        <v>0</v>
      </c>
      <c r="O18" s="139">
        <f t="shared" si="2"/>
        <v>0</v>
      </c>
      <c r="P18" s="140"/>
      <c r="Q18" s="141">
        <f t="shared" si="3"/>
        <v>0</v>
      </c>
      <c r="R18" s="140"/>
      <c r="S18" s="141">
        <f t="shared" si="4"/>
        <v>0</v>
      </c>
      <c r="T18" s="140"/>
      <c r="U18" s="141">
        <f t="shared" si="5"/>
        <v>0</v>
      </c>
      <c r="V18" s="140"/>
      <c r="W18" s="141">
        <f t="shared" si="6"/>
        <v>0</v>
      </c>
      <c r="X18" s="140"/>
      <c r="Y18" s="141">
        <f t="shared" si="7"/>
        <v>0</v>
      </c>
      <c r="Z18" s="140"/>
      <c r="AA18" s="141">
        <f t="shared" si="8"/>
        <v>0</v>
      </c>
      <c r="AB18" s="140"/>
      <c r="AC18" s="141">
        <f t="shared" si="9"/>
        <v>0</v>
      </c>
      <c r="AD18" s="140"/>
      <c r="AE18" s="141">
        <f t="shared" si="10"/>
        <v>0</v>
      </c>
      <c r="AF18" s="140"/>
      <c r="AG18" s="141">
        <f t="shared" si="11"/>
        <v>0</v>
      </c>
      <c r="AH18" s="140"/>
      <c r="AI18" s="141">
        <f t="shared" si="12"/>
        <v>0</v>
      </c>
      <c r="AJ18" s="140"/>
      <c r="AK18" s="141">
        <f t="shared" si="13"/>
        <v>0</v>
      </c>
      <c r="AL18" s="140"/>
      <c r="AM18" s="141">
        <f t="shared" si="14"/>
        <v>0</v>
      </c>
      <c r="AN18" s="140"/>
      <c r="AO18" s="141">
        <f t="shared" si="15"/>
        <v>0</v>
      </c>
      <c r="AP18" s="140"/>
      <c r="AQ18" s="141">
        <f t="shared" si="16"/>
        <v>0</v>
      </c>
      <c r="AR18" s="140"/>
      <c r="AS18" s="141">
        <f t="shared" si="17"/>
        <v>0</v>
      </c>
    </row>
    <row r="19" spans="1:45" outlineLevel="2" x14ac:dyDescent="0.2">
      <c r="A19" s="76" t="s">
        <v>1865</v>
      </c>
      <c r="B19" s="76">
        <v>1</v>
      </c>
      <c r="C19" s="76" t="s">
        <v>1867</v>
      </c>
      <c r="D19" s="81">
        <v>9.9</v>
      </c>
      <c r="E19" s="100" t="s">
        <v>3854</v>
      </c>
      <c r="F19" s="175">
        <v>26754</v>
      </c>
      <c r="G19" s="100" t="s">
        <v>3860</v>
      </c>
      <c r="H19" s="100" t="s">
        <v>28</v>
      </c>
      <c r="I19" s="100">
        <v>12</v>
      </c>
      <c r="J19" s="100" t="s">
        <v>1868</v>
      </c>
      <c r="K19" s="250" t="s">
        <v>3861</v>
      </c>
      <c r="L19" s="76">
        <v>1</v>
      </c>
      <c r="M19" s="277">
        <v>8.99</v>
      </c>
      <c r="N19" s="138">
        <f t="shared" si="1"/>
        <v>0</v>
      </c>
      <c r="O19" s="139">
        <f t="shared" si="2"/>
        <v>0</v>
      </c>
      <c r="P19" s="140"/>
      <c r="Q19" s="141">
        <f t="shared" si="3"/>
        <v>0</v>
      </c>
      <c r="R19" s="140"/>
      <c r="S19" s="141">
        <f t="shared" si="4"/>
        <v>0</v>
      </c>
      <c r="T19" s="140"/>
      <c r="U19" s="141">
        <f t="shared" si="5"/>
        <v>0</v>
      </c>
      <c r="V19" s="140"/>
      <c r="W19" s="141">
        <f t="shared" si="6"/>
        <v>0</v>
      </c>
      <c r="X19" s="140"/>
      <c r="Y19" s="141">
        <f t="shared" si="7"/>
        <v>0</v>
      </c>
      <c r="Z19" s="140"/>
      <c r="AA19" s="141">
        <f t="shared" si="8"/>
        <v>0</v>
      </c>
      <c r="AB19" s="140"/>
      <c r="AC19" s="141">
        <f t="shared" si="9"/>
        <v>0</v>
      </c>
      <c r="AD19" s="140"/>
      <c r="AE19" s="141">
        <f t="shared" si="10"/>
        <v>0</v>
      </c>
      <c r="AF19" s="140"/>
      <c r="AG19" s="141">
        <f t="shared" si="11"/>
        <v>0</v>
      </c>
      <c r="AH19" s="140"/>
      <c r="AI19" s="141">
        <f t="shared" si="12"/>
        <v>0</v>
      </c>
      <c r="AJ19" s="140"/>
      <c r="AK19" s="141">
        <f t="shared" si="13"/>
        <v>0</v>
      </c>
      <c r="AL19" s="140"/>
      <c r="AM19" s="141">
        <f t="shared" si="14"/>
        <v>0</v>
      </c>
      <c r="AN19" s="140"/>
      <c r="AO19" s="141">
        <f t="shared" si="15"/>
        <v>0</v>
      </c>
      <c r="AP19" s="140"/>
      <c r="AQ19" s="141">
        <f t="shared" si="16"/>
        <v>0</v>
      </c>
      <c r="AR19" s="140"/>
      <c r="AS19" s="141">
        <f t="shared" si="17"/>
        <v>0</v>
      </c>
    </row>
    <row r="20" spans="1:45" ht="51" outlineLevel="2" x14ac:dyDescent="0.2">
      <c r="A20" s="69" t="s">
        <v>1865</v>
      </c>
      <c r="B20" s="3">
        <v>1</v>
      </c>
      <c r="C20" s="69" t="s">
        <v>1867</v>
      </c>
      <c r="D20" s="74">
        <v>9.9</v>
      </c>
      <c r="E20" s="108" t="s">
        <v>4361</v>
      </c>
      <c r="F20" s="108">
        <v>7788657498</v>
      </c>
      <c r="G20" s="108" t="s">
        <v>4649</v>
      </c>
      <c r="H20" s="108" t="s">
        <v>28</v>
      </c>
      <c r="I20" s="108">
        <v>12</v>
      </c>
      <c r="J20" s="108" t="s">
        <v>1868</v>
      </c>
      <c r="K20" s="249" t="s">
        <v>1866</v>
      </c>
      <c r="L20" s="69">
        <v>2</v>
      </c>
      <c r="M20" s="254">
        <v>10.29</v>
      </c>
      <c r="N20" s="138">
        <f t="shared" si="1"/>
        <v>0</v>
      </c>
      <c r="O20" s="139">
        <f t="shared" si="2"/>
        <v>0</v>
      </c>
      <c r="P20" s="140"/>
      <c r="Q20" s="141">
        <f t="shared" si="3"/>
        <v>0</v>
      </c>
      <c r="R20" s="140"/>
      <c r="S20" s="141">
        <f t="shared" si="4"/>
        <v>0</v>
      </c>
      <c r="T20" s="140"/>
      <c r="U20" s="141">
        <f t="shared" si="5"/>
        <v>0</v>
      </c>
      <c r="V20" s="140"/>
      <c r="W20" s="141">
        <f t="shared" si="6"/>
        <v>0</v>
      </c>
      <c r="X20" s="140"/>
      <c r="Y20" s="141">
        <f t="shared" si="7"/>
        <v>0</v>
      </c>
      <c r="Z20" s="140"/>
      <c r="AA20" s="141">
        <f t="shared" si="8"/>
        <v>0</v>
      </c>
      <c r="AB20" s="140"/>
      <c r="AC20" s="141">
        <f t="shared" si="9"/>
        <v>0</v>
      </c>
      <c r="AD20" s="140"/>
      <c r="AE20" s="141">
        <f t="shared" si="10"/>
        <v>0</v>
      </c>
      <c r="AF20" s="140"/>
      <c r="AG20" s="141">
        <f t="shared" si="11"/>
        <v>0</v>
      </c>
      <c r="AH20" s="140"/>
      <c r="AI20" s="141">
        <f t="shared" si="12"/>
        <v>0</v>
      </c>
      <c r="AJ20" s="140"/>
      <c r="AK20" s="141">
        <f t="shared" si="13"/>
        <v>0</v>
      </c>
      <c r="AL20" s="140"/>
      <c r="AM20" s="141">
        <f t="shared" si="14"/>
        <v>0</v>
      </c>
      <c r="AN20" s="140"/>
      <c r="AO20" s="141">
        <f t="shared" si="15"/>
        <v>0</v>
      </c>
      <c r="AP20" s="140"/>
      <c r="AQ20" s="141">
        <f t="shared" si="16"/>
        <v>0</v>
      </c>
      <c r="AR20" s="140"/>
      <c r="AS20" s="141">
        <f t="shared" si="17"/>
        <v>0</v>
      </c>
    </row>
    <row r="21" spans="1:45" ht="25.5" outlineLevel="2" x14ac:dyDescent="0.2">
      <c r="A21" s="69" t="s">
        <v>1869</v>
      </c>
      <c r="B21" s="3">
        <v>1</v>
      </c>
      <c r="C21" s="69" t="s">
        <v>1872</v>
      </c>
      <c r="D21" s="74">
        <v>17.239999999999998</v>
      </c>
      <c r="E21" s="108" t="s">
        <v>4361</v>
      </c>
      <c r="F21" s="108">
        <v>7788657498</v>
      </c>
      <c r="G21" s="108" t="s">
        <v>4656</v>
      </c>
      <c r="H21" s="108" t="s">
        <v>28</v>
      </c>
      <c r="I21" s="108">
        <v>12</v>
      </c>
      <c r="J21" s="108" t="s">
        <v>1870</v>
      </c>
      <c r="K21" s="249" t="s">
        <v>1871</v>
      </c>
      <c r="L21" s="69">
        <v>1</v>
      </c>
      <c r="M21" s="254">
        <v>16.909999999999997</v>
      </c>
      <c r="N21" s="138">
        <f t="shared" si="1"/>
        <v>0</v>
      </c>
      <c r="O21" s="139">
        <f t="shared" si="2"/>
        <v>0</v>
      </c>
      <c r="P21" s="140"/>
      <c r="Q21" s="141">
        <f t="shared" si="3"/>
        <v>0</v>
      </c>
      <c r="R21" s="140"/>
      <c r="S21" s="141">
        <f t="shared" si="4"/>
        <v>0</v>
      </c>
      <c r="T21" s="140"/>
      <c r="U21" s="141">
        <f t="shared" si="5"/>
        <v>0</v>
      </c>
      <c r="V21" s="140"/>
      <c r="W21" s="141">
        <f t="shared" si="6"/>
        <v>0</v>
      </c>
      <c r="X21" s="140"/>
      <c r="Y21" s="141">
        <f t="shared" si="7"/>
        <v>0</v>
      </c>
      <c r="Z21" s="140"/>
      <c r="AA21" s="141">
        <f t="shared" si="8"/>
        <v>0</v>
      </c>
      <c r="AB21" s="140"/>
      <c r="AC21" s="141">
        <f t="shared" si="9"/>
        <v>0</v>
      </c>
      <c r="AD21" s="140"/>
      <c r="AE21" s="141">
        <f t="shared" si="10"/>
        <v>0</v>
      </c>
      <c r="AF21" s="140"/>
      <c r="AG21" s="141">
        <f t="shared" si="11"/>
        <v>0</v>
      </c>
      <c r="AH21" s="140"/>
      <c r="AI21" s="141">
        <f t="shared" si="12"/>
        <v>0</v>
      </c>
      <c r="AJ21" s="140"/>
      <c r="AK21" s="141">
        <f t="shared" si="13"/>
        <v>0</v>
      </c>
      <c r="AL21" s="140"/>
      <c r="AM21" s="141">
        <f t="shared" si="14"/>
        <v>0</v>
      </c>
      <c r="AN21" s="140"/>
      <c r="AO21" s="141">
        <f t="shared" si="15"/>
        <v>0</v>
      </c>
      <c r="AP21" s="140"/>
      <c r="AQ21" s="141">
        <f t="shared" si="16"/>
        <v>0</v>
      </c>
      <c r="AR21" s="140"/>
      <c r="AS21" s="141">
        <f t="shared" si="17"/>
        <v>0</v>
      </c>
    </row>
    <row r="22" spans="1:45" outlineLevel="2" x14ac:dyDescent="0.2">
      <c r="A22" s="76" t="s">
        <v>1873</v>
      </c>
      <c r="B22" s="76">
        <v>9</v>
      </c>
      <c r="C22" s="76" t="s">
        <v>1876</v>
      </c>
      <c r="D22" s="81">
        <v>10.26</v>
      </c>
      <c r="E22" s="100" t="s">
        <v>3854</v>
      </c>
      <c r="F22" s="175">
        <v>26754</v>
      </c>
      <c r="G22" s="100" t="s">
        <v>4686</v>
      </c>
      <c r="H22" s="100" t="s">
        <v>28</v>
      </c>
      <c r="I22" s="100">
        <v>4</v>
      </c>
      <c r="J22" s="100" t="s">
        <v>3862</v>
      </c>
      <c r="K22" s="250" t="s">
        <v>3863</v>
      </c>
      <c r="L22" s="76">
        <v>1</v>
      </c>
      <c r="M22" s="277">
        <v>8</v>
      </c>
      <c r="N22" s="138">
        <f t="shared" si="1"/>
        <v>0</v>
      </c>
      <c r="O22" s="139">
        <f t="shared" si="2"/>
        <v>0</v>
      </c>
      <c r="P22" s="140"/>
      <c r="Q22" s="141">
        <f t="shared" si="3"/>
        <v>0</v>
      </c>
      <c r="R22" s="140"/>
      <c r="S22" s="141">
        <f t="shared" si="4"/>
        <v>0</v>
      </c>
      <c r="T22" s="140"/>
      <c r="U22" s="141">
        <f t="shared" si="5"/>
        <v>0</v>
      </c>
      <c r="V22" s="140"/>
      <c r="W22" s="141">
        <f t="shared" si="6"/>
        <v>0</v>
      </c>
      <c r="X22" s="140"/>
      <c r="Y22" s="141">
        <f t="shared" si="7"/>
        <v>0</v>
      </c>
      <c r="Z22" s="140"/>
      <c r="AA22" s="141">
        <f t="shared" si="8"/>
        <v>0</v>
      </c>
      <c r="AB22" s="140"/>
      <c r="AC22" s="141">
        <f t="shared" si="9"/>
        <v>0</v>
      </c>
      <c r="AD22" s="140"/>
      <c r="AE22" s="141">
        <f t="shared" si="10"/>
        <v>0</v>
      </c>
      <c r="AF22" s="140"/>
      <c r="AG22" s="141">
        <f t="shared" si="11"/>
        <v>0</v>
      </c>
      <c r="AH22" s="140"/>
      <c r="AI22" s="141">
        <f t="shared" si="12"/>
        <v>0</v>
      </c>
      <c r="AJ22" s="140"/>
      <c r="AK22" s="141">
        <f t="shared" si="13"/>
        <v>0</v>
      </c>
      <c r="AL22" s="140"/>
      <c r="AM22" s="141">
        <f t="shared" si="14"/>
        <v>0</v>
      </c>
      <c r="AN22" s="140"/>
      <c r="AO22" s="141">
        <f t="shared" si="15"/>
        <v>0</v>
      </c>
      <c r="AP22" s="140"/>
      <c r="AQ22" s="141">
        <f t="shared" si="16"/>
        <v>0</v>
      </c>
      <c r="AR22" s="140"/>
      <c r="AS22" s="141">
        <f t="shared" si="17"/>
        <v>0</v>
      </c>
    </row>
    <row r="23" spans="1:45" ht="25.5" outlineLevel="2" x14ac:dyDescent="0.2">
      <c r="A23" s="69" t="s">
        <v>1873</v>
      </c>
      <c r="B23" s="3">
        <v>9</v>
      </c>
      <c r="C23" s="69" t="s">
        <v>1876</v>
      </c>
      <c r="D23" s="74">
        <v>10.26</v>
      </c>
      <c r="E23" s="108" t="s">
        <v>4361</v>
      </c>
      <c r="F23" s="108">
        <v>7788657498</v>
      </c>
      <c r="G23" s="108" t="s">
        <v>4690</v>
      </c>
      <c r="H23" s="108" t="s">
        <v>28</v>
      </c>
      <c r="I23" s="108">
        <v>4</v>
      </c>
      <c r="J23" s="108" t="s">
        <v>1874</v>
      </c>
      <c r="K23" s="249" t="s">
        <v>1875</v>
      </c>
      <c r="L23" s="69">
        <v>2</v>
      </c>
      <c r="M23" s="254">
        <v>8.6999999999999993</v>
      </c>
      <c r="N23" s="138">
        <f t="shared" si="1"/>
        <v>0</v>
      </c>
      <c r="O23" s="139">
        <f t="shared" si="2"/>
        <v>0</v>
      </c>
      <c r="P23" s="140"/>
      <c r="Q23" s="141">
        <f t="shared" si="3"/>
        <v>0</v>
      </c>
      <c r="R23" s="140"/>
      <c r="S23" s="141">
        <f t="shared" si="4"/>
        <v>0</v>
      </c>
      <c r="T23" s="140"/>
      <c r="U23" s="141">
        <f t="shared" si="5"/>
        <v>0</v>
      </c>
      <c r="V23" s="140"/>
      <c r="W23" s="141">
        <f t="shared" si="6"/>
        <v>0</v>
      </c>
      <c r="X23" s="140"/>
      <c r="Y23" s="141">
        <f t="shared" si="7"/>
        <v>0</v>
      </c>
      <c r="Z23" s="140"/>
      <c r="AA23" s="141">
        <f t="shared" si="8"/>
        <v>0</v>
      </c>
      <c r="AB23" s="140"/>
      <c r="AC23" s="141">
        <f t="shared" si="9"/>
        <v>0</v>
      </c>
      <c r="AD23" s="140"/>
      <c r="AE23" s="141">
        <f t="shared" si="10"/>
        <v>0</v>
      </c>
      <c r="AF23" s="140"/>
      <c r="AG23" s="141">
        <f t="shared" si="11"/>
        <v>0</v>
      </c>
      <c r="AH23" s="140"/>
      <c r="AI23" s="141">
        <f t="shared" si="12"/>
        <v>0</v>
      </c>
      <c r="AJ23" s="140"/>
      <c r="AK23" s="141">
        <f t="shared" si="13"/>
        <v>0</v>
      </c>
      <c r="AL23" s="140"/>
      <c r="AM23" s="141">
        <f t="shared" si="14"/>
        <v>0</v>
      </c>
      <c r="AN23" s="140"/>
      <c r="AO23" s="141">
        <f t="shared" si="15"/>
        <v>0</v>
      </c>
      <c r="AP23" s="140"/>
      <c r="AQ23" s="141">
        <f t="shared" si="16"/>
        <v>0</v>
      </c>
      <c r="AR23" s="140"/>
      <c r="AS23" s="141">
        <f t="shared" si="17"/>
        <v>0</v>
      </c>
    </row>
    <row r="24" spans="1:45" outlineLevel="2" x14ac:dyDescent="0.2">
      <c r="A24" s="76" t="s">
        <v>1877</v>
      </c>
      <c r="B24" s="76">
        <v>34</v>
      </c>
      <c r="C24" s="76" t="s">
        <v>1880</v>
      </c>
      <c r="D24" s="81">
        <v>5.36</v>
      </c>
      <c r="E24" s="100" t="s">
        <v>3854</v>
      </c>
      <c r="F24" s="175">
        <v>26754</v>
      </c>
      <c r="G24" s="100" t="s">
        <v>4688</v>
      </c>
      <c r="H24" s="100" t="s">
        <v>30</v>
      </c>
      <c r="I24" s="100">
        <v>1</v>
      </c>
      <c r="J24" s="100" t="s">
        <v>3864</v>
      </c>
      <c r="K24" s="250" t="s">
        <v>3865</v>
      </c>
      <c r="L24" s="76">
        <v>1</v>
      </c>
      <c r="M24" s="279">
        <v>2.7</v>
      </c>
      <c r="N24" s="138">
        <f t="shared" si="1"/>
        <v>0</v>
      </c>
      <c r="O24" s="139">
        <f t="shared" si="2"/>
        <v>0</v>
      </c>
      <c r="P24" s="140"/>
      <c r="Q24" s="141">
        <f t="shared" si="3"/>
        <v>0</v>
      </c>
      <c r="R24" s="140"/>
      <c r="S24" s="141">
        <f t="shared" si="4"/>
        <v>0</v>
      </c>
      <c r="T24" s="140"/>
      <c r="U24" s="141">
        <f t="shared" si="5"/>
        <v>0</v>
      </c>
      <c r="V24" s="140"/>
      <c r="W24" s="141">
        <f t="shared" si="6"/>
        <v>0</v>
      </c>
      <c r="X24" s="140"/>
      <c r="Y24" s="141">
        <f t="shared" si="7"/>
        <v>0</v>
      </c>
      <c r="Z24" s="140"/>
      <c r="AA24" s="141">
        <f t="shared" si="8"/>
        <v>0</v>
      </c>
      <c r="AB24" s="140"/>
      <c r="AC24" s="141">
        <f t="shared" si="9"/>
        <v>0</v>
      </c>
      <c r="AD24" s="140"/>
      <c r="AE24" s="141">
        <f t="shared" si="10"/>
        <v>0</v>
      </c>
      <c r="AF24" s="140"/>
      <c r="AG24" s="141">
        <f t="shared" si="11"/>
        <v>0</v>
      </c>
      <c r="AH24" s="140"/>
      <c r="AI24" s="141">
        <f t="shared" si="12"/>
        <v>0</v>
      </c>
      <c r="AJ24" s="140"/>
      <c r="AK24" s="141">
        <f t="shared" si="13"/>
        <v>0</v>
      </c>
      <c r="AL24" s="140"/>
      <c r="AM24" s="141">
        <f t="shared" si="14"/>
        <v>0</v>
      </c>
      <c r="AN24" s="140"/>
      <c r="AO24" s="141">
        <f t="shared" si="15"/>
        <v>0</v>
      </c>
      <c r="AP24" s="140"/>
      <c r="AQ24" s="141">
        <f t="shared" si="16"/>
        <v>0</v>
      </c>
      <c r="AR24" s="140"/>
      <c r="AS24" s="141">
        <f t="shared" si="17"/>
        <v>0</v>
      </c>
    </row>
    <row r="25" spans="1:45" ht="25.5" outlineLevel="2" x14ac:dyDescent="0.2">
      <c r="A25" s="69" t="s">
        <v>1877</v>
      </c>
      <c r="B25" s="3">
        <v>34</v>
      </c>
      <c r="C25" s="69" t="s">
        <v>1880</v>
      </c>
      <c r="D25" s="74">
        <v>5.36</v>
      </c>
      <c r="E25" s="108" t="s">
        <v>4361</v>
      </c>
      <c r="F25" s="108">
        <v>7788657498</v>
      </c>
      <c r="G25" s="108" t="s">
        <v>4690</v>
      </c>
      <c r="H25" s="108" t="s">
        <v>30</v>
      </c>
      <c r="I25" s="108">
        <v>1</v>
      </c>
      <c r="J25" s="108" t="s">
        <v>1878</v>
      </c>
      <c r="K25" s="249" t="s">
        <v>1879</v>
      </c>
      <c r="L25" s="69">
        <v>2</v>
      </c>
      <c r="M25" s="254">
        <v>2.94</v>
      </c>
      <c r="N25" s="138">
        <f t="shared" si="1"/>
        <v>0</v>
      </c>
      <c r="O25" s="139">
        <f t="shared" si="2"/>
        <v>0</v>
      </c>
      <c r="P25" s="140"/>
      <c r="Q25" s="141">
        <f t="shared" si="3"/>
        <v>0</v>
      </c>
      <c r="R25" s="140"/>
      <c r="S25" s="141">
        <f t="shared" si="4"/>
        <v>0</v>
      </c>
      <c r="T25" s="140"/>
      <c r="U25" s="141">
        <f t="shared" si="5"/>
        <v>0</v>
      </c>
      <c r="V25" s="140"/>
      <c r="W25" s="141">
        <f t="shared" si="6"/>
        <v>0</v>
      </c>
      <c r="X25" s="140"/>
      <c r="Y25" s="141">
        <f t="shared" si="7"/>
        <v>0</v>
      </c>
      <c r="Z25" s="140"/>
      <c r="AA25" s="141">
        <f t="shared" si="8"/>
        <v>0</v>
      </c>
      <c r="AB25" s="140"/>
      <c r="AC25" s="141">
        <f t="shared" si="9"/>
        <v>0</v>
      </c>
      <c r="AD25" s="140"/>
      <c r="AE25" s="141">
        <f t="shared" si="10"/>
        <v>0</v>
      </c>
      <c r="AF25" s="140"/>
      <c r="AG25" s="141">
        <f t="shared" si="11"/>
        <v>0</v>
      </c>
      <c r="AH25" s="140"/>
      <c r="AI25" s="141">
        <f t="shared" si="12"/>
        <v>0</v>
      </c>
      <c r="AJ25" s="140"/>
      <c r="AK25" s="141">
        <f t="shared" si="13"/>
        <v>0</v>
      </c>
      <c r="AL25" s="140"/>
      <c r="AM25" s="141">
        <f t="shared" si="14"/>
        <v>0</v>
      </c>
      <c r="AN25" s="140"/>
      <c r="AO25" s="141">
        <f t="shared" si="15"/>
        <v>0</v>
      </c>
      <c r="AP25" s="140"/>
      <c r="AQ25" s="141">
        <f t="shared" si="16"/>
        <v>0</v>
      </c>
      <c r="AR25" s="140"/>
      <c r="AS25" s="141">
        <f t="shared" si="17"/>
        <v>0</v>
      </c>
    </row>
    <row r="26" spans="1:45" outlineLevel="2" x14ac:dyDescent="0.2">
      <c r="A26" s="76" t="s">
        <v>1881</v>
      </c>
      <c r="B26" s="76">
        <v>1</v>
      </c>
      <c r="C26" s="76" t="s">
        <v>1882</v>
      </c>
      <c r="D26" s="81">
        <v>10.77</v>
      </c>
      <c r="E26" s="100" t="s">
        <v>3854</v>
      </c>
      <c r="F26" s="175">
        <v>26754</v>
      </c>
      <c r="G26" s="100" t="s">
        <v>3860</v>
      </c>
      <c r="H26" s="100" t="s">
        <v>28</v>
      </c>
      <c r="I26" s="100">
        <v>12</v>
      </c>
      <c r="J26" s="100" t="s">
        <v>3866</v>
      </c>
      <c r="K26" s="250" t="s">
        <v>3867</v>
      </c>
      <c r="L26" s="76">
        <v>1</v>
      </c>
      <c r="M26" s="277">
        <v>6.32</v>
      </c>
      <c r="N26" s="138">
        <f t="shared" si="1"/>
        <v>0</v>
      </c>
      <c r="O26" s="139">
        <f t="shared" si="2"/>
        <v>0</v>
      </c>
      <c r="P26" s="140"/>
      <c r="Q26" s="141">
        <f t="shared" si="3"/>
        <v>0</v>
      </c>
      <c r="R26" s="140"/>
      <c r="S26" s="141">
        <f t="shared" si="4"/>
        <v>0</v>
      </c>
      <c r="T26" s="140"/>
      <c r="U26" s="141">
        <f t="shared" si="5"/>
        <v>0</v>
      </c>
      <c r="V26" s="140"/>
      <c r="W26" s="141">
        <f t="shared" si="6"/>
        <v>0</v>
      </c>
      <c r="X26" s="140"/>
      <c r="Y26" s="141">
        <f t="shared" si="7"/>
        <v>0</v>
      </c>
      <c r="Z26" s="140"/>
      <c r="AA26" s="141">
        <f t="shared" si="8"/>
        <v>0</v>
      </c>
      <c r="AB26" s="140"/>
      <c r="AC26" s="141">
        <f t="shared" si="9"/>
        <v>0</v>
      </c>
      <c r="AD26" s="140"/>
      <c r="AE26" s="141">
        <f t="shared" si="10"/>
        <v>0</v>
      </c>
      <c r="AF26" s="140"/>
      <c r="AG26" s="141">
        <f t="shared" si="11"/>
        <v>0</v>
      </c>
      <c r="AH26" s="140"/>
      <c r="AI26" s="141">
        <f t="shared" si="12"/>
        <v>0</v>
      </c>
      <c r="AJ26" s="140"/>
      <c r="AK26" s="141">
        <f t="shared" si="13"/>
        <v>0</v>
      </c>
      <c r="AL26" s="140"/>
      <c r="AM26" s="141">
        <f t="shared" si="14"/>
        <v>0</v>
      </c>
      <c r="AN26" s="140"/>
      <c r="AO26" s="141">
        <f t="shared" si="15"/>
        <v>0</v>
      </c>
      <c r="AP26" s="140"/>
      <c r="AQ26" s="141">
        <f t="shared" si="16"/>
        <v>0</v>
      </c>
      <c r="AR26" s="140"/>
      <c r="AS26" s="141">
        <f t="shared" si="17"/>
        <v>0</v>
      </c>
    </row>
    <row r="27" spans="1:45" ht="25.5" outlineLevel="2" x14ac:dyDescent="0.2">
      <c r="A27" s="69" t="s">
        <v>1881</v>
      </c>
      <c r="B27" s="3">
        <v>1</v>
      </c>
      <c r="C27" s="69" t="s">
        <v>1882</v>
      </c>
      <c r="D27" s="74">
        <v>10.77</v>
      </c>
      <c r="E27" s="108" t="s">
        <v>4361</v>
      </c>
      <c r="F27" s="108">
        <v>7788657498</v>
      </c>
      <c r="G27" s="108" t="s">
        <v>4689</v>
      </c>
      <c r="H27" s="108" t="s">
        <v>28</v>
      </c>
      <c r="I27" s="108">
        <v>12</v>
      </c>
      <c r="J27" s="108" t="s">
        <v>1883</v>
      </c>
      <c r="K27" s="108" t="s">
        <v>3196</v>
      </c>
      <c r="L27" s="69">
        <v>2</v>
      </c>
      <c r="M27" s="254">
        <v>10.759999999999998</v>
      </c>
      <c r="N27" s="138">
        <f t="shared" si="1"/>
        <v>0</v>
      </c>
      <c r="O27" s="139">
        <f t="shared" si="2"/>
        <v>0</v>
      </c>
      <c r="P27" s="140"/>
      <c r="Q27" s="141">
        <f t="shared" si="3"/>
        <v>0</v>
      </c>
      <c r="R27" s="140"/>
      <c r="S27" s="141">
        <f t="shared" si="4"/>
        <v>0</v>
      </c>
      <c r="T27" s="140"/>
      <c r="U27" s="141">
        <f t="shared" si="5"/>
        <v>0</v>
      </c>
      <c r="V27" s="140"/>
      <c r="W27" s="141">
        <f t="shared" si="6"/>
        <v>0</v>
      </c>
      <c r="X27" s="140"/>
      <c r="Y27" s="141">
        <f t="shared" si="7"/>
        <v>0</v>
      </c>
      <c r="Z27" s="140"/>
      <c r="AA27" s="141">
        <f t="shared" si="8"/>
        <v>0</v>
      </c>
      <c r="AB27" s="140"/>
      <c r="AC27" s="141">
        <f t="shared" si="9"/>
        <v>0</v>
      </c>
      <c r="AD27" s="140"/>
      <c r="AE27" s="141">
        <f t="shared" si="10"/>
        <v>0</v>
      </c>
      <c r="AF27" s="140"/>
      <c r="AG27" s="141">
        <f t="shared" si="11"/>
        <v>0</v>
      </c>
      <c r="AH27" s="140"/>
      <c r="AI27" s="141">
        <f t="shared" si="12"/>
        <v>0</v>
      </c>
      <c r="AJ27" s="140"/>
      <c r="AK27" s="141">
        <f t="shared" si="13"/>
        <v>0</v>
      </c>
      <c r="AL27" s="140"/>
      <c r="AM27" s="141">
        <f t="shared" si="14"/>
        <v>0</v>
      </c>
      <c r="AN27" s="140"/>
      <c r="AO27" s="141">
        <f t="shared" si="15"/>
        <v>0</v>
      </c>
      <c r="AP27" s="140"/>
      <c r="AQ27" s="141">
        <f t="shared" si="16"/>
        <v>0</v>
      </c>
      <c r="AR27" s="140"/>
      <c r="AS27" s="141">
        <f t="shared" si="17"/>
        <v>0</v>
      </c>
    </row>
    <row r="28" spans="1:45" ht="25.5" outlineLevel="2" x14ac:dyDescent="0.2">
      <c r="A28" s="69" t="s">
        <v>1884</v>
      </c>
      <c r="B28" s="3">
        <v>5</v>
      </c>
      <c r="C28" s="69" t="s">
        <v>1888</v>
      </c>
      <c r="D28" s="74">
        <v>15</v>
      </c>
      <c r="E28" s="108" t="s">
        <v>4361</v>
      </c>
      <c r="F28" s="108">
        <v>7788657498</v>
      </c>
      <c r="G28" s="108" t="s">
        <v>4670</v>
      </c>
      <c r="H28" s="108" t="s">
        <v>30</v>
      </c>
      <c r="I28" s="108">
        <v>1</v>
      </c>
      <c r="J28" s="108" t="s">
        <v>1886</v>
      </c>
      <c r="K28" s="249" t="s">
        <v>1887</v>
      </c>
      <c r="L28" s="69">
        <v>2</v>
      </c>
      <c r="M28" s="254">
        <v>15.11</v>
      </c>
      <c r="N28" s="138">
        <f t="shared" si="1"/>
        <v>0</v>
      </c>
      <c r="O28" s="139">
        <f t="shared" si="2"/>
        <v>0</v>
      </c>
      <c r="P28" s="140"/>
      <c r="Q28" s="141">
        <f t="shared" si="3"/>
        <v>0</v>
      </c>
      <c r="R28" s="140"/>
      <c r="S28" s="141">
        <f t="shared" si="4"/>
        <v>0</v>
      </c>
      <c r="T28" s="140"/>
      <c r="U28" s="141">
        <f t="shared" si="5"/>
        <v>0</v>
      </c>
      <c r="V28" s="140"/>
      <c r="W28" s="141">
        <f t="shared" si="6"/>
        <v>0</v>
      </c>
      <c r="X28" s="140"/>
      <c r="Y28" s="141">
        <f t="shared" si="7"/>
        <v>0</v>
      </c>
      <c r="Z28" s="140"/>
      <c r="AA28" s="141">
        <f t="shared" si="8"/>
        <v>0</v>
      </c>
      <c r="AB28" s="140"/>
      <c r="AC28" s="141">
        <f t="shared" si="9"/>
        <v>0</v>
      </c>
      <c r="AD28" s="140"/>
      <c r="AE28" s="141">
        <f t="shared" si="10"/>
        <v>0</v>
      </c>
      <c r="AF28" s="140"/>
      <c r="AG28" s="141">
        <f t="shared" si="11"/>
        <v>0</v>
      </c>
      <c r="AH28" s="140"/>
      <c r="AI28" s="141">
        <f t="shared" si="12"/>
        <v>0</v>
      </c>
      <c r="AJ28" s="140"/>
      <c r="AK28" s="141">
        <f t="shared" si="13"/>
        <v>0</v>
      </c>
      <c r="AL28" s="140"/>
      <c r="AM28" s="141">
        <f t="shared" si="14"/>
        <v>0</v>
      </c>
      <c r="AN28" s="140"/>
      <c r="AO28" s="141">
        <f t="shared" si="15"/>
        <v>0</v>
      </c>
      <c r="AP28" s="140"/>
      <c r="AQ28" s="141">
        <f t="shared" si="16"/>
        <v>0</v>
      </c>
      <c r="AR28" s="140"/>
      <c r="AS28" s="141">
        <f t="shared" si="17"/>
        <v>0</v>
      </c>
    </row>
    <row r="29" spans="1:45" ht="25.5" outlineLevel="2" x14ac:dyDescent="0.2">
      <c r="A29" s="69" t="s">
        <v>1889</v>
      </c>
      <c r="B29" s="3"/>
      <c r="C29" s="69" t="s">
        <v>1890</v>
      </c>
      <c r="D29" s="74">
        <v>7.52</v>
      </c>
      <c r="E29" s="108" t="s">
        <v>4361</v>
      </c>
      <c r="F29" s="108">
        <v>7788657498</v>
      </c>
      <c r="G29" s="108" t="s">
        <v>4690</v>
      </c>
      <c r="H29" s="108" t="s">
        <v>30</v>
      </c>
      <c r="I29" s="108">
        <v>1</v>
      </c>
      <c r="J29" s="108" t="s">
        <v>1891</v>
      </c>
      <c r="K29" s="249" t="s">
        <v>3197</v>
      </c>
      <c r="L29" s="69">
        <v>1</v>
      </c>
      <c r="M29" s="254">
        <v>3.66</v>
      </c>
      <c r="N29" s="138">
        <f t="shared" si="1"/>
        <v>0</v>
      </c>
      <c r="O29" s="139">
        <f t="shared" si="2"/>
        <v>0</v>
      </c>
      <c r="P29" s="140"/>
      <c r="Q29" s="141">
        <f t="shared" si="3"/>
        <v>0</v>
      </c>
      <c r="R29" s="140"/>
      <c r="S29" s="141">
        <f t="shared" si="4"/>
        <v>0</v>
      </c>
      <c r="T29" s="140"/>
      <c r="U29" s="141">
        <f t="shared" si="5"/>
        <v>0</v>
      </c>
      <c r="V29" s="140"/>
      <c r="W29" s="141">
        <f t="shared" si="6"/>
        <v>0</v>
      </c>
      <c r="X29" s="140"/>
      <c r="Y29" s="141">
        <f t="shared" si="7"/>
        <v>0</v>
      </c>
      <c r="Z29" s="140"/>
      <c r="AA29" s="141">
        <f t="shared" si="8"/>
        <v>0</v>
      </c>
      <c r="AB29" s="140"/>
      <c r="AC29" s="141">
        <f t="shared" si="9"/>
        <v>0</v>
      </c>
      <c r="AD29" s="140"/>
      <c r="AE29" s="141">
        <f t="shared" si="10"/>
        <v>0</v>
      </c>
      <c r="AF29" s="140"/>
      <c r="AG29" s="141">
        <f t="shared" si="11"/>
        <v>0</v>
      </c>
      <c r="AH29" s="140"/>
      <c r="AI29" s="141">
        <f t="shared" si="12"/>
        <v>0</v>
      </c>
      <c r="AJ29" s="140"/>
      <c r="AK29" s="141">
        <f t="shared" si="13"/>
        <v>0</v>
      </c>
      <c r="AL29" s="140"/>
      <c r="AM29" s="141">
        <f t="shared" si="14"/>
        <v>0</v>
      </c>
      <c r="AN29" s="140"/>
      <c r="AO29" s="141">
        <f t="shared" si="15"/>
        <v>0</v>
      </c>
      <c r="AP29" s="140"/>
      <c r="AQ29" s="141">
        <f t="shared" si="16"/>
        <v>0</v>
      </c>
      <c r="AR29" s="140"/>
      <c r="AS29" s="141">
        <f t="shared" si="17"/>
        <v>0</v>
      </c>
    </row>
    <row r="30" spans="1:45" outlineLevel="2" x14ac:dyDescent="0.2">
      <c r="A30" s="76" t="s">
        <v>1889</v>
      </c>
      <c r="B30" s="76"/>
      <c r="C30" s="76" t="s">
        <v>1890</v>
      </c>
      <c r="D30" s="81">
        <v>7.52</v>
      </c>
      <c r="E30" s="100" t="s">
        <v>3854</v>
      </c>
      <c r="F30" s="175">
        <v>26754</v>
      </c>
      <c r="G30" s="100" t="s">
        <v>4688</v>
      </c>
      <c r="H30" s="100" t="s">
        <v>30</v>
      </c>
      <c r="I30" s="100">
        <v>1</v>
      </c>
      <c r="J30" s="100" t="s">
        <v>3868</v>
      </c>
      <c r="K30" s="250" t="s">
        <v>3869</v>
      </c>
      <c r="L30" s="76">
        <v>2</v>
      </c>
      <c r="M30" s="279">
        <v>4.21</v>
      </c>
      <c r="N30" s="138">
        <f t="shared" si="1"/>
        <v>0</v>
      </c>
      <c r="O30" s="139">
        <f t="shared" si="2"/>
        <v>0</v>
      </c>
      <c r="P30" s="140"/>
      <c r="Q30" s="141">
        <f t="shared" si="3"/>
        <v>0</v>
      </c>
      <c r="R30" s="140"/>
      <c r="S30" s="141">
        <f t="shared" si="4"/>
        <v>0</v>
      </c>
      <c r="T30" s="140"/>
      <c r="U30" s="141">
        <f t="shared" si="5"/>
        <v>0</v>
      </c>
      <c r="V30" s="140"/>
      <c r="W30" s="141">
        <f t="shared" si="6"/>
        <v>0</v>
      </c>
      <c r="X30" s="140"/>
      <c r="Y30" s="141">
        <f t="shared" si="7"/>
        <v>0</v>
      </c>
      <c r="Z30" s="140"/>
      <c r="AA30" s="141">
        <f t="shared" si="8"/>
        <v>0</v>
      </c>
      <c r="AB30" s="140"/>
      <c r="AC30" s="141">
        <f t="shared" si="9"/>
        <v>0</v>
      </c>
      <c r="AD30" s="140"/>
      <c r="AE30" s="141">
        <f t="shared" si="10"/>
        <v>0</v>
      </c>
      <c r="AF30" s="140"/>
      <c r="AG30" s="141">
        <f t="shared" si="11"/>
        <v>0</v>
      </c>
      <c r="AH30" s="140"/>
      <c r="AI30" s="141">
        <f t="shared" si="12"/>
        <v>0</v>
      </c>
      <c r="AJ30" s="140"/>
      <c r="AK30" s="141">
        <f t="shared" si="13"/>
        <v>0</v>
      </c>
      <c r="AL30" s="140"/>
      <c r="AM30" s="141">
        <f t="shared" si="14"/>
        <v>0</v>
      </c>
      <c r="AN30" s="140"/>
      <c r="AO30" s="141">
        <f t="shared" si="15"/>
        <v>0</v>
      </c>
      <c r="AP30" s="140"/>
      <c r="AQ30" s="141">
        <f t="shared" si="16"/>
        <v>0</v>
      </c>
      <c r="AR30" s="140"/>
      <c r="AS30" s="141">
        <f t="shared" si="17"/>
        <v>0</v>
      </c>
    </row>
    <row r="31" spans="1:45" outlineLevel="2" x14ac:dyDescent="0.2">
      <c r="A31" s="69" t="s">
        <v>1892</v>
      </c>
      <c r="B31" s="3">
        <v>1</v>
      </c>
      <c r="C31" s="69" t="s">
        <v>1894</v>
      </c>
      <c r="D31" s="74">
        <v>5.69</v>
      </c>
      <c r="E31" s="108" t="s">
        <v>4361</v>
      </c>
      <c r="F31" s="108">
        <v>7788657498</v>
      </c>
      <c r="G31" s="108" t="s">
        <v>1895</v>
      </c>
      <c r="H31" s="108" t="s">
        <v>28</v>
      </c>
      <c r="I31" s="108">
        <v>10</v>
      </c>
      <c r="J31" s="108" t="s">
        <v>3198</v>
      </c>
      <c r="K31" s="249" t="s">
        <v>1893</v>
      </c>
      <c r="L31" s="69">
        <v>2</v>
      </c>
      <c r="M31" s="254">
        <v>7.5500000000000007</v>
      </c>
      <c r="N31" s="138">
        <f t="shared" si="1"/>
        <v>0</v>
      </c>
      <c r="O31" s="139">
        <f t="shared" si="2"/>
        <v>0</v>
      </c>
      <c r="P31" s="140"/>
      <c r="Q31" s="141">
        <f t="shared" si="3"/>
        <v>0</v>
      </c>
      <c r="R31" s="140"/>
      <c r="S31" s="141">
        <f t="shared" si="4"/>
        <v>0</v>
      </c>
      <c r="T31" s="140"/>
      <c r="U31" s="141">
        <f t="shared" si="5"/>
        <v>0</v>
      </c>
      <c r="V31" s="140"/>
      <c r="W31" s="141">
        <f t="shared" si="6"/>
        <v>0</v>
      </c>
      <c r="X31" s="140"/>
      <c r="Y31" s="141">
        <f t="shared" si="7"/>
        <v>0</v>
      </c>
      <c r="Z31" s="140"/>
      <c r="AA31" s="141">
        <f t="shared" si="8"/>
        <v>0</v>
      </c>
      <c r="AB31" s="140"/>
      <c r="AC31" s="141">
        <f t="shared" si="9"/>
        <v>0</v>
      </c>
      <c r="AD31" s="140"/>
      <c r="AE31" s="141">
        <f t="shared" si="10"/>
        <v>0</v>
      </c>
      <c r="AF31" s="140"/>
      <c r="AG31" s="141">
        <f t="shared" si="11"/>
        <v>0</v>
      </c>
      <c r="AH31" s="140"/>
      <c r="AI31" s="141">
        <f t="shared" si="12"/>
        <v>0</v>
      </c>
      <c r="AJ31" s="140"/>
      <c r="AK31" s="141">
        <f t="shared" si="13"/>
        <v>0</v>
      </c>
      <c r="AL31" s="140"/>
      <c r="AM31" s="141">
        <f t="shared" si="14"/>
        <v>0</v>
      </c>
      <c r="AN31" s="140"/>
      <c r="AO31" s="141">
        <f t="shared" si="15"/>
        <v>0</v>
      </c>
      <c r="AP31" s="140"/>
      <c r="AQ31" s="141">
        <f t="shared" si="16"/>
        <v>0</v>
      </c>
      <c r="AR31" s="140"/>
      <c r="AS31" s="141">
        <f t="shared" si="17"/>
        <v>0</v>
      </c>
    </row>
    <row r="32" spans="1:45" ht="25.5" outlineLevel="2" x14ac:dyDescent="0.2">
      <c r="A32" s="69" t="s">
        <v>1896</v>
      </c>
      <c r="B32" s="3">
        <v>11</v>
      </c>
      <c r="C32" s="69" t="s">
        <v>1899</v>
      </c>
      <c r="D32" s="74">
        <v>1.8</v>
      </c>
      <c r="E32" s="108" t="s">
        <v>4361</v>
      </c>
      <c r="F32" s="108">
        <v>7788657498</v>
      </c>
      <c r="G32" s="108" t="s">
        <v>4651</v>
      </c>
      <c r="H32" s="108" t="s">
        <v>28</v>
      </c>
      <c r="I32" s="108">
        <v>4</v>
      </c>
      <c r="J32" s="108" t="s">
        <v>1897</v>
      </c>
      <c r="K32" s="249" t="s">
        <v>1898</v>
      </c>
      <c r="L32" s="69">
        <v>1</v>
      </c>
      <c r="M32" s="254">
        <v>2.1500000000000004</v>
      </c>
      <c r="N32" s="138">
        <f t="shared" si="1"/>
        <v>0</v>
      </c>
      <c r="O32" s="139">
        <f t="shared" si="2"/>
        <v>0</v>
      </c>
      <c r="P32" s="140"/>
      <c r="Q32" s="141">
        <f t="shared" si="3"/>
        <v>0</v>
      </c>
      <c r="R32" s="140"/>
      <c r="S32" s="141">
        <f t="shared" si="4"/>
        <v>0</v>
      </c>
      <c r="T32" s="140"/>
      <c r="U32" s="141">
        <f t="shared" si="5"/>
        <v>0</v>
      </c>
      <c r="V32" s="140"/>
      <c r="W32" s="141">
        <f t="shared" si="6"/>
        <v>0</v>
      </c>
      <c r="X32" s="140"/>
      <c r="Y32" s="141">
        <f t="shared" si="7"/>
        <v>0</v>
      </c>
      <c r="Z32" s="140"/>
      <c r="AA32" s="141">
        <f t="shared" si="8"/>
        <v>0</v>
      </c>
      <c r="AB32" s="140"/>
      <c r="AC32" s="141">
        <f t="shared" si="9"/>
        <v>0</v>
      </c>
      <c r="AD32" s="140"/>
      <c r="AE32" s="141">
        <f t="shared" si="10"/>
        <v>0</v>
      </c>
      <c r="AF32" s="140"/>
      <c r="AG32" s="141">
        <f t="shared" si="11"/>
        <v>0</v>
      </c>
      <c r="AH32" s="140"/>
      <c r="AI32" s="141">
        <f t="shared" si="12"/>
        <v>0</v>
      </c>
      <c r="AJ32" s="140"/>
      <c r="AK32" s="141">
        <f t="shared" si="13"/>
        <v>0</v>
      </c>
      <c r="AL32" s="140"/>
      <c r="AM32" s="141">
        <f t="shared" si="14"/>
        <v>0</v>
      </c>
      <c r="AN32" s="140"/>
      <c r="AO32" s="141">
        <f t="shared" si="15"/>
        <v>0</v>
      </c>
      <c r="AP32" s="140"/>
      <c r="AQ32" s="141">
        <f t="shared" si="16"/>
        <v>0</v>
      </c>
      <c r="AR32" s="140"/>
      <c r="AS32" s="141">
        <f t="shared" si="17"/>
        <v>0</v>
      </c>
    </row>
    <row r="33" spans="1:45" ht="25.5" outlineLevel="2" x14ac:dyDescent="0.2">
      <c r="A33" s="69" t="s">
        <v>1900</v>
      </c>
      <c r="B33" s="3">
        <v>26</v>
      </c>
      <c r="C33" s="69" t="s">
        <v>1903</v>
      </c>
      <c r="D33" s="74">
        <v>2.38</v>
      </c>
      <c r="E33" s="108" t="s">
        <v>4361</v>
      </c>
      <c r="F33" s="108">
        <v>7788657498</v>
      </c>
      <c r="G33" s="108" t="s">
        <v>4690</v>
      </c>
      <c r="H33" s="108" t="s">
        <v>30</v>
      </c>
      <c r="I33" s="108">
        <v>1</v>
      </c>
      <c r="J33" s="108" t="s">
        <v>1901</v>
      </c>
      <c r="K33" s="249" t="s">
        <v>1902</v>
      </c>
      <c r="L33" s="69">
        <v>1</v>
      </c>
      <c r="M33" s="254">
        <v>2.2199999999999998</v>
      </c>
      <c r="N33" s="138">
        <f t="shared" si="1"/>
        <v>0</v>
      </c>
      <c r="O33" s="139">
        <f t="shared" si="2"/>
        <v>0</v>
      </c>
      <c r="P33" s="140"/>
      <c r="Q33" s="141">
        <f t="shared" si="3"/>
        <v>0</v>
      </c>
      <c r="R33" s="140"/>
      <c r="S33" s="141">
        <f t="shared" si="4"/>
        <v>0</v>
      </c>
      <c r="T33" s="140"/>
      <c r="U33" s="141">
        <f t="shared" si="5"/>
        <v>0</v>
      </c>
      <c r="V33" s="140"/>
      <c r="W33" s="141">
        <f t="shared" si="6"/>
        <v>0</v>
      </c>
      <c r="X33" s="140"/>
      <c r="Y33" s="141">
        <f t="shared" si="7"/>
        <v>0</v>
      </c>
      <c r="Z33" s="140"/>
      <c r="AA33" s="141">
        <f t="shared" si="8"/>
        <v>0</v>
      </c>
      <c r="AB33" s="140"/>
      <c r="AC33" s="141">
        <f t="shared" si="9"/>
        <v>0</v>
      </c>
      <c r="AD33" s="140"/>
      <c r="AE33" s="141">
        <f t="shared" si="10"/>
        <v>0</v>
      </c>
      <c r="AF33" s="140"/>
      <c r="AG33" s="141">
        <f t="shared" si="11"/>
        <v>0</v>
      </c>
      <c r="AH33" s="140"/>
      <c r="AI33" s="141">
        <f t="shared" si="12"/>
        <v>0</v>
      </c>
      <c r="AJ33" s="140"/>
      <c r="AK33" s="141">
        <f t="shared" si="13"/>
        <v>0</v>
      </c>
      <c r="AL33" s="140"/>
      <c r="AM33" s="141">
        <f t="shared" si="14"/>
        <v>0</v>
      </c>
      <c r="AN33" s="140"/>
      <c r="AO33" s="141">
        <f t="shared" si="15"/>
        <v>0</v>
      </c>
      <c r="AP33" s="140"/>
      <c r="AQ33" s="141">
        <f t="shared" si="16"/>
        <v>0</v>
      </c>
      <c r="AR33" s="140"/>
      <c r="AS33" s="141">
        <f t="shared" si="17"/>
        <v>0</v>
      </c>
    </row>
    <row r="34" spans="1:45" outlineLevel="2" x14ac:dyDescent="0.2">
      <c r="A34" s="69" t="s">
        <v>1904</v>
      </c>
      <c r="B34" s="3">
        <v>1</v>
      </c>
      <c r="C34" s="69" t="s">
        <v>1905</v>
      </c>
      <c r="D34" s="74">
        <v>18.22</v>
      </c>
      <c r="E34" s="108" t="s">
        <v>4361</v>
      </c>
      <c r="F34" s="108">
        <v>7788657498</v>
      </c>
      <c r="G34" s="108" t="s">
        <v>1895</v>
      </c>
      <c r="H34" s="108" t="s">
        <v>28</v>
      </c>
      <c r="I34" s="108">
        <v>100</v>
      </c>
      <c r="J34" s="108" t="s">
        <v>3199</v>
      </c>
      <c r="K34" s="249" t="s">
        <v>3200</v>
      </c>
      <c r="L34" s="69">
        <v>1</v>
      </c>
      <c r="M34" s="254">
        <v>17.989999999999998</v>
      </c>
      <c r="N34" s="138">
        <f t="shared" si="1"/>
        <v>0</v>
      </c>
      <c r="O34" s="139">
        <f t="shared" si="2"/>
        <v>0</v>
      </c>
      <c r="P34" s="140"/>
      <c r="Q34" s="141">
        <f t="shared" si="3"/>
        <v>0</v>
      </c>
      <c r="R34" s="140"/>
      <c r="S34" s="141">
        <f t="shared" si="4"/>
        <v>0</v>
      </c>
      <c r="T34" s="140"/>
      <c r="U34" s="141">
        <f t="shared" si="5"/>
        <v>0</v>
      </c>
      <c r="V34" s="140"/>
      <c r="W34" s="141">
        <f t="shared" si="6"/>
        <v>0</v>
      </c>
      <c r="X34" s="140"/>
      <c r="Y34" s="141">
        <f t="shared" si="7"/>
        <v>0</v>
      </c>
      <c r="Z34" s="140"/>
      <c r="AA34" s="141">
        <f t="shared" si="8"/>
        <v>0</v>
      </c>
      <c r="AB34" s="140"/>
      <c r="AC34" s="141">
        <f t="shared" si="9"/>
        <v>0</v>
      </c>
      <c r="AD34" s="140"/>
      <c r="AE34" s="141">
        <f t="shared" si="10"/>
        <v>0</v>
      </c>
      <c r="AF34" s="140"/>
      <c r="AG34" s="141">
        <f t="shared" si="11"/>
        <v>0</v>
      </c>
      <c r="AH34" s="140"/>
      <c r="AI34" s="141">
        <f t="shared" si="12"/>
        <v>0</v>
      </c>
      <c r="AJ34" s="140"/>
      <c r="AK34" s="141">
        <f t="shared" si="13"/>
        <v>0</v>
      </c>
      <c r="AL34" s="140"/>
      <c r="AM34" s="141">
        <f t="shared" si="14"/>
        <v>0</v>
      </c>
      <c r="AN34" s="140"/>
      <c r="AO34" s="141">
        <f t="shared" si="15"/>
        <v>0</v>
      </c>
      <c r="AP34" s="140"/>
      <c r="AQ34" s="141">
        <f t="shared" si="16"/>
        <v>0</v>
      </c>
      <c r="AR34" s="140"/>
      <c r="AS34" s="141">
        <f t="shared" si="17"/>
        <v>0</v>
      </c>
    </row>
    <row r="35" spans="1:45" outlineLevel="2" x14ac:dyDescent="0.2">
      <c r="A35" s="76" t="s">
        <v>1906</v>
      </c>
      <c r="B35" s="76"/>
      <c r="C35" s="76" t="s">
        <v>1907</v>
      </c>
      <c r="D35" s="81">
        <v>2.59</v>
      </c>
      <c r="E35" s="100" t="s">
        <v>3854</v>
      </c>
      <c r="F35" s="175">
        <v>26754</v>
      </c>
      <c r="G35" s="100" t="s">
        <v>3860</v>
      </c>
      <c r="H35" s="100" t="s">
        <v>30</v>
      </c>
      <c r="I35" s="100">
        <v>1</v>
      </c>
      <c r="J35" s="100" t="s">
        <v>3870</v>
      </c>
      <c r="K35" s="250" t="s">
        <v>3871</v>
      </c>
      <c r="L35" s="76">
        <v>1</v>
      </c>
      <c r="M35" s="277">
        <v>1.0900000000000001</v>
      </c>
      <c r="N35" s="138">
        <f t="shared" si="1"/>
        <v>0</v>
      </c>
      <c r="O35" s="139">
        <f t="shared" si="2"/>
        <v>0</v>
      </c>
      <c r="P35" s="140"/>
      <c r="Q35" s="141">
        <f t="shared" si="3"/>
        <v>0</v>
      </c>
      <c r="R35" s="140"/>
      <c r="S35" s="141">
        <f t="shared" si="4"/>
        <v>0</v>
      </c>
      <c r="T35" s="140"/>
      <c r="U35" s="141">
        <f t="shared" si="5"/>
        <v>0</v>
      </c>
      <c r="V35" s="140"/>
      <c r="W35" s="141">
        <f t="shared" si="6"/>
        <v>0</v>
      </c>
      <c r="X35" s="140"/>
      <c r="Y35" s="141">
        <f t="shared" si="7"/>
        <v>0</v>
      </c>
      <c r="Z35" s="140"/>
      <c r="AA35" s="141">
        <f t="shared" si="8"/>
        <v>0</v>
      </c>
      <c r="AB35" s="140"/>
      <c r="AC35" s="141">
        <f t="shared" si="9"/>
        <v>0</v>
      </c>
      <c r="AD35" s="140"/>
      <c r="AE35" s="141">
        <f t="shared" si="10"/>
        <v>0</v>
      </c>
      <c r="AF35" s="140"/>
      <c r="AG35" s="141">
        <f t="shared" si="11"/>
        <v>0</v>
      </c>
      <c r="AH35" s="140"/>
      <c r="AI35" s="141">
        <f t="shared" si="12"/>
        <v>0</v>
      </c>
      <c r="AJ35" s="140"/>
      <c r="AK35" s="141">
        <f t="shared" si="13"/>
        <v>0</v>
      </c>
      <c r="AL35" s="140"/>
      <c r="AM35" s="141">
        <f t="shared" si="14"/>
        <v>0</v>
      </c>
      <c r="AN35" s="140"/>
      <c r="AO35" s="141">
        <f t="shared" si="15"/>
        <v>0</v>
      </c>
      <c r="AP35" s="140"/>
      <c r="AQ35" s="141">
        <f t="shared" si="16"/>
        <v>0</v>
      </c>
      <c r="AR35" s="140"/>
      <c r="AS35" s="141">
        <f t="shared" si="17"/>
        <v>0</v>
      </c>
    </row>
    <row r="36" spans="1:45" ht="25.5" outlineLevel="2" x14ac:dyDescent="0.2">
      <c r="A36" s="69" t="s">
        <v>1906</v>
      </c>
      <c r="B36" s="3"/>
      <c r="C36" s="69" t="s">
        <v>1907</v>
      </c>
      <c r="D36" s="74">
        <v>2.59</v>
      </c>
      <c r="E36" s="108" t="s">
        <v>4361</v>
      </c>
      <c r="F36" s="108">
        <v>7788657498</v>
      </c>
      <c r="G36" s="108" t="s">
        <v>4690</v>
      </c>
      <c r="H36" s="108" t="s">
        <v>30</v>
      </c>
      <c r="I36" s="108">
        <v>1</v>
      </c>
      <c r="J36" s="108" t="s">
        <v>1908</v>
      </c>
      <c r="K36" s="249" t="s">
        <v>3201</v>
      </c>
      <c r="L36" s="69">
        <v>2</v>
      </c>
      <c r="M36" s="254">
        <v>2.87</v>
      </c>
      <c r="N36" s="138">
        <f t="shared" si="1"/>
        <v>0</v>
      </c>
      <c r="O36" s="139">
        <f t="shared" si="2"/>
        <v>0</v>
      </c>
      <c r="P36" s="140"/>
      <c r="Q36" s="141">
        <f t="shared" si="3"/>
        <v>0</v>
      </c>
      <c r="R36" s="140"/>
      <c r="S36" s="141">
        <f t="shared" si="4"/>
        <v>0</v>
      </c>
      <c r="T36" s="140"/>
      <c r="U36" s="141">
        <f t="shared" si="5"/>
        <v>0</v>
      </c>
      <c r="V36" s="140"/>
      <c r="W36" s="141">
        <f t="shared" si="6"/>
        <v>0</v>
      </c>
      <c r="X36" s="140"/>
      <c r="Y36" s="141">
        <f t="shared" si="7"/>
        <v>0</v>
      </c>
      <c r="Z36" s="140"/>
      <c r="AA36" s="141">
        <f t="shared" si="8"/>
        <v>0</v>
      </c>
      <c r="AB36" s="140"/>
      <c r="AC36" s="141">
        <f t="shared" si="9"/>
        <v>0</v>
      </c>
      <c r="AD36" s="140"/>
      <c r="AE36" s="141">
        <f t="shared" si="10"/>
        <v>0</v>
      </c>
      <c r="AF36" s="140"/>
      <c r="AG36" s="141">
        <f t="shared" si="11"/>
        <v>0</v>
      </c>
      <c r="AH36" s="140"/>
      <c r="AI36" s="141">
        <f t="shared" si="12"/>
        <v>0</v>
      </c>
      <c r="AJ36" s="140"/>
      <c r="AK36" s="141">
        <f t="shared" si="13"/>
        <v>0</v>
      </c>
      <c r="AL36" s="140"/>
      <c r="AM36" s="141">
        <f t="shared" si="14"/>
        <v>0</v>
      </c>
      <c r="AN36" s="140"/>
      <c r="AO36" s="141">
        <f t="shared" si="15"/>
        <v>0</v>
      </c>
      <c r="AP36" s="140"/>
      <c r="AQ36" s="141">
        <f t="shared" si="16"/>
        <v>0</v>
      </c>
      <c r="AR36" s="140"/>
      <c r="AS36" s="141">
        <f t="shared" si="17"/>
        <v>0</v>
      </c>
    </row>
    <row r="37" spans="1:45" ht="25.5" outlineLevel="2" x14ac:dyDescent="0.2">
      <c r="A37" s="69" t="s">
        <v>1909</v>
      </c>
      <c r="B37" s="3"/>
      <c r="C37" s="69" t="s">
        <v>1911</v>
      </c>
      <c r="D37" s="74">
        <v>68.87</v>
      </c>
      <c r="E37" s="108" t="s">
        <v>4361</v>
      </c>
      <c r="F37" s="108">
        <v>7788657498</v>
      </c>
      <c r="G37" s="108" t="s">
        <v>4691</v>
      </c>
      <c r="H37" s="108" t="s">
        <v>28</v>
      </c>
      <c r="I37" s="108">
        <v>100</v>
      </c>
      <c r="J37" s="108" t="s">
        <v>3202</v>
      </c>
      <c r="K37" s="249" t="s">
        <v>1910</v>
      </c>
      <c r="L37" s="69">
        <v>1</v>
      </c>
      <c r="M37" s="254">
        <v>60.11</v>
      </c>
      <c r="N37" s="138">
        <f t="shared" ref="N37:N53" si="18">SUM(P37+R37+T37+V37+X37+Z37+AB37+AD37+AF37+AH37+AJ37+AL37+AN37+AP37+AR37)</f>
        <v>0</v>
      </c>
      <c r="O37" s="139">
        <f t="shared" ref="O37:O53" si="19">SUM(N37*M37)</f>
        <v>0</v>
      </c>
      <c r="P37" s="140"/>
      <c r="Q37" s="141">
        <f t="shared" ref="Q37:Q53" si="20">SUM(P37*M37)</f>
        <v>0</v>
      </c>
      <c r="R37" s="140"/>
      <c r="S37" s="141">
        <f t="shared" ref="S37:S53" si="21">SUM(R37*M37)</f>
        <v>0</v>
      </c>
      <c r="T37" s="140"/>
      <c r="U37" s="141">
        <f t="shared" ref="U37:U53" si="22">SUM(T37*M37)</f>
        <v>0</v>
      </c>
      <c r="V37" s="140"/>
      <c r="W37" s="141">
        <f t="shared" ref="W37:W53" si="23">SUM(V37*M37)</f>
        <v>0</v>
      </c>
      <c r="X37" s="140"/>
      <c r="Y37" s="141">
        <f t="shared" ref="Y37:Y53" si="24">SUM(X37*M37)</f>
        <v>0</v>
      </c>
      <c r="Z37" s="140"/>
      <c r="AA37" s="141">
        <f t="shared" ref="AA37:AA53" si="25">SUM(Z37*M37)</f>
        <v>0</v>
      </c>
      <c r="AB37" s="140"/>
      <c r="AC37" s="141">
        <f t="shared" ref="AC37:AC53" si="26">SUM(AB37*M37)</f>
        <v>0</v>
      </c>
      <c r="AD37" s="140"/>
      <c r="AE37" s="141">
        <f t="shared" ref="AE37:AE53" si="27">SUM(AD37*M37)</f>
        <v>0</v>
      </c>
      <c r="AF37" s="140"/>
      <c r="AG37" s="141">
        <f t="shared" ref="AG37:AG53" si="28">SUM(AF37*M37)</f>
        <v>0</v>
      </c>
      <c r="AH37" s="140"/>
      <c r="AI37" s="141">
        <f t="shared" ref="AI37:AI53" si="29">SUM(AH37*M37)</f>
        <v>0</v>
      </c>
      <c r="AJ37" s="140"/>
      <c r="AK37" s="141">
        <f t="shared" ref="AK37:AK53" si="30">SUM(AJ37*M37)</f>
        <v>0</v>
      </c>
      <c r="AL37" s="140"/>
      <c r="AM37" s="141">
        <f t="shared" ref="AM37:AM53" si="31">SUM(AL37*M37)</f>
        <v>0</v>
      </c>
      <c r="AN37" s="140"/>
      <c r="AO37" s="141">
        <f t="shared" ref="AO37:AO53" si="32">SUM(AN37*M37)</f>
        <v>0</v>
      </c>
      <c r="AP37" s="140"/>
      <c r="AQ37" s="141">
        <f t="shared" ref="AQ37:AQ53" si="33">SUM(AP37*M37)</f>
        <v>0</v>
      </c>
      <c r="AR37" s="140"/>
      <c r="AS37" s="141">
        <f t="shared" ref="AS37:AS53" si="34">SUM(AR37*M37)</f>
        <v>0</v>
      </c>
    </row>
    <row r="38" spans="1:45" outlineLevel="2" x14ac:dyDescent="0.2">
      <c r="A38" s="76" t="s">
        <v>1909</v>
      </c>
      <c r="B38" s="76"/>
      <c r="C38" s="76" t="s">
        <v>1911</v>
      </c>
      <c r="D38" s="81">
        <v>68.87</v>
      </c>
      <c r="E38" s="100" t="s">
        <v>3854</v>
      </c>
      <c r="F38" s="175">
        <v>26754</v>
      </c>
      <c r="G38" s="100" t="s">
        <v>4692</v>
      </c>
      <c r="H38" s="100" t="s">
        <v>28</v>
      </c>
      <c r="I38" s="100">
        <v>100</v>
      </c>
      <c r="J38" s="100" t="s">
        <v>3872</v>
      </c>
      <c r="K38" s="250" t="s">
        <v>3873</v>
      </c>
      <c r="L38" s="76">
        <v>2</v>
      </c>
      <c r="M38" s="277">
        <v>64.7</v>
      </c>
      <c r="N38" s="138">
        <f t="shared" si="18"/>
        <v>0</v>
      </c>
      <c r="O38" s="139">
        <f t="shared" si="19"/>
        <v>0</v>
      </c>
      <c r="P38" s="140"/>
      <c r="Q38" s="141">
        <f t="shared" si="20"/>
        <v>0</v>
      </c>
      <c r="R38" s="140"/>
      <c r="S38" s="141">
        <f t="shared" si="21"/>
        <v>0</v>
      </c>
      <c r="T38" s="140"/>
      <c r="U38" s="141">
        <f t="shared" si="22"/>
        <v>0</v>
      </c>
      <c r="V38" s="140"/>
      <c r="W38" s="141">
        <f t="shared" si="23"/>
        <v>0</v>
      </c>
      <c r="X38" s="140"/>
      <c r="Y38" s="141">
        <f t="shared" si="24"/>
        <v>0</v>
      </c>
      <c r="Z38" s="140"/>
      <c r="AA38" s="141">
        <f t="shared" si="25"/>
        <v>0</v>
      </c>
      <c r="AB38" s="140"/>
      <c r="AC38" s="141">
        <f t="shared" si="26"/>
        <v>0</v>
      </c>
      <c r="AD38" s="140"/>
      <c r="AE38" s="141">
        <f t="shared" si="27"/>
        <v>0</v>
      </c>
      <c r="AF38" s="140"/>
      <c r="AG38" s="141">
        <f t="shared" si="28"/>
        <v>0</v>
      </c>
      <c r="AH38" s="140"/>
      <c r="AI38" s="141">
        <f t="shared" si="29"/>
        <v>0</v>
      </c>
      <c r="AJ38" s="140"/>
      <c r="AK38" s="141">
        <f t="shared" si="30"/>
        <v>0</v>
      </c>
      <c r="AL38" s="140"/>
      <c r="AM38" s="141">
        <f t="shared" si="31"/>
        <v>0</v>
      </c>
      <c r="AN38" s="140"/>
      <c r="AO38" s="141">
        <f t="shared" si="32"/>
        <v>0</v>
      </c>
      <c r="AP38" s="140"/>
      <c r="AQ38" s="141">
        <f t="shared" si="33"/>
        <v>0</v>
      </c>
      <c r="AR38" s="140"/>
      <c r="AS38" s="141">
        <f t="shared" si="34"/>
        <v>0</v>
      </c>
    </row>
    <row r="39" spans="1:45" ht="25.5" outlineLevel="2" x14ac:dyDescent="0.2">
      <c r="A39" s="69" t="s">
        <v>1912</v>
      </c>
      <c r="B39" s="3">
        <v>10</v>
      </c>
      <c r="C39" s="69" t="s">
        <v>1913</v>
      </c>
      <c r="D39" s="74">
        <v>4.68</v>
      </c>
      <c r="E39" s="108" t="s">
        <v>4361</v>
      </c>
      <c r="F39" s="108">
        <v>7788657498</v>
      </c>
      <c r="G39" s="108" t="s">
        <v>4690</v>
      </c>
      <c r="H39" s="108" t="s">
        <v>28</v>
      </c>
      <c r="I39" s="108">
        <v>30</v>
      </c>
      <c r="J39" s="108" t="s">
        <v>3203</v>
      </c>
      <c r="K39" s="249" t="s">
        <v>3204</v>
      </c>
      <c r="L39" s="69">
        <v>2</v>
      </c>
      <c r="M39" s="254">
        <v>5.0999999999999996</v>
      </c>
      <c r="N39" s="138">
        <f t="shared" si="18"/>
        <v>0</v>
      </c>
      <c r="O39" s="139">
        <f t="shared" si="19"/>
        <v>0</v>
      </c>
      <c r="P39" s="140"/>
      <c r="Q39" s="141">
        <f t="shared" si="20"/>
        <v>0</v>
      </c>
      <c r="R39" s="140"/>
      <c r="S39" s="141">
        <f t="shared" si="21"/>
        <v>0</v>
      </c>
      <c r="T39" s="140"/>
      <c r="U39" s="141">
        <f t="shared" si="22"/>
        <v>0</v>
      </c>
      <c r="V39" s="140"/>
      <c r="W39" s="141">
        <f t="shared" si="23"/>
        <v>0</v>
      </c>
      <c r="X39" s="140"/>
      <c r="Y39" s="141">
        <f t="shared" si="24"/>
        <v>0</v>
      </c>
      <c r="Z39" s="140"/>
      <c r="AA39" s="141">
        <f t="shared" si="25"/>
        <v>0</v>
      </c>
      <c r="AB39" s="140"/>
      <c r="AC39" s="141">
        <f t="shared" si="26"/>
        <v>0</v>
      </c>
      <c r="AD39" s="140"/>
      <c r="AE39" s="141">
        <f t="shared" si="27"/>
        <v>0</v>
      </c>
      <c r="AF39" s="140"/>
      <c r="AG39" s="141">
        <f t="shared" si="28"/>
        <v>0</v>
      </c>
      <c r="AH39" s="140"/>
      <c r="AI39" s="141">
        <f t="shared" si="29"/>
        <v>0</v>
      </c>
      <c r="AJ39" s="140"/>
      <c r="AK39" s="141">
        <f t="shared" si="30"/>
        <v>0</v>
      </c>
      <c r="AL39" s="140"/>
      <c r="AM39" s="141">
        <f t="shared" si="31"/>
        <v>0</v>
      </c>
      <c r="AN39" s="140"/>
      <c r="AO39" s="141">
        <f t="shared" si="32"/>
        <v>0</v>
      </c>
      <c r="AP39" s="140"/>
      <c r="AQ39" s="141">
        <f t="shared" si="33"/>
        <v>0</v>
      </c>
      <c r="AR39" s="140"/>
      <c r="AS39" s="141">
        <f t="shared" si="34"/>
        <v>0</v>
      </c>
    </row>
    <row r="40" spans="1:45" outlineLevel="2" x14ac:dyDescent="0.2">
      <c r="A40" s="69" t="s">
        <v>1914</v>
      </c>
      <c r="B40" s="3">
        <v>50</v>
      </c>
      <c r="C40" s="69" t="s">
        <v>1915</v>
      </c>
      <c r="D40" s="74">
        <v>7.45</v>
      </c>
      <c r="E40" s="108" t="s">
        <v>4361</v>
      </c>
      <c r="F40" s="108">
        <v>7788657498</v>
      </c>
      <c r="G40" s="108" t="s">
        <v>1916</v>
      </c>
      <c r="H40" s="108" t="s">
        <v>30</v>
      </c>
      <c r="I40" s="108">
        <v>1</v>
      </c>
      <c r="J40" s="108" t="s">
        <v>3205</v>
      </c>
      <c r="K40" s="249" t="s">
        <v>3206</v>
      </c>
      <c r="L40" s="69">
        <v>1</v>
      </c>
      <c r="M40" s="254">
        <v>9.42</v>
      </c>
      <c r="N40" s="138">
        <f t="shared" si="18"/>
        <v>0</v>
      </c>
      <c r="O40" s="139">
        <f t="shared" si="19"/>
        <v>0</v>
      </c>
      <c r="P40" s="140"/>
      <c r="Q40" s="141">
        <f t="shared" si="20"/>
        <v>0</v>
      </c>
      <c r="R40" s="140"/>
      <c r="S40" s="141">
        <f t="shared" si="21"/>
        <v>0</v>
      </c>
      <c r="T40" s="140"/>
      <c r="U40" s="141">
        <f t="shared" si="22"/>
        <v>0</v>
      </c>
      <c r="V40" s="140"/>
      <c r="W40" s="141">
        <f t="shared" si="23"/>
        <v>0</v>
      </c>
      <c r="X40" s="140"/>
      <c r="Y40" s="141">
        <f t="shared" si="24"/>
        <v>0</v>
      </c>
      <c r="Z40" s="140"/>
      <c r="AA40" s="141">
        <f t="shared" si="25"/>
        <v>0</v>
      </c>
      <c r="AB40" s="140"/>
      <c r="AC40" s="141">
        <f t="shared" si="26"/>
        <v>0</v>
      </c>
      <c r="AD40" s="140"/>
      <c r="AE40" s="141">
        <f t="shared" si="27"/>
        <v>0</v>
      </c>
      <c r="AF40" s="140"/>
      <c r="AG40" s="141">
        <f t="shared" si="28"/>
        <v>0</v>
      </c>
      <c r="AH40" s="140"/>
      <c r="AI40" s="141">
        <f t="shared" si="29"/>
        <v>0</v>
      </c>
      <c r="AJ40" s="140"/>
      <c r="AK40" s="141">
        <f t="shared" si="30"/>
        <v>0</v>
      </c>
      <c r="AL40" s="140"/>
      <c r="AM40" s="141">
        <f t="shared" si="31"/>
        <v>0</v>
      </c>
      <c r="AN40" s="140"/>
      <c r="AO40" s="141">
        <f t="shared" si="32"/>
        <v>0</v>
      </c>
      <c r="AP40" s="140"/>
      <c r="AQ40" s="141">
        <f t="shared" si="33"/>
        <v>0</v>
      </c>
      <c r="AR40" s="140"/>
      <c r="AS40" s="141">
        <f t="shared" si="34"/>
        <v>0</v>
      </c>
    </row>
    <row r="41" spans="1:45" outlineLevel="2" x14ac:dyDescent="0.2">
      <c r="A41" s="76" t="s">
        <v>1917</v>
      </c>
      <c r="B41" s="76"/>
      <c r="C41" s="76" t="s">
        <v>1920</v>
      </c>
      <c r="D41" s="81">
        <v>34.200000000000003</v>
      </c>
      <c r="E41" s="100" t="s">
        <v>3854</v>
      </c>
      <c r="F41" s="175">
        <v>26754</v>
      </c>
      <c r="G41" s="100" t="s">
        <v>4686</v>
      </c>
      <c r="H41" s="100" t="s">
        <v>28</v>
      </c>
      <c r="I41" s="100">
        <v>12</v>
      </c>
      <c r="J41" s="100" t="s">
        <v>3874</v>
      </c>
      <c r="K41" s="250" t="s">
        <v>3875</v>
      </c>
      <c r="L41" s="76">
        <v>1</v>
      </c>
      <c r="M41" s="277">
        <v>12.96</v>
      </c>
      <c r="N41" s="138">
        <f t="shared" si="18"/>
        <v>0</v>
      </c>
      <c r="O41" s="139">
        <f t="shared" si="19"/>
        <v>0</v>
      </c>
      <c r="P41" s="140"/>
      <c r="Q41" s="141">
        <f t="shared" si="20"/>
        <v>0</v>
      </c>
      <c r="R41" s="140"/>
      <c r="S41" s="141">
        <f t="shared" si="21"/>
        <v>0</v>
      </c>
      <c r="T41" s="140"/>
      <c r="U41" s="141">
        <f t="shared" si="22"/>
        <v>0</v>
      </c>
      <c r="V41" s="140"/>
      <c r="W41" s="141">
        <f t="shared" si="23"/>
        <v>0</v>
      </c>
      <c r="X41" s="140"/>
      <c r="Y41" s="141">
        <f t="shared" si="24"/>
        <v>0</v>
      </c>
      <c r="Z41" s="140"/>
      <c r="AA41" s="141">
        <f t="shared" si="25"/>
        <v>0</v>
      </c>
      <c r="AB41" s="140"/>
      <c r="AC41" s="141">
        <f t="shared" si="26"/>
        <v>0</v>
      </c>
      <c r="AD41" s="140"/>
      <c r="AE41" s="141">
        <f t="shared" si="27"/>
        <v>0</v>
      </c>
      <c r="AF41" s="140"/>
      <c r="AG41" s="141">
        <f t="shared" si="28"/>
        <v>0</v>
      </c>
      <c r="AH41" s="140"/>
      <c r="AI41" s="141">
        <f t="shared" si="29"/>
        <v>0</v>
      </c>
      <c r="AJ41" s="140"/>
      <c r="AK41" s="141">
        <f t="shared" si="30"/>
        <v>0</v>
      </c>
      <c r="AL41" s="140"/>
      <c r="AM41" s="141">
        <f t="shared" si="31"/>
        <v>0</v>
      </c>
      <c r="AN41" s="140"/>
      <c r="AO41" s="141">
        <f t="shared" si="32"/>
        <v>0</v>
      </c>
      <c r="AP41" s="140"/>
      <c r="AQ41" s="141">
        <f t="shared" si="33"/>
        <v>0</v>
      </c>
      <c r="AR41" s="140"/>
      <c r="AS41" s="141">
        <f t="shared" si="34"/>
        <v>0</v>
      </c>
    </row>
    <row r="42" spans="1:45" outlineLevel="2" x14ac:dyDescent="0.2">
      <c r="A42" s="69" t="s">
        <v>1917</v>
      </c>
      <c r="B42" s="3"/>
      <c r="C42" s="69" t="s">
        <v>1920</v>
      </c>
      <c r="D42" s="74">
        <v>34.200000000000003</v>
      </c>
      <c r="E42" s="108" t="s">
        <v>4361</v>
      </c>
      <c r="F42" s="108">
        <v>7788657498</v>
      </c>
      <c r="G42" s="108" t="s">
        <v>4662</v>
      </c>
      <c r="H42" s="108" t="s">
        <v>28</v>
      </c>
      <c r="I42" s="108">
        <v>12</v>
      </c>
      <c r="J42" s="108" t="s">
        <v>1918</v>
      </c>
      <c r="K42" s="249" t="s">
        <v>1919</v>
      </c>
      <c r="L42" s="69">
        <v>2</v>
      </c>
      <c r="M42" s="254">
        <v>35.99</v>
      </c>
      <c r="N42" s="138">
        <f t="shared" si="18"/>
        <v>0</v>
      </c>
      <c r="O42" s="139">
        <f t="shared" si="19"/>
        <v>0</v>
      </c>
      <c r="P42" s="140"/>
      <c r="Q42" s="141">
        <f t="shared" si="20"/>
        <v>0</v>
      </c>
      <c r="R42" s="140"/>
      <c r="S42" s="141">
        <f t="shared" si="21"/>
        <v>0</v>
      </c>
      <c r="T42" s="140"/>
      <c r="U42" s="141">
        <f t="shared" si="22"/>
        <v>0</v>
      </c>
      <c r="V42" s="140"/>
      <c r="W42" s="141">
        <f t="shared" si="23"/>
        <v>0</v>
      </c>
      <c r="X42" s="140"/>
      <c r="Y42" s="141">
        <f t="shared" si="24"/>
        <v>0</v>
      </c>
      <c r="Z42" s="140"/>
      <c r="AA42" s="141">
        <f t="shared" si="25"/>
        <v>0</v>
      </c>
      <c r="AB42" s="140"/>
      <c r="AC42" s="141">
        <f t="shared" si="26"/>
        <v>0</v>
      </c>
      <c r="AD42" s="140"/>
      <c r="AE42" s="141">
        <f t="shared" si="27"/>
        <v>0</v>
      </c>
      <c r="AF42" s="140"/>
      <c r="AG42" s="141">
        <f t="shared" si="28"/>
        <v>0</v>
      </c>
      <c r="AH42" s="140"/>
      <c r="AI42" s="141">
        <f t="shared" si="29"/>
        <v>0</v>
      </c>
      <c r="AJ42" s="140"/>
      <c r="AK42" s="141">
        <f t="shared" si="30"/>
        <v>0</v>
      </c>
      <c r="AL42" s="140"/>
      <c r="AM42" s="141">
        <f t="shared" si="31"/>
        <v>0</v>
      </c>
      <c r="AN42" s="140"/>
      <c r="AO42" s="141">
        <f t="shared" si="32"/>
        <v>0</v>
      </c>
      <c r="AP42" s="140"/>
      <c r="AQ42" s="141">
        <f t="shared" si="33"/>
        <v>0</v>
      </c>
      <c r="AR42" s="140"/>
      <c r="AS42" s="141">
        <f t="shared" si="34"/>
        <v>0</v>
      </c>
    </row>
    <row r="43" spans="1:45" outlineLevel="2" x14ac:dyDescent="0.2">
      <c r="A43" s="69" t="s">
        <v>1921</v>
      </c>
      <c r="B43" s="3">
        <v>2</v>
      </c>
      <c r="C43" s="69" t="s">
        <v>1924</v>
      </c>
      <c r="D43" s="74">
        <v>26.63</v>
      </c>
      <c r="E43" s="108" t="s">
        <v>4361</v>
      </c>
      <c r="F43" s="108">
        <v>7788657498</v>
      </c>
      <c r="G43" s="108" t="s">
        <v>4662</v>
      </c>
      <c r="H43" s="108" t="s">
        <v>28</v>
      </c>
      <c r="I43" s="108">
        <v>12</v>
      </c>
      <c r="J43" s="108" t="s">
        <v>1922</v>
      </c>
      <c r="K43" s="249" t="s">
        <v>1923</v>
      </c>
      <c r="L43" s="69">
        <v>1</v>
      </c>
      <c r="M43" s="254">
        <v>31.310000000000002</v>
      </c>
      <c r="N43" s="138">
        <f t="shared" si="18"/>
        <v>0</v>
      </c>
      <c r="O43" s="139">
        <f t="shared" si="19"/>
        <v>0</v>
      </c>
      <c r="P43" s="140"/>
      <c r="Q43" s="141">
        <f t="shared" si="20"/>
        <v>0</v>
      </c>
      <c r="R43" s="140"/>
      <c r="S43" s="141">
        <f t="shared" si="21"/>
        <v>0</v>
      </c>
      <c r="T43" s="140"/>
      <c r="U43" s="141">
        <f t="shared" si="22"/>
        <v>0</v>
      </c>
      <c r="V43" s="140"/>
      <c r="W43" s="141">
        <f t="shared" si="23"/>
        <v>0</v>
      </c>
      <c r="X43" s="140"/>
      <c r="Y43" s="141">
        <f t="shared" si="24"/>
        <v>0</v>
      </c>
      <c r="Z43" s="140"/>
      <c r="AA43" s="141">
        <f t="shared" si="25"/>
        <v>0</v>
      </c>
      <c r="AB43" s="140"/>
      <c r="AC43" s="141">
        <f t="shared" si="26"/>
        <v>0</v>
      </c>
      <c r="AD43" s="140"/>
      <c r="AE43" s="141">
        <f t="shared" si="27"/>
        <v>0</v>
      </c>
      <c r="AF43" s="140"/>
      <c r="AG43" s="141">
        <f t="shared" si="28"/>
        <v>0</v>
      </c>
      <c r="AH43" s="140"/>
      <c r="AI43" s="141">
        <f t="shared" si="29"/>
        <v>0</v>
      </c>
      <c r="AJ43" s="140"/>
      <c r="AK43" s="141">
        <f t="shared" si="30"/>
        <v>0</v>
      </c>
      <c r="AL43" s="140"/>
      <c r="AM43" s="141">
        <f t="shared" si="31"/>
        <v>0</v>
      </c>
      <c r="AN43" s="140"/>
      <c r="AO43" s="141">
        <f t="shared" si="32"/>
        <v>0</v>
      </c>
      <c r="AP43" s="140"/>
      <c r="AQ43" s="141">
        <f t="shared" si="33"/>
        <v>0</v>
      </c>
      <c r="AR43" s="140"/>
      <c r="AS43" s="141">
        <f t="shared" si="34"/>
        <v>0</v>
      </c>
    </row>
    <row r="44" spans="1:45" ht="25.5" outlineLevel="2" x14ac:dyDescent="0.2">
      <c r="A44" s="76" t="s">
        <v>1921</v>
      </c>
      <c r="B44" s="76">
        <v>2</v>
      </c>
      <c r="C44" s="76" t="s">
        <v>1924</v>
      </c>
      <c r="D44" s="81">
        <v>26.63</v>
      </c>
      <c r="E44" s="100" t="s">
        <v>3854</v>
      </c>
      <c r="F44" s="175">
        <v>26754</v>
      </c>
      <c r="G44" s="100" t="s">
        <v>4663</v>
      </c>
      <c r="H44" s="100" t="s">
        <v>28</v>
      </c>
      <c r="I44" s="100">
        <v>12</v>
      </c>
      <c r="J44" s="100" t="s">
        <v>1922</v>
      </c>
      <c r="K44" s="250" t="s">
        <v>3876</v>
      </c>
      <c r="L44" s="76">
        <v>2</v>
      </c>
      <c r="M44" s="279">
        <v>39.32</v>
      </c>
      <c r="N44" s="138">
        <f t="shared" si="18"/>
        <v>0</v>
      </c>
      <c r="O44" s="139">
        <f t="shared" si="19"/>
        <v>0</v>
      </c>
      <c r="P44" s="140"/>
      <c r="Q44" s="141">
        <f t="shared" si="20"/>
        <v>0</v>
      </c>
      <c r="R44" s="140"/>
      <c r="S44" s="141">
        <f t="shared" si="21"/>
        <v>0</v>
      </c>
      <c r="T44" s="140"/>
      <c r="U44" s="141">
        <f t="shared" si="22"/>
        <v>0</v>
      </c>
      <c r="V44" s="140"/>
      <c r="W44" s="141">
        <f t="shared" si="23"/>
        <v>0</v>
      </c>
      <c r="X44" s="140"/>
      <c r="Y44" s="141">
        <f t="shared" si="24"/>
        <v>0</v>
      </c>
      <c r="Z44" s="140"/>
      <c r="AA44" s="141">
        <f t="shared" si="25"/>
        <v>0</v>
      </c>
      <c r="AB44" s="140"/>
      <c r="AC44" s="141">
        <f t="shared" si="26"/>
        <v>0</v>
      </c>
      <c r="AD44" s="140"/>
      <c r="AE44" s="141">
        <f t="shared" si="27"/>
        <v>0</v>
      </c>
      <c r="AF44" s="140"/>
      <c r="AG44" s="141">
        <f t="shared" si="28"/>
        <v>0</v>
      </c>
      <c r="AH44" s="140"/>
      <c r="AI44" s="141">
        <f t="shared" si="29"/>
        <v>0</v>
      </c>
      <c r="AJ44" s="140"/>
      <c r="AK44" s="141">
        <f t="shared" si="30"/>
        <v>0</v>
      </c>
      <c r="AL44" s="140"/>
      <c r="AM44" s="141">
        <f t="shared" si="31"/>
        <v>0</v>
      </c>
      <c r="AN44" s="140"/>
      <c r="AO44" s="141">
        <f t="shared" si="32"/>
        <v>0</v>
      </c>
      <c r="AP44" s="140"/>
      <c r="AQ44" s="141">
        <f t="shared" si="33"/>
        <v>0</v>
      </c>
      <c r="AR44" s="140"/>
      <c r="AS44" s="141">
        <f t="shared" si="34"/>
        <v>0</v>
      </c>
    </row>
    <row r="45" spans="1:45" outlineLevel="2" x14ac:dyDescent="0.2">
      <c r="A45" s="69" t="s">
        <v>1925</v>
      </c>
      <c r="B45" s="3"/>
      <c r="C45" s="69" t="s">
        <v>1928</v>
      </c>
      <c r="D45" s="74">
        <v>16.78</v>
      </c>
      <c r="E45" s="108" t="s">
        <v>4361</v>
      </c>
      <c r="F45" s="108">
        <v>7788657498</v>
      </c>
      <c r="G45" s="108" t="s">
        <v>4662</v>
      </c>
      <c r="H45" s="108" t="s">
        <v>28</v>
      </c>
      <c r="I45" s="108">
        <v>6</v>
      </c>
      <c r="J45" s="108" t="s">
        <v>1926</v>
      </c>
      <c r="K45" s="249" t="s">
        <v>1927</v>
      </c>
      <c r="L45" s="69">
        <v>1</v>
      </c>
      <c r="M45" s="254">
        <v>19.14</v>
      </c>
      <c r="N45" s="138">
        <f t="shared" si="18"/>
        <v>0</v>
      </c>
      <c r="O45" s="139">
        <f t="shared" si="19"/>
        <v>0</v>
      </c>
      <c r="P45" s="140"/>
      <c r="Q45" s="141">
        <f t="shared" si="20"/>
        <v>0</v>
      </c>
      <c r="R45" s="140"/>
      <c r="S45" s="141">
        <f t="shared" si="21"/>
        <v>0</v>
      </c>
      <c r="T45" s="140"/>
      <c r="U45" s="141">
        <f t="shared" si="22"/>
        <v>0</v>
      </c>
      <c r="V45" s="140"/>
      <c r="W45" s="141">
        <f t="shared" si="23"/>
        <v>0</v>
      </c>
      <c r="X45" s="140"/>
      <c r="Y45" s="141">
        <f t="shared" si="24"/>
        <v>0</v>
      </c>
      <c r="Z45" s="140"/>
      <c r="AA45" s="141">
        <f t="shared" si="25"/>
        <v>0</v>
      </c>
      <c r="AB45" s="140"/>
      <c r="AC45" s="141">
        <f t="shared" si="26"/>
        <v>0</v>
      </c>
      <c r="AD45" s="140"/>
      <c r="AE45" s="141">
        <f t="shared" si="27"/>
        <v>0</v>
      </c>
      <c r="AF45" s="140"/>
      <c r="AG45" s="141">
        <f t="shared" si="28"/>
        <v>0</v>
      </c>
      <c r="AH45" s="140"/>
      <c r="AI45" s="141">
        <f t="shared" si="29"/>
        <v>0</v>
      </c>
      <c r="AJ45" s="140"/>
      <c r="AK45" s="141">
        <f t="shared" si="30"/>
        <v>0</v>
      </c>
      <c r="AL45" s="140"/>
      <c r="AM45" s="141">
        <f t="shared" si="31"/>
        <v>0</v>
      </c>
      <c r="AN45" s="140"/>
      <c r="AO45" s="141">
        <f t="shared" si="32"/>
        <v>0</v>
      </c>
      <c r="AP45" s="140"/>
      <c r="AQ45" s="141">
        <f t="shared" si="33"/>
        <v>0</v>
      </c>
      <c r="AR45" s="140"/>
      <c r="AS45" s="141">
        <f t="shared" si="34"/>
        <v>0</v>
      </c>
    </row>
    <row r="46" spans="1:45" ht="25.5" outlineLevel="2" x14ac:dyDescent="0.2">
      <c r="A46" s="76" t="s">
        <v>1925</v>
      </c>
      <c r="B46" s="76"/>
      <c r="C46" s="76" t="s">
        <v>1928</v>
      </c>
      <c r="D46" s="81">
        <v>16.78</v>
      </c>
      <c r="E46" s="100" t="s">
        <v>3854</v>
      </c>
      <c r="F46" s="175">
        <v>26754</v>
      </c>
      <c r="G46" s="100" t="s">
        <v>4663</v>
      </c>
      <c r="H46" s="100" t="s">
        <v>28</v>
      </c>
      <c r="I46" s="100">
        <v>6</v>
      </c>
      <c r="J46" s="100" t="s">
        <v>1926</v>
      </c>
      <c r="K46" s="250" t="s">
        <v>3877</v>
      </c>
      <c r="L46" s="76">
        <v>2</v>
      </c>
      <c r="M46" s="279">
        <v>24.78</v>
      </c>
      <c r="N46" s="138">
        <f t="shared" si="18"/>
        <v>0</v>
      </c>
      <c r="O46" s="139">
        <f t="shared" si="19"/>
        <v>0</v>
      </c>
      <c r="P46" s="140"/>
      <c r="Q46" s="141">
        <f t="shared" si="20"/>
        <v>0</v>
      </c>
      <c r="R46" s="140"/>
      <c r="S46" s="141">
        <f t="shared" si="21"/>
        <v>0</v>
      </c>
      <c r="T46" s="140"/>
      <c r="U46" s="141">
        <f t="shared" si="22"/>
        <v>0</v>
      </c>
      <c r="V46" s="140"/>
      <c r="W46" s="141">
        <f t="shared" si="23"/>
        <v>0</v>
      </c>
      <c r="X46" s="140"/>
      <c r="Y46" s="141">
        <f t="shared" si="24"/>
        <v>0</v>
      </c>
      <c r="Z46" s="140"/>
      <c r="AA46" s="141">
        <f t="shared" si="25"/>
        <v>0</v>
      </c>
      <c r="AB46" s="140"/>
      <c r="AC46" s="141">
        <f t="shared" si="26"/>
        <v>0</v>
      </c>
      <c r="AD46" s="140"/>
      <c r="AE46" s="141">
        <f t="shared" si="27"/>
        <v>0</v>
      </c>
      <c r="AF46" s="140"/>
      <c r="AG46" s="141">
        <f t="shared" si="28"/>
        <v>0</v>
      </c>
      <c r="AH46" s="140"/>
      <c r="AI46" s="141">
        <f t="shared" si="29"/>
        <v>0</v>
      </c>
      <c r="AJ46" s="140"/>
      <c r="AK46" s="141">
        <f t="shared" si="30"/>
        <v>0</v>
      </c>
      <c r="AL46" s="140"/>
      <c r="AM46" s="141">
        <f t="shared" si="31"/>
        <v>0</v>
      </c>
      <c r="AN46" s="140"/>
      <c r="AO46" s="141">
        <f t="shared" si="32"/>
        <v>0</v>
      </c>
      <c r="AP46" s="140"/>
      <c r="AQ46" s="141">
        <f t="shared" si="33"/>
        <v>0</v>
      </c>
      <c r="AR46" s="140"/>
      <c r="AS46" s="141">
        <f t="shared" si="34"/>
        <v>0</v>
      </c>
    </row>
    <row r="47" spans="1:45" outlineLevel="2" x14ac:dyDescent="0.2">
      <c r="A47" s="69" t="s">
        <v>1929</v>
      </c>
      <c r="B47" s="3">
        <v>2</v>
      </c>
      <c r="C47" s="69" t="s">
        <v>1932</v>
      </c>
      <c r="D47" s="74">
        <v>31.77</v>
      </c>
      <c r="E47" s="108" t="s">
        <v>4361</v>
      </c>
      <c r="F47" s="108">
        <v>7788657498</v>
      </c>
      <c r="G47" s="108" t="s">
        <v>4662</v>
      </c>
      <c r="H47" s="108" t="s">
        <v>28</v>
      </c>
      <c r="I47" s="108">
        <v>6</v>
      </c>
      <c r="J47" s="108" t="s">
        <v>1930</v>
      </c>
      <c r="K47" s="249" t="s">
        <v>1931</v>
      </c>
      <c r="L47" s="69">
        <v>1</v>
      </c>
      <c r="M47" s="254">
        <v>36.71</v>
      </c>
      <c r="N47" s="138">
        <f t="shared" si="18"/>
        <v>0</v>
      </c>
      <c r="O47" s="139">
        <f t="shared" si="19"/>
        <v>0</v>
      </c>
      <c r="P47" s="140"/>
      <c r="Q47" s="141">
        <f t="shared" si="20"/>
        <v>0</v>
      </c>
      <c r="R47" s="140"/>
      <c r="S47" s="141">
        <f t="shared" si="21"/>
        <v>0</v>
      </c>
      <c r="T47" s="140"/>
      <c r="U47" s="141">
        <f t="shared" si="22"/>
        <v>0</v>
      </c>
      <c r="V47" s="140"/>
      <c r="W47" s="141">
        <f t="shared" si="23"/>
        <v>0</v>
      </c>
      <c r="X47" s="140"/>
      <c r="Y47" s="141">
        <f t="shared" si="24"/>
        <v>0</v>
      </c>
      <c r="Z47" s="140"/>
      <c r="AA47" s="141">
        <f t="shared" si="25"/>
        <v>0</v>
      </c>
      <c r="AB47" s="140"/>
      <c r="AC47" s="141">
        <f t="shared" si="26"/>
        <v>0</v>
      </c>
      <c r="AD47" s="140"/>
      <c r="AE47" s="141">
        <f t="shared" si="27"/>
        <v>0</v>
      </c>
      <c r="AF47" s="140"/>
      <c r="AG47" s="141">
        <f t="shared" si="28"/>
        <v>0</v>
      </c>
      <c r="AH47" s="140"/>
      <c r="AI47" s="141">
        <f t="shared" si="29"/>
        <v>0</v>
      </c>
      <c r="AJ47" s="140"/>
      <c r="AK47" s="141">
        <f t="shared" si="30"/>
        <v>0</v>
      </c>
      <c r="AL47" s="140"/>
      <c r="AM47" s="141">
        <f t="shared" si="31"/>
        <v>0</v>
      </c>
      <c r="AN47" s="140"/>
      <c r="AO47" s="141">
        <f t="shared" si="32"/>
        <v>0</v>
      </c>
      <c r="AP47" s="140"/>
      <c r="AQ47" s="141">
        <f t="shared" si="33"/>
        <v>0</v>
      </c>
      <c r="AR47" s="140"/>
      <c r="AS47" s="141">
        <f t="shared" si="34"/>
        <v>0</v>
      </c>
    </row>
    <row r="48" spans="1:45" outlineLevel="2" x14ac:dyDescent="0.2">
      <c r="A48" s="69" t="s">
        <v>1933</v>
      </c>
      <c r="B48" s="3"/>
      <c r="C48" s="69" t="s">
        <v>1935</v>
      </c>
      <c r="D48" s="74">
        <v>14.49</v>
      </c>
      <c r="E48" s="108" t="s">
        <v>4361</v>
      </c>
      <c r="F48" s="108">
        <v>7788657498</v>
      </c>
      <c r="G48" s="108" t="s">
        <v>4662</v>
      </c>
      <c r="H48" s="108" t="s">
        <v>30</v>
      </c>
      <c r="I48" s="108">
        <v>1</v>
      </c>
      <c r="J48" s="108" t="s">
        <v>1934</v>
      </c>
      <c r="K48" s="249" t="s">
        <v>3207</v>
      </c>
      <c r="L48" s="69">
        <v>1</v>
      </c>
      <c r="M48" s="254">
        <v>17.989999999999998</v>
      </c>
      <c r="N48" s="138">
        <f t="shared" si="18"/>
        <v>0</v>
      </c>
      <c r="O48" s="139">
        <f t="shared" si="19"/>
        <v>0</v>
      </c>
      <c r="P48" s="140"/>
      <c r="Q48" s="141">
        <f t="shared" si="20"/>
        <v>0</v>
      </c>
      <c r="R48" s="140"/>
      <c r="S48" s="141">
        <f t="shared" si="21"/>
        <v>0</v>
      </c>
      <c r="T48" s="140"/>
      <c r="U48" s="141">
        <f t="shared" si="22"/>
        <v>0</v>
      </c>
      <c r="V48" s="140"/>
      <c r="W48" s="141">
        <f t="shared" si="23"/>
        <v>0</v>
      </c>
      <c r="X48" s="140"/>
      <c r="Y48" s="141">
        <f t="shared" si="24"/>
        <v>0</v>
      </c>
      <c r="Z48" s="140"/>
      <c r="AA48" s="141">
        <f t="shared" si="25"/>
        <v>0</v>
      </c>
      <c r="AB48" s="140"/>
      <c r="AC48" s="141">
        <f t="shared" si="26"/>
        <v>0</v>
      </c>
      <c r="AD48" s="140"/>
      <c r="AE48" s="141">
        <f t="shared" si="27"/>
        <v>0</v>
      </c>
      <c r="AF48" s="140"/>
      <c r="AG48" s="141">
        <f t="shared" si="28"/>
        <v>0</v>
      </c>
      <c r="AH48" s="140"/>
      <c r="AI48" s="141">
        <f t="shared" si="29"/>
        <v>0</v>
      </c>
      <c r="AJ48" s="140"/>
      <c r="AK48" s="141">
        <f t="shared" si="30"/>
        <v>0</v>
      </c>
      <c r="AL48" s="140"/>
      <c r="AM48" s="141">
        <f t="shared" si="31"/>
        <v>0</v>
      </c>
      <c r="AN48" s="140"/>
      <c r="AO48" s="141">
        <f t="shared" si="32"/>
        <v>0</v>
      </c>
      <c r="AP48" s="140"/>
      <c r="AQ48" s="141">
        <f t="shared" si="33"/>
        <v>0</v>
      </c>
      <c r="AR48" s="140"/>
      <c r="AS48" s="141">
        <f t="shared" si="34"/>
        <v>0</v>
      </c>
    </row>
    <row r="49" spans="1:45" outlineLevel="2" x14ac:dyDescent="0.2">
      <c r="A49" s="69" t="s">
        <v>1936</v>
      </c>
      <c r="B49" s="3"/>
      <c r="C49" s="69" t="s">
        <v>1939</v>
      </c>
      <c r="D49" s="74">
        <v>17.05</v>
      </c>
      <c r="E49" s="108" t="s">
        <v>4361</v>
      </c>
      <c r="F49" s="108">
        <v>7788657498</v>
      </c>
      <c r="G49" s="108" t="s">
        <v>4662</v>
      </c>
      <c r="H49" s="108" t="s">
        <v>30</v>
      </c>
      <c r="I49" s="108">
        <v>1</v>
      </c>
      <c r="J49" s="108" t="s">
        <v>1937</v>
      </c>
      <c r="K49" s="249" t="s">
        <v>1938</v>
      </c>
      <c r="L49" s="69">
        <v>1</v>
      </c>
      <c r="M49" s="254">
        <v>17.63</v>
      </c>
      <c r="N49" s="138">
        <f t="shared" si="18"/>
        <v>0</v>
      </c>
      <c r="O49" s="139">
        <f t="shared" si="19"/>
        <v>0</v>
      </c>
      <c r="P49" s="140"/>
      <c r="Q49" s="141">
        <f t="shared" si="20"/>
        <v>0</v>
      </c>
      <c r="R49" s="140"/>
      <c r="S49" s="141">
        <f t="shared" si="21"/>
        <v>0</v>
      </c>
      <c r="T49" s="140"/>
      <c r="U49" s="141">
        <f t="shared" si="22"/>
        <v>0</v>
      </c>
      <c r="V49" s="140"/>
      <c r="W49" s="141">
        <f t="shared" si="23"/>
        <v>0</v>
      </c>
      <c r="X49" s="140"/>
      <c r="Y49" s="141">
        <f t="shared" si="24"/>
        <v>0</v>
      </c>
      <c r="Z49" s="140"/>
      <c r="AA49" s="141">
        <f t="shared" si="25"/>
        <v>0</v>
      </c>
      <c r="AB49" s="140"/>
      <c r="AC49" s="141">
        <f t="shared" si="26"/>
        <v>0</v>
      </c>
      <c r="AD49" s="140"/>
      <c r="AE49" s="141">
        <f t="shared" si="27"/>
        <v>0</v>
      </c>
      <c r="AF49" s="140"/>
      <c r="AG49" s="141">
        <f t="shared" si="28"/>
        <v>0</v>
      </c>
      <c r="AH49" s="140"/>
      <c r="AI49" s="141">
        <f t="shared" si="29"/>
        <v>0</v>
      </c>
      <c r="AJ49" s="140"/>
      <c r="AK49" s="141">
        <f t="shared" si="30"/>
        <v>0</v>
      </c>
      <c r="AL49" s="140"/>
      <c r="AM49" s="141">
        <f t="shared" si="31"/>
        <v>0</v>
      </c>
      <c r="AN49" s="140"/>
      <c r="AO49" s="141">
        <f t="shared" si="32"/>
        <v>0</v>
      </c>
      <c r="AP49" s="140"/>
      <c r="AQ49" s="141">
        <f t="shared" si="33"/>
        <v>0</v>
      </c>
      <c r="AR49" s="140"/>
      <c r="AS49" s="141">
        <f t="shared" si="34"/>
        <v>0</v>
      </c>
    </row>
    <row r="50" spans="1:45" outlineLevel="2" x14ac:dyDescent="0.2">
      <c r="A50" s="69" t="s">
        <v>1940</v>
      </c>
      <c r="B50" s="3"/>
      <c r="C50" s="69" t="s">
        <v>1943</v>
      </c>
      <c r="D50" s="74">
        <v>32.409999999999997</v>
      </c>
      <c r="E50" s="108" t="s">
        <v>4361</v>
      </c>
      <c r="F50" s="108">
        <v>7788657498</v>
      </c>
      <c r="G50" s="108" t="s">
        <v>4662</v>
      </c>
      <c r="H50" s="108" t="s">
        <v>30</v>
      </c>
      <c r="I50" s="108">
        <v>1</v>
      </c>
      <c r="J50" s="108" t="s">
        <v>1941</v>
      </c>
      <c r="K50" s="249" t="s">
        <v>1942</v>
      </c>
      <c r="L50" s="69">
        <v>1</v>
      </c>
      <c r="M50" s="254">
        <v>33.83</v>
      </c>
      <c r="N50" s="138">
        <f t="shared" si="18"/>
        <v>0</v>
      </c>
      <c r="O50" s="139">
        <f t="shared" si="19"/>
        <v>0</v>
      </c>
      <c r="P50" s="140"/>
      <c r="Q50" s="141">
        <f t="shared" si="20"/>
        <v>0</v>
      </c>
      <c r="R50" s="140"/>
      <c r="S50" s="141">
        <f t="shared" si="21"/>
        <v>0</v>
      </c>
      <c r="T50" s="140"/>
      <c r="U50" s="141">
        <f t="shared" si="22"/>
        <v>0</v>
      </c>
      <c r="V50" s="140"/>
      <c r="W50" s="141">
        <f t="shared" si="23"/>
        <v>0</v>
      </c>
      <c r="X50" s="140"/>
      <c r="Y50" s="141">
        <f t="shared" si="24"/>
        <v>0</v>
      </c>
      <c r="Z50" s="140"/>
      <c r="AA50" s="141">
        <f t="shared" si="25"/>
        <v>0</v>
      </c>
      <c r="AB50" s="140"/>
      <c r="AC50" s="141">
        <f t="shared" si="26"/>
        <v>0</v>
      </c>
      <c r="AD50" s="140"/>
      <c r="AE50" s="141">
        <f t="shared" si="27"/>
        <v>0</v>
      </c>
      <c r="AF50" s="140"/>
      <c r="AG50" s="141">
        <f t="shared" si="28"/>
        <v>0</v>
      </c>
      <c r="AH50" s="140"/>
      <c r="AI50" s="141">
        <f t="shared" si="29"/>
        <v>0</v>
      </c>
      <c r="AJ50" s="140"/>
      <c r="AK50" s="141">
        <f t="shared" si="30"/>
        <v>0</v>
      </c>
      <c r="AL50" s="140"/>
      <c r="AM50" s="141">
        <f t="shared" si="31"/>
        <v>0</v>
      </c>
      <c r="AN50" s="140"/>
      <c r="AO50" s="141">
        <f t="shared" si="32"/>
        <v>0</v>
      </c>
      <c r="AP50" s="140"/>
      <c r="AQ50" s="141">
        <f t="shared" si="33"/>
        <v>0</v>
      </c>
      <c r="AR50" s="140"/>
      <c r="AS50" s="141">
        <f t="shared" si="34"/>
        <v>0</v>
      </c>
    </row>
    <row r="51" spans="1:45" ht="25.5" outlineLevel="2" x14ac:dyDescent="0.2">
      <c r="A51" s="76" t="s">
        <v>1944</v>
      </c>
      <c r="B51" s="76"/>
      <c r="C51" s="76" t="s">
        <v>1945</v>
      </c>
      <c r="D51" s="81">
        <v>105.77</v>
      </c>
      <c r="E51" s="100" t="s">
        <v>3854</v>
      </c>
      <c r="F51" s="175">
        <v>26754</v>
      </c>
      <c r="G51" s="100" t="s">
        <v>4669</v>
      </c>
      <c r="H51" s="100" t="s">
        <v>28</v>
      </c>
      <c r="I51" s="100">
        <v>12</v>
      </c>
      <c r="J51" s="100" t="s">
        <v>3878</v>
      </c>
      <c r="K51" s="250" t="s">
        <v>3879</v>
      </c>
      <c r="L51" s="76">
        <v>1</v>
      </c>
      <c r="M51" s="279">
        <v>107.21</v>
      </c>
      <c r="N51" s="138">
        <f t="shared" si="18"/>
        <v>0</v>
      </c>
      <c r="O51" s="139">
        <f t="shared" si="19"/>
        <v>0</v>
      </c>
      <c r="P51" s="140"/>
      <c r="Q51" s="141">
        <f t="shared" si="20"/>
        <v>0</v>
      </c>
      <c r="R51" s="140"/>
      <c r="S51" s="141">
        <f t="shared" si="21"/>
        <v>0</v>
      </c>
      <c r="T51" s="140"/>
      <c r="U51" s="141">
        <f t="shared" si="22"/>
        <v>0</v>
      </c>
      <c r="V51" s="140"/>
      <c r="W51" s="141">
        <f t="shared" si="23"/>
        <v>0</v>
      </c>
      <c r="X51" s="140"/>
      <c r="Y51" s="141">
        <f t="shared" si="24"/>
        <v>0</v>
      </c>
      <c r="Z51" s="140"/>
      <c r="AA51" s="141">
        <f t="shared" si="25"/>
        <v>0</v>
      </c>
      <c r="AB51" s="140"/>
      <c r="AC51" s="141">
        <f t="shared" si="26"/>
        <v>0</v>
      </c>
      <c r="AD51" s="140"/>
      <c r="AE51" s="141">
        <f t="shared" si="27"/>
        <v>0</v>
      </c>
      <c r="AF51" s="140"/>
      <c r="AG51" s="141">
        <f t="shared" si="28"/>
        <v>0</v>
      </c>
      <c r="AH51" s="140"/>
      <c r="AI51" s="141">
        <f t="shared" si="29"/>
        <v>0</v>
      </c>
      <c r="AJ51" s="140"/>
      <c r="AK51" s="141">
        <f t="shared" si="30"/>
        <v>0</v>
      </c>
      <c r="AL51" s="140"/>
      <c r="AM51" s="141">
        <f t="shared" si="31"/>
        <v>0</v>
      </c>
      <c r="AN51" s="140"/>
      <c r="AO51" s="141">
        <f t="shared" si="32"/>
        <v>0</v>
      </c>
      <c r="AP51" s="140"/>
      <c r="AQ51" s="141">
        <f t="shared" si="33"/>
        <v>0</v>
      </c>
      <c r="AR51" s="140"/>
      <c r="AS51" s="141">
        <f t="shared" si="34"/>
        <v>0</v>
      </c>
    </row>
    <row r="52" spans="1:45" outlineLevel="2" x14ac:dyDescent="0.2">
      <c r="A52" s="69" t="s">
        <v>1944</v>
      </c>
      <c r="B52" s="3"/>
      <c r="C52" s="69" t="s">
        <v>1945</v>
      </c>
      <c r="D52" s="74">
        <v>105.77</v>
      </c>
      <c r="E52" s="108" t="s">
        <v>4361</v>
      </c>
      <c r="F52" s="108">
        <v>7788657498</v>
      </c>
      <c r="G52" s="108" t="s">
        <v>4662</v>
      </c>
      <c r="H52" s="108" t="s">
        <v>28</v>
      </c>
      <c r="I52" s="108">
        <v>12</v>
      </c>
      <c r="J52" s="108" t="s">
        <v>3208</v>
      </c>
      <c r="K52" s="249" t="s">
        <v>3209</v>
      </c>
      <c r="L52" s="69">
        <v>2</v>
      </c>
      <c r="M52" s="254">
        <v>110.94</v>
      </c>
      <c r="N52" s="138">
        <f t="shared" si="18"/>
        <v>0</v>
      </c>
      <c r="O52" s="139">
        <f t="shared" si="19"/>
        <v>0</v>
      </c>
      <c r="P52" s="140"/>
      <c r="Q52" s="141">
        <f t="shared" si="20"/>
        <v>0</v>
      </c>
      <c r="R52" s="140"/>
      <c r="S52" s="141">
        <f t="shared" si="21"/>
        <v>0</v>
      </c>
      <c r="T52" s="140"/>
      <c r="U52" s="141">
        <f t="shared" si="22"/>
        <v>0</v>
      </c>
      <c r="V52" s="140"/>
      <c r="W52" s="141">
        <f t="shared" si="23"/>
        <v>0</v>
      </c>
      <c r="X52" s="140"/>
      <c r="Y52" s="141">
        <f t="shared" si="24"/>
        <v>0</v>
      </c>
      <c r="Z52" s="140"/>
      <c r="AA52" s="141">
        <f t="shared" si="25"/>
        <v>0</v>
      </c>
      <c r="AB52" s="140"/>
      <c r="AC52" s="141">
        <f t="shared" si="26"/>
        <v>0</v>
      </c>
      <c r="AD52" s="140"/>
      <c r="AE52" s="141">
        <f t="shared" si="27"/>
        <v>0</v>
      </c>
      <c r="AF52" s="140"/>
      <c r="AG52" s="141">
        <f t="shared" si="28"/>
        <v>0</v>
      </c>
      <c r="AH52" s="140"/>
      <c r="AI52" s="141">
        <f t="shared" si="29"/>
        <v>0</v>
      </c>
      <c r="AJ52" s="140"/>
      <c r="AK52" s="141">
        <f t="shared" si="30"/>
        <v>0</v>
      </c>
      <c r="AL52" s="140"/>
      <c r="AM52" s="141">
        <f t="shared" si="31"/>
        <v>0</v>
      </c>
      <c r="AN52" s="140"/>
      <c r="AO52" s="141">
        <f t="shared" si="32"/>
        <v>0</v>
      </c>
      <c r="AP52" s="140"/>
      <c r="AQ52" s="141">
        <f t="shared" si="33"/>
        <v>0</v>
      </c>
      <c r="AR52" s="140"/>
      <c r="AS52" s="141">
        <f t="shared" si="34"/>
        <v>0</v>
      </c>
    </row>
    <row r="53" spans="1:45" ht="25.5" outlineLevel="2" x14ac:dyDescent="0.2">
      <c r="A53" s="69" t="s">
        <v>1946</v>
      </c>
      <c r="B53" s="3"/>
      <c r="C53" s="69" t="s">
        <v>4808</v>
      </c>
      <c r="D53" s="74">
        <v>16.79</v>
      </c>
      <c r="E53" s="108" t="s">
        <v>4361</v>
      </c>
      <c r="F53" s="108">
        <v>7788657498</v>
      </c>
      <c r="G53" s="108" t="s">
        <v>4807</v>
      </c>
      <c r="H53" s="108" t="s">
        <v>28</v>
      </c>
      <c r="I53" s="108">
        <v>100</v>
      </c>
      <c r="J53" s="108"/>
      <c r="K53" s="249">
        <v>1493661</v>
      </c>
      <c r="L53" s="69">
        <v>2</v>
      </c>
      <c r="M53" s="254">
        <v>16.84</v>
      </c>
      <c r="N53" s="138">
        <f t="shared" si="18"/>
        <v>0</v>
      </c>
      <c r="O53" s="139">
        <f t="shared" si="19"/>
        <v>0</v>
      </c>
      <c r="P53" s="140"/>
      <c r="Q53" s="141">
        <f t="shared" si="20"/>
        <v>0</v>
      </c>
      <c r="R53" s="140"/>
      <c r="S53" s="141">
        <f t="shared" si="21"/>
        <v>0</v>
      </c>
      <c r="T53" s="140"/>
      <c r="U53" s="141">
        <f t="shared" si="22"/>
        <v>0</v>
      </c>
      <c r="V53" s="140"/>
      <c r="W53" s="141">
        <f t="shared" si="23"/>
        <v>0</v>
      </c>
      <c r="X53" s="140"/>
      <c r="Y53" s="141">
        <f t="shared" si="24"/>
        <v>0</v>
      </c>
      <c r="Z53" s="140"/>
      <c r="AA53" s="141">
        <f t="shared" si="25"/>
        <v>0</v>
      </c>
      <c r="AB53" s="140"/>
      <c r="AC53" s="141">
        <f t="shared" si="26"/>
        <v>0</v>
      </c>
      <c r="AD53" s="140"/>
      <c r="AE53" s="141">
        <f t="shared" si="27"/>
        <v>0</v>
      </c>
      <c r="AF53" s="140"/>
      <c r="AG53" s="141">
        <f t="shared" si="28"/>
        <v>0</v>
      </c>
      <c r="AH53" s="140"/>
      <c r="AI53" s="141">
        <f t="shared" si="29"/>
        <v>0</v>
      </c>
      <c r="AJ53" s="140"/>
      <c r="AK53" s="141">
        <f t="shared" si="30"/>
        <v>0</v>
      </c>
      <c r="AL53" s="140"/>
      <c r="AM53" s="141">
        <f t="shared" si="31"/>
        <v>0</v>
      </c>
      <c r="AN53" s="140"/>
      <c r="AO53" s="141">
        <f t="shared" si="32"/>
        <v>0</v>
      </c>
      <c r="AP53" s="140"/>
      <c r="AQ53" s="141">
        <f t="shared" si="33"/>
        <v>0</v>
      </c>
      <c r="AR53" s="140"/>
      <c r="AS53" s="141">
        <f t="shared" si="34"/>
        <v>0</v>
      </c>
    </row>
    <row r="54" spans="1:45" outlineLevel="2" x14ac:dyDescent="0.2">
      <c r="A54" s="76" t="s">
        <v>1946</v>
      </c>
      <c r="B54" s="76">
        <v>48</v>
      </c>
      <c r="C54" s="76" t="s">
        <v>4918</v>
      </c>
      <c r="D54" s="81">
        <v>13.14</v>
      </c>
      <c r="E54" s="100" t="s">
        <v>3854</v>
      </c>
      <c r="F54" s="175">
        <v>26754</v>
      </c>
      <c r="G54" s="100" t="s">
        <v>4647</v>
      </c>
      <c r="H54" s="100" t="s">
        <v>28</v>
      </c>
      <c r="I54" s="100">
        <v>100</v>
      </c>
      <c r="J54" s="100" t="s">
        <v>4919</v>
      </c>
      <c r="K54" s="250" t="s">
        <v>4920</v>
      </c>
      <c r="L54" s="76">
        <v>1</v>
      </c>
      <c r="M54" s="279">
        <v>5.69</v>
      </c>
      <c r="N54" s="138">
        <f t="shared" ref="N54" si="35">SUM(P54+R54+T54+V54+X54+Z54+AB54+AD54+AF54+AH54+AJ54+AL54+AN54+AP54+AR54)</f>
        <v>0</v>
      </c>
      <c r="O54" s="139">
        <f t="shared" ref="O54" si="36">SUM(N54*M54)</f>
        <v>0</v>
      </c>
      <c r="P54" s="140"/>
      <c r="Q54" s="141">
        <f t="shared" ref="Q54" si="37">SUM(P54*M54)</f>
        <v>0</v>
      </c>
      <c r="R54" s="140"/>
      <c r="S54" s="141">
        <f t="shared" ref="S54" si="38">SUM(R54*M54)</f>
        <v>0</v>
      </c>
      <c r="T54" s="140"/>
      <c r="U54" s="141">
        <f t="shared" ref="U54" si="39">SUM(T54*M54)</f>
        <v>0</v>
      </c>
      <c r="V54" s="140"/>
      <c r="W54" s="141">
        <f t="shared" ref="W54" si="40">SUM(V54*M54)</f>
        <v>0</v>
      </c>
      <c r="X54" s="140"/>
      <c r="Y54" s="141">
        <f t="shared" ref="Y54" si="41">SUM(X54*M54)</f>
        <v>0</v>
      </c>
      <c r="Z54" s="140"/>
      <c r="AA54" s="141">
        <f t="shared" ref="AA54" si="42">SUM(Z54*M54)</f>
        <v>0</v>
      </c>
      <c r="AB54" s="140"/>
      <c r="AC54" s="141">
        <f t="shared" ref="AC54" si="43">SUM(AB54*M54)</f>
        <v>0</v>
      </c>
      <c r="AD54" s="140"/>
      <c r="AE54" s="141">
        <f t="shared" ref="AE54" si="44">SUM(AD54*M54)</f>
        <v>0</v>
      </c>
      <c r="AF54" s="140"/>
      <c r="AG54" s="141">
        <f t="shared" ref="AG54" si="45">SUM(AF54*M54)</f>
        <v>0</v>
      </c>
      <c r="AH54" s="140"/>
      <c r="AI54" s="141">
        <f t="shared" ref="AI54" si="46">SUM(AH54*M54)</f>
        <v>0</v>
      </c>
      <c r="AJ54" s="140"/>
      <c r="AK54" s="141">
        <f t="shared" ref="AK54" si="47">SUM(AJ54*M54)</f>
        <v>0</v>
      </c>
      <c r="AL54" s="140"/>
      <c r="AM54" s="141">
        <f t="shared" ref="AM54" si="48">SUM(AL54*M54)</f>
        <v>0</v>
      </c>
      <c r="AN54" s="140"/>
      <c r="AO54" s="141">
        <f t="shared" ref="AO54" si="49">SUM(AN54*M54)</f>
        <v>0</v>
      </c>
      <c r="AP54" s="140"/>
      <c r="AQ54" s="141">
        <f t="shared" ref="AQ54" si="50">SUM(AP54*M54)</f>
        <v>0</v>
      </c>
      <c r="AR54" s="140"/>
      <c r="AS54" s="141">
        <f t="shared" ref="AS54" si="51">SUM(AR54*M54)</f>
        <v>0</v>
      </c>
    </row>
    <row r="55" spans="1:45" outlineLevel="2" x14ac:dyDescent="0.2">
      <c r="A55" s="76" t="s">
        <v>1947</v>
      </c>
      <c r="B55" s="76">
        <v>48</v>
      </c>
      <c r="C55" s="76" t="s">
        <v>1948</v>
      </c>
      <c r="D55" s="81">
        <v>13.14</v>
      </c>
      <c r="E55" s="100" t="s">
        <v>3854</v>
      </c>
      <c r="F55" s="175">
        <v>26754</v>
      </c>
      <c r="G55" s="100" t="s">
        <v>4647</v>
      </c>
      <c r="H55" s="100" t="s">
        <v>28</v>
      </c>
      <c r="I55" s="100">
        <v>100</v>
      </c>
      <c r="J55" s="100" t="s">
        <v>3880</v>
      </c>
      <c r="K55" s="250" t="s">
        <v>3881</v>
      </c>
      <c r="L55" s="76">
        <v>1</v>
      </c>
      <c r="M55" s="279">
        <v>5.69</v>
      </c>
      <c r="N55" s="138">
        <f t="shared" ref="N55:N99" si="52">SUM(P55+R55+T55+V55+X55+Z55+AB55+AD55+AF55+AH55+AJ55+AL55+AN55+AP55+AR55)</f>
        <v>0</v>
      </c>
      <c r="O55" s="139">
        <f t="shared" ref="O55:O99" si="53">SUM(N55*M55)</f>
        <v>0</v>
      </c>
      <c r="P55" s="140"/>
      <c r="Q55" s="141">
        <f t="shared" ref="Q55:Q99" si="54">SUM(P55*M55)</f>
        <v>0</v>
      </c>
      <c r="R55" s="140"/>
      <c r="S55" s="141">
        <f t="shared" ref="S55:S99" si="55">SUM(R55*M55)</f>
        <v>0</v>
      </c>
      <c r="T55" s="140"/>
      <c r="U55" s="141">
        <f t="shared" ref="U55:U99" si="56">SUM(T55*M55)</f>
        <v>0</v>
      </c>
      <c r="V55" s="140"/>
      <c r="W55" s="141">
        <f t="shared" ref="W55:W99" si="57">SUM(V55*M55)</f>
        <v>0</v>
      </c>
      <c r="X55" s="140"/>
      <c r="Y55" s="141">
        <f t="shared" ref="Y55:Y99" si="58">SUM(X55*M55)</f>
        <v>0</v>
      </c>
      <c r="Z55" s="140"/>
      <c r="AA55" s="141">
        <f t="shared" ref="AA55:AA99" si="59">SUM(Z55*M55)</f>
        <v>0</v>
      </c>
      <c r="AB55" s="140"/>
      <c r="AC55" s="141">
        <f t="shared" ref="AC55:AC99" si="60">SUM(AB55*M55)</f>
        <v>0</v>
      </c>
      <c r="AD55" s="140"/>
      <c r="AE55" s="141">
        <f t="shared" ref="AE55:AE99" si="61">SUM(AD55*M55)</f>
        <v>0</v>
      </c>
      <c r="AF55" s="140"/>
      <c r="AG55" s="141">
        <f t="shared" ref="AG55:AG99" si="62">SUM(AF55*M55)</f>
        <v>0</v>
      </c>
      <c r="AH55" s="140"/>
      <c r="AI55" s="141">
        <f t="shared" ref="AI55:AI99" si="63">SUM(AH55*M55)</f>
        <v>0</v>
      </c>
      <c r="AJ55" s="140"/>
      <c r="AK55" s="141">
        <f t="shared" ref="AK55:AK99" si="64">SUM(AJ55*M55)</f>
        <v>0</v>
      </c>
      <c r="AL55" s="140"/>
      <c r="AM55" s="141">
        <f t="shared" ref="AM55:AM99" si="65">SUM(AL55*M55)</f>
        <v>0</v>
      </c>
      <c r="AN55" s="140"/>
      <c r="AO55" s="141">
        <f t="shared" ref="AO55:AO99" si="66">SUM(AN55*M55)</f>
        <v>0</v>
      </c>
      <c r="AP55" s="140"/>
      <c r="AQ55" s="141">
        <f t="shared" ref="AQ55:AQ99" si="67">SUM(AP55*M55)</f>
        <v>0</v>
      </c>
      <c r="AR55" s="140"/>
      <c r="AS55" s="141">
        <f t="shared" ref="AS55:AS99" si="68">SUM(AR55*M55)</f>
        <v>0</v>
      </c>
    </row>
    <row r="56" spans="1:45" outlineLevel="2" x14ac:dyDescent="0.2">
      <c r="A56" s="69" t="s">
        <v>1947</v>
      </c>
      <c r="B56" s="3">
        <v>48</v>
      </c>
      <c r="C56" s="69" t="s">
        <v>1948</v>
      </c>
      <c r="D56" s="74">
        <v>13.14</v>
      </c>
      <c r="E56" s="108" t="s">
        <v>4361</v>
      </c>
      <c r="F56" s="108">
        <v>7788657498</v>
      </c>
      <c r="G56" s="108" t="s">
        <v>4684</v>
      </c>
      <c r="H56" s="108" t="s">
        <v>28</v>
      </c>
      <c r="I56" s="108">
        <v>100</v>
      </c>
      <c r="J56" s="108" t="s">
        <v>3210</v>
      </c>
      <c r="K56" s="249" t="s">
        <v>3211</v>
      </c>
      <c r="L56" s="69">
        <v>2</v>
      </c>
      <c r="M56" s="254">
        <v>13.169999999999998</v>
      </c>
      <c r="N56" s="138">
        <f t="shared" si="52"/>
        <v>0</v>
      </c>
      <c r="O56" s="139">
        <f t="shared" si="53"/>
        <v>0</v>
      </c>
      <c r="P56" s="140"/>
      <c r="Q56" s="141">
        <f t="shared" si="54"/>
        <v>0</v>
      </c>
      <c r="R56" s="140"/>
      <c r="S56" s="141">
        <f t="shared" si="55"/>
        <v>0</v>
      </c>
      <c r="T56" s="140"/>
      <c r="U56" s="141">
        <f t="shared" si="56"/>
        <v>0</v>
      </c>
      <c r="V56" s="140"/>
      <c r="W56" s="141">
        <f t="shared" si="57"/>
        <v>0</v>
      </c>
      <c r="X56" s="140"/>
      <c r="Y56" s="141">
        <f t="shared" si="58"/>
        <v>0</v>
      </c>
      <c r="Z56" s="140"/>
      <c r="AA56" s="141">
        <f t="shared" si="59"/>
        <v>0</v>
      </c>
      <c r="AB56" s="140"/>
      <c r="AC56" s="141">
        <f t="shared" si="60"/>
        <v>0</v>
      </c>
      <c r="AD56" s="140"/>
      <c r="AE56" s="141">
        <f t="shared" si="61"/>
        <v>0</v>
      </c>
      <c r="AF56" s="140"/>
      <c r="AG56" s="141">
        <f t="shared" si="62"/>
        <v>0</v>
      </c>
      <c r="AH56" s="140"/>
      <c r="AI56" s="141">
        <f t="shared" si="63"/>
        <v>0</v>
      </c>
      <c r="AJ56" s="140"/>
      <c r="AK56" s="141">
        <f t="shared" si="64"/>
        <v>0</v>
      </c>
      <c r="AL56" s="140"/>
      <c r="AM56" s="141">
        <f t="shared" si="65"/>
        <v>0</v>
      </c>
      <c r="AN56" s="140"/>
      <c r="AO56" s="141">
        <f t="shared" si="66"/>
        <v>0</v>
      </c>
      <c r="AP56" s="140"/>
      <c r="AQ56" s="141">
        <f t="shared" si="67"/>
        <v>0</v>
      </c>
      <c r="AR56" s="140"/>
      <c r="AS56" s="141">
        <f t="shared" si="68"/>
        <v>0</v>
      </c>
    </row>
    <row r="57" spans="1:45" outlineLevel="2" x14ac:dyDescent="0.2">
      <c r="A57" s="76" t="s">
        <v>1949</v>
      </c>
      <c r="B57" s="76">
        <v>32</v>
      </c>
      <c r="C57" s="76" t="s">
        <v>1950</v>
      </c>
      <c r="D57" s="81">
        <v>11.51</v>
      </c>
      <c r="E57" s="100" t="s">
        <v>3854</v>
      </c>
      <c r="F57" s="175">
        <v>26754</v>
      </c>
      <c r="G57" s="100" t="s">
        <v>4647</v>
      </c>
      <c r="H57" s="100" t="s">
        <v>28</v>
      </c>
      <c r="I57" s="100">
        <v>100</v>
      </c>
      <c r="J57" s="100" t="s">
        <v>3882</v>
      </c>
      <c r="K57" s="250" t="s">
        <v>3883</v>
      </c>
      <c r="L57" s="76">
        <v>1</v>
      </c>
      <c r="M57" s="279">
        <v>5.69</v>
      </c>
      <c r="N57" s="138">
        <f t="shared" si="52"/>
        <v>0</v>
      </c>
      <c r="O57" s="139">
        <f t="shared" si="53"/>
        <v>0</v>
      </c>
      <c r="P57" s="140"/>
      <c r="Q57" s="141">
        <f t="shared" si="54"/>
        <v>0</v>
      </c>
      <c r="R57" s="140"/>
      <c r="S57" s="141">
        <f t="shared" si="55"/>
        <v>0</v>
      </c>
      <c r="T57" s="140"/>
      <c r="U57" s="141">
        <f t="shared" si="56"/>
        <v>0</v>
      </c>
      <c r="V57" s="140"/>
      <c r="W57" s="141">
        <f t="shared" si="57"/>
        <v>0</v>
      </c>
      <c r="X57" s="140"/>
      <c r="Y57" s="141">
        <f t="shared" si="58"/>
        <v>0</v>
      </c>
      <c r="Z57" s="140"/>
      <c r="AA57" s="141">
        <f t="shared" si="59"/>
        <v>0</v>
      </c>
      <c r="AB57" s="140"/>
      <c r="AC57" s="141">
        <f t="shared" si="60"/>
        <v>0</v>
      </c>
      <c r="AD57" s="140"/>
      <c r="AE57" s="141">
        <f t="shared" si="61"/>
        <v>0</v>
      </c>
      <c r="AF57" s="140"/>
      <c r="AG57" s="141">
        <f t="shared" si="62"/>
        <v>0</v>
      </c>
      <c r="AH57" s="140"/>
      <c r="AI57" s="141">
        <f t="shared" si="63"/>
        <v>0</v>
      </c>
      <c r="AJ57" s="140"/>
      <c r="AK57" s="141">
        <f t="shared" si="64"/>
        <v>0</v>
      </c>
      <c r="AL57" s="140"/>
      <c r="AM57" s="141">
        <f t="shared" si="65"/>
        <v>0</v>
      </c>
      <c r="AN57" s="140"/>
      <c r="AO57" s="141">
        <f t="shared" si="66"/>
        <v>0</v>
      </c>
      <c r="AP57" s="140"/>
      <c r="AQ57" s="141">
        <f t="shared" si="67"/>
        <v>0</v>
      </c>
      <c r="AR57" s="140"/>
      <c r="AS57" s="141">
        <f t="shared" si="68"/>
        <v>0</v>
      </c>
    </row>
    <row r="58" spans="1:45" outlineLevel="2" x14ac:dyDescent="0.2">
      <c r="A58" s="69" t="s">
        <v>1949</v>
      </c>
      <c r="B58" s="3">
        <v>32</v>
      </c>
      <c r="C58" s="69" t="s">
        <v>1950</v>
      </c>
      <c r="D58" s="74">
        <v>11.51</v>
      </c>
      <c r="E58" s="108" t="s">
        <v>4361</v>
      </c>
      <c r="F58" s="108">
        <v>7788657498</v>
      </c>
      <c r="G58" s="108" t="s">
        <v>4682</v>
      </c>
      <c r="H58" s="108" t="s">
        <v>28</v>
      </c>
      <c r="I58" s="108">
        <v>100</v>
      </c>
      <c r="J58" s="108" t="s">
        <v>3212</v>
      </c>
      <c r="K58" s="249" t="s">
        <v>3213</v>
      </c>
      <c r="L58" s="69">
        <v>2</v>
      </c>
      <c r="M58" s="254">
        <v>10.79</v>
      </c>
      <c r="N58" s="138">
        <f t="shared" si="52"/>
        <v>0</v>
      </c>
      <c r="O58" s="139">
        <f t="shared" si="53"/>
        <v>0</v>
      </c>
      <c r="P58" s="140"/>
      <c r="Q58" s="141">
        <f t="shared" si="54"/>
        <v>0</v>
      </c>
      <c r="R58" s="140"/>
      <c r="S58" s="141">
        <f t="shared" si="55"/>
        <v>0</v>
      </c>
      <c r="T58" s="140"/>
      <c r="U58" s="141">
        <f t="shared" si="56"/>
        <v>0</v>
      </c>
      <c r="V58" s="140"/>
      <c r="W58" s="141">
        <f t="shared" si="57"/>
        <v>0</v>
      </c>
      <c r="X58" s="140"/>
      <c r="Y58" s="141">
        <f t="shared" si="58"/>
        <v>0</v>
      </c>
      <c r="Z58" s="140"/>
      <c r="AA58" s="141">
        <f t="shared" si="59"/>
        <v>0</v>
      </c>
      <c r="AB58" s="140"/>
      <c r="AC58" s="141">
        <f t="shared" si="60"/>
        <v>0</v>
      </c>
      <c r="AD58" s="140"/>
      <c r="AE58" s="141">
        <f t="shared" si="61"/>
        <v>0</v>
      </c>
      <c r="AF58" s="140"/>
      <c r="AG58" s="141">
        <f t="shared" si="62"/>
        <v>0</v>
      </c>
      <c r="AH58" s="140"/>
      <c r="AI58" s="141">
        <f t="shared" si="63"/>
        <v>0</v>
      </c>
      <c r="AJ58" s="140"/>
      <c r="AK58" s="141">
        <f t="shared" si="64"/>
        <v>0</v>
      </c>
      <c r="AL58" s="140"/>
      <c r="AM58" s="141">
        <f t="shared" si="65"/>
        <v>0</v>
      </c>
      <c r="AN58" s="140"/>
      <c r="AO58" s="141">
        <f t="shared" si="66"/>
        <v>0</v>
      </c>
      <c r="AP58" s="140"/>
      <c r="AQ58" s="141">
        <f t="shared" si="67"/>
        <v>0</v>
      </c>
      <c r="AR58" s="140"/>
      <c r="AS58" s="141">
        <f t="shared" si="68"/>
        <v>0</v>
      </c>
    </row>
    <row r="59" spans="1:45" outlineLevel="2" x14ac:dyDescent="0.2">
      <c r="A59" s="76" t="s">
        <v>1951</v>
      </c>
      <c r="B59" s="76">
        <v>2</v>
      </c>
      <c r="C59" s="76" t="s">
        <v>1952</v>
      </c>
      <c r="D59" s="81">
        <v>9.2899999999999991</v>
      </c>
      <c r="E59" s="100" t="s">
        <v>3854</v>
      </c>
      <c r="F59" s="175">
        <v>26754</v>
      </c>
      <c r="G59" s="100" t="s">
        <v>4647</v>
      </c>
      <c r="H59" s="100" t="s">
        <v>28</v>
      </c>
      <c r="I59" s="100">
        <v>90</v>
      </c>
      <c r="J59" s="100" t="s">
        <v>3884</v>
      </c>
      <c r="K59" s="250" t="s">
        <v>3885</v>
      </c>
      <c r="L59" s="76">
        <v>1</v>
      </c>
      <c r="M59" s="277">
        <v>6.38</v>
      </c>
      <c r="N59" s="138">
        <f t="shared" si="52"/>
        <v>0</v>
      </c>
      <c r="O59" s="139">
        <f t="shared" si="53"/>
        <v>0</v>
      </c>
      <c r="P59" s="140"/>
      <c r="Q59" s="141">
        <f t="shared" si="54"/>
        <v>0</v>
      </c>
      <c r="R59" s="140"/>
      <c r="S59" s="141">
        <f t="shared" si="55"/>
        <v>0</v>
      </c>
      <c r="T59" s="140"/>
      <c r="U59" s="141">
        <f t="shared" si="56"/>
        <v>0</v>
      </c>
      <c r="V59" s="140"/>
      <c r="W59" s="141">
        <f t="shared" si="57"/>
        <v>0</v>
      </c>
      <c r="X59" s="140"/>
      <c r="Y59" s="141">
        <f t="shared" si="58"/>
        <v>0</v>
      </c>
      <c r="Z59" s="140"/>
      <c r="AA59" s="141">
        <f t="shared" si="59"/>
        <v>0</v>
      </c>
      <c r="AB59" s="140"/>
      <c r="AC59" s="141">
        <f t="shared" si="60"/>
        <v>0</v>
      </c>
      <c r="AD59" s="140"/>
      <c r="AE59" s="141">
        <f t="shared" si="61"/>
        <v>0</v>
      </c>
      <c r="AF59" s="140"/>
      <c r="AG59" s="141">
        <f t="shared" si="62"/>
        <v>0</v>
      </c>
      <c r="AH59" s="140"/>
      <c r="AI59" s="141">
        <f t="shared" si="63"/>
        <v>0</v>
      </c>
      <c r="AJ59" s="140"/>
      <c r="AK59" s="141">
        <f t="shared" si="64"/>
        <v>0</v>
      </c>
      <c r="AL59" s="140"/>
      <c r="AM59" s="141">
        <f t="shared" si="65"/>
        <v>0</v>
      </c>
      <c r="AN59" s="140"/>
      <c r="AO59" s="141">
        <f t="shared" si="66"/>
        <v>0</v>
      </c>
      <c r="AP59" s="140"/>
      <c r="AQ59" s="141">
        <f t="shared" si="67"/>
        <v>0</v>
      </c>
      <c r="AR59" s="140"/>
      <c r="AS59" s="141">
        <f t="shared" si="68"/>
        <v>0</v>
      </c>
    </row>
    <row r="60" spans="1:45" outlineLevel="2" x14ac:dyDescent="0.2">
      <c r="A60" s="69" t="s">
        <v>1951</v>
      </c>
      <c r="B60" s="3">
        <v>2</v>
      </c>
      <c r="C60" s="69" t="s">
        <v>1952</v>
      </c>
      <c r="D60" s="74">
        <v>9.2899999999999991</v>
      </c>
      <c r="E60" s="108" t="s">
        <v>4361</v>
      </c>
      <c r="F60" s="108">
        <v>7788657498</v>
      </c>
      <c r="G60" s="108" t="s">
        <v>4684</v>
      </c>
      <c r="H60" s="108" t="s">
        <v>28</v>
      </c>
      <c r="I60" s="108">
        <v>90</v>
      </c>
      <c r="J60" s="108" t="s">
        <v>1953</v>
      </c>
      <c r="K60" s="249" t="s">
        <v>3214</v>
      </c>
      <c r="L60" s="69">
        <v>2</v>
      </c>
      <c r="M60" s="254">
        <v>13.169999999999998</v>
      </c>
      <c r="N60" s="138">
        <f t="shared" si="52"/>
        <v>0</v>
      </c>
      <c r="O60" s="139">
        <f t="shared" si="53"/>
        <v>0</v>
      </c>
      <c r="P60" s="140"/>
      <c r="Q60" s="141">
        <f t="shared" si="54"/>
        <v>0</v>
      </c>
      <c r="R60" s="140"/>
      <c r="S60" s="141">
        <f t="shared" si="55"/>
        <v>0</v>
      </c>
      <c r="T60" s="140"/>
      <c r="U60" s="141">
        <f t="shared" si="56"/>
        <v>0</v>
      </c>
      <c r="V60" s="140"/>
      <c r="W60" s="141">
        <f t="shared" si="57"/>
        <v>0</v>
      </c>
      <c r="X60" s="140"/>
      <c r="Y60" s="141">
        <f t="shared" si="58"/>
        <v>0</v>
      </c>
      <c r="Z60" s="140"/>
      <c r="AA60" s="141">
        <f t="shared" si="59"/>
        <v>0</v>
      </c>
      <c r="AB60" s="140"/>
      <c r="AC60" s="141">
        <f t="shared" si="60"/>
        <v>0</v>
      </c>
      <c r="AD60" s="140"/>
      <c r="AE60" s="141">
        <f t="shared" si="61"/>
        <v>0</v>
      </c>
      <c r="AF60" s="140"/>
      <c r="AG60" s="141">
        <f t="shared" si="62"/>
        <v>0</v>
      </c>
      <c r="AH60" s="140"/>
      <c r="AI60" s="141">
        <f t="shared" si="63"/>
        <v>0</v>
      </c>
      <c r="AJ60" s="140"/>
      <c r="AK60" s="141">
        <f t="shared" si="64"/>
        <v>0</v>
      </c>
      <c r="AL60" s="140"/>
      <c r="AM60" s="141">
        <f t="shared" si="65"/>
        <v>0</v>
      </c>
      <c r="AN60" s="140"/>
      <c r="AO60" s="141">
        <f t="shared" si="66"/>
        <v>0</v>
      </c>
      <c r="AP60" s="140"/>
      <c r="AQ60" s="141">
        <f t="shared" si="67"/>
        <v>0</v>
      </c>
      <c r="AR60" s="140"/>
      <c r="AS60" s="141">
        <f t="shared" si="68"/>
        <v>0</v>
      </c>
    </row>
    <row r="61" spans="1:45" outlineLevel="2" x14ac:dyDescent="0.2">
      <c r="A61" s="76" t="s">
        <v>1954</v>
      </c>
      <c r="B61" s="76">
        <v>67</v>
      </c>
      <c r="C61" s="76" t="s">
        <v>1956</v>
      </c>
      <c r="D61" s="81">
        <v>2.15</v>
      </c>
      <c r="E61" s="100" t="s">
        <v>3854</v>
      </c>
      <c r="F61" s="175">
        <v>26754</v>
      </c>
      <c r="G61" s="100" t="s">
        <v>4673</v>
      </c>
      <c r="H61" s="100" t="s">
        <v>30</v>
      </c>
      <c r="I61" s="100">
        <v>1</v>
      </c>
      <c r="J61" s="100" t="s">
        <v>3886</v>
      </c>
      <c r="K61" s="250" t="s">
        <v>3887</v>
      </c>
      <c r="L61" s="76">
        <v>1</v>
      </c>
      <c r="M61" s="277">
        <v>0.98</v>
      </c>
      <c r="N61" s="138">
        <f t="shared" si="52"/>
        <v>0</v>
      </c>
      <c r="O61" s="139">
        <f t="shared" si="53"/>
        <v>0</v>
      </c>
      <c r="P61" s="140"/>
      <c r="Q61" s="141">
        <f t="shared" si="54"/>
        <v>0</v>
      </c>
      <c r="R61" s="140"/>
      <c r="S61" s="141">
        <f t="shared" si="55"/>
        <v>0</v>
      </c>
      <c r="T61" s="140"/>
      <c r="U61" s="141">
        <f t="shared" si="56"/>
        <v>0</v>
      </c>
      <c r="V61" s="140"/>
      <c r="W61" s="141">
        <f t="shared" si="57"/>
        <v>0</v>
      </c>
      <c r="X61" s="140"/>
      <c r="Y61" s="141">
        <f t="shared" si="58"/>
        <v>0</v>
      </c>
      <c r="Z61" s="140"/>
      <c r="AA61" s="141">
        <f t="shared" si="59"/>
        <v>0</v>
      </c>
      <c r="AB61" s="140"/>
      <c r="AC61" s="141">
        <f t="shared" si="60"/>
        <v>0</v>
      </c>
      <c r="AD61" s="140"/>
      <c r="AE61" s="141">
        <f t="shared" si="61"/>
        <v>0</v>
      </c>
      <c r="AF61" s="140"/>
      <c r="AG61" s="141">
        <f t="shared" si="62"/>
        <v>0</v>
      </c>
      <c r="AH61" s="140"/>
      <c r="AI61" s="141">
        <f t="shared" si="63"/>
        <v>0</v>
      </c>
      <c r="AJ61" s="140"/>
      <c r="AK61" s="141">
        <f t="shared" si="64"/>
        <v>0</v>
      </c>
      <c r="AL61" s="140"/>
      <c r="AM61" s="141">
        <f t="shared" si="65"/>
        <v>0</v>
      </c>
      <c r="AN61" s="140"/>
      <c r="AO61" s="141">
        <f t="shared" si="66"/>
        <v>0</v>
      </c>
      <c r="AP61" s="140"/>
      <c r="AQ61" s="141">
        <f t="shared" si="67"/>
        <v>0</v>
      </c>
      <c r="AR61" s="140"/>
      <c r="AS61" s="141">
        <f t="shared" si="68"/>
        <v>0</v>
      </c>
    </row>
    <row r="62" spans="1:45" outlineLevel="2" x14ac:dyDescent="0.2">
      <c r="A62" s="69" t="s">
        <v>1954</v>
      </c>
      <c r="B62" s="3">
        <v>67</v>
      </c>
      <c r="C62" s="69" t="s">
        <v>1956</v>
      </c>
      <c r="D62" s="74">
        <v>2.15</v>
      </c>
      <c r="E62" s="108" t="s">
        <v>4361</v>
      </c>
      <c r="F62" s="108">
        <v>7788657498</v>
      </c>
      <c r="G62" s="108" t="s">
        <v>4683</v>
      </c>
      <c r="H62" s="108" t="s">
        <v>30</v>
      </c>
      <c r="I62" s="108">
        <v>1</v>
      </c>
      <c r="J62" s="108" t="s">
        <v>3215</v>
      </c>
      <c r="K62" s="249" t="s">
        <v>1955</v>
      </c>
      <c r="L62" s="69">
        <v>2</v>
      </c>
      <c r="M62" s="254">
        <v>2.37</v>
      </c>
      <c r="N62" s="138">
        <f t="shared" si="52"/>
        <v>0</v>
      </c>
      <c r="O62" s="139">
        <f t="shared" si="53"/>
        <v>0</v>
      </c>
      <c r="P62" s="140"/>
      <c r="Q62" s="141">
        <f t="shared" si="54"/>
        <v>0</v>
      </c>
      <c r="R62" s="140"/>
      <c r="S62" s="141">
        <f t="shared" si="55"/>
        <v>0</v>
      </c>
      <c r="T62" s="140"/>
      <c r="U62" s="141">
        <f t="shared" si="56"/>
        <v>0</v>
      </c>
      <c r="V62" s="140"/>
      <c r="W62" s="141">
        <f t="shared" si="57"/>
        <v>0</v>
      </c>
      <c r="X62" s="140"/>
      <c r="Y62" s="141">
        <f t="shared" si="58"/>
        <v>0</v>
      </c>
      <c r="Z62" s="140"/>
      <c r="AA62" s="141">
        <f t="shared" si="59"/>
        <v>0</v>
      </c>
      <c r="AB62" s="140"/>
      <c r="AC62" s="141">
        <f t="shared" si="60"/>
        <v>0</v>
      </c>
      <c r="AD62" s="140"/>
      <c r="AE62" s="141">
        <f t="shared" si="61"/>
        <v>0</v>
      </c>
      <c r="AF62" s="140"/>
      <c r="AG62" s="141">
        <f t="shared" si="62"/>
        <v>0</v>
      </c>
      <c r="AH62" s="140"/>
      <c r="AI62" s="141">
        <f t="shared" si="63"/>
        <v>0</v>
      </c>
      <c r="AJ62" s="140"/>
      <c r="AK62" s="141">
        <f t="shared" si="64"/>
        <v>0</v>
      </c>
      <c r="AL62" s="140"/>
      <c r="AM62" s="141">
        <f t="shared" si="65"/>
        <v>0</v>
      </c>
      <c r="AN62" s="140"/>
      <c r="AO62" s="141">
        <f t="shared" si="66"/>
        <v>0</v>
      </c>
      <c r="AP62" s="140"/>
      <c r="AQ62" s="141">
        <f t="shared" si="67"/>
        <v>0</v>
      </c>
      <c r="AR62" s="140"/>
      <c r="AS62" s="141">
        <f t="shared" si="68"/>
        <v>0</v>
      </c>
    </row>
    <row r="63" spans="1:45" outlineLevel="2" x14ac:dyDescent="0.2">
      <c r="A63" s="76" t="s">
        <v>1958</v>
      </c>
      <c r="B63" s="76">
        <v>4</v>
      </c>
      <c r="C63" s="76" t="s">
        <v>1961</v>
      </c>
      <c r="D63" s="81">
        <v>13.23</v>
      </c>
      <c r="E63" s="100" t="s">
        <v>3854</v>
      </c>
      <c r="F63" s="175">
        <v>26754</v>
      </c>
      <c r="G63" s="100" t="s">
        <v>4686</v>
      </c>
      <c r="H63" s="100" t="s">
        <v>30</v>
      </c>
      <c r="I63" s="100">
        <v>1</v>
      </c>
      <c r="J63" s="100" t="s">
        <v>3888</v>
      </c>
      <c r="K63" s="250" t="s">
        <v>3889</v>
      </c>
      <c r="L63" s="76">
        <v>1</v>
      </c>
      <c r="M63" s="277">
        <v>8.25</v>
      </c>
      <c r="N63" s="138">
        <f t="shared" si="52"/>
        <v>0</v>
      </c>
      <c r="O63" s="139">
        <f t="shared" si="53"/>
        <v>0</v>
      </c>
      <c r="P63" s="140"/>
      <c r="Q63" s="141">
        <f t="shared" si="54"/>
        <v>0</v>
      </c>
      <c r="R63" s="140"/>
      <c r="S63" s="141">
        <f t="shared" si="55"/>
        <v>0</v>
      </c>
      <c r="T63" s="140"/>
      <c r="U63" s="141">
        <f t="shared" si="56"/>
        <v>0</v>
      </c>
      <c r="V63" s="140"/>
      <c r="W63" s="141">
        <f t="shared" si="57"/>
        <v>0</v>
      </c>
      <c r="X63" s="140"/>
      <c r="Y63" s="141">
        <f t="shared" si="58"/>
        <v>0</v>
      </c>
      <c r="Z63" s="140"/>
      <c r="AA63" s="141">
        <f t="shared" si="59"/>
        <v>0</v>
      </c>
      <c r="AB63" s="140"/>
      <c r="AC63" s="141">
        <f t="shared" si="60"/>
        <v>0</v>
      </c>
      <c r="AD63" s="140"/>
      <c r="AE63" s="141">
        <f t="shared" si="61"/>
        <v>0</v>
      </c>
      <c r="AF63" s="140"/>
      <c r="AG63" s="141">
        <f t="shared" si="62"/>
        <v>0</v>
      </c>
      <c r="AH63" s="140"/>
      <c r="AI63" s="141">
        <f t="shared" si="63"/>
        <v>0</v>
      </c>
      <c r="AJ63" s="140"/>
      <c r="AK63" s="141">
        <f t="shared" si="64"/>
        <v>0</v>
      </c>
      <c r="AL63" s="140"/>
      <c r="AM63" s="141">
        <f t="shared" si="65"/>
        <v>0</v>
      </c>
      <c r="AN63" s="140"/>
      <c r="AO63" s="141">
        <f t="shared" si="66"/>
        <v>0</v>
      </c>
      <c r="AP63" s="140"/>
      <c r="AQ63" s="141">
        <f t="shared" si="67"/>
        <v>0</v>
      </c>
      <c r="AR63" s="140"/>
      <c r="AS63" s="141">
        <f t="shared" si="68"/>
        <v>0</v>
      </c>
    </row>
    <row r="64" spans="1:45" outlineLevel="2" x14ac:dyDescent="0.2">
      <c r="A64" s="69" t="s">
        <v>1958</v>
      </c>
      <c r="B64" s="3">
        <v>4</v>
      </c>
      <c r="C64" s="69" t="s">
        <v>1961</v>
      </c>
      <c r="D64" s="74">
        <v>13.23</v>
      </c>
      <c r="E64" s="108" t="s">
        <v>4361</v>
      </c>
      <c r="F64" s="108">
        <v>7788657498</v>
      </c>
      <c r="G64" s="108" t="s">
        <v>4662</v>
      </c>
      <c r="H64" s="108" t="s">
        <v>30</v>
      </c>
      <c r="I64" s="108">
        <v>1</v>
      </c>
      <c r="J64" s="108" t="s">
        <v>1959</v>
      </c>
      <c r="K64" s="249" t="s">
        <v>1960</v>
      </c>
      <c r="L64" s="69">
        <v>2</v>
      </c>
      <c r="M64" s="254">
        <v>17.63</v>
      </c>
      <c r="N64" s="138">
        <f t="shared" si="52"/>
        <v>0</v>
      </c>
      <c r="O64" s="139">
        <f t="shared" si="53"/>
        <v>0</v>
      </c>
      <c r="P64" s="140"/>
      <c r="Q64" s="141">
        <f t="shared" si="54"/>
        <v>0</v>
      </c>
      <c r="R64" s="140"/>
      <c r="S64" s="141">
        <f t="shared" si="55"/>
        <v>0</v>
      </c>
      <c r="T64" s="140"/>
      <c r="U64" s="141">
        <f t="shared" si="56"/>
        <v>0</v>
      </c>
      <c r="V64" s="140"/>
      <c r="W64" s="141">
        <f t="shared" si="57"/>
        <v>0</v>
      </c>
      <c r="X64" s="140"/>
      <c r="Y64" s="141">
        <f t="shared" si="58"/>
        <v>0</v>
      </c>
      <c r="Z64" s="140"/>
      <c r="AA64" s="141">
        <f t="shared" si="59"/>
        <v>0</v>
      </c>
      <c r="AB64" s="140"/>
      <c r="AC64" s="141">
        <f t="shared" si="60"/>
        <v>0</v>
      </c>
      <c r="AD64" s="140"/>
      <c r="AE64" s="141">
        <f t="shared" si="61"/>
        <v>0</v>
      </c>
      <c r="AF64" s="140"/>
      <c r="AG64" s="141">
        <f t="shared" si="62"/>
        <v>0</v>
      </c>
      <c r="AH64" s="140"/>
      <c r="AI64" s="141">
        <f t="shared" si="63"/>
        <v>0</v>
      </c>
      <c r="AJ64" s="140"/>
      <c r="AK64" s="141">
        <f t="shared" si="64"/>
        <v>0</v>
      </c>
      <c r="AL64" s="140"/>
      <c r="AM64" s="141">
        <f t="shared" si="65"/>
        <v>0</v>
      </c>
      <c r="AN64" s="140"/>
      <c r="AO64" s="141">
        <f t="shared" si="66"/>
        <v>0</v>
      </c>
      <c r="AP64" s="140"/>
      <c r="AQ64" s="141">
        <f t="shared" si="67"/>
        <v>0</v>
      </c>
      <c r="AR64" s="140"/>
      <c r="AS64" s="141">
        <f t="shared" si="68"/>
        <v>0</v>
      </c>
    </row>
    <row r="65" spans="1:45" outlineLevel="2" x14ac:dyDescent="0.2">
      <c r="A65" s="69" t="s">
        <v>1962</v>
      </c>
      <c r="B65" s="3">
        <v>1</v>
      </c>
      <c r="C65" s="69" t="s">
        <v>1965</v>
      </c>
      <c r="D65" s="74">
        <v>227.35</v>
      </c>
      <c r="E65" s="108" t="s">
        <v>4361</v>
      </c>
      <c r="F65" s="108">
        <v>7788657498</v>
      </c>
      <c r="G65" s="108" t="s">
        <v>4662</v>
      </c>
      <c r="H65" s="108" t="s">
        <v>28</v>
      </c>
      <c r="I65" s="108">
        <v>12</v>
      </c>
      <c r="J65" s="108" t="s">
        <v>1963</v>
      </c>
      <c r="K65" s="249" t="s">
        <v>1964</v>
      </c>
      <c r="L65" s="69">
        <v>1</v>
      </c>
      <c r="M65" s="254">
        <v>180.71</v>
      </c>
      <c r="N65" s="138">
        <f t="shared" si="52"/>
        <v>0</v>
      </c>
      <c r="O65" s="139">
        <f t="shared" si="53"/>
        <v>0</v>
      </c>
      <c r="P65" s="140"/>
      <c r="Q65" s="141">
        <f t="shared" si="54"/>
        <v>0</v>
      </c>
      <c r="R65" s="140"/>
      <c r="S65" s="141">
        <f t="shared" si="55"/>
        <v>0</v>
      </c>
      <c r="T65" s="140"/>
      <c r="U65" s="141">
        <f t="shared" si="56"/>
        <v>0</v>
      </c>
      <c r="V65" s="140"/>
      <c r="W65" s="141">
        <f t="shared" si="57"/>
        <v>0</v>
      </c>
      <c r="X65" s="140"/>
      <c r="Y65" s="141">
        <f t="shared" si="58"/>
        <v>0</v>
      </c>
      <c r="Z65" s="140"/>
      <c r="AA65" s="141">
        <f t="shared" si="59"/>
        <v>0</v>
      </c>
      <c r="AB65" s="140"/>
      <c r="AC65" s="141">
        <f t="shared" si="60"/>
        <v>0</v>
      </c>
      <c r="AD65" s="140"/>
      <c r="AE65" s="141">
        <f t="shared" si="61"/>
        <v>0</v>
      </c>
      <c r="AF65" s="140"/>
      <c r="AG65" s="141">
        <f t="shared" si="62"/>
        <v>0</v>
      </c>
      <c r="AH65" s="140"/>
      <c r="AI65" s="141">
        <f t="shared" si="63"/>
        <v>0</v>
      </c>
      <c r="AJ65" s="140"/>
      <c r="AK65" s="141">
        <f t="shared" si="64"/>
        <v>0</v>
      </c>
      <c r="AL65" s="140"/>
      <c r="AM65" s="141">
        <f t="shared" si="65"/>
        <v>0</v>
      </c>
      <c r="AN65" s="140"/>
      <c r="AO65" s="141">
        <f t="shared" si="66"/>
        <v>0</v>
      </c>
      <c r="AP65" s="140"/>
      <c r="AQ65" s="141">
        <f t="shared" si="67"/>
        <v>0</v>
      </c>
      <c r="AR65" s="140"/>
      <c r="AS65" s="141">
        <f t="shared" si="68"/>
        <v>0</v>
      </c>
    </row>
    <row r="66" spans="1:45" outlineLevel="2" x14ac:dyDescent="0.2">
      <c r="A66" s="69" t="s">
        <v>1966</v>
      </c>
      <c r="B66" s="3"/>
      <c r="C66" s="69" t="s">
        <v>1969</v>
      </c>
      <c r="D66" s="74">
        <v>211.98</v>
      </c>
      <c r="E66" s="108" t="s">
        <v>4361</v>
      </c>
      <c r="F66" s="108">
        <v>7788657498</v>
      </c>
      <c r="G66" s="108" t="s">
        <v>4662</v>
      </c>
      <c r="H66" s="108" t="s">
        <v>28</v>
      </c>
      <c r="I66" s="108">
        <v>8</v>
      </c>
      <c r="J66" s="108" t="s">
        <v>1967</v>
      </c>
      <c r="K66" s="249" t="s">
        <v>1968</v>
      </c>
      <c r="L66" s="69">
        <v>1</v>
      </c>
      <c r="M66" s="254">
        <v>182.15</v>
      </c>
      <c r="N66" s="138">
        <f t="shared" si="52"/>
        <v>0</v>
      </c>
      <c r="O66" s="139">
        <f t="shared" si="53"/>
        <v>0</v>
      </c>
      <c r="P66" s="140"/>
      <c r="Q66" s="141">
        <f t="shared" si="54"/>
        <v>0</v>
      </c>
      <c r="R66" s="140"/>
      <c r="S66" s="141">
        <f t="shared" si="55"/>
        <v>0</v>
      </c>
      <c r="T66" s="140"/>
      <c r="U66" s="141">
        <f t="shared" si="56"/>
        <v>0</v>
      </c>
      <c r="V66" s="140"/>
      <c r="W66" s="141">
        <f t="shared" si="57"/>
        <v>0</v>
      </c>
      <c r="X66" s="140"/>
      <c r="Y66" s="141">
        <f t="shared" si="58"/>
        <v>0</v>
      </c>
      <c r="Z66" s="140"/>
      <c r="AA66" s="141">
        <f t="shared" si="59"/>
        <v>0</v>
      </c>
      <c r="AB66" s="140"/>
      <c r="AC66" s="141">
        <f t="shared" si="60"/>
        <v>0</v>
      </c>
      <c r="AD66" s="140"/>
      <c r="AE66" s="141">
        <f t="shared" si="61"/>
        <v>0</v>
      </c>
      <c r="AF66" s="140"/>
      <c r="AG66" s="141">
        <f t="shared" si="62"/>
        <v>0</v>
      </c>
      <c r="AH66" s="140"/>
      <c r="AI66" s="141">
        <f t="shared" si="63"/>
        <v>0</v>
      </c>
      <c r="AJ66" s="140"/>
      <c r="AK66" s="141">
        <f t="shared" si="64"/>
        <v>0</v>
      </c>
      <c r="AL66" s="140"/>
      <c r="AM66" s="141">
        <f t="shared" si="65"/>
        <v>0</v>
      </c>
      <c r="AN66" s="140"/>
      <c r="AO66" s="141">
        <f t="shared" si="66"/>
        <v>0</v>
      </c>
      <c r="AP66" s="140"/>
      <c r="AQ66" s="141">
        <f t="shared" si="67"/>
        <v>0</v>
      </c>
      <c r="AR66" s="140"/>
      <c r="AS66" s="141">
        <f t="shared" si="68"/>
        <v>0</v>
      </c>
    </row>
    <row r="67" spans="1:45" outlineLevel="2" x14ac:dyDescent="0.2">
      <c r="A67" s="69" t="s">
        <v>1970</v>
      </c>
      <c r="B67" s="3"/>
      <c r="C67" s="69" t="s">
        <v>1973</v>
      </c>
      <c r="D67" s="74">
        <v>200.13</v>
      </c>
      <c r="E67" s="108" t="s">
        <v>4361</v>
      </c>
      <c r="F67" s="108">
        <v>7788657498</v>
      </c>
      <c r="G67" s="108" t="s">
        <v>4662</v>
      </c>
      <c r="H67" s="108" t="s">
        <v>28</v>
      </c>
      <c r="I67" s="108">
        <v>18</v>
      </c>
      <c r="J67" s="108" t="s">
        <v>1971</v>
      </c>
      <c r="K67" s="249" t="s">
        <v>1972</v>
      </c>
      <c r="L67" s="69">
        <v>1</v>
      </c>
      <c r="M67" s="254">
        <v>175.67000000000002</v>
      </c>
      <c r="N67" s="138">
        <f t="shared" si="52"/>
        <v>0</v>
      </c>
      <c r="O67" s="139">
        <f t="shared" si="53"/>
        <v>0</v>
      </c>
      <c r="P67" s="140"/>
      <c r="Q67" s="141">
        <f t="shared" si="54"/>
        <v>0</v>
      </c>
      <c r="R67" s="140"/>
      <c r="S67" s="141">
        <f t="shared" si="55"/>
        <v>0</v>
      </c>
      <c r="T67" s="140"/>
      <c r="U67" s="141">
        <f t="shared" si="56"/>
        <v>0</v>
      </c>
      <c r="V67" s="140"/>
      <c r="W67" s="141">
        <f t="shared" si="57"/>
        <v>0</v>
      </c>
      <c r="X67" s="140"/>
      <c r="Y67" s="141">
        <f t="shared" si="58"/>
        <v>0</v>
      </c>
      <c r="Z67" s="140"/>
      <c r="AA67" s="141">
        <f t="shared" si="59"/>
        <v>0</v>
      </c>
      <c r="AB67" s="140"/>
      <c r="AC67" s="141">
        <f t="shared" si="60"/>
        <v>0</v>
      </c>
      <c r="AD67" s="140"/>
      <c r="AE67" s="141">
        <f t="shared" si="61"/>
        <v>0</v>
      </c>
      <c r="AF67" s="140"/>
      <c r="AG67" s="141">
        <f t="shared" si="62"/>
        <v>0</v>
      </c>
      <c r="AH67" s="140"/>
      <c r="AI67" s="141">
        <f t="shared" si="63"/>
        <v>0</v>
      </c>
      <c r="AJ67" s="140"/>
      <c r="AK67" s="141">
        <f t="shared" si="64"/>
        <v>0</v>
      </c>
      <c r="AL67" s="140"/>
      <c r="AM67" s="141">
        <f t="shared" si="65"/>
        <v>0</v>
      </c>
      <c r="AN67" s="140"/>
      <c r="AO67" s="141">
        <f t="shared" si="66"/>
        <v>0</v>
      </c>
      <c r="AP67" s="140"/>
      <c r="AQ67" s="141">
        <f t="shared" si="67"/>
        <v>0</v>
      </c>
      <c r="AR67" s="140"/>
      <c r="AS67" s="141">
        <f t="shared" si="68"/>
        <v>0</v>
      </c>
    </row>
    <row r="68" spans="1:45" ht="25.5" outlineLevel="2" x14ac:dyDescent="0.2">
      <c r="A68" s="69" t="s">
        <v>1974</v>
      </c>
      <c r="B68" s="3">
        <v>3</v>
      </c>
      <c r="C68" s="69" t="s">
        <v>1975</v>
      </c>
      <c r="D68" s="74">
        <v>3.95</v>
      </c>
      <c r="E68" s="108" t="s">
        <v>4361</v>
      </c>
      <c r="F68" s="108">
        <v>7788657498</v>
      </c>
      <c r="G68" s="108" t="s">
        <v>4664</v>
      </c>
      <c r="H68" s="108" t="s">
        <v>30</v>
      </c>
      <c r="I68" s="108">
        <v>1</v>
      </c>
      <c r="J68" s="108" t="s">
        <v>3216</v>
      </c>
      <c r="K68" s="249" t="s">
        <v>3217</v>
      </c>
      <c r="L68" s="69">
        <v>1</v>
      </c>
      <c r="M68" s="254">
        <v>3.5900000000000003</v>
      </c>
      <c r="N68" s="138">
        <f t="shared" si="52"/>
        <v>0</v>
      </c>
      <c r="O68" s="139">
        <f t="shared" si="53"/>
        <v>0</v>
      </c>
      <c r="P68" s="140"/>
      <c r="Q68" s="141">
        <f t="shared" si="54"/>
        <v>0</v>
      </c>
      <c r="R68" s="140"/>
      <c r="S68" s="141">
        <f t="shared" si="55"/>
        <v>0</v>
      </c>
      <c r="T68" s="140"/>
      <c r="U68" s="141">
        <f t="shared" si="56"/>
        <v>0</v>
      </c>
      <c r="V68" s="140"/>
      <c r="W68" s="141">
        <f t="shared" si="57"/>
        <v>0</v>
      </c>
      <c r="X68" s="140"/>
      <c r="Y68" s="141">
        <f t="shared" si="58"/>
        <v>0</v>
      </c>
      <c r="Z68" s="140"/>
      <c r="AA68" s="141">
        <f t="shared" si="59"/>
        <v>0</v>
      </c>
      <c r="AB68" s="140"/>
      <c r="AC68" s="141">
        <f t="shared" si="60"/>
        <v>0</v>
      </c>
      <c r="AD68" s="140"/>
      <c r="AE68" s="141">
        <f t="shared" si="61"/>
        <v>0</v>
      </c>
      <c r="AF68" s="140"/>
      <c r="AG68" s="141">
        <f t="shared" si="62"/>
        <v>0</v>
      </c>
      <c r="AH68" s="140"/>
      <c r="AI68" s="141">
        <f t="shared" si="63"/>
        <v>0</v>
      </c>
      <c r="AJ68" s="140"/>
      <c r="AK68" s="141">
        <f t="shared" si="64"/>
        <v>0</v>
      </c>
      <c r="AL68" s="140"/>
      <c r="AM68" s="141">
        <f t="shared" si="65"/>
        <v>0</v>
      </c>
      <c r="AN68" s="140"/>
      <c r="AO68" s="141">
        <f t="shared" si="66"/>
        <v>0</v>
      </c>
      <c r="AP68" s="140"/>
      <c r="AQ68" s="141">
        <f t="shared" si="67"/>
        <v>0</v>
      </c>
      <c r="AR68" s="140"/>
      <c r="AS68" s="141">
        <f t="shared" si="68"/>
        <v>0</v>
      </c>
    </row>
    <row r="69" spans="1:45" ht="25.5" outlineLevel="2" x14ac:dyDescent="0.2">
      <c r="A69" s="76" t="s">
        <v>1976</v>
      </c>
      <c r="B69" s="76"/>
      <c r="C69" s="76" t="s">
        <v>1978</v>
      </c>
      <c r="D69" s="81">
        <v>16.29</v>
      </c>
      <c r="E69" s="100" t="s">
        <v>3854</v>
      </c>
      <c r="F69" s="175">
        <v>26754</v>
      </c>
      <c r="G69" s="100" t="s">
        <v>4663</v>
      </c>
      <c r="H69" s="100" t="s">
        <v>30</v>
      </c>
      <c r="I69" s="100">
        <v>1</v>
      </c>
      <c r="J69" s="100" t="s">
        <v>1977</v>
      </c>
      <c r="K69" s="250" t="s">
        <v>3890</v>
      </c>
      <c r="L69" s="76">
        <v>1</v>
      </c>
      <c r="M69" s="279">
        <v>16.68</v>
      </c>
      <c r="N69" s="138">
        <f t="shared" si="52"/>
        <v>0</v>
      </c>
      <c r="O69" s="139">
        <f t="shared" si="53"/>
        <v>0</v>
      </c>
      <c r="P69" s="140"/>
      <c r="Q69" s="141">
        <f t="shared" si="54"/>
        <v>0</v>
      </c>
      <c r="R69" s="140"/>
      <c r="S69" s="141">
        <f t="shared" si="55"/>
        <v>0</v>
      </c>
      <c r="T69" s="140"/>
      <c r="U69" s="141">
        <f t="shared" si="56"/>
        <v>0</v>
      </c>
      <c r="V69" s="140"/>
      <c r="W69" s="141">
        <f t="shared" si="57"/>
        <v>0</v>
      </c>
      <c r="X69" s="140"/>
      <c r="Y69" s="141">
        <f t="shared" si="58"/>
        <v>0</v>
      </c>
      <c r="Z69" s="140"/>
      <c r="AA69" s="141">
        <f t="shared" si="59"/>
        <v>0</v>
      </c>
      <c r="AB69" s="140"/>
      <c r="AC69" s="141">
        <f t="shared" si="60"/>
        <v>0</v>
      </c>
      <c r="AD69" s="140"/>
      <c r="AE69" s="141">
        <f t="shared" si="61"/>
        <v>0</v>
      </c>
      <c r="AF69" s="140"/>
      <c r="AG69" s="141">
        <f t="shared" si="62"/>
        <v>0</v>
      </c>
      <c r="AH69" s="140"/>
      <c r="AI69" s="141">
        <f t="shared" si="63"/>
        <v>0</v>
      </c>
      <c r="AJ69" s="140"/>
      <c r="AK69" s="141">
        <f t="shared" si="64"/>
        <v>0</v>
      </c>
      <c r="AL69" s="140"/>
      <c r="AM69" s="141">
        <f t="shared" si="65"/>
        <v>0</v>
      </c>
      <c r="AN69" s="140"/>
      <c r="AO69" s="141">
        <f t="shared" si="66"/>
        <v>0</v>
      </c>
      <c r="AP69" s="140"/>
      <c r="AQ69" s="141">
        <f t="shared" si="67"/>
        <v>0</v>
      </c>
      <c r="AR69" s="140"/>
      <c r="AS69" s="141">
        <f t="shared" si="68"/>
        <v>0</v>
      </c>
    </row>
    <row r="70" spans="1:45" outlineLevel="2" x14ac:dyDescent="0.2">
      <c r="A70" s="69" t="s">
        <v>1976</v>
      </c>
      <c r="B70" s="3"/>
      <c r="C70" s="69" t="s">
        <v>1978</v>
      </c>
      <c r="D70" s="74">
        <v>16.29</v>
      </c>
      <c r="E70" s="108" t="s">
        <v>4361</v>
      </c>
      <c r="F70" s="108">
        <v>7788657498</v>
      </c>
      <c r="G70" s="108" t="s">
        <v>4662</v>
      </c>
      <c r="H70" s="108" t="s">
        <v>30</v>
      </c>
      <c r="I70" s="108">
        <v>1</v>
      </c>
      <c r="J70" s="108" t="s">
        <v>1977</v>
      </c>
      <c r="K70" s="249" t="s">
        <v>2175</v>
      </c>
      <c r="L70" s="69">
        <v>2</v>
      </c>
      <c r="M70" s="254">
        <v>25.699999999999996</v>
      </c>
      <c r="N70" s="138">
        <f t="shared" si="52"/>
        <v>0</v>
      </c>
      <c r="O70" s="139">
        <f t="shared" si="53"/>
        <v>0</v>
      </c>
      <c r="P70" s="140"/>
      <c r="Q70" s="141">
        <f t="shared" si="54"/>
        <v>0</v>
      </c>
      <c r="R70" s="140"/>
      <c r="S70" s="141">
        <f t="shared" si="55"/>
        <v>0</v>
      </c>
      <c r="T70" s="140"/>
      <c r="U70" s="141">
        <f t="shared" si="56"/>
        <v>0</v>
      </c>
      <c r="V70" s="140"/>
      <c r="W70" s="141">
        <f t="shared" si="57"/>
        <v>0</v>
      </c>
      <c r="X70" s="140"/>
      <c r="Y70" s="141">
        <f t="shared" si="58"/>
        <v>0</v>
      </c>
      <c r="Z70" s="140"/>
      <c r="AA70" s="141">
        <f t="shared" si="59"/>
        <v>0</v>
      </c>
      <c r="AB70" s="140"/>
      <c r="AC70" s="141">
        <f t="shared" si="60"/>
        <v>0</v>
      </c>
      <c r="AD70" s="140"/>
      <c r="AE70" s="141">
        <f t="shared" si="61"/>
        <v>0</v>
      </c>
      <c r="AF70" s="140"/>
      <c r="AG70" s="141">
        <f t="shared" si="62"/>
        <v>0</v>
      </c>
      <c r="AH70" s="140"/>
      <c r="AI70" s="141">
        <f t="shared" si="63"/>
        <v>0</v>
      </c>
      <c r="AJ70" s="140"/>
      <c r="AK70" s="141">
        <f t="shared" si="64"/>
        <v>0</v>
      </c>
      <c r="AL70" s="140"/>
      <c r="AM70" s="141">
        <f t="shared" si="65"/>
        <v>0</v>
      </c>
      <c r="AN70" s="140"/>
      <c r="AO70" s="141">
        <f t="shared" si="66"/>
        <v>0</v>
      </c>
      <c r="AP70" s="140"/>
      <c r="AQ70" s="141">
        <f t="shared" si="67"/>
        <v>0</v>
      </c>
      <c r="AR70" s="140"/>
      <c r="AS70" s="141">
        <f t="shared" si="68"/>
        <v>0</v>
      </c>
    </row>
    <row r="71" spans="1:45" outlineLevel="2" x14ac:dyDescent="0.2">
      <c r="A71" s="76" t="s">
        <v>1979</v>
      </c>
      <c r="B71" s="76">
        <v>6</v>
      </c>
      <c r="C71" s="76" t="s">
        <v>1980</v>
      </c>
      <c r="D71" s="81">
        <v>5.46</v>
      </c>
      <c r="E71" s="100" t="s">
        <v>3854</v>
      </c>
      <c r="F71" s="175">
        <v>26754</v>
      </c>
      <c r="G71" s="100" t="s">
        <v>4665</v>
      </c>
      <c r="H71" s="100" t="s">
        <v>30</v>
      </c>
      <c r="I71" s="100">
        <v>1</v>
      </c>
      <c r="J71" s="100">
        <v>237755</v>
      </c>
      <c r="K71" s="250" t="s">
        <v>3891</v>
      </c>
      <c r="L71" s="76">
        <v>1</v>
      </c>
      <c r="M71" s="279">
        <v>3.61</v>
      </c>
      <c r="N71" s="138">
        <f t="shared" si="52"/>
        <v>0</v>
      </c>
      <c r="O71" s="139">
        <f t="shared" si="53"/>
        <v>0</v>
      </c>
      <c r="P71" s="140"/>
      <c r="Q71" s="141">
        <f t="shared" si="54"/>
        <v>0</v>
      </c>
      <c r="R71" s="140"/>
      <c r="S71" s="141">
        <f t="shared" si="55"/>
        <v>0</v>
      </c>
      <c r="T71" s="140"/>
      <c r="U71" s="141">
        <f t="shared" si="56"/>
        <v>0</v>
      </c>
      <c r="V71" s="140"/>
      <c r="W71" s="141">
        <f t="shared" si="57"/>
        <v>0</v>
      </c>
      <c r="X71" s="140"/>
      <c r="Y71" s="141">
        <f t="shared" si="58"/>
        <v>0</v>
      </c>
      <c r="Z71" s="140"/>
      <c r="AA71" s="141">
        <f t="shared" si="59"/>
        <v>0</v>
      </c>
      <c r="AB71" s="140"/>
      <c r="AC71" s="141">
        <f t="shared" si="60"/>
        <v>0</v>
      </c>
      <c r="AD71" s="140"/>
      <c r="AE71" s="141">
        <f t="shared" si="61"/>
        <v>0</v>
      </c>
      <c r="AF71" s="140"/>
      <c r="AG71" s="141">
        <f t="shared" si="62"/>
        <v>0</v>
      </c>
      <c r="AH71" s="140"/>
      <c r="AI71" s="141">
        <f t="shared" si="63"/>
        <v>0</v>
      </c>
      <c r="AJ71" s="140"/>
      <c r="AK71" s="141">
        <f t="shared" si="64"/>
        <v>0</v>
      </c>
      <c r="AL71" s="140"/>
      <c r="AM71" s="141">
        <f t="shared" si="65"/>
        <v>0</v>
      </c>
      <c r="AN71" s="140"/>
      <c r="AO71" s="141">
        <f t="shared" si="66"/>
        <v>0</v>
      </c>
      <c r="AP71" s="140"/>
      <c r="AQ71" s="141">
        <f t="shared" si="67"/>
        <v>0</v>
      </c>
      <c r="AR71" s="140"/>
      <c r="AS71" s="141">
        <f t="shared" si="68"/>
        <v>0</v>
      </c>
    </row>
    <row r="72" spans="1:45" ht="25.5" outlineLevel="2" x14ac:dyDescent="0.2">
      <c r="A72" s="69" t="s">
        <v>1979</v>
      </c>
      <c r="B72" s="3">
        <v>6</v>
      </c>
      <c r="C72" s="69" t="s">
        <v>1980</v>
      </c>
      <c r="D72" s="74">
        <v>5.46</v>
      </c>
      <c r="E72" s="108" t="s">
        <v>4361</v>
      </c>
      <c r="F72" s="108">
        <v>7788657498</v>
      </c>
      <c r="G72" s="108" t="s">
        <v>4664</v>
      </c>
      <c r="H72" s="108" t="s">
        <v>30</v>
      </c>
      <c r="I72" s="108">
        <v>1</v>
      </c>
      <c r="J72" s="108" t="s">
        <v>3218</v>
      </c>
      <c r="K72" s="249" t="s">
        <v>2176</v>
      </c>
      <c r="L72" s="69">
        <v>2</v>
      </c>
      <c r="M72" s="254">
        <v>4.3100000000000005</v>
      </c>
      <c r="N72" s="138">
        <f t="shared" si="52"/>
        <v>0</v>
      </c>
      <c r="O72" s="139">
        <f t="shared" si="53"/>
        <v>0</v>
      </c>
      <c r="P72" s="140"/>
      <c r="Q72" s="141">
        <f t="shared" si="54"/>
        <v>0</v>
      </c>
      <c r="R72" s="140"/>
      <c r="S72" s="141">
        <f t="shared" si="55"/>
        <v>0</v>
      </c>
      <c r="T72" s="140"/>
      <c r="U72" s="141">
        <f t="shared" si="56"/>
        <v>0</v>
      </c>
      <c r="V72" s="140"/>
      <c r="W72" s="141">
        <f t="shared" si="57"/>
        <v>0</v>
      </c>
      <c r="X72" s="140"/>
      <c r="Y72" s="141">
        <f t="shared" si="58"/>
        <v>0</v>
      </c>
      <c r="Z72" s="140"/>
      <c r="AA72" s="141">
        <f t="shared" si="59"/>
        <v>0</v>
      </c>
      <c r="AB72" s="140"/>
      <c r="AC72" s="141">
        <f t="shared" si="60"/>
        <v>0</v>
      </c>
      <c r="AD72" s="140"/>
      <c r="AE72" s="141">
        <f t="shared" si="61"/>
        <v>0</v>
      </c>
      <c r="AF72" s="140"/>
      <c r="AG72" s="141">
        <f t="shared" si="62"/>
        <v>0</v>
      </c>
      <c r="AH72" s="140"/>
      <c r="AI72" s="141">
        <f t="shared" si="63"/>
        <v>0</v>
      </c>
      <c r="AJ72" s="140"/>
      <c r="AK72" s="141">
        <f t="shared" si="64"/>
        <v>0</v>
      </c>
      <c r="AL72" s="140"/>
      <c r="AM72" s="141">
        <f t="shared" si="65"/>
        <v>0</v>
      </c>
      <c r="AN72" s="140"/>
      <c r="AO72" s="141">
        <f t="shared" si="66"/>
        <v>0</v>
      </c>
      <c r="AP72" s="140"/>
      <c r="AQ72" s="141">
        <f t="shared" si="67"/>
        <v>0</v>
      </c>
      <c r="AR72" s="140"/>
      <c r="AS72" s="141">
        <f t="shared" si="68"/>
        <v>0</v>
      </c>
    </row>
    <row r="73" spans="1:45" ht="25.5" outlineLevel="2" x14ac:dyDescent="0.2">
      <c r="A73" s="69" t="s">
        <v>1981</v>
      </c>
      <c r="B73" s="3">
        <v>5</v>
      </c>
      <c r="C73" s="69" t="s">
        <v>1982</v>
      </c>
      <c r="D73" s="74">
        <v>5.86</v>
      </c>
      <c r="E73" s="108" t="s">
        <v>4361</v>
      </c>
      <c r="F73" s="108">
        <v>7788657498</v>
      </c>
      <c r="G73" s="108" t="s">
        <v>4664</v>
      </c>
      <c r="H73" s="108" t="s">
        <v>30</v>
      </c>
      <c r="I73" s="108">
        <v>1</v>
      </c>
      <c r="J73" s="108" t="s">
        <v>3219</v>
      </c>
      <c r="K73" s="249" t="s">
        <v>2177</v>
      </c>
      <c r="L73" s="69">
        <v>1</v>
      </c>
      <c r="M73" s="254">
        <v>5.75</v>
      </c>
      <c r="N73" s="138">
        <f t="shared" si="52"/>
        <v>0</v>
      </c>
      <c r="O73" s="139">
        <f t="shared" si="53"/>
        <v>0</v>
      </c>
      <c r="P73" s="140"/>
      <c r="Q73" s="141">
        <f t="shared" si="54"/>
        <v>0</v>
      </c>
      <c r="R73" s="140"/>
      <c r="S73" s="141">
        <f t="shared" si="55"/>
        <v>0</v>
      </c>
      <c r="T73" s="140"/>
      <c r="U73" s="141">
        <f t="shared" si="56"/>
        <v>0</v>
      </c>
      <c r="V73" s="140"/>
      <c r="W73" s="141">
        <f t="shared" si="57"/>
        <v>0</v>
      </c>
      <c r="X73" s="140"/>
      <c r="Y73" s="141">
        <f t="shared" si="58"/>
        <v>0</v>
      </c>
      <c r="Z73" s="140"/>
      <c r="AA73" s="141">
        <f t="shared" si="59"/>
        <v>0</v>
      </c>
      <c r="AB73" s="140"/>
      <c r="AC73" s="141">
        <f t="shared" si="60"/>
        <v>0</v>
      </c>
      <c r="AD73" s="140"/>
      <c r="AE73" s="141">
        <f t="shared" si="61"/>
        <v>0</v>
      </c>
      <c r="AF73" s="140"/>
      <c r="AG73" s="141">
        <f t="shared" si="62"/>
        <v>0</v>
      </c>
      <c r="AH73" s="140"/>
      <c r="AI73" s="141">
        <f t="shared" si="63"/>
        <v>0</v>
      </c>
      <c r="AJ73" s="140"/>
      <c r="AK73" s="141">
        <f t="shared" si="64"/>
        <v>0</v>
      </c>
      <c r="AL73" s="140"/>
      <c r="AM73" s="141">
        <f t="shared" si="65"/>
        <v>0</v>
      </c>
      <c r="AN73" s="140"/>
      <c r="AO73" s="141">
        <f t="shared" si="66"/>
        <v>0</v>
      </c>
      <c r="AP73" s="140"/>
      <c r="AQ73" s="141">
        <f t="shared" si="67"/>
        <v>0</v>
      </c>
      <c r="AR73" s="140"/>
      <c r="AS73" s="141">
        <f t="shared" si="68"/>
        <v>0</v>
      </c>
    </row>
    <row r="74" spans="1:45" outlineLevel="2" x14ac:dyDescent="0.2">
      <c r="A74" s="76" t="s">
        <v>1983</v>
      </c>
      <c r="B74" s="76"/>
      <c r="C74" s="76" t="s">
        <v>1985</v>
      </c>
      <c r="D74" s="81">
        <v>19.43</v>
      </c>
      <c r="E74" s="100" t="s">
        <v>3854</v>
      </c>
      <c r="F74" s="175">
        <v>26754</v>
      </c>
      <c r="G74" s="100" t="s">
        <v>1840</v>
      </c>
      <c r="H74" s="100" t="s">
        <v>30</v>
      </c>
      <c r="I74" s="100">
        <v>1</v>
      </c>
      <c r="J74" s="100" t="s">
        <v>1984</v>
      </c>
      <c r="K74" s="250" t="s">
        <v>3892</v>
      </c>
      <c r="L74" s="76">
        <v>1</v>
      </c>
      <c r="M74" s="279">
        <v>20.3</v>
      </c>
      <c r="N74" s="138">
        <f t="shared" si="52"/>
        <v>0</v>
      </c>
      <c r="O74" s="139">
        <f t="shared" si="53"/>
        <v>0</v>
      </c>
      <c r="P74" s="140"/>
      <c r="Q74" s="141">
        <f t="shared" si="54"/>
        <v>0</v>
      </c>
      <c r="R74" s="140"/>
      <c r="S74" s="141">
        <f t="shared" si="55"/>
        <v>0</v>
      </c>
      <c r="T74" s="140"/>
      <c r="U74" s="141">
        <f t="shared" si="56"/>
        <v>0</v>
      </c>
      <c r="V74" s="140"/>
      <c r="W74" s="141">
        <f t="shared" si="57"/>
        <v>0</v>
      </c>
      <c r="X74" s="140"/>
      <c r="Y74" s="141">
        <f t="shared" si="58"/>
        <v>0</v>
      </c>
      <c r="Z74" s="140"/>
      <c r="AA74" s="141">
        <f t="shared" si="59"/>
        <v>0</v>
      </c>
      <c r="AB74" s="140"/>
      <c r="AC74" s="141">
        <f t="shared" si="60"/>
        <v>0</v>
      </c>
      <c r="AD74" s="140"/>
      <c r="AE74" s="141">
        <f t="shared" si="61"/>
        <v>0</v>
      </c>
      <c r="AF74" s="140"/>
      <c r="AG74" s="141">
        <f t="shared" si="62"/>
        <v>0</v>
      </c>
      <c r="AH74" s="140"/>
      <c r="AI74" s="141">
        <f t="shared" si="63"/>
        <v>0</v>
      </c>
      <c r="AJ74" s="140"/>
      <c r="AK74" s="141">
        <f t="shared" si="64"/>
        <v>0</v>
      </c>
      <c r="AL74" s="140"/>
      <c r="AM74" s="141">
        <f t="shared" si="65"/>
        <v>0</v>
      </c>
      <c r="AN74" s="140"/>
      <c r="AO74" s="141">
        <f t="shared" si="66"/>
        <v>0</v>
      </c>
      <c r="AP74" s="140"/>
      <c r="AQ74" s="141">
        <f t="shared" si="67"/>
        <v>0</v>
      </c>
      <c r="AR74" s="140"/>
      <c r="AS74" s="141">
        <f t="shared" si="68"/>
        <v>0</v>
      </c>
    </row>
    <row r="75" spans="1:45" outlineLevel="2" x14ac:dyDescent="0.2">
      <c r="A75" s="69" t="s">
        <v>1983</v>
      </c>
      <c r="B75" s="3"/>
      <c r="C75" s="69" t="s">
        <v>1985</v>
      </c>
      <c r="D75" s="74">
        <v>19.43</v>
      </c>
      <c r="E75" s="108" t="s">
        <v>4361</v>
      </c>
      <c r="F75" s="108">
        <v>7788657498</v>
      </c>
      <c r="G75" s="108" t="s">
        <v>4662</v>
      </c>
      <c r="H75" s="108" t="s">
        <v>30</v>
      </c>
      <c r="I75" s="108">
        <v>1</v>
      </c>
      <c r="J75" s="108" t="s">
        <v>1984</v>
      </c>
      <c r="K75" s="249" t="s">
        <v>2178</v>
      </c>
      <c r="L75" s="69">
        <v>2</v>
      </c>
      <c r="M75" s="254">
        <v>25.699999999999996</v>
      </c>
      <c r="N75" s="138">
        <f t="shared" si="52"/>
        <v>0</v>
      </c>
      <c r="O75" s="139">
        <f t="shared" si="53"/>
        <v>0</v>
      </c>
      <c r="P75" s="140"/>
      <c r="Q75" s="141">
        <f t="shared" si="54"/>
        <v>0</v>
      </c>
      <c r="R75" s="140"/>
      <c r="S75" s="141">
        <f t="shared" si="55"/>
        <v>0</v>
      </c>
      <c r="T75" s="140"/>
      <c r="U75" s="141">
        <f t="shared" si="56"/>
        <v>0</v>
      </c>
      <c r="V75" s="140"/>
      <c r="W75" s="141">
        <f t="shared" si="57"/>
        <v>0</v>
      </c>
      <c r="X75" s="140"/>
      <c r="Y75" s="141">
        <f t="shared" si="58"/>
        <v>0</v>
      </c>
      <c r="Z75" s="140"/>
      <c r="AA75" s="141">
        <f t="shared" si="59"/>
        <v>0</v>
      </c>
      <c r="AB75" s="140"/>
      <c r="AC75" s="141">
        <f t="shared" si="60"/>
        <v>0</v>
      </c>
      <c r="AD75" s="140"/>
      <c r="AE75" s="141">
        <f t="shared" si="61"/>
        <v>0</v>
      </c>
      <c r="AF75" s="140"/>
      <c r="AG75" s="141">
        <f t="shared" si="62"/>
        <v>0</v>
      </c>
      <c r="AH75" s="140"/>
      <c r="AI75" s="141">
        <f t="shared" si="63"/>
        <v>0</v>
      </c>
      <c r="AJ75" s="140"/>
      <c r="AK75" s="141">
        <f t="shared" si="64"/>
        <v>0</v>
      </c>
      <c r="AL75" s="140"/>
      <c r="AM75" s="141">
        <f t="shared" si="65"/>
        <v>0</v>
      </c>
      <c r="AN75" s="140"/>
      <c r="AO75" s="141">
        <f t="shared" si="66"/>
        <v>0</v>
      </c>
      <c r="AP75" s="140"/>
      <c r="AQ75" s="141">
        <f t="shared" si="67"/>
        <v>0</v>
      </c>
      <c r="AR75" s="140"/>
      <c r="AS75" s="141">
        <f t="shared" si="68"/>
        <v>0</v>
      </c>
    </row>
    <row r="76" spans="1:45" outlineLevel="2" x14ac:dyDescent="0.2">
      <c r="A76" s="76" t="s">
        <v>1986</v>
      </c>
      <c r="B76" s="76">
        <v>33</v>
      </c>
      <c r="C76" s="76" t="s">
        <v>1987</v>
      </c>
      <c r="D76" s="81">
        <v>6.75</v>
      </c>
      <c r="E76" s="100" t="s">
        <v>3854</v>
      </c>
      <c r="F76" s="175">
        <v>26754</v>
      </c>
      <c r="G76" s="100" t="s">
        <v>4665</v>
      </c>
      <c r="H76" s="100" t="s">
        <v>30</v>
      </c>
      <c r="I76" s="100">
        <v>1</v>
      </c>
      <c r="J76" s="100">
        <v>237765</v>
      </c>
      <c r="K76" s="250" t="s">
        <v>3893</v>
      </c>
      <c r="L76" s="76">
        <v>1</v>
      </c>
      <c r="M76" s="279">
        <v>3.34</v>
      </c>
      <c r="N76" s="138">
        <f t="shared" si="52"/>
        <v>0</v>
      </c>
      <c r="O76" s="139">
        <f t="shared" si="53"/>
        <v>0</v>
      </c>
      <c r="P76" s="140"/>
      <c r="Q76" s="141">
        <f t="shared" si="54"/>
        <v>0</v>
      </c>
      <c r="R76" s="140"/>
      <c r="S76" s="141">
        <f t="shared" si="55"/>
        <v>0</v>
      </c>
      <c r="T76" s="140"/>
      <c r="U76" s="141">
        <f t="shared" si="56"/>
        <v>0</v>
      </c>
      <c r="V76" s="140"/>
      <c r="W76" s="141">
        <f t="shared" si="57"/>
        <v>0</v>
      </c>
      <c r="X76" s="140"/>
      <c r="Y76" s="141">
        <f t="shared" si="58"/>
        <v>0</v>
      </c>
      <c r="Z76" s="140"/>
      <c r="AA76" s="141">
        <f t="shared" si="59"/>
        <v>0</v>
      </c>
      <c r="AB76" s="140"/>
      <c r="AC76" s="141">
        <f t="shared" si="60"/>
        <v>0</v>
      </c>
      <c r="AD76" s="140"/>
      <c r="AE76" s="141">
        <f t="shared" si="61"/>
        <v>0</v>
      </c>
      <c r="AF76" s="140"/>
      <c r="AG76" s="141">
        <f t="shared" si="62"/>
        <v>0</v>
      </c>
      <c r="AH76" s="140"/>
      <c r="AI76" s="141">
        <f t="shared" si="63"/>
        <v>0</v>
      </c>
      <c r="AJ76" s="140"/>
      <c r="AK76" s="141">
        <f t="shared" si="64"/>
        <v>0</v>
      </c>
      <c r="AL76" s="140"/>
      <c r="AM76" s="141">
        <f t="shared" si="65"/>
        <v>0</v>
      </c>
      <c r="AN76" s="140"/>
      <c r="AO76" s="141">
        <f t="shared" si="66"/>
        <v>0</v>
      </c>
      <c r="AP76" s="140"/>
      <c r="AQ76" s="141">
        <f t="shared" si="67"/>
        <v>0</v>
      </c>
      <c r="AR76" s="140"/>
      <c r="AS76" s="141">
        <f t="shared" si="68"/>
        <v>0</v>
      </c>
    </row>
    <row r="77" spans="1:45" ht="25.5" outlineLevel="2" x14ac:dyDescent="0.2">
      <c r="A77" s="69" t="s">
        <v>1986</v>
      </c>
      <c r="B77" s="3">
        <v>33</v>
      </c>
      <c r="C77" s="69" t="s">
        <v>1987</v>
      </c>
      <c r="D77" s="74">
        <v>6.75</v>
      </c>
      <c r="E77" s="108" t="s">
        <v>4361</v>
      </c>
      <c r="F77" s="108">
        <v>7788657498</v>
      </c>
      <c r="G77" s="108" t="s">
        <v>4664</v>
      </c>
      <c r="H77" s="108" t="s">
        <v>30</v>
      </c>
      <c r="I77" s="108">
        <v>1</v>
      </c>
      <c r="J77" s="108" t="s">
        <v>3220</v>
      </c>
      <c r="K77" s="249" t="s">
        <v>2179</v>
      </c>
      <c r="L77" s="69">
        <v>2</v>
      </c>
      <c r="M77" s="254">
        <v>7.19</v>
      </c>
      <c r="N77" s="138">
        <f t="shared" si="52"/>
        <v>0</v>
      </c>
      <c r="O77" s="139">
        <f t="shared" si="53"/>
        <v>0</v>
      </c>
      <c r="P77" s="140"/>
      <c r="Q77" s="141">
        <f t="shared" si="54"/>
        <v>0</v>
      </c>
      <c r="R77" s="140"/>
      <c r="S77" s="141">
        <f t="shared" si="55"/>
        <v>0</v>
      </c>
      <c r="T77" s="140"/>
      <c r="U77" s="141">
        <f t="shared" si="56"/>
        <v>0</v>
      </c>
      <c r="V77" s="140"/>
      <c r="W77" s="141">
        <f t="shared" si="57"/>
        <v>0</v>
      </c>
      <c r="X77" s="140"/>
      <c r="Y77" s="141">
        <f t="shared" si="58"/>
        <v>0</v>
      </c>
      <c r="Z77" s="140"/>
      <c r="AA77" s="141">
        <f t="shared" si="59"/>
        <v>0</v>
      </c>
      <c r="AB77" s="140"/>
      <c r="AC77" s="141">
        <f t="shared" si="60"/>
        <v>0</v>
      </c>
      <c r="AD77" s="140"/>
      <c r="AE77" s="141">
        <f t="shared" si="61"/>
        <v>0</v>
      </c>
      <c r="AF77" s="140"/>
      <c r="AG77" s="141">
        <f t="shared" si="62"/>
        <v>0</v>
      </c>
      <c r="AH77" s="140"/>
      <c r="AI77" s="141">
        <f t="shared" si="63"/>
        <v>0</v>
      </c>
      <c r="AJ77" s="140"/>
      <c r="AK77" s="141">
        <f t="shared" si="64"/>
        <v>0</v>
      </c>
      <c r="AL77" s="140"/>
      <c r="AM77" s="141">
        <f t="shared" si="65"/>
        <v>0</v>
      </c>
      <c r="AN77" s="140"/>
      <c r="AO77" s="141">
        <f t="shared" si="66"/>
        <v>0</v>
      </c>
      <c r="AP77" s="140"/>
      <c r="AQ77" s="141">
        <f t="shared" si="67"/>
        <v>0</v>
      </c>
      <c r="AR77" s="140"/>
      <c r="AS77" s="141">
        <f t="shared" si="68"/>
        <v>0</v>
      </c>
    </row>
    <row r="78" spans="1:45" ht="25.5" outlineLevel="2" x14ac:dyDescent="0.2">
      <c r="A78" s="69" t="s">
        <v>1988</v>
      </c>
      <c r="B78" s="3"/>
      <c r="C78" s="69" t="s">
        <v>1989</v>
      </c>
      <c r="D78" s="74">
        <v>5.31</v>
      </c>
      <c r="E78" s="108" t="s">
        <v>4361</v>
      </c>
      <c r="F78" s="108">
        <v>7788657498</v>
      </c>
      <c r="G78" s="108" t="s">
        <v>4664</v>
      </c>
      <c r="H78" s="108" t="s">
        <v>30</v>
      </c>
      <c r="I78" s="108">
        <v>1</v>
      </c>
      <c r="J78" s="108" t="s">
        <v>3221</v>
      </c>
      <c r="K78" s="249" t="s">
        <v>2180</v>
      </c>
      <c r="L78" s="69">
        <v>1</v>
      </c>
      <c r="M78" s="254">
        <v>5.75</v>
      </c>
      <c r="N78" s="138">
        <f t="shared" si="52"/>
        <v>0</v>
      </c>
      <c r="O78" s="139">
        <f t="shared" si="53"/>
        <v>0</v>
      </c>
      <c r="P78" s="140"/>
      <c r="Q78" s="141">
        <f t="shared" si="54"/>
        <v>0</v>
      </c>
      <c r="R78" s="140"/>
      <c r="S78" s="141">
        <f t="shared" si="55"/>
        <v>0</v>
      </c>
      <c r="T78" s="140"/>
      <c r="U78" s="141">
        <f t="shared" si="56"/>
        <v>0</v>
      </c>
      <c r="V78" s="140"/>
      <c r="W78" s="141">
        <f t="shared" si="57"/>
        <v>0</v>
      </c>
      <c r="X78" s="140"/>
      <c r="Y78" s="141">
        <f t="shared" si="58"/>
        <v>0</v>
      </c>
      <c r="Z78" s="140"/>
      <c r="AA78" s="141">
        <f t="shared" si="59"/>
        <v>0</v>
      </c>
      <c r="AB78" s="140"/>
      <c r="AC78" s="141">
        <f t="shared" si="60"/>
        <v>0</v>
      </c>
      <c r="AD78" s="140"/>
      <c r="AE78" s="141">
        <f t="shared" si="61"/>
        <v>0</v>
      </c>
      <c r="AF78" s="140"/>
      <c r="AG78" s="141">
        <f t="shared" si="62"/>
        <v>0</v>
      </c>
      <c r="AH78" s="140"/>
      <c r="AI78" s="141">
        <f t="shared" si="63"/>
        <v>0</v>
      </c>
      <c r="AJ78" s="140"/>
      <c r="AK78" s="141">
        <f t="shared" si="64"/>
        <v>0</v>
      </c>
      <c r="AL78" s="140"/>
      <c r="AM78" s="141">
        <f t="shared" si="65"/>
        <v>0</v>
      </c>
      <c r="AN78" s="140"/>
      <c r="AO78" s="141">
        <f t="shared" si="66"/>
        <v>0</v>
      </c>
      <c r="AP78" s="140"/>
      <c r="AQ78" s="141">
        <f t="shared" si="67"/>
        <v>0</v>
      </c>
      <c r="AR78" s="140"/>
      <c r="AS78" s="141">
        <f t="shared" si="68"/>
        <v>0</v>
      </c>
    </row>
    <row r="79" spans="1:45" ht="25.5" outlineLevel="2" x14ac:dyDescent="0.2">
      <c r="A79" s="69" t="s">
        <v>1990</v>
      </c>
      <c r="B79" s="3"/>
      <c r="C79" s="69" t="s">
        <v>1991</v>
      </c>
      <c r="D79" s="74">
        <v>12.34</v>
      </c>
      <c r="E79" s="108" t="s">
        <v>4361</v>
      </c>
      <c r="F79" s="108">
        <v>7788657498</v>
      </c>
      <c r="G79" s="108" t="s">
        <v>4664</v>
      </c>
      <c r="H79" s="108" t="s">
        <v>30</v>
      </c>
      <c r="I79" s="108">
        <v>1</v>
      </c>
      <c r="J79" s="108" t="s">
        <v>3222</v>
      </c>
      <c r="K79" s="249" t="s">
        <v>2181</v>
      </c>
      <c r="L79" s="69">
        <v>1</v>
      </c>
      <c r="M79" s="254">
        <v>12.95</v>
      </c>
      <c r="N79" s="138">
        <f t="shared" si="52"/>
        <v>0</v>
      </c>
      <c r="O79" s="139">
        <f t="shared" si="53"/>
        <v>0</v>
      </c>
      <c r="P79" s="140"/>
      <c r="Q79" s="141">
        <f t="shared" si="54"/>
        <v>0</v>
      </c>
      <c r="R79" s="140"/>
      <c r="S79" s="141">
        <f t="shared" si="55"/>
        <v>0</v>
      </c>
      <c r="T79" s="140"/>
      <c r="U79" s="141">
        <f t="shared" si="56"/>
        <v>0</v>
      </c>
      <c r="V79" s="140"/>
      <c r="W79" s="141">
        <f t="shared" si="57"/>
        <v>0</v>
      </c>
      <c r="X79" s="140"/>
      <c r="Y79" s="141">
        <f t="shared" si="58"/>
        <v>0</v>
      </c>
      <c r="Z79" s="140"/>
      <c r="AA79" s="141">
        <f t="shared" si="59"/>
        <v>0</v>
      </c>
      <c r="AB79" s="140"/>
      <c r="AC79" s="141">
        <f t="shared" si="60"/>
        <v>0</v>
      </c>
      <c r="AD79" s="140"/>
      <c r="AE79" s="141">
        <f t="shared" si="61"/>
        <v>0</v>
      </c>
      <c r="AF79" s="140"/>
      <c r="AG79" s="141">
        <f t="shared" si="62"/>
        <v>0</v>
      </c>
      <c r="AH79" s="140"/>
      <c r="AI79" s="141">
        <f t="shared" si="63"/>
        <v>0</v>
      </c>
      <c r="AJ79" s="140"/>
      <c r="AK79" s="141">
        <f t="shared" si="64"/>
        <v>0</v>
      </c>
      <c r="AL79" s="140"/>
      <c r="AM79" s="141">
        <f t="shared" si="65"/>
        <v>0</v>
      </c>
      <c r="AN79" s="140"/>
      <c r="AO79" s="141">
        <f t="shared" si="66"/>
        <v>0</v>
      </c>
      <c r="AP79" s="140"/>
      <c r="AQ79" s="141">
        <f t="shared" si="67"/>
        <v>0</v>
      </c>
      <c r="AR79" s="140"/>
      <c r="AS79" s="141">
        <f t="shared" si="68"/>
        <v>0</v>
      </c>
    </row>
    <row r="80" spans="1:45" outlineLevel="2" x14ac:dyDescent="0.2">
      <c r="A80" s="76" t="s">
        <v>1992</v>
      </c>
      <c r="B80" s="76">
        <v>25</v>
      </c>
      <c r="C80" s="76" t="s">
        <v>1994</v>
      </c>
      <c r="D80" s="81">
        <v>2.12</v>
      </c>
      <c r="E80" s="100" t="s">
        <v>3854</v>
      </c>
      <c r="F80" s="175">
        <v>26754</v>
      </c>
      <c r="G80" s="100" t="s">
        <v>1885</v>
      </c>
      <c r="H80" s="100" t="s">
        <v>30</v>
      </c>
      <c r="I80" s="100">
        <v>1</v>
      </c>
      <c r="J80" s="100">
        <v>1</v>
      </c>
      <c r="K80" s="250" t="s">
        <v>4809</v>
      </c>
      <c r="L80" s="76">
        <v>1</v>
      </c>
      <c r="M80" s="277">
        <v>0.95</v>
      </c>
      <c r="N80" s="138">
        <f t="shared" si="52"/>
        <v>0</v>
      </c>
      <c r="O80" s="139">
        <f t="shared" si="53"/>
        <v>0</v>
      </c>
      <c r="P80" s="140"/>
      <c r="Q80" s="141">
        <f t="shared" si="54"/>
        <v>0</v>
      </c>
      <c r="R80" s="140"/>
      <c r="S80" s="141">
        <f t="shared" si="55"/>
        <v>0</v>
      </c>
      <c r="T80" s="140"/>
      <c r="U80" s="141">
        <f t="shared" si="56"/>
        <v>0</v>
      </c>
      <c r="V80" s="140"/>
      <c r="W80" s="141">
        <f t="shared" si="57"/>
        <v>0</v>
      </c>
      <c r="X80" s="140"/>
      <c r="Y80" s="141">
        <f t="shared" si="58"/>
        <v>0</v>
      </c>
      <c r="Z80" s="140"/>
      <c r="AA80" s="141">
        <f t="shared" si="59"/>
        <v>0</v>
      </c>
      <c r="AB80" s="140"/>
      <c r="AC80" s="141">
        <f t="shared" si="60"/>
        <v>0</v>
      </c>
      <c r="AD80" s="140"/>
      <c r="AE80" s="141">
        <f t="shared" si="61"/>
        <v>0</v>
      </c>
      <c r="AF80" s="140"/>
      <c r="AG80" s="141">
        <f t="shared" si="62"/>
        <v>0</v>
      </c>
      <c r="AH80" s="140"/>
      <c r="AI80" s="141">
        <f t="shared" si="63"/>
        <v>0</v>
      </c>
      <c r="AJ80" s="140"/>
      <c r="AK80" s="141">
        <f t="shared" si="64"/>
        <v>0</v>
      </c>
      <c r="AL80" s="140"/>
      <c r="AM80" s="141">
        <f t="shared" si="65"/>
        <v>0</v>
      </c>
      <c r="AN80" s="140"/>
      <c r="AO80" s="141">
        <f t="shared" si="66"/>
        <v>0</v>
      </c>
      <c r="AP80" s="140"/>
      <c r="AQ80" s="141">
        <f t="shared" si="67"/>
        <v>0</v>
      </c>
      <c r="AR80" s="140"/>
      <c r="AS80" s="141">
        <f t="shared" si="68"/>
        <v>0</v>
      </c>
    </row>
    <row r="81" spans="1:45" ht="25.5" outlineLevel="2" x14ac:dyDescent="0.2">
      <c r="A81" s="69" t="s">
        <v>1992</v>
      </c>
      <c r="B81" s="3">
        <v>25</v>
      </c>
      <c r="C81" s="69" t="s">
        <v>1994</v>
      </c>
      <c r="D81" s="74">
        <v>2.12</v>
      </c>
      <c r="E81" s="108" t="s">
        <v>4361</v>
      </c>
      <c r="F81" s="108">
        <v>7788657498</v>
      </c>
      <c r="G81" s="108" t="s">
        <v>4690</v>
      </c>
      <c r="H81" s="108" t="s">
        <v>30</v>
      </c>
      <c r="I81" s="108">
        <v>1</v>
      </c>
      <c r="J81" s="108" t="s">
        <v>1993</v>
      </c>
      <c r="K81" s="249" t="s">
        <v>2182</v>
      </c>
      <c r="L81" s="69">
        <v>2</v>
      </c>
      <c r="M81" s="254">
        <v>2.2199999999999998</v>
      </c>
      <c r="N81" s="138">
        <f t="shared" si="52"/>
        <v>0</v>
      </c>
      <c r="O81" s="139">
        <f t="shared" si="53"/>
        <v>0</v>
      </c>
      <c r="P81" s="140"/>
      <c r="Q81" s="141">
        <f t="shared" si="54"/>
        <v>0</v>
      </c>
      <c r="R81" s="140"/>
      <c r="S81" s="141">
        <f t="shared" si="55"/>
        <v>0</v>
      </c>
      <c r="T81" s="140"/>
      <c r="U81" s="141">
        <f t="shared" si="56"/>
        <v>0</v>
      </c>
      <c r="V81" s="140"/>
      <c r="W81" s="141">
        <f t="shared" si="57"/>
        <v>0</v>
      </c>
      <c r="X81" s="140"/>
      <c r="Y81" s="141">
        <f t="shared" si="58"/>
        <v>0</v>
      </c>
      <c r="Z81" s="140"/>
      <c r="AA81" s="141">
        <f t="shared" si="59"/>
        <v>0</v>
      </c>
      <c r="AB81" s="140"/>
      <c r="AC81" s="141">
        <f t="shared" si="60"/>
        <v>0</v>
      </c>
      <c r="AD81" s="140"/>
      <c r="AE81" s="141">
        <f t="shared" si="61"/>
        <v>0</v>
      </c>
      <c r="AF81" s="140"/>
      <c r="AG81" s="141">
        <f t="shared" si="62"/>
        <v>0</v>
      </c>
      <c r="AH81" s="140"/>
      <c r="AI81" s="141">
        <f t="shared" si="63"/>
        <v>0</v>
      </c>
      <c r="AJ81" s="140"/>
      <c r="AK81" s="141">
        <f t="shared" si="64"/>
        <v>0</v>
      </c>
      <c r="AL81" s="140"/>
      <c r="AM81" s="141">
        <f t="shared" si="65"/>
        <v>0</v>
      </c>
      <c r="AN81" s="140"/>
      <c r="AO81" s="141">
        <f t="shared" si="66"/>
        <v>0</v>
      </c>
      <c r="AP81" s="140"/>
      <c r="AQ81" s="141">
        <f t="shared" si="67"/>
        <v>0</v>
      </c>
      <c r="AR81" s="140"/>
      <c r="AS81" s="141">
        <f t="shared" si="68"/>
        <v>0</v>
      </c>
    </row>
    <row r="82" spans="1:45" outlineLevel="2" x14ac:dyDescent="0.2">
      <c r="A82" s="76" t="s">
        <v>1995</v>
      </c>
      <c r="B82" s="76">
        <v>1</v>
      </c>
      <c r="C82" s="76" t="s">
        <v>1996</v>
      </c>
      <c r="D82" s="81">
        <v>3.46</v>
      </c>
      <c r="E82" s="100" t="s">
        <v>3854</v>
      </c>
      <c r="F82" s="175">
        <v>26754</v>
      </c>
      <c r="G82" s="100" t="s">
        <v>1885</v>
      </c>
      <c r="H82" s="100" t="s">
        <v>30</v>
      </c>
      <c r="I82" s="100">
        <v>1</v>
      </c>
      <c r="J82" s="100">
        <v>1100</v>
      </c>
      <c r="K82" s="250" t="s">
        <v>3894</v>
      </c>
      <c r="L82" s="76">
        <v>1</v>
      </c>
      <c r="M82" s="277">
        <v>2.5499999999999998</v>
      </c>
      <c r="N82" s="138">
        <f t="shared" si="52"/>
        <v>0</v>
      </c>
      <c r="O82" s="139">
        <f t="shared" si="53"/>
        <v>0</v>
      </c>
      <c r="P82" s="140"/>
      <c r="Q82" s="141">
        <f t="shared" si="54"/>
        <v>0</v>
      </c>
      <c r="R82" s="140"/>
      <c r="S82" s="141">
        <f t="shared" si="55"/>
        <v>0</v>
      </c>
      <c r="T82" s="140"/>
      <c r="U82" s="141">
        <f t="shared" si="56"/>
        <v>0</v>
      </c>
      <c r="V82" s="140"/>
      <c r="W82" s="141">
        <f t="shared" si="57"/>
        <v>0</v>
      </c>
      <c r="X82" s="140"/>
      <c r="Y82" s="141">
        <f t="shared" si="58"/>
        <v>0</v>
      </c>
      <c r="Z82" s="140"/>
      <c r="AA82" s="141">
        <f t="shared" si="59"/>
        <v>0</v>
      </c>
      <c r="AB82" s="140"/>
      <c r="AC82" s="141">
        <f t="shared" si="60"/>
        <v>0</v>
      </c>
      <c r="AD82" s="140"/>
      <c r="AE82" s="141">
        <f t="shared" si="61"/>
        <v>0</v>
      </c>
      <c r="AF82" s="140"/>
      <c r="AG82" s="141">
        <f t="shared" si="62"/>
        <v>0</v>
      </c>
      <c r="AH82" s="140"/>
      <c r="AI82" s="141">
        <f t="shared" si="63"/>
        <v>0</v>
      </c>
      <c r="AJ82" s="140"/>
      <c r="AK82" s="141">
        <f t="shared" si="64"/>
        <v>0</v>
      </c>
      <c r="AL82" s="140"/>
      <c r="AM82" s="141">
        <f t="shared" si="65"/>
        <v>0</v>
      </c>
      <c r="AN82" s="140"/>
      <c r="AO82" s="141">
        <f t="shared" si="66"/>
        <v>0</v>
      </c>
      <c r="AP82" s="140"/>
      <c r="AQ82" s="141">
        <f t="shared" si="67"/>
        <v>0</v>
      </c>
      <c r="AR82" s="140"/>
      <c r="AS82" s="141">
        <f t="shared" si="68"/>
        <v>0</v>
      </c>
    </row>
    <row r="83" spans="1:45" ht="25.5" outlineLevel="2" x14ac:dyDescent="0.2">
      <c r="A83" s="69" t="s">
        <v>1995</v>
      </c>
      <c r="B83" s="3">
        <v>1</v>
      </c>
      <c r="C83" s="69" t="s">
        <v>1996</v>
      </c>
      <c r="D83" s="74">
        <v>3.46</v>
      </c>
      <c r="E83" s="108" t="s">
        <v>4361</v>
      </c>
      <c r="F83" s="108">
        <v>7788657498</v>
      </c>
      <c r="G83" s="108" t="s">
        <v>4661</v>
      </c>
      <c r="H83" s="108" t="s">
        <v>30</v>
      </c>
      <c r="I83" s="108">
        <v>1</v>
      </c>
      <c r="J83" s="108" t="s">
        <v>3223</v>
      </c>
      <c r="K83" s="249" t="s">
        <v>2183</v>
      </c>
      <c r="L83" s="69">
        <v>2</v>
      </c>
      <c r="M83" s="254">
        <v>4.3100000000000005</v>
      </c>
      <c r="N83" s="138">
        <f t="shared" si="52"/>
        <v>0</v>
      </c>
      <c r="O83" s="139">
        <f t="shared" si="53"/>
        <v>0</v>
      </c>
      <c r="P83" s="140"/>
      <c r="Q83" s="141">
        <f t="shared" si="54"/>
        <v>0</v>
      </c>
      <c r="R83" s="140"/>
      <c r="S83" s="141">
        <f t="shared" si="55"/>
        <v>0</v>
      </c>
      <c r="T83" s="140"/>
      <c r="U83" s="141">
        <f t="shared" si="56"/>
        <v>0</v>
      </c>
      <c r="V83" s="140"/>
      <c r="W83" s="141">
        <f t="shared" si="57"/>
        <v>0</v>
      </c>
      <c r="X83" s="140"/>
      <c r="Y83" s="141">
        <f t="shared" si="58"/>
        <v>0</v>
      </c>
      <c r="Z83" s="140"/>
      <c r="AA83" s="141">
        <f t="shared" si="59"/>
        <v>0</v>
      </c>
      <c r="AB83" s="140"/>
      <c r="AC83" s="141">
        <f t="shared" si="60"/>
        <v>0</v>
      </c>
      <c r="AD83" s="140"/>
      <c r="AE83" s="141">
        <f t="shared" si="61"/>
        <v>0</v>
      </c>
      <c r="AF83" s="140"/>
      <c r="AG83" s="141">
        <f t="shared" si="62"/>
        <v>0</v>
      </c>
      <c r="AH83" s="140"/>
      <c r="AI83" s="141">
        <f t="shared" si="63"/>
        <v>0</v>
      </c>
      <c r="AJ83" s="140"/>
      <c r="AK83" s="141">
        <f t="shared" si="64"/>
        <v>0</v>
      </c>
      <c r="AL83" s="140"/>
      <c r="AM83" s="141">
        <f t="shared" si="65"/>
        <v>0</v>
      </c>
      <c r="AN83" s="140"/>
      <c r="AO83" s="141">
        <f t="shared" si="66"/>
        <v>0</v>
      </c>
      <c r="AP83" s="140"/>
      <c r="AQ83" s="141">
        <f t="shared" si="67"/>
        <v>0</v>
      </c>
      <c r="AR83" s="140"/>
      <c r="AS83" s="141">
        <f t="shared" si="68"/>
        <v>0</v>
      </c>
    </row>
    <row r="84" spans="1:45" outlineLevel="2" x14ac:dyDescent="0.2">
      <c r="A84" s="76" t="s">
        <v>1997</v>
      </c>
      <c r="B84" s="76">
        <v>13</v>
      </c>
      <c r="C84" s="76" t="s">
        <v>1998</v>
      </c>
      <c r="D84" s="81">
        <v>1.8</v>
      </c>
      <c r="E84" s="100" t="s">
        <v>3854</v>
      </c>
      <c r="F84" s="175">
        <v>26754</v>
      </c>
      <c r="G84" s="100" t="s">
        <v>4668</v>
      </c>
      <c r="H84" s="100" t="s">
        <v>3333</v>
      </c>
      <c r="I84" s="100">
        <v>72</v>
      </c>
      <c r="J84" s="100" t="s">
        <v>3895</v>
      </c>
      <c r="K84" s="250" t="s">
        <v>3896</v>
      </c>
      <c r="L84" s="76">
        <v>1</v>
      </c>
      <c r="M84" s="277">
        <v>1.7</v>
      </c>
      <c r="N84" s="138">
        <f t="shared" si="52"/>
        <v>0</v>
      </c>
      <c r="O84" s="139">
        <f t="shared" si="53"/>
        <v>0</v>
      </c>
      <c r="P84" s="140"/>
      <c r="Q84" s="141">
        <f t="shared" si="54"/>
        <v>0</v>
      </c>
      <c r="R84" s="140"/>
      <c r="S84" s="141">
        <f t="shared" si="55"/>
        <v>0</v>
      </c>
      <c r="T84" s="140"/>
      <c r="U84" s="141">
        <f t="shared" si="56"/>
        <v>0</v>
      </c>
      <c r="V84" s="140"/>
      <c r="W84" s="141">
        <f t="shared" si="57"/>
        <v>0</v>
      </c>
      <c r="X84" s="140"/>
      <c r="Y84" s="141">
        <f t="shared" si="58"/>
        <v>0</v>
      </c>
      <c r="Z84" s="140"/>
      <c r="AA84" s="141">
        <f t="shared" si="59"/>
        <v>0</v>
      </c>
      <c r="AB84" s="140"/>
      <c r="AC84" s="141">
        <f t="shared" si="60"/>
        <v>0</v>
      </c>
      <c r="AD84" s="140"/>
      <c r="AE84" s="141">
        <f t="shared" si="61"/>
        <v>0</v>
      </c>
      <c r="AF84" s="140"/>
      <c r="AG84" s="141">
        <f t="shared" si="62"/>
        <v>0</v>
      </c>
      <c r="AH84" s="140"/>
      <c r="AI84" s="141">
        <f t="shared" si="63"/>
        <v>0</v>
      </c>
      <c r="AJ84" s="140"/>
      <c r="AK84" s="141">
        <f t="shared" si="64"/>
        <v>0</v>
      </c>
      <c r="AL84" s="140"/>
      <c r="AM84" s="141">
        <f t="shared" si="65"/>
        <v>0</v>
      </c>
      <c r="AN84" s="140"/>
      <c r="AO84" s="141">
        <f t="shared" si="66"/>
        <v>0</v>
      </c>
      <c r="AP84" s="140"/>
      <c r="AQ84" s="141">
        <f t="shared" si="67"/>
        <v>0</v>
      </c>
      <c r="AR84" s="140"/>
      <c r="AS84" s="141">
        <f t="shared" si="68"/>
        <v>0</v>
      </c>
    </row>
    <row r="85" spans="1:45" ht="25.5" outlineLevel="2" x14ac:dyDescent="0.2">
      <c r="A85" s="69" t="s">
        <v>1997</v>
      </c>
      <c r="B85" s="3">
        <v>13</v>
      </c>
      <c r="C85" s="69" t="s">
        <v>1998</v>
      </c>
      <c r="D85" s="74">
        <v>1.8</v>
      </c>
      <c r="E85" s="108" t="s">
        <v>4361</v>
      </c>
      <c r="F85" s="108">
        <v>7788657498</v>
      </c>
      <c r="G85" s="108" t="s">
        <v>4652</v>
      </c>
      <c r="H85" s="108" t="s">
        <v>28</v>
      </c>
      <c r="I85" s="108">
        <v>72</v>
      </c>
      <c r="J85" s="108" t="s">
        <v>1999</v>
      </c>
      <c r="K85" s="249" t="s">
        <v>2000</v>
      </c>
      <c r="L85" s="69">
        <v>2</v>
      </c>
      <c r="M85" s="254">
        <v>2.66</v>
      </c>
      <c r="N85" s="138">
        <f t="shared" si="52"/>
        <v>0</v>
      </c>
      <c r="O85" s="139">
        <f t="shared" si="53"/>
        <v>0</v>
      </c>
      <c r="P85" s="140"/>
      <c r="Q85" s="141">
        <f t="shared" si="54"/>
        <v>0</v>
      </c>
      <c r="R85" s="140"/>
      <c r="S85" s="141">
        <f t="shared" si="55"/>
        <v>0</v>
      </c>
      <c r="T85" s="140"/>
      <c r="U85" s="141">
        <f t="shared" si="56"/>
        <v>0</v>
      </c>
      <c r="V85" s="140"/>
      <c r="W85" s="141">
        <f t="shared" si="57"/>
        <v>0</v>
      </c>
      <c r="X85" s="140"/>
      <c r="Y85" s="141">
        <f t="shared" si="58"/>
        <v>0</v>
      </c>
      <c r="Z85" s="140"/>
      <c r="AA85" s="141">
        <f t="shared" si="59"/>
        <v>0</v>
      </c>
      <c r="AB85" s="140"/>
      <c r="AC85" s="141">
        <f t="shared" si="60"/>
        <v>0</v>
      </c>
      <c r="AD85" s="140"/>
      <c r="AE85" s="141">
        <f t="shared" si="61"/>
        <v>0</v>
      </c>
      <c r="AF85" s="140"/>
      <c r="AG85" s="141">
        <f t="shared" si="62"/>
        <v>0</v>
      </c>
      <c r="AH85" s="140"/>
      <c r="AI85" s="141">
        <f t="shared" si="63"/>
        <v>0</v>
      </c>
      <c r="AJ85" s="140"/>
      <c r="AK85" s="141">
        <f t="shared" si="64"/>
        <v>0</v>
      </c>
      <c r="AL85" s="140"/>
      <c r="AM85" s="141">
        <f t="shared" si="65"/>
        <v>0</v>
      </c>
      <c r="AN85" s="140"/>
      <c r="AO85" s="141">
        <f t="shared" si="66"/>
        <v>0</v>
      </c>
      <c r="AP85" s="140"/>
      <c r="AQ85" s="141">
        <f t="shared" si="67"/>
        <v>0</v>
      </c>
      <c r="AR85" s="140"/>
      <c r="AS85" s="141">
        <f t="shared" si="68"/>
        <v>0</v>
      </c>
    </row>
    <row r="86" spans="1:45" outlineLevel="2" x14ac:dyDescent="0.2">
      <c r="A86" s="76" t="s">
        <v>2001</v>
      </c>
      <c r="B86" s="76">
        <v>2</v>
      </c>
      <c r="C86" s="76" t="s">
        <v>2002</v>
      </c>
      <c r="D86" s="81">
        <v>5.47</v>
      </c>
      <c r="E86" s="100" t="s">
        <v>3854</v>
      </c>
      <c r="F86" s="175">
        <v>26754</v>
      </c>
      <c r="G86" s="100" t="s">
        <v>4688</v>
      </c>
      <c r="H86" s="100" t="s">
        <v>3333</v>
      </c>
      <c r="I86" s="100">
        <v>12</v>
      </c>
      <c r="J86" s="100" t="s">
        <v>3224</v>
      </c>
      <c r="K86" s="250" t="s">
        <v>3897</v>
      </c>
      <c r="L86" s="76">
        <v>1</v>
      </c>
      <c r="M86" s="279">
        <v>3.68</v>
      </c>
      <c r="N86" s="138">
        <f t="shared" si="52"/>
        <v>0</v>
      </c>
      <c r="O86" s="139">
        <f t="shared" si="53"/>
        <v>0</v>
      </c>
      <c r="P86" s="140"/>
      <c r="Q86" s="141">
        <f t="shared" si="54"/>
        <v>0</v>
      </c>
      <c r="R86" s="140"/>
      <c r="S86" s="141">
        <f t="shared" si="55"/>
        <v>0</v>
      </c>
      <c r="T86" s="140"/>
      <c r="U86" s="141">
        <f t="shared" si="56"/>
        <v>0</v>
      </c>
      <c r="V86" s="140"/>
      <c r="W86" s="141">
        <f t="shared" si="57"/>
        <v>0</v>
      </c>
      <c r="X86" s="140"/>
      <c r="Y86" s="141">
        <f t="shared" si="58"/>
        <v>0</v>
      </c>
      <c r="Z86" s="140"/>
      <c r="AA86" s="141">
        <f t="shared" si="59"/>
        <v>0</v>
      </c>
      <c r="AB86" s="140"/>
      <c r="AC86" s="141">
        <f t="shared" si="60"/>
        <v>0</v>
      </c>
      <c r="AD86" s="140"/>
      <c r="AE86" s="141">
        <f t="shared" si="61"/>
        <v>0</v>
      </c>
      <c r="AF86" s="140"/>
      <c r="AG86" s="141">
        <f t="shared" si="62"/>
        <v>0</v>
      </c>
      <c r="AH86" s="140"/>
      <c r="AI86" s="141">
        <f t="shared" si="63"/>
        <v>0</v>
      </c>
      <c r="AJ86" s="140"/>
      <c r="AK86" s="141">
        <f t="shared" si="64"/>
        <v>0</v>
      </c>
      <c r="AL86" s="140"/>
      <c r="AM86" s="141">
        <f t="shared" si="65"/>
        <v>0</v>
      </c>
      <c r="AN86" s="140"/>
      <c r="AO86" s="141">
        <f t="shared" si="66"/>
        <v>0</v>
      </c>
      <c r="AP86" s="140"/>
      <c r="AQ86" s="141">
        <f t="shared" si="67"/>
        <v>0</v>
      </c>
      <c r="AR86" s="140"/>
      <c r="AS86" s="141">
        <f t="shared" si="68"/>
        <v>0</v>
      </c>
    </row>
    <row r="87" spans="1:45" ht="25.5" outlineLevel="2" x14ac:dyDescent="0.2">
      <c r="A87" s="69" t="s">
        <v>2001</v>
      </c>
      <c r="B87" s="3">
        <v>2</v>
      </c>
      <c r="C87" s="69" t="s">
        <v>2002</v>
      </c>
      <c r="D87" s="74">
        <v>5.47</v>
      </c>
      <c r="E87" s="108" t="s">
        <v>4361</v>
      </c>
      <c r="F87" s="108">
        <v>7788657498</v>
      </c>
      <c r="G87" s="108" t="s">
        <v>4690</v>
      </c>
      <c r="H87" s="108" t="s">
        <v>28</v>
      </c>
      <c r="I87" s="108">
        <v>12</v>
      </c>
      <c r="J87" s="108" t="s">
        <v>3224</v>
      </c>
      <c r="K87" s="249" t="s">
        <v>2184</v>
      </c>
      <c r="L87" s="69">
        <v>2</v>
      </c>
      <c r="M87" s="254">
        <v>5.82</v>
      </c>
      <c r="N87" s="138">
        <f t="shared" si="52"/>
        <v>0</v>
      </c>
      <c r="O87" s="139">
        <f t="shared" si="53"/>
        <v>0</v>
      </c>
      <c r="P87" s="140"/>
      <c r="Q87" s="141">
        <f t="shared" si="54"/>
        <v>0</v>
      </c>
      <c r="R87" s="140"/>
      <c r="S87" s="141">
        <f t="shared" si="55"/>
        <v>0</v>
      </c>
      <c r="T87" s="140"/>
      <c r="U87" s="141">
        <f t="shared" si="56"/>
        <v>0</v>
      </c>
      <c r="V87" s="140"/>
      <c r="W87" s="141">
        <f t="shared" si="57"/>
        <v>0</v>
      </c>
      <c r="X87" s="140"/>
      <c r="Y87" s="141">
        <f t="shared" si="58"/>
        <v>0</v>
      </c>
      <c r="Z87" s="140"/>
      <c r="AA87" s="141">
        <f t="shared" si="59"/>
        <v>0</v>
      </c>
      <c r="AB87" s="140"/>
      <c r="AC87" s="141">
        <f t="shared" si="60"/>
        <v>0</v>
      </c>
      <c r="AD87" s="140"/>
      <c r="AE87" s="141">
        <f t="shared" si="61"/>
        <v>0</v>
      </c>
      <c r="AF87" s="140"/>
      <c r="AG87" s="141">
        <f t="shared" si="62"/>
        <v>0</v>
      </c>
      <c r="AH87" s="140"/>
      <c r="AI87" s="141">
        <f t="shared" si="63"/>
        <v>0</v>
      </c>
      <c r="AJ87" s="140"/>
      <c r="AK87" s="141">
        <f t="shared" si="64"/>
        <v>0</v>
      </c>
      <c r="AL87" s="140"/>
      <c r="AM87" s="141">
        <f t="shared" si="65"/>
        <v>0</v>
      </c>
      <c r="AN87" s="140"/>
      <c r="AO87" s="141">
        <f t="shared" si="66"/>
        <v>0</v>
      </c>
      <c r="AP87" s="140"/>
      <c r="AQ87" s="141">
        <f t="shared" si="67"/>
        <v>0</v>
      </c>
      <c r="AR87" s="140"/>
      <c r="AS87" s="141">
        <f t="shared" si="68"/>
        <v>0</v>
      </c>
    </row>
    <row r="88" spans="1:45" outlineLevel="2" x14ac:dyDescent="0.2">
      <c r="A88" s="76" t="s">
        <v>2003</v>
      </c>
      <c r="B88" s="76">
        <v>12</v>
      </c>
      <c r="C88" s="76" t="s">
        <v>2005</v>
      </c>
      <c r="D88" s="81">
        <v>2.16</v>
      </c>
      <c r="E88" s="100" t="s">
        <v>3854</v>
      </c>
      <c r="F88" s="175">
        <v>26754</v>
      </c>
      <c r="G88" s="100" t="s">
        <v>4680</v>
      </c>
      <c r="H88" s="100" t="s">
        <v>28</v>
      </c>
      <c r="I88" s="100">
        <v>50</v>
      </c>
      <c r="J88" s="100" t="s">
        <v>3898</v>
      </c>
      <c r="K88" s="250" t="s">
        <v>3899</v>
      </c>
      <c r="L88" s="76">
        <v>1</v>
      </c>
      <c r="M88" s="277">
        <v>1.56</v>
      </c>
      <c r="N88" s="138">
        <f t="shared" si="52"/>
        <v>0</v>
      </c>
      <c r="O88" s="139">
        <f t="shared" si="53"/>
        <v>0</v>
      </c>
      <c r="P88" s="140"/>
      <c r="Q88" s="141">
        <f t="shared" si="54"/>
        <v>0</v>
      </c>
      <c r="R88" s="140"/>
      <c r="S88" s="141">
        <f t="shared" si="55"/>
        <v>0</v>
      </c>
      <c r="T88" s="140"/>
      <c r="U88" s="141">
        <f t="shared" si="56"/>
        <v>0</v>
      </c>
      <c r="V88" s="140"/>
      <c r="W88" s="141">
        <f t="shared" si="57"/>
        <v>0</v>
      </c>
      <c r="X88" s="140"/>
      <c r="Y88" s="141">
        <f t="shared" si="58"/>
        <v>0</v>
      </c>
      <c r="Z88" s="140"/>
      <c r="AA88" s="141">
        <f t="shared" si="59"/>
        <v>0</v>
      </c>
      <c r="AB88" s="140"/>
      <c r="AC88" s="141">
        <f t="shared" si="60"/>
        <v>0</v>
      </c>
      <c r="AD88" s="140"/>
      <c r="AE88" s="141">
        <f t="shared" si="61"/>
        <v>0</v>
      </c>
      <c r="AF88" s="140"/>
      <c r="AG88" s="141">
        <f t="shared" si="62"/>
        <v>0</v>
      </c>
      <c r="AH88" s="140"/>
      <c r="AI88" s="141">
        <f t="shared" si="63"/>
        <v>0</v>
      </c>
      <c r="AJ88" s="140"/>
      <c r="AK88" s="141">
        <f t="shared" si="64"/>
        <v>0</v>
      </c>
      <c r="AL88" s="140"/>
      <c r="AM88" s="141">
        <f t="shared" si="65"/>
        <v>0</v>
      </c>
      <c r="AN88" s="140"/>
      <c r="AO88" s="141">
        <f t="shared" si="66"/>
        <v>0</v>
      </c>
      <c r="AP88" s="140"/>
      <c r="AQ88" s="141">
        <f t="shared" si="67"/>
        <v>0</v>
      </c>
      <c r="AR88" s="140"/>
      <c r="AS88" s="141">
        <f t="shared" si="68"/>
        <v>0</v>
      </c>
    </row>
    <row r="89" spans="1:45" outlineLevel="2" x14ac:dyDescent="0.2">
      <c r="A89" s="69" t="s">
        <v>2003</v>
      </c>
      <c r="B89" s="3">
        <v>12</v>
      </c>
      <c r="C89" s="69" t="s">
        <v>2005</v>
      </c>
      <c r="D89" s="74">
        <v>2.16</v>
      </c>
      <c r="E89" s="108" t="s">
        <v>4361</v>
      </c>
      <c r="F89" s="108">
        <v>7788657498</v>
      </c>
      <c r="G89" s="108" t="s">
        <v>4681</v>
      </c>
      <c r="H89" s="108" t="s">
        <v>28</v>
      </c>
      <c r="I89" s="108">
        <v>50</v>
      </c>
      <c r="J89" s="108" t="s">
        <v>2004</v>
      </c>
      <c r="K89" s="249" t="s">
        <v>2185</v>
      </c>
      <c r="L89" s="69">
        <v>2</v>
      </c>
      <c r="M89" s="254">
        <v>2.1500000000000004</v>
      </c>
      <c r="N89" s="138">
        <f t="shared" si="52"/>
        <v>0</v>
      </c>
      <c r="O89" s="139">
        <f t="shared" si="53"/>
        <v>0</v>
      </c>
      <c r="P89" s="140"/>
      <c r="Q89" s="141">
        <f t="shared" si="54"/>
        <v>0</v>
      </c>
      <c r="R89" s="140"/>
      <c r="S89" s="141">
        <f t="shared" si="55"/>
        <v>0</v>
      </c>
      <c r="T89" s="140"/>
      <c r="U89" s="141">
        <f t="shared" si="56"/>
        <v>0</v>
      </c>
      <c r="V89" s="140"/>
      <c r="W89" s="141">
        <f t="shared" si="57"/>
        <v>0</v>
      </c>
      <c r="X89" s="140"/>
      <c r="Y89" s="141">
        <f t="shared" si="58"/>
        <v>0</v>
      </c>
      <c r="Z89" s="140"/>
      <c r="AA89" s="141">
        <f t="shared" si="59"/>
        <v>0</v>
      </c>
      <c r="AB89" s="140"/>
      <c r="AC89" s="141">
        <f t="shared" si="60"/>
        <v>0</v>
      </c>
      <c r="AD89" s="140"/>
      <c r="AE89" s="141">
        <f t="shared" si="61"/>
        <v>0</v>
      </c>
      <c r="AF89" s="140"/>
      <c r="AG89" s="141">
        <f t="shared" si="62"/>
        <v>0</v>
      </c>
      <c r="AH89" s="140"/>
      <c r="AI89" s="141">
        <f t="shared" si="63"/>
        <v>0</v>
      </c>
      <c r="AJ89" s="140"/>
      <c r="AK89" s="141">
        <f t="shared" si="64"/>
        <v>0</v>
      </c>
      <c r="AL89" s="140"/>
      <c r="AM89" s="141">
        <f t="shared" si="65"/>
        <v>0</v>
      </c>
      <c r="AN89" s="140"/>
      <c r="AO89" s="141">
        <f t="shared" si="66"/>
        <v>0</v>
      </c>
      <c r="AP89" s="140"/>
      <c r="AQ89" s="141">
        <f t="shared" si="67"/>
        <v>0</v>
      </c>
      <c r="AR89" s="140"/>
      <c r="AS89" s="141">
        <f t="shared" si="68"/>
        <v>0</v>
      </c>
    </row>
    <row r="90" spans="1:45" outlineLevel="2" x14ac:dyDescent="0.2">
      <c r="A90" s="76" t="s">
        <v>2006</v>
      </c>
      <c r="B90" s="76">
        <v>17</v>
      </c>
      <c r="C90" s="76" t="s">
        <v>2008</v>
      </c>
      <c r="D90" s="81">
        <v>6.66</v>
      </c>
      <c r="E90" s="100" t="s">
        <v>3854</v>
      </c>
      <c r="F90" s="175">
        <v>26754</v>
      </c>
      <c r="G90" s="100" t="s">
        <v>4686</v>
      </c>
      <c r="H90" s="100" t="s">
        <v>28</v>
      </c>
      <c r="I90" s="100">
        <v>100</v>
      </c>
      <c r="J90" s="100" t="s">
        <v>3900</v>
      </c>
      <c r="K90" s="250" t="s">
        <v>3901</v>
      </c>
      <c r="L90" s="76">
        <v>1</v>
      </c>
      <c r="M90" s="277">
        <v>2.92</v>
      </c>
      <c r="N90" s="138">
        <f t="shared" si="52"/>
        <v>0</v>
      </c>
      <c r="O90" s="139">
        <f t="shared" si="53"/>
        <v>0</v>
      </c>
      <c r="P90" s="140"/>
      <c r="Q90" s="141">
        <f t="shared" si="54"/>
        <v>0</v>
      </c>
      <c r="R90" s="140"/>
      <c r="S90" s="141">
        <f t="shared" si="55"/>
        <v>0</v>
      </c>
      <c r="T90" s="140"/>
      <c r="U90" s="141">
        <f t="shared" si="56"/>
        <v>0</v>
      </c>
      <c r="V90" s="140"/>
      <c r="W90" s="141">
        <f t="shared" si="57"/>
        <v>0</v>
      </c>
      <c r="X90" s="140"/>
      <c r="Y90" s="141">
        <f t="shared" si="58"/>
        <v>0</v>
      </c>
      <c r="Z90" s="140"/>
      <c r="AA90" s="141">
        <f t="shared" si="59"/>
        <v>0</v>
      </c>
      <c r="AB90" s="140"/>
      <c r="AC90" s="141">
        <f t="shared" si="60"/>
        <v>0</v>
      </c>
      <c r="AD90" s="140"/>
      <c r="AE90" s="141">
        <f t="shared" si="61"/>
        <v>0</v>
      </c>
      <c r="AF90" s="140"/>
      <c r="AG90" s="141">
        <f t="shared" si="62"/>
        <v>0</v>
      </c>
      <c r="AH90" s="140"/>
      <c r="AI90" s="141">
        <f t="shared" si="63"/>
        <v>0</v>
      </c>
      <c r="AJ90" s="140"/>
      <c r="AK90" s="141">
        <f t="shared" si="64"/>
        <v>0</v>
      </c>
      <c r="AL90" s="140"/>
      <c r="AM90" s="141">
        <f t="shared" si="65"/>
        <v>0</v>
      </c>
      <c r="AN90" s="140"/>
      <c r="AO90" s="141">
        <f t="shared" si="66"/>
        <v>0</v>
      </c>
      <c r="AP90" s="140"/>
      <c r="AQ90" s="141">
        <f t="shared" si="67"/>
        <v>0</v>
      </c>
      <c r="AR90" s="140"/>
      <c r="AS90" s="141">
        <f t="shared" si="68"/>
        <v>0</v>
      </c>
    </row>
    <row r="91" spans="1:45" outlineLevel="2" x14ac:dyDescent="0.2">
      <c r="A91" s="69" t="s">
        <v>2006</v>
      </c>
      <c r="B91" s="3">
        <v>17</v>
      </c>
      <c r="C91" s="69" t="s">
        <v>2008</v>
      </c>
      <c r="D91" s="74">
        <v>6.66</v>
      </c>
      <c r="E91" s="108" t="s">
        <v>4361</v>
      </c>
      <c r="F91" s="108">
        <v>7788657498</v>
      </c>
      <c r="G91" s="108" t="s">
        <v>4648</v>
      </c>
      <c r="H91" s="108" t="s">
        <v>28</v>
      </c>
      <c r="I91" s="108">
        <v>100</v>
      </c>
      <c r="J91" s="108" t="s">
        <v>2007</v>
      </c>
      <c r="K91" s="249" t="s">
        <v>2186</v>
      </c>
      <c r="L91" s="69">
        <v>2</v>
      </c>
      <c r="M91" s="254">
        <v>7.19</v>
      </c>
      <c r="N91" s="138">
        <f t="shared" si="52"/>
        <v>0</v>
      </c>
      <c r="O91" s="139">
        <f t="shared" si="53"/>
        <v>0</v>
      </c>
      <c r="P91" s="140"/>
      <c r="Q91" s="141">
        <f t="shared" si="54"/>
        <v>0</v>
      </c>
      <c r="R91" s="140"/>
      <c r="S91" s="141">
        <f t="shared" si="55"/>
        <v>0</v>
      </c>
      <c r="T91" s="140"/>
      <c r="U91" s="141">
        <f t="shared" si="56"/>
        <v>0</v>
      </c>
      <c r="V91" s="140"/>
      <c r="W91" s="141">
        <f t="shared" si="57"/>
        <v>0</v>
      </c>
      <c r="X91" s="140"/>
      <c r="Y91" s="141">
        <f t="shared" si="58"/>
        <v>0</v>
      </c>
      <c r="Z91" s="140"/>
      <c r="AA91" s="141">
        <f t="shared" si="59"/>
        <v>0</v>
      </c>
      <c r="AB91" s="140"/>
      <c r="AC91" s="141">
        <f t="shared" si="60"/>
        <v>0</v>
      </c>
      <c r="AD91" s="140"/>
      <c r="AE91" s="141">
        <f t="shared" si="61"/>
        <v>0</v>
      </c>
      <c r="AF91" s="140"/>
      <c r="AG91" s="141">
        <f t="shared" si="62"/>
        <v>0</v>
      </c>
      <c r="AH91" s="140"/>
      <c r="AI91" s="141">
        <f t="shared" si="63"/>
        <v>0</v>
      </c>
      <c r="AJ91" s="140"/>
      <c r="AK91" s="141">
        <f t="shared" si="64"/>
        <v>0</v>
      </c>
      <c r="AL91" s="140"/>
      <c r="AM91" s="141">
        <f t="shared" si="65"/>
        <v>0</v>
      </c>
      <c r="AN91" s="140"/>
      <c r="AO91" s="141">
        <f t="shared" si="66"/>
        <v>0</v>
      </c>
      <c r="AP91" s="140"/>
      <c r="AQ91" s="141">
        <f t="shared" si="67"/>
        <v>0</v>
      </c>
      <c r="AR91" s="140"/>
      <c r="AS91" s="141">
        <f t="shared" si="68"/>
        <v>0</v>
      </c>
    </row>
    <row r="92" spans="1:45" outlineLevel="2" x14ac:dyDescent="0.2">
      <c r="A92" s="76" t="s">
        <v>2009</v>
      </c>
      <c r="B92" s="76">
        <v>3</v>
      </c>
      <c r="C92" s="76" t="s">
        <v>2011</v>
      </c>
      <c r="D92" s="81">
        <v>0.76</v>
      </c>
      <c r="E92" s="100" t="s">
        <v>3854</v>
      </c>
      <c r="F92" s="175">
        <v>26754</v>
      </c>
      <c r="G92" s="100" t="s">
        <v>4680</v>
      </c>
      <c r="H92" s="100" t="s">
        <v>28</v>
      </c>
      <c r="I92" s="100">
        <v>50</v>
      </c>
      <c r="J92" s="100" t="s">
        <v>3902</v>
      </c>
      <c r="K92" s="250" t="s">
        <v>3903</v>
      </c>
      <c r="L92" s="76">
        <v>1</v>
      </c>
      <c r="M92" s="277">
        <v>0.69</v>
      </c>
      <c r="N92" s="138">
        <f t="shared" si="52"/>
        <v>0</v>
      </c>
      <c r="O92" s="139">
        <f t="shared" si="53"/>
        <v>0</v>
      </c>
      <c r="P92" s="140"/>
      <c r="Q92" s="141">
        <f t="shared" si="54"/>
        <v>0</v>
      </c>
      <c r="R92" s="140"/>
      <c r="S92" s="141">
        <f t="shared" si="55"/>
        <v>0</v>
      </c>
      <c r="T92" s="140"/>
      <c r="U92" s="141">
        <f t="shared" si="56"/>
        <v>0</v>
      </c>
      <c r="V92" s="140"/>
      <c r="W92" s="141">
        <f t="shared" si="57"/>
        <v>0</v>
      </c>
      <c r="X92" s="140"/>
      <c r="Y92" s="141">
        <f t="shared" si="58"/>
        <v>0</v>
      </c>
      <c r="Z92" s="140"/>
      <c r="AA92" s="141">
        <f t="shared" si="59"/>
        <v>0</v>
      </c>
      <c r="AB92" s="140"/>
      <c r="AC92" s="141">
        <f t="shared" si="60"/>
        <v>0</v>
      </c>
      <c r="AD92" s="140"/>
      <c r="AE92" s="141">
        <f t="shared" si="61"/>
        <v>0</v>
      </c>
      <c r="AF92" s="140"/>
      <c r="AG92" s="141">
        <f t="shared" si="62"/>
        <v>0</v>
      </c>
      <c r="AH92" s="140"/>
      <c r="AI92" s="141">
        <f t="shared" si="63"/>
        <v>0</v>
      </c>
      <c r="AJ92" s="140"/>
      <c r="AK92" s="141">
        <f t="shared" si="64"/>
        <v>0</v>
      </c>
      <c r="AL92" s="140"/>
      <c r="AM92" s="141">
        <f t="shared" si="65"/>
        <v>0</v>
      </c>
      <c r="AN92" s="140"/>
      <c r="AO92" s="141">
        <f t="shared" si="66"/>
        <v>0</v>
      </c>
      <c r="AP92" s="140"/>
      <c r="AQ92" s="141">
        <f t="shared" si="67"/>
        <v>0</v>
      </c>
      <c r="AR92" s="140"/>
      <c r="AS92" s="141">
        <f t="shared" si="68"/>
        <v>0</v>
      </c>
    </row>
    <row r="93" spans="1:45" ht="25.5" outlineLevel="2" x14ac:dyDescent="0.2">
      <c r="A93" s="69" t="s">
        <v>2009</v>
      </c>
      <c r="B93" s="3">
        <v>3</v>
      </c>
      <c r="C93" s="69" t="s">
        <v>2011</v>
      </c>
      <c r="D93" s="74">
        <v>0.76</v>
      </c>
      <c r="E93" s="108" t="s">
        <v>4361</v>
      </c>
      <c r="F93" s="108">
        <v>7788657498</v>
      </c>
      <c r="G93" s="108" t="s">
        <v>4659</v>
      </c>
      <c r="H93" s="108" t="s">
        <v>28</v>
      </c>
      <c r="I93" s="108">
        <v>50</v>
      </c>
      <c r="J93" s="108" t="s">
        <v>2010</v>
      </c>
      <c r="K93" s="249" t="s">
        <v>2187</v>
      </c>
      <c r="L93" s="69">
        <v>2</v>
      </c>
      <c r="M93" s="254">
        <v>0.78</v>
      </c>
      <c r="N93" s="138">
        <f t="shared" si="52"/>
        <v>0</v>
      </c>
      <c r="O93" s="139">
        <f t="shared" si="53"/>
        <v>0</v>
      </c>
      <c r="P93" s="140"/>
      <c r="Q93" s="141">
        <f t="shared" si="54"/>
        <v>0</v>
      </c>
      <c r="R93" s="140"/>
      <c r="S93" s="141">
        <f t="shared" si="55"/>
        <v>0</v>
      </c>
      <c r="T93" s="140"/>
      <c r="U93" s="141">
        <f t="shared" si="56"/>
        <v>0</v>
      </c>
      <c r="V93" s="140"/>
      <c r="W93" s="141">
        <f t="shared" si="57"/>
        <v>0</v>
      </c>
      <c r="X93" s="140"/>
      <c r="Y93" s="141">
        <f t="shared" si="58"/>
        <v>0</v>
      </c>
      <c r="Z93" s="140"/>
      <c r="AA93" s="141">
        <f t="shared" si="59"/>
        <v>0</v>
      </c>
      <c r="AB93" s="140"/>
      <c r="AC93" s="141">
        <f t="shared" si="60"/>
        <v>0</v>
      </c>
      <c r="AD93" s="140"/>
      <c r="AE93" s="141">
        <f t="shared" si="61"/>
        <v>0</v>
      </c>
      <c r="AF93" s="140"/>
      <c r="AG93" s="141">
        <f t="shared" si="62"/>
        <v>0</v>
      </c>
      <c r="AH93" s="140"/>
      <c r="AI93" s="141">
        <f t="shared" si="63"/>
        <v>0</v>
      </c>
      <c r="AJ93" s="140"/>
      <c r="AK93" s="141">
        <f t="shared" si="64"/>
        <v>0</v>
      </c>
      <c r="AL93" s="140"/>
      <c r="AM93" s="141">
        <f t="shared" si="65"/>
        <v>0</v>
      </c>
      <c r="AN93" s="140"/>
      <c r="AO93" s="141">
        <f t="shared" si="66"/>
        <v>0</v>
      </c>
      <c r="AP93" s="140"/>
      <c r="AQ93" s="141">
        <f t="shared" si="67"/>
        <v>0</v>
      </c>
      <c r="AR93" s="140"/>
      <c r="AS93" s="141">
        <f t="shared" si="68"/>
        <v>0</v>
      </c>
    </row>
    <row r="94" spans="1:45" ht="38.25" outlineLevel="2" x14ac:dyDescent="0.2">
      <c r="A94" s="76" t="s">
        <v>2012</v>
      </c>
      <c r="B94" s="76">
        <v>2</v>
      </c>
      <c r="C94" s="76" t="s">
        <v>2013</v>
      </c>
      <c r="D94" s="81">
        <v>18.14</v>
      </c>
      <c r="E94" s="100" t="s">
        <v>3854</v>
      </c>
      <c r="F94" s="175">
        <v>26754</v>
      </c>
      <c r="G94" s="100" t="s">
        <v>4677</v>
      </c>
      <c r="H94" s="100" t="s">
        <v>28</v>
      </c>
      <c r="I94" s="100" t="s">
        <v>2014</v>
      </c>
      <c r="J94" s="100" t="s">
        <v>3904</v>
      </c>
      <c r="K94" s="250" t="s">
        <v>3905</v>
      </c>
      <c r="L94" s="76">
        <v>1</v>
      </c>
      <c r="M94" s="277">
        <v>14.33</v>
      </c>
      <c r="N94" s="138">
        <f t="shared" si="52"/>
        <v>0</v>
      </c>
      <c r="O94" s="139">
        <f t="shared" si="53"/>
        <v>0</v>
      </c>
      <c r="P94" s="140"/>
      <c r="Q94" s="141">
        <f t="shared" si="54"/>
        <v>0</v>
      </c>
      <c r="R94" s="140"/>
      <c r="S94" s="141">
        <f t="shared" si="55"/>
        <v>0</v>
      </c>
      <c r="T94" s="140"/>
      <c r="U94" s="141">
        <f t="shared" si="56"/>
        <v>0</v>
      </c>
      <c r="V94" s="140"/>
      <c r="W94" s="141">
        <f t="shared" si="57"/>
        <v>0</v>
      </c>
      <c r="X94" s="140"/>
      <c r="Y94" s="141">
        <f t="shared" si="58"/>
        <v>0</v>
      </c>
      <c r="Z94" s="140"/>
      <c r="AA94" s="141">
        <f t="shared" si="59"/>
        <v>0</v>
      </c>
      <c r="AB94" s="140"/>
      <c r="AC94" s="141">
        <f t="shared" si="60"/>
        <v>0</v>
      </c>
      <c r="AD94" s="140"/>
      <c r="AE94" s="141">
        <f t="shared" si="61"/>
        <v>0</v>
      </c>
      <c r="AF94" s="140"/>
      <c r="AG94" s="141">
        <f t="shared" si="62"/>
        <v>0</v>
      </c>
      <c r="AH94" s="140"/>
      <c r="AI94" s="141">
        <f t="shared" si="63"/>
        <v>0</v>
      </c>
      <c r="AJ94" s="140"/>
      <c r="AK94" s="141">
        <f t="shared" si="64"/>
        <v>0</v>
      </c>
      <c r="AL94" s="140"/>
      <c r="AM94" s="141">
        <f t="shared" si="65"/>
        <v>0</v>
      </c>
      <c r="AN94" s="140"/>
      <c r="AO94" s="141">
        <f t="shared" si="66"/>
        <v>0</v>
      </c>
      <c r="AP94" s="140"/>
      <c r="AQ94" s="141">
        <f t="shared" si="67"/>
        <v>0</v>
      </c>
      <c r="AR94" s="140"/>
      <c r="AS94" s="141">
        <f t="shared" si="68"/>
        <v>0</v>
      </c>
    </row>
    <row r="95" spans="1:45" ht="25.5" outlineLevel="2" x14ac:dyDescent="0.2">
      <c r="A95" s="69" t="s">
        <v>2012</v>
      </c>
      <c r="B95" s="3">
        <v>2</v>
      </c>
      <c r="C95" s="69" t="s">
        <v>2013</v>
      </c>
      <c r="D95" s="74">
        <v>18.14</v>
      </c>
      <c r="E95" s="108" t="s">
        <v>4361</v>
      </c>
      <c r="F95" s="108">
        <v>7788657498</v>
      </c>
      <c r="G95" s="108" t="s">
        <v>4678</v>
      </c>
      <c r="H95" s="108" t="s">
        <v>30</v>
      </c>
      <c r="I95" s="108">
        <v>1</v>
      </c>
      <c r="J95" s="108" t="s">
        <v>3225</v>
      </c>
      <c r="K95" s="249" t="s">
        <v>2188</v>
      </c>
      <c r="L95" s="69">
        <v>2</v>
      </c>
      <c r="M95" s="254">
        <v>14.389999999999999</v>
      </c>
      <c r="N95" s="138">
        <f t="shared" si="52"/>
        <v>0</v>
      </c>
      <c r="O95" s="139">
        <f t="shared" si="53"/>
        <v>0</v>
      </c>
      <c r="P95" s="140"/>
      <c r="Q95" s="141">
        <f t="shared" si="54"/>
        <v>0</v>
      </c>
      <c r="R95" s="140"/>
      <c r="S95" s="141">
        <f t="shared" si="55"/>
        <v>0</v>
      </c>
      <c r="T95" s="140"/>
      <c r="U95" s="141">
        <f t="shared" si="56"/>
        <v>0</v>
      </c>
      <c r="V95" s="140"/>
      <c r="W95" s="141">
        <f t="shared" si="57"/>
        <v>0</v>
      </c>
      <c r="X95" s="140"/>
      <c r="Y95" s="141">
        <f t="shared" si="58"/>
        <v>0</v>
      </c>
      <c r="Z95" s="140"/>
      <c r="AA95" s="141">
        <f t="shared" si="59"/>
        <v>0</v>
      </c>
      <c r="AB95" s="140"/>
      <c r="AC95" s="141">
        <f t="shared" si="60"/>
        <v>0</v>
      </c>
      <c r="AD95" s="140"/>
      <c r="AE95" s="141">
        <f t="shared" si="61"/>
        <v>0</v>
      </c>
      <c r="AF95" s="140"/>
      <c r="AG95" s="141">
        <f t="shared" si="62"/>
        <v>0</v>
      </c>
      <c r="AH95" s="140"/>
      <c r="AI95" s="141">
        <f t="shared" si="63"/>
        <v>0</v>
      </c>
      <c r="AJ95" s="140"/>
      <c r="AK95" s="141">
        <f t="shared" si="64"/>
        <v>0</v>
      </c>
      <c r="AL95" s="140"/>
      <c r="AM95" s="141">
        <f t="shared" si="65"/>
        <v>0</v>
      </c>
      <c r="AN95" s="140"/>
      <c r="AO95" s="141">
        <f t="shared" si="66"/>
        <v>0</v>
      </c>
      <c r="AP95" s="140"/>
      <c r="AQ95" s="141">
        <f t="shared" si="67"/>
        <v>0</v>
      </c>
      <c r="AR95" s="140"/>
      <c r="AS95" s="141">
        <f t="shared" si="68"/>
        <v>0</v>
      </c>
    </row>
    <row r="96" spans="1:45" ht="38.25" outlineLevel="2" x14ac:dyDescent="0.2">
      <c r="A96" s="76" t="s">
        <v>2015</v>
      </c>
      <c r="B96" s="76">
        <v>20</v>
      </c>
      <c r="C96" s="76" t="s">
        <v>2016</v>
      </c>
      <c r="D96" s="81">
        <v>8.2799999999999994</v>
      </c>
      <c r="E96" s="100" t="s">
        <v>3854</v>
      </c>
      <c r="F96" s="175">
        <v>26754</v>
      </c>
      <c r="G96" s="100" t="s">
        <v>4677</v>
      </c>
      <c r="H96" s="100" t="s">
        <v>28</v>
      </c>
      <c r="I96" s="100" t="s">
        <v>2014</v>
      </c>
      <c r="J96" s="100" t="s">
        <v>3906</v>
      </c>
      <c r="K96" s="250" t="s">
        <v>3907</v>
      </c>
      <c r="L96" s="76">
        <v>1</v>
      </c>
      <c r="M96" s="279">
        <v>8.16</v>
      </c>
      <c r="N96" s="138">
        <f t="shared" si="52"/>
        <v>0</v>
      </c>
      <c r="O96" s="139">
        <f t="shared" si="53"/>
        <v>0</v>
      </c>
      <c r="P96" s="140"/>
      <c r="Q96" s="141">
        <f t="shared" si="54"/>
        <v>0</v>
      </c>
      <c r="R96" s="140"/>
      <c r="S96" s="141">
        <f t="shared" si="55"/>
        <v>0</v>
      </c>
      <c r="T96" s="140"/>
      <c r="U96" s="141">
        <f t="shared" si="56"/>
        <v>0</v>
      </c>
      <c r="V96" s="140"/>
      <c r="W96" s="141">
        <f t="shared" si="57"/>
        <v>0</v>
      </c>
      <c r="X96" s="140"/>
      <c r="Y96" s="141">
        <f t="shared" si="58"/>
        <v>0</v>
      </c>
      <c r="Z96" s="140"/>
      <c r="AA96" s="141">
        <f t="shared" si="59"/>
        <v>0</v>
      </c>
      <c r="AB96" s="140"/>
      <c r="AC96" s="141">
        <f t="shared" si="60"/>
        <v>0</v>
      </c>
      <c r="AD96" s="140"/>
      <c r="AE96" s="141">
        <f t="shared" si="61"/>
        <v>0</v>
      </c>
      <c r="AF96" s="140"/>
      <c r="AG96" s="141">
        <f t="shared" si="62"/>
        <v>0</v>
      </c>
      <c r="AH96" s="140"/>
      <c r="AI96" s="141">
        <f t="shared" si="63"/>
        <v>0</v>
      </c>
      <c r="AJ96" s="140"/>
      <c r="AK96" s="141">
        <f t="shared" si="64"/>
        <v>0</v>
      </c>
      <c r="AL96" s="140"/>
      <c r="AM96" s="141">
        <f t="shared" si="65"/>
        <v>0</v>
      </c>
      <c r="AN96" s="140"/>
      <c r="AO96" s="141">
        <f t="shared" si="66"/>
        <v>0</v>
      </c>
      <c r="AP96" s="140"/>
      <c r="AQ96" s="141">
        <f t="shared" si="67"/>
        <v>0</v>
      </c>
      <c r="AR96" s="140"/>
      <c r="AS96" s="141">
        <f t="shared" si="68"/>
        <v>0</v>
      </c>
    </row>
    <row r="97" spans="1:45" ht="25.5" outlineLevel="2" x14ac:dyDescent="0.2">
      <c r="A97" s="69" t="s">
        <v>2015</v>
      </c>
      <c r="B97" s="3">
        <v>20</v>
      </c>
      <c r="C97" s="69" t="s">
        <v>2016</v>
      </c>
      <c r="D97" s="74">
        <v>8.2799999999999994</v>
      </c>
      <c r="E97" s="108" t="s">
        <v>4361</v>
      </c>
      <c r="F97" s="108">
        <v>7788657498</v>
      </c>
      <c r="G97" s="108" t="s">
        <v>4678</v>
      </c>
      <c r="H97" s="108" t="s">
        <v>28</v>
      </c>
      <c r="I97" s="108">
        <v>12</v>
      </c>
      <c r="J97" s="108" t="s">
        <v>3226</v>
      </c>
      <c r="K97" s="249" t="s">
        <v>2189</v>
      </c>
      <c r="L97" s="69">
        <v>2</v>
      </c>
      <c r="M97" s="254">
        <v>8.99</v>
      </c>
      <c r="N97" s="138">
        <f t="shared" si="52"/>
        <v>0</v>
      </c>
      <c r="O97" s="139">
        <f t="shared" si="53"/>
        <v>0</v>
      </c>
      <c r="P97" s="140"/>
      <c r="Q97" s="141">
        <f t="shared" si="54"/>
        <v>0</v>
      </c>
      <c r="R97" s="140"/>
      <c r="S97" s="141">
        <f t="shared" si="55"/>
        <v>0</v>
      </c>
      <c r="T97" s="140"/>
      <c r="U97" s="141">
        <f t="shared" si="56"/>
        <v>0</v>
      </c>
      <c r="V97" s="140"/>
      <c r="W97" s="141">
        <f t="shared" si="57"/>
        <v>0</v>
      </c>
      <c r="X97" s="140"/>
      <c r="Y97" s="141">
        <f t="shared" si="58"/>
        <v>0</v>
      </c>
      <c r="Z97" s="140"/>
      <c r="AA97" s="141">
        <f t="shared" si="59"/>
        <v>0</v>
      </c>
      <c r="AB97" s="140"/>
      <c r="AC97" s="141">
        <f t="shared" si="60"/>
        <v>0</v>
      </c>
      <c r="AD97" s="140"/>
      <c r="AE97" s="141">
        <f t="shared" si="61"/>
        <v>0</v>
      </c>
      <c r="AF97" s="140"/>
      <c r="AG97" s="141">
        <f t="shared" si="62"/>
        <v>0</v>
      </c>
      <c r="AH97" s="140"/>
      <c r="AI97" s="141">
        <f t="shared" si="63"/>
        <v>0</v>
      </c>
      <c r="AJ97" s="140"/>
      <c r="AK97" s="141">
        <f t="shared" si="64"/>
        <v>0</v>
      </c>
      <c r="AL97" s="140"/>
      <c r="AM97" s="141">
        <f t="shared" si="65"/>
        <v>0</v>
      </c>
      <c r="AN97" s="140"/>
      <c r="AO97" s="141">
        <f t="shared" si="66"/>
        <v>0</v>
      </c>
      <c r="AP97" s="140"/>
      <c r="AQ97" s="141">
        <f t="shared" si="67"/>
        <v>0</v>
      </c>
      <c r="AR97" s="140"/>
      <c r="AS97" s="141">
        <f t="shared" si="68"/>
        <v>0</v>
      </c>
    </row>
    <row r="98" spans="1:45" ht="38.25" outlineLevel="2" x14ac:dyDescent="0.2">
      <c r="A98" s="76" t="s">
        <v>2017</v>
      </c>
      <c r="B98" s="76">
        <v>21</v>
      </c>
      <c r="C98" s="76" t="s">
        <v>2018</v>
      </c>
      <c r="D98" s="81">
        <v>8.2799999999999994</v>
      </c>
      <c r="E98" s="100" t="s">
        <v>3854</v>
      </c>
      <c r="F98" s="175">
        <v>26754</v>
      </c>
      <c r="G98" s="100" t="s">
        <v>4677</v>
      </c>
      <c r="H98" s="100" t="s">
        <v>28</v>
      </c>
      <c r="I98" s="100" t="s">
        <v>2014</v>
      </c>
      <c r="J98" s="100" t="s">
        <v>3908</v>
      </c>
      <c r="K98" s="250" t="s">
        <v>3909</v>
      </c>
      <c r="L98" s="76">
        <v>1</v>
      </c>
      <c r="M98" s="279">
        <v>8.16</v>
      </c>
      <c r="N98" s="138">
        <f t="shared" si="52"/>
        <v>0</v>
      </c>
      <c r="O98" s="139">
        <f t="shared" si="53"/>
        <v>0</v>
      </c>
      <c r="P98" s="140"/>
      <c r="Q98" s="141">
        <f t="shared" si="54"/>
        <v>0</v>
      </c>
      <c r="R98" s="140"/>
      <c r="S98" s="141">
        <f t="shared" si="55"/>
        <v>0</v>
      </c>
      <c r="T98" s="140"/>
      <c r="U98" s="141">
        <f t="shared" si="56"/>
        <v>0</v>
      </c>
      <c r="V98" s="140"/>
      <c r="W98" s="141">
        <f t="shared" si="57"/>
        <v>0</v>
      </c>
      <c r="X98" s="140"/>
      <c r="Y98" s="141">
        <f t="shared" si="58"/>
        <v>0</v>
      </c>
      <c r="Z98" s="140"/>
      <c r="AA98" s="141">
        <f t="shared" si="59"/>
        <v>0</v>
      </c>
      <c r="AB98" s="140"/>
      <c r="AC98" s="141">
        <f t="shared" si="60"/>
        <v>0</v>
      </c>
      <c r="AD98" s="140"/>
      <c r="AE98" s="141">
        <f t="shared" si="61"/>
        <v>0</v>
      </c>
      <c r="AF98" s="140"/>
      <c r="AG98" s="141">
        <f t="shared" si="62"/>
        <v>0</v>
      </c>
      <c r="AH98" s="140"/>
      <c r="AI98" s="141">
        <f t="shared" si="63"/>
        <v>0</v>
      </c>
      <c r="AJ98" s="140"/>
      <c r="AK98" s="141">
        <f t="shared" si="64"/>
        <v>0</v>
      </c>
      <c r="AL98" s="140"/>
      <c r="AM98" s="141">
        <f t="shared" si="65"/>
        <v>0</v>
      </c>
      <c r="AN98" s="140"/>
      <c r="AO98" s="141">
        <f t="shared" si="66"/>
        <v>0</v>
      </c>
      <c r="AP98" s="140"/>
      <c r="AQ98" s="141">
        <f t="shared" si="67"/>
        <v>0</v>
      </c>
      <c r="AR98" s="140"/>
      <c r="AS98" s="141">
        <f t="shared" si="68"/>
        <v>0</v>
      </c>
    </row>
    <row r="99" spans="1:45" ht="25.5" outlineLevel="2" x14ac:dyDescent="0.2">
      <c r="A99" s="69" t="s">
        <v>2017</v>
      </c>
      <c r="B99" s="3">
        <v>21</v>
      </c>
      <c r="C99" s="69" t="s">
        <v>2018</v>
      </c>
      <c r="D99" s="74">
        <v>8.2799999999999994</v>
      </c>
      <c r="E99" s="108" t="s">
        <v>4361</v>
      </c>
      <c r="F99" s="108">
        <v>7788657498</v>
      </c>
      <c r="G99" s="108" t="s">
        <v>4678</v>
      </c>
      <c r="H99" s="108" t="s">
        <v>28</v>
      </c>
      <c r="I99" s="108">
        <v>12</v>
      </c>
      <c r="J99" s="108" t="s">
        <v>3227</v>
      </c>
      <c r="K99" s="249" t="s">
        <v>2190</v>
      </c>
      <c r="L99" s="69">
        <v>1</v>
      </c>
      <c r="M99" s="254">
        <v>8.99</v>
      </c>
      <c r="N99" s="138">
        <f t="shared" si="52"/>
        <v>0</v>
      </c>
      <c r="O99" s="139">
        <f t="shared" si="53"/>
        <v>0</v>
      </c>
      <c r="P99" s="140"/>
      <c r="Q99" s="141">
        <f t="shared" si="54"/>
        <v>0</v>
      </c>
      <c r="R99" s="140"/>
      <c r="S99" s="141">
        <f t="shared" si="55"/>
        <v>0</v>
      </c>
      <c r="T99" s="140"/>
      <c r="U99" s="141">
        <f t="shared" si="56"/>
        <v>0</v>
      </c>
      <c r="V99" s="140"/>
      <c r="W99" s="141">
        <f t="shared" si="57"/>
        <v>0</v>
      </c>
      <c r="X99" s="140"/>
      <c r="Y99" s="141">
        <f t="shared" si="58"/>
        <v>0</v>
      </c>
      <c r="Z99" s="140"/>
      <c r="AA99" s="141">
        <f t="shared" si="59"/>
        <v>0</v>
      </c>
      <c r="AB99" s="140"/>
      <c r="AC99" s="141">
        <f t="shared" si="60"/>
        <v>0</v>
      </c>
      <c r="AD99" s="140"/>
      <c r="AE99" s="141">
        <f t="shared" si="61"/>
        <v>0</v>
      </c>
      <c r="AF99" s="140"/>
      <c r="AG99" s="141">
        <f t="shared" si="62"/>
        <v>0</v>
      </c>
      <c r="AH99" s="140"/>
      <c r="AI99" s="141">
        <f t="shared" si="63"/>
        <v>0</v>
      </c>
      <c r="AJ99" s="140"/>
      <c r="AK99" s="141">
        <f t="shared" si="64"/>
        <v>0</v>
      </c>
      <c r="AL99" s="140"/>
      <c r="AM99" s="141">
        <f t="shared" si="65"/>
        <v>0</v>
      </c>
      <c r="AN99" s="140"/>
      <c r="AO99" s="141">
        <f t="shared" si="66"/>
        <v>0</v>
      </c>
      <c r="AP99" s="140"/>
      <c r="AQ99" s="141">
        <f t="shared" si="67"/>
        <v>0</v>
      </c>
      <c r="AR99" s="140"/>
      <c r="AS99" s="141">
        <f t="shared" si="68"/>
        <v>0</v>
      </c>
    </row>
    <row r="100" spans="1:45" ht="25.5" outlineLevel="2" x14ac:dyDescent="0.2">
      <c r="A100" s="69" t="s">
        <v>2019</v>
      </c>
      <c r="B100" s="3">
        <v>25</v>
      </c>
      <c r="C100" s="69" t="s">
        <v>2020</v>
      </c>
      <c r="D100" s="74">
        <v>7.88</v>
      </c>
      <c r="E100" s="108" t="s">
        <v>4361</v>
      </c>
      <c r="F100" s="108">
        <v>7788657498</v>
      </c>
      <c r="G100" s="108" t="s">
        <v>4672</v>
      </c>
      <c r="H100" s="108" t="s">
        <v>30</v>
      </c>
      <c r="I100" s="108">
        <v>1</v>
      </c>
      <c r="J100" s="108" t="s">
        <v>3228</v>
      </c>
      <c r="K100" s="249" t="s">
        <v>3229</v>
      </c>
      <c r="L100" s="69">
        <v>1</v>
      </c>
      <c r="M100" s="254">
        <v>8.27</v>
      </c>
      <c r="N100" s="138">
        <f t="shared" ref="N100:N113" si="69">SUM(P100+R100+T100+V100+X100+Z100+AB100+AD100+AF100+AH100+AJ100+AL100+AN100+AP100+AR100)</f>
        <v>0</v>
      </c>
      <c r="O100" s="139">
        <f t="shared" ref="O100:O113" si="70">SUM(N100*M100)</f>
        <v>0</v>
      </c>
      <c r="P100" s="140"/>
      <c r="Q100" s="141">
        <f t="shared" ref="Q100:Q113" si="71">SUM(P100*M100)</f>
        <v>0</v>
      </c>
      <c r="R100" s="140"/>
      <c r="S100" s="141">
        <f t="shared" ref="S100:S113" si="72">SUM(R100*M100)</f>
        <v>0</v>
      </c>
      <c r="T100" s="140"/>
      <c r="U100" s="141">
        <f t="shared" ref="U100:U113" si="73">SUM(T100*M100)</f>
        <v>0</v>
      </c>
      <c r="V100" s="140"/>
      <c r="W100" s="141">
        <f t="shared" ref="W100:W113" si="74">SUM(V100*M100)</f>
        <v>0</v>
      </c>
      <c r="X100" s="140"/>
      <c r="Y100" s="141">
        <f t="shared" ref="Y100:Y113" si="75">SUM(X100*M100)</f>
        <v>0</v>
      </c>
      <c r="Z100" s="140"/>
      <c r="AA100" s="141">
        <f t="shared" ref="AA100:AA113" si="76">SUM(Z100*M100)</f>
        <v>0</v>
      </c>
      <c r="AB100" s="140"/>
      <c r="AC100" s="141">
        <f t="shared" ref="AC100:AC113" si="77">SUM(AB100*M100)</f>
        <v>0</v>
      </c>
      <c r="AD100" s="140"/>
      <c r="AE100" s="141">
        <f t="shared" ref="AE100:AE113" si="78">SUM(AD100*M100)</f>
        <v>0</v>
      </c>
      <c r="AF100" s="140"/>
      <c r="AG100" s="141">
        <f t="shared" ref="AG100:AG113" si="79">SUM(AF100*M100)</f>
        <v>0</v>
      </c>
      <c r="AH100" s="140"/>
      <c r="AI100" s="141">
        <f t="shared" ref="AI100:AI113" si="80">SUM(AH100*M100)</f>
        <v>0</v>
      </c>
      <c r="AJ100" s="140"/>
      <c r="AK100" s="141">
        <f t="shared" ref="AK100:AK113" si="81">SUM(AJ100*M100)</f>
        <v>0</v>
      </c>
      <c r="AL100" s="140"/>
      <c r="AM100" s="141">
        <f t="shared" ref="AM100:AM113" si="82">SUM(AL100*M100)</f>
        <v>0</v>
      </c>
      <c r="AN100" s="140"/>
      <c r="AO100" s="141">
        <f t="shared" ref="AO100:AO113" si="83">SUM(AN100*M100)</f>
        <v>0</v>
      </c>
      <c r="AP100" s="140"/>
      <c r="AQ100" s="141">
        <f t="shared" ref="AQ100:AQ113" si="84">SUM(AP100*M100)</f>
        <v>0</v>
      </c>
      <c r="AR100" s="140"/>
      <c r="AS100" s="141">
        <f t="shared" ref="AS100:AS113" si="85">SUM(AR100*M100)</f>
        <v>0</v>
      </c>
    </row>
    <row r="101" spans="1:45" ht="25.5" outlineLevel="2" x14ac:dyDescent="0.2">
      <c r="A101" s="76" t="s">
        <v>2021</v>
      </c>
      <c r="B101" s="76">
        <v>10</v>
      </c>
      <c r="C101" s="76" t="s">
        <v>2022</v>
      </c>
      <c r="D101" s="81">
        <v>8.06</v>
      </c>
      <c r="E101" s="100" t="s">
        <v>3854</v>
      </c>
      <c r="F101" s="175">
        <v>26754</v>
      </c>
      <c r="G101" s="100" t="s">
        <v>4650</v>
      </c>
      <c r="H101" s="100" t="s">
        <v>3333</v>
      </c>
      <c r="I101" s="100">
        <v>375</v>
      </c>
      <c r="J101" s="100" t="s">
        <v>3910</v>
      </c>
      <c r="K101" s="250">
        <v>2500120</v>
      </c>
      <c r="L101" s="76">
        <v>1</v>
      </c>
      <c r="M101" s="279">
        <v>8.14</v>
      </c>
      <c r="N101" s="138">
        <f t="shared" si="69"/>
        <v>0</v>
      </c>
      <c r="O101" s="139">
        <f t="shared" si="70"/>
        <v>0</v>
      </c>
      <c r="P101" s="140"/>
      <c r="Q101" s="141">
        <f t="shared" si="71"/>
        <v>0</v>
      </c>
      <c r="R101" s="140"/>
      <c r="S101" s="141">
        <f t="shared" si="72"/>
        <v>0</v>
      </c>
      <c r="T101" s="140"/>
      <c r="U101" s="141">
        <f t="shared" si="73"/>
        <v>0</v>
      </c>
      <c r="V101" s="140"/>
      <c r="W101" s="141">
        <f t="shared" si="74"/>
        <v>0</v>
      </c>
      <c r="X101" s="140"/>
      <c r="Y101" s="141">
        <f t="shared" si="75"/>
        <v>0</v>
      </c>
      <c r="Z101" s="140"/>
      <c r="AA101" s="141">
        <f t="shared" si="76"/>
        <v>0</v>
      </c>
      <c r="AB101" s="140"/>
      <c r="AC101" s="141">
        <f t="shared" si="77"/>
        <v>0</v>
      </c>
      <c r="AD101" s="140"/>
      <c r="AE101" s="141">
        <f t="shared" si="78"/>
        <v>0</v>
      </c>
      <c r="AF101" s="140"/>
      <c r="AG101" s="141">
        <f t="shared" si="79"/>
        <v>0</v>
      </c>
      <c r="AH101" s="140"/>
      <c r="AI101" s="141">
        <f t="shared" si="80"/>
        <v>0</v>
      </c>
      <c r="AJ101" s="140"/>
      <c r="AK101" s="141">
        <f t="shared" si="81"/>
        <v>0</v>
      </c>
      <c r="AL101" s="140"/>
      <c r="AM101" s="141">
        <f t="shared" si="82"/>
        <v>0</v>
      </c>
      <c r="AN101" s="140"/>
      <c r="AO101" s="141">
        <f t="shared" si="83"/>
        <v>0</v>
      </c>
      <c r="AP101" s="140"/>
      <c r="AQ101" s="141">
        <f t="shared" si="84"/>
        <v>0</v>
      </c>
      <c r="AR101" s="140"/>
      <c r="AS101" s="141">
        <f t="shared" si="85"/>
        <v>0</v>
      </c>
    </row>
    <row r="102" spans="1:45" outlineLevel="2" x14ac:dyDescent="0.2">
      <c r="A102" s="69" t="s">
        <v>2021</v>
      </c>
      <c r="B102" s="3">
        <v>10</v>
      </c>
      <c r="C102" s="69" t="s">
        <v>2022</v>
      </c>
      <c r="D102" s="74">
        <v>8.06</v>
      </c>
      <c r="E102" s="108" t="s">
        <v>4361</v>
      </c>
      <c r="F102" s="108">
        <v>7788657498</v>
      </c>
      <c r="G102" s="108" t="s">
        <v>1895</v>
      </c>
      <c r="H102" s="108" t="s">
        <v>30</v>
      </c>
      <c r="I102" s="108">
        <v>1</v>
      </c>
      <c r="J102" s="108" t="s">
        <v>2023</v>
      </c>
      <c r="K102" s="249" t="s">
        <v>3230</v>
      </c>
      <c r="L102" s="69">
        <v>2</v>
      </c>
      <c r="M102" s="254">
        <v>8.92</v>
      </c>
      <c r="N102" s="138">
        <f t="shared" si="69"/>
        <v>0</v>
      </c>
      <c r="O102" s="139">
        <f t="shared" si="70"/>
        <v>0</v>
      </c>
      <c r="P102" s="140"/>
      <c r="Q102" s="141">
        <f t="shared" si="71"/>
        <v>0</v>
      </c>
      <c r="R102" s="140"/>
      <c r="S102" s="141">
        <f t="shared" si="72"/>
        <v>0</v>
      </c>
      <c r="T102" s="140"/>
      <c r="U102" s="141">
        <f t="shared" si="73"/>
        <v>0</v>
      </c>
      <c r="V102" s="140"/>
      <c r="W102" s="141">
        <f t="shared" si="74"/>
        <v>0</v>
      </c>
      <c r="X102" s="140"/>
      <c r="Y102" s="141">
        <f t="shared" si="75"/>
        <v>0</v>
      </c>
      <c r="Z102" s="140"/>
      <c r="AA102" s="141">
        <f t="shared" si="76"/>
        <v>0</v>
      </c>
      <c r="AB102" s="140"/>
      <c r="AC102" s="141">
        <f t="shared" si="77"/>
        <v>0</v>
      </c>
      <c r="AD102" s="140"/>
      <c r="AE102" s="141">
        <f t="shared" si="78"/>
        <v>0</v>
      </c>
      <c r="AF102" s="140"/>
      <c r="AG102" s="141">
        <f t="shared" si="79"/>
        <v>0</v>
      </c>
      <c r="AH102" s="140"/>
      <c r="AI102" s="141">
        <f t="shared" si="80"/>
        <v>0</v>
      </c>
      <c r="AJ102" s="140"/>
      <c r="AK102" s="141">
        <f t="shared" si="81"/>
        <v>0</v>
      </c>
      <c r="AL102" s="140"/>
      <c r="AM102" s="141">
        <f t="shared" si="82"/>
        <v>0</v>
      </c>
      <c r="AN102" s="140"/>
      <c r="AO102" s="141">
        <f t="shared" si="83"/>
        <v>0</v>
      </c>
      <c r="AP102" s="140"/>
      <c r="AQ102" s="141">
        <f t="shared" si="84"/>
        <v>0</v>
      </c>
      <c r="AR102" s="140"/>
      <c r="AS102" s="141">
        <f t="shared" si="85"/>
        <v>0</v>
      </c>
    </row>
    <row r="103" spans="1:45" outlineLevel="2" x14ac:dyDescent="0.2">
      <c r="A103" s="76" t="s">
        <v>2024</v>
      </c>
      <c r="B103" s="76">
        <v>25</v>
      </c>
      <c r="C103" s="76" t="s">
        <v>2025</v>
      </c>
      <c r="D103" s="81">
        <v>2.92</v>
      </c>
      <c r="E103" s="100" t="s">
        <v>3854</v>
      </c>
      <c r="F103" s="175">
        <v>26754</v>
      </c>
      <c r="G103" s="100" t="s">
        <v>4658</v>
      </c>
      <c r="H103" s="100" t="s">
        <v>28</v>
      </c>
      <c r="I103" s="100">
        <v>12</v>
      </c>
      <c r="J103" s="100" t="s">
        <v>3911</v>
      </c>
      <c r="K103" s="250" t="s">
        <v>3912</v>
      </c>
      <c r="L103" s="76">
        <v>1</v>
      </c>
      <c r="M103" s="279">
        <v>1.91</v>
      </c>
      <c r="N103" s="138">
        <f t="shared" si="69"/>
        <v>0</v>
      </c>
      <c r="O103" s="139">
        <f t="shared" si="70"/>
        <v>0</v>
      </c>
      <c r="P103" s="140"/>
      <c r="Q103" s="141">
        <f t="shared" si="71"/>
        <v>0</v>
      </c>
      <c r="R103" s="140"/>
      <c r="S103" s="141">
        <f t="shared" si="72"/>
        <v>0</v>
      </c>
      <c r="T103" s="140"/>
      <c r="U103" s="141">
        <f t="shared" si="73"/>
        <v>0</v>
      </c>
      <c r="V103" s="140"/>
      <c r="W103" s="141">
        <f t="shared" si="74"/>
        <v>0</v>
      </c>
      <c r="X103" s="140"/>
      <c r="Y103" s="141">
        <f t="shared" si="75"/>
        <v>0</v>
      </c>
      <c r="Z103" s="140"/>
      <c r="AA103" s="141">
        <f t="shared" si="76"/>
        <v>0</v>
      </c>
      <c r="AB103" s="140"/>
      <c r="AC103" s="141">
        <f t="shared" si="77"/>
        <v>0</v>
      </c>
      <c r="AD103" s="140"/>
      <c r="AE103" s="141">
        <f t="shared" si="78"/>
        <v>0</v>
      </c>
      <c r="AF103" s="140"/>
      <c r="AG103" s="141">
        <f t="shared" si="79"/>
        <v>0</v>
      </c>
      <c r="AH103" s="140"/>
      <c r="AI103" s="141">
        <f t="shared" si="80"/>
        <v>0</v>
      </c>
      <c r="AJ103" s="140"/>
      <c r="AK103" s="141">
        <f t="shared" si="81"/>
        <v>0</v>
      </c>
      <c r="AL103" s="140"/>
      <c r="AM103" s="141">
        <f t="shared" si="82"/>
        <v>0</v>
      </c>
      <c r="AN103" s="140"/>
      <c r="AO103" s="141">
        <f t="shared" si="83"/>
        <v>0</v>
      </c>
      <c r="AP103" s="140"/>
      <c r="AQ103" s="141">
        <f t="shared" si="84"/>
        <v>0</v>
      </c>
      <c r="AR103" s="140"/>
      <c r="AS103" s="141">
        <f t="shared" si="85"/>
        <v>0</v>
      </c>
    </row>
    <row r="104" spans="1:45" ht="25.5" outlineLevel="2" x14ac:dyDescent="0.2">
      <c r="A104" s="69" t="s">
        <v>2024</v>
      </c>
      <c r="B104" s="3">
        <v>25</v>
      </c>
      <c r="C104" s="69" t="s">
        <v>2025</v>
      </c>
      <c r="D104" s="74">
        <v>2.92</v>
      </c>
      <c r="E104" s="108" t="s">
        <v>4361</v>
      </c>
      <c r="F104" s="108">
        <v>7788657498</v>
      </c>
      <c r="G104" s="108" t="s">
        <v>4690</v>
      </c>
      <c r="H104" s="108" t="s">
        <v>28</v>
      </c>
      <c r="I104" s="108">
        <v>12</v>
      </c>
      <c r="J104" s="108" t="s">
        <v>3231</v>
      </c>
      <c r="K104" s="249" t="s">
        <v>2191</v>
      </c>
      <c r="L104" s="69">
        <v>2</v>
      </c>
      <c r="M104" s="254">
        <v>3.09</v>
      </c>
      <c r="N104" s="138">
        <f t="shared" si="69"/>
        <v>0</v>
      </c>
      <c r="O104" s="139">
        <f t="shared" si="70"/>
        <v>0</v>
      </c>
      <c r="P104" s="140"/>
      <c r="Q104" s="141">
        <f t="shared" si="71"/>
        <v>0</v>
      </c>
      <c r="R104" s="140"/>
      <c r="S104" s="141">
        <f t="shared" si="72"/>
        <v>0</v>
      </c>
      <c r="T104" s="140"/>
      <c r="U104" s="141">
        <f t="shared" si="73"/>
        <v>0</v>
      </c>
      <c r="V104" s="140"/>
      <c r="W104" s="141">
        <f t="shared" si="74"/>
        <v>0</v>
      </c>
      <c r="X104" s="140"/>
      <c r="Y104" s="141">
        <f t="shared" si="75"/>
        <v>0</v>
      </c>
      <c r="Z104" s="140"/>
      <c r="AA104" s="141">
        <f t="shared" si="76"/>
        <v>0</v>
      </c>
      <c r="AB104" s="140"/>
      <c r="AC104" s="141">
        <f t="shared" si="77"/>
        <v>0</v>
      </c>
      <c r="AD104" s="140"/>
      <c r="AE104" s="141">
        <f t="shared" si="78"/>
        <v>0</v>
      </c>
      <c r="AF104" s="140"/>
      <c r="AG104" s="141">
        <f t="shared" si="79"/>
        <v>0</v>
      </c>
      <c r="AH104" s="140"/>
      <c r="AI104" s="141">
        <f t="shared" si="80"/>
        <v>0</v>
      </c>
      <c r="AJ104" s="140"/>
      <c r="AK104" s="141">
        <f t="shared" si="81"/>
        <v>0</v>
      </c>
      <c r="AL104" s="140"/>
      <c r="AM104" s="141">
        <f t="shared" si="82"/>
        <v>0</v>
      </c>
      <c r="AN104" s="140"/>
      <c r="AO104" s="141">
        <f t="shared" si="83"/>
        <v>0</v>
      </c>
      <c r="AP104" s="140"/>
      <c r="AQ104" s="141">
        <f t="shared" si="84"/>
        <v>0</v>
      </c>
      <c r="AR104" s="140"/>
      <c r="AS104" s="141">
        <f t="shared" si="85"/>
        <v>0</v>
      </c>
    </row>
    <row r="105" spans="1:45" ht="25.5" outlineLevel="2" x14ac:dyDescent="0.2">
      <c r="A105" s="69" t="s">
        <v>2026</v>
      </c>
      <c r="B105" s="3">
        <v>3</v>
      </c>
      <c r="C105" s="69" t="s">
        <v>2028</v>
      </c>
      <c r="D105" s="74">
        <v>5.22</v>
      </c>
      <c r="E105" s="108" t="s">
        <v>4361</v>
      </c>
      <c r="F105" s="108">
        <v>7788657498</v>
      </c>
      <c r="G105" s="108" t="s">
        <v>4670</v>
      </c>
      <c r="H105" s="108" t="s">
        <v>28</v>
      </c>
      <c r="I105" s="108">
        <v>6</v>
      </c>
      <c r="J105" s="108" t="s">
        <v>2027</v>
      </c>
      <c r="K105" s="249" t="s">
        <v>2192</v>
      </c>
      <c r="L105" s="69">
        <v>1</v>
      </c>
      <c r="M105" s="254">
        <v>5.03</v>
      </c>
      <c r="N105" s="138">
        <f t="shared" si="69"/>
        <v>0</v>
      </c>
      <c r="O105" s="139">
        <f t="shared" si="70"/>
        <v>0</v>
      </c>
      <c r="P105" s="140"/>
      <c r="Q105" s="141">
        <f t="shared" si="71"/>
        <v>0</v>
      </c>
      <c r="R105" s="140"/>
      <c r="S105" s="141">
        <f t="shared" si="72"/>
        <v>0</v>
      </c>
      <c r="T105" s="140"/>
      <c r="U105" s="141">
        <f t="shared" si="73"/>
        <v>0</v>
      </c>
      <c r="V105" s="140"/>
      <c r="W105" s="141">
        <f t="shared" si="74"/>
        <v>0</v>
      </c>
      <c r="X105" s="140"/>
      <c r="Y105" s="141">
        <f t="shared" si="75"/>
        <v>0</v>
      </c>
      <c r="Z105" s="140"/>
      <c r="AA105" s="141">
        <f t="shared" si="76"/>
        <v>0</v>
      </c>
      <c r="AB105" s="140"/>
      <c r="AC105" s="141">
        <f t="shared" si="77"/>
        <v>0</v>
      </c>
      <c r="AD105" s="140"/>
      <c r="AE105" s="141">
        <f t="shared" si="78"/>
        <v>0</v>
      </c>
      <c r="AF105" s="140"/>
      <c r="AG105" s="141">
        <f t="shared" si="79"/>
        <v>0</v>
      </c>
      <c r="AH105" s="140"/>
      <c r="AI105" s="141">
        <f t="shared" si="80"/>
        <v>0</v>
      </c>
      <c r="AJ105" s="140"/>
      <c r="AK105" s="141">
        <f t="shared" si="81"/>
        <v>0</v>
      </c>
      <c r="AL105" s="140"/>
      <c r="AM105" s="141">
        <f t="shared" si="82"/>
        <v>0</v>
      </c>
      <c r="AN105" s="140"/>
      <c r="AO105" s="141">
        <f t="shared" si="83"/>
        <v>0</v>
      </c>
      <c r="AP105" s="140"/>
      <c r="AQ105" s="141">
        <f t="shared" si="84"/>
        <v>0</v>
      </c>
      <c r="AR105" s="140"/>
      <c r="AS105" s="141">
        <f t="shared" si="85"/>
        <v>0</v>
      </c>
    </row>
    <row r="106" spans="1:45" ht="25.5" outlineLevel="2" x14ac:dyDescent="0.2">
      <c r="A106" s="69" t="s">
        <v>2029</v>
      </c>
      <c r="B106" s="3">
        <v>4</v>
      </c>
      <c r="C106" s="69" t="s">
        <v>2030</v>
      </c>
      <c r="D106" s="74">
        <v>2.66</v>
      </c>
      <c r="E106" s="108" t="s">
        <v>4361</v>
      </c>
      <c r="F106" s="108">
        <v>7788657498</v>
      </c>
      <c r="G106" s="108" t="s">
        <v>4690</v>
      </c>
      <c r="H106" s="108" t="s">
        <v>28</v>
      </c>
      <c r="I106" s="108">
        <v>12</v>
      </c>
      <c r="J106" s="108" t="s">
        <v>3232</v>
      </c>
      <c r="K106" s="249" t="s">
        <v>2193</v>
      </c>
      <c r="L106" s="69">
        <v>1</v>
      </c>
      <c r="M106" s="254">
        <v>2.87</v>
      </c>
      <c r="N106" s="138">
        <f t="shared" si="69"/>
        <v>0</v>
      </c>
      <c r="O106" s="139">
        <f t="shared" si="70"/>
        <v>0</v>
      </c>
      <c r="P106" s="140"/>
      <c r="Q106" s="141">
        <f t="shared" si="71"/>
        <v>0</v>
      </c>
      <c r="R106" s="140"/>
      <c r="S106" s="141">
        <f t="shared" si="72"/>
        <v>0</v>
      </c>
      <c r="T106" s="140"/>
      <c r="U106" s="141">
        <f t="shared" si="73"/>
        <v>0</v>
      </c>
      <c r="V106" s="140"/>
      <c r="W106" s="141">
        <f t="shared" si="74"/>
        <v>0</v>
      </c>
      <c r="X106" s="140"/>
      <c r="Y106" s="141">
        <f t="shared" si="75"/>
        <v>0</v>
      </c>
      <c r="Z106" s="140"/>
      <c r="AA106" s="141">
        <f t="shared" si="76"/>
        <v>0</v>
      </c>
      <c r="AB106" s="140"/>
      <c r="AC106" s="141">
        <f t="shared" si="77"/>
        <v>0</v>
      </c>
      <c r="AD106" s="140"/>
      <c r="AE106" s="141">
        <f t="shared" si="78"/>
        <v>0</v>
      </c>
      <c r="AF106" s="140"/>
      <c r="AG106" s="141">
        <f t="shared" si="79"/>
        <v>0</v>
      </c>
      <c r="AH106" s="140"/>
      <c r="AI106" s="141">
        <f t="shared" si="80"/>
        <v>0</v>
      </c>
      <c r="AJ106" s="140"/>
      <c r="AK106" s="141">
        <f t="shared" si="81"/>
        <v>0</v>
      </c>
      <c r="AL106" s="140"/>
      <c r="AM106" s="141">
        <f t="shared" si="82"/>
        <v>0</v>
      </c>
      <c r="AN106" s="140"/>
      <c r="AO106" s="141">
        <f t="shared" si="83"/>
        <v>0</v>
      </c>
      <c r="AP106" s="140"/>
      <c r="AQ106" s="141">
        <f t="shared" si="84"/>
        <v>0</v>
      </c>
      <c r="AR106" s="140"/>
      <c r="AS106" s="141">
        <f t="shared" si="85"/>
        <v>0</v>
      </c>
    </row>
    <row r="107" spans="1:45" outlineLevel="2" x14ac:dyDescent="0.2">
      <c r="A107" s="76" t="s">
        <v>2029</v>
      </c>
      <c r="B107" s="76">
        <v>4</v>
      </c>
      <c r="C107" s="76" t="s">
        <v>2030</v>
      </c>
      <c r="D107" s="81">
        <v>2.66</v>
      </c>
      <c r="E107" s="100" t="s">
        <v>3854</v>
      </c>
      <c r="F107" s="175">
        <v>26754</v>
      </c>
      <c r="G107" s="100" t="s">
        <v>3860</v>
      </c>
      <c r="H107" s="100" t="s">
        <v>28</v>
      </c>
      <c r="I107" s="100">
        <v>10</v>
      </c>
      <c r="J107" s="100">
        <v>9211</v>
      </c>
      <c r="K107" s="250" t="s">
        <v>3913</v>
      </c>
      <c r="L107" s="76">
        <v>2</v>
      </c>
      <c r="M107" s="277">
        <v>4.25</v>
      </c>
      <c r="N107" s="138">
        <f t="shared" si="69"/>
        <v>0</v>
      </c>
      <c r="O107" s="139">
        <f t="shared" si="70"/>
        <v>0</v>
      </c>
      <c r="P107" s="140"/>
      <c r="Q107" s="141">
        <f t="shared" si="71"/>
        <v>0</v>
      </c>
      <c r="R107" s="140"/>
      <c r="S107" s="141">
        <f t="shared" si="72"/>
        <v>0</v>
      </c>
      <c r="T107" s="140"/>
      <c r="U107" s="141">
        <f t="shared" si="73"/>
        <v>0</v>
      </c>
      <c r="V107" s="140"/>
      <c r="W107" s="141">
        <f t="shared" si="74"/>
        <v>0</v>
      </c>
      <c r="X107" s="140"/>
      <c r="Y107" s="141">
        <f t="shared" si="75"/>
        <v>0</v>
      </c>
      <c r="Z107" s="140"/>
      <c r="AA107" s="141">
        <f t="shared" si="76"/>
        <v>0</v>
      </c>
      <c r="AB107" s="140"/>
      <c r="AC107" s="141">
        <f t="shared" si="77"/>
        <v>0</v>
      </c>
      <c r="AD107" s="140"/>
      <c r="AE107" s="141">
        <f t="shared" si="78"/>
        <v>0</v>
      </c>
      <c r="AF107" s="140"/>
      <c r="AG107" s="141">
        <f t="shared" si="79"/>
        <v>0</v>
      </c>
      <c r="AH107" s="140"/>
      <c r="AI107" s="141">
        <f t="shared" si="80"/>
        <v>0</v>
      </c>
      <c r="AJ107" s="140"/>
      <c r="AK107" s="141">
        <f t="shared" si="81"/>
        <v>0</v>
      </c>
      <c r="AL107" s="140"/>
      <c r="AM107" s="141">
        <f t="shared" si="82"/>
        <v>0</v>
      </c>
      <c r="AN107" s="140"/>
      <c r="AO107" s="141">
        <f t="shared" si="83"/>
        <v>0</v>
      </c>
      <c r="AP107" s="140"/>
      <c r="AQ107" s="141">
        <f t="shared" si="84"/>
        <v>0</v>
      </c>
      <c r="AR107" s="140"/>
      <c r="AS107" s="141">
        <f t="shared" si="85"/>
        <v>0</v>
      </c>
    </row>
    <row r="108" spans="1:45" outlineLevel="2" x14ac:dyDescent="0.2">
      <c r="A108" s="76" t="s">
        <v>2031</v>
      </c>
      <c r="B108" s="76"/>
      <c r="C108" s="76" t="s">
        <v>2033</v>
      </c>
      <c r="D108" s="81">
        <v>17.96</v>
      </c>
      <c r="E108" s="100" t="s">
        <v>3854</v>
      </c>
      <c r="F108" s="175">
        <v>26754</v>
      </c>
      <c r="G108" s="100" t="s">
        <v>1835</v>
      </c>
      <c r="H108" s="100" t="s">
        <v>30</v>
      </c>
      <c r="I108" s="100">
        <v>1</v>
      </c>
      <c r="J108" s="100" t="s">
        <v>2032</v>
      </c>
      <c r="K108" s="250" t="s">
        <v>3914</v>
      </c>
      <c r="L108" s="76">
        <v>1</v>
      </c>
      <c r="M108" s="279">
        <v>11.56</v>
      </c>
      <c r="N108" s="138">
        <f t="shared" si="69"/>
        <v>0</v>
      </c>
      <c r="O108" s="139">
        <f t="shared" si="70"/>
        <v>0</v>
      </c>
      <c r="P108" s="140"/>
      <c r="Q108" s="141">
        <f t="shared" si="71"/>
        <v>0</v>
      </c>
      <c r="R108" s="140"/>
      <c r="S108" s="141">
        <f t="shared" si="72"/>
        <v>0</v>
      </c>
      <c r="T108" s="140"/>
      <c r="U108" s="141">
        <f t="shared" si="73"/>
        <v>0</v>
      </c>
      <c r="V108" s="140"/>
      <c r="W108" s="141">
        <f t="shared" si="74"/>
        <v>0</v>
      </c>
      <c r="X108" s="140"/>
      <c r="Y108" s="141">
        <f t="shared" si="75"/>
        <v>0</v>
      </c>
      <c r="Z108" s="140"/>
      <c r="AA108" s="141">
        <f t="shared" si="76"/>
        <v>0</v>
      </c>
      <c r="AB108" s="140"/>
      <c r="AC108" s="141">
        <f t="shared" si="77"/>
        <v>0</v>
      </c>
      <c r="AD108" s="140"/>
      <c r="AE108" s="141">
        <f t="shared" si="78"/>
        <v>0</v>
      </c>
      <c r="AF108" s="140"/>
      <c r="AG108" s="141">
        <f t="shared" si="79"/>
        <v>0</v>
      </c>
      <c r="AH108" s="140"/>
      <c r="AI108" s="141">
        <f t="shared" si="80"/>
        <v>0</v>
      </c>
      <c r="AJ108" s="140"/>
      <c r="AK108" s="141">
        <f t="shared" si="81"/>
        <v>0</v>
      </c>
      <c r="AL108" s="140"/>
      <c r="AM108" s="141">
        <f t="shared" si="82"/>
        <v>0</v>
      </c>
      <c r="AN108" s="140"/>
      <c r="AO108" s="141">
        <f t="shared" si="83"/>
        <v>0</v>
      </c>
      <c r="AP108" s="140"/>
      <c r="AQ108" s="141">
        <f t="shared" si="84"/>
        <v>0</v>
      </c>
      <c r="AR108" s="140"/>
      <c r="AS108" s="141">
        <f t="shared" si="85"/>
        <v>0</v>
      </c>
    </row>
    <row r="109" spans="1:45" ht="25.5" outlineLevel="2" x14ac:dyDescent="0.2">
      <c r="A109" s="69" t="s">
        <v>2031</v>
      </c>
      <c r="B109" s="3"/>
      <c r="C109" s="69" t="s">
        <v>2033</v>
      </c>
      <c r="D109" s="74">
        <v>17.96</v>
      </c>
      <c r="E109" s="108" t="s">
        <v>4361</v>
      </c>
      <c r="F109" s="108">
        <v>7788657498</v>
      </c>
      <c r="G109" s="108" t="s">
        <v>4690</v>
      </c>
      <c r="H109" s="108" t="s">
        <v>30</v>
      </c>
      <c r="I109" s="108">
        <v>1</v>
      </c>
      <c r="J109" s="108" t="s">
        <v>2032</v>
      </c>
      <c r="K109" s="249" t="s">
        <v>2194</v>
      </c>
      <c r="L109" s="69">
        <v>2</v>
      </c>
      <c r="M109" s="254">
        <v>16.700000000000003</v>
      </c>
      <c r="N109" s="138">
        <f t="shared" si="69"/>
        <v>0</v>
      </c>
      <c r="O109" s="139">
        <f t="shared" si="70"/>
        <v>0</v>
      </c>
      <c r="P109" s="140"/>
      <c r="Q109" s="141">
        <f t="shared" si="71"/>
        <v>0</v>
      </c>
      <c r="R109" s="140"/>
      <c r="S109" s="141">
        <f t="shared" si="72"/>
        <v>0</v>
      </c>
      <c r="T109" s="140"/>
      <c r="U109" s="141">
        <f t="shared" si="73"/>
        <v>0</v>
      </c>
      <c r="V109" s="140"/>
      <c r="W109" s="141">
        <f t="shared" si="74"/>
        <v>0</v>
      </c>
      <c r="X109" s="140"/>
      <c r="Y109" s="141">
        <f t="shared" si="75"/>
        <v>0</v>
      </c>
      <c r="Z109" s="140"/>
      <c r="AA109" s="141">
        <f t="shared" si="76"/>
        <v>0</v>
      </c>
      <c r="AB109" s="140"/>
      <c r="AC109" s="141">
        <f t="shared" si="77"/>
        <v>0</v>
      </c>
      <c r="AD109" s="140"/>
      <c r="AE109" s="141">
        <f t="shared" si="78"/>
        <v>0</v>
      </c>
      <c r="AF109" s="140"/>
      <c r="AG109" s="141">
        <f t="shared" si="79"/>
        <v>0</v>
      </c>
      <c r="AH109" s="140"/>
      <c r="AI109" s="141">
        <f t="shared" si="80"/>
        <v>0</v>
      </c>
      <c r="AJ109" s="140"/>
      <c r="AK109" s="141">
        <f t="shared" si="81"/>
        <v>0</v>
      </c>
      <c r="AL109" s="140"/>
      <c r="AM109" s="141">
        <f t="shared" si="82"/>
        <v>0</v>
      </c>
      <c r="AN109" s="140"/>
      <c r="AO109" s="141">
        <f t="shared" si="83"/>
        <v>0</v>
      </c>
      <c r="AP109" s="140"/>
      <c r="AQ109" s="141">
        <f t="shared" si="84"/>
        <v>0</v>
      </c>
      <c r="AR109" s="140"/>
      <c r="AS109" s="141">
        <f t="shared" si="85"/>
        <v>0</v>
      </c>
    </row>
    <row r="110" spans="1:45" outlineLevel="2" x14ac:dyDescent="0.2">
      <c r="A110" s="76" t="s">
        <v>2034</v>
      </c>
      <c r="B110" s="76">
        <v>40</v>
      </c>
      <c r="C110" s="76" t="s">
        <v>2035</v>
      </c>
      <c r="D110" s="81">
        <v>2.15</v>
      </c>
      <c r="E110" s="100" t="s">
        <v>3854</v>
      </c>
      <c r="F110" s="175">
        <v>26754</v>
      </c>
      <c r="G110" s="100" t="s">
        <v>1895</v>
      </c>
      <c r="H110" s="100" t="s">
        <v>28</v>
      </c>
      <c r="I110" s="100">
        <v>500</v>
      </c>
      <c r="J110" s="100">
        <v>2500</v>
      </c>
      <c r="K110" s="250" t="s">
        <v>3915</v>
      </c>
      <c r="L110" s="76">
        <v>2</v>
      </c>
      <c r="M110" s="279">
        <v>3.83</v>
      </c>
      <c r="N110" s="138">
        <f t="shared" si="69"/>
        <v>0</v>
      </c>
      <c r="O110" s="139">
        <f t="shared" si="70"/>
        <v>0</v>
      </c>
      <c r="P110" s="140"/>
      <c r="Q110" s="141">
        <f t="shared" si="71"/>
        <v>0</v>
      </c>
      <c r="R110" s="140"/>
      <c r="S110" s="141">
        <f t="shared" si="72"/>
        <v>0</v>
      </c>
      <c r="T110" s="140"/>
      <c r="U110" s="141">
        <f t="shared" si="73"/>
        <v>0</v>
      </c>
      <c r="V110" s="140"/>
      <c r="W110" s="141">
        <f t="shared" si="74"/>
        <v>0</v>
      </c>
      <c r="X110" s="140"/>
      <c r="Y110" s="141">
        <f t="shared" si="75"/>
        <v>0</v>
      </c>
      <c r="Z110" s="140"/>
      <c r="AA110" s="141">
        <f t="shared" si="76"/>
        <v>0</v>
      </c>
      <c r="AB110" s="140"/>
      <c r="AC110" s="141">
        <f t="shared" si="77"/>
        <v>0</v>
      </c>
      <c r="AD110" s="140"/>
      <c r="AE110" s="141">
        <f t="shared" si="78"/>
        <v>0</v>
      </c>
      <c r="AF110" s="140"/>
      <c r="AG110" s="141">
        <f t="shared" si="79"/>
        <v>0</v>
      </c>
      <c r="AH110" s="140"/>
      <c r="AI110" s="141">
        <f t="shared" si="80"/>
        <v>0</v>
      </c>
      <c r="AJ110" s="140"/>
      <c r="AK110" s="141">
        <f t="shared" si="81"/>
        <v>0</v>
      </c>
      <c r="AL110" s="140"/>
      <c r="AM110" s="141">
        <f t="shared" si="82"/>
        <v>0</v>
      </c>
      <c r="AN110" s="140"/>
      <c r="AO110" s="141">
        <f t="shared" si="83"/>
        <v>0</v>
      </c>
      <c r="AP110" s="140"/>
      <c r="AQ110" s="141">
        <f t="shared" si="84"/>
        <v>0</v>
      </c>
      <c r="AR110" s="140"/>
      <c r="AS110" s="141">
        <f t="shared" si="85"/>
        <v>0</v>
      </c>
    </row>
    <row r="111" spans="1:45" outlineLevel="2" x14ac:dyDescent="0.2">
      <c r="A111" s="69" t="s">
        <v>2034</v>
      </c>
      <c r="B111" s="3">
        <v>40</v>
      </c>
      <c r="C111" s="69" t="s">
        <v>2035</v>
      </c>
      <c r="D111" s="74">
        <v>2.15</v>
      </c>
      <c r="E111" s="108" t="s">
        <v>4361</v>
      </c>
      <c r="F111" s="108">
        <v>7788657498</v>
      </c>
      <c r="G111" s="108" t="s">
        <v>1895</v>
      </c>
      <c r="H111" s="108" t="s">
        <v>28</v>
      </c>
      <c r="I111" s="108">
        <v>500</v>
      </c>
      <c r="J111" s="108" t="s">
        <v>3233</v>
      </c>
      <c r="K111" s="249" t="s">
        <v>2195</v>
      </c>
      <c r="L111" s="69">
        <v>1</v>
      </c>
      <c r="M111" s="254">
        <v>2.2999999999999998</v>
      </c>
      <c r="N111" s="138">
        <f t="shared" si="69"/>
        <v>0</v>
      </c>
      <c r="O111" s="139">
        <f t="shared" si="70"/>
        <v>0</v>
      </c>
      <c r="P111" s="140"/>
      <c r="Q111" s="141">
        <f t="shared" si="71"/>
        <v>0</v>
      </c>
      <c r="R111" s="140"/>
      <c r="S111" s="141">
        <f t="shared" si="72"/>
        <v>0</v>
      </c>
      <c r="T111" s="140"/>
      <c r="U111" s="141">
        <f t="shared" si="73"/>
        <v>0</v>
      </c>
      <c r="V111" s="140"/>
      <c r="W111" s="141">
        <f t="shared" si="74"/>
        <v>0</v>
      </c>
      <c r="X111" s="140"/>
      <c r="Y111" s="141">
        <f t="shared" si="75"/>
        <v>0</v>
      </c>
      <c r="Z111" s="140"/>
      <c r="AA111" s="141">
        <f t="shared" si="76"/>
        <v>0</v>
      </c>
      <c r="AB111" s="140"/>
      <c r="AC111" s="141">
        <f t="shared" si="77"/>
        <v>0</v>
      </c>
      <c r="AD111" s="140"/>
      <c r="AE111" s="141">
        <f t="shared" si="78"/>
        <v>0</v>
      </c>
      <c r="AF111" s="140"/>
      <c r="AG111" s="141">
        <f t="shared" si="79"/>
        <v>0</v>
      </c>
      <c r="AH111" s="140"/>
      <c r="AI111" s="141">
        <f t="shared" si="80"/>
        <v>0</v>
      </c>
      <c r="AJ111" s="140"/>
      <c r="AK111" s="141">
        <f t="shared" si="81"/>
        <v>0</v>
      </c>
      <c r="AL111" s="140"/>
      <c r="AM111" s="141">
        <f t="shared" si="82"/>
        <v>0</v>
      </c>
      <c r="AN111" s="140"/>
      <c r="AO111" s="141">
        <f t="shared" si="83"/>
        <v>0</v>
      </c>
      <c r="AP111" s="140"/>
      <c r="AQ111" s="141">
        <f t="shared" si="84"/>
        <v>0</v>
      </c>
      <c r="AR111" s="140"/>
      <c r="AS111" s="141">
        <f t="shared" si="85"/>
        <v>0</v>
      </c>
    </row>
    <row r="112" spans="1:45" outlineLevel="2" x14ac:dyDescent="0.2">
      <c r="A112" s="69" t="s">
        <v>2036</v>
      </c>
      <c r="B112" s="3">
        <v>18</v>
      </c>
      <c r="C112" s="69" t="s">
        <v>2037</v>
      </c>
      <c r="D112" s="74">
        <v>9.32</v>
      </c>
      <c r="E112" s="108" t="s">
        <v>4361</v>
      </c>
      <c r="F112" s="108">
        <v>7788657498</v>
      </c>
      <c r="G112" s="108" t="s">
        <v>4685</v>
      </c>
      <c r="H112" s="108" t="s">
        <v>30</v>
      </c>
      <c r="I112" s="108">
        <v>1</v>
      </c>
      <c r="J112" s="108" t="s">
        <v>3234</v>
      </c>
      <c r="K112" s="249" t="s">
        <v>3235</v>
      </c>
      <c r="L112" s="69">
        <v>1</v>
      </c>
      <c r="M112" s="254">
        <v>13.669999999999998</v>
      </c>
      <c r="N112" s="138">
        <f t="shared" si="69"/>
        <v>0</v>
      </c>
      <c r="O112" s="139">
        <f t="shared" si="70"/>
        <v>0</v>
      </c>
      <c r="P112" s="140"/>
      <c r="Q112" s="141">
        <f t="shared" si="71"/>
        <v>0</v>
      </c>
      <c r="R112" s="140"/>
      <c r="S112" s="141">
        <f t="shared" si="72"/>
        <v>0</v>
      </c>
      <c r="T112" s="140"/>
      <c r="U112" s="141">
        <f t="shared" si="73"/>
        <v>0</v>
      </c>
      <c r="V112" s="140"/>
      <c r="W112" s="141">
        <f t="shared" si="74"/>
        <v>0</v>
      </c>
      <c r="X112" s="140"/>
      <c r="Y112" s="141">
        <f t="shared" si="75"/>
        <v>0</v>
      </c>
      <c r="Z112" s="140"/>
      <c r="AA112" s="141">
        <f t="shared" si="76"/>
        <v>0</v>
      </c>
      <c r="AB112" s="140"/>
      <c r="AC112" s="141">
        <f t="shared" si="77"/>
        <v>0</v>
      </c>
      <c r="AD112" s="140"/>
      <c r="AE112" s="141">
        <f t="shared" si="78"/>
        <v>0</v>
      </c>
      <c r="AF112" s="140"/>
      <c r="AG112" s="141">
        <f t="shared" si="79"/>
        <v>0</v>
      </c>
      <c r="AH112" s="140"/>
      <c r="AI112" s="141">
        <f t="shared" si="80"/>
        <v>0</v>
      </c>
      <c r="AJ112" s="140"/>
      <c r="AK112" s="141">
        <f t="shared" si="81"/>
        <v>0</v>
      </c>
      <c r="AL112" s="140"/>
      <c r="AM112" s="141">
        <f t="shared" si="82"/>
        <v>0</v>
      </c>
      <c r="AN112" s="140"/>
      <c r="AO112" s="141">
        <f t="shared" si="83"/>
        <v>0</v>
      </c>
      <c r="AP112" s="140"/>
      <c r="AQ112" s="141">
        <f t="shared" si="84"/>
        <v>0</v>
      </c>
      <c r="AR112" s="140"/>
      <c r="AS112" s="141">
        <f t="shared" si="85"/>
        <v>0</v>
      </c>
    </row>
    <row r="113" spans="1:45" ht="25.5" outlineLevel="2" x14ac:dyDescent="0.2">
      <c r="A113" s="69" t="s">
        <v>2038</v>
      </c>
      <c r="B113" s="3">
        <v>12</v>
      </c>
      <c r="C113" s="69" t="s">
        <v>2039</v>
      </c>
      <c r="D113" s="74">
        <v>5</v>
      </c>
      <c r="E113" s="108" t="s">
        <v>4361</v>
      </c>
      <c r="F113" s="108">
        <v>7788657498</v>
      </c>
      <c r="G113" s="108" t="s">
        <v>4667</v>
      </c>
      <c r="H113" s="108" t="s">
        <v>30</v>
      </c>
      <c r="I113" s="108">
        <v>1</v>
      </c>
      <c r="J113" s="108" t="s">
        <v>3236</v>
      </c>
      <c r="K113" s="249" t="s">
        <v>2196</v>
      </c>
      <c r="L113" s="69">
        <v>2</v>
      </c>
      <c r="M113" s="254">
        <v>6.6199999999999992</v>
      </c>
      <c r="N113" s="138">
        <f t="shared" si="69"/>
        <v>0</v>
      </c>
      <c r="O113" s="139">
        <f t="shared" si="70"/>
        <v>0</v>
      </c>
      <c r="P113" s="140"/>
      <c r="Q113" s="141">
        <f t="shared" si="71"/>
        <v>0</v>
      </c>
      <c r="R113" s="140"/>
      <c r="S113" s="141">
        <f t="shared" si="72"/>
        <v>0</v>
      </c>
      <c r="T113" s="140"/>
      <c r="U113" s="141">
        <f t="shared" si="73"/>
        <v>0</v>
      </c>
      <c r="V113" s="140"/>
      <c r="W113" s="141">
        <f t="shared" si="74"/>
        <v>0</v>
      </c>
      <c r="X113" s="140"/>
      <c r="Y113" s="141">
        <f t="shared" si="75"/>
        <v>0</v>
      </c>
      <c r="Z113" s="140"/>
      <c r="AA113" s="141">
        <f t="shared" si="76"/>
        <v>0</v>
      </c>
      <c r="AB113" s="140"/>
      <c r="AC113" s="141">
        <f t="shared" si="77"/>
        <v>0</v>
      </c>
      <c r="AD113" s="140"/>
      <c r="AE113" s="141">
        <f t="shared" si="78"/>
        <v>0</v>
      </c>
      <c r="AF113" s="140"/>
      <c r="AG113" s="141">
        <f t="shared" si="79"/>
        <v>0</v>
      </c>
      <c r="AH113" s="140"/>
      <c r="AI113" s="141">
        <f t="shared" si="80"/>
        <v>0</v>
      </c>
      <c r="AJ113" s="140"/>
      <c r="AK113" s="141">
        <f t="shared" si="81"/>
        <v>0</v>
      </c>
      <c r="AL113" s="140"/>
      <c r="AM113" s="141">
        <f t="shared" si="82"/>
        <v>0</v>
      </c>
      <c r="AN113" s="140"/>
      <c r="AO113" s="141">
        <f t="shared" si="83"/>
        <v>0</v>
      </c>
      <c r="AP113" s="140"/>
      <c r="AQ113" s="141">
        <f t="shared" si="84"/>
        <v>0</v>
      </c>
      <c r="AR113" s="140"/>
      <c r="AS113" s="141">
        <f t="shared" si="85"/>
        <v>0</v>
      </c>
    </row>
    <row r="114" spans="1:45" ht="25.5" outlineLevel="2" x14ac:dyDescent="0.2">
      <c r="A114" s="76" t="s">
        <v>2040</v>
      </c>
      <c r="B114" s="76">
        <v>1</v>
      </c>
      <c r="C114" s="76" t="s">
        <v>2042</v>
      </c>
      <c r="D114" s="81">
        <v>25.33</v>
      </c>
      <c r="E114" s="100" t="s">
        <v>3854</v>
      </c>
      <c r="F114" s="175">
        <v>26754</v>
      </c>
      <c r="G114" s="100" t="s">
        <v>4669</v>
      </c>
      <c r="H114" s="100" t="s">
        <v>28</v>
      </c>
      <c r="I114" s="100">
        <v>72</v>
      </c>
      <c r="J114" s="100" t="s">
        <v>3916</v>
      </c>
      <c r="K114" s="250" t="s">
        <v>3917</v>
      </c>
      <c r="L114" s="76">
        <v>1</v>
      </c>
      <c r="M114" s="279">
        <v>25.04</v>
      </c>
      <c r="N114" s="138">
        <f t="shared" ref="N114:N137" si="86">SUM(P114+R114+T114+V114+X114+Z114+AB114+AD114+AF114+AH114+AJ114+AL114+AN114+AP114+AR114)</f>
        <v>0</v>
      </c>
      <c r="O114" s="139">
        <f t="shared" ref="O114:O137" si="87">SUM(N114*M114)</f>
        <v>0</v>
      </c>
      <c r="P114" s="140"/>
      <c r="Q114" s="141">
        <f t="shared" ref="Q114:Q137" si="88">SUM(P114*M114)</f>
        <v>0</v>
      </c>
      <c r="R114" s="140"/>
      <c r="S114" s="141">
        <f t="shared" ref="S114:S137" si="89">SUM(R114*M114)</f>
        <v>0</v>
      </c>
      <c r="T114" s="140"/>
      <c r="U114" s="141">
        <f t="shared" ref="U114:U137" si="90">SUM(T114*M114)</f>
        <v>0</v>
      </c>
      <c r="V114" s="140"/>
      <c r="W114" s="141">
        <f t="shared" ref="W114:W137" si="91">SUM(V114*M114)</f>
        <v>0</v>
      </c>
      <c r="X114" s="140"/>
      <c r="Y114" s="141">
        <f t="shared" ref="Y114:Y137" si="92">SUM(X114*M114)</f>
        <v>0</v>
      </c>
      <c r="Z114" s="140"/>
      <c r="AA114" s="141">
        <f t="shared" ref="AA114:AA137" si="93">SUM(Z114*M114)</f>
        <v>0</v>
      </c>
      <c r="AB114" s="140"/>
      <c r="AC114" s="141">
        <f t="shared" ref="AC114:AC137" si="94">SUM(AB114*M114)</f>
        <v>0</v>
      </c>
      <c r="AD114" s="140"/>
      <c r="AE114" s="141">
        <f t="shared" ref="AE114:AE137" si="95">SUM(AD114*M114)</f>
        <v>0</v>
      </c>
      <c r="AF114" s="140"/>
      <c r="AG114" s="141">
        <f t="shared" ref="AG114:AG137" si="96">SUM(AF114*M114)</f>
        <v>0</v>
      </c>
      <c r="AH114" s="140"/>
      <c r="AI114" s="141">
        <f t="shared" ref="AI114:AI137" si="97">SUM(AH114*M114)</f>
        <v>0</v>
      </c>
      <c r="AJ114" s="140"/>
      <c r="AK114" s="141">
        <f t="shared" ref="AK114:AK137" si="98">SUM(AJ114*M114)</f>
        <v>0</v>
      </c>
      <c r="AL114" s="140"/>
      <c r="AM114" s="141">
        <f t="shared" ref="AM114:AM137" si="99">SUM(AL114*M114)</f>
        <v>0</v>
      </c>
      <c r="AN114" s="140"/>
      <c r="AO114" s="141">
        <f t="shared" ref="AO114:AO137" si="100">SUM(AN114*M114)</f>
        <v>0</v>
      </c>
      <c r="AP114" s="140"/>
      <c r="AQ114" s="141">
        <f t="shared" ref="AQ114:AQ137" si="101">SUM(AP114*M114)</f>
        <v>0</v>
      </c>
      <c r="AR114" s="140"/>
      <c r="AS114" s="141">
        <f t="shared" ref="AS114:AS137" si="102">SUM(AR114*M114)</f>
        <v>0</v>
      </c>
    </row>
    <row r="115" spans="1:45" outlineLevel="2" x14ac:dyDescent="0.2">
      <c r="A115" s="69" t="s">
        <v>2040</v>
      </c>
      <c r="B115" s="3">
        <v>1</v>
      </c>
      <c r="C115" s="69" t="s">
        <v>2042</v>
      </c>
      <c r="D115" s="74">
        <v>25.33</v>
      </c>
      <c r="E115" s="108" t="s">
        <v>4361</v>
      </c>
      <c r="F115" s="108">
        <v>7788657498</v>
      </c>
      <c r="G115" s="108" t="s">
        <v>4662</v>
      </c>
      <c r="H115" s="108" t="s">
        <v>28</v>
      </c>
      <c r="I115" s="108">
        <v>72</v>
      </c>
      <c r="J115" s="108" t="s">
        <v>2041</v>
      </c>
      <c r="K115" s="249" t="s">
        <v>2197</v>
      </c>
      <c r="L115" s="69">
        <v>2</v>
      </c>
      <c r="M115" s="254">
        <v>26.49</v>
      </c>
      <c r="N115" s="138">
        <f t="shared" si="86"/>
        <v>0</v>
      </c>
      <c r="O115" s="139">
        <f t="shared" si="87"/>
        <v>0</v>
      </c>
      <c r="P115" s="140"/>
      <c r="Q115" s="141">
        <f t="shared" si="88"/>
        <v>0</v>
      </c>
      <c r="R115" s="140"/>
      <c r="S115" s="141">
        <f t="shared" si="89"/>
        <v>0</v>
      </c>
      <c r="T115" s="140"/>
      <c r="U115" s="141">
        <f t="shared" si="90"/>
        <v>0</v>
      </c>
      <c r="V115" s="140"/>
      <c r="W115" s="141">
        <f t="shared" si="91"/>
        <v>0</v>
      </c>
      <c r="X115" s="140"/>
      <c r="Y115" s="141">
        <f t="shared" si="92"/>
        <v>0</v>
      </c>
      <c r="Z115" s="140"/>
      <c r="AA115" s="141">
        <f t="shared" si="93"/>
        <v>0</v>
      </c>
      <c r="AB115" s="140"/>
      <c r="AC115" s="141">
        <f t="shared" si="94"/>
        <v>0</v>
      </c>
      <c r="AD115" s="140"/>
      <c r="AE115" s="141">
        <f t="shared" si="95"/>
        <v>0</v>
      </c>
      <c r="AF115" s="140"/>
      <c r="AG115" s="141">
        <f t="shared" si="96"/>
        <v>0</v>
      </c>
      <c r="AH115" s="140"/>
      <c r="AI115" s="141">
        <f t="shared" si="97"/>
        <v>0</v>
      </c>
      <c r="AJ115" s="140"/>
      <c r="AK115" s="141">
        <f t="shared" si="98"/>
        <v>0</v>
      </c>
      <c r="AL115" s="140"/>
      <c r="AM115" s="141">
        <f t="shared" si="99"/>
        <v>0</v>
      </c>
      <c r="AN115" s="140"/>
      <c r="AO115" s="141">
        <f t="shared" si="100"/>
        <v>0</v>
      </c>
      <c r="AP115" s="140"/>
      <c r="AQ115" s="141">
        <f t="shared" si="101"/>
        <v>0</v>
      </c>
      <c r="AR115" s="140"/>
      <c r="AS115" s="141">
        <f t="shared" si="102"/>
        <v>0</v>
      </c>
    </row>
    <row r="116" spans="1:45" outlineLevel="2" x14ac:dyDescent="0.2">
      <c r="A116" s="69" t="s">
        <v>2043</v>
      </c>
      <c r="B116" s="3">
        <v>2</v>
      </c>
      <c r="C116" s="69" t="s">
        <v>2045</v>
      </c>
      <c r="D116" s="74">
        <v>45.86</v>
      </c>
      <c r="E116" s="108" t="s">
        <v>4361</v>
      </c>
      <c r="F116" s="108">
        <v>7788657498</v>
      </c>
      <c r="G116" s="108" t="s">
        <v>4662</v>
      </c>
      <c r="H116" s="108" t="s">
        <v>28</v>
      </c>
      <c r="I116" s="108">
        <v>72</v>
      </c>
      <c r="J116" s="108" t="s">
        <v>2044</v>
      </c>
      <c r="K116" s="249" t="s">
        <v>2198</v>
      </c>
      <c r="L116" s="69">
        <v>1</v>
      </c>
      <c r="M116" s="254">
        <v>48.519999999999996</v>
      </c>
      <c r="N116" s="138">
        <f t="shared" si="86"/>
        <v>0</v>
      </c>
      <c r="O116" s="139">
        <f t="shared" si="87"/>
        <v>0</v>
      </c>
      <c r="P116" s="140"/>
      <c r="Q116" s="141">
        <f t="shared" si="88"/>
        <v>0</v>
      </c>
      <c r="R116" s="140"/>
      <c r="S116" s="141">
        <f t="shared" si="89"/>
        <v>0</v>
      </c>
      <c r="T116" s="140"/>
      <c r="U116" s="141">
        <f t="shared" si="90"/>
        <v>0</v>
      </c>
      <c r="V116" s="140"/>
      <c r="W116" s="141">
        <f t="shared" si="91"/>
        <v>0</v>
      </c>
      <c r="X116" s="140"/>
      <c r="Y116" s="141">
        <f t="shared" si="92"/>
        <v>0</v>
      </c>
      <c r="Z116" s="140"/>
      <c r="AA116" s="141">
        <f t="shared" si="93"/>
        <v>0</v>
      </c>
      <c r="AB116" s="140"/>
      <c r="AC116" s="141">
        <f t="shared" si="94"/>
        <v>0</v>
      </c>
      <c r="AD116" s="140"/>
      <c r="AE116" s="141">
        <f t="shared" si="95"/>
        <v>0</v>
      </c>
      <c r="AF116" s="140"/>
      <c r="AG116" s="141">
        <f t="shared" si="96"/>
        <v>0</v>
      </c>
      <c r="AH116" s="140"/>
      <c r="AI116" s="141">
        <f t="shared" si="97"/>
        <v>0</v>
      </c>
      <c r="AJ116" s="140"/>
      <c r="AK116" s="141">
        <f t="shared" si="98"/>
        <v>0</v>
      </c>
      <c r="AL116" s="140"/>
      <c r="AM116" s="141">
        <f t="shared" si="99"/>
        <v>0</v>
      </c>
      <c r="AN116" s="140"/>
      <c r="AO116" s="141">
        <f t="shared" si="100"/>
        <v>0</v>
      </c>
      <c r="AP116" s="140"/>
      <c r="AQ116" s="141">
        <f t="shared" si="101"/>
        <v>0</v>
      </c>
      <c r="AR116" s="140"/>
      <c r="AS116" s="141">
        <f t="shared" si="102"/>
        <v>0</v>
      </c>
    </row>
    <row r="117" spans="1:45" outlineLevel="2" x14ac:dyDescent="0.2">
      <c r="A117" s="69" t="s">
        <v>2046</v>
      </c>
      <c r="B117" s="3">
        <v>1</v>
      </c>
      <c r="C117" s="69" t="s">
        <v>2048</v>
      </c>
      <c r="D117" s="74">
        <v>42.78</v>
      </c>
      <c r="E117" s="108" t="s">
        <v>4361</v>
      </c>
      <c r="F117" s="108">
        <v>7788657498</v>
      </c>
      <c r="G117" s="108" t="s">
        <v>4662</v>
      </c>
      <c r="H117" s="108" t="s">
        <v>28</v>
      </c>
      <c r="I117" s="108">
        <v>50</v>
      </c>
      <c r="J117" s="108" t="s">
        <v>2047</v>
      </c>
      <c r="K117" s="249" t="s">
        <v>2199</v>
      </c>
      <c r="L117" s="69">
        <v>1</v>
      </c>
      <c r="M117" s="254">
        <v>45.57</v>
      </c>
      <c r="N117" s="138">
        <f t="shared" si="86"/>
        <v>0</v>
      </c>
      <c r="O117" s="139">
        <f t="shared" si="87"/>
        <v>0</v>
      </c>
      <c r="P117" s="140"/>
      <c r="Q117" s="141">
        <f t="shared" si="88"/>
        <v>0</v>
      </c>
      <c r="R117" s="140"/>
      <c r="S117" s="141">
        <f t="shared" si="89"/>
        <v>0</v>
      </c>
      <c r="T117" s="140"/>
      <c r="U117" s="141">
        <f t="shared" si="90"/>
        <v>0</v>
      </c>
      <c r="V117" s="140"/>
      <c r="W117" s="141">
        <f t="shared" si="91"/>
        <v>0</v>
      </c>
      <c r="X117" s="140"/>
      <c r="Y117" s="141">
        <f t="shared" si="92"/>
        <v>0</v>
      </c>
      <c r="Z117" s="140"/>
      <c r="AA117" s="141">
        <f t="shared" si="93"/>
        <v>0</v>
      </c>
      <c r="AB117" s="140"/>
      <c r="AC117" s="141">
        <f t="shared" si="94"/>
        <v>0</v>
      </c>
      <c r="AD117" s="140"/>
      <c r="AE117" s="141">
        <f t="shared" si="95"/>
        <v>0</v>
      </c>
      <c r="AF117" s="140"/>
      <c r="AG117" s="141">
        <f t="shared" si="96"/>
        <v>0</v>
      </c>
      <c r="AH117" s="140"/>
      <c r="AI117" s="141">
        <f t="shared" si="97"/>
        <v>0</v>
      </c>
      <c r="AJ117" s="140"/>
      <c r="AK117" s="141">
        <f t="shared" si="98"/>
        <v>0</v>
      </c>
      <c r="AL117" s="140"/>
      <c r="AM117" s="141">
        <f t="shared" si="99"/>
        <v>0</v>
      </c>
      <c r="AN117" s="140"/>
      <c r="AO117" s="141">
        <f t="shared" si="100"/>
        <v>0</v>
      </c>
      <c r="AP117" s="140"/>
      <c r="AQ117" s="141">
        <f t="shared" si="101"/>
        <v>0</v>
      </c>
      <c r="AR117" s="140"/>
      <c r="AS117" s="141">
        <f t="shared" si="102"/>
        <v>0</v>
      </c>
    </row>
    <row r="118" spans="1:45" outlineLevel="2" x14ac:dyDescent="0.2">
      <c r="A118" s="76" t="s">
        <v>2049</v>
      </c>
      <c r="B118" s="76">
        <v>36</v>
      </c>
      <c r="C118" s="76" t="s">
        <v>2050</v>
      </c>
      <c r="D118" s="81">
        <v>1.96</v>
      </c>
      <c r="E118" s="100" t="s">
        <v>3854</v>
      </c>
      <c r="F118" s="175">
        <v>26754</v>
      </c>
      <c r="G118" s="100" t="s">
        <v>4658</v>
      </c>
      <c r="H118" s="100" t="s">
        <v>30</v>
      </c>
      <c r="I118" s="100">
        <v>1</v>
      </c>
      <c r="J118" s="100" t="s">
        <v>3918</v>
      </c>
      <c r="K118" s="250" t="s">
        <v>3919</v>
      </c>
      <c r="L118" s="76">
        <v>1</v>
      </c>
      <c r="M118" s="279">
        <v>1.35</v>
      </c>
      <c r="N118" s="138">
        <f t="shared" si="86"/>
        <v>0</v>
      </c>
      <c r="O118" s="139">
        <f t="shared" si="87"/>
        <v>0</v>
      </c>
      <c r="P118" s="140"/>
      <c r="Q118" s="141">
        <f t="shared" si="88"/>
        <v>0</v>
      </c>
      <c r="R118" s="140"/>
      <c r="S118" s="141">
        <f t="shared" si="89"/>
        <v>0</v>
      </c>
      <c r="T118" s="140"/>
      <c r="U118" s="141">
        <f t="shared" si="90"/>
        <v>0</v>
      </c>
      <c r="V118" s="140"/>
      <c r="W118" s="141">
        <f t="shared" si="91"/>
        <v>0</v>
      </c>
      <c r="X118" s="140"/>
      <c r="Y118" s="141">
        <f t="shared" si="92"/>
        <v>0</v>
      </c>
      <c r="Z118" s="140"/>
      <c r="AA118" s="141">
        <f t="shared" si="93"/>
        <v>0</v>
      </c>
      <c r="AB118" s="140"/>
      <c r="AC118" s="141">
        <f t="shared" si="94"/>
        <v>0</v>
      </c>
      <c r="AD118" s="140"/>
      <c r="AE118" s="141">
        <f t="shared" si="95"/>
        <v>0</v>
      </c>
      <c r="AF118" s="140"/>
      <c r="AG118" s="141">
        <f t="shared" si="96"/>
        <v>0</v>
      </c>
      <c r="AH118" s="140"/>
      <c r="AI118" s="141">
        <f t="shared" si="97"/>
        <v>0</v>
      </c>
      <c r="AJ118" s="140"/>
      <c r="AK118" s="141">
        <f t="shared" si="98"/>
        <v>0</v>
      </c>
      <c r="AL118" s="140"/>
      <c r="AM118" s="141">
        <f t="shared" si="99"/>
        <v>0</v>
      </c>
      <c r="AN118" s="140"/>
      <c r="AO118" s="141">
        <f t="shared" si="100"/>
        <v>0</v>
      </c>
      <c r="AP118" s="140"/>
      <c r="AQ118" s="141">
        <f t="shared" si="101"/>
        <v>0</v>
      </c>
      <c r="AR118" s="140"/>
      <c r="AS118" s="141">
        <f t="shared" si="102"/>
        <v>0</v>
      </c>
    </row>
    <row r="119" spans="1:45" outlineLevel="2" x14ac:dyDescent="0.2">
      <c r="A119" s="69" t="s">
        <v>2049</v>
      </c>
      <c r="B119" s="3">
        <v>36</v>
      </c>
      <c r="C119" s="69" t="s">
        <v>2050</v>
      </c>
      <c r="D119" s="74">
        <v>1.96</v>
      </c>
      <c r="E119" s="108" t="s">
        <v>4361</v>
      </c>
      <c r="F119" s="108">
        <v>7788657498</v>
      </c>
      <c r="G119" s="108" t="s">
        <v>1895</v>
      </c>
      <c r="H119" s="108" t="s">
        <v>30</v>
      </c>
      <c r="I119" s="108">
        <v>1</v>
      </c>
      <c r="J119" s="108" t="s">
        <v>3237</v>
      </c>
      <c r="K119" s="249" t="s">
        <v>2200</v>
      </c>
      <c r="L119" s="69">
        <v>2</v>
      </c>
      <c r="M119" s="254">
        <v>2.1500000000000004</v>
      </c>
      <c r="N119" s="138">
        <f t="shared" si="86"/>
        <v>0</v>
      </c>
      <c r="O119" s="139">
        <f t="shared" si="87"/>
        <v>0</v>
      </c>
      <c r="P119" s="140"/>
      <c r="Q119" s="141">
        <f t="shared" si="88"/>
        <v>0</v>
      </c>
      <c r="R119" s="140"/>
      <c r="S119" s="141">
        <f t="shared" si="89"/>
        <v>0</v>
      </c>
      <c r="T119" s="140"/>
      <c r="U119" s="141">
        <f t="shared" si="90"/>
        <v>0</v>
      </c>
      <c r="V119" s="140"/>
      <c r="W119" s="141">
        <f t="shared" si="91"/>
        <v>0</v>
      </c>
      <c r="X119" s="140"/>
      <c r="Y119" s="141">
        <f t="shared" si="92"/>
        <v>0</v>
      </c>
      <c r="Z119" s="140"/>
      <c r="AA119" s="141">
        <f t="shared" si="93"/>
        <v>0</v>
      </c>
      <c r="AB119" s="140"/>
      <c r="AC119" s="141">
        <f t="shared" si="94"/>
        <v>0</v>
      </c>
      <c r="AD119" s="140"/>
      <c r="AE119" s="141">
        <f t="shared" si="95"/>
        <v>0</v>
      </c>
      <c r="AF119" s="140"/>
      <c r="AG119" s="141">
        <f t="shared" si="96"/>
        <v>0</v>
      </c>
      <c r="AH119" s="140"/>
      <c r="AI119" s="141">
        <f t="shared" si="97"/>
        <v>0</v>
      </c>
      <c r="AJ119" s="140"/>
      <c r="AK119" s="141">
        <f t="shared" si="98"/>
        <v>0</v>
      </c>
      <c r="AL119" s="140"/>
      <c r="AM119" s="141">
        <f t="shared" si="99"/>
        <v>0</v>
      </c>
      <c r="AN119" s="140"/>
      <c r="AO119" s="141">
        <f t="shared" si="100"/>
        <v>0</v>
      </c>
      <c r="AP119" s="140"/>
      <c r="AQ119" s="141">
        <f t="shared" si="101"/>
        <v>0</v>
      </c>
      <c r="AR119" s="140"/>
      <c r="AS119" s="141">
        <f t="shared" si="102"/>
        <v>0</v>
      </c>
    </row>
    <row r="120" spans="1:45" outlineLevel="2" x14ac:dyDescent="0.2">
      <c r="A120" s="76" t="s">
        <v>2051</v>
      </c>
      <c r="B120" s="76">
        <v>18</v>
      </c>
      <c r="C120" s="76" t="s">
        <v>2053</v>
      </c>
      <c r="D120" s="81">
        <v>4.28</v>
      </c>
      <c r="E120" s="100" t="s">
        <v>3854</v>
      </c>
      <c r="F120" s="175">
        <v>26754</v>
      </c>
      <c r="G120" s="100" t="s">
        <v>3860</v>
      </c>
      <c r="H120" s="100" t="s">
        <v>30</v>
      </c>
      <c r="I120" s="100">
        <v>1</v>
      </c>
      <c r="J120" s="100" t="s">
        <v>3920</v>
      </c>
      <c r="K120" s="250" t="s">
        <v>3921</v>
      </c>
      <c r="L120" s="76">
        <v>1</v>
      </c>
      <c r="M120" s="277">
        <v>3.5</v>
      </c>
      <c r="N120" s="138">
        <f t="shared" si="86"/>
        <v>0</v>
      </c>
      <c r="O120" s="139">
        <f t="shared" si="87"/>
        <v>0</v>
      </c>
      <c r="P120" s="140"/>
      <c r="Q120" s="141">
        <f t="shared" si="88"/>
        <v>0</v>
      </c>
      <c r="R120" s="140"/>
      <c r="S120" s="141">
        <f t="shared" si="89"/>
        <v>0</v>
      </c>
      <c r="T120" s="140"/>
      <c r="U120" s="141">
        <f t="shared" si="90"/>
        <v>0</v>
      </c>
      <c r="V120" s="140"/>
      <c r="W120" s="141">
        <f t="shared" si="91"/>
        <v>0</v>
      </c>
      <c r="X120" s="140"/>
      <c r="Y120" s="141">
        <f t="shared" si="92"/>
        <v>0</v>
      </c>
      <c r="Z120" s="140"/>
      <c r="AA120" s="141">
        <f t="shared" si="93"/>
        <v>0</v>
      </c>
      <c r="AB120" s="140"/>
      <c r="AC120" s="141">
        <f t="shared" si="94"/>
        <v>0</v>
      </c>
      <c r="AD120" s="140"/>
      <c r="AE120" s="141">
        <f t="shared" si="95"/>
        <v>0</v>
      </c>
      <c r="AF120" s="140"/>
      <c r="AG120" s="141">
        <f t="shared" si="96"/>
        <v>0</v>
      </c>
      <c r="AH120" s="140"/>
      <c r="AI120" s="141">
        <f t="shared" si="97"/>
        <v>0</v>
      </c>
      <c r="AJ120" s="140"/>
      <c r="AK120" s="141">
        <f t="shared" si="98"/>
        <v>0</v>
      </c>
      <c r="AL120" s="140"/>
      <c r="AM120" s="141">
        <f t="shared" si="99"/>
        <v>0</v>
      </c>
      <c r="AN120" s="140"/>
      <c r="AO120" s="141">
        <f t="shared" si="100"/>
        <v>0</v>
      </c>
      <c r="AP120" s="140"/>
      <c r="AQ120" s="141">
        <f t="shared" si="101"/>
        <v>0</v>
      </c>
      <c r="AR120" s="140"/>
      <c r="AS120" s="141">
        <f t="shared" si="102"/>
        <v>0</v>
      </c>
    </row>
    <row r="121" spans="1:45" ht="25.5" outlineLevel="2" x14ac:dyDescent="0.2">
      <c r="A121" s="69" t="s">
        <v>2051</v>
      </c>
      <c r="B121" s="3">
        <v>18</v>
      </c>
      <c r="C121" s="69" t="s">
        <v>2053</v>
      </c>
      <c r="D121" s="74">
        <v>4.28</v>
      </c>
      <c r="E121" s="108" t="s">
        <v>4361</v>
      </c>
      <c r="F121" s="108">
        <v>7788657498</v>
      </c>
      <c r="G121" s="108" t="s">
        <v>4690</v>
      </c>
      <c r="H121" s="108" t="s">
        <v>30</v>
      </c>
      <c r="I121" s="108">
        <v>1</v>
      </c>
      <c r="J121" s="108" t="s">
        <v>2052</v>
      </c>
      <c r="K121" s="249" t="s">
        <v>2201</v>
      </c>
      <c r="L121" s="69">
        <v>2</v>
      </c>
      <c r="M121" s="254">
        <v>3.66</v>
      </c>
      <c r="N121" s="138">
        <f t="shared" si="86"/>
        <v>0</v>
      </c>
      <c r="O121" s="139">
        <f t="shared" si="87"/>
        <v>0</v>
      </c>
      <c r="P121" s="140"/>
      <c r="Q121" s="141">
        <f t="shared" si="88"/>
        <v>0</v>
      </c>
      <c r="R121" s="140"/>
      <c r="S121" s="141">
        <f t="shared" si="89"/>
        <v>0</v>
      </c>
      <c r="T121" s="140"/>
      <c r="U121" s="141">
        <f t="shared" si="90"/>
        <v>0</v>
      </c>
      <c r="V121" s="140"/>
      <c r="W121" s="141">
        <f t="shared" si="91"/>
        <v>0</v>
      </c>
      <c r="X121" s="140"/>
      <c r="Y121" s="141">
        <f t="shared" si="92"/>
        <v>0</v>
      </c>
      <c r="Z121" s="140"/>
      <c r="AA121" s="141">
        <f t="shared" si="93"/>
        <v>0</v>
      </c>
      <c r="AB121" s="140"/>
      <c r="AC121" s="141">
        <f t="shared" si="94"/>
        <v>0</v>
      </c>
      <c r="AD121" s="140"/>
      <c r="AE121" s="141">
        <f t="shared" si="95"/>
        <v>0</v>
      </c>
      <c r="AF121" s="140"/>
      <c r="AG121" s="141">
        <f t="shared" si="96"/>
        <v>0</v>
      </c>
      <c r="AH121" s="140"/>
      <c r="AI121" s="141">
        <f t="shared" si="97"/>
        <v>0</v>
      </c>
      <c r="AJ121" s="140"/>
      <c r="AK121" s="141">
        <f t="shared" si="98"/>
        <v>0</v>
      </c>
      <c r="AL121" s="140"/>
      <c r="AM121" s="141">
        <f t="shared" si="99"/>
        <v>0</v>
      </c>
      <c r="AN121" s="140"/>
      <c r="AO121" s="141">
        <f t="shared" si="100"/>
        <v>0</v>
      </c>
      <c r="AP121" s="140"/>
      <c r="AQ121" s="141">
        <f t="shared" si="101"/>
        <v>0</v>
      </c>
      <c r="AR121" s="140"/>
      <c r="AS121" s="141">
        <f t="shared" si="102"/>
        <v>0</v>
      </c>
    </row>
    <row r="122" spans="1:45" outlineLevel="2" x14ac:dyDescent="0.2">
      <c r="A122" s="76" t="s">
        <v>2054</v>
      </c>
      <c r="B122" s="76">
        <v>25</v>
      </c>
      <c r="C122" s="76" t="s">
        <v>2055</v>
      </c>
      <c r="D122" s="81">
        <v>2.38</v>
      </c>
      <c r="E122" s="100" t="s">
        <v>3854</v>
      </c>
      <c r="F122" s="175">
        <v>26754</v>
      </c>
      <c r="G122" s="100" t="s">
        <v>4688</v>
      </c>
      <c r="H122" s="100" t="s">
        <v>30</v>
      </c>
      <c r="I122" s="100">
        <v>1</v>
      </c>
      <c r="J122" s="100" t="s">
        <v>3922</v>
      </c>
      <c r="K122" s="250" t="s">
        <v>3923</v>
      </c>
      <c r="L122" s="76">
        <v>1</v>
      </c>
      <c r="M122" s="279">
        <v>2.14</v>
      </c>
      <c r="N122" s="138">
        <f t="shared" si="86"/>
        <v>0</v>
      </c>
      <c r="O122" s="139">
        <f t="shared" si="87"/>
        <v>0</v>
      </c>
      <c r="P122" s="140"/>
      <c r="Q122" s="141">
        <f t="shared" si="88"/>
        <v>0</v>
      </c>
      <c r="R122" s="140"/>
      <c r="S122" s="141">
        <f t="shared" si="89"/>
        <v>0</v>
      </c>
      <c r="T122" s="140"/>
      <c r="U122" s="141">
        <f t="shared" si="90"/>
        <v>0</v>
      </c>
      <c r="V122" s="140"/>
      <c r="W122" s="141">
        <f t="shared" si="91"/>
        <v>0</v>
      </c>
      <c r="X122" s="140"/>
      <c r="Y122" s="141">
        <f t="shared" si="92"/>
        <v>0</v>
      </c>
      <c r="Z122" s="140"/>
      <c r="AA122" s="141">
        <f t="shared" si="93"/>
        <v>0</v>
      </c>
      <c r="AB122" s="140"/>
      <c r="AC122" s="141">
        <f t="shared" si="94"/>
        <v>0</v>
      </c>
      <c r="AD122" s="140"/>
      <c r="AE122" s="141">
        <f t="shared" si="95"/>
        <v>0</v>
      </c>
      <c r="AF122" s="140"/>
      <c r="AG122" s="141">
        <f t="shared" si="96"/>
        <v>0</v>
      </c>
      <c r="AH122" s="140"/>
      <c r="AI122" s="141">
        <f t="shared" si="97"/>
        <v>0</v>
      </c>
      <c r="AJ122" s="140"/>
      <c r="AK122" s="141">
        <f t="shared" si="98"/>
        <v>0</v>
      </c>
      <c r="AL122" s="140"/>
      <c r="AM122" s="141">
        <f t="shared" si="99"/>
        <v>0</v>
      </c>
      <c r="AN122" s="140"/>
      <c r="AO122" s="141">
        <f t="shared" si="100"/>
        <v>0</v>
      </c>
      <c r="AP122" s="140"/>
      <c r="AQ122" s="141">
        <f t="shared" si="101"/>
        <v>0</v>
      </c>
      <c r="AR122" s="140"/>
      <c r="AS122" s="141">
        <f t="shared" si="102"/>
        <v>0</v>
      </c>
    </row>
    <row r="123" spans="1:45" outlineLevel="2" x14ac:dyDescent="0.2">
      <c r="A123" s="69" t="s">
        <v>2054</v>
      </c>
      <c r="B123" s="3">
        <v>25</v>
      </c>
      <c r="C123" s="69" t="s">
        <v>2055</v>
      </c>
      <c r="D123" s="74">
        <v>2.38</v>
      </c>
      <c r="E123" s="108" t="s">
        <v>4361</v>
      </c>
      <c r="F123" s="108">
        <v>7788657498</v>
      </c>
      <c r="G123" s="108" t="s">
        <v>1895</v>
      </c>
      <c r="H123" s="108" t="s">
        <v>30</v>
      </c>
      <c r="I123" s="108">
        <v>1</v>
      </c>
      <c r="J123" s="108" t="s">
        <v>2056</v>
      </c>
      <c r="K123" s="249" t="s">
        <v>2202</v>
      </c>
      <c r="L123" s="69">
        <v>2</v>
      </c>
      <c r="M123" s="254">
        <v>2.87</v>
      </c>
      <c r="N123" s="138">
        <f t="shared" si="86"/>
        <v>0</v>
      </c>
      <c r="O123" s="139">
        <f t="shared" si="87"/>
        <v>0</v>
      </c>
      <c r="P123" s="140"/>
      <c r="Q123" s="141">
        <f t="shared" si="88"/>
        <v>0</v>
      </c>
      <c r="R123" s="140"/>
      <c r="S123" s="141">
        <f t="shared" si="89"/>
        <v>0</v>
      </c>
      <c r="T123" s="140"/>
      <c r="U123" s="141">
        <f t="shared" si="90"/>
        <v>0</v>
      </c>
      <c r="V123" s="140"/>
      <c r="W123" s="141">
        <f t="shared" si="91"/>
        <v>0</v>
      </c>
      <c r="X123" s="140"/>
      <c r="Y123" s="141">
        <f t="shared" si="92"/>
        <v>0</v>
      </c>
      <c r="Z123" s="140"/>
      <c r="AA123" s="141">
        <f t="shared" si="93"/>
        <v>0</v>
      </c>
      <c r="AB123" s="140"/>
      <c r="AC123" s="141">
        <f t="shared" si="94"/>
        <v>0</v>
      </c>
      <c r="AD123" s="140"/>
      <c r="AE123" s="141">
        <f t="shared" si="95"/>
        <v>0</v>
      </c>
      <c r="AF123" s="140"/>
      <c r="AG123" s="141">
        <f t="shared" si="96"/>
        <v>0</v>
      </c>
      <c r="AH123" s="140"/>
      <c r="AI123" s="141">
        <f t="shared" si="97"/>
        <v>0</v>
      </c>
      <c r="AJ123" s="140"/>
      <c r="AK123" s="141">
        <f t="shared" si="98"/>
        <v>0</v>
      </c>
      <c r="AL123" s="140"/>
      <c r="AM123" s="141">
        <f t="shared" si="99"/>
        <v>0</v>
      </c>
      <c r="AN123" s="140"/>
      <c r="AO123" s="141">
        <f t="shared" si="100"/>
        <v>0</v>
      </c>
      <c r="AP123" s="140"/>
      <c r="AQ123" s="141">
        <f t="shared" si="101"/>
        <v>0</v>
      </c>
      <c r="AR123" s="140"/>
      <c r="AS123" s="141">
        <f t="shared" si="102"/>
        <v>0</v>
      </c>
    </row>
    <row r="124" spans="1:45" outlineLevel="2" x14ac:dyDescent="0.2">
      <c r="A124" s="76" t="s">
        <v>2057</v>
      </c>
      <c r="B124" s="76"/>
      <c r="C124" s="76" t="s">
        <v>2059</v>
      </c>
      <c r="D124" s="81">
        <v>27.71</v>
      </c>
      <c r="E124" s="100" t="s">
        <v>3854</v>
      </c>
      <c r="F124" s="175">
        <v>26754</v>
      </c>
      <c r="G124" s="100" t="s">
        <v>4688</v>
      </c>
      <c r="H124" s="100" t="s">
        <v>28</v>
      </c>
      <c r="I124" s="100">
        <v>12</v>
      </c>
      <c r="J124" s="100" t="s">
        <v>3924</v>
      </c>
      <c r="K124" s="250" t="s">
        <v>3925</v>
      </c>
      <c r="L124" s="76">
        <v>1</v>
      </c>
      <c r="M124" s="279">
        <v>8.75</v>
      </c>
      <c r="N124" s="138">
        <f t="shared" si="86"/>
        <v>0</v>
      </c>
      <c r="O124" s="139">
        <f t="shared" si="87"/>
        <v>0</v>
      </c>
      <c r="P124" s="140"/>
      <c r="Q124" s="141">
        <f t="shared" si="88"/>
        <v>0</v>
      </c>
      <c r="R124" s="140"/>
      <c r="S124" s="141">
        <f t="shared" si="89"/>
        <v>0</v>
      </c>
      <c r="T124" s="140"/>
      <c r="U124" s="141">
        <f t="shared" si="90"/>
        <v>0</v>
      </c>
      <c r="V124" s="140"/>
      <c r="W124" s="141">
        <f t="shared" si="91"/>
        <v>0</v>
      </c>
      <c r="X124" s="140"/>
      <c r="Y124" s="141">
        <f t="shared" si="92"/>
        <v>0</v>
      </c>
      <c r="Z124" s="140"/>
      <c r="AA124" s="141">
        <f t="shared" si="93"/>
        <v>0</v>
      </c>
      <c r="AB124" s="140"/>
      <c r="AC124" s="141">
        <f t="shared" si="94"/>
        <v>0</v>
      </c>
      <c r="AD124" s="140"/>
      <c r="AE124" s="141">
        <f t="shared" si="95"/>
        <v>0</v>
      </c>
      <c r="AF124" s="140"/>
      <c r="AG124" s="141">
        <f t="shared" si="96"/>
        <v>0</v>
      </c>
      <c r="AH124" s="140"/>
      <c r="AI124" s="141">
        <f t="shared" si="97"/>
        <v>0</v>
      </c>
      <c r="AJ124" s="140"/>
      <c r="AK124" s="141">
        <f t="shared" si="98"/>
        <v>0</v>
      </c>
      <c r="AL124" s="140"/>
      <c r="AM124" s="141">
        <f t="shared" si="99"/>
        <v>0</v>
      </c>
      <c r="AN124" s="140"/>
      <c r="AO124" s="141">
        <f t="shared" si="100"/>
        <v>0</v>
      </c>
      <c r="AP124" s="140"/>
      <c r="AQ124" s="141">
        <f t="shared" si="101"/>
        <v>0</v>
      </c>
      <c r="AR124" s="140"/>
      <c r="AS124" s="141">
        <f t="shared" si="102"/>
        <v>0</v>
      </c>
    </row>
    <row r="125" spans="1:45" outlineLevel="2" x14ac:dyDescent="0.2">
      <c r="A125" s="69" t="s">
        <v>2057</v>
      </c>
      <c r="B125" s="3"/>
      <c r="C125" s="69" t="s">
        <v>2059</v>
      </c>
      <c r="D125" s="74">
        <v>27.71</v>
      </c>
      <c r="E125" s="108" t="s">
        <v>4361</v>
      </c>
      <c r="F125" s="108">
        <v>7788657498</v>
      </c>
      <c r="G125" s="108" t="s">
        <v>4662</v>
      </c>
      <c r="H125" s="108" t="s">
        <v>28</v>
      </c>
      <c r="I125" s="108">
        <v>12</v>
      </c>
      <c r="J125" s="108" t="s">
        <v>2058</v>
      </c>
      <c r="K125" s="249" t="s">
        <v>3238</v>
      </c>
      <c r="L125" s="69">
        <v>2</v>
      </c>
      <c r="M125" s="254">
        <v>29.369999999999997</v>
      </c>
      <c r="N125" s="138">
        <f t="shared" si="86"/>
        <v>0</v>
      </c>
      <c r="O125" s="139">
        <f t="shared" si="87"/>
        <v>0</v>
      </c>
      <c r="P125" s="140"/>
      <c r="Q125" s="141">
        <f t="shared" si="88"/>
        <v>0</v>
      </c>
      <c r="R125" s="140"/>
      <c r="S125" s="141">
        <f t="shared" si="89"/>
        <v>0</v>
      </c>
      <c r="T125" s="140"/>
      <c r="U125" s="141">
        <f t="shared" si="90"/>
        <v>0</v>
      </c>
      <c r="V125" s="140"/>
      <c r="W125" s="141">
        <f t="shared" si="91"/>
        <v>0</v>
      </c>
      <c r="X125" s="140"/>
      <c r="Y125" s="141">
        <f t="shared" si="92"/>
        <v>0</v>
      </c>
      <c r="Z125" s="140"/>
      <c r="AA125" s="141">
        <f t="shared" si="93"/>
        <v>0</v>
      </c>
      <c r="AB125" s="140"/>
      <c r="AC125" s="141">
        <f t="shared" si="94"/>
        <v>0</v>
      </c>
      <c r="AD125" s="140"/>
      <c r="AE125" s="141">
        <f t="shared" si="95"/>
        <v>0</v>
      </c>
      <c r="AF125" s="140"/>
      <c r="AG125" s="141">
        <f t="shared" si="96"/>
        <v>0</v>
      </c>
      <c r="AH125" s="140"/>
      <c r="AI125" s="141">
        <f t="shared" si="97"/>
        <v>0</v>
      </c>
      <c r="AJ125" s="140"/>
      <c r="AK125" s="141">
        <f t="shared" si="98"/>
        <v>0</v>
      </c>
      <c r="AL125" s="140"/>
      <c r="AM125" s="141">
        <f t="shared" si="99"/>
        <v>0</v>
      </c>
      <c r="AN125" s="140"/>
      <c r="AO125" s="141">
        <f t="shared" si="100"/>
        <v>0</v>
      </c>
      <c r="AP125" s="140"/>
      <c r="AQ125" s="141">
        <f t="shared" si="101"/>
        <v>0</v>
      </c>
      <c r="AR125" s="140"/>
      <c r="AS125" s="141">
        <f t="shared" si="102"/>
        <v>0</v>
      </c>
    </row>
    <row r="126" spans="1:45" outlineLevel="2" x14ac:dyDescent="0.2">
      <c r="A126" s="76" t="s">
        <v>2060</v>
      </c>
      <c r="B126" s="76">
        <v>3</v>
      </c>
      <c r="C126" s="76" t="s">
        <v>2063</v>
      </c>
      <c r="D126" s="81">
        <v>3.74</v>
      </c>
      <c r="E126" s="100" t="s">
        <v>3854</v>
      </c>
      <c r="F126" s="175">
        <v>26754</v>
      </c>
      <c r="G126" s="100" t="s">
        <v>4654</v>
      </c>
      <c r="H126" s="100" t="s">
        <v>30</v>
      </c>
      <c r="I126" s="100" t="s">
        <v>2061</v>
      </c>
      <c r="J126" s="100" t="s">
        <v>2062</v>
      </c>
      <c r="K126" s="250" t="s">
        <v>3926</v>
      </c>
      <c r="L126" s="76">
        <v>1</v>
      </c>
      <c r="M126" s="279">
        <v>3.07</v>
      </c>
      <c r="N126" s="138">
        <f t="shared" si="86"/>
        <v>0</v>
      </c>
      <c r="O126" s="139">
        <f t="shared" si="87"/>
        <v>0</v>
      </c>
      <c r="P126" s="140"/>
      <c r="Q126" s="141">
        <f t="shared" si="88"/>
        <v>0</v>
      </c>
      <c r="R126" s="140"/>
      <c r="S126" s="141">
        <f t="shared" si="89"/>
        <v>0</v>
      </c>
      <c r="T126" s="140"/>
      <c r="U126" s="141">
        <f t="shared" si="90"/>
        <v>0</v>
      </c>
      <c r="V126" s="140"/>
      <c r="W126" s="141">
        <f t="shared" si="91"/>
        <v>0</v>
      </c>
      <c r="X126" s="140"/>
      <c r="Y126" s="141">
        <f t="shared" si="92"/>
        <v>0</v>
      </c>
      <c r="Z126" s="140"/>
      <c r="AA126" s="141">
        <f t="shared" si="93"/>
        <v>0</v>
      </c>
      <c r="AB126" s="140"/>
      <c r="AC126" s="141">
        <f t="shared" si="94"/>
        <v>0</v>
      </c>
      <c r="AD126" s="140"/>
      <c r="AE126" s="141">
        <f t="shared" si="95"/>
        <v>0</v>
      </c>
      <c r="AF126" s="140"/>
      <c r="AG126" s="141">
        <f t="shared" si="96"/>
        <v>0</v>
      </c>
      <c r="AH126" s="140"/>
      <c r="AI126" s="141">
        <f t="shared" si="97"/>
        <v>0</v>
      </c>
      <c r="AJ126" s="140"/>
      <c r="AK126" s="141">
        <f t="shared" si="98"/>
        <v>0</v>
      </c>
      <c r="AL126" s="140"/>
      <c r="AM126" s="141">
        <f t="shared" si="99"/>
        <v>0</v>
      </c>
      <c r="AN126" s="140"/>
      <c r="AO126" s="141">
        <f t="shared" si="100"/>
        <v>0</v>
      </c>
      <c r="AP126" s="140"/>
      <c r="AQ126" s="141">
        <f t="shared" si="101"/>
        <v>0</v>
      </c>
      <c r="AR126" s="140"/>
      <c r="AS126" s="141">
        <f t="shared" si="102"/>
        <v>0</v>
      </c>
    </row>
    <row r="127" spans="1:45" ht="25.5" outlineLevel="2" x14ac:dyDescent="0.2">
      <c r="A127" s="69" t="s">
        <v>2060</v>
      </c>
      <c r="B127" s="3">
        <v>3</v>
      </c>
      <c r="C127" s="69" t="s">
        <v>2063</v>
      </c>
      <c r="D127" s="74">
        <v>3.74</v>
      </c>
      <c r="E127" s="108" t="s">
        <v>4361</v>
      </c>
      <c r="F127" s="108">
        <v>7788657498</v>
      </c>
      <c r="G127" s="108" t="s">
        <v>4655</v>
      </c>
      <c r="H127" s="108" t="s">
        <v>30</v>
      </c>
      <c r="I127" s="108">
        <v>1</v>
      </c>
      <c r="J127" s="108" t="s">
        <v>2062</v>
      </c>
      <c r="K127" s="249" t="s">
        <v>3239</v>
      </c>
      <c r="L127" s="69">
        <v>2</v>
      </c>
      <c r="M127" s="254">
        <v>4.3100000000000005</v>
      </c>
      <c r="N127" s="138">
        <f t="shared" si="86"/>
        <v>0</v>
      </c>
      <c r="O127" s="139">
        <f t="shared" si="87"/>
        <v>0</v>
      </c>
      <c r="P127" s="140"/>
      <c r="Q127" s="141">
        <f t="shared" si="88"/>
        <v>0</v>
      </c>
      <c r="R127" s="140"/>
      <c r="S127" s="141">
        <f t="shared" si="89"/>
        <v>0</v>
      </c>
      <c r="T127" s="140"/>
      <c r="U127" s="141">
        <f t="shared" si="90"/>
        <v>0</v>
      </c>
      <c r="V127" s="140"/>
      <c r="W127" s="141">
        <f t="shared" si="91"/>
        <v>0</v>
      </c>
      <c r="X127" s="140"/>
      <c r="Y127" s="141">
        <f t="shared" si="92"/>
        <v>0</v>
      </c>
      <c r="Z127" s="140"/>
      <c r="AA127" s="141">
        <f t="shared" si="93"/>
        <v>0</v>
      </c>
      <c r="AB127" s="140"/>
      <c r="AC127" s="141">
        <f t="shared" si="94"/>
        <v>0</v>
      </c>
      <c r="AD127" s="140"/>
      <c r="AE127" s="141">
        <f t="shared" si="95"/>
        <v>0</v>
      </c>
      <c r="AF127" s="140"/>
      <c r="AG127" s="141">
        <f t="shared" si="96"/>
        <v>0</v>
      </c>
      <c r="AH127" s="140"/>
      <c r="AI127" s="141">
        <f t="shared" si="97"/>
        <v>0</v>
      </c>
      <c r="AJ127" s="140"/>
      <c r="AK127" s="141">
        <f t="shared" si="98"/>
        <v>0</v>
      </c>
      <c r="AL127" s="140"/>
      <c r="AM127" s="141">
        <f t="shared" si="99"/>
        <v>0</v>
      </c>
      <c r="AN127" s="140"/>
      <c r="AO127" s="141">
        <f t="shared" si="100"/>
        <v>0</v>
      </c>
      <c r="AP127" s="140"/>
      <c r="AQ127" s="141">
        <f t="shared" si="101"/>
        <v>0</v>
      </c>
      <c r="AR127" s="140"/>
      <c r="AS127" s="141">
        <f t="shared" si="102"/>
        <v>0</v>
      </c>
    </row>
    <row r="128" spans="1:45" ht="25.5" outlineLevel="2" x14ac:dyDescent="0.2">
      <c r="A128" s="69" t="s">
        <v>2064</v>
      </c>
      <c r="B128" s="3"/>
      <c r="C128" s="69" t="s">
        <v>2065</v>
      </c>
      <c r="D128" s="74">
        <v>5.03</v>
      </c>
      <c r="E128" s="108" t="s">
        <v>4361</v>
      </c>
      <c r="F128" s="108">
        <v>7788657498</v>
      </c>
      <c r="G128" s="108" t="s">
        <v>4690</v>
      </c>
      <c r="H128" s="108" t="s">
        <v>28</v>
      </c>
      <c r="I128" s="108">
        <v>6</v>
      </c>
      <c r="J128" s="108" t="s">
        <v>3240</v>
      </c>
      <c r="K128" s="249" t="s">
        <v>3241</v>
      </c>
      <c r="L128" s="69">
        <v>1</v>
      </c>
      <c r="M128" s="254">
        <v>5.0999999999999996</v>
      </c>
      <c r="N128" s="138">
        <f t="shared" si="86"/>
        <v>0</v>
      </c>
      <c r="O128" s="139">
        <f t="shared" si="87"/>
        <v>0</v>
      </c>
      <c r="P128" s="140"/>
      <c r="Q128" s="141">
        <f t="shared" si="88"/>
        <v>0</v>
      </c>
      <c r="R128" s="140"/>
      <c r="S128" s="141">
        <f t="shared" si="89"/>
        <v>0</v>
      </c>
      <c r="T128" s="140"/>
      <c r="U128" s="141">
        <f t="shared" si="90"/>
        <v>0</v>
      </c>
      <c r="V128" s="140"/>
      <c r="W128" s="141">
        <f t="shared" si="91"/>
        <v>0</v>
      </c>
      <c r="X128" s="140"/>
      <c r="Y128" s="141">
        <f t="shared" si="92"/>
        <v>0</v>
      </c>
      <c r="Z128" s="140"/>
      <c r="AA128" s="141">
        <f t="shared" si="93"/>
        <v>0</v>
      </c>
      <c r="AB128" s="140"/>
      <c r="AC128" s="141">
        <f t="shared" si="94"/>
        <v>0</v>
      </c>
      <c r="AD128" s="140"/>
      <c r="AE128" s="141">
        <f t="shared" si="95"/>
        <v>0</v>
      </c>
      <c r="AF128" s="140"/>
      <c r="AG128" s="141">
        <f t="shared" si="96"/>
        <v>0</v>
      </c>
      <c r="AH128" s="140"/>
      <c r="AI128" s="141">
        <f t="shared" si="97"/>
        <v>0</v>
      </c>
      <c r="AJ128" s="140"/>
      <c r="AK128" s="141">
        <f t="shared" si="98"/>
        <v>0</v>
      </c>
      <c r="AL128" s="140"/>
      <c r="AM128" s="141">
        <f t="shared" si="99"/>
        <v>0</v>
      </c>
      <c r="AN128" s="140"/>
      <c r="AO128" s="141">
        <f t="shared" si="100"/>
        <v>0</v>
      </c>
      <c r="AP128" s="140"/>
      <c r="AQ128" s="141">
        <f t="shared" si="101"/>
        <v>0</v>
      </c>
      <c r="AR128" s="140"/>
      <c r="AS128" s="141">
        <f t="shared" si="102"/>
        <v>0</v>
      </c>
    </row>
    <row r="129" spans="1:45" outlineLevel="2" x14ac:dyDescent="0.2">
      <c r="A129" s="76" t="s">
        <v>2064</v>
      </c>
      <c r="B129" s="76"/>
      <c r="C129" s="76" t="s">
        <v>2065</v>
      </c>
      <c r="D129" s="81">
        <v>5.03</v>
      </c>
      <c r="E129" s="100" t="s">
        <v>3854</v>
      </c>
      <c r="F129" s="175">
        <v>26754</v>
      </c>
      <c r="G129" s="100" t="s">
        <v>3854</v>
      </c>
      <c r="H129" s="100" t="s">
        <v>28</v>
      </c>
      <c r="I129" s="100">
        <v>10</v>
      </c>
      <c r="J129" s="100" t="s">
        <v>3927</v>
      </c>
      <c r="K129" s="250" t="s">
        <v>3928</v>
      </c>
      <c r="L129" s="76">
        <v>2</v>
      </c>
      <c r="M129" s="277">
        <v>7.59</v>
      </c>
      <c r="N129" s="138">
        <f t="shared" si="86"/>
        <v>0</v>
      </c>
      <c r="O129" s="139">
        <f t="shared" si="87"/>
        <v>0</v>
      </c>
      <c r="P129" s="140"/>
      <c r="Q129" s="141">
        <f t="shared" si="88"/>
        <v>0</v>
      </c>
      <c r="R129" s="140"/>
      <c r="S129" s="141">
        <f t="shared" si="89"/>
        <v>0</v>
      </c>
      <c r="T129" s="140"/>
      <c r="U129" s="141">
        <f t="shared" si="90"/>
        <v>0</v>
      </c>
      <c r="V129" s="140"/>
      <c r="W129" s="141">
        <f t="shared" si="91"/>
        <v>0</v>
      </c>
      <c r="X129" s="140"/>
      <c r="Y129" s="141">
        <f t="shared" si="92"/>
        <v>0</v>
      </c>
      <c r="Z129" s="140"/>
      <c r="AA129" s="141">
        <f t="shared" si="93"/>
        <v>0</v>
      </c>
      <c r="AB129" s="140"/>
      <c r="AC129" s="141">
        <f t="shared" si="94"/>
        <v>0</v>
      </c>
      <c r="AD129" s="140"/>
      <c r="AE129" s="141">
        <f t="shared" si="95"/>
        <v>0</v>
      </c>
      <c r="AF129" s="140"/>
      <c r="AG129" s="141">
        <f t="shared" si="96"/>
        <v>0</v>
      </c>
      <c r="AH129" s="140"/>
      <c r="AI129" s="141">
        <f t="shared" si="97"/>
        <v>0</v>
      </c>
      <c r="AJ129" s="140"/>
      <c r="AK129" s="141">
        <f t="shared" si="98"/>
        <v>0</v>
      </c>
      <c r="AL129" s="140"/>
      <c r="AM129" s="141">
        <f t="shared" si="99"/>
        <v>0</v>
      </c>
      <c r="AN129" s="140"/>
      <c r="AO129" s="141">
        <f t="shared" si="100"/>
        <v>0</v>
      </c>
      <c r="AP129" s="140"/>
      <c r="AQ129" s="141">
        <f t="shared" si="101"/>
        <v>0</v>
      </c>
      <c r="AR129" s="140"/>
      <c r="AS129" s="141">
        <f t="shared" si="102"/>
        <v>0</v>
      </c>
    </row>
    <row r="130" spans="1:45" outlineLevel="2" x14ac:dyDescent="0.2">
      <c r="A130" s="76" t="s">
        <v>2066</v>
      </c>
      <c r="B130" s="76"/>
      <c r="C130" s="76" t="s">
        <v>2068</v>
      </c>
      <c r="D130" s="81">
        <v>8.0299999999999994</v>
      </c>
      <c r="E130" s="100" t="s">
        <v>3854</v>
      </c>
      <c r="F130" s="175">
        <v>26754</v>
      </c>
      <c r="G130" s="100" t="s">
        <v>2067</v>
      </c>
      <c r="H130" s="100" t="s">
        <v>30</v>
      </c>
      <c r="I130" s="100">
        <v>1</v>
      </c>
      <c r="J130" s="100" t="s">
        <v>3929</v>
      </c>
      <c r="K130" s="250" t="s">
        <v>3930</v>
      </c>
      <c r="L130" s="76">
        <v>1</v>
      </c>
      <c r="M130" s="277">
        <v>4.5599999999999996</v>
      </c>
      <c r="N130" s="138">
        <f t="shared" si="86"/>
        <v>0</v>
      </c>
      <c r="O130" s="139">
        <f t="shared" si="87"/>
        <v>0</v>
      </c>
      <c r="P130" s="140"/>
      <c r="Q130" s="141">
        <f t="shared" si="88"/>
        <v>0</v>
      </c>
      <c r="R130" s="140"/>
      <c r="S130" s="141">
        <f t="shared" si="89"/>
        <v>0</v>
      </c>
      <c r="T130" s="140"/>
      <c r="U130" s="141">
        <f t="shared" si="90"/>
        <v>0</v>
      </c>
      <c r="V130" s="140"/>
      <c r="W130" s="141">
        <f t="shared" si="91"/>
        <v>0</v>
      </c>
      <c r="X130" s="140"/>
      <c r="Y130" s="141">
        <f t="shared" si="92"/>
        <v>0</v>
      </c>
      <c r="Z130" s="140"/>
      <c r="AA130" s="141">
        <f t="shared" si="93"/>
        <v>0</v>
      </c>
      <c r="AB130" s="140"/>
      <c r="AC130" s="141">
        <f t="shared" si="94"/>
        <v>0</v>
      </c>
      <c r="AD130" s="140"/>
      <c r="AE130" s="141">
        <f t="shared" si="95"/>
        <v>0</v>
      </c>
      <c r="AF130" s="140"/>
      <c r="AG130" s="141">
        <f t="shared" si="96"/>
        <v>0</v>
      </c>
      <c r="AH130" s="140"/>
      <c r="AI130" s="141">
        <f t="shared" si="97"/>
        <v>0</v>
      </c>
      <c r="AJ130" s="140"/>
      <c r="AK130" s="141">
        <f t="shared" si="98"/>
        <v>0</v>
      </c>
      <c r="AL130" s="140"/>
      <c r="AM130" s="141">
        <f t="shared" si="99"/>
        <v>0</v>
      </c>
      <c r="AN130" s="140"/>
      <c r="AO130" s="141">
        <f t="shared" si="100"/>
        <v>0</v>
      </c>
      <c r="AP130" s="140"/>
      <c r="AQ130" s="141">
        <f t="shared" si="101"/>
        <v>0</v>
      </c>
      <c r="AR130" s="140"/>
      <c r="AS130" s="141">
        <f t="shared" si="102"/>
        <v>0</v>
      </c>
    </row>
    <row r="131" spans="1:45" outlineLevel="2" x14ac:dyDescent="0.2">
      <c r="A131" s="69" t="s">
        <v>2069</v>
      </c>
      <c r="B131" s="3"/>
      <c r="C131" s="69" t="s">
        <v>2070</v>
      </c>
      <c r="D131" s="74">
        <v>18.43</v>
      </c>
      <c r="E131" s="108" t="s">
        <v>4361</v>
      </c>
      <c r="F131" s="108">
        <v>7788657498</v>
      </c>
      <c r="G131" s="108" t="s">
        <v>2067</v>
      </c>
      <c r="H131" s="108" t="s">
        <v>30</v>
      </c>
      <c r="I131" s="108">
        <v>1</v>
      </c>
      <c r="J131" s="108" t="s">
        <v>3242</v>
      </c>
      <c r="K131" s="249" t="s">
        <v>3243</v>
      </c>
      <c r="L131" s="69">
        <v>1</v>
      </c>
      <c r="M131" s="254">
        <v>18.709999999999997</v>
      </c>
      <c r="N131" s="138">
        <f t="shared" si="86"/>
        <v>0</v>
      </c>
      <c r="O131" s="139">
        <f t="shared" si="87"/>
        <v>0</v>
      </c>
      <c r="P131" s="140"/>
      <c r="Q131" s="141">
        <f t="shared" si="88"/>
        <v>0</v>
      </c>
      <c r="R131" s="140"/>
      <c r="S131" s="141">
        <f t="shared" si="89"/>
        <v>0</v>
      </c>
      <c r="T131" s="140"/>
      <c r="U131" s="141">
        <f t="shared" si="90"/>
        <v>0</v>
      </c>
      <c r="V131" s="140"/>
      <c r="W131" s="141">
        <f t="shared" si="91"/>
        <v>0</v>
      </c>
      <c r="X131" s="140"/>
      <c r="Y131" s="141">
        <f t="shared" si="92"/>
        <v>0</v>
      </c>
      <c r="Z131" s="140"/>
      <c r="AA131" s="141">
        <f t="shared" si="93"/>
        <v>0</v>
      </c>
      <c r="AB131" s="140"/>
      <c r="AC131" s="141">
        <f t="shared" si="94"/>
        <v>0</v>
      </c>
      <c r="AD131" s="140"/>
      <c r="AE131" s="141">
        <f t="shared" si="95"/>
        <v>0</v>
      </c>
      <c r="AF131" s="140"/>
      <c r="AG131" s="141">
        <f t="shared" si="96"/>
        <v>0</v>
      </c>
      <c r="AH131" s="140"/>
      <c r="AI131" s="141">
        <f t="shared" si="97"/>
        <v>0</v>
      </c>
      <c r="AJ131" s="140"/>
      <c r="AK131" s="141">
        <f t="shared" si="98"/>
        <v>0</v>
      </c>
      <c r="AL131" s="140"/>
      <c r="AM131" s="141">
        <f t="shared" si="99"/>
        <v>0</v>
      </c>
      <c r="AN131" s="140"/>
      <c r="AO131" s="141">
        <f t="shared" si="100"/>
        <v>0</v>
      </c>
      <c r="AP131" s="140"/>
      <c r="AQ131" s="141">
        <f t="shared" si="101"/>
        <v>0</v>
      </c>
      <c r="AR131" s="140"/>
      <c r="AS131" s="141">
        <f t="shared" si="102"/>
        <v>0</v>
      </c>
    </row>
    <row r="132" spans="1:45" outlineLevel="2" x14ac:dyDescent="0.2">
      <c r="A132" s="69" t="s">
        <v>2071</v>
      </c>
      <c r="B132" s="3"/>
      <c r="C132" s="69" t="s">
        <v>2072</v>
      </c>
      <c r="D132" s="74">
        <v>2.87</v>
      </c>
      <c r="E132" s="108" t="s">
        <v>4361</v>
      </c>
      <c r="F132" s="108">
        <v>7788657498</v>
      </c>
      <c r="G132" s="108" t="s">
        <v>2067</v>
      </c>
      <c r="H132" s="108" t="s">
        <v>30</v>
      </c>
      <c r="I132" s="108">
        <v>1</v>
      </c>
      <c r="J132" s="108" t="s">
        <v>3244</v>
      </c>
      <c r="K132" s="249" t="s">
        <v>3245</v>
      </c>
      <c r="L132" s="69">
        <v>1</v>
      </c>
      <c r="M132" s="254">
        <v>2.87</v>
      </c>
      <c r="N132" s="138">
        <f t="shared" si="86"/>
        <v>0</v>
      </c>
      <c r="O132" s="139">
        <f t="shared" si="87"/>
        <v>0</v>
      </c>
      <c r="P132" s="140"/>
      <c r="Q132" s="141">
        <f t="shared" si="88"/>
        <v>0</v>
      </c>
      <c r="R132" s="140"/>
      <c r="S132" s="141">
        <f t="shared" si="89"/>
        <v>0</v>
      </c>
      <c r="T132" s="140"/>
      <c r="U132" s="141">
        <f t="shared" si="90"/>
        <v>0</v>
      </c>
      <c r="V132" s="140"/>
      <c r="W132" s="141">
        <f t="shared" si="91"/>
        <v>0</v>
      </c>
      <c r="X132" s="140"/>
      <c r="Y132" s="141">
        <f t="shared" si="92"/>
        <v>0</v>
      </c>
      <c r="Z132" s="140"/>
      <c r="AA132" s="141">
        <f t="shared" si="93"/>
        <v>0</v>
      </c>
      <c r="AB132" s="140"/>
      <c r="AC132" s="141">
        <f t="shared" si="94"/>
        <v>0</v>
      </c>
      <c r="AD132" s="140"/>
      <c r="AE132" s="141">
        <f t="shared" si="95"/>
        <v>0</v>
      </c>
      <c r="AF132" s="140"/>
      <c r="AG132" s="141">
        <f t="shared" si="96"/>
        <v>0</v>
      </c>
      <c r="AH132" s="140"/>
      <c r="AI132" s="141">
        <f t="shared" si="97"/>
        <v>0</v>
      </c>
      <c r="AJ132" s="140"/>
      <c r="AK132" s="141">
        <f t="shared" si="98"/>
        <v>0</v>
      </c>
      <c r="AL132" s="140"/>
      <c r="AM132" s="141">
        <f t="shared" si="99"/>
        <v>0</v>
      </c>
      <c r="AN132" s="140"/>
      <c r="AO132" s="141">
        <f t="shared" si="100"/>
        <v>0</v>
      </c>
      <c r="AP132" s="140"/>
      <c r="AQ132" s="141">
        <f t="shared" si="101"/>
        <v>0</v>
      </c>
      <c r="AR132" s="140"/>
      <c r="AS132" s="141">
        <f t="shared" si="102"/>
        <v>0</v>
      </c>
    </row>
    <row r="133" spans="1:45" outlineLevel="2" x14ac:dyDescent="0.2">
      <c r="A133" s="76" t="s">
        <v>2071</v>
      </c>
      <c r="B133" s="76"/>
      <c r="C133" s="76" t="s">
        <v>2072</v>
      </c>
      <c r="D133" s="81">
        <v>2.87</v>
      </c>
      <c r="E133" s="100" t="s">
        <v>3854</v>
      </c>
      <c r="F133" s="175">
        <v>26754</v>
      </c>
      <c r="G133" s="100" t="s">
        <v>4653</v>
      </c>
      <c r="H133" s="100" t="s">
        <v>30</v>
      </c>
      <c r="I133" s="100">
        <v>1</v>
      </c>
      <c r="J133" s="100" t="s">
        <v>3931</v>
      </c>
      <c r="K133" s="250" t="s">
        <v>3932</v>
      </c>
      <c r="L133" s="76">
        <v>2</v>
      </c>
      <c r="M133" s="277">
        <v>3.32</v>
      </c>
      <c r="N133" s="138">
        <f t="shared" si="86"/>
        <v>0</v>
      </c>
      <c r="O133" s="139">
        <f t="shared" si="87"/>
        <v>0</v>
      </c>
      <c r="P133" s="140"/>
      <c r="Q133" s="141">
        <f t="shared" si="88"/>
        <v>0</v>
      </c>
      <c r="R133" s="140"/>
      <c r="S133" s="141">
        <f t="shared" si="89"/>
        <v>0</v>
      </c>
      <c r="T133" s="140"/>
      <c r="U133" s="141">
        <f t="shared" si="90"/>
        <v>0</v>
      </c>
      <c r="V133" s="140"/>
      <c r="W133" s="141">
        <f t="shared" si="91"/>
        <v>0</v>
      </c>
      <c r="X133" s="140"/>
      <c r="Y133" s="141">
        <f t="shared" si="92"/>
        <v>0</v>
      </c>
      <c r="Z133" s="140"/>
      <c r="AA133" s="141">
        <f t="shared" si="93"/>
        <v>0</v>
      </c>
      <c r="AB133" s="140"/>
      <c r="AC133" s="141">
        <f t="shared" si="94"/>
        <v>0</v>
      </c>
      <c r="AD133" s="140"/>
      <c r="AE133" s="141">
        <f t="shared" si="95"/>
        <v>0</v>
      </c>
      <c r="AF133" s="140"/>
      <c r="AG133" s="141">
        <f t="shared" si="96"/>
        <v>0</v>
      </c>
      <c r="AH133" s="140"/>
      <c r="AI133" s="141">
        <f t="shared" si="97"/>
        <v>0</v>
      </c>
      <c r="AJ133" s="140"/>
      <c r="AK133" s="141">
        <f t="shared" si="98"/>
        <v>0</v>
      </c>
      <c r="AL133" s="140"/>
      <c r="AM133" s="141">
        <f t="shared" si="99"/>
        <v>0</v>
      </c>
      <c r="AN133" s="140"/>
      <c r="AO133" s="141">
        <f t="shared" si="100"/>
        <v>0</v>
      </c>
      <c r="AP133" s="140"/>
      <c r="AQ133" s="141">
        <f t="shared" si="101"/>
        <v>0</v>
      </c>
      <c r="AR133" s="140"/>
      <c r="AS133" s="141">
        <f t="shared" si="102"/>
        <v>0</v>
      </c>
    </row>
    <row r="134" spans="1:45" outlineLevel="2" x14ac:dyDescent="0.2">
      <c r="A134" s="76" t="s">
        <v>2073</v>
      </c>
      <c r="B134" s="76"/>
      <c r="C134" s="76" t="s">
        <v>2074</v>
      </c>
      <c r="D134" s="81">
        <v>9.58</v>
      </c>
      <c r="E134" s="100" t="s">
        <v>3854</v>
      </c>
      <c r="F134" s="175">
        <v>26754</v>
      </c>
      <c r="G134" s="100" t="s">
        <v>2067</v>
      </c>
      <c r="H134" s="100" t="s">
        <v>30</v>
      </c>
      <c r="I134" s="100">
        <v>1</v>
      </c>
      <c r="J134" s="100" t="s">
        <v>3933</v>
      </c>
      <c r="K134" s="250" t="s">
        <v>3934</v>
      </c>
      <c r="L134" s="76">
        <v>1</v>
      </c>
      <c r="M134" s="279">
        <v>5.36</v>
      </c>
      <c r="N134" s="138">
        <f t="shared" si="86"/>
        <v>0</v>
      </c>
      <c r="O134" s="139">
        <f t="shared" si="87"/>
        <v>0</v>
      </c>
      <c r="P134" s="140"/>
      <c r="Q134" s="141">
        <f t="shared" si="88"/>
        <v>0</v>
      </c>
      <c r="R134" s="140"/>
      <c r="S134" s="141">
        <f t="shared" si="89"/>
        <v>0</v>
      </c>
      <c r="T134" s="140"/>
      <c r="U134" s="141">
        <f t="shared" si="90"/>
        <v>0</v>
      </c>
      <c r="V134" s="140"/>
      <c r="W134" s="141">
        <f t="shared" si="91"/>
        <v>0</v>
      </c>
      <c r="X134" s="140"/>
      <c r="Y134" s="141">
        <f t="shared" si="92"/>
        <v>0</v>
      </c>
      <c r="Z134" s="140"/>
      <c r="AA134" s="141">
        <f t="shared" si="93"/>
        <v>0</v>
      </c>
      <c r="AB134" s="140"/>
      <c r="AC134" s="141">
        <f t="shared" si="94"/>
        <v>0</v>
      </c>
      <c r="AD134" s="140"/>
      <c r="AE134" s="141">
        <f t="shared" si="95"/>
        <v>0</v>
      </c>
      <c r="AF134" s="140"/>
      <c r="AG134" s="141">
        <f t="shared" si="96"/>
        <v>0</v>
      </c>
      <c r="AH134" s="140"/>
      <c r="AI134" s="141">
        <f t="shared" si="97"/>
        <v>0</v>
      </c>
      <c r="AJ134" s="140"/>
      <c r="AK134" s="141">
        <f t="shared" si="98"/>
        <v>0</v>
      </c>
      <c r="AL134" s="140"/>
      <c r="AM134" s="141">
        <f t="shared" si="99"/>
        <v>0</v>
      </c>
      <c r="AN134" s="140"/>
      <c r="AO134" s="141">
        <f t="shared" si="100"/>
        <v>0</v>
      </c>
      <c r="AP134" s="140"/>
      <c r="AQ134" s="141">
        <f t="shared" si="101"/>
        <v>0</v>
      </c>
      <c r="AR134" s="140"/>
      <c r="AS134" s="141">
        <f t="shared" si="102"/>
        <v>0</v>
      </c>
    </row>
    <row r="135" spans="1:45" outlineLevel="2" x14ac:dyDescent="0.2">
      <c r="A135" s="69" t="s">
        <v>2073</v>
      </c>
      <c r="B135" s="3"/>
      <c r="C135" s="69" t="s">
        <v>2074</v>
      </c>
      <c r="D135" s="74">
        <v>9.58</v>
      </c>
      <c r="E135" s="108" t="s">
        <v>4361</v>
      </c>
      <c r="F135" s="108">
        <v>7788657498</v>
      </c>
      <c r="G135" s="108" t="s">
        <v>2067</v>
      </c>
      <c r="H135" s="108" t="s">
        <v>30</v>
      </c>
      <c r="I135" s="108">
        <v>1</v>
      </c>
      <c r="J135" s="108" t="s">
        <v>3246</v>
      </c>
      <c r="K135" s="249" t="s">
        <v>2203</v>
      </c>
      <c r="L135" s="69">
        <v>2</v>
      </c>
      <c r="M135" s="254">
        <v>9.35</v>
      </c>
      <c r="N135" s="138">
        <f t="shared" si="86"/>
        <v>0</v>
      </c>
      <c r="O135" s="139">
        <f t="shared" si="87"/>
        <v>0</v>
      </c>
      <c r="P135" s="140"/>
      <c r="Q135" s="141">
        <f t="shared" si="88"/>
        <v>0</v>
      </c>
      <c r="R135" s="140"/>
      <c r="S135" s="141">
        <f t="shared" si="89"/>
        <v>0</v>
      </c>
      <c r="T135" s="140"/>
      <c r="U135" s="141">
        <f t="shared" si="90"/>
        <v>0</v>
      </c>
      <c r="V135" s="140"/>
      <c r="W135" s="141">
        <f t="shared" si="91"/>
        <v>0</v>
      </c>
      <c r="X135" s="140"/>
      <c r="Y135" s="141">
        <f t="shared" si="92"/>
        <v>0</v>
      </c>
      <c r="Z135" s="140"/>
      <c r="AA135" s="141">
        <f t="shared" si="93"/>
        <v>0</v>
      </c>
      <c r="AB135" s="140"/>
      <c r="AC135" s="141">
        <f t="shared" si="94"/>
        <v>0</v>
      </c>
      <c r="AD135" s="140"/>
      <c r="AE135" s="141">
        <f t="shared" si="95"/>
        <v>0</v>
      </c>
      <c r="AF135" s="140"/>
      <c r="AG135" s="141">
        <f t="shared" si="96"/>
        <v>0</v>
      </c>
      <c r="AH135" s="140"/>
      <c r="AI135" s="141">
        <f t="shared" si="97"/>
        <v>0</v>
      </c>
      <c r="AJ135" s="140"/>
      <c r="AK135" s="141">
        <f t="shared" si="98"/>
        <v>0</v>
      </c>
      <c r="AL135" s="140"/>
      <c r="AM135" s="141">
        <f t="shared" si="99"/>
        <v>0</v>
      </c>
      <c r="AN135" s="140"/>
      <c r="AO135" s="141">
        <f t="shared" si="100"/>
        <v>0</v>
      </c>
      <c r="AP135" s="140"/>
      <c r="AQ135" s="141">
        <f t="shared" si="101"/>
        <v>0</v>
      </c>
      <c r="AR135" s="140"/>
      <c r="AS135" s="141">
        <f t="shared" si="102"/>
        <v>0</v>
      </c>
    </row>
    <row r="136" spans="1:45" outlineLevel="2" x14ac:dyDescent="0.2">
      <c r="A136" s="76" t="s">
        <v>2075</v>
      </c>
      <c r="B136" s="76">
        <v>6</v>
      </c>
      <c r="C136" s="76" t="s">
        <v>2076</v>
      </c>
      <c r="D136" s="81">
        <v>4.6399999999999997</v>
      </c>
      <c r="E136" s="100" t="s">
        <v>3854</v>
      </c>
      <c r="F136" s="175">
        <v>26754</v>
      </c>
      <c r="G136" s="100" t="s">
        <v>2067</v>
      </c>
      <c r="H136" s="100" t="s">
        <v>30</v>
      </c>
      <c r="I136" s="100">
        <v>1</v>
      </c>
      <c r="J136" s="100" t="s">
        <v>3935</v>
      </c>
      <c r="K136" s="250" t="s">
        <v>3936</v>
      </c>
      <c r="L136" s="76">
        <v>1</v>
      </c>
      <c r="M136" s="277">
        <v>3.88</v>
      </c>
      <c r="N136" s="138">
        <f t="shared" si="86"/>
        <v>0</v>
      </c>
      <c r="O136" s="139">
        <f t="shared" si="87"/>
        <v>0</v>
      </c>
      <c r="P136" s="140"/>
      <c r="Q136" s="141">
        <f t="shared" si="88"/>
        <v>0</v>
      </c>
      <c r="R136" s="140"/>
      <c r="S136" s="141">
        <f t="shared" si="89"/>
        <v>0</v>
      </c>
      <c r="T136" s="140"/>
      <c r="U136" s="141">
        <f t="shared" si="90"/>
        <v>0</v>
      </c>
      <c r="V136" s="140"/>
      <c r="W136" s="141">
        <f t="shared" si="91"/>
        <v>0</v>
      </c>
      <c r="X136" s="140"/>
      <c r="Y136" s="141">
        <f t="shared" si="92"/>
        <v>0</v>
      </c>
      <c r="Z136" s="140"/>
      <c r="AA136" s="141">
        <f t="shared" si="93"/>
        <v>0</v>
      </c>
      <c r="AB136" s="140"/>
      <c r="AC136" s="141">
        <f t="shared" si="94"/>
        <v>0</v>
      </c>
      <c r="AD136" s="140"/>
      <c r="AE136" s="141">
        <f t="shared" si="95"/>
        <v>0</v>
      </c>
      <c r="AF136" s="140"/>
      <c r="AG136" s="141">
        <f t="shared" si="96"/>
        <v>0</v>
      </c>
      <c r="AH136" s="140"/>
      <c r="AI136" s="141">
        <f t="shared" si="97"/>
        <v>0</v>
      </c>
      <c r="AJ136" s="140"/>
      <c r="AK136" s="141">
        <f t="shared" si="98"/>
        <v>0</v>
      </c>
      <c r="AL136" s="140"/>
      <c r="AM136" s="141">
        <f t="shared" si="99"/>
        <v>0</v>
      </c>
      <c r="AN136" s="140"/>
      <c r="AO136" s="141">
        <f t="shared" si="100"/>
        <v>0</v>
      </c>
      <c r="AP136" s="140"/>
      <c r="AQ136" s="141">
        <f t="shared" si="101"/>
        <v>0</v>
      </c>
      <c r="AR136" s="140"/>
      <c r="AS136" s="141">
        <f t="shared" si="102"/>
        <v>0</v>
      </c>
    </row>
    <row r="137" spans="1:45" outlineLevel="2" x14ac:dyDescent="0.2">
      <c r="A137" s="69" t="s">
        <v>2075</v>
      </c>
      <c r="B137" s="3">
        <v>6</v>
      </c>
      <c r="C137" s="69" t="s">
        <v>2076</v>
      </c>
      <c r="D137" s="74">
        <v>4.6399999999999997</v>
      </c>
      <c r="E137" s="108" t="s">
        <v>4361</v>
      </c>
      <c r="F137" s="108">
        <v>7788657498</v>
      </c>
      <c r="G137" s="108" t="s">
        <v>2067</v>
      </c>
      <c r="H137" s="108" t="s">
        <v>30</v>
      </c>
      <c r="I137" s="108">
        <v>1</v>
      </c>
      <c r="J137" s="108" t="s">
        <v>3247</v>
      </c>
      <c r="K137" s="249" t="s">
        <v>2204</v>
      </c>
      <c r="L137" s="69">
        <v>2</v>
      </c>
      <c r="M137" s="254">
        <v>4.4600000000000009</v>
      </c>
      <c r="N137" s="138">
        <f t="shared" si="86"/>
        <v>0</v>
      </c>
      <c r="O137" s="139">
        <f t="shared" si="87"/>
        <v>0</v>
      </c>
      <c r="P137" s="140"/>
      <c r="Q137" s="141">
        <f t="shared" si="88"/>
        <v>0</v>
      </c>
      <c r="R137" s="140"/>
      <c r="S137" s="141">
        <f t="shared" si="89"/>
        <v>0</v>
      </c>
      <c r="T137" s="140"/>
      <c r="U137" s="141">
        <f t="shared" si="90"/>
        <v>0</v>
      </c>
      <c r="V137" s="140"/>
      <c r="W137" s="141">
        <f t="shared" si="91"/>
        <v>0</v>
      </c>
      <c r="X137" s="140"/>
      <c r="Y137" s="141">
        <f t="shared" si="92"/>
        <v>0</v>
      </c>
      <c r="Z137" s="140"/>
      <c r="AA137" s="141">
        <f t="shared" si="93"/>
        <v>0</v>
      </c>
      <c r="AB137" s="140"/>
      <c r="AC137" s="141">
        <f t="shared" si="94"/>
        <v>0</v>
      </c>
      <c r="AD137" s="140"/>
      <c r="AE137" s="141">
        <f t="shared" si="95"/>
        <v>0</v>
      </c>
      <c r="AF137" s="140"/>
      <c r="AG137" s="141">
        <f t="shared" si="96"/>
        <v>0</v>
      </c>
      <c r="AH137" s="140"/>
      <c r="AI137" s="141">
        <f t="shared" si="97"/>
        <v>0</v>
      </c>
      <c r="AJ137" s="140"/>
      <c r="AK137" s="141">
        <f t="shared" si="98"/>
        <v>0</v>
      </c>
      <c r="AL137" s="140"/>
      <c r="AM137" s="141">
        <f t="shared" si="99"/>
        <v>0</v>
      </c>
      <c r="AN137" s="140"/>
      <c r="AO137" s="141">
        <f t="shared" si="100"/>
        <v>0</v>
      </c>
      <c r="AP137" s="140"/>
      <c r="AQ137" s="141">
        <f t="shared" si="101"/>
        <v>0</v>
      </c>
      <c r="AR137" s="140"/>
      <c r="AS137" s="141">
        <f t="shared" si="102"/>
        <v>0</v>
      </c>
    </row>
    <row r="138" spans="1:45" ht="25.5" outlineLevel="2" x14ac:dyDescent="0.2">
      <c r="A138" s="69" t="s">
        <v>2077</v>
      </c>
      <c r="B138" s="3">
        <v>3</v>
      </c>
      <c r="C138" s="69" t="s">
        <v>2078</v>
      </c>
      <c r="D138" s="74">
        <v>5.29</v>
      </c>
      <c r="E138" s="108" t="s">
        <v>4361</v>
      </c>
      <c r="F138" s="108">
        <v>7788657498</v>
      </c>
      <c r="G138" s="108" t="s">
        <v>2067</v>
      </c>
      <c r="H138" s="108" t="s">
        <v>30</v>
      </c>
      <c r="I138" s="108">
        <v>1</v>
      </c>
      <c r="J138" s="108" t="s">
        <v>3248</v>
      </c>
      <c r="K138" s="249" t="s">
        <v>2205</v>
      </c>
      <c r="L138" s="69">
        <v>1</v>
      </c>
      <c r="M138" s="254">
        <v>5.32</v>
      </c>
      <c r="N138" s="138">
        <f t="shared" ref="N138:N196" si="103">SUM(P138+R138+T138+V138+X138+Z138+AB138+AD138+AF138+AH138+AJ138+AL138+AN138+AP138+AR138)</f>
        <v>0</v>
      </c>
      <c r="O138" s="139">
        <f t="shared" ref="O138:O197" si="104">SUM(N138*M138)</f>
        <v>0</v>
      </c>
      <c r="P138" s="140"/>
      <c r="Q138" s="141">
        <f t="shared" ref="Q138:Q196" si="105">SUM(P138*M138)</f>
        <v>0</v>
      </c>
      <c r="R138" s="140"/>
      <c r="S138" s="141">
        <f t="shared" ref="S138:S196" si="106">SUM(R138*M138)</f>
        <v>0</v>
      </c>
      <c r="T138" s="140"/>
      <c r="U138" s="141">
        <f t="shared" ref="U138:U196" si="107">SUM(T138*M138)</f>
        <v>0</v>
      </c>
      <c r="V138" s="140"/>
      <c r="W138" s="141">
        <f t="shared" ref="W138:W196" si="108">SUM(V138*M138)</f>
        <v>0</v>
      </c>
      <c r="X138" s="140"/>
      <c r="Y138" s="141">
        <f t="shared" ref="Y138:Y196" si="109">SUM(X138*M138)</f>
        <v>0</v>
      </c>
      <c r="Z138" s="140"/>
      <c r="AA138" s="141">
        <f t="shared" ref="AA138:AA196" si="110">SUM(Z138*M138)</f>
        <v>0</v>
      </c>
      <c r="AB138" s="140"/>
      <c r="AC138" s="141">
        <f t="shared" ref="AC138:AC196" si="111">SUM(AB138*M138)</f>
        <v>0</v>
      </c>
      <c r="AD138" s="140"/>
      <c r="AE138" s="141">
        <f t="shared" ref="AE138:AE196" si="112">SUM(AD138*M138)</f>
        <v>0</v>
      </c>
      <c r="AF138" s="140"/>
      <c r="AG138" s="141">
        <f t="shared" ref="AG138:AG196" si="113">SUM(AF138*M138)</f>
        <v>0</v>
      </c>
      <c r="AH138" s="140"/>
      <c r="AI138" s="141">
        <f t="shared" ref="AI138:AI196" si="114">SUM(AH138*M138)</f>
        <v>0</v>
      </c>
      <c r="AJ138" s="140"/>
      <c r="AK138" s="141">
        <f t="shared" ref="AK138:AK196" si="115">SUM(AJ138*M138)</f>
        <v>0</v>
      </c>
      <c r="AL138" s="140"/>
      <c r="AM138" s="141">
        <f t="shared" ref="AM138:AM196" si="116">SUM(AL138*M138)</f>
        <v>0</v>
      </c>
      <c r="AN138" s="140"/>
      <c r="AO138" s="141">
        <f t="shared" ref="AO138:AO196" si="117">SUM(AN138*M138)</f>
        <v>0</v>
      </c>
      <c r="AP138" s="140"/>
      <c r="AQ138" s="141">
        <f t="shared" ref="AQ138:AQ196" si="118">SUM(AP138*M138)</f>
        <v>0</v>
      </c>
      <c r="AR138" s="140"/>
      <c r="AS138" s="141">
        <f t="shared" ref="AS138:AS196" si="119">SUM(AR138*M138)</f>
        <v>0</v>
      </c>
    </row>
    <row r="139" spans="1:45" ht="25.5" outlineLevel="2" x14ac:dyDescent="0.2">
      <c r="A139" s="69" t="s">
        <v>2079</v>
      </c>
      <c r="B139" s="3"/>
      <c r="C139" s="69" t="s">
        <v>2080</v>
      </c>
      <c r="D139" s="74">
        <v>41.76</v>
      </c>
      <c r="E139" s="108" t="s">
        <v>4361</v>
      </c>
      <c r="F139" s="108">
        <v>7788657498</v>
      </c>
      <c r="G139" s="108" t="s">
        <v>2067</v>
      </c>
      <c r="H139" s="108" t="s">
        <v>30</v>
      </c>
      <c r="I139" s="108">
        <v>1</v>
      </c>
      <c r="J139" s="108" t="s">
        <v>3249</v>
      </c>
      <c r="K139" s="249" t="s">
        <v>3250</v>
      </c>
      <c r="L139" s="69">
        <v>1</v>
      </c>
      <c r="M139" s="254">
        <v>41.75</v>
      </c>
      <c r="N139" s="138">
        <f t="shared" si="103"/>
        <v>0</v>
      </c>
      <c r="O139" s="139">
        <f t="shared" si="104"/>
        <v>0</v>
      </c>
      <c r="P139" s="140"/>
      <c r="Q139" s="141">
        <f t="shared" si="105"/>
        <v>0</v>
      </c>
      <c r="R139" s="140"/>
      <c r="S139" s="141">
        <f t="shared" si="106"/>
        <v>0</v>
      </c>
      <c r="T139" s="140"/>
      <c r="U139" s="141">
        <f t="shared" si="107"/>
        <v>0</v>
      </c>
      <c r="V139" s="140"/>
      <c r="W139" s="141">
        <f t="shared" si="108"/>
        <v>0</v>
      </c>
      <c r="X139" s="140"/>
      <c r="Y139" s="141">
        <f t="shared" si="109"/>
        <v>0</v>
      </c>
      <c r="Z139" s="140"/>
      <c r="AA139" s="141">
        <f t="shared" si="110"/>
        <v>0</v>
      </c>
      <c r="AB139" s="140"/>
      <c r="AC139" s="141">
        <f t="shared" si="111"/>
        <v>0</v>
      </c>
      <c r="AD139" s="140"/>
      <c r="AE139" s="141">
        <f t="shared" si="112"/>
        <v>0</v>
      </c>
      <c r="AF139" s="140"/>
      <c r="AG139" s="141">
        <f t="shared" si="113"/>
        <v>0</v>
      </c>
      <c r="AH139" s="140"/>
      <c r="AI139" s="141">
        <f t="shared" si="114"/>
        <v>0</v>
      </c>
      <c r="AJ139" s="140"/>
      <c r="AK139" s="141">
        <f t="shared" si="115"/>
        <v>0</v>
      </c>
      <c r="AL139" s="140"/>
      <c r="AM139" s="141">
        <f t="shared" si="116"/>
        <v>0</v>
      </c>
      <c r="AN139" s="140"/>
      <c r="AO139" s="141">
        <f t="shared" si="117"/>
        <v>0</v>
      </c>
      <c r="AP139" s="140"/>
      <c r="AQ139" s="141">
        <f t="shared" si="118"/>
        <v>0</v>
      </c>
      <c r="AR139" s="140"/>
      <c r="AS139" s="141">
        <f t="shared" si="119"/>
        <v>0</v>
      </c>
    </row>
    <row r="140" spans="1:45" ht="25.5" outlineLevel="2" x14ac:dyDescent="0.2">
      <c r="A140" s="69" t="s">
        <v>2081</v>
      </c>
      <c r="B140" s="3"/>
      <c r="C140" s="69" t="s">
        <v>2082</v>
      </c>
      <c r="D140" s="74">
        <v>12.13</v>
      </c>
      <c r="E140" s="108" t="s">
        <v>4361</v>
      </c>
      <c r="F140" s="108">
        <v>7788657498</v>
      </c>
      <c r="G140" s="108" t="s">
        <v>2067</v>
      </c>
      <c r="H140" s="108" t="s">
        <v>30</v>
      </c>
      <c r="I140" s="108">
        <v>1</v>
      </c>
      <c r="J140" s="108" t="s">
        <v>3251</v>
      </c>
      <c r="K140" s="249" t="s">
        <v>2206</v>
      </c>
      <c r="L140" s="69">
        <v>1</v>
      </c>
      <c r="M140" s="254">
        <v>13.46</v>
      </c>
      <c r="N140" s="138">
        <f t="shared" si="103"/>
        <v>0</v>
      </c>
      <c r="O140" s="139">
        <f t="shared" si="104"/>
        <v>0</v>
      </c>
      <c r="P140" s="140"/>
      <c r="Q140" s="141">
        <f t="shared" si="105"/>
        <v>0</v>
      </c>
      <c r="R140" s="140"/>
      <c r="S140" s="141">
        <f t="shared" si="106"/>
        <v>0</v>
      </c>
      <c r="T140" s="140"/>
      <c r="U140" s="141">
        <f t="shared" si="107"/>
        <v>0</v>
      </c>
      <c r="V140" s="140"/>
      <c r="W140" s="141">
        <f t="shared" si="108"/>
        <v>0</v>
      </c>
      <c r="X140" s="140"/>
      <c r="Y140" s="141">
        <f t="shared" si="109"/>
        <v>0</v>
      </c>
      <c r="Z140" s="140"/>
      <c r="AA140" s="141">
        <f t="shared" si="110"/>
        <v>0</v>
      </c>
      <c r="AB140" s="140"/>
      <c r="AC140" s="141">
        <f t="shared" si="111"/>
        <v>0</v>
      </c>
      <c r="AD140" s="140"/>
      <c r="AE140" s="141">
        <f t="shared" si="112"/>
        <v>0</v>
      </c>
      <c r="AF140" s="140"/>
      <c r="AG140" s="141">
        <f t="shared" si="113"/>
        <v>0</v>
      </c>
      <c r="AH140" s="140"/>
      <c r="AI140" s="141">
        <f t="shared" si="114"/>
        <v>0</v>
      </c>
      <c r="AJ140" s="140"/>
      <c r="AK140" s="141">
        <f t="shared" si="115"/>
        <v>0</v>
      </c>
      <c r="AL140" s="140"/>
      <c r="AM140" s="141">
        <f t="shared" si="116"/>
        <v>0</v>
      </c>
      <c r="AN140" s="140"/>
      <c r="AO140" s="141">
        <f t="shared" si="117"/>
        <v>0</v>
      </c>
      <c r="AP140" s="140"/>
      <c r="AQ140" s="141">
        <f t="shared" si="118"/>
        <v>0</v>
      </c>
      <c r="AR140" s="140"/>
      <c r="AS140" s="141">
        <f t="shared" si="119"/>
        <v>0</v>
      </c>
    </row>
    <row r="141" spans="1:45" ht="25.5" outlineLevel="2" x14ac:dyDescent="0.2">
      <c r="A141" s="76" t="s">
        <v>2083</v>
      </c>
      <c r="B141" s="76">
        <v>3</v>
      </c>
      <c r="C141" s="76" t="s">
        <v>2084</v>
      </c>
      <c r="D141" s="81">
        <v>9.5</v>
      </c>
      <c r="E141" s="100" t="s">
        <v>3854</v>
      </c>
      <c r="F141" s="175">
        <v>26754</v>
      </c>
      <c r="G141" s="100" t="s">
        <v>4653</v>
      </c>
      <c r="H141" s="100" t="s">
        <v>30</v>
      </c>
      <c r="I141" s="100">
        <v>1</v>
      </c>
      <c r="J141" s="100" t="s">
        <v>3937</v>
      </c>
      <c r="K141" s="250" t="s">
        <v>3937</v>
      </c>
      <c r="L141" s="76">
        <v>1</v>
      </c>
      <c r="M141" s="277">
        <v>6.59</v>
      </c>
      <c r="N141" s="138">
        <f t="shared" si="103"/>
        <v>0</v>
      </c>
      <c r="O141" s="139">
        <f t="shared" si="104"/>
        <v>0</v>
      </c>
      <c r="P141" s="140"/>
      <c r="Q141" s="141">
        <f t="shared" si="105"/>
        <v>0</v>
      </c>
      <c r="R141" s="140"/>
      <c r="S141" s="141">
        <f t="shared" si="106"/>
        <v>0</v>
      </c>
      <c r="T141" s="140"/>
      <c r="U141" s="141">
        <f t="shared" si="107"/>
        <v>0</v>
      </c>
      <c r="V141" s="140"/>
      <c r="W141" s="141">
        <f t="shared" si="108"/>
        <v>0</v>
      </c>
      <c r="X141" s="140"/>
      <c r="Y141" s="141">
        <f t="shared" si="109"/>
        <v>0</v>
      </c>
      <c r="Z141" s="140"/>
      <c r="AA141" s="141">
        <f t="shared" si="110"/>
        <v>0</v>
      </c>
      <c r="AB141" s="140"/>
      <c r="AC141" s="141">
        <f t="shared" si="111"/>
        <v>0</v>
      </c>
      <c r="AD141" s="140"/>
      <c r="AE141" s="141">
        <f t="shared" si="112"/>
        <v>0</v>
      </c>
      <c r="AF141" s="140"/>
      <c r="AG141" s="141">
        <f t="shared" si="113"/>
        <v>0</v>
      </c>
      <c r="AH141" s="140"/>
      <c r="AI141" s="141">
        <f t="shared" si="114"/>
        <v>0</v>
      </c>
      <c r="AJ141" s="140"/>
      <c r="AK141" s="141">
        <f t="shared" si="115"/>
        <v>0</v>
      </c>
      <c r="AL141" s="140"/>
      <c r="AM141" s="141">
        <f t="shared" si="116"/>
        <v>0</v>
      </c>
      <c r="AN141" s="140"/>
      <c r="AO141" s="141">
        <f t="shared" si="117"/>
        <v>0</v>
      </c>
      <c r="AP141" s="140"/>
      <c r="AQ141" s="141">
        <f t="shared" si="118"/>
        <v>0</v>
      </c>
      <c r="AR141" s="140"/>
      <c r="AS141" s="141">
        <f t="shared" si="119"/>
        <v>0</v>
      </c>
    </row>
    <row r="142" spans="1:45" ht="25.5" outlineLevel="2" x14ac:dyDescent="0.2">
      <c r="A142" s="69" t="s">
        <v>2083</v>
      </c>
      <c r="B142" s="3">
        <v>3</v>
      </c>
      <c r="C142" s="69" t="s">
        <v>2084</v>
      </c>
      <c r="D142" s="74">
        <v>9.5</v>
      </c>
      <c r="E142" s="108" t="s">
        <v>4361</v>
      </c>
      <c r="F142" s="108">
        <v>7788657498</v>
      </c>
      <c r="G142" s="108" t="s">
        <v>2067</v>
      </c>
      <c r="H142" s="108" t="s">
        <v>30</v>
      </c>
      <c r="I142" s="108">
        <v>1</v>
      </c>
      <c r="J142" s="108" t="s">
        <v>3252</v>
      </c>
      <c r="K142" s="249" t="s">
        <v>3253</v>
      </c>
      <c r="L142" s="69">
        <v>2</v>
      </c>
      <c r="M142" s="254">
        <v>9.35</v>
      </c>
      <c r="N142" s="138">
        <f t="shared" si="103"/>
        <v>0</v>
      </c>
      <c r="O142" s="139">
        <f t="shared" si="104"/>
        <v>0</v>
      </c>
      <c r="P142" s="140"/>
      <c r="Q142" s="141">
        <f t="shared" si="105"/>
        <v>0</v>
      </c>
      <c r="R142" s="140"/>
      <c r="S142" s="141">
        <f t="shared" si="106"/>
        <v>0</v>
      </c>
      <c r="T142" s="140"/>
      <c r="U142" s="141">
        <f t="shared" si="107"/>
        <v>0</v>
      </c>
      <c r="V142" s="140"/>
      <c r="W142" s="141">
        <f t="shared" si="108"/>
        <v>0</v>
      </c>
      <c r="X142" s="140"/>
      <c r="Y142" s="141">
        <f t="shared" si="109"/>
        <v>0</v>
      </c>
      <c r="Z142" s="140"/>
      <c r="AA142" s="141">
        <f t="shared" si="110"/>
        <v>0</v>
      </c>
      <c r="AB142" s="140"/>
      <c r="AC142" s="141">
        <f t="shared" si="111"/>
        <v>0</v>
      </c>
      <c r="AD142" s="140"/>
      <c r="AE142" s="141">
        <f t="shared" si="112"/>
        <v>0</v>
      </c>
      <c r="AF142" s="140"/>
      <c r="AG142" s="141">
        <f t="shared" si="113"/>
        <v>0</v>
      </c>
      <c r="AH142" s="140"/>
      <c r="AI142" s="141">
        <f t="shared" si="114"/>
        <v>0</v>
      </c>
      <c r="AJ142" s="140"/>
      <c r="AK142" s="141">
        <f t="shared" si="115"/>
        <v>0</v>
      </c>
      <c r="AL142" s="140"/>
      <c r="AM142" s="141">
        <f t="shared" si="116"/>
        <v>0</v>
      </c>
      <c r="AN142" s="140"/>
      <c r="AO142" s="141">
        <f t="shared" si="117"/>
        <v>0</v>
      </c>
      <c r="AP142" s="140"/>
      <c r="AQ142" s="141">
        <f t="shared" si="118"/>
        <v>0</v>
      </c>
      <c r="AR142" s="140"/>
      <c r="AS142" s="141">
        <f t="shared" si="119"/>
        <v>0</v>
      </c>
    </row>
    <row r="143" spans="1:45" ht="25.5" outlineLevel="2" x14ac:dyDescent="0.2">
      <c r="A143" s="76" t="s">
        <v>2085</v>
      </c>
      <c r="B143" s="76">
        <v>1</v>
      </c>
      <c r="C143" s="76" t="s">
        <v>2086</v>
      </c>
      <c r="D143" s="81">
        <v>6.41</v>
      </c>
      <c r="E143" s="100" t="s">
        <v>3854</v>
      </c>
      <c r="F143" s="175">
        <v>26754</v>
      </c>
      <c r="G143" s="100" t="s">
        <v>2067</v>
      </c>
      <c r="H143" s="100" t="s">
        <v>30</v>
      </c>
      <c r="I143" s="100">
        <v>1</v>
      </c>
      <c r="J143" s="100" t="s">
        <v>3938</v>
      </c>
      <c r="K143" s="250" t="s">
        <v>3939</v>
      </c>
      <c r="L143" s="76">
        <v>1</v>
      </c>
      <c r="M143" s="279">
        <v>4.38</v>
      </c>
      <c r="N143" s="138">
        <f t="shared" si="103"/>
        <v>0</v>
      </c>
      <c r="O143" s="139">
        <f t="shared" si="104"/>
        <v>0</v>
      </c>
      <c r="P143" s="140"/>
      <c r="Q143" s="141">
        <f t="shared" si="105"/>
        <v>0</v>
      </c>
      <c r="R143" s="140"/>
      <c r="S143" s="141">
        <f t="shared" si="106"/>
        <v>0</v>
      </c>
      <c r="T143" s="140"/>
      <c r="U143" s="141">
        <f t="shared" si="107"/>
        <v>0</v>
      </c>
      <c r="V143" s="140"/>
      <c r="W143" s="141">
        <f t="shared" si="108"/>
        <v>0</v>
      </c>
      <c r="X143" s="140"/>
      <c r="Y143" s="141">
        <f t="shared" si="109"/>
        <v>0</v>
      </c>
      <c r="Z143" s="140"/>
      <c r="AA143" s="141">
        <f t="shared" si="110"/>
        <v>0</v>
      </c>
      <c r="AB143" s="140"/>
      <c r="AC143" s="141">
        <f t="shared" si="111"/>
        <v>0</v>
      </c>
      <c r="AD143" s="140"/>
      <c r="AE143" s="141">
        <f t="shared" si="112"/>
        <v>0</v>
      </c>
      <c r="AF143" s="140"/>
      <c r="AG143" s="141">
        <f t="shared" si="113"/>
        <v>0</v>
      </c>
      <c r="AH143" s="140"/>
      <c r="AI143" s="141">
        <f t="shared" si="114"/>
        <v>0</v>
      </c>
      <c r="AJ143" s="140"/>
      <c r="AK143" s="141">
        <f t="shared" si="115"/>
        <v>0</v>
      </c>
      <c r="AL143" s="140"/>
      <c r="AM143" s="141">
        <f t="shared" si="116"/>
        <v>0</v>
      </c>
      <c r="AN143" s="140"/>
      <c r="AO143" s="141">
        <f t="shared" si="117"/>
        <v>0</v>
      </c>
      <c r="AP143" s="140"/>
      <c r="AQ143" s="141">
        <f t="shared" si="118"/>
        <v>0</v>
      </c>
      <c r="AR143" s="140"/>
      <c r="AS143" s="141">
        <f t="shared" si="119"/>
        <v>0</v>
      </c>
    </row>
    <row r="144" spans="1:45" ht="25.5" outlineLevel="2" x14ac:dyDescent="0.2">
      <c r="A144" s="69" t="s">
        <v>2085</v>
      </c>
      <c r="B144" s="3">
        <v>1</v>
      </c>
      <c r="C144" s="69" t="s">
        <v>2086</v>
      </c>
      <c r="D144" s="74">
        <v>6.41</v>
      </c>
      <c r="E144" s="108" t="s">
        <v>4361</v>
      </c>
      <c r="F144" s="108">
        <v>7788657498</v>
      </c>
      <c r="G144" s="108" t="s">
        <v>2067</v>
      </c>
      <c r="H144" s="108" t="s">
        <v>30</v>
      </c>
      <c r="I144" s="108">
        <v>1</v>
      </c>
      <c r="J144" s="108" t="s">
        <v>3254</v>
      </c>
      <c r="K144" s="249" t="s">
        <v>3255</v>
      </c>
      <c r="L144" s="69">
        <v>2</v>
      </c>
      <c r="M144" s="254">
        <v>6.4700000000000006</v>
      </c>
      <c r="N144" s="138">
        <f t="shared" si="103"/>
        <v>0</v>
      </c>
      <c r="O144" s="139">
        <f t="shared" si="104"/>
        <v>0</v>
      </c>
      <c r="P144" s="140"/>
      <c r="Q144" s="141">
        <f t="shared" si="105"/>
        <v>0</v>
      </c>
      <c r="R144" s="140"/>
      <c r="S144" s="141">
        <f t="shared" si="106"/>
        <v>0</v>
      </c>
      <c r="T144" s="140"/>
      <c r="U144" s="141">
        <f t="shared" si="107"/>
        <v>0</v>
      </c>
      <c r="V144" s="140"/>
      <c r="W144" s="141">
        <f t="shared" si="108"/>
        <v>0</v>
      </c>
      <c r="X144" s="140"/>
      <c r="Y144" s="141">
        <f t="shared" si="109"/>
        <v>0</v>
      </c>
      <c r="Z144" s="140"/>
      <c r="AA144" s="141">
        <f t="shared" si="110"/>
        <v>0</v>
      </c>
      <c r="AB144" s="140"/>
      <c r="AC144" s="141">
        <f t="shared" si="111"/>
        <v>0</v>
      </c>
      <c r="AD144" s="140"/>
      <c r="AE144" s="141">
        <f t="shared" si="112"/>
        <v>0</v>
      </c>
      <c r="AF144" s="140"/>
      <c r="AG144" s="141">
        <f t="shared" si="113"/>
        <v>0</v>
      </c>
      <c r="AH144" s="140"/>
      <c r="AI144" s="141">
        <f t="shared" si="114"/>
        <v>0</v>
      </c>
      <c r="AJ144" s="140"/>
      <c r="AK144" s="141">
        <f t="shared" si="115"/>
        <v>0</v>
      </c>
      <c r="AL144" s="140"/>
      <c r="AM144" s="141">
        <f t="shared" si="116"/>
        <v>0</v>
      </c>
      <c r="AN144" s="140"/>
      <c r="AO144" s="141">
        <f t="shared" si="117"/>
        <v>0</v>
      </c>
      <c r="AP144" s="140"/>
      <c r="AQ144" s="141">
        <f t="shared" si="118"/>
        <v>0</v>
      </c>
      <c r="AR144" s="140"/>
      <c r="AS144" s="141">
        <f t="shared" si="119"/>
        <v>0</v>
      </c>
    </row>
    <row r="145" spans="1:45" ht="25.5" outlineLevel="2" x14ac:dyDescent="0.2">
      <c r="A145" s="69" t="s">
        <v>2087</v>
      </c>
      <c r="B145" s="3">
        <v>1</v>
      </c>
      <c r="C145" s="69" t="s">
        <v>2088</v>
      </c>
      <c r="D145" s="74">
        <v>9.2200000000000006</v>
      </c>
      <c r="E145" s="108" t="s">
        <v>4361</v>
      </c>
      <c r="F145" s="108">
        <v>7788657498</v>
      </c>
      <c r="G145" s="108" t="s">
        <v>2067</v>
      </c>
      <c r="H145" s="108" t="s">
        <v>30</v>
      </c>
      <c r="I145" s="108">
        <v>1</v>
      </c>
      <c r="J145" s="108" t="s">
        <v>3256</v>
      </c>
      <c r="K145" s="249" t="s">
        <v>3257</v>
      </c>
      <c r="L145" s="69">
        <v>1</v>
      </c>
      <c r="M145" s="254">
        <v>9.93</v>
      </c>
      <c r="N145" s="138">
        <f t="shared" si="103"/>
        <v>0</v>
      </c>
      <c r="O145" s="139">
        <f t="shared" si="104"/>
        <v>0</v>
      </c>
      <c r="P145" s="140"/>
      <c r="Q145" s="141">
        <f t="shared" si="105"/>
        <v>0</v>
      </c>
      <c r="R145" s="140"/>
      <c r="S145" s="141">
        <f t="shared" si="106"/>
        <v>0</v>
      </c>
      <c r="T145" s="140"/>
      <c r="U145" s="141">
        <f t="shared" si="107"/>
        <v>0</v>
      </c>
      <c r="V145" s="140"/>
      <c r="W145" s="141">
        <f t="shared" si="108"/>
        <v>0</v>
      </c>
      <c r="X145" s="140"/>
      <c r="Y145" s="141">
        <f t="shared" si="109"/>
        <v>0</v>
      </c>
      <c r="Z145" s="140"/>
      <c r="AA145" s="141">
        <f t="shared" si="110"/>
        <v>0</v>
      </c>
      <c r="AB145" s="140"/>
      <c r="AC145" s="141">
        <f t="shared" si="111"/>
        <v>0</v>
      </c>
      <c r="AD145" s="140"/>
      <c r="AE145" s="141">
        <f t="shared" si="112"/>
        <v>0</v>
      </c>
      <c r="AF145" s="140"/>
      <c r="AG145" s="141">
        <f t="shared" si="113"/>
        <v>0</v>
      </c>
      <c r="AH145" s="140"/>
      <c r="AI145" s="141">
        <f t="shared" si="114"/>
        <v>0</v>
      </c>
      <c r="AJ145" s="140"/>
      <c r="AK145" s="141">
        <f t="shared" si="115"/>
        <v>0</v>
      </c>
      <c r="AL145" s="140"/>
      <c r="AM145" s="141">
        <f t="shared" si="116"/>
        <v>0</v>
      </c>
      <c r="AN145" s="140"/>
      <c r="AO145" s="141">
        <f t="shared" si="117"/>
        <v>0</v>
      </c>
      <c r="AP145" s="140"/>
      <c r="AQ145" s="141">
        <f t="shared" si="118"/>
        <v>0</v>
      </c>
      <c r="AR145" s="140"/>
      <c r="AS145" s="141">
        <f t="shared" si="119"/>
        <v>0</v>
      </c>
    </row>
    <row r="146" spans="1:45" ht="25.5" outlineLevel="2" x14ac:dyDescent="0.2">
      <c r="A146" s="69" t="s">
        <v>2089</v>
      </c>
      <c r="B146" s="3">
        <v>11</v>
      </c>
      <c r="C146" s="69" t="s">
        <v>2090</v>
      </c>
      <c r="D146" s="74">
        <v>4.28</v>
      </c>
      <c r="E146" s="108" t="s">
        <v>4361</v>
      </c>
      <c r="F146" s="108">
        <v>7788657498</v>
      </c>
      <c r="G146" s="108" t="s">
        <v>4651</v>
      </c>
      <c r="H146" s="108" t="s">
        <v>30</v>
      </c>
      <c r="I146" s="108">
        <v>1</v>
      </c>
      <c r="J146" s="108" t="s">
        <v>2091</v>
      </c>
      <c r="K146" s="249" t="s">
        <v>3258</v>
      </c>
      <c r="L146" s="69">
        <v>1</v>
      </c>
      <c r="M146" s="254">
        <v>4.3100000000000005</v>
      </c>
      <c r="N146" s="138">
        <f t="shared" si="103"/>
        <v>0</v>
      </c>
      <c r="O146" s="139">
        <f t="shared" si="104"/>
        <v>0</v>
      </c>
      <c r="P146" s="140"/>
      <c r="Q146" s="141">
        <f t="shared" si="105"/>
        <v>0</v>
      </c>
      <c r="R146" s="140"/>
      <c r="S146" s="141">
        <f t="shared" si="106"/>
        <v>0</v>
      </c>
      <c r="T146" s="140"/>
      <c r="U146" s="141">
        <f t="shared" si="107"/>
        <v>0</v>
      </c>
      <c r="V146" s="140"/>
      <c r="W146" s="141">
        <f t="shared" si="108"/>
        <v>0</v>
      </c>
      <c r="X146" s="140"/>
      <c r="Y146" s="141">
        <f t="shared" si="109"/>
        <v>0</v>
      </c>
      <c r="Z146" s="140"/>
      <c r="AA146" s="141">
        <f t="shared" si="110"/>
        <v>0</v>
      </c>
      <c r="AB146" s="140"/>
      <c r="AC146" s="141">
        <f t="shared" si="111"/>
        <v>0</v>
      </c>
      <c r="AD146" s="140"/>
      <c r="AE146" s="141">
        <f t="shared" si="112"/>
        <v>0</v>
      </c>
      <c r="AF146" s="140"/>
      <c r="AG146" s="141">
        <f t="shared" si="113"/>
        <v>0</v>
      </c>
      <c r="AH146" s="140"/>
      <c r="AI146" s="141">
        <f t="shared" si="114"/>
        <v>0</v>
      </c>
      <c r="AJ146" s="140"/>
      <c r="AK146" s="141">
        <f t="shared" si="115"/>
        <v>0</v>
      </c>
      <c r="AL146" s="140"/>
      <c r="AM146" s="141">
        <f t="shared" si="116"/>
        <v>0</v>
      </c>
      <c r="AN146" s="140"/>
      <c r="AO146" s="141">
        <f t="shared" si="117"/>
        <v>0</v>
      </c>
      <c r="AP146" s="140"/>
      <c r="AQ146" s="141">
        <f t="shared" si="118"/>
        <v>0</v>
      </c>
      <c r="AR146" s="140"/>
      <c r="AS146" s="141">
        <f t="shared" si="119"/>
        <v>0</v>
      </c>
    </row>
    <row r="147" spans="1:45" ht="25.5" outlineLevel="2" x14ac:dyDescent="0.2">
      <c r="A147" s="76" t="s">
        <v>2089</v>
      </c>
      <c r="B147" s="76">
        <v>11</v>
      </c>
      <c r="C147" s="76" t="s">
        <v>2090</v>
      </c>
      <c r="D147" s="81">
        <v>4.28</v>
      </c>
      <c r="E147" s="100" t="s">
        <v>3854</v>
      </c>
      <c r="F147" s="175">
        <v>26754</v>
      </c>
      <c r="G147" s="100" t="s">
        <v>2067</v>
      </c>
      <c r="H147" s="100" t="s">
        <v>30</v>
      </c>
      <c r="I147" s="100">
        <v>1</v>
      </c>
      <c r="J147" s="100" t="s">
        <v>3940</v>
      </c>
      <c r="K147" s="250" t="s">
        <v>3941</v>
      </c>
      <c r="L147" s="76">
        <v>2</v>
      </c>
      <c r="M147" s="279">
        <v>6.8</v>
      </c>
      <c r="N147" s="138">
        <f t="shared" si="103"/>
        <v>0</v>
      </c>
      <c r="O147" s="139">
        <f t="shared" si="104"/>
        <v>0</v>
      </c>
      <c r="P147" s="140"/>
      <c r="Q147" s="141">
        <f t="shared" si="105"/>
        <v>0</v>
      </c>
      <c r="R147" s="140"/>
      <c r="S147" s="141">
        <f t="shared" si="106"/>
        <v>0</v>
      </c>
      <c r="T147" s="140"/>
      <c r="U147" s="141">
        <f t="shared" si="107"/>
        <v>0</v>
      </c>
      <c r="V147" s="140"/>
      <c r="W147" s="141">
        <f t="shared" si="108"/>
        <v>0</v>
      </c>
      <c r="X147" s="140"/>
      <c r="Y147" s="141">
        <f t="shared" si="109"/>
        <v>0</v>
      </c>
      <c r="Z147" s="140"/>
      <c r="AA147" s="141">
        <f t="shared" si="110"/>
        <v>0</v>
      </c>
      <c r="AB147" s="140"/>
      <c r="AC147" s="141">
        <f t="shared" si="111"/>
        <v>0</v>
      </c>
      <c r="AD147" s="140"/>
      <c r="AE147" s="141">
        <f t="shared" si="112"/>
        <v>0</v>
      </c>
      <c r="AF147" s="140"/>
      <c r="AG147" s="141">
        <f t="shared" si="113"/>
        <v>0</v>
      </c>
      <c r="AH147" s="140"/>
      <c r="AI147" s="141">
        <f t="shared" si="114"/>
        <v>0</v>
      </c>
      <c r="AJ147" s="140"/>
      <c r="AK147" s="141">
        <f t="shared" si="115"/>
        <v>0</v>
      </c>
      <c r="AL147" s="140"/>
      <c r="AM147" s="141">
        <f t="shared" si="116"/>
        <v>0</v>
      </c>
      <c r="AN147" s="140"/>
      <c r="AO147" s="141">
        <f t="shared" si="117"/>
        <v>0</v>
      </c>
      <c r="AP147" s="140"/>
      <c r="AQ147" s="141">
        <f t="shared" si="118"/>
        <v>0</v>
      </c>
      <c r="AR147" s="140"/>
      <c r="AS147" s="141">
        <f t="shared" si="119"/>
        <v>0</v>
      </c>
    </row>
    <row r="148" spans="1:45" ht="25.5" outlineLevel="2" x14ac:dyDescent="0.2">
      <c r="A148" s="76" t="s">
        <v>2092</v>
      </c>
      <c r="B148" s="76">
        <v>2</v>
      </c>
      <c r="C148" s="76" t="s">
        <v>2093</v>
      </c>
      <c r="D148" s="81">
        <v>16.38</v>
      </c>
      <c r="E148" s="100" t="s">
        <v>3854</v>
      </c>
      <c r="F148" s="175">
        <v>26754</v>
      </c>
      <c r="G148" s="100" t="s">
        <v>2067</v>
      </c>
      <c r="H148" s="100" t="s">
        <v>30</v>
      </c>
      <c r="I148" s="100">
        <v>1</v>
      </c>
      <c r="J148" s="100" t="s">
        <v>3942</v>
      </c>
      <c r="K148" s="250" t="s">
        <v>3943</v>
      </c>
      <c r="L148" s="76">
        <v>1</v>
      </c>
      <c r="M148" s="279">
        <v>9.49</v>
      </c>
      <c r="N148" s="138">
        <f t="shared" si="103"/>
        <v>0</v>
      </c>
      <c r="O148" s="139">
        <f t="shared" si="104"/>
        <v>0</v>
      </c>
      <c r="P148" s="140"/>
      <c r="Q148" s="141">
        <f t="shared" si="105"/>
        <v>0</v>
      </c>
      <c r="R148" s="140"/>
      <c r="S148" s="141">
        <f t="shared" si="106"/>
        <v>0</v>
      </c>
      <c r="T148" s="140"/>
      <c r="U148" s="141">
        <f t="shared" si="107"/>
        <v>0</v>
      </c>
      <c r="V148" s="140"/>
      <c r="W148" s="141">
        <f t="shared" si="108"/>
        <v>0</v>
      </c>
      <c r="X148" s="140"/>
      <c r="Y148" s="141">
        <f t="shared" si="109"/>
        <v>0</v>
      </c>
      <c r="Z148" s="140"/>
      <c r="AA148" s="141">
        <f t="shared" si="110"/>
        <v>0</v>
      </c>
      <c r="AB148" s="140"/>
      <c r="AC148" s="141">
        <f t="shared" si="111"/>
        <v>0</v>
      </c>
      <c r="AD148" s="140"/>
      <c r="AE148" s="141">
        <f t="shared" si="112"/>
        <v>0</v>
      </c>
      <c r="AF148" s="140"/>
      <c r="AG148" s="141">
        <f t="shared" si="113"/>
        <v>0</v>
      </c>
      <c r="AH148" s="140"/>
      <c r="AI148" s="141">
        <f t="shared" si="114"/>
        <v>0</v>
      </c>
      <c r="AJ148" s="140"/>
      <c r="AK148" s="141">
        <f t="shared" si="115"/>
        <v>0</v>
      </c>
      <c r="AL148" s="140"/>
      <c r="AM148" s="141">
        <f t="shared" si="116"/>
        <v>0</v>
      </c>
      <c r="AN148" s="140"/>
      <c r="AO148" s="141">
        <f t="shared" si="117"/>
        <v>0</v>
      </c>
      <c r="AP148" s="140"/>
      <c r="AQ148" s="141">
        <f t="shared" si="118"/>
        <v>0</v>
      </c>
      <c r="AR148" s="140"/>
      <c r="AS148" s="141">
        <f t="shared" si="119"/>
        <v>0</v>
      </c>
    </row>
    <row r="149" spans="1:45" ht="25.5" outlineLevel="2" x14ac:dyDescent="0.2">
      <c r="A149" s="69" t="s">
        <v>2092</v>
      </c>
      <c r="B149" s="3">
        <v>2</v>
      </c>
      <c r="C149" s="69" t="s">
        <v>2093</v>
      </c>
      <c r="D149" s="74">
        <v>16.38</v>
      </c>
      <c r="E149" s="108" t="s">
        <v>4361</v>
      </c>
      <c r="F149" s="108">
        <v>7788657498</v>
      </c>
      <c r="G149" s="108" t="s">
        <v>2067</v>
      </c>
      <c r="H149" s="108" t="s">
        <v>30</v>
      </c>
      <c r="I149" s="108">
        <v>1</v>
      </c>
      <c r="J149" s="108" t="s">
        <v>3259</v>
      </c>
      <c r="K149" s="249" t="s">
        <v>3260</v>
      </c>
      <c r="L149" s="69">
        <v>2</v>
      </c>
      <c r="M149" s="254">
        <v>16.549999999999997</v>
      </c>
      <c r="N149" s="138">
        <f t="shared" si="103"/>
        <v>0</v>
      </c>
      <c r="O149" s="139">
        <f t="shared" si="104"/>
        <v>0</v>
      </c>
      <c r="P149" s="140"/>
      <c r="Q149" s="141">
        <f t="shared" si="105"/>
        <v>0</v>
      </c>
      <c r="R149" s="140"/>
      <c r="S149" s="141">
        <f t="shared" si="106"/>
        <v>0</v>
      </c>
      <c r="T149" s="140"/>
      <c r="U149" s="141">
        <f t="shared" si="107"/>
        <v>0</v>
      </c>
      <c r="V149" s="140"/>
      <c r="W149" s="141">
        <f t="shared" si="108"/>
        <v>0</v>
      </c>
      <c r="X149" s="140"/>
      <c r="Y149" s="141">
        <f t="shared" si="109"/>
        <v>0</v>
      </c>
      <c r="Z149" s="140"/>
      <c r="AA149" s="141">
        <f t="shared" si="110"/>
        <v>0</v>
      </c>
      <c r="AB149" s="140"/>
      <c r="AC149" s="141">
        <f t="shared" si="111"/>
        <v>0</v>
      </c>
      <c r="AD149" s="140"/>
      <c r="AE149" s="141">
        <f t="shared" si="112"/>
        <v>0</v>
      </c>
      <c r="AF149" s="140"/>
      <c r="AG149" s="141">
        <f t="shared" si="113"/>
        <v>0</v>
      </c>
      <c r="AH149" s="140"/>
      <c r="AI149" s="141">
        <f t="shared" si="114"/>
        <v>0</v>
      </c>
      <c r="AJ149" s="140"/>
      <c r="AK149" s="141">
        <f t="shared" si="115"/>
        <v>0</v>
      </c>
      <c r="AL149" s="140"/>
      <c r="AM149" s="141">
        <f t="shared" si="116"/>
        <v>0</v>
      </c>
      <c r="AN149" s="140"/>
      <c r="AO149" s="141">
        <f t="shared" si="117"/>
        <v>0</v>
      </c>
      <c r="AP149" s="140"/>
      <c r="AQ149" s="141">
        <f t="shared" si="118"/>
        <v>0</v>
      </c>
      <c r="AR149" s="140"/>
      <c r="AS149" s="141">
        <f t="shared" si="119"/>
        <v>0</v>
      </c>
    </row>
    <row r="150" spans="1:45" ht="25.5" outlineLevel="2" x14ac:dyDescent="0.2">
      <c r="A150" s="69" t="s">
        <v>2094</v>
      </c>
      <c r="B150" s="3"/>
      <c r="C150" s="69" t="s">
        <v>2095</v>
      </c>
      <c r="D150" s="74">
        <v>8.5</v>
      </c>
      <c r="E150" s="108" t="s">
        <v>4361</v>
      </c>
      <c r="F150" s="108">
        <v>7788657498</v>
      </c>
      <c r="G150" s="108" t="s">
        <v>2067</v>
      </c>
      <c r="H150" s="108" t="s">
        <v>30</v>
      </c>
      <c r="I150" s="108">
        <v>1</v>
      </c>
      <c r="J150" s="108" t="s">
        <v>3261</v>
      </c>
      <c r="K150" s="249" t="s">
        <v>2207</v>
      </c>
      <c r="L150" s="69">
        <v>1</v>
      </c>
      <c r="M150" s="254">
        <v>8.6300000000000008</v>
      </c>
      <c r="N150" s="138">
        <f t="shared" si="103"/>
        <v>0</v>
      </c>
      <c r="O150" s="139">
        <f t="shared" si="104"/>
        <v>0</v>
      </c>
      <c r="P150" s="140"/>
      <c r="Q150" s="141">
        <f t="shared" si="105"/>
        <v>0</v>
      </c>
      <c r="R150" s="140"/>
      <c r="S150" s="141">
        <f t="shared" si="106"/>
        <v>0</v>
      </c>
      <c r="T150" s="140"/>
      <c r="U150" s="141">
        <f t="shared" si="107"/>
        <v>0</v>
      </c>
      <c r="V150" s="140"/>
      <c r="W150" s="141">
        <f t="shared" si="108"/>
        <v>0</v>
      </c>
      <c r="X150" s="140"/>
      <c r="Y150" s="141">
        <f t="shared" si="109"/>
        <v>0</v>
      </c>
      <c r="Z150" s="140"/>
      <c r="AA150" s="141">
        <f t="shared" si="110"/>
        <v>0</v>
      </c>
      <c r="AB150" s="140"/>
      <c r="AC150" s="141">
        <f t="shared" si="111"/>
        <v>0</v>
      </c>
      <c r="AD150" s="140"/>
      <c r="AE150" s="141">
        <f t="shared" si="112"/>
        <v>0</v>
      </c>
      <c r="AF150" s="140"/>
      <c r="AG150" s="141">
        <f t="shared" si="113"/>
        <v>0</v>
      </c>
      <c r="AH150" s="140"/>
      <c r="AI150" s="141">
        <f t="shared" si="114"/>
        <v>0</v>
      </c>
      <c r="AJ150" s="140"/>
      <c r="AK150" s="141">
        <f t="shared" si="115"/>
        <v>0</v>
      </c>
      <c r="AL150" s="140"/>
      <c r="AM150" s="141">
        <f t="shared" si="116"/>
        <v>0</v>
      </c>
      <c r="AN150" s="140"/>
      <c r="AO150" s="141">
        <f t="shared" si="117"/>
        <v>0</v>
      </c>
      <c r="AP150" s="140"/>
      <c r="AQ150" s="141">
        <f t="shared" si="118"/>
        <v>0</v>
      </c>
      <c r="AR150" s="140"/>
      <c r="AS150" s="141">
        <f t="shared" si="119"/>
        <v>0</v>
      </c>
    </row>
    <row r="151" spans="1:45" ht="25.5" outlineLevel="2" x14ac:dyDescent="0.2">
      <c r="A151" s="69" t="s">
        <v>2096</v>
      </c>
      <c r="B151" s="3"/>
      <c r="C151" s="69" t="s">
        <v>2097</v>
      </c>
      <c r="D151" s="74">
        <v>9.35</v>
      </c>
      <c r="E151" s="108" t="s">
        <v>4361</v>
      </c>
      <c r="F151" s="108">
        <v>7788657498</v>
      </c>
      <c r="G151" s="108" t="s">
        <v>2067</v>
      </c>
      <c r="H151" s="108" t="s">
        <v>30</v>
      </c>
      <c r="I151" s="108">
        <v>1</v>
      </c>
      <c r="J151" s="108" t="s">
        <v>3262</v>
      </c>
      <c r="K151" s="249" t="s">
        <v>3263</v>
      </c>
      <c r="L151" s="69">
        <v>1</v>
      </c>
      <c r="M151" s="254">
        <v>9.35</v>
      </c>
      <c r="N151" s="138">
        <f t="shared" si="103"/>
        <v>0</v>
      </c>
      <c r="O151" s="139">
        <f t="shared" si="104"/>
        <v>0</v>
      </c>
      <c r="P151" s="140"/>
      <c r="Q151" s="141">
        <f t="shared" si="105"/>
        <v>0</v>
      </c>
      <c r="R151" s="140"/>
      <c r="S151" s="141">
        <f t="shared" si="106"/>
        <v>0</v>
      </c>
      <c r="T151" s="140"/>
      <c r="U151" s="141">
        <f t="shared" si="107"/>
        <v>0</v>
      </c>
      <c r="V151" s="140"/>
      <c r="W151" s="141">
        <f t="shared" si="108"/>
        <v>0</v>
      </c>
      <c r="X151" s="140"/>
      <c r="Y151" s="141">
        <f t="shared" si="109"/>
        <v>0</v>
      </c>
      <c r="Z151" s="140"/>
      <c r="AA151" s="141">
        <f t="shared" si="110"/>
        <v>0</v>
      </c>
      <c r="AB151" s="140"/>
      <c r="AC151" s="141">
        <f t="shared" si="111"/>
        <v>0</v>
      </c>
      <c r="AD151" s="140"/>
      <c r="AE151" s="141">
        <f t="shared" si="112"/>
        <v>0</v>
      </c>
      <c r="AF151" s="140"/>
      <c r="AG151" s="141">
        <f t="shared" si="113"/>
        <v>0</v>
      </c>
      <c r="AH151" s="140"/>
      <c r="AI151" s="141">
        <f t="shared" si="114"/>
        <v>0</v>
      </c>
      <c r="AJ151" s="140"/>
      <c r="AK151" s="141">
        <f t="shared" si="115"/>
        <v>0</v>
      </c>
      <c r="AL151" s="140"/>
      <c r="AM151" s="141">
        <f t="shared" si="116"/>
        <v>0</v>
      </c>
      <c r="AN151" s="140"/>
      <c r="AO151" s="141">
        <f t="shared" si="117"/>
        <v>0</v>
      </c>
      <c r="AP151" s="140"/>
      <c r="AQ151" s="141">
        <f t="shared" si="118"/>
        <v>0</v>
      </c>
      <c r="AR151" s="140"/>
      <c r="AS151" s="141">
        <f t="shared" si="119"/>
        <v>0</v>
      </c>
    </row>
    <row r="152" spans="1:45" ht="25.5" outlineLevel="2" x14ac:dyDescent="0.2">
      <c r="A152" s="76" t="s">
        <v>2098</v>
      </c>
      <c r="B152" s="76"/>
      <c r="C152" s="76" t="s">
        <v>2099</v>
      </c>
      <c r="D152" s="81">
        <v>13.28</v>
      </c>
      <c r="E152" s="100" t="s">
        <v>3854</v>
      </c>
      <c r="F152" s="175">
        <v>26754</v>
      </c>
      <c r="G152" s="100" t="s">
        <v>2067</v>
      </c>
      <c r="H152" s="100" t="s">
        <v>30</v>
      </c>
      <c r="I152" s="100">
        <v>1</v>
      </c>
      <c r="J152" s="100" t="s">
        <v>3944</v>
      </c>
      <c r="K152" s="250" t="s">
        <v>3945</v>
      </c>
      <c r="L152" s="76">
        <v>1</v>
      </c>
      <c r="M152" s="279">
        <v>9.17</v>
      </c>
      <c r="N152" s="138">
        <f t="shared" si="103"/>
        <v>0</v>
      </c>
      <c r="O152" s="139">
        <f t="shared" si="104"/>
        <v>0</v>
      </c>
      <c r="P152" s="140"/>
      <c r="Q152" s="141">
        <f t="shared" si="105"/>
        <v>0</v>
      </c>
      <c r="R152" s="140"/>
      <c r="S152" s="141">
        <f t="shared" si="106"/>
        <v>0</v>
      </c>
      <c r="T152" s="140"/>
      <c r="U152" s="141">
        <f t="shared" si="107"/>
        <v>0</v>
      </c>
      <c r="V152" s="140"/>
      <c r="W152" s="141">
        <f t="shared" si="108"/>
        <v>0</v>
      </c>
      <c r="X152" s="140"/>
      <c r="Y152" s="141">
        <f t="shared" si="109"/>
        <v>0</v>
      </c>
      <c r="Z152" s="140"/>
      <c r="AA152" s="141">
        <f t="shared" si="110"/>
        <v>0</v>
      </c>
      <c r="AB152" s="140"/>
      <c r="AC152" s="141">
        <f t="shared" si="111"/>
        <v>0</v>
      </c>
      <c r="AD152" s="140"/>
      <c r="AE152" s="141">
        <f t="shared" si="112"/>
        <v>0</v>
      </c>
      <c r="AF152" s="140"/>
      <c r="AG152" s="141">
        <f t="shared" si="113"/>
        <v>0</v>
      </c>
      <c r="AH152" s="140"/>
      <c r="AI152" s="141">
        <f t="shared" si="114"/>
        <v>0</v>
      </c>
      <c r="AJ152" s="140"/>
      <c r="AK152" s="141">
        <f t="shared" si="115"/>
        <v>0</v>
      </c>
      <c r="AL152" s="140"/>
      <c r="AM152" s="141">
        <f t="shared" si="116"/>
        <v>0</v>
      </c>
      <c r="AN152" s="140"/>
      <c r="AO152" s="141">
        <f t="shared" si="117"/>
        <v>0</v>
      </c>
      <c r="AP152" s="140"/>
      <c r="AQ152" s="141">
        <f t="shared" si="118"/>
        <v>0</v>
      </c>
      <c r="AR152" s="140"/>
      <c r="AS152" s="141">
        <f t="shared" si="119"/>
        <v>0</v>
      </c>
    </row>
    <row r="153" spans="1:45" ht="25.5" outlineLevel="2" x14ac:dyDescent="0.2">
      <c r="A153" s="76" t="s">
        <v>2100</v>
      </c>
      <c r="B153" s="76">
        <v>1</v>
      </c>
      <c r="C153" s="76" t="s">
        <v>2101</v>
      </c>
      <c r="D153" s="81">
        <v>5.58</v>
      </c>
      <c r="E153" s="100" t="s">
        <v>3854</v>
      </c>
      <c r="F153" s="175">
        <v>26754</v>
      </c>
      <c r="G153" s="100" t="s">
        <v>2067</v>
      </c>
      <c r="H153" s="100" t="s">
        <v>30</v>
      </c>
      <c r="I153" s="100">
        <v>1</v>
      </c>
      <c r="J153" s="100" t="s">
        <v>3946</v>
      </c>
      <c r="K153" s="250" t="s">
        <v>3947</v>
      </c>
      <c r="L153" s="76">
        <v>1</v>
      </c>
      <c r="M153" s="279">
        <v>5.17</v>
      </c>
      <c r="N153" s="138">
        <f t="shared" si="103"/>
        <v>0</v>
      </c>
      <c r="O153" s="139">
        <f t="shared" si="104"/>
        <v>0</v>
      </c>
      <c r="P153" s="140"/>
      <c r="Q153" s="141">
        <f t="shared" si="105"/>
        <v>0</v>
      </c>
      <c r="R153" s="140"/>
      <c r="S153" s="141">
        <f t="shared" si="106"/>
        <v>0</v>
      </c>
      <c r="T153" s="140"/>
      <c r="U153" s="141">
        <f t="shared" si="107"/>
        <v>0</v>
      </c>
      <c r="V153" s="140"/>
      <c r="W153" s="141">
        <f t="shared" si="108"/>
        <v>0</v>
      </c>
      <c r="X153" s="140"/>
      <c r="Y153" s="141">
        <f t="shared" si="109"/>
        <v>0</v>
      </c>
      <c r="Z153" s="140"/>
      <c r="AA153" s="141">
        <f t="shared" si="110"/>
        <v>0</v>
      </c>
      <c r="AB153" s="140"/>
      <c r="AC153" s="141">
        <f t="shared" si="111"/>
        <v>0</v>
      </c>
      <c r="AD153" s="140"/>
      <c r="AE153" s="141">
        <f t="shared" si="112"/>
        <v>0</v>
      </c>
      <c r="AF153" s="140"/>
      <c r="AG153" s="141">
        <f t="shared" si="113"/>
        <v>0</v>
      </c>
      <c r="AH153" s="140"/>
      <c r="AI153" s="141">
        <f t="shared" si="114"/>
        <v>0</v>
      </c>
      <c r="AJ153" s="140"/>
      <c r="AK153" s="141">
        <f t="shared" si="115"/>
        <v>0</v>
      </c>
      <c r="AL153" s="140"/>
      <c r="AM153" s="141">
        <f t="shared" si="116"/>
        <v>0</v>
      </c>
      <c r="AN153" s="140"/>
      <c r="AO153" s="141">
        <f t="shared" si="117"/>
        <v>0</v>
      </c>
      <c r="AP153" s="140"/>
      <c r="AQ153" s="141">
        <f t="shared" si="118"/>
        <v>0</v>
      </c>
      <c r="AR153" s="140"/>
      <c r="AS153" s="141">
        <f t="shared" si="119"/>
        <v>0</v>
      </c>
    </row>
    <row r="154" spans="1:45" ht="25.5" outlineLevel="2" x14ac:dyDescent="0.2">
      <c r="A154" s="69" t="s">
        <v>2100</v>
      </c>
      <c r="B154" s="3">
        <v>1</v>
      </c>
      <c r="C154" s="69" t="s">
        <v>2101</v>
      </c>
      <c r="D154" s="74">
        <v>5.58</v>
      </c>
      <c r="E154" s="108" t="s">
        <v>4361</v>
      </c>
      <c r="F154" s="108">
        <v>7788657498</v>
      </c>
      <c r="G154" s="108" t="s">
        <v>2067</v>
      </c>
      <c r="H154" s="108" t="s">
        <v>30</v>
      </c>
      <c r="I154" s="108">
        <v>1</v>
      </c>
      <c r="J154" s="108" t="s">
        <v>3264</v>
      </c>
      <c r="K154" s="249" t="s">
        <v>2208</v>
      </c>
      <c r="L154" s="69">
        <v>2</v>
      </c>
      <c r="M154" s="254">
        <v>6.6899999999999995</v>
      </c>
      <c r="N154" s="138">
        <f t="shared" si="103"/>
        <v>0</v>
      </c>
      <c r="O154" s="139">
        <f t="shared" si="104"/>
        <v>0</v>
      </c>
      <c r="P154" s="140"/>
      <c r="Q154" s="141">
        <f t="shared" si="105"/>
        <v>0</v>
      </c>
      <c r="R154" s="140"/>
      <c r="S154" s="141">
        <f t="shared" si="106"/>
        <v>0</v>
      </c>
      <c r="T154" s="140"/>
      <c r="U154" s="141">
        <f t="shared" si="107"/>
        <v>0</v>
      </c>
      <c r="V154" s="140"/>
      <c r="W154" s="141">
        <f t="shared" si="108"/>
        <v>0</v>
      </c>
      <c r="X154" s="140"/>
      <c r="Y154" s="141">
        <f t="shared" si="109"/>
        <v>0</v>
      </c>
      <c r="Z154" s="140"/>
      <c r="AA154" s="141">
        <f t="shared" si="110"/>
        <v>0</v>
      </c>
      <c r="AB154" s="140"/>
      <c r="AC154" s="141">
        <f t="shared" si="111"/>
        <v>0</v>
      </c>
      <c r="AD154" s="140"/>
      <c r="AE154" s="141">
        <f t="shared" si="112"/>
        <v>0</v>
      </c>
      <c r="AF154" s="140"/>
      <c r="AG154" s="141">
        <f t="shared" si="113"/>
        <v>0</v>
      </c>
      <c r="AH154" s="140"/>
      <c r="AI154" s="141">
        <f t="shared" si="114"/>
        <v>0</v>
      </c>
      <c r="AJ154" s="140"/>
      <c r="AK154" s="141">
        <f t="shared" si="115"/>
        <v>0</v>
      </c>
      <c r="AL154" s="140"/>
      <c r="AM154" s="141">
        <f t="shared" si="116"/>
        <v>0</v>
      </c>
      <c r="AN154" s="140"/>
      <c r="AO154" s="141">
        <f t="shared" si="117"/>
        <v>0</v>
      </c>
      <c r="AP154" s="140"/>
      <c r="AQ154" s="141">
        <f t="shared" si="118"/>
        <v>0</v>
      </c>
      <c r="AR154" s="140"/>
      <c r="AS154" s="141">
        <f t="shared" si="119"/>
        <v>0</v>
      </c>
    </row>
    <row r="155" spans="1:45" ht="25.5" outlineLevel="2" x14ac:dyDescent="0.2">
      <c r="A155" s="76" t="s">
        <v>2102</v>
      </c>
      <c r="B155" s="76">
        <v>2</v>
      </c>
      <c r="C155" s="76" t="s">
        <v>2103</v>
      </c>
      <c r="D155" s="81">
        <v>5.58</v>
      </c>
      <c r="E155" s="100" t="s">
        <v>3854</v>
      </c>
      <c r="F155" s="175">
        <v>26754</v>
      </c>
      <c r="G155" s="100" t="s">
        <v>2067</v>
      </c>
      <c r="H155" s="100" t="s">
        <v>30</v>
      </c>
      <c r="I155" s="100">
        <v>1</v>
      </c>
      <c r="J155" s="100" t="s">
        <v>3948</v>
      </c>
      <c r="K155" s="250" t="s">
        <v>3949</v>
      </c>
      <c r="L155" s="76">
        <v>1</v>
      </c>
      <c r="M155" s="279">
        <v>3.62</v>
      </c>
      <c r="N155" s="138">
        <f t="shared" si="103"/>
        <v>0</v>
      </c>
      <c r="O155" s="139">
        <f t="shared" si="104"/>
        <v>0</v>
      </c>
      <c r="P155" s="140"/>
      <c r="Q155" s="141">
        <f t="shared" si="105"/>
        <v>0</v>
      </c>
      <c r="R155" s="140"/>
      <c r="S155" s="141">
        <f t="shared" si="106"/>
        <v>0</v>
      </c>
      <c r="T155" s="140"/>
      <c r="U155" s="141">
        <f t="shared" si="107"/>
        <v>0</v>
      </c>
      <c r="V155" s="140"/>
      <c r="W155" s="141">
        <f t="shared" si="108"/>
        <v>0</v>
      </c>
      <c r="X155" s="140"/>
      <c r="Y155" s="141">
        <f t="shared" si="109"/>
        <v>0</v>
      </c>
      <c r="Z155" s="140"/>
      <c r="AA155" s="141">
        <f t="shared" si="110"/>
        <v>0</v>
      </c>
      <c r="AB155" s="140"/>
      <c r="AC155" s="141">
        <f t="shared" si="111"/>
        <v>0</v>
      </c>
      <c r="AD155" s="140"/>
      <c r="AE155" s="141">
        <f t="shared" si="112"/>
        <v>0</v>
      </c>
      <c r="AF155" s="140"/>
      <c r="AG155" s="141">
        <f t="shared" si="113"/>
        <v>0</v>
      </c>
      <c r="AH155" s="140"/>
      <c r="AI155" s="141">
        <f t="shared" si="114"/>
        <v>0</v>
      </c>
      <c r="AJ155" s="140"/>
      <c r="AK155" s="141">
        <f t="shared" si="115"/>
        <v>0</v>
      </c>
      <c r="AL155" s="140"/>
      <c r="AM155" s="141">
        <f t="shared" si="116"/>
        <v>0</v>
      </c>
      <c r="AN155" s="140"/>
      <c r="AO155" s="141">
        <f t="shared" si="117"/>
        <v>0</v>
      </c>
      <c r="AP155" s="140"/>
      <c r="AQ155" s="141">
        <f t="shared" si="118"/>
        <v>0</v>
      </c>
      <c r="AR155" s="140"/>
      <c r="AS155" s="141">
        <f t="shared" si="119"/>
        <v>0</v>
      </c>
    </row>
    <row r="156" spans="1:45" ht="25.5" outlineLevel="2" x14ac:dyDescent="0.2">
      <c r="A156" s="69" t="s">
        <v>2102</v>
      </c>
      <c r="B156" s="3">
        <v>2</v>
      </c>
      <c r="C156" s="69" t="s">
        <v>2103</v>
      </c>
      <c r="D156" s="74">
        <v>5.58</v>
      </c>
      <c r="E156" s="108" t="s">
        <v>4361</v>
      </c>
      <c r="F156" s="108">
        <v>7788657498</v>
      </c>
      <c r="G156" s="108" t="s">
        <v>2067</v>
      </c>
      <c r="H156" s="108" t="s">
        <v>30</v>
      </c>
      <c r="I156" s="108">
        <v>1</v>
      </c>
      <c r="J156" s="108" t="s">
        <v>3265</v>
      </c>
      <c r="K156" s="249" t="s">
        <v>2209</v>
      </c>
      <c r="L156" s="69">
        <v>2</v>
      </c>
      <c r="M156" s="254">
        <v>5.75</v>
      </c>
      <c r="N156" s="138">
        <f t="shared" si="103"/>
        <v>0</v>
      </c>
      <c r="O156" s="139">
        <f t="shared" si="104"/>
        <v>0</v>
      </c>
      <c r="P156" s="140"/>
      <c r="Q156" s="141">
        <f t="shared" si="105"/>
        <v>0</v>
      </c>
      <c r="R156" s="140"/>
      <c r="S156" s="141">
        <f t="shared" si="106"/>
        <v>0</v>
      </c>
      <c r="T156" s="140"/>
      <c r="U156" s="141">
        <f t="shared" si="107"/>
        <v>0</v>
      </c>
      <c r="V156" s="140"/>
      <c r="W156" s="141">
        <f t="shared" si="108"/>
        <v>0</v>
      </c>
      <c r="X156" s="140"/>
      <c r="Y156" s="141">
        <f t="shared" si="109"/>
        <v>0</v>
      </c>
      <c r="Z156" s="140"/>
      <c r="AA156" s="141">
        <f t="shared" si="110"/>
        <v>0</v>
      </c>
      <c r="AB156" s="140"/>
      <c r="AC156" s="141">
        <f t="shared" si="111"/>
        <v>0</v>
      </c>
      <c r="AD156" s="140"/>
      <c r="AE156" s="141">
        <f t="shared" si="112"/>
        <v>0</v>
      </c>
      <c r="AF156" s="140"/>
      <c r="AG156" s="141">
        <f t="shared" si="113"/>
        <v>0</v>
      </c>
      <c r="AH156" s="140"/>
      <c r="AI156" s="141">
        <f t="shared" si="114"/>
        <v>0</v>
      </c>
      <c r="AJ156" s="140"/>
      <c r="AK156" s="141">
        <f t="shared" si="115"/>
        <v>0</v>
      </c>
      <c r="AL156" s="140"/>
      <c r="AM156" s="141">
        <f t="shared" si="116"/>
        <v>0</v>
      </c>
      <c r="AN156" s="140"/>
      <c r="AO156" s="141">
        <f t="shared" si="117"/>
        <v>0</v>
      </c>
      <c r="AP156" s="140"/>
      <c r="AQ156" s="141">
        <f t="shared" si="118"/>
        <v>0</v>
      </c>
      <c r="AR156" s="140"/>
      <c r="AS156" s="141">
        <f t="shared" si="119"/>
        <v>0</v>
      </c>
    </row>
    <row r="157" spans="1:45" ht="25.5" outlineLevel="2" x14ac:dyDescent="0.2">
      <c r="A157" s="76" t="s">
        <v>2104</v>
      </c>
      <c r="B157" s="76">
        <v>1</v>
      </c>
      <c r="C157" s="76" t="s">
        <v>2105</v>
      </c>
      <c r="D157" s="81">
        <v>11.88</v>
      </c>
      <c r="E157" s="100" t="s">
        <v>3854</v>
      </c>
      <c r="F157" s="175">
        <v>26754</v>
      </c>
      <c r="G157" s="100" t="s">
        <v>2067</v>
      </c>
      <c r="H157" s="100" t="s">
        <v>30</v>
      </c>
      <c r="I157" s="100" t="s">
        <v>3950</v>
      </c>
      <c r="J157" s="100" t="s">
        <v>3951</v>
      </c>
      <c r="K157" s="250" t="s">
        <v>3952</v>
      </c>
      <c r="L157" s="76">
        <v>1</v>
      </c>
      <c r="M157" s="277">
        <v>8</v>
      </c>
      <c r="N157" s="138">
        <f t="shared" si="103"/>
        <v>0</v>
      </c>
      <c r="O157" s="139">
        <f t="shared" si="104"/>
        <v>0</v>
      </c>
      <c r="P157" s="140"/>
      <c r="Q157" s="141">
        <f t="shared" si="105"/>
        <v>0</v>
      </c>
      <c r="R157" s="140"/>
      <c r="S157" s="141">
        <f t="shared" si="106"/>
        <v>0</v>
      </c>
      <c r="T157" s="140"/>
      <c r="U157" s="141">
        <f t="shared" si="107"/>
        <v>0</v>
      </c>
      <c r="V157" s="140"/>
      <c r="W157" s="141">
        <f t="shared" si="108"/>
        <v>0</v>
      </c>
      <c r="X157" s="140"/>
      <c r="Y157" s="141">
        <f t="shared" si="109"/>
        <v>0</v>
      </c>
      <c r="Z157" s="140"/>
      <c r="AA157" s="141">
        <f t="shared" si="110"/>
        <v>0</v>
      </c>
      <c r="AB157" s="140"/>
      <c r="AC157" s="141">
        <f t="shared" si="111"/>
        <v>0</v>
      </c>
      <c r="AD157" s="140"/>
      <c r="AE157" s="141">
        <f t="shared" si="112"/>
        <v>0</v>
      </c>
      <c r="AF157" s="140"/>
      <c r="AG157" s="141">
        <f t="shared" si="113"/>
        <v>0</v>
      </c>
      <c r="AH157" s="140"/>
      <c r="AI157" s="141">
        <f t="shared" si="114"/>
        <v>0</v>
      </c>
      <c r="AJ157" s="140"/>
      <c r="AK157" s="141">
        <f t="shared" si="115"/>
        <v>0</v>
      </c>
      <c r="AL157" s="140"/>
      <c r="AM157" s="141">
        <f t="shared" si="116"/>
        <v>0</v>
      </c>
      <c r="AN157" s="140"/>
      <c r="AO157" s="141">
        <f t="shared" si="117"/>
        <v>0</v>
      </c>
      <c r="AP157" s="140"/>
      <c r="AQ157" s="141">
        <f t="shared" si="118"/>
        <v>0</v>
      </c>
      <c r="AR157" s="140"/>
      <c r="AS157" s="141">
        <f t="shared" si="119"/>
        <v>0</v>
      </c>
    </row>
    <row r="158" spans="1:45" ht="25.5" outlineLevel="2" x14ac:dyDescent="0.2">
      <c r="A158" s="69" t="s">
        <v>2104</v>
      </c>
      <c r="B158" s="3">
        <v>1</v>
      </c>
      <c r="C158" s="69" t="s">
        <v>2105</v>
      </c>
      <c r="D158" s="74">
        <v>11.88</v>
      </c>
      <c r="E158" s="108" t="s">
        <v>4361</v>
      </c>
      <c r="F158" s="108">
        <v>7788657498</v>
      </c>
      <c r="G158" s="108" t="s">
        <v>2067</v>
      </c>
      <c r="H158" s="108" t="s">
        <v>30</v>
      </c>
      <c r="I158" s="108">
        <v>1</v>
      </c>
      <c r="J158" s="108" t="s">
        <v>3266</v>
      </c>
      <c r="K158" s="249" t="s">
        <v>2210</v>
      </c>
      <c r="L158" s="69">
        <v>2</v>
      </c>
      <c r="M158" s="254">
        <v>12.229999999999999</v>
      </c>
      <c r="N158" s="138">
        <f t="shared" si="103"/>
        <v>0</v>
      </c>
      <c r="O158" s="139">
        <f t="shared" si="104"/>
        <v>0</v>
      </c>
      <c r="P158" s="140"/>
      <c r="Q158" s="141">
        <f t="shared" si="105"/>
        <v>0</v>
      </c>
      <c r="R158" s="140"/>
      <c r="S158" s="141">
        <f t="shared" si="106"/>
        <v>0</v>
      </c>
      <c r="T158" s="140"/>
      <c r="U158" s="141">
        <f t="shared" si="107"/>
        <v>0</v>
      </c>
      <c r="V158" s="140"/>
      <c r="W158" s="141">
        <f t="shared" si="108"/>
        <v>0</v>
      </c>
      <c r="X158" s="140"/>
      <c r="Y158" s="141">
        <f t="shared" si="109"/>
        <v>0</v>
      </c>
      <c r="Z158" s="140"/>
      <c r="AA158" s="141">
        <f t="shared" si="110"/>
        <v>0</v>
      </c>
      <c r="AB158" s="140"/>
      <c r="AC158" s="141">
        <f t="shared" si="111"/>
        <v>0</v>
      </c>
      <c r="AD158" s="140"/>
      <c r="AE158" s="141">
        <f t="shared" si="112"/>
        <v>0</v>
      </c>
      <c r="AF158" s="140"/>
      <c r="AG158" s="141">
        <f t="shared" si="113"/>
        <v>0</v>
      </c>
      <c r="AH158" s="140"/>
      <c r="AI158" s="141">
        <f t="shared" si="114"/>
        <v>0</v>
      </c>
      <c r="AJ158" s="140"/>
      <c r="AK158" s="141">
        <f t="shared" si="115"/>
        <v>0</v>
      </c>
      <c r="AL158" s="140"/>
      <c r="AM158" s="141">
        <f t="shared" si="116"/>
        <v>0</v>
      </c>
      <c r="AN158" s="140"/>
      <c r="AO158" s="141">
        <f t="shared" si="117"/>
        <v>0</v>
      </c>
      <c r="AP158" s="140"/>
      <c r="AQ158" s="141">
        <f t="shared" si="118"/>
        <v>0</v>
      </c>
      <c r="AR158" s="140"/>
      <c r="AS158" s="141">
        <f t="shared" si="119"/>
        <v>0</v>
      </c>
    </row>
    <row r="159" spans="1:45" ht="25.5" outlineLevel="2" x14ac:dyDescent="0.2">
      <c r="A159" s="69" t="s">
        <v>2106</v>
      </c>
      <c r="B159" s="3"/>
      <c r="C159" s="69" t="s">
        <v>2107</v>
      </c>
      <c r="D159" s="74">
        <v>8.7799999999999994</v>
      </c>
      <c r="E159" s="108" t="s">
        <v>4361</v>
      </c>
      <c r="F159" s="108">
        <v>7788657498</v>
      </c>
      <c r="G159" s="108" t="s">
        <v>2067</v>
      </c>
      <c r="H159" s="108" t="s">
        <v>30</v>
      </c>
      <c r="I159" s="108">
        <v>1</v>
      </c>
      <c r="J159" s="108" t="s">
        <v>3267</v>
      </c>
      <c r="K159" s="249" t="s">
        <v>3268</v>
      </c>
      <c r="L159" s="69">
        <v>1</v>
      </c>
      <c r="M159" s="254">
        <v>8.6300000000000008</v>
      </c>
      <c r="N159" s="138">
        <f t="shared" si="103"/>
        <v>0</v>
      </c>
      <c r="O159" s="139">
        <f t="shared" si="104"/>
        <v>0</v>
      </c>
      <c r="P159" s="140"/>
      <c r="Q159" s="141">
        <f t="shared" si="105"/>
        <v>0</v>
      </c>
      <c r="R159" s="140"/>
      <c r="S159" s="141">
        <f t="shared" si="106"/>
        <v>0</v>
      </c>
      <c r="T159" s="140"/>
      <c r="U159" s="141">
        <f t="shared" si="107"/>
        <v>0</v>
      </c>
      <c r="V159" s="140"/>
      <c r="W159" s="141">
        <f t="shared" si="108"/>
        <v>0</v>
      </c>
      <c r="X159" s="140"/>
      <c r="Y159" s="141">
        <f t="shared" si="109"/>
        <v>0</v>
      </c>
      <c r="Z159" s="140"/>
      <c r="AA159" s="141">
        <f t="shared" si="110"/>
        <v>0</v>
      </c>
      <c r="AB159" s="140"/>
      <c r="AC159" s="141">
        <f t="shared" si="111"/>
        <v>0</v>
      </c>
      <c r="AD159" s="140"/>
      <c r="AE159" s="141">
        <f t="shared" si="112"/>
        <v>0</v>
      </c>
      <c r="AF159" s="140"/>
      <c r="AG159" s="141">
        <f t="shared" si="113"/>
        <v>0</v>
      </c>
      <c r="AH159" s="140"/>
      <c r="AI159" s="141">
        <f t="shared" si="114"/>
        <v>0</v>
      </c>
      <c r="AJ159" s="140"/>
      <c r="AK159" s="141">
        <f t="shared" si="115"/>
        <v>0</v>
      </c>
      <c r="AL159" s="140"/>
      <c r="AM159" s="141">
        <f t="shared" si="116"/>
        <v>0</v>
      </c>
      <c r="AN159" s="140"/>
      <c r="AO159" s="141">
        <f t="shared" si="117"/>
        <v>0</v>
      </c>
      <c r="AP159" s="140"/>
      <c r="AQ159" s="141">
        <f t="shared" si="118"/>
        <v>0</v>
      </c>
      <c r="AR159" s="140"/>
      <c r="AS159" s="141">
        <f t="shared" si="119"/>
        <v>0</v>
      </c>
    </row>
    <row r="160" spans="1:45" ht="25.5" outlineLevel="2" x14ac:dyDescent="0.2">
      <c r="A160" s="69" t="s">
        <v>2108</v>
      </c>
      <c r="B160" s="3">
        <v>6</v>
      </c>
      <c r="C160" s="69" t="s">
        <v>2109</v>
      </c>
      <c r="D160" s="74">
        <v>20.12</v>
      </c>
      <c r="E160" s="108" t="s">
        <v>4361</v>
      </c>
      <c r="F160" s="108">
        <v>7788657498</v>
      </c>
      <c r="G160" s="108" t="s">
        <v>2067</v>
      </c>
      <c r="H160" s="108" t="s">
        <v>30</v>
      </c>
      <c r="I160" s="108">
        <v>1</v>
      </c>
      <c r="J160" s="108" t="s">
        <v>3269</v>
      </c>
      <c r="K160" s="249" t="s">
        <v>2211</v>
      </c>
      <c r="L160" s="69">
        <v>1</v>
      </c>
      <c r="M160" s="254">
        <v>20.149999999999999</v>
      </c>
      <c r="N160" s="138">
        <f t="shared" si="103"/>
        <v>0</v>
      </c>
      <c r="O160" s="139">
        <f t="shared" si="104"/>
        <v>0</v>
      </c>
      <c r="P160" s="140"/>
      <c r="Q160" s="141">
        <f t="shared" si="105"/>
        <v>0</v>
      </c>
      <c r="R160" s="140"/>
      <c r="S160" s="141">
        <f t="shared" si="106"/>
        <v>0</v>
      </c>
      <c r="T160" s="140"/>
      <c r="U160" s="141">
        <f t="shared" si="107"/>
        <v>0</v>
      </c>
      <c r="V160" s="140"/>
      <c r="W160" s="141">
        <f t="shared" si="108"/>
        <v>0</v>
      </c>
      <c r="X160" s="140"/>
      <c r="Y160" s="141">
        <f t="shared" si="109"/>
        <v>0</v>
      </c>
      <c r="Z160" s="140"/>
      <c r="AA160" s="141">
        <f t="shared" si="110"/>
        <v>0</v>
      </c>
      <c r="AB160" s="140"/>
      <c r="AC160" s="141">
        <f t="shared" si="111"/>
        <v>0</v>
      </c>
      <c r="AD160" s="140"/>
      <c r="AE160" s="141">
        <f t="shared" si="112"/>
        <v>0</v>
      </c>
      <c r="AF160" s="140"/>
      <c r="AG160" s="141">
        <f t="shared" si="113"/>
        <v>0</v>
      </c>
      <c r="AH160" s="140"/>
      <c r="AI160" s="141">
        <f t="shared" si="114"/>
        <v>0</v>
      </c>
      <c r="AJ160" s="140"/>
      <c r="AK160" s="141">
        <f t="shared" si="115"/>
        <v>0</v>
      </c>
      <c r="AL160" s="140"/>
      <c r="AM160" s="141">
        <f t="shared" si="116"/>
        <v>0</v>
      </c>
      <c r="AN160" s="140"/>
      <c r="AO160" s="141">
        <f t="shared" si="117"/>
        <v>0</v>
      </c>
      <c r="AP160" s="140"/>
      <c r="AQ160" s="141">
        <f t="shared" si="118"/>
        <v>0</v>
      </c>
      <c r="AR160" s="140"/>
      <c r="AS160" s="141">
        <f t="shared" si="119"/>
        <v>0</v>
      </c>
    </row>
    <row r="161" spans="1:45" ht="25.5" outlineLevel="2" x14ac:dyDescent="0.2">
      <c r="A161" s="69" t="s">
        <v>2110</v>
      </c>
      <c r="B161" s="3"/>
      <c r="C161" s="69" t="s">
        <v>2111</v>
      </c>
      <c r="D161" s="74">
        <v>14.04</v>
      </c>
      <c r="E161" s="108" t="s">
        <v>4361</v>
      </c>
      <c r="F161" s="108">
        <v>7788657498</v>
      </c>
      <c r="G161" s="108" t="s">
        <v>2067</v>
      </c>
      <c r="H161" s="108" t="s">
        <v>30</v>
      </c>
      <c r="I161" s="108">
        <v>1</v>
      </c>
      <c r="J161" s="108" t="s">
        <v>3270</v>
      </c>
      <c r="K161" s="249" t="s">
        <v>3271</v>
      </c>
      <c r="L161" s="69">
        <v>1</v>
      </c>
      <c r="M161" s="254">
        <v>20.869999999999997</v>
      </c>
      <c r="N161" s="138">
        <f t="shared" si="103"/>
        <v>0</v>
      </c>
      <c r="O161" s="139">
        <f t="shared" si="104"/>
        <v>0</v>
      </c>
      <c r="P161" s="140"/>
      <c r="Q161" s="141">
        <f t="shared" si="105"/>
        <v>0</v>
      </c>
      <c r="R161" s="140"/>
      <c r="S161" s="141">
        <f t="shared" si="106"/>
        <v>0</v>
      </c>
      <c r="T161" s="140"/>
      <c r="U161" s="141">
        <f t="shared" si="107"/>
        <v>0</v>
      </c>
      <c r="V161" s="140"/>
      <c r="W161" s="141">
        <f t="shared" si="108"/>
        <v>0</v>
      </c>
      <c r="X161" s="140"/>
      <c r="Y161" s="141">
        <f t="shared" si="109"/>
        <v>0</v>
      </c>
      <c r="Z161" s="140"/>
      <c r="AA161" s="141">
        <f t="shared" si="110"/>
        <v>0</v>
      </c>
      <c r="AB161" s="140"/>
      <c r="AC161" s="141">
        <f t="shared" si="111"/>
        <v>0</v>
      </c>
      <c r="AD161" s="140"/>
      <c r="AE161" s="141">
        <f t="shared" si="112"/>
        <v>0</v>
      </c>
      <c r="AF161" s="140"/>
      <c r="AG161" s="141">
        <f t="shared" si="113"/>
        <v>0</v>
      </c>
      <c r="AH161" s="140"/>
      <c r="AI161" s="141">
        <f t="shared" si="114"/>
        <v>0</v>
      </c>
      <c r="AJ161" s="140"/>
      <c r="AK161" s="141">
        <f t="shared" si="115"/>
        <v>0</v>
      </c>
      <c r="AL161" s="140"/>
      <c r="AM161" s="141">
        <f t="shared" si="116"/>
        <v>0</v>
      </c>
      <c r="AN161" s="140"/>
      <c r="AO161" s="141">
        <f t="shared" si="117"/>
        <v>0</v>
      </c>
      <c r="AP161" s="140"/>
      <c r="AQ161" s="141">
        <f t="shared" si="118"/>
        <v>0</v>
      </c>
      <c r="AR161" s="140"/>
      <c r="AS161" s="141">
        <f t="shared" si="119"/>
        <v>0</v>
      </c>
    </row>
    <row r="162" spans="1:45" ht="25.5" outlineLevel="2" x14ac:dyDescent="0.2">
      <c r="A162" s="69" t="s">
        <v>2112</v>
      </c>
      <c r="B162" s="3"/>
      <c r="C162" s="69" t="s">
        <v>2113</v>
      </c>
      <c r="D162" s="74">
        <v>23.72</v>
      </c>
      <c r="E162" s="108" t="s">
        <v>4361</v>
      </c>
      <c r="F162" s="108">
        <v>7788657498</v>
      </c>
      <c r="G162" s="108" t="s">
        <v>2067</v>
      </c>
      <c r="H162" s="108" t="s">
        <v>30</v>
      </c>
      <c r="I162" s="108">
        <v>1</v>
      </c>
      <c r="J162" s="108" t="s">
        <v>3272</v>
      </c>
      <c r="K162" s="249" t="s">
        <v>3273</v>
      </c>
      <c r="L162" s="69">
        <v>1</v>
      </c>
      <c r="M162" s="254">
        <v>23.75</v>
      </c>
      <c r="N162" s="138">
        <f t="shared" si="103"/>
        <v>0</v>
      </c>
      <c r="O162" s="139">
        <f t="shared" si="104"/>
        <v>0</v>
      </c>
      <c r="P162" s="140"/>
      <c r="Q162" s="141">
        <f t="shared" si="105"/>
        <v>0</v>
      </c>
      <c r="R162" s="140"/>
      <c r="S162" s="141">
        <f t="shared" si="106"/>
        <v>0</v>
      </c>
      <c r="T162" s="140"/>
      <c r="U162" s="141">
        <f t="shared" si="107"/>
        <v>0</v>
      </c>
      <c r="V162" s="140"/>
      <c r="W162" s="141">
        <f t="shared" si="108"/>
        <v>0</v>
      </c>
      <c r="X162" s="140"/>
      <c r="Y162" s="141">
        <f t="shared" si="109"/>
        <v>0</v>
      </c>
      <c r="Z162" s="140"/>
      <c r="AA162" s="141">
        <f t="shared" si="110"/>
        <v>0</v>
      </c>
      <c r="AB162" s="140"/>
      <c r="AC162" s="141">
        <f t="shared" si="111"/>
        <v>0</v>
      </c>
      <c r="AD162" s="140"/>
      <c r="AE162" s="141">
        <f t="shared" si="112"/>
        <v>0</v>
      </c>
      <c r="AF162" s="140"/>
      <c r="AG162" s="141">
        <f t="shared" si="113"/>
        <v>0</v>
      </c>
      <c r="AH162" s="140"/>
      <c r="AI162" s="141">
        <f t="shared" si="114"/>
        <v>0</v>
      </c>
      <c r="AJ162" s="140"/>
      <c r="AK162" s="141">
        <f t="shared" si="115"/>
        <v>0</v>
      </c>
      <c r="AL162" s="140"/>
      <c r="AM162" s="141">
        <f t="shared" si="116"/>
        <v>0</v>
      </c>
      <c r="AN162" s="140"/>
      <c r="AO162" s="141">
        <f t="shared" si="117"/>
        <v>0</v>
      </c>
      <c r="AP162" s="140"/>
      <c r="AQ162" s="141">
        <f t="shared" si="118"/>
        <v>0</v>
      </c>
      <c r="AR162" s="140"/>
      <c r="AS162" s="141">
        <f t="shared" si="119"/>
        <v>0</v>
      </c>
    </row>
    <row r="163" spans="1:45" ht="25.5" outlineLevel="2" x14ac:dyDescent="0.2">
      <c r="A163" s="69" t="s">
        <v>2114</v>
      </c>
      <c r="B163" s="3">
        <v>2</v>
      </c>
      <c r="C163" s="69" t="s">
        <v>2116</v>
      </c>
      <c r="D163" s="74">
        <v>14.8</v>
      </c>
      <c r="E163" s="108" t="s">
        <v>4361</v>
      </c>
      <c r="F163" s="108">
        <v>7788657498</v>
      </c>
      <c r="G163" s="108" t="s">
        <v>4679</v>
      </c>
      <c r="H163" s="108" t="s">
        <v>28</v>
      </c>
      <c r="I163" s="108">
        <v>10</v>
      </c>
      <c r="J163" s="108" t="s">
        <v>2115</v>
      </c>
      <c r="K163" s="249" t="s">
        <v>3274</v>
      </c>
      <c r="L163" s="69">
        <v>1</v>
      </c>
      <c r="M163" s="254">
        <v>14.749999999999998</v>
      </c>
      <c r="N163" s="138">
        <f t="shared" si="103"/>
        <v>0</v>
      </c>
      <c r="O163" s="139">
        <f t="shared" si="104"/>
        <v>0</v>
      </c>
      <c r="P163" s="140"/>
      <c r="Q163" s="141">
        <f t="shared" si="105"/>
        <v>0</v>
      </c>
      <c r="R163" s="140"/>
      <c r="S163" s="141">
        <f t="shared" si="106"/>
        <v>0</v>
      </c>
      <c r="T163" s="140"/>
      <c r="U163" s="141">
        <f t="shared" si="107"/>
        <v>0</v>
      </c>
      <c r="V163" s="140"/>
      <c r="W163" s="141">
        <f t="shared" si="108"/>
        <v>0</v>
      </c>
      <c r="X163" s="140"/>
      <c r="Y163" s="141">
        <f t="shared" si="109"/>
        <v>0</v>
      </c>
      <c r="Z163" s="140"/>
      <c r="AA163" s="141">
        <f t="shared" si="110"/>
        <v>0</v>
      </c>
      <c r="AB163" s="140"/>
      <c r="AC163" s="141">
        <f t="shared" si="111"/>
        <v>0</v>
      </c>
      <c r="AD163" s="140"/>
      <c r="AE163" s="141">
        <f t="shared" si="112"/>
        <v>0</v>
      </c>
      <c r="AF163" s="140"/>
      <c r="AG163" s="141">
        <f t="shared" si="113"/>
        <v>0</v>
      </c>
      <c r="AH163" s="140"/>
      <c r="AI163" s="141">
        <f t="shared" si="114"/>
        <v>0</v>
      </c>
      <c r="AJ163" s="140"/>
      <c r="AK163" s="141">
        <f t="shared" si="115"/>
        <v>0</v>
      </c>
      <c r="AL163" s="140"/>
      <c r="AM163" s="141">
        <f t="shared" si="116"/>
        <v>0</v>
      </c>
      <c r="AN163" s="140"/>
      <c r="AO163" s="141">
        <f t="shared" si="117"/>
        <v>0</v>
      </c>
      <c r="AP163" s="140"/>
      <c r="AQ163" s="141">
        <f t="shared" si="118"/>
        <v>0</v>
      </c>
      <c r="AR163" s="140"/>
      <c r="AS163" s="141">
        <f t="shared" si="119"/>
        <v>0</v>
      </c>
    </row>
    <row r="164" spans="1:45" ht="25.5" outlineLevel="2" x14ac:dyDescent="0.2">
      <c r="A164" s="76" t="s">
        <v>2114</v>
      </c>
      <c r="B164" s="76">
        <v>2</v>
      </c>
      <c r="C164" s="76" t="s">
        <v>2116</v>
      </c>
      <c r="D164" s="81">
        <v>14.8</v>
      </c>
      <c r="E164" s="100" t="s">
        <v>3854</v>
      </c>
      <c r="F164" s="175">
        <v>26754</v>
      </c>
      <c r="G164" s="100" t="s">
        <v>3953</v>
      </c>
      <c r="H164" s="100" t="s">
        <v>28</v>
      </c>
      <c r="I164" s="100">
        <v>10</v>
      </c>
      <c r="J164" s="100" t="s">
        <v>3954</v>
      </c>
      <c r="K164" s="250" t="s">
        <v>3955</v>
      </c>
      <c r="L164" s="76">
        <v>2</v>
      </c>
      <c r="M164" s="279">
        <v>27.8</v>
      </c>
      <c r="N164" s="138">
        <f t="shared" si="103"/>
        <v>0</v>
      </c>
      <c r="O164" s="139">
        <f t="shared" si="104"/>
        <v>0</v>
      </c>
      <c r="P164" s="140"/>
      <c r="Q164" s="141">
        <f t="shared" si="105"/>
        <v>0</v>
      </c>
      <c r="R164" s="140"/>
      <c r="S164" s="141">
        <f t="shared" si="106"/>
        <v>0</v>
      </c>
      <c r="T164" s="140"/>
      <c r="U164" s="141">
        <f t="shared" si="107"/>
        <v>0</v>
      </c>
      <c r="V164" s="140"/>
      <c r="W164" s="141">
        <f t="shared" si="108"/>
        <v>0</v>
      </c>
      <c r="X164" s="140"/>
      <c r="Y164" s="141">
        <f t="shared" si="109"/>
        <v>0</v>
      </c>
      <c r="Z164" s="140"/>
      <c r="AA164" s="141">
        <f t="shared" si="110"/>
        <v>0</v>
      </c>
      <c r="AB164" s="140"/>
      <c r="AC164" s="141">
        <f t="shared" si="111"/>
        <v>0</v>
      </c>
      <c r="AD164" s="140"/>
      <c r="AE164" s="141">
        <f t="shared" si="112"/>
        <v>0</v>
      </c>
      <c r="AF164" s="140"/>
      <c r="AG164" s="141">
        <f t="shared" si="113"/>
        <v>0</v>
      </c>
      <c r="AH164" s="140"/>
      <c r="AI164" s="141">
        <f t="shared" si="114"/>
        <v>0</v>
      </c>
      <c r="AJ164" s="140"/>
      <c r="AK164" s="141">
        <f t="shared" si="115"/>
        <v>0</v>
      </c>
      <c r="AL164" s="140"/>
      <c r="AM164" s="141">
        <f t="shared" si="116"/>
        <v>0</v>
      </c>
      <c r="AN164" s="140"/>
      <c r="AO164" s="141">
        <f t="shared" si="117"/>
        <v>0</v>
      </c>
      <c r="AP164" s="140"/>
      <c r="AQ164" s="141">
        <f t="shared" si="118"/>
        <v>0</v>
      </c>
      <c r="AR164" s="140"/>
      <c r="AS164" s="141">
        <f t="shared" si="119"/>
        <v>0</v>
      </c>
    </row>
    <row r="165" spans="1:45" ht="25.5" outlineLevel="2" x14ac:dyDescent="0.2">
      <c r="A165" s="69" t="s">
        <v>2117</v>
      </c>
      <c r="B165" s="3">
        <v>4</v>
      </c>
      <c r="C165" s="69" t="s">
        <v>2118</v>
      </c>
      <c r="D165" s="74">
        <v>6.77</v>
      </c>
      <c r="E165" s="108" t="s">
        <v>4361</v>
      </c>
      <c r="F165" s="108">
        <v>7788657498</v>
      </c>
      <c r="G165" s="108" t="s">
        <v>4679</v>
      </c>
      <c r="H165" s="108" t="s">
        <v>28</v>
      </c>
      <c r="I165" s="108">
        <v>10</v>
      </c>
      <c r="J165" s="108" t="s">
        <v>2119</v>
      </c>
      <c r="K165" s="249" t="s">
        <v>2212</v>
      </c>
      <c r="L165" s="69">
        <v>1</v>
      </c>
      <c r="M165" s="254">
        <v>8.0599999999999987</v>
      </c>
      <c r="N165" s="138">
        <f t="shared" si="103"/>
        <v>0</v>
      </c>
      <c r="O165" s="139">
        <f t="shared" si="104"/>
        <v>0</v>
      </c>
      <c r="P165" s="140"/>
      <c r="Q165" s="141">
        <f t="shared" si="105"/>
        <v>0</v>
      </c>
      <c r="R165" s="140"/>
      <c r="S165" s="141">
        <f t="shared" si="106"/>
        <v>0</v>
      </c>
      <c r="T165" s="140"/>
      <c r="U165" s="141">
        <f t="shared" si="107"/>
        <v>0</v>
      </c>
      <c r="V165" s="140"/>
      <c r="W165" s="141">
        <f t="shared" si="108"/>
        <v>0</v>
      </c>
      <c r="X165" s="140"/>
      <c r="Y165" s="141">
        <f t="shared" si="109"/>
        <v>0</v>
      </c>
      <c r="Z165" s="140"/>
      <c r="AA165" s="141">
        <f t="shared" si="110"/>
        <v>0</v>
      </c>
      <c r="AB165" s="140"/>
      <c r="AC165" s="141">
        <f t="shared" si="111"/>
        <v>0</v>
      </c>
      <c r="AD165" s="140"/>
      <c r="AE165" s="141">
        <f t="shared" si="112"/>
        <v>0</v>
      </c>
      <c r="AF165" s="140"/>
      <c r="AG165" s="141">
        <f t="shared" si="113"/>
        <v>0</v>
      </c>
      <c r="AH165" s="140"/>
      <c r="AI165" s="141">
        <f t="shared" si="114"/>
        <v>0</v>
      </c>
      <c r="AJ165" s="140"/>
      <c r="AK165" s="141">
        <f t="shared" si="115"/>
        <v>0</v>
      </c>
      <c r="AL165" s="140"/>
      <c r="AM165" s="141">
        <f t="shared" si="116"/>
        <v>0</v>
      </c>
      <c r="AN165" s="140"/>
      <c r="AO165" s="141">
        <f t="shared" si="117"/>
        <v>0</v>
      </c>
      <c r="AP165" s="140"/>
      <c r="AQ165" s="141">
        <f t="shared" si="118"/>
        <v>0</v>
      </c>
      <c r="AR165" s="140"/>
      <c r="AS165" s="141">
        <f t="shared" si="119"/>
        <v>0</v>
      </c>
    </row>
    <row r="166" spans="1:45" ht="25.5" outlineLevel="2" x14ac:dyDescent="0.2">
      <c r="A166" s="76" t="s">
        <v>2117</v>
      </c>
      <c r="B166" s="76">
        <v>4</v>
      </c>
      <c r="C166" s="76" t="s">
        <v>2118</v>
      </c>
      <c r="D166" s="81">
        <v>6.77</v>
      </c>
      <c r="E166" s="100" t="s">
        <v>3854</v>
      </c>
      <c r="F166" s="175">
        <v>26754</v>
      </c>
      <c r="G166" s="100" t="s">
        <v>3953</v>
      </c>
      <c r="H166" s="100" t="s">
        <v>28</v>
      </c>
      <c r="I166" s="100">
        <v>10</v>
      </c>
      <c r="J166" s="100" t="s">
        <v>3956</v>
      </c>
      <c r="K166" s="250" t="s">
        <v>3957</v>
      </c>
      <c r="L166" s="76">
        <v>2</v>
      </c>
      <c r="M166" s="279">
        <v>10.8</v>
      </c>
      <c r="N166" s="138">
        <f t="shared" si="103"/>
        <v>0</v>
      </c>
      <c r="O166" s="139">
        <f t="shared" si="104"/>
        <v>0</v>
      </c>
      <c r="P166" s="140"/>
      <c r="Q166" s="141">
        <f t="shared" si="105"/>
        <v>0</v>
      </c>
      <c r="R166" s="140"/>
      <c r="S166" s="141">
        <f t="shared" si="106"/>
        <v>0</v>
      </c>
      <c r="T166" s="140"/>
      <c r="U166" s="141">
        <f t="shared" si="107"/>
        <v>0</v>
      </c>
      <c r="V166" s="140"/>
      <c r="W166" s="141">
        <f t="shared" si="108"/>
        <v>0</v>
      </c>
      <c r="X166" s="140"/>
      <c r="Y166" s="141">
        <f t="shared" si="109"/>
        <v>0</v>
      </c>
      <c r="Z166" s="140"/>
      <c r="AA166" s="141">
        <f t="shared" si="110"/>
        <v>0</v>
      </c>
      <c r="AB166" s="140"/>
      <c r="AC166" s="141">
        <f t="shared" si="111"/>
        <v>0</v>
      </c>
      <c r="AD166" s="140"/>
      <c r="AE166" s="141">
        <f t="shared" si="112"/>
        <v>0</v>
      </c>
      <c r="AF166" s="140"/>
      <c r="AG166" s="141">
        <f t="shared" si="113"/>
        <v>0</v>
      </c>
      <c r="AH166" s="140"/>
      <c r="AI166" s="141">
        <f t="shared" si="114"/>
        <v>0</v>
      </c>
      <c r="AJ166" s="140"/>
      <c r="AK166" s="141">
        <f t="shared" si="115"/>
        <v>0</v>
      </c>
      <c r="AL166" s="140"/>
      <c r="AM166" s="141">
        <f t="shared" si="116"/>
        <v>0</v>
      </c>
      <c r="AN166" s="140"/>
      <c r="AO166" s="141">
        <f t="shared" si="117"/>
        <v>0</v>
      </c>
      <c r="AP166" s="140"/>
      <c r="AQ166" s="141">
        <f t="shared" si="118"/>
        <v>0</v>
      </c>
      <c r="AR166" s="140"/>
      <c r="AS166" s="141">
        <f t="shared" si="119"/>
        <v>0</v>
      </c>
    </row>
    <row r="167" spans="1:45" ht="25.5" outlineLevel="2" x14ac:dyDescent="0.2">
      <c r="A167" s="69" t="s">
        <v>2120</v>
      </c>
      <c r="B167" s="3">
        <v>1</v>
      </c>
      <c r="C167" s="69" t="s">
        <v>2118</v>
      </c>
      <c r="D167" s="74">
        <v>74.84</v>
      </c>
      <c r="E167" s="108" t="s">
        <v>4361</v>
      </c>
      <c r="F167" s="108">
        <v>7788657498</v>
      </c>
      <c r="G167" s="108" t="s">
        <v>4679</v>
      </c>
      <c r="H167" s="108" t="s">
        <v>28</v>
      </c>
      <c r="I167" s="108">
        <v>100</v>
      </c>
      <c r="J167" s="108" t="s">
        <v>2121</v>
      </c>
      <c r="K167" s="249" t="s">
        <v>3275</v>
      </c>
      <c r="L167" s="69">
        <v>1</v>
      </c>
      <c r="M167" s="254">
        <v>91.789999999999992</v>
      </c>
      <c r="N167" s="138">
        <f t="shared" si="103"/>
        <v>0</v>
      </c>
      <c r="O167" s="139">
        <f t="shared" si="104"/>
        <v>0</v>
      </c>
      <c r="P167" s="140"/>
      <c r="Q167" s="141">
        <f t="shared" si="105"/>
        <v>0</v>
      </c>
      <c r="R167" s="140"/>
      <c r="S167" s="141">
        <f t="shared" si="106"/>
        <v>0</v>
      </c>
      <c r="T167" s="140"/>
      <c r="U167" s="141">
        <f t="shared" si="107"/>
        <v>0</v>
      </c>
      <c r="V167" s="140"/>
      <c r="W167" s="141">
        <f t="shared" si="108"/>
        <v>0</v>
      </c>
      <c r="X167" s="140"/>
      <c r="Y167" s="141">
        <f t="shared" si="109"/>
        <v>0</v>
      </c>
      <c r="Z167" s="140"/>
      <c r="AA167" s="141">
        <f t="shared" si="110"/>
        <v>0</v>
      </c>
      <c r="AB167" s="140"/>
      <c r="AC167" s="141">
        <f t="shared" si="111"/>
        <v>0</v>
      </c>
      <c r="AD167" s="140"/>
      <c r="AE167" s="141">
        <f t="shared" si="112"/>
        <v>0</v>
      </c>
      <c r="AF167" s="140"/>
      <c r="AG167" s="141">
        <f t="shared" si="113"/>
        <v>0</v>
      </c>
      <c r="AH167" s="140"/>
      <c r="AI167" s="141">
        <f t="shared" si="114"/>
        <v>0</v>
      </c>
      <c r="AJ167" s="140"/>
      <c r="AK167" s="141">
        <f t="shared" si="115"/>
        <v>0</v>
      </c>
      <c r="AL167" s="140"/>
      <c r="AM167" s="141">
        <f t="shared" si="116"/>
        <v>0</v>
      </c>
      <c r="AN167" s="140"/>
      <c r="AO167" s="141">
        <f t="shared" si="117"/>
        <v>0</v>
      </c>
      <c r="AP167" s="140"/>
      <c r="AQ167" s="141">
        <f t="shared" si="118"/>
        <v>0</v>
      </c>
      <c r="AR167" s="140"/>
      <c r="AS167" s="141">
        <f t="shared" si="119"/>
        <v>0</v>
      </c>
    </row>
    <row r="168" spans="1:45" ht="25.5" outlineLevel="2" x14ac:dyDescent="0.2">
      <c r="A168" s="76" t="s">
        <v>2120</v>
      </c>
      <c r="B168" s="76">
        <v>1</v>
      </c>
      <c r="C168" s="76" t="s">
        <v>2118</v>
      </c>
      <c r="D168" s="81">
        <v>74.84</v>
      </c>
      <c r="E168" s="100" t="s">
        <v>3854</v>
      </c>
      <c r="F168" s="175">
        <v>26754</v>
      </c>
      <c r="G168" s="100" t="s">
        <v>3953</v>
      </c>
      <c r="H168" s="100" t="s">
        <v>28</v>
      </c>
      <c r="I168" s="100">
        <v>100</v>
      </c>
      <c r="J168" s="100" t="s">
        <v>3956</v>
      </c>
      <c r="K168" s="250" t="s">
        <v>3957</v>
      </c>
      <c r="L168" s="76">
        <v>2</v>
      </c>
      <c r="M168" s="279">
        <v>108</v>
      </c>
      <c r="N168" s="138">
        <f t="shared" si="103"/>
        <v>0</v>
      </c>
      <c r="O168" s="139">
        <f t="shared" si="104"/>
        <v>0</v>
      </c>
      <c r="P168" s="140"/>
      <c r="Q168" s="141">
        <f t="shared" si="105"/>
        <v>0</v>
      </c>
      <c r="R168" s="140"/>
      <c r="S168" s="141">
        <f t="shared" si="106"/>
        <v>0</v>
      </c>
      <c r="T168" s="140"/>
      <c r="U168" s="141">
        <f t="shared" si="107"/>
        <v>0</v>
      </c>
      <c r="V168" s="140"/>
      <c r="W168" s="141">
        <f t="shared" si="108"/>
        <v>0</v>
      </c>
      <c r="X168" s="140"/>
      <c r="Y168" s="141">
        <f t="shared" si="109"/>
        <v>0</v>
      </c>
      <c r="Z168" s="140"/>
      <c r="AA168" s="141">
        <f t="shared" si="110"/>
        <v>0</v>
      </c>
      <c r="AB168" s="140"/>
      <c r="AC168" s="141">
        <f t="shared" si="111"/>
        <v>0</v>
      </c>
      <c r="AD168" s="140"/>
      <c r="AE168" s="141">
        <f t="shared" si="112"/>
        <v>0</v>
      </c>
      <c r="AF168" s="140"/>
      <c r="AG168" s="141">
        <f t="shared" si="113"/>
        <v>0</v>
      </c>
      <c r="AH168" s="140"/>
      <c r="AI168" s="141">
        <f t="shared" si="114"/>
        <v>0</v>
      </c>
      <c r="AJ168" s="140"/>
      <c r="AK168" s="141">
        <f t="shared" si="115"/>
        <v>0</v>
      </c>
      <c r="AL168" s="140"/>
      <c r="AM168" s="141">
        <f t="shared" si="116"/>
        <v>0</v>
      </c>
      <c r="AN168" s="140"/>
      <c r="AO168" s="141">
        <f t="shared" si="117"/>
        <v>0</v>
      </c>
      <c r="AP168" s="140"/>
      <c r="AQ168" s="141">
        <f t="shared" si="118"/>
        <v>0</v>
      </c>
      <c r="AR168" s="140"/>
      <c r="AS168" s="141">
        <f t="shared" si="119"/>
        <v>0</v>
      </c>
    </row>
    <row r="169" spans="1:45" ht="25.5" outlineLevel="2" x14ac:dyDescent="0.2">
      <c r="A169" s="76" t="s">
        <v>2122</v>
      </c>
      <c r="B169" s="76">
        <v>13</v>
      </c>
      <c r="C169" s="76" t="s">
        <v>2123</v>
      </c>
      <c r="D169" s="81">
        <v>6.98</v>
      </c>
      <c r="E169" s="100" t="s">
        <v>3854</v>
      </c>
      <c r="F169" s="175">
        <v>26754</v>
      </c>
      <c r="G169" s="100" t="s">
        <v>3953</v>
      </c>
      <c r="H169" s="100" t="s">
        <v>28</v>
      </c>
      <c r="I169" s="100">
        <v>10</v>
      </c>
      <c r="J169" s="100" t="s">
        <v>3958</v>
      </c>
      <c r="K169" s="250" t="s">
        <v>3959</v>
      </c>
      <c r="L169" s="76">
        <v>1</v>
      </c>
      <c r="M169" s="279">
        <v>5.32</v>
      </c>
      <c r="N169" s="138">
        <f t="shared" si="103"/>
        <v>0</v>
      </c>
      <c r="O169" s="139">
        <f t="shared" si="104"/>
        <v>0</v>
      </c>
      <c r="P169" s="140"/>
      <c r="Q169" s="141">
        <f t="shared" si="105"/>
        <v>0</v>
      </c>
      <c r="R169" s="140"/>
      <c r="S169" s="141">
        <f t="shared" si="106"/>
        <v>0</v>
      </c>
      <c r="T169" s="140"/>
      <c r="U169" s="141">
        <f t="shared" si="107"/>
        <v>0</v>
      </c>
      <c r="V169" s="140"/>
      <c r="W169" s="141">
        <f t="shared" si="108"/>
        <v>0</v>
      </c>
      <c r="X169" s="140"/>
      <c r="Y169" s="141">
        <f t="shared" si="109"/>
        <v>0</v>
      </c>
      <c r="Z169" s="140"/>
      <c r="AA169" s="141">
        <f t="shared" si="110"/>
        <v>0</v>
      </c>
      <c r="AB169" s="140"/>
      <c r="AC169" s="141">
        <f t="shared" si="111"/>
        <v>0</v>
      </c>
      <c r="AD169" s="140"/>
      <c r="AE169" s="141">
        <f t="shared" si="112"/>
        <v>0</v>
      </c>
      <c r="AF169" s="140"/>
      <c r="AG169" s="141">
        <f t="shared" si="113"/>
        <v>0</v>
      </c>
      <c r="AH169" s="140"/>
      <c r="AI169" s="141">
        <f t="shared" si="114"/>
        <v>0</v>
      </c>
      <c r="AJ169" s="140"/>
      <c r="AK169" s="141">
        <f t="shared" si="115"/>
        <v>0</v>
      </c>
      <c r="AL169" s="140"/>
      <c r="AM169" s="141">
        <f t="shared" si="116"/>
        <v>0</v>
      </c>
      <c r="AN169" s="140"/>
      <c r="AO169" s="141">
        <f t="shared" si="117"/>
        <v>0</v>
      </c>
      <c r="AP169" s="140"/>
      <c r="AQ169" s="141">
        <f t="shared" si="118"/>
        <v>0</v>
      </c>
      <c r="AR169" s="140"/>
      <c r="AS169" s="141">
        <f t="shared" si="119"/>
        <v>0</v>
      </c>
    </row>
    <row r="170" spans="1:45" ht="25.5" outlineLevel="2" x14ac:dyDescent="0.2">
      <c r="A170" s="69" t="s">
        <v>2122</v>
      </c>
      <c r="B170" s="3">
        <v>13</v>
      </c>
      <c r="C170" s="69" t="s">
        <v>2123</v>
      </c>
      <c r="D170" s="74">
        <v>6.98</v>
      </c>
      <c r="E170" s="108" t="s">
        <v>4361</v>
      </c>
      <c r="F170" s="108">
        <v>7788657498</v>
      </c>
      <c r="G170" s="108" t="s">
        <v>4679</v>
      </c>
      <c r="H170" s="108" t="s">
        <v>28</v>
      </c>
      <c r="I170" s="108">
        <v>10</v>
      </c>
      <c r="J170" s="108" t="s">
        <v>2124</v>
      </c>
      <c r="K170" s="249" t="s">
        <v>3276</v>
      </c>
      <c r="L170" s="69">
        <v>2</v>
      </c>
      <c r="M170" s="254">
        <v>7.34</v>
      </c>
      <c r="N170" s="138">
        <f t="shared" si="103"/>
        <v>0</v>
      </c>
      <c r="O170" s="139">
        <f t="shared" si="104"/>
        <v>0</v>
      </c>
      <c r="P170" s="140"/>
      <c r="Q170" s="141">
        <f t="shared" si="105"/>
        <v>0</v>
      </c>
      <c r="R170" s="140"/>
      <c r="S170" s="141">
        <f t="shared" si="106"/>
        <v>0</v>
      </c>
      <c r="T170" s="140"/>
      <c r="U170" s="141">
        <f t="shared" si="107"/>
        <v>0</v>
      </c>
      <c r="V170" s="140"/>
      <c r="W170" s="141">
        <f t="shared" si="108"/>
        <v>0</v>
      </c>
      <c r="X170" s="140"/>
      <c r="Y170" s="141">
        <f t="shared" si="109"/>
        <v>0</v>
      </c>
      <c r="Z170" s="140"/>
      <c r="AA170" s="141">
        <f t="shared" si="110"/>
        <v>0</v>
      </c>
      <c r="AB170" s="140"/>
      <c r="AC170" s="141">
        <f t="shared" si="111"/>
        <v>0</v>
      </c>
      <c r="AD170" s="140"/>
      <c r="AE170" s="141">
        <f t="shared" si="112"/>
        <v>0</v>
      </c>
      <c r="AF170" s="140"/>
      <c r="AG170" s="141">
        <f t="shared" si="113"/>
        <v>0</v>
      </c>
      <c r="AH170" s="140"/>
      <c r="AI170" s="141">
        <f t="shared" si="114"/>
        <v>0</v>
      </c>
      <c r="AJ170" s="140"/>
      <c r="AK170" s="141">
        <f t="shared" si="115"/>
        <v>0</v>
      </c>
      <c r="AL170" s="140"/>
      <c r="AM170" s="141">
        <f t="shared" si="116"/>
        <v>0</v>
      </c>
      <c r="AN170" s="140"/>
      <c r="AO170" s="141">
        <f t="shared" si="117"/>
        <v>0</v>
      </c>
      <c r="AP170" s="140"/>
      <c r="AQ170" s="141">
        <f t="shared" si="118"/>
        <v>0</v>
      </c>
      <c r="AR170" s="140"/>
      <c r="AS170" s="141">
        <f t="shared" si="119"/>
        <v>0</v>
      </c>
    </row>
    <row r="171" spans="1:45" ht="25.5" outlineLevel="2" x14ac:dyDescent="0.2">
      <c r="A171" s="69" t="s">
        <v>2125</v>
      </c>
      <c r="B171" s="3">
        <v>2</v>
      </c>
      <c r="C171" s="69" t="s">
        <v>2127</v>
      </c>
      <c r="D171" s="74">
        <v>11.34</v>
      </c>
      <c r="E171" s="108" t="s">
        <v>4361</v>
      </c>
      <c r="F171" s="108">
        <v>7788657498</v>
      </c>
      <c r="G171" s="108" t="s">
        <v>4679</v>
      </c>
      <c r="H171" s="108" t="s">
        <v>28</v>
      </c>
      <c r="I171" s="108">
        <v>10</v>
      </c>
      <c r="J171" s="108" t="s">
        <v>2126</v>
      </c>
      <c r="K171" s="249" t="s">
        <v>3277</v>
      </c>
      <c r="L171" s="69">
        <v>1</v>
      </c>
      <c r="M171" s="254">
        <v>11.73</v>
      </c>
      <c r="N171" s="138">
        <f t="shared" si="103"/>
        <v>0</v>
      </c>
      <c r="O171" s="139">
        <f t="shared" si="104"/>
        <v>0</v>
      </c>
      <c r="P171" s="140"/>
      <c r="Q171" s="141">
        <f t="shared" si="105"/>
        <v>0</v>
      </c>
      <c r="R171" s="140"/>
      <c r="S171" s="141">
        <f t="shared" si="106"/>
        <v>0</v>
      </c>
      <c r="T171" s="140"/>
      <c r="U171" s="141">
        <f t="shared" si="107"/>
        <v>0</v>
      </c>
      <c r="V171" s="140"/>
      <c r="W171" s="141">
        <f t="shared" si="108"/>
        <v>0</v>
      </c>
      <c r="X171" s="140"/>
      <c r="Y171" s="141">
        <f t="shared" si="109"/>
        <v>0</v>
      </c>
      <c r="Z171" s="140"/>
      <c r="AA171" s="141">
        <f t="shared" si="110"/>
        <v>0</v>
      </c>
      <c r="AB171" s="140"/>
      <c r="AC171" s="141">
        <f t="shared" si="111"/>
        <v>0</v>
      </c>
      <c r="AD171" s="140"/>
      <c r="AE171" s="141">
        <f t="shared" si="112"/>
        <v>0</v>
      </c>
      <c r="AF171" s="140"/>
      <c r="AG171" s="141">
        <f t="shared" si="113"/>
        <v>0</v>
      </c>
      <c r="AH171" s="140"/>
      <c r="AI171" s="141">
        <f t="shared" si="114"/>
        <v>0</v>
      </c>
      <c r="AJ171" s="140"/>
      <c r="AK171" s="141">
        <f t="shared" si="115"/>
        <v>0</v>
      </c>
      <c r="AL171" s="140"/>
      <c r="AM171" s="141">
        <f t="shared" si="116"/>
        <v>0</v>
      </c>
      <c r="AN171" s="140"/>
      <c r="AO171" s="141">
        <f t="shared" si="117"/>
        <v>0</v>
      </c>
      <c r="AP171" s="140"/>
      <c r="AQ171" s="141">
        <f t="shared" si="118"/>
        <v>0</v>
      </c>
      <c r="AR171" s="140"/>
      <c r="AS171" s="141">
        <f t="shared" si="119"/>
        <v>0</v>
      </c>
    </row>
    <row r="172" spans="1:45" ht="25.5" outlineLevel="2" x14ac:dyDescent="0.2">
      <c r="A172" s="76" t="s">
        <v>2125</v>
      </c>
      <c r="B172" s="76">
        <v>2</v>
      </c>
      <c r="C172" s="76" t="s">
        <v>2127</v>
      </c>
      <c r="D172" s="81">
        <v>11.34</v>
      </c>
      <c r="E172" s="100" t="s">
        <v>3854</v>
      </c>
      <c r="F172" s="175">
        <v>26754</v>
      </c>
      <c r="G172" s="100" t="s">
        <v>3953</v>
      </c>
      <c r="H172" s="100" t="s">
        <v>28</v>
      </c>
      <c r="I172" s="100">
        <v>10</v>
      </c>
      <c r="J172" s="100" t="s">
        <v>3960</v>
      </c>
      <c r="K172" s="250" t="s">
        <v>3961</v>
      </c>
      <c r="L172" s="76">
        <v>2</v>
      </c>
      <c r="M172" s="279">
        <v>18.2</v>
      </c>
      <c r="N172" s="138">
        <f t="shared" si="103"/>
        <v>0</v>
      </c>
      <c r="O172" s="139">
        <f t="shared" si="104"/>
        <v>0</v>
      </c>
      <c r="P172" s="140"/>
      <c r="Q172" s="141">
        <f t="shared" si="105"/>
        <v>0</v>
      </c>
      <c r="R172" s="140"/>
      <c r="S172" s="141">
        <f t="shared" si="106"/>
        <v>0</v>
      </c>
      <c r="T172" s="140"/>
      <c r="U172" s="141">
        <f t="shared" si="107"/>
        <v>0</v>
      </c>
      <c r="V172" s="140"/>
      <c r="W172" s="141">
        <f t="shared" si="108"/>
        <v>0</v>
      </c>
      <c r="X172" s="140"/>
      <c r="Y172" s="141">
        <f t="shared" si="109"/>
        <v>0</v>
      </c>
      <c r="Z172" s="140"/>
      <c r="AA172" s="141">
        <f t="shared" si="110"/>
        <v>0</v>
      </c>
      <c r="AB172" s="140"/>
      <c r="AC172" s="141">
        <f t="shared" si="111"/>
        <v>0</v>
      </c>
      <c r="AD172" s="140"/>
      <c r="AE172" s="141">
        <f t="shared" si="112"/>
        <v>0</v>
      </c>
      <c r="AF172" s="140"/>
      <c r="AG172" s="141">
        <f t="shared" si="113"/>
        <v>0</v>
      </c>
      <c r="AH172" s="140"/>
      <c r="AI172" s="141">
        <f t="shared" si="114"/>
        <v>0</v>
      </c>
      <c r="AJ172" s="140"/>
      <c r="AK172" s="141">
        <f t="shared" si="115"/>
        <v>0</v>
      </c>
      <c r="AL172" s="140"/>
      <c r="AM172" s="141">
        <f t="shared" si="116"/>
        <v>0</v>
      </c>
      <c r="AN172" s="140"/>
      <c r="AO172" s="141">
        <f t="shared" si="117"/>
        <v>0</v>
      </c>
      <c r="AP172" s="140"/>
      <c r="AQ172" s="141">
        <f t="shared" si="118"/>
        <v>0</v>
      </c>
      <c r="AR172" s="140"/>
      <c r="AS172" s="141">
        <f t="shared" si="119"/>
        <v>0</v>
      </c>
    </row>
    <row r="173" spans="1:45" ht="25.5" outlineLevel="2" x14ac:dyDescent="0.2">
      <c r="A173" s="69" t="s">
        <v>2128</v>
      </c>
      <c r="B173" s="3">
        <v>4</v>
      </c>
      <c r="C173" s="69" t="s">
        <v>2130</v>
      </c>
      <c r="D173" s="74">
        <v>9.2899999999999991</v>
      </c>
      <c r="E173" s="108" t="s">
        <v>4361</v>
      </c>
      <c r="F173" s="108">
        <v>7788657498</v>
      </c>
      <c r="G173" s="108" t="s">
        <v>4679</v>
      </c>
      <c r="H173" s="108" t="s">
        <v>28</v>
      </c>
      <c r="I173" s="108">
        <v>10</v>
      </c>
      <c r="J173" s="108" t="s">
        <v>2129</v>
      </c>
      <c r="K173" s="249" t="s">
        <v>3278</v>
      </c>
      <c r="L173" s="69">
        <v>1</v>
      </c>
      <c r="M173" s="254">
        <v>10.43</v>
      </c>
      <c r="N173" s="138">
        <f t="shared" si="103"/>
        <v>0</v>
      </c>
      <c r="O173" s="139">
        <f t="shared" si="104"/>
        <v>0</v>
      </c>
      <c r="P173" s="140"/>
      <c r="Q173" s="141">
        <f t="shared" si="105"/>
        <v>0</v>
      </c>
      <c r="R173" s="140"/>
      <c r="S173" s="141">
        <f t="shared" si="106"/>
        <v>0</v>
      </c>
      <c r="T173" s="140"/>
      <c r="U173" s="141">
        <f t="shared" si="107"/>
        <v>0</v>
      </c>
      <c r="V173" s="140"/>
      <c r="W173" s="141">
        <f t="shared" si="108"/>
        <v>0</v>
      </c>
      <c r="X173" s="140"/>
      <c r="Y173" s="141">
        <f t="shared" si="109"/>
        <v>0</v>
      </c>
      <c r="Z173" s="140"/>
      <c r="AA173" s="141">
        <f t="shared" si="110"/>
        <v>0</v>
      </c>
      <c r="AB173" s="140"/>
      <c r="AC173" s="141">
        <f t="shared" si="111"/>
        <v>0</v>
      </c>
      <c r="AD173" s="140"/>
      <c r="AE173" s="141">
        <f t="shared" si="112"/>
        <v>0</v>
      </c>
      <c r="AF173" s="140"/>
      <c r="AG173" s="141">
        <f t="shared" si="113"/>
        <v>0</v>
      </c>
      <c r="AH173" s="140"/>
      <c r="AI173" s="141">
        <f t="shared" si="114"/>
        <v>0</v>
      </c>
      <c r="AJ173" s="140"/>
      <c r="AK173" s="141">
        <f t="shared" si="115"/>
        <v>0</v>
      </c>
      <c r="AL173" s="140"/>
      <c r="AM173" s="141">
        <f t="shared" si="116"/>
        <v>0</v>
      </c>
      <c r="AN173" s="140"/>
      <c r="AO173" s="141">
        <f t="shared" si="117"/>
        <v>0</v>
      </c>
      <c r="AP173" s="140"/>
      <c r="AQ173" s="141">
        <f t="shared" si="118"/>
        <v>0</v>
      </c>
      <c r="AR173" s="140"/>
      <c r="AS173" s="141">
        <f t="shared" si="119"/>
        <v>0</v>
      </c>
    </row>
    <row r="174" spans="1:45" ht="25.5" outlineLevel="2" x14ac:dyDescent="0.2">
      <c r="A174" s="76" t="s">
        <v>2128</v>
      </c>
      <c r="B174" s="76">
        <v>4</v>
      </c>
      <c r="C174" s="76" t="s">
        <v>2130</v>
      </c>
      <c r="D174" s="81">
        <v>9.2899999999999991</v>
      </c>
      <c r="E174" s="100" t="s">
        <v>3854</v>
      </c>
      <c r="F174" s="175">
        <v>26754</v>
      </c>
      <c r="G174" s="100" t="s">
        <v>3953</v>
      </c>
      <c r="H174" s="100" t="s">
        <v>28</v>
      </c>
      <c r="I174" s="100">
        <v>10</v>
      </c>
      <c r="J174" s="100" t="s">
        <v>3962</v>
      </c>
      <c r="K174" s="250" t="s">
        <v>3963</v>
      </c>
      <c r="L174" s="76">
        <v>2</v>
      </c>
      <c r="M174" s="279">
        <v>17.690000000000001</v>
      </c>
      <c r="N174" s="138">
        <f t="shared" si="103"/>
        <v>0</v>
      </c>
      <c r="O174" s="139">
        <f t="shared" si="104"/>
        <v>0</v>
      </c>
      <c r="P174" s="140"/>
      <c r="Q174" s="141">
        <f t="shared" si="105"/>
        <v>0</v>
      </c>
      <c r="R174" s="140"/>
      <c r="S174" s="141">
        <f t="shared" si="106"/>
        <v>0</v>
      </c>
      <c r="T174" s="140"/>
      <c r="U174" s="141">
        <f t="shared" si="107"/>
        <v>0</v>
      </c>
      <c r="V174" s="140"/>
      <c r="W174" s="141">
        <f t="shared" si="108"/>
        <v>0</v>
      </c>
      <c r="X174" s="140"/>
      <c r="Y174" s="141">
        <f t="shared" si="109"/>
        <v>0</v>
      </c>
      <c r="Z174" s="140"/>
      <c r="AA174" s="141">
        <f t="shared" si="110"/>
        <v>0</v>
      </c>
      <c r="AB174" s="140"/>
      <c r="AC174" s="141">
        <f t="shared" si="111"/>
        <v>0</v>
      </c>
      <c r="AD174" s="140"/>
      <c r="AE174" s="141">
        <f t="shared" si="112"/>
        <v>0</v>
      </c>
      <c r="AF174" s="140"/>
      <c r="AG174" s="141">
        <f t="shared" si="113"/>
        <v>0</v>
      </c>
      <c r="AH174" s="140"/>
      <c r="AI174" s="141">
        <f t="shared" si="114"/>
        <v>0</v>
      </c>
      <c r="AJ174" s="140"/>
      <c r="AK174" s="141">
        <f t="shared" si="115"/>
        <v>0</v>
      </c>
      <c r="AL174" s="140"/>
      <c r="AM174" s="141">
        <f t="shared" si="116"/>
        <v>0</v>
      </c>
      <c r="AN174" s="140"/>
      <c r="AO174" s="141">
        <f t="shared" si="117"/>
        <v>0</v>
      </c>
      <c r="AP174" s="140"/>
      <c r="AQ174" s="141">
        <f t="shared" si="118"/>
        <v>0</v>
      </c>
      <c r="AR174" s="140"/>
      <c r="AS174" s="141">
        <f t="shared" si="119"/>
        <v>0</v>
      </c>
    </row>
    <row r="175" spans="1:45" ht="25.5" outlineLevel="2" x14ac:dyDescent="0.2">
      <c r="A175" s="69" t="s">
        <v>2131</v>
      </c>
      <c r="B175" s="3">
        <v>1</v>
      </c>
      <c r="C175" s="69" t="s">
        <v>2133</v>
      </c>
      <c r="D175" s="74">
        <v>110.63</v>
      </c>
      <c r="E175" s="108" t="s">
        <v>4361</v>
      </c>
      <c r="F175" s="108">
        <v>7788657498</v>
      </c>
      <c r="G175" s="108" t="s">
        <v>4679</v>
      </c>
      <c r="H175" s="108" t="s">
        <v>28</v>
      </c>
      <c r="I175" s="108">
        <v>100</v>
      </c>
      <c r="J175" s="108" t="s">
        <v>2132</v>
      </c>
      <c r="K175" s="249" t="s">
        <v>3279</v>
      </c>
      <c r="L175" s="69">
        <v>1</v>
      </c>
      <c r="M175" s="254">
        <v>111.08999999999999</v>
      </c>
      <c r="N175" s="138">
        <f t="shared" si="103"/>
        <v>0</v>
      </c>
      <c r="O175" s="139">
        <f t="shared" si="104"/>
        <v>0</v>
      </c>
      <c r="P175" s="140"/>
      <c r="Q175" s="141">
        <f t="shared" si="105"/>
        <v>0</v>
      </c>
      <c r="R175" s="140"/>
      <c r="S175" s="141">
        <f t="shared" si="106"/>
        <v>0</v>
      </c>
      <c r="T175" s="140"/>
      <c r="U175" s="141">
        <f t="shared" si="107"/>
        <v>0</v>
      </c>
      <c r="V175" s="140"/>
      <c r="W175" s="141">
        <f t="shared" si="108"/>
        <v>0</v>
      </c>
      <c r="X175" s="140"/>
      <c r="Y175" s="141">
        <f t="shared" si="109"/>
        <v>0</v>
      </c>
      <c r="Z175" s="140"/>
      <c r="AA175" s="141">
        <f t="shared" si="110"/>
        <v>0</v>
      </c>
      <c r="AB175" s="140"/>
      <c r="AC175" s="141">
        <f t="shared" si="111"/>
        <v>0</v>
      </c>
      <c r="AD175" s="140"/>
      <c r="AE175" s="141">
        <f t="shared" si="112"/>
        <v>0</v>
      </c>
      <c r="AF175" s="140"/>
      <c r="AG175" s="141">
        <f t="shared" si="113"/>
        <v>0</v>
      </c>
      <c r="AH175" s="140"/>
      <c r="AI175" s="141">
        <f t="shared" si="114"/>
        <v>0</v>
      </c>
      <c r="AJ175" s="140"/>
      <c r="AK175" s="141">
        <f t="shared" si="115"/>
        <v>0</v>
      </c>
      <c r="AL175" s="140"/>
      <c r="AM175" s="141">
        <f t="shared" si="116"/>
        <v>0</v>
      </c>
      <c r="AN175" s="140"/>
      <c r="AO175" s="141">
        <f t="shared" si="117"/>
        <v>0</v>
      </c>
      <c r="AP175" s="140"/>
      <c r="AQ175" s="141">
        <f t="shared" si="118"/>
        <v>0</v>
      </c>
      <c r="AR175" s="140"/>
      <c r="AS175" s="141">
        <f t="shared" si="119"/>
        <v>0</v>
      </c>
    </row>
    <row r="176" spans="1:45" ht="25.5" outlineLevel="2" x14ac:dyDescent="0.2">
      <c r="A176" s="76" t="s">
        <v>2131</v>
      </c>
      <c r="B176" s="76">
        <v>1</v>
      </c>
      <c r="C176" s="76" t="s">
        <v>2133</v>
      </c>
      <c r="D176" s="81">
        <v>110.63</v>
      </c>
      <c r="E176" s="100" t="s">
        <v>3854</v>
      </c>
      <c r="F176" s="175">
        <v>26754</v>
      </c>
      <c r="G176" s="100" t="s">
        <v>3953</v>
      </c>
      <c r="H176" s="100" t="s">
        <v>28</v>
      </c>
      <c r="I176" s="100">
        <v>100</v>
      </c>
      <c r="J176" s="100" t="s">
        <v>3962</v>
      </c>
      <c r="K176" s="250" t="s">
        <v>3963</v>
      </c>
      <c r="L176" s="76">
        <v>2</v>
      </c>
      <c r="M176" s="279">
        <v>123</v>
      </c>
      <c r="N176" s="138">
        <f t="shared" si="103"/>
        <v>0</v>
      </c>
      <c r="O176" s="139">
        <f t="shared" si="104"/>
        <v>0</v>
      </c>
      <c r="P176" s="140"/>
      <c r="Q176" s="141">
        <f t="shared" si="105"/>
        <v>0</v>
      </c>
      <c r="R176" s="140"/>
      <c r="S176" s="141">
        <f t="shared" si="106"/>
        <v>0</v>
      </c>
      <c r="T176" s="140"/>
      <c r="U176" s="141">
        <f t="shared" si="107"/>
        <v>0</v>
      </c>
      <c r="V176" s="140"/>
      <c r="W176" s="141">
        <f t="shared" si="108"/>
        <v>0</v>
      </c>
      <c r="X176" s="140"/>
      <c r="Y176" s="141">
        <f t="shared" si="109"/>
        <v>0</v>
      </c>
      <c r="Z176" s="140"/>
      <c r="AA176" s="141">
        <f t="shared" si="110"/>
        <v>0</v>
      </c>
      <c r="AB176" s="140"/>
      <c r="AC176" s="141">
        <f t="shared" si="111"/>
        <v>0</v>
      </c>
      <c r="AD176" s="140"/>
      <c r="AE176" s="141">
        <f t="shared" si="112"/>
        <v>0</v>
      </c>
      <c r="AF176" s="140"/>
      <c r="AG176" s="141">
        <f t="shared" si="113"/>
        <v>0</v>
      </c>
      <c r="AH176" s="140"/>
      <c r="AI176" s="141">
        <f t="shared" si="114"/>
        <v>0</v>
      </c>
      <c r="AJ176" s="140"/>
      <c r="AK176" s="141">
        <f t="shared" si="115"/>
        <v>0</v>
      </c>
      <c r="AL176" s="140"/>
      <c r="AM176" s="141">
        <f t="shared" si="116"/>
        <v>0</v>
      </c>
      <c r="AN176" s="140"/>
      <c r="AO176" s="141">
        <f t="shared" si="117"/>
        <v>0</v>
      </c>
      <c r="AP176" s="140"/>
      <c r="AQ176" s="141">
        <f t="shared" si="118"/>
        <v>0</v>
      </c>
      <c r="AR176" s="140"/>
      <c r="AS176" s="141">
        <f t="shared" si="119"/>
        <v>0</v>
      </c>
    </row>
    <row r="177" spans="1:45" ht="25.5" outlineLevel="2" x14ac:dyDescent="0.2">
      <c r="A177" s="76" t="s">
        <v>2134</v>
      </c>
      <c r="B177" s="76">
        <v>17</v>
      </c>
      <c r="C177" s="76" t="s">
        <v>2136</v>
      </c>
      <c r="D177" s="81">
        <v>13.64</v>
      </c>
      <c r="E177" s="100" t="s">
        <v>3854</v>
      </c>
      <c r="F177" s="175">
        <v>26754</v>
      </c>
      <c r="G177" s="100" t="s">
        <v>3953</v>
      </c>
      <c r="H177" s="100" t="s">
        <v>30</v>
      </c>
      <c r="I177" s="100">
        <v>1</v>
      </c>
      <c r="J177" s="100" t="s">
        <v>3964</v>
      </c>
      <c r="K177" s="250" t="s">
        <v>3965</v>
      </c>
      <c r="L177" s="76">
        <v>1</v>
      </c>
      <c r="M177" s="279">
        <v>13.22</v>
      </c>
      <c r="N177" s="138">
        <f t="shared" si="103"/>
        <v>0</v>
      </c>
      <c r="O177" s="139">
        <f t="shared" si="104"/>
        <v>0</v>
      </c>
      <c r="P177" s="140"/>
      <c r="Q177" s="141">
        <f t="shared" si="105"/>
        <v>0</v>
      </c>
      <c r="R177" s="140"/>
      <c r="S177" s="141">
        <f t="shared" si="106"/>
        <v>0</v>
      </c>
      <c r="T177" s="140"/>
      <c r="U177" s="141">
        <f t="shared" si="107"/>
        <v>0</v>
      </c>
      <c r="V177" s="140"/>
      <c r="W177" s="141">
        <f t="shared" si="108"/>
        <v>0</v>
      </c>
      <c r="X177" s="140"/>
      <c r="Y177" s="141">
        <f t="shared" si="109"/>
        <v>0</v>
      </c>
      <c r="Z177" s="140"/>
      <c r="AA177" s="141">
        <f t="shared" si="110"/>
        <v>0</v>
      </c>
      <c r="AB177" s="140"/>
      <c r="AC177" s="141">
        <f t="shared" si="111"/>
        <v>0</v>
      </c>
      <c r="AD177" s="140"/>
      <c r="AE177" s="141">
        <f t="shared" si="112"/>
        <v>0</v>
      </c>
      <c r="AF177" s="140"/>
      <c r="AG177" s="141">
        <f t="shared" si="113"/>
        <v>0</v>
      </c>
      <c r="AH177" s="140"/>
      <c r="AI177" s="141">
        <f t="shared" si="114"/>
        <v>0</v>
      </c>
      <c r="AJ177" s="140"/>
      <c r="AK177" s="141">
        <f t="shared" si="115"/>
        <v>0</v>
      </c>
      <c r="AL177" s="140"/>
      <c r="AM177" s="141">
        <f t="shared" si="116"/>
        <v>0</v>
      </c>
      <c r="AN177" s="140"/>
      <c r="AO177" s="141">
        <f t="shared" si="117"/>
        <v>0</v>
      </c>
      <c r="AP177" s="140"/>
      <c r="AQ177" s="141">
        <f t="shared" si="118"/>
        <v>0</v>
      </c>
      <c r="AR177" s="140"/>
      <c r="AS177" s="141">
        <f t="shared" si="119"/>
        <v>0</v>
      </c>
    </row>
    <row r="178" spans="1:45" ht="25.5" outlineLevel="2" x14ac:dyDescent="0.2">
      <c r="A178" s="69" t="s">
        <v>2134</v>
      </c>
      <c r="B178" s="3">
        <v>17</v>
      </c>
      <c r="C178" s="69" t="s">
        <v>2136</v>
      </c>
      <c r="D178" s="74">
        <v>13.64</v>
      </c>
      <c r="E178" s="108" t="s">
        <v>4361</v>
      </c>
      <c r="F178" s="108">
        <v>7788657498</v>
      </c>
      <c r="G178" s="108" t="s">
        <v>4679</v>
      </c>
      <c r="H178" s="108" t="s">
        <v>30</v>
      </c>
      <c r="I178" s="108">
        <v>1</v>
      </c>
      <c r="J178" s="108" t="s">
        <v>2135</v>
      </c>
      <c r="K178" s="249" t="s">
        <v>3280</v>
      </c>
      <c r="L178" s="69">
        <v>2</v>
      </c>
      <c r="M178" s="254">
        <v>16.77</v>
      </c>
      <c r="N178" s="138">
        <f t="shared" si="103"/>
        <v>0</v>
      </c>
      <c r="O178" s="139">
        <f t="shared" si="104"/>
        <v>0</v>
      </c>
      <c r="P178" s="140"/>
      <c r="Q178" s="141">
        <f t="shared" si="105"/>
        <v>0</v>
      </c>
      <c r="R178" s="140"/>
      <c r="S178" s="141">
        <f t="shared" si="106"/>
        <v>0</v>
      </c>
      <c r="T178" s="140"/>
      <c r="U178" s="141">
        <f t="shared" si="107"/>
        <v>0</v>
      </c>
      <c r="V178" s="140"/>
      <c r="W178" s="141">
        <f t="shared" si="108"/>
        <v>0</v>
      </c>
      <c r="X178" s="140"/>
      <c r="Y178" s="141">
        <f t="shared" si="109"/>
        <v>0</v>
      </c>
      <c r="Z178" s="140"/>
      <c r="AA178" s="141">
        <f t="shared" si="110"/>
        <v>0</v>
      </c>
      <c r="AB178" s="140"/>
      <c r="AC178" s="141">
        <f t="shared" si="111"/>
        <v>0</v>
      </c>
      <c r="AD178" s="140"/>
      <c r="AE178" s="141">
        <f t="shared" si="112"/>
        <v>0</v>
      </c>
      <c r="AF178" s="140"/>
      <c r="AG178" s="141">
        <f t="shared" si="113"/>
        <v>0</v>
      </c>
      <c r="AH178" s="140"/>
      <c r="AI178" s="141">
        <f t="shared" si="114"/>
        <v>0</v>
      </c>
      <c r="AJ178" s="140"/>
      <c r="AK178" s="141">
        <f t="shared" si="115"/>
        <v>0</v>
      </c>
      <c r="AL178" s="140"/>
      <c r="AM178" s="141">
        <f t="shared" si="116"/>
        <v>0</v>
      </c>
      <c r="AN178" s="140"/>
      <c r="AO178" s="141">
        <f t="shared" si="117"/>
        <v>0</v>
      </c>
      <c r="AP178" s="140"/>
      <c r="AQ178" s="141">
        <f t="shared" si="118"/>
        <v>0</v>
      </c>
      <c r="AR178" s="140"/>
      <c r="AS178" s="141">
        <f t="shared" si="119"/>
        <v>0</v>
      </c>
    </row>
    <row r="179" spans="1:45" ht="25.5" outlineLevel="2" x14ac:dyDescent="0.2">
      <c r="A179" s="69" t="s">
        <v>2137</v>
      </c>
      <c r="B179" s="3">
        <v>17</v>
      </c>
      <c r="C179" s="69" t="s">
        <v>2138</v>
      </c>
      <c r="D179" s="74">
        <v>19.62</v>
      </c>
      <c r="E179" s="108" t="s">
        <v>4361</v>
      </c>
      <c r="F179" s="108">
        <v>7788657498</v>
      </c>
      <c r="G179" s="108" t="s">
        <v>4679</v>
      </c>
      <c r="H179" s="108" t="s">
        <v>28</v>
      </c>
      <c r="I179" s="108">
        <v>10</v>
      </c>
      <c r="J179" s="108" t="s">
        <v>2139</v>
      </c>
      <c r="K179" s="249" t="s">
        <v>3281</v>
      </c>
      <c r="L179" s="69">
        <v>1</v>
      </c>
      <c r="M179" s="254">
        <v>21.3</v>
      </c>
      <c r="N179" s="138">
        <f t="shared" si="103"/>
        <v>0</v>
      </c>
      <c r="O179" s="139">
        <f t="shared" si="104"/>
        <v>0</v>
      </c>
      <c r="P179" s="140"/>
      <c r="Q179" s="141">
        <f t="shared" si="105"/>
        <v>0</v>
      </c>
      <c r="R179" s="140"/>
      <c r="S179" s="141">
        <f t="shared" si="106"/>
        <v>0</v>
      </c>
      <c r="T179" s="140"/>
      <c r="U179" s="141">
        <f t="shared" si="107"/>
        <v>0</v>
      </c>
      <c r="V179" s="140"/>
      <c r="W179" s="141">
        <f t="shared" si="108"/>
        <v>0</v>
      </c>
      <c r="X179" s="140"/>
      <c r="Y179" s="141">
        <f t="shared" si="109"/>
        <v>0</v>
      </c>
      <c r="Z179" s="140"/>
      <c r="AA179" s="141">
        <f t="shared" si="110"/>
        <v>0</v>
      </c>
      <c r="AB179" s="140"/>
      <c r="AC179" s="141">
        <f t="shared" si="111"/>
        <v>0</v>
      </c>
      <c r="AD179" s="140"/>
      <c r="AE179" s="141">
        <f t="shared" si="112"/>
        <v>0</v>
      </c>
      <c r="AF179" s="140"/>
      <c r="AG179" s="141">
        <f t="shared" si="113"/>
        <v>0</v>
      </c>
      <c r="AH179" s="140"/>
      <c r="AI179" s="141">
        <f t="shared" si="114"/>
        <v>0</v>
      </c>
      <c r="AJ179" s="140"/>
      <c r="AK179" s="141">
        <f t="shared" si="115"/>
        <v>0</v>
      </c>
      <c r="AL179" s="140"/>
      <c r="AM179" s="141">
        <f t="shared" si="116"/>
        <v>0</v>
      </c>
      <c r="AN179" s="140"/>
      <c r="AO179" s="141">
        <f t="shared" si="117"/>
        <v>0</v>
      </c>
      <c r="AP179" s="140"/>
      <c r="AQ179" s="141">
        <f t="shared" si="118"/>
        <v>0</v>
      </c>
      <c r="AR179" s="140"/>
      <c r="AS179" s="141">
        <f t="shared" si="119"/>
        <v>0</v>
      </c>
    </row>
    <row r="180" spans="1:45" ht="25.5" outlineLevel="2" x14ac:dyDescent="0.2">
      <c r="A180" s="76" t="s">
        <v>2137</v>
      </c>
      <c r="B180" s="76">
        <v>17</v>
      </c>
      <c r="C180" s="76" t="s">
        <v>2138</v>
      </c>
      <c r="D180" s="81">
        <v>19.62</v>
      </c>
      <c r="E180" s="100" t="s">
        <v>3854</v>
      </c>
      <c r="F180" s="175">
        <v>26754</v>
      </c>
      <c r="G180" s="100" t="s">
        <v>3953</v>
      </c>
      <c r="H180" s="100" t="s">
        <v>3966</v>
      </c>
      <c r="I180" s="100">
        <v>10</v>
      </c>
      <c r="J180" s="100" t="s">
        <v>3967</v>
      </c>
      <c r="K180" s="250" t="s">
        <v>3968</v>
      </c>
      <c r="L180" s="76">
        <v>2</v>
      </c>
      <c r="M180" s="279">
        <v>23.8</v>
      </c>
      <c r="N180" s="138">
        <f t="shared" si="103"/>
        <v>0</v>
      </c>
      <c r="O180" s="139">
        <f t="shared" si="104"/>
        <v>0</v>
      </c>
      <c r="P180" s="140"/>
      <c r="Q180" s="141">
        <f t="shared" si="105"/>
        <v>0</v>
      </c>
      <c r="R180" s="140"/>
      <c r="S180" s="141">
        <f t="shared" si="106"/>
        <v>0</v>
      </c>
      <c r="T180" s="140"/>
      <c r="U180" s="141">
        <f t="shared" si="107"/>
        <v>0</v>
      </c>
      <c r="V180" s="140"/>
      <c r="W180" s="141">
        <f t="shared" si="108"/>
        <v>0</v>
      </c>
      <c r="X180" s="140"/>
      <c r="Y180" s="141">
        <f t="shared" si="109"/>
        <v>0</v>
      </c>
      <c r="Z180" s="140"/>
      <c r="AA180" s="141">
        <f t="shared" si="110"/>
        <v>0</v>
      </c>
      <c r="AB180" s="140"/>
      <c r="AC180" s="141">
        <f t="shared" si="111"/>
        <v>0</v>
      </c>
      <c r="AD180" s="140"/>
      <c r="AE180" s="141">
        <f t="shared" si="112"/>
        <v>0</v>
      </c>
      <c r="AF180" s="140"/>
      <c r="AG180" s="141">
        <f t="shared" si="113"/>
        <v>0</v>
      </c>
      <c r="AH180" s="140"/>
      <c r="AI180" s="141">
        <f t="shared" si="114"/>
        <v>0</v>
      </c>
      <c r="AJ180" s="140"/>
      <c r="AK180" s="141">
        <f t="shared" si="115"/>
        <v>0</v>
      </c>
      <c r="AL180" s="140"/>
      <c r="AM180" s="141">
        <f t="shared" si="116"/>
        <v>0</v>
      </c>
      <c r="AN180" s="140"/>
      <c r="AO180" s="141">
        <f t="shared" si="117"/>
        <v>0</v>
      </c>
      <c r="AP180" s="140"/>
      <c r="AQ180" s="141">
        <f t="shared" si="118"/>
        <v>0</v>
      </c>
      <c r="AR180" s="140"/>
      <c r="AS180" s="141">
        <f t="shared" si="119"/>
        <v>0</v>
      </c>
    </row>
    <row r="181" spans="1:45" ht="25.5" outlineLevel="2" x14ac:dyDescent="0.2">
      <c r="A181" s="69" t="s">
        <v>2140</v>
      </c>
      <c r="B181" s="3"/>
      <c r="C181" s="69" t="s">
        <v>2142</v>
      </c>
      <c r="D181" s="74">
        <v>16.989999999999998</v>
      </c>
      <c r="E181" s="108" t="s">
        <v>4361</v>
      </c>
      <c r="F181" s="108">
        <v>7788657498</v>
      </c>
      <c r="G181" s="108" t="s">
        <v>4679</v>
      </c>
      <c r="H181" s="108" t="s">
        <v>28</v>
      </c>
      <c r="I181" s="108">
        <v>10</v>
      </c>
      <c r="J181" s="108" t="s">
        <v>2141</v>
      </c>
      <c r="K181" s="249" t="s">
        <v>3282</v>
      </c>
      <c r="L181" s="69">
        <v>1</v>
      </c>
      <c r="M181" s="254">
        <v>19.14</v>
      </c>
      <c r="N181" s="138">
        <f t="shared" si="103"/>
        <v>0</v>
      </c>
      <c r="O181" s="139">
        <f t="shared" si="104"/>
        <v>0</v>
      </c>
      <c r="P181" s="140"/>
      <c r="Q181" s="141">
        <f t="shared" si="105"/>
        <v>0</v>
      </c>
      <c r="R181" s="140"/>
      <c r="S181" s="141">
        <f t="shared" si="106"/>
        <v>0</v>
      </c>
      <c r="T181" s="140"/>
      <c r="U181" s="141">
        <f t="shared" si="107"/>
        <v>0</v>
      </c>
      <c r="V181" s="140"/>
      <c r="W181" s="141">
        <f t="shared" si="108"/>
        <v>0</v>
      </c>
      <c r="X181" s="140"/>
      <c r="Y181" s="141">
        <f t="shared" si="109"/>
        <v>0</v>
      </c>
      <c r="Z181" s="140"/>
      <c r="AA181" s="141">
        <f t="shared" si="110"/>
        <v>0</v>
      </c>
      <c r="AB181" s="140"/>
      <c r="AC181" s="141">
        <f t="shared" si="111"/>
        <v>0</v>
      </c>
      <c r="AD181" s="140"/>
      <c r="AE181" s="141">
        <f t="shared" si="112"/>
        <v>0</v>
      </c>
      <c r="AF181" s="140"/>
      <c r="AG181" s="141">
        <f t="shared" si="113"/>
        <v>0</v>
      </c>
      <c r="AH181" s="140"/>
      <c r="AI181" s="141">
        <f t="shared" si="114"/>
        <v>0</v>
      </c>
      <c r="AJ181" s="140"/>
      <c r="AK181" s="141">
        <f t="shared" si="115"/>
        <v>0</v>
      </c>
      <c r="AL181" s="140"/>
      <c r="AM181" s="141">
        <f t="shared" si="116"/>
        <v>0</v>
      </c>
      <c r="AN181" s="140"/>
      <c r="AO181" s="141">
        <f t="shared" si="117"/>
        <v>0</v>
      </c>
      <c r="AP181" s="140"/>
      <c r="AQ181" s="141">
        <f t="shared" si="118"/>
        <v>0</v>
      </c>
      <c r="AR181" s="140"/>
      <c r="AS181" s="141">
        <f t="shared" si="119"/>
        <v>0</v>
      </c>
    </row>
    <row r="182" spans="1:45" ht="25.5" outlineLevel="2" x14ac:dyDescent="0.2">
      <c r="A182" s="76" t="s">
        <v>2140</v>
      </c>
      <c r="B182" s="76"/>
      <c r="C182" s="76" t="s">
        <v>2142</v>
      </c>
      <c r="D182" s="81">
        <v>16.989999999999998</v>
      </c>
      <c r="E182" s="100" t="s">
        <v>3854</v>
      </c>
      <c r="F182" s="175">
        <v>26754</v>
      </c>
      <c r="G182" s="100" t="s">
        <v>3953</v>
      </c>
      <c r="H182" s="100" t="s">
        <v>28</v>
      </c>
      <c r="I182" s="100">
        <v>10</v>
      </c>
      <c r="J182" s="100" t="s">
        <v>3969</v>
      </c>
      <c r="K182" s="250" t="s">
        <v>3968</v>
      </c>
      <c r="L182" s="76">
        <v>2</v>
      </c>
      <c r="M182" s="279">
        <v>23.8</v>
      </c>
      <c r="N182" s="138">
        <f t="shared" si="103"/>
        <v>0</v>
      </c>
      <c r="O182" s="139">
        <f t="shared" si="104"/>
        <v>0</v>
      </c>
      <c r="P182" s="140"/>
      <c r="Q182" s="141">
        <f t="shared" si="105"/>
        <v>0</v>
      </c>
      <c r="R182" s="140"/>
      <c r="S182" s="141">
        <f t="shared" si="106"/>
        <v>0</v>
      </c>
      <c r="T182" s="140"/>
      <c r="U182" s="141">
        <f t="shared" si="107"/>
        <v>0</v>
      </c>
      <c r="V182" s="140"/>
      <c r="W182" s="141">
        <f t="shared" si="108"/>
        <v>0</v>
      </c>
      <c r="X182" s="140"/>
      <c r="Y182" s="141">
        <f t="shared" si="109"/>
        <v>0</v>
      </c>
      <c r="Z182" s="140"/>
      <c r="AA182" s="141">
        <f t="shared" si="110"/>
        <v>0</v>
      </c>
      <c r="AB182" s="140"/>
      <c r="AC182" s="141">
        <f t="shared" si="111"/>
        <v>0</v>
      </c>
      <c r="AD182" s="140"/>
      <c r="AE182" s="141">
        <f t="shared" si="112"/>
        <v>0</v>
      </c>
      <c r="AF182" s="140"/>
      <c r="AG182" s="141">
        <f t="shared" si="113"/>
        <v>0</v>
      </c>
      <c r="AH182" s="140"/>
      <c r="AI182" s="141">
        <f t="shared" si="114"/>
        <v>0</v>
      </c>
      <c r="AJ182" s="140"/>
      <c r="AK182" s="141">
        <f t="shared" si="115"/>
        <v>0</v>
      </c>
      <c r="AL182" s="140"/>
      <c r="AM182" s="141">
        <f t="shared" si="116"/>
        <v>0</v>
      </c>
      <c r="AN182" s="140"/>
      <c r="AO182" s="141">
        <f t="shared" si="117"/>
        <v>0</v>
      </c>
      <c r="AP182" s="140"/>
      <c r="AQ182" s="141">
        <f t="shared" si="118"/>
        <v>0</v>
      </c>
      <c r="AR182" s="140"/>
      <c r="AS182" s="141">
        <f t="shared" si="119"/>
        <v>0</v>
      </c>
    </row>
    <row r="183" spans="1:45" ht="25.5" outlineLevel="2" x14ac:dyDescent="0.2">
      <c r="A183" s="69" t="s">
        <v>2143</v>
      </c>
      <c r="B183" s="3">
        <v>6</v>
      </c>
      <c r="C183" s="69" t="s">
        <v>2145</v>
      </c>
      <c r="D183" s="74">
        <v>3.49</v>
      </c>
      <c r="E183" s="108" t="s">
        <v>4361</v>
      </c>
      <c r="F183" s="108">
        <v>7788657498</v>
      </c>
      <c r="G183" s="108" t="s">
        <v>4679</v>
      </c>
      <c r="H183" s="108" t="s">
        <v>28</v>
      </c>
      <c r="I183" s="108">
        <v>10</v>
      </c>
      <c r="J183" s="108" t="s">
        <v>2144</v>
      </c>
      <c r="K183" s="249" t="s">
        <v>3283</v>
      </c>
      <c r="L183" s="69">
        <v>1</v>
      </c>
      <c r="M183" s="254">
        <v>3.66</v>
      </c>
      <c r="N183" s="138">
        <f t="shared" si="103"/>
        <v>0</v>
      </c>
      <c r="O183" s="139">
        <f t="shared" si="104"/>
        <v>0</v>
      </c>
      <c r="P183" s="140"/>
      <c r="Q183" s="141">
        <f t="shared" si="105"/>
        <v>0</v>
      </c>
      <c r="R183" s="140"/>
      <c r="S183" s="141">
        <f t="shared" si="106"/>
        <v>0</v>
      </c>
      <c r="T183" s="140"/>
      <c r="U183" s="141">
        <f t="shared" si="107"/>
        <v>0</v>
      </c>
      <c r="V183" s="140"/>
      <c r="W183" s="141">
        <f t="shared" si="108"/>
        <v>0</v>
      </c>
      <c r="X183" s="140"/>
      <c r="Y183" s="141">
        <f t="shared" si="109"/>
        <v>0</v>
      </c>
      <c r="Z183" s="140"/>
      <c r="AA183" s="141">
        <f t="shared" si="110"/>
        <v>0</v>
      </c>
      <c r="AB183" s="140"/>
      <c r="AC183" s="141">
        <f t="shared" si="111"/>
        <v>0</v>
      </c>
      <c r="AD183" s="140"/>
      <c r="AE183" s="141">
        <f t="shared" si="112"/>
        <v>0</v>
      </c>
      <c r="AF183" s="140"/>
      <c r="AG183" s="141">
        <f t="shared" si="113"/>
        <v>0</v>
      </c>
      <c r="AH183" s="140"/>
      <c r="AI183" s="141">
        <f t="shared" si="114"/>
        <v>0</v>
      </c>
      <c r="AJ183" s="140"/>
      <c r="AK183" s="141">
        <f t="shared" si="115"/>
        <v>0</v>
      </c>
      <c r="AL183" s="140"/>
      <c r="AM183" s="141">
        <f t="shared" si="116"/>
        <v>0</v>
      </c>
      <c r="AN183" s="140"/>
      <c r="AO183" s="141">
        <f t="shared" si="117"/>
        <v>0</v>
      </c>
      <c r="AP183" s="140"/>
      <c r="AQ183" s="141">
        <f t="shared" si="118"/>
        <v>0</v>
      </c>
      <c r="AR183" s="140"/>
      <c r="AS183" s="141">
        <f t="shared" si="119"/>
        <v>0</v>
      </c>
    </row>
    <row r="184" spans="1:45" ht="25.5" outlineLevel="2" x14ac:dyDescent="0.2">
      <c r="A184" s="76" t="s">
        <v>2143</v>
      </c>
      <c r="B184" s="76">
        <v>6</v>
      </c>
      <c r="C184" s="76" t="s">
        <v>2145</v>
      </c>
      <c r="D184" s="81">
        <v>3.49</v>
      </c>
      <c r="E184" s="100" t="s">
        <v>3854</v>
      </c>
      <c r="F184" s="175">
        <v>26754</v>
      </c>
      <c r="G184" s="100" t="s">
        <v>3953</v>
      </c>
      <c r="H184" s="100" t="s">
        <v>28</v>
      </c>
      <c r="I184" s="100">
        <v>10</v>
      </c>
      <c r="J184" s="100" t="s">
        <v>3970</v>
      </c>
      <c r="K184" s="250" t="s">
        <v>3971</v>
      </c>
      <c r="L184" s="76">
        <v>2</v>
      </c>
      <c r="M184" s="279">
        <v>5.39</v>
      </c>
      <c r="N184" s="138">
        <f t="shared" si="103"/>
        <v>0</v>
      </c>
      <c r="O184" s="139">
        <f t="shared" si="104"/>
        <v>0</v>
      </c>
      <c r="P184" s="140"/>
      <c r="Q184" s="141">
        <f t="shared" si="105"/>
        <v>0</v>
      </c>
      <c r="R184" s="140"/>
      <c r="S184" s="141">
        <f t="shared" si="106"/>
        <v>0</v>
      </c>
      <c r="T184" s="140"/>
      <c r="U184" s="141">
        <f t="shared" si="107"/>
        <v>0</v>
      </c>
      <c r="V184" s="140"/>
      <c r="W184" s="141">
        <f t="shared" si="108"/>
        <v>0</v>
      </c>
      <c r="X184" s="140"/>
      <c r="Y184" s="141">
        <f t="shared" si="109"/>
        <v>0</v>
      </c>
      <c r="Z184" s="140"/>
      <c r="AA184" s="141">
        <f t="shared" si="110"/>
        <v>0</v>
      </c>
      <c r="AB184" s="140"/>
      <c r="AC184" s="141">
        <f t="shared" si="111"/>
        <v>0</v>
      </c>
      <c r="AD184" s="140"/>
      <c r="AE184" s="141">
        <f t="shared" si="112"/>
        <v>0</v>
      </c>
      <c r="AF184" s="140"/>
      <c r="AG184" s="141">
        <f t="shared" si="113"/>
        <v>0</v>
      </c>
      <c r="AH184" s="140"/>
      <c r="AI184" s="141">
        <f t="shared" si="114"/>
        <v>0</v>
      </c>
      <c r="AJ184" s="140"/>
      <c r="AK184" s="141">
        <f t="shared" si="115"/>
        <v>0</v>
      </c>
      <c r="AL184" s="140"/>
      <c r="AM184" s="141">
        <f t="shared" si="116"/>
        <v>0</v>
      </c>
      <c r="AN184" s="140"/>
      <c r="AO184" s="141">
        <f t="shared" si="117"/>
        <v>0</v>
      </c>
      <c r="AP184" s="140"/>
      <c r="AQ184" s="141">
        <f t="shared" si="118"/>
        <v>0</v>
      </c>
      <c r="AR184" s="140"/>
      <c r="AS184" s="141">
        <f t="shared" si="119"/>
        <v>0</v>
      </c>
    </row>
    <row r="185" spans="1:45" ht="25.5" outlineLevel="2" x14ac:dyDescent="0.2">
      <c r="A185" s="76" t="s">
        <v>2146</v>
      </c>
      <c r="B185" s="76">
        <v>60</v>
      </c>
      <c r="C185" s="76" t="s">
        <v>1956</v>
      </c>
      <c r="D185" s="81">
        <v>5.93</v>
      </c>
      <c r="E185" s="100" t="s">
        <v>3854</v>
      </c>
      <c r="F185" s="175">
        <v>26754</v>
      </c>
      <c r="G185" s="100" t="s">
        <v>4666</v>
      </c>
      <c r="H185" s="100" t="s">
        <v>30</v>
      </c>
      <c r="I185" s="100">
        <v>1</v>
      </c>
      <c r="J185" s="100" t="s">
        <v>3972</v>
      </c>
      <c r="K185" s="250" t="s">
        <v>3973</v>
      </c>
      <c r="L185" s="76">
        <v>1</v>
      </c>
      <c r="M185" s="279">
        <v>2.5</v>
      </c>
      <c r="N185" s="138">
        <f t="shared" si="103"/>
        <v>0</v>
      </c>
      <c r="O185" s="139">
        <f t="shared" si="104"/>
        <v>0</v>
      </c>
      <c r="P185" s="140"/>
      <c r="Q185" s="141">
        <f t="shared" si="105"/>
        <v>0</v>
      </c>
      <c r="R185" s="140"/>
      <c r="S185" s="141">
        <f t="shared" si="106"/>
        <v>0</v>
      </c>
      <c r="T185" s="140"/>
      <c r="U185" s="141">
        <f t="shared" si="107"/>
        <v>0</v>
      </c>
      <c r="V185" s="140"/>
      <c r="W185" s="141">
        <f t="shared" si="108"/>
        <v>0</v>
      </c>
      <c r="X185" s="140"/>
      <c r="Y185" s="141">
        <f t="shared" si="109"/>
        <v>0</v>
      </c>
      <c r="Z185" s="140"/>
      <c r="AA185" s="141">
        <f t="shared" si="110"/>
        <v>0</v>
      </c>
      <c r="AB185" s="140"/>
      <c r="AC185" s="141">
        <f t="shared" si="111"/>
        <v>0</v>
      </c>
      <c r="AD185" s="140"/>
      <c r="AE185" s="141">
        <f t="shared" si="112"/>
        <v>0</v>
      </c>
      <c r="AF185" s="140"/>
      <c r="AG185" s="141">
        <f t="shared" si="113"/>
        <v>0</v>
      </c>
      <c r="AH185" s="140"/>
      <c r="AI185" s="141">
        <f t="shared" si="114"/>
        <v>0</v>
      </c>
      <c r="AJ185" s="140"/>
      <c r="AK185" s="141">
        <f t="shared" si="115"/>
        <v>0</v>
      </c>
      <c r="AL185" s="140"/>
      <c r="AM185" s="141">
        <f t="shared" si="116"/>
        <v>0</v>
      </c>
      <c r="AN185" s="140"/>
      <c r="AO185" s="141">
        <f t="shared" si="117"/>
        <v>0</v>
      </c>
      <c r="AP185" s="140"/>
      <c r="AQ185" s="141">
        <f t="shared" si="118"/>
        <v>0</v>
      </c>
      <c r="AR185" s="140"/>
      <c r="AS185" s="141">
        <f t="shared" si="119"/>
        <v>0</v>
      </c>
    </row>
    <row r="186" spans="1:45" ht="25.5" outlineLevel="2" x14ac:dyDescent="0.2">
      <c r="A186" s="69" t="s">
        <v>2146</v>
      </c>
      <c r="B186" s="3">
        <v>60</v>
      </c>
      <c r="C186" s="69" t="s">
        <v>1956</v>
      </c>
      <c r="D186" s="74">
        <v>5.93</v>
      </c>
      <c r="E186" s="108" t="s">
        <v>4361</v>
      </c>
      <c r="F186" s="108">
        <v>7788657498</v>
      </c>
      <c r="G186" s="108" t="s">
        <v>1957</v>
      </c>
      <c r="H186" s="108" t="s">
        <v>30</v>
      </c>
      <c r="I186" s="108">
        <v>1</v>
      </c>
      <c r="J186" s="108" t="s">
        <v>3284</v>
      </c>
      <c r="K186" s="249" t="s">
        <v>2213</v>
      </c>
      <c r="L186" s="69">
        <v>2</v>
      </c>
      <c r="M186" s="254">
        <v>6.6899999999999995</v>
      </c>
      <c r="N186" s="138">
        <f t="shared" si="103"/>
        <v>0</v>
      </c>
      <c r="O186" s="139">
        <f t="shared" si="104"/>
        <v>0</v>
      </c>
      <c r="P186" s="140"/>
      <c r="Q186" s="141">
        <f t="shared" si="105"/>
        <v>0</v>
      </c>
      <c r="R186" s="140"/>
      <c r="S186" s="141">
        <f t="shared" si="106"/>
        <v>0</v>
      </c>
      <c r="T186" s="140"/>
      <c r="U186" s="141">
        <f t="shared" si="107"/>
        <v>0</v>
      </c>
      <c r="V186" s="140"/>
      <c r="W186" s="141">
        <f t="shared" si="108"/>
        <v>0</v>
      </c>
      <c r="X186" s="140"/>
      <c r="Y186" s="141">
        <f t="shared" si="109"/>
        <v>0</v>
      </c>
      <c r="Z186" s="140"/>
      <c r="AA186" s="141">
        <f t="shared" si="110"/>
        <v>0</v>
      </c>
      <c r="AB186" s="140"/>
      <c r="AC186" s="141">
        <f t="shared" si="111"/>
        <v>0</v>
      </c>
      <c r="AD186" s="140"/>
      <c r="AE186" s="141">
        <f t="shared" si="112"/>
        <v>0</v>
      </c>
      <c r="AF186" s="140"/>
      <c r="AG186" s="141">
        <f t="shared" si="113"/>
        <v>0</v>
      </c>
      <c r="AH186" s="140"/>
      <c r="AI186" s="141">
        <f t="shared" si="114"/>
        <v>0</v>
      </c>
      <c r="AJ186" s="140"/>
      <c r="AK186" s="141">
        <f t="shared" si="115"/>
        <v>0</v>
      </c>
      <c r="AL186" s="140"/>
      <c r="AM186" s="141">
        <f t="shared" si="116"/>
        <v>0</v>
      </c>
      <c r="AN186" s="140"/>
      <c r="AO186" s="141">
        <f t="shared" si="117"/>
        <v>0</v>
      </c>
      <c r="AP186" s="140"/>
      <c r="AQ186" s="141">
        <f t="shared" si="118"/>
        <v>0</v>
      </c>
      <c r="AR186" s="140"/>
      <c r="AS186" s="141">
        <f t="shared" si="119"/>
        <v>0</v>
      </c>
    </row>
    <row r="187" spans="1:45" ht="25.5" outlineLevel="2" x14ac:dyDescent="0.2">
      <c r="A187" s="76" t="s">
        <v>2147</v>
      </c>
      <c r="B187" s="76"/>
      <c r="C187" s="76" t="s">
        <v>2148</v>
      </c>
      <c r="D187" s="81">
        <v>11.48</v>
      </c>
      <c r="E187" s="100" t="s">
        <v>3854</v>
      </c>
      <c r="F187" s="175">
        <v>26754</v>
      </c>
      <c r="G187" s="100" t="s">
        <v>1885</v>
      </c>
      <c r="H187" s="100" t="s">
        <v>30</v>
      </c>
      <c r="I187" s="100">
        <v>1</v>
      </c>
      <c r="J187" s="100" t="s">
        <v>3974</v>
      </c>
      <c r="K187" s="250" t="s">
        <v>3975</v>
      </c>
      <c r="L187" s="76">
        <v>1</v>
      </c>
      <c r="M187" s="277">
        <v>5.25</v>
      </c>
      <c r="N187" s="138">
        <f t="shared" si="103"/>
        <v>0</v>
      </c>
      <c r="O187" s="139">
        <f t="shared" si="104"/>
        <v>0</v>
      </c>
      <c r="P187" s="140"/>
      <c r="Q187" s="141">
        <f t="shared" si="105"/>
        <v>0</v>
      </c>
      <c r="R187" s="140"/>
      <c r="S187" s="141">
        <f t="shared" si="106"/>
        <v>0</v>
      </c>
      <c r="T187" s="140"/>
      <c r="U187" s="141">
        <f t="shared" si="107"/>
        <v>0</v>
      </c>
      <c r="V187" s="140"/>
      <c r="W187" s="141">
        <f t="shared" si="108"/>
        <v>0</v>
      </c>
      <c r="X187" s="140"/>
      <c r="Y187" s="141">
        <f t="shared" si="109"/>
        <v>0</v>
      </c>
      <c r="Z187" s="140"/>
      <c r="AA187" s="141">
        <f t="shared" si="110"/>
        <v>0</v>
      </c>
      <c r="AB187" s="140"/>
      <c r="AC187" s="141">
        <f t="shared" si="111"/>
        <v>0</v>
      </c>
      <c r="AD187" s="140"/>
      <c r="AE187" s="141">
        <f t="shared" si="112"/>
        <v>0</v>
      </c>
      <c r="AF187" s="140"/>
      <c r="AG187" s="141">
        <f t="shared" si="113"/>
        <v>0</v>
      </c>
      <c r="AH187" s="140"/>
      <c r="AI187" s="141">
        <f t="shared" si="114"/>
        <v>0</v>
      </c>
      <c r="AJ187" s="140"/>
      <c r="AK187" s="141">
        <f t="shared" si="115"/>
        <v>0</v>
      </c>
      <c r="AL187" s="140"/>
      <c r="AM187" s="141">
        <f t="shared" si="116"/>
        <v>0</v>
      </c>
      <c r="AN187" s="140"/>
      <c r="AO187" s="141">
        <f t="shared" si="117"/>
        <v>0</v>
      </c>
      <c r="AP187" s="140"/>
      <c r="AQ187" s="141">
        <f t="shared" si="118"/>
        <v>0</v>
      </c>
      <c r="AR187" s="140"/>
      <c r="AS187" s="141">
        <f t="shared" si="119"/>
        <v>0</v>
      </c>
    </row>
    <row r="188" spans="1:45" ht="25.5" outlineLevel="2" x14ac:dyDescent="0.2">
      <c r="A188" s="69" t="s">
        <v>2147</v>
      </c>
      <c r="B188" s="3"/>
      <c r="C188" s="69" t="s">
        <v>2148</v>
      </c>
      <c r="D188" s="74">
        <v>11.48</v>
      </c>
      <c r="E188" s="108" t="s">
        <v>4361</v>
      </c>
      <c r="F188" s="108">
        <v>7788657498</v>
      </c>
      <c r="G188" s="108" t="s">
        <v>4657</v>
      </c>
      <c r="H188" s="108" t="s">
        <v>30</v>
      </c>
      <c r="I188" s="108">
        <v>1</v>
      </c>
      <c r="J188" s="108" t="s">
        <v>3285</v>
      </c>
      <c r="K188" s="249" t="s">
        <v>3286</v>
      </c>
      <c r="L188" s="69">
        <v>2</v>
      </c>
      <c r="M188" s="254">
        <v>12.52</v>
      </c>
      <c r="N188" s="138">
        <f t="shared" si="103"/>
        <v>0</v>
      </c>
      <c r="O188" s="139">
        <f t="shared" si="104"/>
        <v>0</v>
      </c>
      <c r="P188" s="140"/>
      <c r="Q188" s="141">
        <f t="shared" si="105"/>
        <v>0</v>
      </c>
      <c r="R188" s="140"/>
      <c r="S188" s="141">
        <f t="shared" si="106"/>
        <v>0</v>
      </c>
      <c r="T188" s="140"/>
      <c r="U188" s="141">
        <f t="shared" si="107"/>
        <v>0</v>
      </c>
      <c r="V188" s="140"/>
      <c r="W188" s="141">
        <f t="shared" si="108"/>
        <v>0</v>
      </c>
      <c r="X188" s="140"/>
      <c r="Y188" s="141">
        <f t="shared" si="109"/>
        <v>0</v>
      </c>
      <c r="Z188" s="140"/>
      <c r="AA188" s="141">
        <f t="shared" si="110"/>
        <v>0</v>
      </c>
      <c r="AB188" s="140"/>
      <c r="AC188" s="141">
        <f t="shared" si="111"/>
        <v>0</v>
      </c>
      <c r="AD188" s="140"/>
      <c r="AE188" s="141">
        <f t="shared" si="112"/>
        <v>0</v>
      </c>
      <c r="AF188" s="140"/>
      <c r="AG188" s="141">
        <f t="shared" si="113"/>
        <v>0</v>
      </c>
      <c r="AH188" s="140"/>
      <c r="AI188" s="141">
        <f t="shared" si="114"/>
        <v>0</v>
      </c>
      <c r="AJ188" s="140"/>
      <c r="AK188" s="141">
        <f t="shared" si="115"/>
        <v>0</v>
      </c>
      <c r="AL188" s="140"/>
      <c r="AM188" s="141">
        <f t="shared" si="116"/>
        <v>0</v>
      </c>
      <c r="AN188" s="140"/>
      <c r="AO188" s="141">
        <f t="shared" si="117"/>
        <v>0</v>
      </c>
      <c r="AP188" s="140"/>
      <c r="AQ188" s="141">
        <f t="shared" si="118"/>
        <v>0</v>
      </c>
      <c r="AR188" s="140"/>
      <c r="AS188" s="141">
        <f t="shared" si="119"/>
        <v>0</v>
      </c>
    </row>
    <row r="189" spans="1:45" ht="25.5" outlineLevel="2" x14ac:dyDescent="0.2">
      <c r="A189" s="76" t="s">
        <v>2149</v>
      </c>
      <c r="B189" s="76">
        <v>4</v>
      </c>
      <c r="C189" s="76" t="s">
        <v>2151</v>
      </c>
      <c r="D189" s="81">
        <v>13.39</v>
      </c>
      <c r="E189" s="100" t="s">
        <v>3854</v>
      </c>
      <c r="F189" s="175">
        <v>26754</v>
      </c>
      <c r="G189" s="100" t="s">
        <v>4671</v>
      </c>
      <c r="H189" s="100" t="s">
        <v>30</v>
      </c>
      <c r="I189" s="100">
        <v>1</v>
      </c>
      <c r="J189" s="100" t="s">
        <v>3976</v>
      </c>
      <c r="K189" s="250" t="s">
        <v>3977</v>
      </c>
      <c r="L189" s="76">
        <v>1</v>
      </c>
      <c r="M189" s="277">
        <v>7.16</v>
      </c>
      <c r="N189" s="138">
        <f t="shared" si="103"/>
        <v>0</v>
      </c>
      <c r="O189" s="139">
        <f t="shared" si="104"/>
        <v>0</v>
      </c>
      <c r="P189" s="140"/>
      <c r="Q189" s="141">
        <f t="shared" si="105"/>
        <v>0</v>
      </c>
      <c r="R189" s="140"/>
      <c r="S189" s="141">
        <f t="shared" si="106"/>
        <v>0</v>
      </c>
      <c r="T189" s="140"/>
      <c r="U189" s="141">
        <f t="shared" si="107"/>
        <v>0</v>
      </c>
      <c r="V189" s="140"/>
      <c r="W189" s="141">
        <f t="shared" si="108"/>
        <v>0</v>
      </c>
      <c r="X189" s="140"/>
      <c r="Y189" s="141">
        <f t="shared" si="109"/>
        <v>0</v>
      </c>
      <c r="Z189" s="140"/>
      <c r="AA189" s="141">
        <f t="shared" si="110"/>
        <v>0</v>
      </c>
      <c r="AB189" s="140"/>
      <c r="AC189" s="141">
        <f t="shared" si="111"/>
        <v>0</v>
      </c>
      <c r="AD189" s="140"/>
      <c r="AE189" s="141">
        <f t="shared" si="112"/>
        <v>0</v>
      </c>
      <c r="AF189" s="140"/>
      <c r="AG189" s="141">
        <f t="shared" si="113"/>
        <v>0</v>
      </c>
      <c r="AH189" s="140"/>
      <c r="AI189" s="141">
        <f t="shared" si="114"/>
        <v>0</v>
      </c>
      <c r="AJ189" s="140"/>
      <c r="AK189" s="141">
        <f t="shared" si="115"/>
        <v>0</v>
      </c>
      <c r="AL189" s="140"/>
      <c r="AM189" s="141">
        <f t="shared" si="116"/>
        <v>0</v>
      </c>
      <c r="AN189" s="140"/>
      <c r="AO189" s="141">
        <f t="shared" si="117"/>
        <v>0</v>
      </c>
      <c r="AP189" s="140"/>
      <c r="AQ189" s="141">
        <f t="shared" si="118"/>
        <v>0</v>
      </c>
      <c r="AR189" s="140"/>
      <c r="AS189" s="141">
        <f t="shared" si="119"/>
        <v>0</v>
      </c>
    </row>
    <row r="190" spans="1:45" ht="25.5" outlineLevel="2" x14ac:dyDescent="0.2">
      <c r="A190" s="69" t="s">
        <v>2149</v>
      </c>
      <c r="B190" s="3">
        <v>4</v>
      </c>
      <c r="C190" s="69" t="s">
        <v>2151</v>
      </c>
      <c r="D190" s="74">
        <v>13.39</v>
      </c>
      <c r="E190" s="108" t="s">
        <v>4361</v>
      </c>
      <c r="F190" s="108">
        <v>7788657498</v>
      </c>
      <c r="G190" s="108" t="s">
        <v>4656</v>
      </c>
      <c r="H190" s="108" t="s">
        <v>30</v>
      </c>
      <c r="I190" s="108">
        <v>1</v>
      </c>
      <c r="J190" s="108" t="s">
        <v>2150</v>
      </c>
      <c r="K190" s="249" t="s">
        <v>2214</v>
      </c>
      <c r="L190" s="69">
        <v>2</v>
      </c>
      <c r="M190" s="254">
        <v>14.540000000000001</v>
      </c>
      <c r="N190" s="138">
        <f t="shared" si="103"/>
        <v>0</v>
      </c>
      <c r="O190" s="139">
        <f t="shared" si="104"/>
        <v>0</v>
      </c>
      <c r="P190" s="140"/>
      <c r="Q190" s="141">
        <f t="shared" si="105"/>
        <v>0</v>
      </c>
      <c r="R190" s="140"/>
      <c r="S190" s="141">
        <f t="shared" si="106"/>
        <v>0</v>
      </c>
      <c r="T190" s="140"/>
      <c r="U190" s="141">
        <f t="shared" si="107"/>
        <v>0</v>
      </c>
      <c r="V190" s="140"/>
      <c r="W190" s="141">
        <f t="shared" si="108"/>
        <v>0</v>
      </c>
      <c r="X190" s="140"/>
      <c r="Y190" s="141">
        <f t="shared" si="109"/>
        <v>0</v>
      </c>
      <c r="Z190" s="140"/>
      <c r="AA190" s="141">
        <f t="shared" si="110"/>
        <v>0</v>
      </c>
      <c r="AB190" s="140"/>
      <c r="AC190" s="141">
        <f t="shared" si="111"/>
        <v>0</v>
      </c>
      <c r="AD190" s="140"/>
      <c r="AE190" s="141">
        <f t="shared" si="112"/>
        <v>0</v>
      </c>
      <c r="AF190" s="140"/>
      <c r="AG190" s="141">
        <f t="shared" si="113"/>
        <v>0</v>
      </c>
      <c r="AH190" s="140"/>
      <c r="AI190" s="141">
        <f t="shared" si="114"/>
        <v>0</v>
      </c>
      <c r="AJ190" s="140"/>
      <c r="AK190" s="141">
        <f t="shared" si="115"/>
        <v>0</v>
      </c>
      <c r="AL190" s="140"/>
      <c r="AM190" s="141">
        <f t="shared" si="116"/>
        <v>0</v>
      </c>
      <c r="AN190" s="140"/>
      <c r="AO190" s="141">
        <f t="shared" si="117"/>
        <v>0</v>
      </c>
      <c r="AP190" s="140"/>
      <c r="AQ190" s="141">
        <f t="shared" si="118"/>
        <v>0</v>
      </c>
      <c r="AR190" s="140"/>
      <c r="AS190" s="141">
        <f t="shared" si="119"/>
        <v>0</v>
      </c>
    </row>
    <row r="191" spans="1:45" ht="25.5" outlineLevel="2" x14ac:dyDescent="0.2">
      <c r="A191" s="76" t="s">
        <v>2152</v>
      </c>
      <c r="B191" s="76"/>
      <c r="C191" s="76" t="s">
        <v>2153</v>
      </c>
      <c r="D191" s="81">
        <v>14.39</v>
      </c>
      <c r="E191" s="100" t="s">
        <v>3854</v>
      </c>
      <c r="F191" s="175">
        <v>26754</v>
      </c>
      <c r="G191" s="100" t="s">
        <v>2154</v>
      </c>
      <c r="H191" s="100" t="s">
        <v>30</v>
      </c>
      <c r="I191" s="100">
        <v>1</v>
      </c>
      <c r="J191" s="100">
        <v>10119</v>
      </c>
      <c r="K191" s="250" t="s">
        <v>3978</v>
      </c>
      <c r="L191" s="76">
        <v>1</v>
      </c>
      <c r="M191" s="279">
        <v>10.46</v>
      </c>
      <c r="N191" s="138">
        <f t="shared" si="103"/>
        <v>0</v>
      </c>
      <c r="O191" s="139">
        <f t="shared" si="104"/>
        <v>0</v>
      </c>
      <c r="P191" s="140"/>
      <c r="Q191" s="141">
        <f t="shared" si="105"/>
        <v>0</v>
      </c>
      <c r="R191" s="140"/>
      <c r="S191" s="141">
        <f t="shared" si="106"/>
        <v>0</v>
      </c>
      <c r="T191" s="140"/>
      <c r="U191" s="141">
        <f t="shared" si="107"/>
        <v>0</v>
      </c>
      <c r="V191" s="140"/>
      <c r="W191" s="141">
        <f t="shared" si="108"/>
        <v>0</v>
      </c>
      <c r="X191" s="140"/>
      <c r="Y191" s="141">
        <f t="shared" si="109"/>
        <v>0</v>
      </c>
      <c r="Z191" s="140"/>
      <c r="AA191" s="141">
        <f t="shared" si="110"/>
        <v>0</v>
      </c>
      <c r="AB191" s="140"/>
      <c r="AC191" s="141">
        <f t="shared" si="111"/>
        <v>0</v>
      </c>
      <c r="AD191" s="140"/>
      <c r="AE191" s="141">
        <f t="shared" si="112"/>
        <v>0</v>
      </c>
      <c r="AF191" s="140"/>
      <c r="AG191" s="141">
        <f t="shared" si="113"/>
        <v>0</v>
      </c>
      <c r="AH191" s="140"/>
      <c r="AI191" s="141">
        <f t="shared" si="114"/>
        <v>0</v>
      </c>
      <c r="AJ191" s="140"/>
      <c r="AK191" s="141">
        <f t="shared" si="115"/>
        <v>0</v>
      </c>
      <c r="AL191" s="140"/>
      <c r="AM191" s="141">
        <f t="shared" si="116"/>
        <v>0</v>
      </c>
      <c r="AN191" s="140"/>
      <c r="AO191" s="141">
        <f t="shared" si="117"/>
        <v>0</v>
      </c>
      <c r="AP191" s="140"/>
      <c r="AQ191" s="141">
        <f t="shared" si="118"/>
        <v>0</v>
      </c>
      <c r="AR191" s="140"/>
      <c r="AS191" s="141">
        <f t="shared" si="119"/>
        <v>0</v>
      </c>
    </row>
    <row r="192" spans="1:45" ht="25.5" outlineLevel="2" x14ac:dyDescent="0.2">
      <c r="A192" s="69" t="s">
        <v>2152</v>
      </c>
      <c r="B192" s="3"/>
      <c r="C192" s="69" t="s">
        <v>2153</v>
      </c>
      <c r="D192" s="74">
        <v>14.39</v>
      </c>
      <c r="E192" s="108" t="s">
        <v>4361</v>
      </c>
      <c r="F192" s="108">
        <v>7788657498</v>
      </c>
      <c r="G192" s="108" t="s">
        <v>4660</v>
      </c>
      <c r="H192" s="108" t="s">
        <v>30</v>
      </c>
      <c r="I192" s="108">
        <v>1</v>
      </c>
      <c r="J192" s="108" t="s">
        <v>3287</v>
      </c>
      <c r="K192" s="249" t="s">
        <v>2246</v>
      </c>
      <c r="L192" s="69">
        <v>2</v>
      </c>
      <c r="M192" s="254">
        <v>12.99</v>
      </c>
      <c r="N192" s="138">
        <f t="shared" si="103"/>
        <v>0</v>
      </c>
      <c r="O192" s="139">
        <f t="shared" si="104"/>
        <v>0</v>
      </c>
      <c r="P192" s="140"/>
      <c r="Q192" s="141">
        <f t="shared" si="105"/>
        <v>0</v>
      </c>
      <c r="R192" s="140"/>
      <c r="S192" s="141">
        <f t="shared" si="106"/>
        <v>0</v>
      </c>
      <c r="T192" s="140"/>
      <c r="U192" s="141">
        <f t="shared" si="107"/>
        <v>0</v>
      </c>
      <c r="V192" s="140"/>
      <c r="W192" s="141">
        <f t="shared" si="108"/>
        <v>0</v>
      </c>
      <c r="X192" s="140"/>
      <c r="Y192" s="141">
        <f t="shared" si="109"/>
        <v>0</v>
      </c>
      <c r="Z192" s="140"/>
      <c r="AA192" s="141">
        <f t="shared" si="110"/>
        <v>0</v>
      </c>
      <c r="AB192" s="140"/>
      <c r="AC192" s="141">
        <f t="shared" si="111"/>
        <v>0</v>
      </c>
      <c r="AD192" s="140"/>
      <c r="AE192" s="141">
        <f t="shared" si="112"/>
        <v>0</v>
      </c>
      <c r="AF192" s="140"/>
      <c r="AG192" s="141">
        <f t="shared" si="113"/>
        <v>0</v>
      </c>
      <c r="AH192" s="140"/>
      <c r="AI192" s="141">
        <f t="shared" si="114"/>
        <v>0</v>
      </c>
      <c r="AJ192" s="140"/>
      <c r="AK192" s="141">
        <f t="shared" si="115"/>
        <v>0</v>
      </c>
      <c r="AL192" s="140"/>
      <c r="AM192" s="141">
        <f t="shared" si="116"/>
        <v>0</v>
      </c>
      <c r="AN192" s="140"/>
      <c r="AO192" s="141">
        <f t="shared" si="117"/>
        <v>0</v>
      </c>
      <c r="AP192" s="140"/>
      <c r="AQ192" s="141">
        <f t="shared" si="118"/>
        <v>0</v>
      </c>
      <c r="AR192" s="140"/>
      <c r="AS192" s="141">
        <f t="shared" si="119"/>
        <v>0</v>
      </c>
    </row>
    <row r="193" spans="1:45" ht="38.25" outlineLevel="2" x14ac:dyDescent="0.2">
      <c r="A193" s="76" t="s">
        <v>2155</v>
      </c>
      <c r="B193" s="76"/>
      <c r="C193" s="76" t="s">
        <v>2157</v>
      </c>
      <c r="D193" s="81">
        <v>5.8</v>
      </c>
      <c r="E193" s="100" t="s">
        <v>3854</v>
      </c>
      <c r="F193" s="175">
        <v>26754</v>
      </c>
      <c r="G193" s="100" t="s">
        <v>3979</v>
      </c>
      <c r="H193" s="100" t="s">
        <v>30</v>
      </c>
      <c r="I193" s="100">
        <v>1</v>
      </c>
      <c r="J193" s="100" t="s">
        <v>3964</v>
      </c>
      <c r="K193" s="250" t="s">
        <v>3980</v>
      </c>
      <c r="L193" s="76">
        <v>1</v>
      </c>
      <c r="M193" s="279">
        <v>8.75</v>
      </c>
      <c r="N193" s="138">
        <f t="shared" si="103"/>
        <v>0</v>
      </c>
      <c r="O193" s="139">
        <f t="shared" si="104"/>
        <v>0</v>
      </c>
      <c r="P193" s="140"/>
      <c r="Q193" s="141">
        <f t="shared" si="105"/>
        <v>0</v>
      </c>
      <c r="R193" s="140"/>
      <c r="S193" s="141">
        <f t="shared" si="106"/>
        <v>0</v>
      </c>
      <c r="T193" s="140"/>
      <c r="U193" s="141">
        <f t="shared" si="107"/>
        <v>0</v>
      </c>
      <c r="V193" s="140"/>
      <c r="W193" s="141">
        <f t="shared" si="108"/>
        <v>0</v>
      </c>
      <c r="X193" s="140"/>
      <c r="Y193" s="141">
        <f t="shared" si="109"/>
        <v>0</v>
      </c>
      <c r="Z193" s="140"/>
      <c r="AA193" s="141">
        <f t="shared" si="110"/>
        <v>0</v>
      </c>
      <c r="AB193" s="140"/>
      <c r="AC193" s="141">
        <f t="shared" si="111"/>
        <v>0</v>
      </c>
      <c r="AD193" s="140"/>
      <c r="AE193" s="141">
        <f t="shared" si="112"/>
        <v>0</v>
      </c>
      <c r="AF193" s="140"/>
      <c r="AG193" s="141">
        <f t="shared" si="113"/>
        <v>0</v>
      </c>
      <c r="AH193" s="140"/>
      <c r="AI193" s="141">
        <f t="shared" si="114"/>
        <v>0</v>
      </c>
      <c r="AJ193" s="140"/>
      <c r="AK193" s="141">
        <f t="shared" si="115"/>
        <v>0</v>
      </c>
      <c r="AL193" s="140"/>
      <c r="AM193" s="141">
        <f t="shared" si="116"/>
        <v>0</v>
      </c>
      <c r="AN193" s="140"/>
      <c r="AO193" s="141">
        <f t="shared" si="117"/>
        <v>0</v>
      </c>
      <c r="AP193" s="140"/>
      <c r="AQ193" s="141">
        <f t="shared" si="118"/>
        <v>0</v>
      </c>
      <c r="AR193" s="140"/>
      <c r="AS193" s="141">
        <f t="shared" si="119"/>
        <v>0</v>
      </c>
    </row>
    <row r="194" spans="1:45" ht="25.5" outlineLevel="2" x14ac:dyDescent="0.2">
      <c r="A194" s="69" t="s">
        <v>2155</v>
      </c>
      <c r="B194" s="3"/>
      <c r="C194" s="69" t="s">
        <v>2157</v>
      </c>
      <c r="D194" s="74">
        <v>5.8</v>
      </c>
      <c r="E194" s="108" t="s">
        <v>4361</v>
      </c>
      <c r="F194" s="108">
        <v>7788657498</v>
      </c>
      <c r="G194" s="108" t="s">
        <v>4679</v>
      </c>
      <c r="H194" s="108" t="s">
        <v>30</v>
      </c>
      <c r="I194" s="108">
        <v>1</v>
      </c>
      <c r="J194" s="108" t="s">
        <v>2156</v>
      </c>
      <c r="K194" s="108" t="s">
        <v>3288</v>
      </c>
      <c r="L194" s="69">
        <v>2</v>
      </c>
      <c r="M194" s="254">
        <v>7.8400000000000007</v>
      </c>
      <c r="N194" s="138">
        <f t="shared" si="103"/>
        <v>0</v>
      </c>
      <c r="O194" s="139">
        <f t="shared" si="104"/>
        <v>0</v>
      </c>
      <c r="P194" s="140"/>
      <c r="Q194" s="141">
        <f t="shared" si="105"/>
        <v>0</v>
      </c>
      <c r="R194" s="140"/>
      <c r="S194" s="141">
        <f t="shared" si="106"/>
        <v>0</v>
      </c>
      <c r="T194" s="140"/>
      <c r="U194" s="141">
        <f t="shared" si="107"/>
        <v>0</v>
      </c>
      <c r="V194" s="140"/>
      <c r="W194" s="141">
        <f t="shared" si="108"/>
        <v>0</v>
      </c>
      <c r="X194" s="140"/>
      <c r="Y194" s="141">
        <f t="shared" si="109"/>
        <v>0</v>
      </c>
      <c r="Z194" s="140"/>
      <c r="AA194" s="141">
        <f t="shared" si="110"/>
        <v>0</v>
      </c>
      <c r="AB194" s="140"/>
      <c r="AC194" s="141">
        <f t="shared" si="111"/>
        <v>0</v>
      </c>
      <c r="AD194" s="140"/>
      <c r="AE194" s="141">
        <f t="shared" si="112"/>
        <v>0</v>
      </c>
      <c r="AF194" s="140"/>
      <c r="AG194" s="141">
        <f t="shared" si="113"/>
        <v>0</v>
      </c>
      <c r="AH194" s="140"/>
      <c r="AI194" s="141">
        <f t="shared" si="114"/>
        <v>0</v>
      </c>
      <c r="AJ194" s="140"/>
      <c r="AK194" s="141">
        <f t="shared" si="115"/>
        <v>0</v>
      </c>
      <c r="AL194" s="140"/>
      <c r="AM194" s="141">
        <f t="shared" si="116"/>
        <v>0</v>
      </c>
      <c r="AN194" s="140"/>
      <c r="AO194" s="141">
        <f t="shared" si="117"/>
        <v>0</v>
      </c>
      <c r="AP194" s="140"/>
      <c r="AQ194" s="141">
        <f t="shared" si="118"/>
        <v>0</v>
      </c>
      <c r="AR194" s="140"/>
      <c r="AS194" s="141">
        <f t="shared" si="119"/>
        <v>0</v>
      </c>
    </row>
    <row r="195" spans="1:45" ht="25.5" outlineLevel="2" x14ac:dyDescent="0.2">
      <c r="A195" s="76" t="s">
        <v>2158</v>
      </c>
      <c r="B195" s="76">
        <v>2</v>
      </c>
      <c r="C195" s="76" t="s">
        <v>2160</v>
      </c>
      <c r="D195" s="81">
        <v>20.84</v>
      </c>
      <c r="E195" s="100" t="s">
        <v>3854</v>
      </c>
      <c r="F195" s="175">
        <v>26754</v>
      </c>
      <c r="G195" s="100" t="s">
        <v>3981</v>
      </c>
      <c r="H195" s="100" t="s">
        <v>30</v>
      </c>
      <c r="I195" s="100">
        <v>1</v>
      </c>
      <c r="J195" s="100" t="s">
        <v>3982</v>
      </c>
      <c r="K195" s="250" t="s">
        <v>3983</v>
      </c>
      <c r="L195" s="76">
        <v>1</v>
      </c>
      <c r="M195" s="277">
        <v>14.89</v>
      </c>
      <c r="N195" s="138">
        <f t="shared" si="103"/>
        <v>0</v>
      </c>
      <c r="O195" s="139">
        <f t="shared" si="104"/>
        <v>0</v>
      </c>
      <c r="P195" s="140"/>
      <c r="Q195" s="141">
        <f t="shared" si="105"/>
        <v>0</v>
      </c>
      <c r="R195" s="140"/>
      <c r="S195" s="141">
        <f t="shared" si="106"/>
        <v>0</v>
      </c>
      <c r="T195" s="140"/>
      <c r="U195" s="141">
        <f t="shared" si="107"/>
        <v>0</v>
      </c>
      <c r="V195" s="140"/>
      <c r="W195" s="141">
        <f t="shared" si="108"/>
        <v>0</v>
      </c>
      <c r="X195" s="140"/>
      <c r="Y195" s="141">
        <f t="shared" si="109"/>
        <v>0</v>
      </c>
      <c r="Z195" s="140"/>
      <c r="AA195" s="141">
        <f t="shared" si="110"/>
        <v>0</v>
      </c>
      <c r="AB195" s="140"/>
      <c r="AC195" s="141">
        <f t="shared" si="111"/>
        <v>0</v>
      </c>
      <c r="AD195" s="140"/>
      <c r="AE195" s="141">
        <f t="shared" si="112"/>
        <v>0</v>
      </c>
      <c r="AF195" s="140"/>
      <c r="AG195" s="141">
        <f t="shared" si="113"/>
        <v>0</v>
      </c>
      <c r="AH195" s="140"/>
      <c r="AI195" s="141">
        <f t="shared" si="114"/>
        <v>0</v>
      </c>
      <c r="AJ195" s="140"/>
      <c r="AK195" s="141">
        <f t="shared" si="115"/>
        <v>0</v>
      </c>
      <c r="AL195" s="140"/>
      <c r="AM195" s="141">
        <f t="shared" si="116"/>
        <v>0</v>
      </c>
      <c r="AN195" s="140"/>
      <c r="AO195" s="141">
        <f t="shared" si="117"/>
        <v>0</v>
      </c>
      <c r="AP195" s="140"/>
      <c r="AQ195" s="141">
        <f t="shared" si="118"/>
        <v>0</v>
      </c>
      <c r="AR195" s="140"/>
      <c r="AS195" s="141">
        <f t="shared" si="119"/>
        <v>0</v>
      </c>
    </row>
    <row r="196" spans="1:45" ht="25.5" outlineLevel="2" x14ac:dyDescent="0.2">
      <c r="A196" s="69" t="s">
        <v>2158</v>
      </c>
      <c r="B196" s="3">
        <v>2</v>
      </c>
      <c r="C196" s="69" t="s">
        <v>2160</v>
      </c>
      <c r="D196" s="74">
        <v>20.84</v>
      </c>
      <c r="E196" s="108" t="s">
        <v>4361</v>
      </c>
      <c r="F196" s="108">
        <v>7788657498</v>
      </c>
      <c r="G196" s="108" t="s">
        <v>4670</v>
      </c>
      <c r="H196" s="108" t="s">
        <v>30</v>
      </c>
      <c r="I196" s="108">
        <v>1</v>
      </c>
      <c r="J196" s="108" t="s">
        <v>2159</v>
      </c>
      <c r="K196" s="249" t="s">
        <v>2215</v>
      </c>
      <c r="L196" s="69">
        <v>2</v>
      </c>
      <c r="M196" s="254">
        <v>34.550000000000004</v>
      </c>
      <c r="N196" s="138">
        <f t="shared" si="103"/>
        <v>0</v>
      </c>
      <c r="O196" s="139">
        <f t="shared" si="104"/>
        <v>0</v>
      </c>
      <c r="P196" s="140"/>
      <c r="Q196" s="141">
        <f t="shared" si="105"/>
        <v>0</v>
      </c>
      <c r="R196" s="140"/>
      <c r="S196" s="141">
        <f t="shared" si="106"/>
        <v>0</v>
      </c>
      <c r="T196" s="140"/>
      <c r="U196" s="141">
        <f t="shared" si="107"/>
        <v>0</v>
      </c>
      <c r="V196" s="140"/>
      <c r="W196" s="141">
        <f t="shared" si="108"/>
        <v>0</v>
      </c>
      <c r="X196" s="140"/>
      <c r="Y196" s="141">
        <f t="shared" si="109"/>
        <v>0</v>
      </c>
      <c r="Z196" s="140"/>
      <c r="AA196" s="141">
        <f t="shared" si="110"/>
        <v>0</v>
      </c>
      <c r="AB196" s="140"/>
      <c r="AC196" s="141">
        <f t="shared" si="111"/>
        <v>0</v>
      </c>
      <c r="AD196" s="140"/>
      <c r="AE196" s="141">
        <f t="shared" si="112"/>
        <v>0</v>
      </c>
      <c r="AF196" s="140"/>
      <c r="AG196" s="141">
        <f t="shared" si="113"/>
        <v>0</v>
      </c>
      <c r="AH196" s="140"/>
      <c r="AI196" s="141">
        <f t="shared" si="114"/>
        <v>0</v>
      </c>
      <c r="AJ196" s="140"/>
      <c r="AK196" s="141">
        <f t="shared" si="115"/>
        <v>0</v>
      </c>
      <c r="AL196" s="140"/>
      <c r="AM196" s="141">
        <f t="shared" si="116"/>
        <v>0</v>
      </c>
      <c r="AN196" s="140"/>
      <c r="AO196" s="141">
        <f t="shared" si="117"/>
        <v>0</v>
      </c>
      <c r="AP196" s="140"/>
      <c r="AQ196" s="141">
        <f t="shared" si="118"/>
        <v>0</v>
      </c>
      <c r="AR196" s="140"/>
      <c r="AS196" s="141">
        <f t="shared" si="119"/>
        <v>0</v>
      </c>
    </row>
    <row r="197" spans="1:45" ht="25.5" outlineLevel="2" x14ac:dyDescent="0.2">
      <c r="A197" s="69" t="s">
        <v>2161</v>
      </c>
      <c r="B197" s="3"/>
      <c r="C197" s="69" t="s">
        <v>2162</v>
      </c>
      <c r="D197" s="74">
        <v>222.48</v>
      </c>
      <c r="E197" s="108" t="s">
        <v>4361</v>
      </c>
      <c r="F197" s="108">
        <v>7788657498</v>
      </c>
      <c r="G197" s="108" t="s">
        <v>4675</v>
      </c>
      <c r="H197" s="108" t="s">
        <v>30</v>
      </c>
      <c r="I197" s="108">
        <v>1</v>
      </c>
      <c r="J197" s="108" t="s">
        <v>3289</v>
      </c>
      <c r="K197" s="249" t="s">
        <v>3290</v>
      </c>
      <c r="L197" s="69">
        <v>1</v>
      </c>
      <c r="M197" s="254">
        <v>206.63</v>
      </c>
      <c r="N197" s="138">
        <f t="shared" ref="N197:N203" si="120">SUM(P197+R197+T197+V197+X197+Z197+AB197+AD197+AF197+AH197+AJ197+AL197+AN197+AP197+AR197)</f>
        <v>0</v>
      </c>
      <c r="O197" s="139">
        <f t="shared" si="104"/>
        <v>0</v>
      </c>
      <c r="P197" s="140"/>
      <c r="Q197" s="141">
        <f t="shared" ref="Q197:Q203" si="121">SUM(P197*M197)</f>
        <v>0</v>
      </c>
      <c r="R197" s="140"/>
      <c r="S197" s="141">
        <f t="shared" ref="S197:S203" si="122">SUM(R197*M197)</f>
        <v>0</v>
      </c>
      <c r="T197" s="140"/>
      <c r="U197" s="141">
        <f t="shared" ref="U197:U203" si="123">SUM(T197*M197)</f>
        <v>0</v>
      </c>
      <c r="V197" s="140"/>
      <c r="W197" s="141">
        <f t="shared" ref="W197:W203" si="124">SUM(V197*M197)</f>
        <v>0</v>
      </c>
      <c r="X197" s="140"/>
      <c r="Y197" s="141">
        <f t="shared" ref="Y197:Y203" si="125">SUM(X197*M197)</f>
        <v>0</v>
      </c>
      <c r="Z197" s="140"/>
      <c r="AA197" s="141">
        <f t="shared" ref="AA197:AA203" si="126">SUM(Z197*M197)</f>
        <v>0</v>
      </c>
      <c r="AB197" s="140"/>
      <c r="AC197" s="141">
        <f t="shared" ref="AC197:AC203" si="127">SUM(AB197*M197)</f>
        <v>0</v>
      </c>
      <c r="AD197" s="140"/>
      <c r="AE197" s="141">
        <f t="shared" ref="AE197:AE203" si="128">SUM(AD197*M197)</f>
        <v>0</v>
      </c>
      <c r="AF197" s="140"/>
      <c r="AG197" s="141">
        <f t="shared" ref="AG197:AG203" si="129">SUM(AF197*M197)</f>
        <v>0</v>
      </c>
      <c r="AH197" s="140"/>
      <c r="AI197" s="141">
        <f t="shared" ref="AI197:AI203" si="130">SUM(AH197*M197)</f>
        <v>0</v>
      </c>
      <c r="AJ197" s="140"/>
      <c r="AK197" s="141">
        <f t="shared" ref="AK197:AK203" si="131">SUM(AJ197*M197)</f>
        <v>0</v>
      </c>
      <c r="AL197" s="140"/>
      <c r="AM197" s="141">
        <f t="shared" ref="AM197:AM203" si="132">SUM(AL197*M197)</f>
        <v>0</v>
      </c>
      <c r="AN197" s="140"/>
      <c r="AO197" s="141">
        <f t="shared" ref="AO197:AO203" si="133">SUM(AN197*M197)</f>
        <v>0</v>
      </c>
      <c r="AP197" s="140"/>
      <c r="AQ197" s="141">
        <f t="shared" ref="AQ197:AQ203" si="134">SUM(AP197*M197)</f>
        <v>0</v>
      </c>
      <c r="AR197" s="140"/>
      <c r="AS197" s="141">
        <f t="shared" ref="AS197:AS203" si="135">SUM(AR197*M197)</f>
        <v>0</v>
      </c>
    </row>
    <row r="198" spans="1:45" ht="25.5" outlineLevel="2" x14ac:dyDescent="0.2">
      <c r="A198" s="69" t="s">
        <v>2163</v>
      </c>
      <c r="B198" s="3">
        <v>4</v>
      </c>
      <c r="C198" s="69" t="s">
        <v>2164</v>
      </c>
      <c r="D198" s="74">
        <v>147.61000000000001</v>
      </c>
      <c r="E198" s="108" t="s">
        <v>4361</v>
      </c>
      <c r="F198" s="108">
        <v>7788657498</v>
      </c>
      <c r="G198" s="108" t="s">
        <v>4676</v>
      </c>
      <c r="H198" s="108" t="s">
        <v>30</v>
      </c>
      <c r="I198" s="108">
        <v>1</v>
      </c>
      <c r="J198" s="108" t="s">
        <v>2165</v>
      </c>
      <c r="K198" s="249" t="s">
        <v>3291</v>
      </c>
      <c r="L198" s="69">
        <v>1</v>
      </c>
      <c r="M198" s="254">
        <v>162.06</v>
      </c>
      <c r="N198" s="138">
        <f t="shared" si="120"/>
        <v>0</v>
      </c>
      <c r="O198" s="139">
        <f t="shared" ref="O198:O203" si="136">SUM(N198*M198)</f>
        <v>0</v>
      </c>
      <c r="P198" s="140"/>
      <c r="Q198" s="141">
        <f t="shared" si="121"/>
        <v>0</v>
      </c>
      <c r="R198" s="140"/>
      <c r="S198" s="141">
        <f t="shared" si="122"/>
        <v>0</v>
      </c>
      <c r="T198" s="140"/>
      <c r="U198" s="141">
        <f t="shared" si="123"/>
        <v>0</v>
      </c>
      <c r="V198" s="140"/>
      <c r="W198" s="141">
        <f t="shared" si="124"/>
        <v>0</v>
      </c>
      <c r="X198" s="140"/>
      <c r="Y198" s="141">
        <f t="shared" si="125"/>
        <v>0</v>
      </c>
      <c r="Z198" s="140"/>
      <c r="AA198" s="141">
        <f t="shared" si="126"/>
        <v>0</v>
      </c>
      <c r="AB198" s="140"/>
      <c r="AC198" s="141">
        <f t="shared" si="127"/>
        <v>0</v>
      </c>
      <c r="AD198" s="140"/>
      <c r="AE198" s="141">
        <f t="shared" si="128"/>
        <v>0</v>
      </c>
      <c r="AF198" s="140"/>
      <c r="AG198" s="141">
        <f t="shared" si="129"/>
        <v>0</v>
      </c>
      <c r="AH198" s="140"/>
      <c r="AI198" s="141">
        <f t="shared" si="130"/>
        <v>0</v>
      </c>
      <c r="AJ198" s="140"/>
      <c r="AK198" s="141">
        <f t="shared" si="131"/>
        <v>0</v>
      </c>
      <c r="AL198" s="140"/>
      <c r="AM198" s="141">
        <f t="shared" si="132"/>
        <v>0</v>
      </c>
      <c r="AN198" s="140"/>
      <c r="AO198" s="141">
        <f t="shared" si="133"/>
        <v>0</v>
      </c>
      <c r="AP198" s="140"/>
      <c r="AQ198" s="141">
        <f t="shared" si="134"/>
        <v>0</v>
      </c>
      <c r="AR198" s="140"/>
      <c r="AS198" s="141">
        <f t="shared" si="135"/>
        <v>0</v>
      </c>
    </row>
    <row r="199" spans="1:45" ht="25.5" outlineLevel="2" x14ac:dyDescent="0.2">
      <c r="A199" s="76" t="s">
        <v>2166</v>
      </c>
      <c r="B199" s="76">
        <v>9</v>
      </c>
      <c r="C199" s="76" t="s">
        <v>2167</v>
      </c>
      <c r="D199" s="81">
        <v>82.8</v>
      </c>
      <c r="E199" s="100" t="s">
        <v>3854</v>
      </c>
      <c r="F199" s="175">
        <v>26754</v>
      </c>
      <c r="G199" s="100" t="s">
        <v>4675</v>
      </c>
      <c r="H199" s="100" t="s">
        <v>30</v>
      </c>
      <c r="I199" s="100">
        <v>1</v>
      </c>
      <c r="J199" s="100">
        <v>72212663</v>
      </c>
      <c r="K199" s="250" t="s">
        <v>3984</v>
      </c>
      <c r="L199" s="76">
        <v>1</v>
      </c>
      <c r="M199" s="279">
        <v>93.53</v>
      </c>
      <c r="N199" s="138">
        <f t="shared" si="120"/>
        <v>0</v>
      </c>
      <c r="O199" s="139">
        <f t="shared" si="136"/>
        <v>0</v>
      </c>
      <c r="P199" s="140"/>
      <c r="Q199" s="141">
        <f t="shared" si="121"/>
        <v>0</v>
      </c>
      <c r="R199" s="140"/>
      <c r="S199" s="141">
        <f t="shared" si="122"/>
        <v>0</v>
      </c>
      <c r="T199" s="140"/>
      <c r="U199" s="141">
        <f t="shared" si="123"/>
        <v>0</v>
      </c>
      <c r="V199" s="140"/>
      <c r="W199" s="141">
        <f t="shared" si="124"/>
        <v>0</v>
      </c>
      <c r="X199" s="140"/>
      <c r="Y199" s="141">
        <f t="shared" si="125"/>
        <v>0</v>
      </c>
      <c r="Z199" s="140"/>
      <c r="AA199" s="141">
        <f t="shared" si="126"/>
        <v>0</v>
      </c>
      <c r="AB199" s="140"/>
      <c r="AC199" s="141">
        <f t="shared" si="127"/>
        <v>0</v>
      </c>
      <c r="AD199" s="140"/>
      <c r="AE199" s="141">
        <f t="shared" si="128"/>
        <v>0</v>
      </c>
      <c r="AF199" s="140"/>
      <c r="AG199" s="141">
        <f t="shared" si="129"/>
        <v>0</v>
      </c>
      <c r="AH199" s="140"/>
      <c r="AI199" s="141">
        <f t="shared" si="130"/>
        <v>0</v>
      </c>
      <c r="AJ199" s="140"/>
      <c r="AK199" s="141">
        <f t="shared" si="131"/>
        <v>0</v>
      </c>
      <c r="AL199" s="140"/>
      <c r="AM199" s="141">
        <f t="shared" si="132"/>
        <v>0</v>
      </c>
      <c r="AN199" s="140"/>
      <c r="AO199" s="141">
        <f t="shared" si="133"/>
        <v>0</v>
      </c>
      <c r="AP199" s="140"/>
      <c r="AQ199" s="141">
        <f t="shared" si="134"/>
        <v>0</v>
      </c>
      <c r="AR199" s="140"/>
      <c r="AS199" s="141">
        <f t="shared" si="135"/>
        <v>0</v>
      </c>
    </row>
    <row r="200" spans="1:45" ht="25.5" outlineLevel="2" x14ac:dyDescent="0.2">
      <c r="A200" s="69" t="s">
        <v>2166</v>
      </c>
      <c r="B200" s="3">
        <v>9</v>
      </c>
      <c r="C200" s="69" t="s">
        <v>2167</v>
      </c>
      <c r="D200" s="74">
        <v>82.8</v>
      </c>
      <c r="E200" s="108" t="s">
        <v>4361</v>
      </c>
      <c r="F200" s="108">
        <v>7788657498</v>
      </c>
      <c r="G200" s="108" t="s">
        <v>4675</v>
      </c>
      <c r="H200" s="108" t="s">
        <v>30</v>
      </c>
      <c r="I200" s="108">
        <v>1</v>
      </c>
      <c r="J200" s="108" t="s">
        <v>3292</v>
      </c>
      <c r="K200" s="249" t="s">
        <v>3293</v>
      </c>
      <c r="L200" s="69">
        <v>2</v>
      </c>
      <c r="M200" s="254">
        <v>100.58</v>
      </c>
      <c r="N200" s="138">
        <f t="shared" si="120"/>
        <v>0</v>
      </c>
      <c r="O200" s="139">
        <f t="shared" si="136"/>
        <v>0</v>
      </c>
      <c r="P200" s="140"/>
      <c r="Q200" s="141">
        <f t="shared" si="121"/>
        <v>0</v>
      </c>
      <c r="R200" s="140"/>
      <c r="S200" s="141">
        <f t="shared" si="122"/>
        <v>0</v>
      </c>
      <c r="T200" s="140"/>
      <c r="U200" s="141">
        <f t="shared" si="123"/>
        <v>0</v>
      </c>
      <c r="V200" s="140"/>
      <c r="W200" s="141">
        <f t="shared" si="124"/>
        <v>0</v>
      </c>
      <c r="X200" s="140"/>
      <c r="Y200" s="141">
        <f t="shared" si="125"/>
        <v>0</v>
      </c>
      <c r="Z200" s="140"/>
      <c r="AA200" s="141">
        <f t="shared" si="126"/>
        <v>0</v>
      </c>
      <c r="AB200" s="140"/>
      <c r="AC200" s="141">
        <f t="shared" si="127"/>
        <v>0</v>
      </c>
      <c r="AD200" s="140"/>
      <c r="AE200" s="141">
        <f t="shared" si="128"/>
        <v>0</v>
      </c>
      <c r="AF200" s="140"/>
      <c r="AG200" s="141">
        <f t="shared" si="129"/>
        <v>0</v>
      </c>
      <c r="AH200" s="140"/>
      <c r="AI200" s="141">
        <f t="shared" si="130"/>
        <v>0</v>
      </c>
      <c r="AJ200" s="140"/>
      <c r="AK200" s="141">
        <f t="shared" si="131"/>
        <v>0</v>
      </c>
      <c r="AL200" s="140"/>
      <c r="AM200" s="141">
        <f t="shared" si="132"/>
        <v>0</v>
      </c>
      <c r="AN200" s="140"/>
      <c r="AO200" s="141">
        <f t="shared" si="133"/>
        <v>0</v>
      </c>
      <c r="AP200" s="140"/>
      <c r="AQ200" s="141">
        <f t="shared" si="134"/>
        <v>0</v>
      </c>
      <c r="AR200" s="140"/>
      <c r="AS200" s="141">
        <f t="shared" si="135"/>
        <v>0</v>
      </c>
    </row>
    <row r="201" spans="1:45" ht="38.25" outlineLevel="2" x14ac:dyDescent="0.2">
      <c r="A201" s="69" t="s">
        <v>2168</v>
      </c>
      <c r="B201" s="3"/>
      <c r="C201" s="69" t="s">
        <v>2169</v>
      </c>
      <c r="D201" s="74">
        <v>380.87</v>
      </c>
      <c r="E201" s="108" t="s">
        <v>4361</v>
      </c>
      <c r="F201" s="108">
        <v>7788657498</v>
      </c>
      <c r="G201" s="108" t="s">
        <v>4674</v>
      </c>
      <c r="H201" s="108" t="s">
        <v>30</v>
      </c>
      <c r="I201" s="108">
        <v>1</v>
      </c>
      <c r="J201" s="108" t="s">
        <v>3294</v>
      </c>
      <c r="K201" s="249" t="s">
        <v>3295</v>
      </c>
      <c r="L201" s="69">
        <v>1</v>
      </c>
      <c r="M201" s="254">
        <v>380.87</v>
      </c>
      <c r="N201" s="138">
        <f t="shared" si="120"/>
        <v>0</v>
      </c>
      <c r="O201" s="139">
        <f t="shared" si="136"/>
        <v>0</v>
      </c>
      <c r="P201" s="140"/>
      <c r="Q201" s="141">
        <f t="shared" si="121"/>
        <v>0</v>
      </c>
      <c r="R201" s="140"/>
      <c r="S201" s="141">
        <f t="shared" si="122"/>
        <v>0</v>
      </c>
      <c r="T201" s="140"/>
      <c r="U201" s="141">
        <f t="shared" si="123"/>
        <v>0</v>
      </c>
      <c r="V201" s="140"/>
      <c r="W201" s="141">
        <f t="shared" si="124"/>
        <v>0</v>
      </c>
      <c r="X201" s="140"/>
      <c r="Y201" s="141">
        <f t="shared" si="125"/>
        <v>0</v>
      </c>
      <c r="Z201" s="140"/>
      <c r="AA201" s="141">
        <f t="shared" si="126"/>
        <v>0</v>
      </c>
      <c r="AB201" s="140"/>
      <c r="AC201" s="141">
        <f t="shared" si="127"/>
        <v>0</v>
      </c>
      <c r="AD201" s="140"/>
      <c r="AE201" s="141">
        <f t="shared" si="128"/>
        <v>0</v>
      </c>
      <c r="AF201" s="140"/>
      <c r="AG201" s="141">
        <f t="shared" si="129"/>
        <v>0</v>
      </c>
      <c r="AH201" s="140"/>
      <c r="AI201" s="141">
        <f t="shared" si="130"/>
        <v>0</v>
      </c>
      <c r="AJ201" s="140"/>
      <c r="AK201" s="141">
        <f t="shared" si="131"/>
        <v>0</v>
      </c>
      <c r="AL201" s="140"/>
      <c r="AM201" s="141">
        <f t="shared" si="132"/>
        <v>0</v>
      </c>
      <c r="AN201" s="140"/>
      <c r="AO201" s="141">
        <f t="shared" si="133"/>
        <v>0</v>
      </c>
      <c r="AP201" s="140"/>
      <c r="AQ201" s="141">
        <f t="shared" si="134"/>
        <v>0</v>
      </c>
      <c r="AR201" s="140"/>
      <c r="AS201" s="141">
        <f t="shared" si="135"/>
        <v>0</v>
      </c>
    </row>
    <row r="202" spans="1:45" ht="25.5" outlineLevel="2" x14ac:dyDescent="0.2">
      <c r="A202" s="69" t="s">
        <v>2170</v>
      </c>
      <c r="B202" s="3"/>
      <c r="C202" s="69" t="s">
        <v>2171</v>
      </c>
      <c r="D202" s="74">
        <v>1220.3900000000001</v>
      </c>
      <c r="E202" s="108" t="s">
        <v>4361</v>
      </c>
      <c r="F202" s="108">
        <v>7788657498</v>
      </c>
      <c r="G202" s="108" t="s">
        <v>2172</v>
      </c>
      <c r="H202" s="108" t="s">
        <v>30</v>
      </c>
      <c r="I202" s="108">
        <v>1</v>
      </c>
      <c r="J202" s="108" t="s">
        <v>3296</v>
      </c>
      <c r="K202" s="249" t="s">
        <v>3297</v>
      </c>
      <c r="L202" s="69">
        <v>1</v>
      </c>
      <c r="M202" s="254">
        <v>1220.3900000000001</v>
      </c>
      <c r="N202" s="138">
        <f t="shared" si="120"/>
        <v>0</v>
      </c>
      <c r="O202" s="139">
        <f t="shared" si="136"/>
        <v>0</v>
      </c>
      <c r="P202" s="140"/>
      <c r="Q202" s="141">
        <f t="shared" si="121"/>
        <v>0</v>
      </c>
      <c r="R202" s="140"/>
      <c r="S202" s="141">
        <f t="shared" si="122"/>
        <v>0</v>
      </c>
      <c r="T202" s="140"/>
      <c r="U202" s="141">
        <f t="shared" si="123"/>
        <v>0</v>
      </c>
      <c r="V202" s="140"/>
      <c r="W202" s="141">
        <f t="shared" si="124"/>
        <v>0</v>
      </c>
      <c r="X202" s="140"/>
      <c r="Y202" s="141">
        <f t="shared" si="125"/>
        <v>0</v>
      </c>
      <c r="Z202" s="140"/>
      <c r="AA202" s="141">
        <f t="shared" si="126"/>
        <v>0</v>
      </c>
      <c r="AB202" s="140"/>
      <c r="AC202" s="141">
        <f t="shared" si="127"/>
        <v>0</v>
      </c>
      <c r="AD202" s="140"/>
      <c r="AE202" s="141">
        <f t="shared" si="128"/>
        <v>0</v>
      </c>
      <c r="AF202" s="140"/>
      <c r="AG202" s="141">
        <f t="shared" si="129"/>
        <v>0</v>
      </c>
      <c r="AH202" s="140"/>
      <c r="AI202" s="141">
        <f t="shared" si="130"/>
        <v>0</v>
      </c>
      <c r="AJ202" s="140"/>
      <c r="AK202" s="141">
        <f t="shared" si="131"/>
        <v>0</v>
      </c>
      <c r="AL202" s="140"/>
      <c r="AM202" s="141">
        <f t="shared" si="132"/>
        <v>0</v>
      </c>
      <c r="AN202" s="140"/>
      <c r="AO202" s="141">
        <f t="shared" si="133"/>
        <v>0</v>
      </c>
      <c r="AP202" s="140"/>
      <c r="AQ202" s="141">
        <f t="shared" si="134"/>
        <v>0</v>
      </c>
      <c r="AR202" s="140"/>
      <c r="AS202" s="141">
        <f t="shared" si="135"/>
        <v>0</v>
      </c>
    </row>
    <row r="203" spans="1:45" ht="38.25" outlineLevel="2" x14ac:dyDescent="0.2">
      <c r="A203" s="69" t="s">
        <v>2173</v>
      </c>
      <c r="B203" s="3"/>
      <c r="C203" s="69" t="s">
        <v>2174</v>
      </c>
      <c r="D203" s="74">
        <v>719.27</v>
      </c>
      <c r="E203" s="108" t="s">
        <v>4361</v>
      </c>
      <c r="F203" s="108">
        <v>7788657498</v>
      </c>
      <c r="G203" s="108" t="s">
        <v>4674</v>
      </c>
      <c r="H203" s="108" t="s">
        <v>30</v>
      </c>
      <c r="I203" s="108">
        <v>1</v>
      </c>
      <c r="J203" s="108" t="s">
        <v>3298</v>
      </c>
      <c r="K203" s="249" t="s">
        <v>3299</v>
      </c>
      <c r="L203" s="69">
        <v>1</v>
      </c>
      <c r="M203" s="254">
        <v>719.27</v>
      </c>
      <c r="N203" s="138">
        <f t="shared" si="120"/>
        <v>0</v>
      </c>
      <c r="O203" s="139">
        <f t="shared" si="136"/>
        <v>0</v>
      </c>
      <c r="P203" s="140"/>
      <c r="Q203" s="141">
        <f t="shared" si="121"/>
        <v>0</v>
      </c>
      <c r="R203" s="140"/>
      <c r="S203" s="141">
        <f t="shared" si="122"/>
        <v>0</v>
      </c>
      <c r="T203" s="140"/>
      <c r="U203" s="141">
        <f t="shared" si="123"/>
        <v>0</v>
      </c>
      <c r="V203" s="140"/>
      <c r="W203" s="141">
        <f t="shared" si="124"/>
        <v>0</v>
      </c>
      <c r="X203" s="140"/>
      <c r="Y203" s="141">
        <f t="shared" si="125"/>
        <v>0</v>
      </c>
      <c r="Z203" s="140"/>
      <c r="AA203" s="141">
        <f t="shared" si="126"/>
        <v>0</v>
      </c>
      <c r="AB203" s="140"/>
      <c r="AC203" s="141">
        <f t="shared" si="127"/>
        <v>0</v>
      </c>
      <c r="AD203" s="140"/>
      <c r="AE203" s="141">
        <f t="shared" si="128"/>
        <v>0</v>
      </c>
      <c r="AF203" s="140"/>
      <c r="AG203" s="141">
        <f t="shared" si="129"/>
        <v>0</v>
      </c>
      <c r="AH203" s="140"/>
      <c r="AI203" s="141">
        <f t="shared" si="130"/>
        <v>0</v>
      </c>
      <c r="AJ203" s="140"/>
      <c r="AK203" s="141">
        <f t="shared" si="131"/>
        <v>0</v>
      </c>
      <c r="AL203" s="140"/>
      <c r="AM203" s="141">
        <f t="shared" si="132"/>
        <v>0</v>
      </c>
      <c r="AN203" s="140"/>
      <c r="AO203" s="141">
        <f t="shared" si="133"/>
        <v>0</v>
      </c>
      <c r="AP203" s="140"/>
      <c r="AQ203" s="141">
        <f t="shared" si="134"/>
        <v>0</v>
      </c>
      <c r="AR203" s="140"/>
      <c r="AS203" s="141">
        <f t="shared" si="135"/>
        <v>0</v>
      </c>
    </row>
    <row r="219" spans="15:15" x14ac:dyDescent="0.2">
      <c r="O219" s="256"/>
    </row>
    <row r="224" spans="15:15" x14ac:dyDescent="0.2">
      <c r="O224" s="256"/>
    </row>
    <row r="227" spans="15:15" x14ac:dyDescent="0.2">
      <c r="O227" s="256"/>
    </row>
    <row r="229" spans="15:15" x14ac:dyDescent="0.2">
      <c r="O229" s="256"/>
    </row>
    <row r="232" spans="15:15" x14ac:dyDescent="0.2">
      <c r="O232" s="256"/>
    </row>
    <row r="236" spans="15:15" x14ac:dyDescent="0.2">
      <c r="O236" s="256"/>
    </row>
    <row r="238" spans="15:15" x14ac:dyDescent="0.2">
      <c r="O238" s="256"/>
    </row>
    <row r="241" spans="15:15" x14ac:dyDescent="0.2">
      <c r="O241" s="256"/>
    </row>
    <row r="244" spans="15:15" x14ac:dyDescent="0.2">
      <c r="O244" s="256"/>
    </row>
    <row r="256" spans="15:15" x14ac:dyDescent="0.2">
      <c r="O256" s="256"/>
    </row>
    <row r="262" spans="15:15" x14ac:dyDescent="0.2">
      <c r="O262" s="256"/>
    </row>
    <row r="282" spans="15:15" x14ac:dyDescent="0.2">
      <c r="O282" s="256"/>
    </row>
    <row r="289" spans="15:15" x14ac:dyDescent="0.2">
      <c r="O289" s="256"/>
    </row>
    <row r="290" spans="15:15" x14ac:dyDescent="0.2">
      <c r="O290" s="256"/>
    </row>
    <row r="293" spans="15:15" x14ac:dyDescent="0.2">
      <c r="O293" s="257"/>
    </row>
    <row r="294" spans="15:15" x14ac:dyDescent="0.2">
      <c r="O294" s="256"/>
    </row>
    <row r="295" spans="15:15" x14ac:dyDescent="0.2">
      <c r="O295" s="256"/>
    </row>
    <row r="297" spans="15:15" x14ac:dyDescent="0.2">
      <c r="O297" s="256"/>
    </row>
    <row r="299" spans="15:15" x14ac:dyDescent="0.2">
      <c r="O299" s="256"/>
    </row>
    <row r="303" spans="15:15" x14ac:dyDescent="0.2">
      <c r="O303" s="256"/>
    </row>
    <row r="307" spans="15:15" x14ac:dyDescent="0.2">
      <c r="O307" s="256"/>
    </row>
    <row r="309" spans="15:15" x14ac:dyDescent="0.2">
      <c r="O309" s="256"/>
    </row>
    <row r="310" spans="15:15" x14ac:dyDescent="0.2">
      <c r="O310" s="256"/>
    </row>
    <row r="312" spans="15:15" x14ac:dyDescent="0.2">
      <c r="O312" s="256"/>
    </row>
    <row r="314" spans="15:15" x14ac:dyDescent="0.2">
      <c r="O314" s="256"/>
    </row>
    <row r="315" spans="15:15" x14ac:dyDescent="0.2">
      <c r="O315" s="256"/>
    </row>
    <row r="320" spans="15:15" x14ac:dyDescent="0.2">
      <c r="O320" s="256"/>
    </row>
    <row r="326" spans="15:15" x14ac:dyDescent="0.2">
      <c r="O326" s="256"/>
    </row>
    <row r="330" spans="15:15" x14ac:dyDescent="0.2">
      <c r="O330" s="256"/>
    </row>
    <row r="335" spans="15:15" x14ac:dyDescent="0.2">
      <c r="O335" s="256"/>
    </row>
    <row r="349" spans="15:15" x14ac:dyDescent="0.2">
      <c r="O349" s="256"/>
    </row>
    <row r="352" spans="15:15" x14ac:dyDescent="0.2">
      <c r="O352" s="256"/>
    </row>
    <row r="354" spans="15:15" x14ac:dyDescent="0.2">
      <c r="O354" s="256"/>
    </row>
    <row r="363" spans="15:15" x14ac:dyDescent="0.2">
      <c r="O363" s="256"/>
    </row>
    <row r="369" spans="15:15" x14ac:dyDescent="0.2">
      <c r="O369" s="256"/>
    </row>
    <row r="378" spans="15:15" x14ac:dyDescent="0.2">
      <c r="O378" s="256"/>
    </row>
    <row r="380" spans="15:15" x14ac:dyDescent="0.2">
      <c r="O380" s="256"/>
    </row>
    <row r="381" spans="15:15" x14ac:dyDescent="0.2">
      <c r="O381" s="256"/>
    </row>
    <row r="382" spans="15:15" x14ac:dyDescent="0.2">
      <c r="O382" s="256"/>
    </row>
    <row r="452" spans="15:15" x14ac:dyDescent="0.2">
      <c r="O452" s="256"/>
    </row>
    <row r="454" spans="15:15" x14ac:dyDescent="0.2">
      <c r="O454" s="256"/>
    </row>
    <row r="456" spans="15:15" x14ac:dyDescent="0.2">
      <c r="O456" s="256"/>
    </row>
    <row r="457" spans="15:15" x14ac:dyDescent="0.2">
      <c r="O457" s="256"/>
    </row>
    <row r="461" spans="15:15" x14ac:dyDescent="0.2">
      <c r="O461" s="256"/>
    </row>
    <row r="463" spans="15:15" x14ac:dyDescent="0.2">
      <c r="O463" s="256"/>
    </row>
    <row r="466" spans="15:15" x14ac:dyDescent="0.2">
      <c r="O466" s="256"/>
    </row>
    <row r="468" spans="15:15" x14ac:dyDescent="0.2">
      <c r="O468" s="256"/>
    </row>
    <row r="472" spans="15:15" x14ac:dyDescent="0.2">
      <c r="O472" s="256"/>
    </row>
    <row r="475" spans="15:15" x14ac:dyDescent="0.2">
      <c r="O475" s="256"/>
    </row>
    <row r="478" spans="15:15" x14ac:dyDescent="0.2">
      <c r="O478" s="256"/>
    </row>
    <row r="479" spans="15:15" x14ac:dyDescent="0.2">
      <c r="O479" s="256"/>
    </row>
    <row r="485" spans="15:15" x14ac:dyDescent="0.2">
      <c r="O485" s="256"/>
    </row>
    <row r="491" spans="15:15" x14ac:dyDescent="0.2">
      <c r="O491" s="256"/>
    </row>
    <row r="493" spans="15:15" x14ac:dyDescent="0.2">
      <c r="O493" s="256"/>
    </row>
    <row r="495" spans="15:15" x14ac:dyDescent="0.2">
      <c r="O495" s="256"/>
    </row>
    <row r="499" spans="15:15" x14ac:dyDescent="0.2">
      <c r="O499" s="256"/>
    </row>
    <row r="503" spans="15:15" x14ac:dyDescent="0.2">
      <c r="O503" s="256"/>
    </row>
    <row r="505" spans="15:15" x14ac:dyDescent="0.2">
      <c r="O505" s="256"/>
    </row>
    <row r="507" spans="15:15" x14ac:dyDescent="0.2">
      <c r="O507" s="256"/>
    </row>
    <row r="547" spans="15:15" x14ac:dyDescent="0.2">
      <c r="O547" s="256"/>
    </row>
    <row r="549" spans="15:15" x14ac:dyDescent="0.2">
      <c r="O549" s="256"/>
    </row>
    <row r="553" spans="15:15" x14ac:dyDescent="0.2">
      <c r="O553" s="256"/>
    </row>
    <row r="555" spans="15:15" x14ac:dyDescent="0.2">
      <c r="O555" s="256"/>
    </row>
    <row r="557" spans="15:15" x14ac:dyDescent="0.2">
      <c r="O557" s="256"/>
    </row>
    <row r="559" spans="15:15" x14ac:dyDescent="0.2">
      <c r="O559" s="256"/>
    </row>
    <row r="561" spans="15:15" x14ac:dyDescent="0.2">
      <c r="O561" s="256"/>
    </row>
    <row r="568" spans="15:15" x14ac:dyDescent="0.2">
      <c r="O568" s="256"/>
    </row>
    <row r="570" spans="15:15" x14ac:dyDescent="0.2">
      <c r="O570" s="256"/>
    </row>
    <row r="580" spans="15:15" x14ac:dyDescent="0.2">
      <c r="O580" s="256"/>
    </row>
    <row r="583" spans="15:15" x14ac:dyDescent="0.2">
      <c r="O583" s="256"/>
    </row>
    <row r="586" spans="15:15" x14ac:dyDescent="0.2">
      <c r="O586" s="256"/>
    </row>
    <row r="649" spans="15:15" x14ac:dyDescent="0.2">
      <c r="O649" s="256"/>
    </row>
    <row r="652" spans="15:15" x14ac:dyDescent="0.2">
      <c r="O652" s="256"/>
    </row>
    <row r="656" spans="15:15" x14ac:dyDescent="0.2">
      <c r="O656" s="256"/>
    </row>
    <row r="662" spans="15:15" x14ac:dyDescent="0.2">
      <c r="O662" s="256"/>
    </row>
    <row r="671" spans="15:15" x14ac:dyDescent="0.2">
      <c r="O671" s="256"/>
    </row>
    <row r="680" spans="15:15" x14ac:dyDescent="0.2">
      <c r="O680" s="256"/>
    </row>
    <row r="684" spans="15:15" x14ac:dyDescent="0.2">
      <c r="O684" s="256"/>
    </row>
    <row r="686" spans="15:15" x14ac:dyDescent="0.2">
      <c r="O686" s="256"/>
    </row>
    <row r="695" spans="15:15" x14ac:dyDescent="0.2">
      <c r="O695" s="256"/>
    </row>
    <row r="698" spans="15:15" x14ac:dyDescent="0.2">
      <c r="O698" s="256"/>
    </row>
    <row r="703" spans="15:15" x14ac:dyDescent="0.2">
      <c r="O703" s="256"/>
    </row>
    <row r="704" spans="15:15" x14ac:dyDescent="0.2">
      <c r="O704" s="256"/>
    </row>
    <row r="707" spans="15:15" x14ac:dyDescent="0.2">
      <c r="O707" s="256"/>
    </row>
    <row r="710" spans="15:15" x14ac:dyDescent="0.2">
      <c r="O710" s="256"/>
    </row>
    <row r="725" spans="15:15" x14ac:dyDescent="0.2">
      <c r="O725" s="256"/>
    </row>
    <row r="738" spans="15:15" x14ac:dyDescent="0.2">
      <c r="O738" s="256"/>
    </row>
    <row r="744" spans="15:15" x14ac:dyDescent="0.2">
      <c r="O744" s="256"/>
    </row>
    <row r="746" spans="15:15" x14ac:dyDescent="0.2">
      <c r="O746" s="256"/>
    </row>
    <row r="748" spans="15:15" x14ac:dyDescent="0.2">
      <c r="O748" s="256"/>
    </row>
    <row r="750" spans="15:15" x14ac:dyDescent="0.2">
      <c r="O750" s="256"/>
    </row>
    <row r="756" spans="15:15" x14ac:dyDescent="0.2">
      <c r="O756" s="256"/>
    </row>
    <row r="758" spans="15:15" x14ac:dyDescent="0.2">
      <c r="O758" s="256"/>
    </row>
    <row r="762" spans="15:15" x14ac:dyDescent="0.2">
      <c r="O762" s="256"/>
    </row>
    <row r="764" spans="15:15" x14ac:dyDescent="0.2">
      <c r="O764" s="256"/>
    </row>
    <row r="766" spans="15:15" x14ac:dyDescent="0.2">
      <c r="O766" s="256"/>
    </row>
    <row r="769" spans="15:15" x14ac:dyDescent="0.2">
      <c r="O769" s="256"/>
    </row>
    <row r="772" spans="15:15" x14ac:dyDescent="0.2">
      <c r="O772" s="256"/>
    </row>
    <row r="775" spans="15:15" x14ac:dyDescent="0.2">
      <c r="O775" s="256"/>
    </row>
    <row r="778" spans="15:15" x14ac:dyDescent="0.2">
      <c r="O778" s="256"/>
    </row>
    <row r="784" spans="15:15" x14ac:dyDescent="0.2">
      <c r="O784" s="256"/>
    </row>
    <row r="787" spans="15:15" x14ac:dyDescent="0.2">
      <c r="O787" s="256"/>
    </row>
    <row r="790" spans="15:15" x14ac:dyDescent="0.2">
      <c r="O790" s="256"/>
    </row>
    <row r="794" spans="15:15" x14ac:dyDescent="0.2">
      <c r="O794" s="256"/>
    </row>
    <row r="796" spans="15:15" x14ac:dyDescent="0.2">
      <c r="O796" s="256"/>
    </row>
    <row r="819" spans="15:15" x14ac:dyDescent="0.2">
      <c r="O819" s="256"/>
    </row>
    <row r="822" spans="15:15" x14ac:dyDescent="0.2">
      <c r="O822" s="256"/>
    </row>
    <row r="825" spans="15:15" x14ac:dyDescent="0.2">
      <c r="O825" s="256"/>
    </row>
    <row r="834" spans="15:15" x14ac:dyDescent="0.2">
      <c r="O834" s="256"/>
    </row>
    <row r="837" spans="15:15" x14ac:dyDescent="0.2">
      <c r="O837" s="256"/>
    </row>
    <row r="840" spans="15:15" x14ac:dyDescent="0.2">
      <c r="O840" s="256"/>
    </row>
    <row r="857" spans="15:15" x14ac:dyDescent="0.2">
      <c r="O857" s="256"/>
    </row>
    <row r="859" spans="15:15" x14ac:dyDescent="0.2">
      <c r="O859" s="256"/>
    </row>
    <row r="902" spans="15:15" x14ac:dyDescent="0.2">
      <c r="O902" s="256"/>
    </row>
    <row r="917" spans="15:15" x14ac:dyDescent="0.2">
      <c r="O917" s="256"/>
    </row>
    <row r="919" spans="15:15" x14ac:dyDescent="0.2">
      <c r="O919" s="256"/>
    </row>
    <row r="922" spans="15:15" x14ac:dyDescent="0.2">
      <c r="O922" s="256"/>
    </row>
    <row r="927" spans="15:15" x14ac:dyDescent="0.2">
      <c r="O927" s="256"/>
    </row>
    <row r="932" spans="15:15" x14ac:dyDescent="0.2">
      <c r="O932" s="256"/>
    </row>
    <row r="942" spans="15:15" x14ac:dyDescent="0.2">
      <c r="O942" s="256"/>
    </row>
    <row r="948" spans="15:15" x14ac:dyDescent="0.2">
      <c r="O948" s="256"/>
    </row>
    <row r="954" spans="15:15" x14ac:dyDescent="0.2">
      <c r="O954" s="256"/>
    </row>
    <row r="982" spans="15:15" x14ac:dyDescent="0.2">
      <c r="O982" s="256"/>
    </row>
    <row r="986" spans="15:15" x14ac:dyDescent="0.2">
      <c r="O986" s="256"/>
    </row>
    <row r="988" spans="15:15" x14ac:dyDescent="0.2">
      <c r="O988" s="256"/>
    </row>
    <row r="989" spans="15:15" x14ac:dyDescent="0.2">
      <c r="O989" s="256"/>
    </row>
    <row r="991" spans="15:15" x14ac:dyDescent="0.2">
      <c r="O991" s="256"/>
    </row>
    <row r="996" spans="15:15" x14ac:dyDescent="0.2">
      <c r="O996" s="256"/>
    </row>
    <row r="1000" spans="15:15" x14ac:dyDescent="0.2">
      <c r="O1000" s="256"/>
    </row>
    <row r="1004" spans="15:15" x14ac:dyDescent="0.2">
      <c r="O1004" s="256"/>
    </row>
    <row r="1031" spans="15:15" x14ac:dyDescent="0.2">
      <c r="O1031" s="256"/>
    </row>
    <row r="1033" spans="15:15" x14ac:dyDescent="0.2">
      <c r="O1033" s="256"/>
    </row>
    <row r="1035" spans="15:15" x14ac:dyDescent="0.2">
      <c r="O1035" s="256"/>
    </row>
    <row r="1037" spans="15:15" x14ac:dyDescent="0.2">
      <c r="O1037" s="256"/>
    </row>
    <row r="1061" spans="15:15" x14ac:dyDescent="0.2">
      <c r="O1061" s="256"/>
    </row>
    <row r="1074" spans="15:15" x14ac:dyDescent="0.2">
      <c r="O1074" s="256"/>
    </row>
    <row r="1076" spans="15:15" x14ac:dyDescent="0.2">
      <c r="O1076" s="256"/>
    </row>
    <row r="1078" spans="15:15" x14ac:dyDescent="0.2">
      <c r="O1078" s="256"/>
    </row>
    <row r="1085" spans="15:15" x14ac:dyDescent="0.2">
      <c r="O1085" s="256"/>
    </row>
    <row r="1087" spans="15:15" x14ac:dyDescent="0.2">
      <c r="O1087" s="256"/>
    </row>
    <row r="1089" spans="15:15" x14ac:dyDescent="0.2">
      <c r="O1089" s="256"/>
    </row>
    <row r="1090" spans="15:15" x14ac:dyDescent="0.2">
      <c r="O1090" s="256"/>
    </row>
    <row r="1092" spans="15:15" x14ac:dyDescent="0.2">
      <c r="O1092" s="256"/>
    </row>
    <row r="1094" spans="15:15" x14ac:dyDescent="0.2">
      <c r="O1094" s="256"/>
    </row>
    <row r="1096" spans="15:15" x14ac:dyDescent="0.2">
      <c r="O1096" s="256"/>
    </row>
    <row r="1129" spans="15:15" x14ac:dyDescent="0.2">
      <c r="O1129" s="256"/>
    </row>
    <row r="1130" spans="15:15" x14ac:dyDescent="0.2">
      <c r="O1130" s="256"/>
    </row>
    <row r="1132" spans="15:15" x14ac:dyDescent="0.2">
      <c r="O1132" s="256"/>
    </row>
    <row r="1134" spans="15:15" x14ac:dyDescent="0.2">
      <c r="O1134" s="256"/>
    </row>
    <row r="1136" spans="15:15" x14ac:dyDescent="0.2">
      <c r="O1136" s="256"/>
    </row>
    <row r="1138" spans="15:15" x14ac:dyDescent="0.2">
      <c r="O1138" s="256"/>
    </row>
    <row r="1140" spans="15:15" x14ac:dyDescent="0.2">
      <c r="O1140" s="256"/>
    </row>
    <row r="1144" spans="15:15" x14ac:dyDescent="0.2">
      <c r="O1144" s="256"/>
    </row>
    <row r="1148" spans="15:15" x14ac:dyDescent="0.2">
      <c r="O1148" s="256"/>
    </row>
    <row r="1150" spans="15:15" x14ac:dyDescent="0.2">
      <c r="O1150" s="256"/>
    </row>
    <row r="1152" spans="15:15" x14ac:dyDescent="0.2">
      <c r="O1152" s="256"/>
    </row>
    <row r="1155" spans="15:15" x14ac:dyDescent="0.2">
      <c r="O1155" s="256"/>
    </row>
    <row r="1156" spans="15:15" x14ac:dyDescent="0.2">
      <c r="O1156" s="256"/>
    </row>
    <row r="1158" spans="15:15" x14ac:dyDescent="0.2">
      <c r="O1158" s="256"/>
    </row>
    <row r="1160" spans="15:15" x14ac:dyDescent="0.2">
      <c r="O1160" s="256"/>
    </row>
    <row r="1162" spans="15:15" x14ac:dyDescent="0.2">
      <c r="O1162" s="256"/>
    </row>
    <row r="1164" spans="15:15" x14ac:dyDescent="0.2">
      <c r="O1164" s="256"/>
    </row>
    <row r="1165" spans="15:15" x14ac:dyDescent="0.2">
      <c r="O1165" s="256"/>
    </row>
    <row r="1166" spans="15:15" x14ac:dyDescent="0.2">
      <c r="O1166" s="256"/>
    </row>
    <row r="1172" spans="15:15" x14ac:dyDescent="0.2">
      <c r="O1172" s="256"/>
    </row>
    <row r="1174" spans="15:15" x14ac:dyDescent="0.2">
      <c r="O1174" s="256"/>
    </row>
    <row r="1178" spans="15:15" x14ac:dyDescent="0.2">
      <c r="O1178" s="256"/>
    </row>
    <row r="1180" spans="15:15" x14ac:dyDescent="0.2">
      <c r="O1180" s="256"/>
    </row>
  </sheetData>
  <sheetProtection algorithmName="SHA-512" hashValue="4ERMwp3VYlfs+vx7i54xfOHkZ5FBrGgX13Pw9mwr9ZXlv1DSh6iLlJXIPSrOO17dE6ZS1F0Eql/WbGNINaMG3A==" saltValue="PJPy5c8l4mwMFsu5PANE7Q==" spinCount="100000" sheet="1" insertColumns="0" insertRows="0" autoFilter="0"/>
  <autoFilter ref="A4:AS204"/>
  <sortState ref="A5:O129">
    <sortCondition ref="A5:A129"/>
    <sortCondition ref="D5:D129"/>
  </sortState>
  <mergeCells count="15">
    <mergeCell ref="P2:Q2"/>
    <mergeCell ref="R2:S2"/>
    <mergeCell ref="T2:U2"/>
    <mergeCell ref="V2:W2"/>
    <mergeCell ref="X2:Y2"/>
    <mergeCell ref="Z2:AA2"/>
    <mergeCell ref="AB2:AC2"/>
    <mergeCell ref="AD2:AE2"/>
    <mergeCell ref="AF2:AG2"/>
    <mergeCell ref="AR2:AS2"/>
    <mergeCell ref="AH2:AI2"/>
    <mergeCell ref="AJ2:AK2"/>
    <mergeCell ref="AL2:AM2"/>
    <mergeCell ref="AN2:AO2"/>
    <mergeCell ref="AP2:AQ2"/>
  </mergeCells>
  <conditionalFormatting sqref="C3:D3">
    <cfRule type="cellIs" dxfId="0" priority="48" operator="equal">
      <formula>l</formula>
    </cfRule>
    <cfRule type="colorScale" priority="49">
      <colorScale>
        <cfvo type="min"/>
        <cfvo type="percentile" val="50"/>
        <cfvo type="max"/>
        <color rgb="FF5A8AC6"/>
        <color rgb="FFFFEB84"/>
        <color rgb="FFF8696B"/>
      </colorScale>
    </cfRule>
  </conditionalFormatting>
  <dataValidations count="1">
    <dataValidation type="textLength" operator="lessThan" allowBlank="1" showInputMessage="1" showErrorMessage="1" sqref="HS3 RO3 ABK3 ALG3 AVC3 BEY3 BOU3 BYQ3 CIM3 CSI3 DCE3 DMA3 DVW3 EFS3 EPO3 EZK3 FJG3 FTC3 GCY3 GMU3 GWQ3 HGM3 HQI3 IAE3 IKA3 ITW3 JDS3 JNO3 JXK3 KHG3 KRC3 LAY3 LKU3 LUQ3 MEM3 MOI3 MYE3 NIA3 NRW3 OBS3 OLO3 OVK3 PFG3 PPC3 PYY3 QIU3 QSQ3 RCM3 RMI3 RWE3 SGA3 SPW3 SZS3 TJO3 TTK3 UDG3 UNC3 UWY3 VGU3 VQQ3 WAM3 WKI3 WUE3 HS65135 RO65135 ABK65135 ALG65135 AVC65135 BEY65135 BOU65135 BYQ65135 CIM65135 CSI65135 DCE65135 DMA65135 DVW65135 EFS65135 EPO65135 EZK65135 FJG65135 FTC65135 GCY65135 GMU65135 GWQ65135 HGM65135 HQI65135 IAE65135 IKA65135 ITW65135 JDS65135 JNO65135 JXK65135 KHG65135 KRC65135 LAY65135 LKU65135 LUQ65135 MEM65135 MOI65135 MYE65135 NIA65135 NRW65135 OBS65135 OLO65135 OVK65135 PFG65135 PPC65135 PYY65135 QIU65135 QSQ65135 RCM65135 RMI65135 RWE65135 SGA65135 SPW65135 SZS65135 TJO65135 TTK65135 UDG65135 UNC65135 UWY65135 VGU65135 VQQ65135 WAM65135 WKI65135 WUE65135 HS130671 RO130671 ABK130671 ALG130671 AVC130671 BEY130671 BOU130671 BYQ130671 CIM130671 CSI130671 DCE130671 DMA130671 DVW130671 EFS130671 EPO130671 EZK130671 FJG130671 FTC130671 GCY130671 GMU130671 GWQ130671 HGM130671 HQI130671 IAE130671 IKA130671 ITW130671 JDS130671 JNO130671 JXK130671 KHG130671 KRC130671 LAY130671 LKU130671 LUQ130671 MEM130671 MOI130671 MYE130671 NIA130671 NRW130671 OBS130671 OLO130671 OVK130671 PFG130671 PPC130671 PYY130671 QIU130671 QSQ130671 RCM130671 RMI130671 RWE130671 SGA130671 SPW130671 SZS130671 TJO130671 TTK130671 UDG130671 UNC130671 UWY130671 VGU130671 VQQ130671 WAM130671 WKI130671 WUE130671 HS196207 RO196207 ABK196207 ALG196207 AVC196207 BEY196207 BOU196207 BYQ196207 CIM196207 CSI196207 DCE196207 DMA196207 DVW196207 EFS196207 EPO196207 EZK196207 FJG196207 FTC196207 GCY196207 GMU196207 GWQ196207 HGM196207 HQI196207 IAE196207 IKA196207 ITW196207 JDS196207 JNO196207 JXK196207 KHG196207 KRC196207 LAY196207 LKU196207 LUQ196207 MEM196207 MOI196207 MYE196207 NIA196207 NRW196207 OBS196207 OLO196207 OVK196207 PFG196207 PPC196207 PYY196207 QIU196207 QSQ196207 RCM196207 RMI196207 RWE196207 SGA196207 SPW196207 SZS196207 TJO196207 TTK196207 UDG196207 UNC196207 UWY196207 VGU196207 VQQ196207 WAM196207 WKI196207 WUE196207 HS261743 RO261743 ABK261743 ALG261743 AVC261743 BEY261743 BOU261743 BYQ261743 CIM261743 CSI261743 DCE261743 DMA261743 DVW261743 EFS261743 EPO261743 EZK261743 FJG261743 FTC261743 GCY261743 GMU261743 GWQ261743 HGM261743 HQI261743 IAE261743 IKA261743 ITW261743 JDS261743 JNO261743 JXK261743 KHG261743 KRC261743 LAY261743 LKU261743 LUQ261743 MEM261743 MOI261743 MYE261743 NIA261743 NRW261743 OBS261743 OLO261743 OVK261743 PFG261743 PPC261743 PYY261743 QIU261743 QSQ261743 RCM261743 RMI261743 RWE261743 SGA261743 SPW261743 SZS261743 TJO261743 TTK261743 UDG261743 UNC261743 UWY261743 VGU261743 VQQ261743 WAM261743 WKI261743 WUE261743 HS327279 RO327279 ABK327279 ALG327279 AVC327279 BEY327279 BOU327279 BYQ327279 CIM327279 CSI327279 DCE327279 DMA327279 DVW327279 EFS327279 EPO327279 EZK327279 FJG327279 FTC327279 GCY327279 GMU327279 GWQ327279 HGM327279 HQI327279 IAE327279 IKA327279 ITW327279 JDS327279 JNO327279 JXK327279 KHG327279 KRC327279 LAY327279 LKU327279 LUQ327279 MEM327279 MOI327279 MYE327279 NIA327279 NRW327279 OBS327279 OLO327279 OVK327279 PFG327279 PPC327279 PYY327279 QIU327279 QSQ327279 RCM327279 RMI327279 RWE327279 SGA327279 SPW327279 SZS327279 TJO327279 TTK327279 UDG327279 UNC327279 UWY327279 VGU327279 VQQ327279 WAM327279 WKI327279 WUE327279 HS392815 RO392815 ABK392815 ALG392815 AVC392815 BEY392815 BOU392815 BYQ392815 CIM392815 CSI392815 DCE392815 DMA392815 DVW392815 EFS392815 EPO392815 EZK392815 FJG392815 FTC392815 GCY392815 GMU392815 GWQ392815 HGM392815 HQI392815 IAE392815 IKA392815 ITW392815 JDS392815 JNO392815 JXK392815 KHG392815 KRC392815 LAY392815 LKU392815 LUQ392815 MEM392815 MOI392815 MYE392815 NIA392815 NRW392815 OBS392815 OLO392815 OVK392815 PFG392815 PPC392815 PYY392815 QIU392815 QSQ392815 RCM392815 RMI392815 RWE392815 SGA392815 SPW392815 SZS392815 TJO392815 TTK392815 UDG392815 UNC392815 UWY392815 VGU392815 VQQ392815 WAM392815 WKI392815 WUE392815 HS458351 RO458351 ABK458351 ALG458351 AVC458351 BEY458351 BOU458351 BYQ458351 CIM458351 CSI458351 DCE458351 DMA458351 DVW458351 EFS458351 EPO458351 EZK458351 FJG458351 FTC458351 GCY458351 GMU458351 GWQ458351 HGM458351 HQI458351 IAE458351 IKA458351 ITW458351 JDS458351 JNO458351 JXK458351 KHG458351 KRC458351 LAY458351 LKU458351 LUQ458351 MEM458351 MOI458351 MYE458351 NIA458351 NRW458351 OBS458351 OLO458351 OVK458351 PFG458351 PPC458351 PYY458351 QIU458351 QSQ458351 RCM458351 RMI458351 RWE458351 SGA458351 SPW458351 SZS458351 TJO458351 TTK458351 UDG458351 UNC458351 UWY458351 VGU458351 VQQ458351 WAM458351 WKI458351 WUE458351 HS523887 RO523887 ABK523887 ALG523887 AVC523887 BEY523887 BOU523887 BYQ523887 CIM523887 CSI523887 DCE523887 DMA523887 DVW523887 EFS523887 EPO523887 EZK523887 FJG523887 FTC523887 GCY523887 GMU523887 GWQ523887 HGM523887 HQI523887 IAE523887 IKA523887 ITW523887 JDS523887 JNO523887 JXK523887 KHG523887 KRC523887 LAY523887 LKU523887 LUQ523887 MEM523887 MOI523887 MYE523887 NIA523887 NRW523887 OBS523887 OLO523887 OVK523887 PFG523887 PPC523887 PYY523887 QIU523887 QSQ523887 RCM523887 RMI523887 RWE523887 SGA523887 SPW523887 SZS523887 TJO523887 TTK523887 UDG523887 UNC523887 UWY523887 VGU523887 VQQ523887 WAM523887 WKI523887 WUE523887 HS589423 RO589423 ABK589423 ALG589423 AVC589423 BEY589423 BOU589423 BYQ589423 CIM589423 CSI589423 DCE589423 DMA589423 DVW589423 EFS589423 EPO589423 EZK589423 FJG589423 FTC589423 GCY589423 GMU589423 GWQ589423 HGM589423 HQI589423 IAE589423 IKA589423 ITW589423 JDS589423 JNO589423 JXK589423 KHG589423 KRC589423 LAY589423 LKU589423 LUQ589423 MEM589423 MOI589423 MYE589423 NIA589423 NRW589423 OBS589423 OLO589423 OVK589423 PFG589423 PPC589423 PYY589423 QIU589423 QSQ589423 RCM589423 RMI589423 RWE589423 SGA589423 SPW589423 SZS589423 TJO589423 TTK589423 UDG589423 UNC589423 UWY589423 VGU589423 VQQ589423 WAM589423 WKI589423 WUE589423 HS654959 RO654959 ABK654959 ALG654959 AVC654959 BEY654959 BOU654959 BYQ654959 CIM654959 CSI654959 DCE654959 DMA654959 DVW654959 EFS654959 EPO654959 EZK654959 FJG654959 FTC654959 GCY654959 GMU654959 GWQ654959 HGM654959 HQI654959 IAE654959 IKA654959 ITW654959 JDS654959 JNO654959 JXK654959 KHG654959 KRC654959 LAY654959 LKU654959 LUQ654959 MEM654959 MOI654959 MYE654959 NIA654959 NRW654959 OBS654959 OLO654959 OVK654959 PFG654959 PPC654959 PYY654959 QIU654959 QSQ654959 RCM654959 RMI654959 RWE654959 SGA654959 SPW654959 SZS654959 TJO654959 TTK654959 UDG654959 UNC654959 UWY654959 VGU654959 VQQ654959 WAM654959 WKI654959 WUE654959 HS720495 RO720495 ABK720495 ALG720495 AVC720495 BEY720495 BOU720495 BYQ720495 CIM720495 CSI720495 DCE720495 DMA720495 DVW720495 EFS720495 EPO720495 EZK720495 FJG720495 FTC720495 GCY720495 GMU720495 GWQ720495 HGM720495 HQI720495 IAE720495 IKA720495 ITW720495 JDS720495 JNO720495 JXK720495 KHG720495 KRC720495 LAY720495 LKU720495 LUQ720495 MEM720495 MOI720495 MYE720495 NIA720495 NRW720495 OBS720495 OLO720495 OVK720495 PFG720495 PPC720495 PYY720495 QIU720495 QSQ720495 RCM720495 RMI720495 RWE720495 SGA720495 SPW720495 SZS720495 TJO720495 TTK720495 UDG720495 UNC720495 UWY720495 VGU720495 VQQ720495 WAM720495 WKI720495 WUE720495 HS786031 RO786031 ABK786031 ALG786031 AVC786031 BEY786031 BOU786031 BYQ786031 CIM786031 CSI786031 DCE786031 DMA786031 DVW786031 EFS786031 EPO786031 EZK786031 FJG786031 FTC786031 GCY786031 GMU786031 GWQ786031 HGM786031 HQI786031 IAE786031 IKA786031 ITW786031 JDS786031 JNO786031 JXK786031 KHG786031 KRC786031 LAY786031 LKU786031 LUQ786031 MEM786031 MOI786031 MYE786031 NIA786031 NRW786031 OBS786031 OLO786031 OVK786031 PFG786031 PPC786031 PYY786031 QIU786031 QSQ786031 RCM786031 RMI786031 RWE786031 SGA786031 SPW786031 SZS786031 TJO786031 TTK786031 UDG786031 UNC786031 UWY786031 VGU786031 VQQ786031 WAM786031 WKI786031 WUE786031 HS851567 RO851567 ABK851567 ALG851567 AVC851567 BEY851567 BOU851567 BYQ851567 CIM851567 CSI851567 DCE851567 DMA851567 DVW851567 EFS851567 EPO851567 EZK851567 FJG851567 FTC851567 GCY851567 GMU851567 GWQ851567 HGM851567 HQI851567 IAE851567 IKA851567 ITW851567 JDS851567 JNO851567 JXK851567 KHG851567 KRC851567 LAY851567 LKU851567 LUQ851567 MEM851567 MOI851567 MYE851567 NIA851567 NRW851567 OBS851567 OLO851567 OVK851567 PFG851567 PPC851567 PYY851567 QIU851567 QSQ851567 RCM851567 RMI851567 RWE851567 SGA851567 SPW851567 SZS851567 TJO851567 TTK851567 UDG851567 UNC851567 UWY851567 VGU851567 VQQ851567 WAM851567 WKI851567 WUE851567 HS917103 RO917103 ABK917103 ALG917103 AVC917103 BEY917103 BOU917103 BYQ917103 CIM917103 CSI917103 DCE917103 DMA917103 DVW917103 EFS917103 EPO917103 EZK917103 FJG917103 FTC917103 GCY917103 GMU917103 GWQ917103 HGM917103 HQI917103 IAE917103 IKA917103 ITW917103 JDS917103 JNO917103 JXK917103 KHG917103 KRC917103 LAY917103 LKU917103 LUQ917103 MEM917103 MOI917103 MYE917103 NIA917103 NRW917103 OBS917103 OLO917103 OVK917103 PFG917103 PPC917103 PYY917103 QIU917103 QSQ917103 RCM917103 RMI917103 RWE917103 SGA917103 SPW917103 SZS917103 TJO917103 TTK917103 UDG917103 UNC917103 UWY917103 VGU917103 VQQ917103 WAM917103 WKI917103 WUE917103 HS982639 RO982639 ABK982639 ALG982639 AVC982639 BEY982639 BOU982639 BYQ982639 CIM982639 CSI982639 DCE982639 DMA982639 DVW982639 EFS982639 EPO982639 EZK982639 FJG982639 FTC982639 GCY982639 GMU982639 GWQ982639 HGM982639 HQI982639 IAE982639 IKA982639 ITW982639 JDS982639 JNO982639 JXK982639 KHG982639 KRC982639 LAY982639 LKU982639 LUQ982639 MEM982639 MOI982639 MYE982639 NIA982639 NRW982639 OBS982639 OLO982639 OVK982639 PFG982639 PPC982639 PYY982639 QIU982639 QSQ982639 RCM982639 RMI982639 RWE982639 SGA982639 SPW982639 SZS982639 TJO982639 TTK982639 UDG982639 UNC982639 UWY982639 VGU982639 VQQ982639 WAM982639 WKI982639 WUE982639 ID3 RZ3 ABV3 ALR3 AVN3 BFJ3 BPF3 BZB3 CIX3 CST3 DCP3 DML3 DWH3 EGD3 EPZ3 EZV3 FJR3 FTN3 GDJ3 GNF3 GXB3 HGX3 HQT3 IAP3 IKL3 IUH3 JED3 JNZ3 JXV3 KHR3 KRN3 LBJ3 LLF3 LVB3 MEX3 MOT3 MYP3 NIL3 NSH3 OCD3 OLZ3 OVV3 PFR3 PPN3 PZJ3 QJF3 QTB3 RCX3 RMT3 RWP3 SGL3 SQH3 TAD3 TJZ3 TTV3 UDR3 UNN3 UXJ3 VHF3 VRB3 WAX3 WKT3 WUP3 ID65135 RZ65135 ABV65135 ALR65135 AVN65135 BFJ65135 BPF65135 BZB65135 CIX65135 CST65135 DCP65135 DML65135 DWH65135 EGD65135 EPZ65135 EZV65135 FJR65135 FTN65135 GDJ65135 GNF65135 GXB65135 HGX65135 HQT65135 IAP65135 IKL65135 IUH65135 JED65135 JNZ65135 JXV65135 KHR65135 KRN65135 LBJ65135 LLF65135 LVB65135 MEX65135 MOT65135 MYP65135 NIL65135 NSH65135 OCD65135 OLZ65135 OVV65135 PFR65135 PPN65135 PZJ65135 QJF65135 QTB65135 RCX65135 RMT65135 RWP65135 SGL65135 SQH65135 TAD65135 TJZ65135 TTV65135 UDR65135 UNN65135 UXJ65135 VHF65135 VRB65135 WAX65135 WKT65135 WUP65135 ID130671 RZ130671 ABV130671 ALR130671 AVN130671 BFJ130671 BPF130671 BZB130671 CIX130671 CST130671 DCP130671 DML130671 DWH130671 EGD130671 EPZ130671 EZV130671 FJR130671 FTN130671 GDJ130671 GNF130671 GXB130671 HGX130671 HQT130671 IAP130671 IKL130671 IUH130671 JED130671 JNZ130671 JXV130671 KHR130671 KRN130671 LBJ130671 LLF130671 LVB130671 MEX130671 MOT130671 MYP130671 NIL130671 NSH130671 OCD130671 OLZ130671 OVV130671 PFR130671 PPN130671 PZJ130671 QJF130671 QTB130671 RCX130671 RMT130671 RWP130671 SGL130671 SQH130671 TAD130671 TJZ130671 TTV130671 UDR130671 UNN130671 UXJ130671 VHF130671 VRB130671 WAX130671 WKT130671 WUP130671 ID196207 RZ196207 ABV196207 ALR196207 AVN196207 BFJ196207 BPF196207 BZB196207 CIX196207 CST196207 DCP196207 DML196207 DWH196207 EGD196207 EPZ196207 EZV196207 FJR196207 FTN196207 GDJ196207 GNF196207 GXB196207 HGX196207 HQT196207 IAP196207 IKL196207 IUH196207 JED196207 JNZ196207 JXV196207 KHR196207 KRN196207 LBJ196207 LLF196207 LVB196207 MEX196207 MOT196207 MYP196207 NIL196207 NSH196207 OCD196207 OLZ196207 OVV196207 PFR196207 PPN196207 PZJ196207 QJF196207 QTB196207 RCX196207 RMT196207 RWP196207 SGL196207 SQH196207 TAD196207 TJZ196207 TTV196207 UDR196207 UNN196207 UXJ196207 VHF196207 VRB196207 WAX196207 WKT196207 WUP196207 ID261743 RZ261743 ABV261743 ALR261743 AVN261743 BFJ261743 BPF261743 BZB261743 CIX261743 CST261743 DCP261743 DML261743 DWH261743 EGD261743 EPZ261743 EZV261743 FJR261743 FTN261743 GDJ261743 GNF261743 GXB261743 HGX261743 HQT261743 IAP261743 IKL261743 IUH261743 JED261743 JNZ261743 JXV261743 KHR261743 KRN261743 LBJ261743 LLF261743 LVB261743 MEX261743 MOT261743 MYP261743 NIL261743 NSH261743 OCD261743 OLZ261743 OVV261743 PFR261743 PPN261743 PZJ261743 QJF261743 QTB261743 RCX261743 RMT261743 RWP261743 SGL261743 SQH261743 TAD261743 TJZ261743 TTV261743 UDR261743 UNN261743 UXJ261743 VHF261743 VRB261743 WAX261743 WKT261743 WUP261743 ID327279 RZ327279 ABV327279 ALR327279 AVN327279 BFJ327279 BPF327279 BZB327279 CIX327279 CST327279 DCP327279 DML327279 DWH327279 EGD327279 EPZ327279 EZV327279 FJR327279 FTN327279 GDJ327279 GNF327279 GXB327279 HGX327279 HQT327279 IAP327279 IKL327279 IUH327279 JED327279 JNZ327279 JXV327279 KHR327279 KRN327279 LBJ327279 LLF327279 LVB327279 MEX327279 MOT327279 MYP327279 NIL327279 NSH327279 OCD327279 OLZ327279 OVV327279 PFR327279 PPN327279 PZJ327279 QJF327279 QTB327279 RCX327279 RMT327279 RWP327279 SGL327279 SQH327279 TAD327279 TJZ327279 TTV327279 UDR327279 UNN327279 UXJ327279 VHF327279 VRB327279 WAX327279 WKT327279 WUP327279 ID392815 RZ392815 ABV392815 ALR392815 AVN392815 BFJ392815 BPF392815 BZB392815 CIX392815 CST392815 DCP392815 DML392815 DWH392815 EGD392815 EPZ392815 EZV392815 FJR392815 FTN392815 GDJ392815 GNF392815 GXB392815 HGX392815 HQT392815 IAP392815 IKL392815 IUH392815 JED392815 JNZ392815 JXV392815 KHR392815 KRN392815 LBJ392815 LLF392815 LVB392815 MEX392815 MOT392815 MYP392815 NIL392815 NSH392815 OCD392815 OLZ392815 OVV392815 PFR392815 PPN392815 PZJ392815 QJF392815 QTB392815 RCX392815 RMT392815 RWP392815 SGL392815 SQH392815 TAD392815 TJZ392815 TTV392815 UDR392815 UNN392815 UXJ392815 VHF392815 VRB392815 WAX392815 WKT392815 WUP392815 ID458351 RZ458351 ABV458351 ALR458351 AVN458351 BFJ458351 BPF458351 BZB458351 CIX458351 CST458351 DCP458351 DML458351 DWH458351 EGD458351 EPZ458351 EZV458351 FJR458351 FTN458351 GDJ458351 GNF458351 GXB458351 HGX458351 HQT458351 IAP458351 IKL458351 IUH458351 JED458351 JNZ458351 JXV458351 KHR458351 KRN458351 LBJ458351 LLF458351 LVB458351 MEX458351 MOT458351 MYP458351 NIL458351 NSH458351 OCD458351 OLZ458351 OVV458351 PFR458351 PPN458351 PZJ458351 QJF458351 QTB458351 RCX458351 RMT458351 RWP458351 SGL458351 SQH458351 TAD458351 TJZ458351 TTV458351 UDR458351 UNN458351 UXJ458351 VHF458351 VRB458351 WAX458351 WKT458351 WUP458351 ID523887 RZ523887 ABV523887 ALR523887 AVN523887 BFJ523887 BPF523887 BZB523887 CIX523887 CST523887 DCP523887 DML523887 DWH523887 EGD523887 EPZ523887 EZV523887 FJR523887 FTN523887 GDJ523887 GNF523887 GXB523887 HGX523887 HQT523887 IAP523887 IKL523887 IUH523887 JED523887 JNZ523887 JXV523887 KHR523887 KRN523887 LBJ523887 LLF523887 LVB523887 MEX523887 MOT523887 MYP523887 NIL523887 NSH523887 OCD523887 OLZ523887 OVV523887 PFR523887 PPN523887 PZJ523887 QJF523887 QTB523887 RCX523887 RMT523887 RWP523887 SGL523887 SQH523887 TAD523887 TJZ523887 TTV523887 UDR523887 UNN523887 UXJ523887 VHF523887 VRB523887 WAX523887 WKT523887 WUP523887 ID589423 RZ589423 ABV589423 ALR589423 AVN589423 BFJ589423 BPF589423 BZB589423 CIX589423 CST589423 DCP589423 DML589423 DWH589423 EGD589423 EPZ589423 EZV589423 FJR589423 FTN589423 GDJ589423 GNF589423 GXB589423 HGX589423 HQT589423 IAP589423 IKL589423 IUH589423 JED589423 JNZ589423 JXV589423 KHR589423 KRN589423 LBJ589423 LLF589423 LVB589423 MEX589423 MOT589423 MYP589423 NIL589423 NSH589423 OCD589423 OLZ589423 OVV589423 PFR589423 PPN589423 PZJ589423 QJF589423 QTB589423 RCX589423 RMT589423 RWP589423 SGL589423 SQH589423 TAD589423 TJZ589423 TTV589423 UDR589423 UNN589423 UXJ589423 VHF589423 VRB589423 WAX589423 WKT589423 WUP589423 ID654959 RZ654959 ABV654959 ALR654959 AVN654959 BFJ654959 BPF654959 BZB654959 CIX654959 CST654959 DCP654959 DML654959 DWH654959 EGD654959 EPZ654959 EZV654959 FJR654959 FTN654959 GDJ654959 GNF654959 GXB654959 HGX654959 HQT654959 IAP654959 IKL654959 IUH654959 JED654959 JNZ654959 JXV654959 KHR654959 KRN654959 LBJ654959 LLF654959 LVB654959 MEX654959 MOT654959 MYP654959 NIL654959 NSH654959 OCD654959 OLZ654959 OVV654959 PFR654959 PPN654959 PZJ654959 QJF654959 QTB654959 RCX654959 RMT654959 RWP654959 SGL654959 SQH654959 TAD654959 TJZ654959 TTV654959 UDR654959 UNN654959 UXJ654959 VHF654959 VRB654959 WAX654959 WKT654959 WUP654959 ID720495 RZ720495 ABV720495 ALR720495 AVN720495 BFJ720495 BPF720495 BZB720495 CIX720495 CST720495 DCP720495 DML720495 DWH720495 EGD720495 EPZ720495 EZV720495 FJR720495 FTN720495 GDJ720495 GNF720495 GXB720495 HGX720495 HQT720495 IAP720495 IKL720495 IUH720495 JED720495 JNZ720495 JXV720495 KHR720495 KRN720495 LBJ720495 LLF720495 LVB720495 MEX720495 MOT720495 MYP720495 NIL720495 NSH720495 OCD720495 OLZ720495 OVV720495 PFR720495 PPN720495 PZJ720495 QJF720495 QTB720495 RCX720495 RMT720495 RWP720495 SGL720495 SQH720495 TAD720495 TJZ720495 TTV720495 UDR720495 UNN720495 UXJ720495 VHF720495 VRB720495 WAX720495 WKT720495 WUP720495 ID786031 RZ786031 ABV786031 ALR786031 AVN786031 BFJ786031 BPF786031 BZB786031 CIX786031 CST786031 DCP786031 DML786031 DWH786031 EGD786031 EPZ786031 EZV786031 FJR786031 FTN786031 GDJ786031 GNF786031 GXB786031 HGX786031 HQT786031 IAP786031 IKL786031 IUH786031 JED786031 JNZ786031 JXV786031 KHR786031 KRN786031 LBJ786031 LLF786031 LVB786031 MEX786031 MOT786031 MYP786031 NIL786031 NSH786031 OCD786031 OLZ786031 OVV786031 PFR786031 PPN786031 PZJ786031 QJF786031 QTB786031 RCX786031 RMT786031 RWP786031 SGL786031 SQH786031 TAD786031 TJZ786031 TTV786031 UDR786031 UNN786031 UXJ786031 VHF786031 VRB786031 WAX786031 WKT786031 WUP786031 ID851567 RZ851567 ABV851567 ALR851567 AVN851567 BFJ851567 BPF851567 BZB851567 CIX851567 CST851567 DCP851567 DML851567 DWH851567 EGD851567 EPZ851567 EZV851567 FJR851567 FTN851567 GDJ851567 GNF851567 GXB851567 HGX851567 HQT851567 IAP851567 IKL851567 IUH851567 JED851567 JNZ851567 JXV851567 KHR851567 KRN851567 LBJ851567 LLF851567 LVB851567 MEX851567 MOT851567 MYP851567 NIL851567 NSH851567 OCD851567 OLZ851567 OVV851567 PFR851567 PPN851567 PZJ851567 QJF851567 QTB851567 RCX851567 RMT851567 RWP851567 SGL851567 SQH851567 TAD851567 TJZ851567 TTV851567 UDR851567 UNN851567 UXJ851567 VHF851567 VRB851567 WAX851567 WKT851567 WUP851567 ID917103 RZ917103 ABV917103 ALR917103 AVN917103 BFJ917103 BPF917103 BZB917103 CIX917103 CST917103 DCP917103 DML917103 DWH917103 EGD917103 EPZ917103 EZV917103 FJR917103 FTN917103 GDJ917103 GNF917103 GXB917103 HGX917103 HQT917103 IAP917103 IKL917103 IUH917103 JED917103 JNZ917103 JXV917103 KHR917103 KRN917103 LBJ917103 LLF917103 LVB917103 MEX917103 MOT917103 MYP917103 NIL917103 NSH917103 OCD917103 OLZ917103 OVV917103 PFR917103 PPN917103 PZJ917103 QJF917103 QTB917103 RCX917103 RMT917103 RWP917103 SGL917103 SQH917103 TAD917103 TJZ917103 TTV917103 UDR917103 UNN917103 UXJ917103 VHF917103 VRB917103 WAX917103 WKT917103 WUP917103 ID982639 RZ982639 ABV982639 ALR982639 AVN982639 BFJ982639 BPF982639 BZB982639 CIX982639 CST982639 DCP982639 DML982639 DWH982639 EGD982639 EPZ982639 EZV982639 FJR982639 FTN982639 GDJ982639 GNF982639 GXB982639 HGX982639 HQT982639 IAP982639 IKL982639 IUH982639 JED982639 JNZ982639 JXV982639 KHR982639 KRN982639 LBJ982639 LLF982639 LVB982639 MEX982639 MOT982639 MYP982639 NIL982639 NSH982639 OCD982639 OLZ982639 OVV982639 PFR982639 PPN982639 PZJ982639 QJF982639 QTB982639 RCX982639 RMT982639 RWP982639 SGL982639 SQH982639 TAD982639 TJZ982639 TTV982639 UDR982639 UNN982639 UXJ982639 VHF982639 VRB982639 WAX982639 WKT982639 WUP982639">
      <formula1>10</formula1>
    </dataValidation>
  </dataValidations>
  <hyperlinks>
    <hyperlink ref="K15" r:id="rId1"/>
    <hyperlink ref="K138" r:id="rId2"/>
    <hyperlink ref="K139" r:id="rId3"/>
    <hyperlink ref="K140" r:id="rId4"/>
    <hyperlink ref="K142" r:id="rId5"/>
    <hyperlink ref="K144" r:id="rId6"/>
    <hyperlink ref="K145" r:id="rId7"/>
    <hyperlink ref="K146" r:id="rId8"/>
    <hyperlink ref="K149" r:id="rId9"/>
    <hyperlink ref="K16" r:id="rId10"/>
    <hyperlink ref="K150" r:id="rId11"/>
    <hyperlink ref="K151" r:id="rId12"/>
    <hyperlink ref="K154" r:id="rId13"/>
    <hyperlink ref="K156" r:id="rId14"/>
    <hyperlink ref="K158" r:id="rId15"/>
    <hyperlink ref="K159" r:id="rId16"/>
    <hyperlink ref="K160" r:id="rId17"/>
    <hyperlink ref="K161" r:id="rId18"/>
    <hyperlink ref="K162" r:id="rId19"/>
    <hyperlink ref="K163" r:id="rId20"/>
    <hyperlink ref="K165" r:id="rId21"/>
    <hyperlink ref="K167" r:id="rId22"/>
    <hyperlink ref="K170" r:id="rId23"/>
    <hyperlink ref="K171" r:id="rId24"/>
    <hyperlink ref="K173" r:id="rId25"/>
    <hyperlink ref="K175" r:id="rId26"/>
    <hyperlink ref="K18" r:id="rId27"/>
    <hyperlink ref="K178" r:id="rId28"/>
    <hyperlink ref="K179" r:id="rId29"/>
    <hyperlink ref="K181" r:id="rId30"/>
    <hyperlink ref="K183" r:id="rId31"/>
    <hyperlink ref="K186" r:id="rId32"/>
    <hyperlink ref="K188" r:id="rId33"/>
    <hyperlink ref="K190" r:id="rId34"/>
    <hyperlink ref="K192" r:id="rId35"/>
    <hyperlink ref="K196" r:id="rId36"/>
    <hyperlink ref="K20" r:id="rId37"/>
    <hyperlink ref="K197" r:id="rId38"/>
    <hyperlink ref="K198" r:id="rId39"/>
    <hyperlink ref="K200" r:id="rId40"/>
    <hyperlink ref="K201" r:id="rId41"/>
    <hyperlink ref="K202" r:id="rId42"/>
    <hyperlink ref="K203" r:id="rId43"/>
    <hyperlink ref="K21" r:id="rId44"/>
    <hyperlink ref="K23" r:id="rId45"/>
    <hyperlink ref="K25" r:id="rId46"/>
    <hyperlink ref="K5" r:id="rId47"/>
    <hyperlink ref="K28" r:id="rId48"/>
    <hyperlink ref="K29" r:id="rId49"/>
    <hyperlink ref="K31" r:id="rId50"/>
    <hyperlink ref="K32" r:id="rId51"/>
    <hyperlink ref="K33" r:id="rId52"/>
    <hyperlink ref="K34" r:id="rId53"/>
    <hyperlink ref="K6" r:id="rId54"/>
    <hyperlink ref="K36" r:id="rId55"/>
    <hyperlink ref="K37" r:id="rId56"/>
    <hyperlink ref="K39" r:id="rId57"/>
    <hyperlink ref="K40" r:id="rId58"/>
    <hyperlink ref="K42" r:id="rId59"/>
    <hyperlink ref="K43" r:id="rId60"/>
    <hyperlink ref="K45" r:id="rId61"/>
    <hyperlink ref="K47" r:id="rId62"/>
    <hyperlink ref="K48" r:id="rId63"/>
    <hyperlink ref="K49" r:id="rId64"/>
    <hyperlink ref="K50" r:id="rId65"/>
    <hyperlink ref="K52" r:id="rId66"/>
    <hyperlink ref="K53" r:id="rId67" display="https://store.schoolspecialty.com/OA_HTML/ibeCCtpItmDspRte.jsp?minisite=10206&amp;item=3368373"/>
    <hyperlink ref="K56" r:id="rId68"/>
    <hyperlink ref="K58" r:id="rId69"/>
    <hyperlink ref="K60" r:id="rId70"/>
    <hyperlink ref="K62" r:id="rId71"/>
    <hyperlink ref="K64" r:id="rId72"/>
    <hyperlink ref="K9" r:id="rId73"/>
    <hyperlink ref="K65" r:id="rId74"/>
    <hyperlink ref="K66" r:id="rId75"/>
    <hyperlink ref="K67" r:id="rId76"/>
    <hyperlink ref="K68" r:id="rId77"/>
    <hyperlink ref="K70" r:id="rId78"/>
    <hyperlink ref="K72" r:id="rId79"/>
    <hyperlink ref="K73" r:id="rId80"/>
    <hyperlink ref="K75" r:id="rId81"/>
    <hyperlink ref="K77" r:id="rId82"/>
    <hyperlink ref="K78" r:id="rId83"/>
    <hyperlink ref="K11" r:id="rId84"/>
    <hyperlink ref="K79" r:id="rId85"/>
    <hyperlink ref="K81" r:id="rId86"/>
    <hyperlink ref="K83" r:id="rId87"/>
    <hyperlink ref="K85" r:id="rId88"/>
    <hyperlink ref="K87" r:id="rId89"/>
    <hyperlink ref="K89" r:id="rId90"/>
    <hyperlink ref="K91" r:id="rId91"/>
    <hyperlink ref="K93" r:id="rId92"/>
    <hyperlink ref="K95" r:id="rId93"/>
    <hyperlink ref="K97" r:id="rId94"/>
    <hyperlink ref="K99" r:id="rId95"/>
    <hyperlink ref="K100" r:id="rId96"/>
    <hyperlink ref="K102" r:id="rId97"/>
    <hyperlink ref="K104" r:id="rId98"/>
    <hyperlink ref="K105" r:id="rId99"/>
    <hyperlink ref="K106" r:id="rId100"/>
    <hyperlink ref="K109" r:id="rId101"/>
    <hyperlink ref="K12" r:id="rId102"/>
    <hyperlink ref="K111" r:id="rId103"/>
    <hyperlink ref="K112" r:id="rId104"/>
    <hyperlink ref="K113" r:id="rId105"/>
    <hyperlink ref="K115" r:id="rId106"/>
    <hyperlink ref="K116" r:id="rId107"/>
    <hyperlink ref="K117" r:id="rId108"/>
    <hyperlink ref="K119" r:id="rId109"/>
    <hyperlink ref="K121" r:id="rId110"/>
    <hyperlink ref="K123" r:id="rId111"/>
    <hyperlink ref="K13" r:id="rId112"/>
    <hyperlink ref="K125" r:id="rId113"/>
    <hyperlink ref="K127" r:id="rId114"/>
    <hyperlink ref="K128" r:id="rId115"/>
    <hyperlink ref="K131" r:id="rId116"/>
    <hyperlink ref="K132" r:id="rId117"/>
    <hyperlink ref="K135" r:id="rId118"/>
    <hyperlink ref="K137" r:id="rId119"/>
    <hyperlink ref="K141" r:id="rId120"/>
    <hyperlink ref="K143" r:id="rId121"/>
    <hyperlink ref="K147" r:id="rId122"/>
    <hyperlink ref="K148" r:id="rId123"/>
    <hyperlink ref="K17" r:id="rId124"/>
    <hyperlink ref="K152" r:id="rId125"/>
    <hyperlink ref="K153" r:id="rId126"/>
    <hyperlink ref="K155" r:id="rId127"/>
    <hyperlink ref="K157" r:id="rId128"/>
    <hyperlink ref="K164" r:id="rId129"/>
    <hyperlink ref="K166" r:id="rId130"/>
    <hyperlink ref="K168" r:id="rId131"/>
    <hyperlink ref="K169" r:id="rId132"/>
    <hyperlink ref="K172" r:id="rId133"/>
    <hyperlink ref="K174" r:id="rId134"/>
    <hyperlink ref="K176" r:id="rId135"/>
    <hyperlink ref="K177" r:id="rId136"/>
    <hyperlink ref="K180" r:id="rId137"/>
    <hyperlink ref="K182" r:id="rId138"/>
    <hyperlink ref="K184" r:id="rId139"/>
    <hyperlink ref="K185" r:id="rId140"/>
    <hyperlink ref="K187" r:id="rId141"/>
    <hyperlink ref="K189" r:id="rId142"/>
    <hyperlink ref="K191" r:id="rId143"/>
    <hyperlink ref="K193" r:id="rId144"/>
    <hyperlink ref="K195" r:id="rId145"/>
    <hyperlink ref="K19" r:id="rId146"/>
    <hyperlink ref="K199" r:id="rId147"/>
    <hyperlink ref="K22" r:id="rId148"/>
    <hyperlink ref="K24" r:id="rId149"/>
    <hyperlink ref="K26" r:id="rId150"/>
    <hyperlink ref="K30" r:id="rId151"/>
    <hyperlink ref="K7" r:id="rId152"/>
    <hyperlink ref="K35" r:id="rId153"/>
    <hyperlink ref="K38" r:id="rId154"/>
    <hyperlink ref="K41" r:id="rId155"/>
    <hyperlink ref="K44" r:id="rId156"/>
    <hyperlink ref="K46" r:id="rId157"/>
    <hyperlink ref="K51" r:id="rId158"/>
    <hyperlink ref="K55" r:id="rId159"/>
    <hyperlink ref="K57" r:id="rId160"/>
    <hyperlink ref="K59" r:id="rId161"/>
    <hyperlink ref="K61" r:id="rId162"/>
    <hyperlink ref="K63" r:id="rId163"/>
    <hyperlink ref="K8" r:id="rId164"/>
    <hyperlink ref="K69" r:id="rId165"/>
    <hyperlink ref="K71" r:id="rId166"/>
    <hyperlink ref="K74" r:id="rId167"/>
    <hyperlink ref="K76" r:id="rId168"/>
    <hyperlink ref="K10" r:id="rId169"/>
    <hyperlink ref="K82" r:id="rId170"/>
    <hyperlink ref="K84" r:id="rId171"/>
    <hyperlink ref="K86" r:id="rId172"/>
    <hyperlink ref="K88" r:id="rId173"/>
    <hyperlink ref="K90" r:id="rId174"/>
    <hyperlink ref="K92" r:id="rId175"/>
    <hyperlink ref="K94" r:id="rId176"/>
    <hyperlink ref="K96" r:id="rId177"/>
    <hyperlink ref="K98" r:id="rId178"/>
    <hyperlink ref="K101" r:id="rId179" display="https://www.enasco.com/product/2500120"/>
    <hyperlink ref="K103" r:id="rId180"/>
    <hyperlink ref="K107" r:id="rId181"/>
    <hyperlink ref="K108" r:id="rId182"/>
    <hyperlink ref="K110" r:id="rId183"/>
    <hyperlink ref="K114" r:id="rId184"/>
    <hyperlink ref="K118" r:id="rId185"/>
    <hyperlink ref="K120" r:id="rId186"/>
    <hyperlink ref="K122" r:id="rId187"/>
    <hyperlink ref="K14" r:id="rId188"/>
    <hyperlink ref="K124" r:id="rId189"/>
    <hyperlink ref="K126" r:id="rId190"/>
    <hyperlink ref="K129" r:id="rId191"/>
    <hyperlink ref="K130" r:id="rId192"/>
    <hyperlink ref="K133" r:id="rId193"/>
    <hyperlink ref="K134" r:id="rId194"/>
    <hyperlink ref="K136" r:id="rId195"/>
    <hyperlink ref="K80" r:id="rId196" display="SB30789"/>
    <hyperlink ref="K54" r:id="rId197"/>
  </hyperlinks>
  <printOptions horizontalCentered="1"/>
  <pageMargins left="0.2" right="0.2" top="0.2" bottom="0.2" header="0.3" footer="0.3"/>
  <pageSetup scale="78" orientation="landscape" r:id="rId198"/>
  <legacyDrawing r:id="rId19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CO1422"/>
  <sheetViews>
    <sheetView tabSelected="1" zoomScaleNormal="100" workbookViewId="0">
      <pane ySplit="4" topLeftCell="A5" activePane="bottomLeft" state="frozen"/>
      <selection pane="bottomLeft" activeCell="R5" sqref="R5"/>
    </sheetView>
  </sheetViews>
  <sheetFormatPr defaultColWidth="9.140625" defaultRowHeight="12.75" outlineLevelRow="2" x14ac:dyDescent="0.2"/>
  <cols>
    <col min="1" max="1" width="4.140625" style="4" customWidth="1"/>
    <col min="2" max="2" width="5.28515625" style="11" hidden="1" customWidth="1"/>
    <col min="3" max="3" width="9.140625" style="4" customWidth="1"/>
    <col min="4" max="4" width="34.42578125" style="4" customWidth="1"/>
    <col min="5" max="5" width="4.140625" style="28" hidden="1" customWidth="1"/>
    <col min="6" max="6" width="6.7109375" style="28" hidden="1" customWidth="1"/>
    <col min="7" max="7" width="7.28515625" style="4" customWidth="1"/>
    <col min="8" max="8" width="9.5703125" style="4" bestFit="1" customWidth="1"/>
    <col min="9" max="9" width="11.140625" style="4" customWidth="1"/>
    <col min="10" max="10" width="6.42578125" style="4" bestFit="1" customWidth="1"/>
    <col min="11" max="11" width="4.5703125" style="4" bestFit="1" customWidth="1"/>
    <col min="12" max="12" width="11.42578125" style="4" customWidth="1"/>
    <col min="13" max="13" width="11.7109375" style="4" customWidth="1"/>
    <col min="14" max="14" width="4.85546875" style="4" bestFit="1" customWidth="1"/>
    <col min="15" max="15" width="7.85546875" style="4" bestFit="1" customWidth="1"/>
    <col min="16" max="16" width="7.140625" style="142" customWidth="1"/>
    <col min="17" max="17" width="9.5703125" style="142" customWidth="1"/>
    <col min="18" max="18" width="7.28515625" style="140" customWidth="1"/>
    <col min="19" max="19" width="7.42578125" style="143" customWidth="1"/>
    <col min="20" max="20" width="7.28515625" style="140" customWidth="1"/>
    <col min="21" max="21" width="7.42578125" style="143" customWidth="1"/>
    <col min="22" max="22" width="7.28515625" style="140" customWidth="1"/>
    <col min="23" max="23" width="7.42578125" style="143" customWidth="1"/>
    <col min="24" max="24" width="7.28515625" style="140" customWidth="1"/>
    <col min="25" max="25" width="7.42578125" style="143" customWidth="1"/>
    <col min="26" max="26" width="7.28515625" style="140" customWidth="1"/>
    <col min="27" max="27" width="7.42578125" style="143" customWidth="1"/>
    <col min="28" max="28" width="7.28515625" style="140" customWidth="1"/>
    <col min="29" max="29" width="7.42578125" style="143" customWidth="1"/>
    <col min="30" max="30" width="7.28515625" style="140" customWidth="1"/>
    <col min="31" max="31" width="7.42578125" style="143" customWidth="1"/>
    <col min="32" max="32" width="7.28515625" style="140" customWidth="1"/>
    <col min="33" max="33" width="7.42578125" style="143" customWidth="1"/>
    <col min="34" max="34" width="7.28515625" style="140" customWidth="1"/>
    <col min="35" max="35" width="7.42578125" style="143" customWidth="1"/>
    <col min="36" max="36" width="7.28515625" style="140" customWidth="1"/>
    <col min="37" max="37" width="7.42578125" style="143" customWidth="1"/>
    <col min="38" max="38" width="7.28515625" style="140" customWidth="1"/>
    <col min="39" max="39" width="7.42578125" style="143" customWidth="1"/>
    <col min="40" max="40" width="7.28515625" style="140" customWidth="1"/>
    <col min="41" max="41" width="7.42578125" style="143" customWidth="1"/>
    <col min="42" max="42" width="7.28515625" style="140" customWidth="1"/>
    <col min="43" max="43" width="7.42578125" style="143" customWidth="1"/>
    <col min="44" max="44" width="7.28515625" style="140" customWidth="1"/>
    <col min="45" max="45" width="7.42578125" style="143" customWidth="1"/>
    <col min="46" max="46" width="7.28515625" style="140" customWidth="1"/>
    <col min="47" max="47" width="7.42578125" style="143" customWidth="1"/>
    <col min="48" max="48" width="7.28515625" style="140" customWidth="1"/>
    <col min="49" max="49" width="7.42578125" style="143" customWidth="1"/>
    <col min="50" max="50" width="7.28515625" style="140" customWidth="1"/>
    <col min="51" max="51" width="7.42578125" style="143" customWidth="1"/>
    <col min="52" max="52" width="7.28515625" style="140" customWidth="1"/>
    <col min="53" max="53" width="7.42578125" style="143" customWidth="1"/>
    <col min="54" max="54" width="7.28515625" style="140" customWidth="1"/>
    <col min="55" max="55" width="7.42578125" style="143" customWidth="1"/>
    <col min="56" max="56" width="7.28515625" style="140" customWidth="1"/>
    <col min="57" max="57" width="7" style="143" customWidth="1"/>
    <col min="58" max="58" width="7.28515625" style="140" customWidth="1"/>
    <col min="59" max="59" width="7" style="143" customWidth="1"/>
    <col min="60" max="60" width="7.28515625" style="140" customWidth="1"/>
    <col min="61" max="61" width="7" style="143" customWidth="1"/>
    <col min="62" max="62" width="7.28515625" style="140" customWidth="1"/>
    <col min="63" max="63" width="7.42578125" style="143" customWidth="1"/>
    <col min="64" max="64" width="7.28515625" style="140" customWidth="1"/>
    <col min="65" max="65" width="7.42578125" style="143" customWidth="1"/>
    <col min="66" max="66" width="7.28515625" style="140" customWidth="1"/>
    <col min="67" max="67" width="7.42578125" style="143" customWidth="1"/>
    <col min="68" max="68" width="7.28515625" style="140" customWidth="1"/>
    <col min="69" max="69" width="7.42578125" style="143" customWidth="1"/>
    <col min="70" max="70" width="7.28515625" style="140" customWidth="1"/>
    <col min="71" max="71" width="7.42578125" style="143" customWidth="1"/>
    <col min="72" max="72" width="7.28515625" style="140" customWidth="1"/>
    <col min="73" max="73" width="7.42578125" style="143" customWidth="1"/>
    <col min="74" max="74" width="7.28515625" style="140" customWidth="1"/>
    <col min="75" max="75" width="7.42578125" style="143" customWidth="1"/>
    <col min="76" max="76" width="7.28515625" style="140" customWidth="1"/>
    <col min="77" max="77" width="7.42578125" style="143" customWidth="1"/>
    <col min="78" max="78" width="7.28515625" style="140" customWidth="1"/>
    <col min="79" max="79" width="7.42578125" style="143" customWidth="1"/>
    <col min="80" max="80" width="7.28515625" style="140" customWidth="1"/>
    <col min="81" max="81" width="7.42578125" style="143" customWidth="1"/>
    <col min="82" max="82" width="7.28515625" style="140" customWidth="1"/>
    <col min="83" max="83" width="7.42578125" style="143" customWidth="1"/>
    <col min="84" max="84" width="7.28515625" style="140" customWidth="1"/>
    <col min="85" max="85" width="7.42578125" style="143" customWidth="1"/>
    <col min="86" max="86" width="7.28515625" style="140" customWidth="1"/>
    <col min="87" max="87" width="7.42578125" style="143" customWidth="1"/>
    <col min="88" max="88" width="7.28515625" style="140" customWidth="1"/>
    <col min="89" max="89" width="7.42578125" style="143" customWidth="1"/>
    <col min="90" max="90" width="7.28515625" style="140" customWidth="1"/>
    <col min="91" max="91" width="7.42578125" style="143" customWidth="1"/>
    <col min="92" max="92" width="7.28515625" style="140" customWidth="1"/>
    <col min="93" max="93" width="7.42578125" style="143" customWidth="1"/>
    <col min="94" max="16384" width="9.140625" style="8"/>
  </cols>
  <sheetData>
    <row r="1" spans="1:93" ht="16.5" x14ac:dyDescent="0.2">
      <c r="A1" s="176" t="s">
        <v>4715</v>
      </c>
      <c r="B1" s="177"/>
      <c r="C1" s="178"/>
      <c r="D1" s="178"/>
      <c r="E1" s="179"/>
      <c r="F1" s="179"/>
      <c r="G1" s="178"/>
      <c r="H1" s="178"/>
      <c r="I1" s="178"/>
      <c r="J1" s="178"/>
      <c r="K1" s="178"/>
      <c r="L1" s="178"/>
      <c r="M1" s="178"/>
      <c r="N1" s="178"/>
      <c r="O1" s="180"/>
      <c r="P1" s="131">
        <f t="shared" ref="P1:AU1" si="0">SUBTOTAL(9,P5:P1422)</f>
        <v>0</v>
      </c>
      <c r="Q1" s="132">
        <f t="shared" si="0"/>
        <v>0</v>
      </c>
      <c r="R1" s="133">
        <f t="shared" si="0"/>
        <v>0</v>
      </c>
      <c r="S1" s="134">
        <f t="shared" si="0"/>
        <v>0</v>
      </c>
      <c r="T1" s="133">
        <f t="shared" si="0"/>
        <v>0</v>
      </c>
      <c r="U1" s="134">
        <f t="shared" si="0"/>
        <v>0</v>
      </c>
      <c r="V1" s="133">
        <f t="shared" si="0"/>
        <v>0</v>
      </c>
      <c r="W1" s="134">
        <f t="shared" si="0"/>
        <v>0</v>
      </c>
      <c r="X1" s="133">
        <f t="shared" si="0"/>
        <v>0</v>
      </c>
      <c r="Y1" s="134">
        <f t="shared" si="0"/>
        <v>0</v>
      </c>
      <c r="Z1" s="133">
        <f t="shared" si="0"/>
        <v>0</v>
      </c>
      <c r="AA1" s="134">
        <f t="shared" si="0"/>
        <v>0</v>
      </c>
      <c r="AB1" s="133">
        <f t="shared" si="0"/>
        <v>0</v>
      </c>
      <c r="AC1" s="134">
        <f t="shared" si="0"/>
        <v>0</v>
      </c>
      <c r="AD1" s="133">
        <f t="shared" si="0"/>
        <v>0</v>
      </c>
      <c r="AE1" s="134">
        <f t="shared" si="0"/>
        <v>0</v>
      </c>
      <c r="AF1" s="133">
        <f t="shared" si="0"/>
        <v>0</v>
      </c>
      <c r="AG1" s="134">
        <f t="shared" si="0"/>
        <v>0</v>
      </c>
      <c r="AH1" s="133">
        <f t="shared" si="0"/>
        <v>0</v>
      </c>
      <c r="AI1" s="134">
        <f t="shared" si="0"/>
        <v>0</v>
      </c>
      <c r="AJ1" s="133">
        <f t="shared" si="0"/>
        <v>0</v>
      </c>
      <c r="AK1" s="134">
        <f t="shared" si="0"/>
        <v>0</v>
      </c>
      <c r="AL1" s="133">
        <f t="shared" si="0"/>
        <v>0</v>
      </c>
      <c r="AM1" s="134">
        <f t="shared" si="0"/>
        <v>0</v>
      </c>
      <c r="AN1" s="133">
        <f t="shared" si="0"/>
        <v>0</v>
      </c>
      <c r="AO1" s="134">
        <f t="shared" si="0"/>
        <v>0</v>
      </c>
      <c r="AP1" s="133">
        <f t="shared" si="0"/>
        <v>0</v>
      </c>
      <c r="AQ1" s="134">
        <f t="shared" si="0"/>
        <v>0</v>
      </c>
      <c r="AR1" s="133">
        <f t="shared" si="0"/>
        <v>0</v>
      </c>
      <c r="AS1" s="134">
        <f t="shared" si="0"/>
        <v>0</v>
      </c>
      <c r="AT1" s="133">
        <f t="shared" si="0"/>
        <v>0</v>
      </c>
      <c r="AU1" s="134">
        <f t="shared" si="0"/>
        <v>0</v>
      </c>
      <c r="AV1" s="133">
        <f t="shared" ref="AV1:CA1" si="1">SUBTOTAL(9,AV5:AV1422)</f>
        <v>0</v>
      </c>
      <c r="AW1" s="134">
        <f t="shared" si="1"/>
        <v>0</v>
      </c>
      <c r="AX1" s="133">
        <f t="shared" si="1"/>
        <v>0</v>
      </c>
      <c r="AY1" s="134">
        <f t="shared" si="1"/>
        <v>0</v>
      </c>
      <c r="AZ1" s="133">
        <f t="shared" si="1"/>
        <v>0</v>
      </c>
      <c r="BA1" s="134">
        <f t="shared" si="1"/>
        <v>0</v>
      </c>
      <c r="BB1" s="133">
        <f t="shared" si="1"/>
        <v>0</v>
      </c>
      <c r="BC1" s="134">
        <f t="shared" si="1"/>
        <v>0</v>
      </c>
      <c r="BD1" s="133">
        <f t="shared" si="1"/>
        <v>0</v>
      </c>
      <c r="BE1" s="134">
        <f t="shared" si="1"/>
        <v>0</v>
      </c>
      <c r="BF1" s="133">
        <f t="shared" si="1"/>
        <v>0</v>
      </c>
      <c r="BG1" s="134">
        <f t="shared" si="1"/>
        <v>0</v>
      </c>
      <c r="BH1" s="133">
        <f t="shared" si="1"/>
        <v>0</v>
      </c>
      <c r="BI1" s="134">
        <f t="shared" si="1"/>
        <v>0</v>
      </c>
      <c r="BJ1" s="133">
        <f t="shared" si="1"/>
        <v>0</v>
      </c>
      <c r="BK1" s="134">
        <f t="shared" si="1"/>
        <v>0</v>
      </c>
      <c r="BL1" s="133">
        <f t="shared" si="1"/>
        <v>0</v>
      </c>
      <c r="BM1" s="134">
        <f t="shared" si="1"/>
        <v>0</v>
      </c>
      <c r="BN1" s="133">
        <f t="shared" si="1"/>
        <v>0</v>
      </c>
      <c r="BO1" s="134">
        <f t="shared" si="1"/>
        <v>0</v>
      </c>
      <c r="BP1" s="133">
        <f t="shared" si="1"/>
        <v>0</v>
      </c>
      <c r="BQ1" s="134">
        <f t="shared" si="1"/>
        <v>0</v>
      </c>
      <c r="BR1" s="133">
        <f t="shared" si="1"/>
        <v>0</v>
      </c>
      <c r="BS1" s="134">
        <f t="shared" si="1"/>
        <v>0</v>
      </c>
      <c r="BT1" s="133">
        <f t="shared" si="1"/>
        <v>0</v>
      </c>
      <c r="BU1" s="134">
        <f t="shared" si="1"/>
        <v>0</v>
      </c>
      <c r="BV1" s="133">
        <f t="shared" si="1"/>
        <v>0</v>
      </c>
      <c r="BW1" s="134">
        <f t="shared" si="1"/>
        <v>0</v>
      </c>
      <c r="BX1" s="133">
        <f t="shared" si="1"/>
        <v>0</v>
      </c>
      <c r="BY1" s="134">
        <f t="shared" si="1"/>
        <v>0</v>
      </c>
      <c r="BZ1" s="133">
        <f t="shared" si="1"/>
        <v>0</v>
      </c>
      <c r="CA1" s="134">
        <f t="shared" si="1"/>
        <v>0</v>
      </c>
      <c r="CB1" s="133">
        <f t="shared" ref="CB1:CO1" si="2">SUBTOTAL(9,CB5:CB1422)</f>
        <v>0</v>
      </c>
      <c r="CC1" s="134">
        <f t="shared" si="2"/>
        <v>0</v>
      </c>
      <c r="CD1" s="133">
        <f t="shared" si="2"/>
        <v>0</v>
      </c>
      <c r="CE1" s="134">
        <f t="shared" si="2"/>
        <v>0</v>
      </c>
      <c r="CF1" s="133">
        <f t="shared" si="2"/>
        <v>0</v>
      </c>
      <c r="CG1" s="134">
        <f t="shared" si="2"/>
        <v>0</v>
      </c>
      <c r="CH1" s="133">
        <f t="shared" si="2"/>
        <v>0</v>
      </c>
      <c r="CI1" s="134">
        <f t="shared" si="2"/>
        <v>0</v>
      </c>
      <c r="CJ1" s="133">
        <f t="shared" si="2"/>
        <v>0</v>
      </c>
      <c r="CK1" s="134">
        <f t="shared" si="2"/>
        <v>0</v>
      </c>
      <c r="CL1" s="133">
        <f t="shared" si="2"/>
        <v>0</v>
      </c>
      <c r="CM1" s="134">
        <f t="shared" si="2"/>
        <v>0</v>
      </c>
      <c r="CN1" s="133">
        <f t="shared" si="2"/>
        <v>0</v>
      </c>
      <c r="CO1" s="134">
        <f t="shared" si="2"/>
        <v>0</v>
      </c>
    </row>
    <row r="2" spans="1:93" s="82" customFormat="1" ht="16.5" x14ac:dyDescent="0.2">
      <c r="A2" s="182" t="s">
        <v>4892</v>
      </c>
      <c r="B2" s="183"/>
      <c r="C2" s="183"/>
      <c r="D2" s="183"/>
      <c r="E2" s="184"/>
      <c r="F2" s="185"/>
      <c r="G2" s="289"/>
      <c r="H2" s="289"/>
      <c r="I2" s="289"/>
      <c r="J2" s="289"/>
      <c r="K2" s="289"/>
      <c r="L2" s="289"/>
      <c r="M2" s="289"/>
      <c r="N2" s="183"/>
      <c r="O2" s="186"/>
      <c r="P2" s="131" t="s">
        <v>4694</v>
      </c>
      <c r="Q2" s="132" t="s">
        <v>4695</v>
      </c>
      <c r="R2" s="290" t="s">
        <v>4696</v>
      </c>
      <c r="S2" s="291"/>
      <c r="T2" s="290" t="s">
        <v>4696</v>
      </c>
      <c r="U2" s="291"/>
      <c r="V2" s="292" t="s">
        <v>4696</v>
      </c>
      <c r="W2" s="292"/>
      <c r="X2" s="292" t="s">
        <v>4696</v>
      </c>
      <c r="Y2" s="292"/>
      <c r="Z2" s="292" t="s">
        <v>4696</v>
      </c>
      <c r="AA2" s="292"/>
      <c r="AB2" s="292" t="s">
        <v>4696</v>
      </c>
      <c r="AC2" s="292"/>
      <c r="AD2" s="292" t="s">
        <v>4696</v>
      </c>
      <c r="AE2" s="292"/>
      <c r="AF2" s="292" t="s">
        <v>4696</v>
      </c>
      <c r="AG2" s="292"/>
      <c r="AH2" s="292" t="s">
        <v>4696</v>
      </c>
      <c r="AI2" s="292"/>
      <c r="AJ2" s="292" t="s">
        <v>4696</v>
      </c>
      <c r="AK2" s="292"/>
      <c r="AL2" s="292" t="s">
        <v>4696</v>
      </c>
      <c r="AM2" s="292"/>
      <c r="AN2" s="292" t="s">
        <v>4696</v>
      </c>
      <c r="AO2" s="292"/>
      <c r="AP2" s="292" t="s">
        <v>4696</v>
      </c>
      <c r="AQ2" s="292"/>
      <c r="AR2" s="292" t="s">
        <v>4696</v>
      </c>
      <c r="AS2" s="292"/>
      <c r="AT2" s="292" t="s">
        <v>4696</v>
      </c>
      <c r="AU2" s="292"/>
      <c r="AV2" s="292" t="s">
        <v>4696</v>
      </c>
      <c r="AW2" s="292"/>
      <c r="AX2" s="292" t="s">
        <v>4696</v>
      </c>
      <c r="AY2" s="292"/>
      <c r="AZ2" s="292" t="s">
        <v>4696</v>
      </c>
      <c r="BA2" s="292"/>
      <c r="BB2" s="292" t="s">
        <v>4696</v>
      </c>
      <c r="BC2" s="292"/>
      <c r="BD2" s="292" t="s">
        <v>4696</v>
      </c>
      <c r="BE2" s="292"/>
      <c r="BF2" s="292" t="s">
        <v>4696</v>
      </c>
      <c r="BG2" s="292"/>
      <c r="BH2" s="292" t="s">
        <v>4696</v>
      </c>
      <c r="BI2" s="292"/>
      <c r="BJ2" s="292" t="s">
        <v>4696</v>
      </c>
      <c r="BK2" s="292"/>
      <c r="BL2" s="292" t="s">
        <v>4696</v>
      </c>
      <c r="BM2" s="292"/>
      <c r="BN2" s="292" t="s">
        <v>4696</v>
      </c>
      <c r="BO2" s="292"/>
      <c r="BP2" s="292" t="s">
        <v>4696</v>
      </c>
      <c r="BQ2" s="292"/>
      <c r="BR2" s="292" t="s">
        <v>4696</v>
      </c>
      <c r="BS2" s="292"/>
      <c r="BT2" s="292" t="s">
        <v>4696</v>
      </c>
      <c r="BU2" s="292"/>
      <c r="BV2" s="292" t="s">
        <v>4696</v>
      </c>
      <c r="BW2" s="292"/>
      <c r="BX2" s="292" t="s">
        <v>4696</v>
      </c>
      <c r="BY2" s="292"/>
      <c r="BZ2" s="292" t="s">
        <v>4696</v>
      </c>
      <c r="CA2" s="292"/>
      <c r="CB2" s="292" t="s">
        <v>4696</v>
      </c>
      <c r="CC2" s="292"/>
      <c r="CD2" s="292" t="s">
        <v>4696</v>
      </c>
      <c r="CE2" s="292"/>
      <c r="CF2" s="292" t="s">
        <v>4696</v>
      </c>
      <c r="CG2" s="292"/>
      <c r="CH2" s="292" t="s">
        <v>4696</v>
      </c>
      <c r="CI2" s="292"/>
      <c r="CJ2" s="292" t="s">
        <v>4696</v>
      </c>
      <c r="CK2" s="292"/>
      <c r="CL2" s="292" t="s">
        <v>4696</v>
      </c>
      <c r="CM2" s="292"/>
      <c r="CN2" s="292" t="s">
        <v>4696</v>
      </c>
      <c r="CO2" s="292"/>
    </row>
    <row r="3" spans="1:93" ht="39" x14ac:dyDescent="0.2">
      <c r="A3" s="113" t="s">
        <v>1168</v>
      </c>
      <c r="B3" s="114" t="s">
        <v>2247</v>
      </c>
      <c r="C3" s="115" t="s">
        <v>1165</v>
      </c>
      <c r="D3" s="113" t="s">
        <v>1164</v>
      </c>
      <c r="E3" s="16" t="s">
        <v>1167</v>
      </c>
      <c r="F3" s="17" t="s">
        <v>2230</v>
      </c>
      <c r="G3" s="110" t="s">
        <v>1166</v>
      </c>
      <c r="H3" s="110" t="s">
        <v>4710</v>
      </c>
      <c r="I3" s="111" t="s">
        <v>2259</v>
      </c>
      <c r="J3" s="222" t="s">
        <v>4713</v>
      </c>
      <c r="K3" s="111" t="s">
        <v>2261</v>
      </c>
      <c r="L3" s="111" t="s">
        <v>2262</v>
      </c>
      <c r="M3" s="111" t="s">
        <v>1163</v>
      </c>
      <c r="N3" s="111" t="s">
        <v>4358</v>
      </c>
      <c r="O3" s="109" t="s">
        <v>4914</v>
      </c>
      <c r="P3" s="135" t="s">
        <v>4697</v>
      </c>
      <c r="Q3" s="132" t="s">
        <v>4698</v>
      </c>
      <c r="R3" s="136" t="s">
        <v>4699</v>
      </c>
      <c r="S3" s="134" t="s">
        <v>4700</v>
      </c>
      <c r="T3" s="136" t="s">
        <v>4699</v>
      </c>
      <c r="U3" s="134" t="s">
        <v>4700</v>
      </c>
      <c r="V3" s="136" t="s">
        <v>4699</v>
      </c>
      <c r="W3" s="134" t="s">
        <v>4700</v>
      </c>
      <c r="X3" s="136" t="s">
        <v>4699</v>
      </c>
      <c r="Y3" s="134" t="s">
        <v>4700</v>
      </c>
      <c r="Z3" s="136" t="s">
        <v>4699</v>
      </c>
      <c r="AA3" s="134" t="s">
        <v>4700</v>
      </c>
      <c r="AB3" s="136" t="s">
        <v>4699</v>
      </c>
      <c r="AC3" s="134" t="s">
        <v>4700</v>
      </c>
      <c r="AD3" s="136" t="s">
        <v>4699</v>
      </c>
      <c r="AE3" s="134" t="s">
        <v>4700</v>
      </c>
      <c r="AF3" s="136" t="s">
        <v>4699</v>
      </c>
      <c r="AG3" s="134" t="s">
        <v>4700</v>
      </c>
      <c r="AH3" s="136" t="s">
        <v>4699</v>
      </c>
      <c r="AI3" s="134" t="s">
        <v>4700</v>
      </c>
      <c r="AJ3" s="136" t="s">
        <v>4699</v>
      </c>
      <c r="AK3" s="134" t="s">
        <v>4700</v>
      </c>
      <c r="AL3" s="136" t="s">
        <v>4699</v>
      </c>
      <c r="AM3" s="134" t="s">
        <v>4700</v>
      </c>
      <c r="AN3" s="136" t="s">
        <v>4699</v>
      </c>
      <c r="AO3" s="134" t="s">
        <v>4700</v>
      </c>
      <c r="AP3" s="136" t="s">
        <v>4699</v>
      </c>
      <c r="AQ3" s="134" t="s">
        <v>4700</v>
      </c>
      <c r="AR3" s="136" t="s">
        <v>4699</v>
      </c>
      <c r="AS3" s="134" t="s">
        <v>4700</v>
      </c>
      <c r="AT3" s="136" t="s">
        <v>4699</v>
      </c>
      <c r="AU3" s="134" t="s">
        <v>4700</v>
      </c>
      <c r="AV3" s="136" t="s">
        <v>4699</v>
      </c>
      <c r="AW3" s="134" t="s">
        <v>4700</v>
      </c>
      <c r="AX3" s="136" t="s">
        <v>4699</v>
      </c>
      <c r="AY3" s="134" t="s">
        <v>4700</v>
      </c>
      <c r="AZ3" s="136" t="s">
        <v>4699</v>
      </c>
      <c r="BA3" s="134" t="s">
        <v>4700</v>
      </c>
      <c r="BB3" s="136" t="s">
        <v>4699</v>
      </c>
      <c r="BC3" s="134" t="s">
        <v>4700</v>
      </c>
      <c r="BD3" s="136" t="s">
        <v>4699</v>
      </c>
      <c r="BE3" s="134" t="s">
        <v>4700</v>
      </c>
      <c r="BF3" s="136" t="s">
        <v>4699</v>
      </c>
      <c r="BG3" s="134" t="s">
        <v>4700</v>
      </c>
      <c r="BH3" s="136" t="s">
        <v>4699</v>
      </c>
      <c r="BI3" s="134" t="s">
        <v>4700</v>
      </c>
      <c r="BJ3" s="136" t="s">
        <v>4699</v>
      </c>
      <c r="BK3" s="134" t="s">
        <v>4700</v>
      </c>
      <c r="BL3" s="136" t="s">
        <v>4699</v>
      </c>
      <c r="BM3" s="134" t="s">
        <v>4700</v>
      </c>
      <c r="BN3" s="136" t="s">
        <v>4699</v>
      </c>
      <c r="BO3" s="134" t="s">
        <v>4700</v>
      </c>
      <c r="BP3" s="136" t="s">
        <v>4699</v>
      </c>
      <c r="BQ3" s="134" t="s">
        <v>4700</v>
      </c>
      <c r="BR3" s="136" t="s">
        <v>4699</v>
      </c>
      <c r="BS3" s="134" t="s">
        <v>4700</v>
      </c>
      <c r="BT3" s="136" t="s">
        <v>4699</v>
      </c>
      <c r="BU3" s="134" t="s">
        <v>4700</v>
      </c>
      <c r="BV3" s="136" t="s">
        <v>4699</v>
      </c>
      <c r="BW3" s="134" t="s">
        <v>4700</v>
      </c>
      <c r="BX3" s="136" t="s">
        <v>4699</v>
      </c>
      <c r="BY3" s="134" t="s">
        <v>4700</v>
      </c>
      <c r="BZ3" s="136" t="s">
        <v>4699</v>
      </c>
      <c r="CA3" s="134" t="s">
        <v>4700</v>
      </c>
      <c r="CB3" s="136" t="s">
        <v>4699</v>
      </c>
      <c r="CC3" s="134" t="s">
        <v>4700</v>
      </c>
      <c r="CD3" s="136" t="s">
        <v>4699</v>
      </c>
      <c r="CE3" s="134" t="s">
        <v>4700</v>
      </c>
      <c r="CF3" s="136" t="s">
        <v>4699</v>
      </c>
      <c r="CG3" s="134" t="s">
        <v>4700</v>
      </c>
      <c r="CH3" s="136" t="s">
        <v>4699</v>
      </c>
      <c r="CI3" s="134" t="s">
        <v>4700</v>
      </c>
      <c r="CJ3" s="136" t="s">
        <v>4699</v>
      </c>
      <c r="CK3" s="134" t="s">
        <v>4700</v>
      </c>
      <c r="CL3" s="136" t="s">
        <v>4699</v>
      </c>
      <c r="CM3" s="134" t="s">
        <v>4700</v>
      </c>
      <c r="CN3" s="136" t="s">
        <v>4699</v>
      </c>
      <c r="CO3" s="134" t="s">
        <v>4700</v>
      </c>
    </row>
    <row r="4" spans="1:93" x14ac:dyDescent="0.2">
      <c r="A4" s="18"/>
      <c r="B4" s="83"/>
      <c r="C4" s="19"/>
      <c r="D4" s="18"/>
      <c r="E4" s="18"/>
      <c r="F4" s="33"/>
      <c r="G4" s="57"/>
      <c r="H4" s="57"/>
      <c r="I4" s="34"/>
      <c r="J4" s="34"/>
      <c r="K4" s="34"/>
      <c r="L4" s="34"/>
      <c r="M4" s="34"/>
      <c r="N4" s="34"/>
      <c r="O4" s="56"/>
      <c r="P4" s="144"/>
      <c r="Q4" s="145"/>
      <c r="R4" s="35"/>
      <c r="S4" s="137"/>
      <c r="T4" s="35"/>
      <c r="U4" s="137"/>
      <c r="V4" s="35"/>
      <c r="W4" s="137"/>
      <c r="X4" s="35"/>
      <c r="Y4" s="156"/>
      <c r="Z4" s="35"/>
      <c r="AA4" s="137"/>
      <c r="AB4" s="35"/>
      <c r="AC4" s="137"/>
      <c r="AD4" s="35"/>
      <c r="AE4" s="137"/>
      <c r="AF4" s="35"/>
      <c r="AG4" s="137"/>
      <c r="AH4" s="35"/>
      <c r="AI4" s="137"/>
      <c r="AJ4" s="35"/>
      <c r="AK4" s="137"/>
      <c r="AL4" s="35"/>
      <c r="AM4" s="137"/>
      <c r="AN4" s="35"/>
      <c r="AO4" s="137"/>
      <c r="AP4" s="35"/>
      <c r="AQ4" s="137"/>
      <c r="AR4" s="35"/>
      <c r="AS4" s="137"/>
      <c r="AT4" s="35"/>
      <c r="AU4" s="137"/>
      <c r="AV4" s="35"/>
      <c r="AW4" s="137"/>
      <c r="AX4" s="35"/>
      <c r="AY4" s="137"/>
      <c r="AZ4" s="35"/>
      <c r="BA4" s="137"/>
      <c r="BB4" s="35"/>
      <c r="BC4" s="137"/>
      <c r="BD4" s="35"/>
      <c r="BE4" s="137"/>
      <c r="BF4" s="35"/>
      <c r="BG4" s="137"/>
      <c r="BH4" s="35"/>
      <c r="BI4" s="137"/>
      <c r="BJ4" s="35"/>
      <c r="BK4" s="137"/>
      <c r="BL4" s="35"/>
      <c r="BM4" s="137"/>
      <c r="BN4" s="35"/>
      <c r="BO4" s="137"/>
      <c r="BP4" s="35"/>
      <c r="BQ4" s="137"/>
      <c r="BR4" s="35"/>
      <c r="BS4" s="137"/>
      <c r="BT4" s="35"/>
      <c r="BU4" s="137"/>
      <c r="BV4" s="35"/>
      <c r="BW4" s="137"/>
      <c r="BX4" s="35"/>
      <c r="BY4" s="137"/>
      <c r="BZ4" s="35"/>
      <c r="CA4" s="137"/>
      <c r="CB4" s="35"/>
      <c r="CC4" s="137"/>
      <c r="CD4" s="35"/>
      <c r="CE4" s="137"/>
      <c r="CF4" s="35"/>
      <c r="CG4" s="137"/>
      <c r="CH4" s="35"/>
      <c r="CI4" s="137"/>
      <c r="CJ4" s="35"/>
      <c r="CK4" s="137"/>
      <c r="CL4" s="35"/>
      <c r="CM4" s="137"/>
      <c r="CN4" s="35"/>
      <c r="CO4" s="137"/>
    </row>
    <row r="5" spans="1:93" ht="25.5" x14ac:dyDescent="0.2">
      <c r="A5" s="84">
        <v>1</v>
      </c>
      <c r="B5" s="11">
        <v>25</v>
      </c>
      <c r="C5" s="84" t="s">
        <v>1162</v>
      </c>
      <c r="D5" s="84" t="s">
        <v>4551</v>
      </c>
      <c r="F5" s="28">
        <v>5.39</v>
      </c>
      <c r="G5" s="147" t="s">
        <v>3854</v>
      </c>
      <c r="H5" s="175">
        <v>26754</v>
      </c>
      <c r="I5" s="88" t="s">
        <v>840</v>
      </c>
      <c r="J5" s="88" t="s">
        <v>30</v>
      </c>
      <c r="K5" s="88">
        <v>1</v>
      </c>
      <c r="L5" s="88" t="s">
        <v>4215</v>
      </c>
      <c r="M5" s="240">
        <v>9716146</v>
      </c>
      <c r="N5" s="88">
        <v>1</v>
      </c>
      <c r="O5" s="278">
        <v>4.17</v>
      </c>
      <c r="P5" s="138">
        <f>SUM(R5+T5+V5+X5+Z5+AB5+AD5+AF5+AH5+AJ5+AL5+AN5+AP5+AR5+AT5+AV5+AZ5+AX5+BB5+BD5+BF5+BH5+BJ5+BL5+BN5+BP5+BR5+BT5+BV5+BX5+BZ5+CB5+CD5+CF5+CH5+CJ5+CL5+CN5)</f>
        <v>0</v>
      </c>
      <c r="Q5" s="139">
        <f>O5*P5</f>
        <v>0</v>
      </c>
      <c r="S5" s="141">
        <f>SUM(R5*O5)</f>
        <v>0</v>
      </c>
      <c r="U5" s="141">
        <f>SUM(T5*O5)</f>
        <v>0</v>
      </c>
      <c r="W5" s="141">
        <f>SUM(V5*O5)</f>
        <v>0</v>
      </c>
      <c r="Y5" s="141">
        <f>SUM(X5*O5)</f>
        <v>0</v>
      </c>
      <c r="AA5" s="141">
        <f>SUM(Z5*O5)</f>
        <v>0</v>
      </c>
      <c r="AC5" s="141">
        <f>SUM(AB5*O5)</f>
        <v>0</v>
      </c>
      <c r="AE5" s="141">
        <f>AD5*$O5</f>
        <v>0</v>
      </c>
      <c r="AG5" s="141">
        <f>SUM(AF5*O5)</f>
        <v>0</v>
      </c>
      <c r="AI5" s="141">
        <f>AH5*$O5</f>
        <v>0</v>
      </c>
      <c r="AK5" s="141">
        <f>SUM(AJ5*O5)</f>
        <v>0</v>
      </c>
      <c r="AM5" s="141">
        <f>SUM(AL5*O5)</f>
        <v>0</v>
      </c>
      <c r="AO5" s="141">
        <f>AN5*$O5</f>
        <v>0</v>
      </c>
      <c r="AQ5" s="141">
        <f>AP5*$O5</f>
        <v>0</v>
      </c>
      <c r="AS5" s="141">
        <f>AR5*$O5</f>
        <v>0</v>
      </c>
      <c r="AU5" s="141">
        <f>AT5*$O5</f>
        <v>0</v>
      </c>
      <c r="AW5" s="141">
        <f>AV5*$O5</f>
        <v>0</v>
      </c>
      <c r="AY5" s="141">
        <f>AX5*$O5</f>
        <v>0</v>
      </c>
      <c r="BA5" s="141">
        <f>AZ5*$O5</f>
        <v>0</v>
      </c>
      <c r="BC5" s="141">
        <f>BB5*$O5</f>
        <v>0</v>
      </c>
      <c r="BE5" s="141">
        <f>BD5*$O5</f>
        <v>0</v>
      </c>
      <c r="BG5" s="141">
        <f>BF5*$O5</f>
        <v>0</v>
      </c>
      <c r="BI5" s="141">
        <f>BH5*$O5</f>
        <v>0</v>
      </c>
      <c r="BK5" s="141">
        <f>BJ5*$O5</f>
        <v>0</v>
      </c>
      <c r="BM5" s="141">
        <f>BL5*$O5</f>
        <v>0</v>
      </c>
      <c r="BO5" s="141">
        <f>BN5*$O5</f>
        <v>0</v>
      </c>
      <c r="BQ5" s="141">
        <f>BP5*$O5</f>
        <v>0</v>
      </c>
      <c r="BS5" s="141">
        <f>BR5*$O5</f>
        <v>0</v>
      </c>
      <c r="BU5" s="141">
        <f>BT5*$O5</f>
        <v>0</v>
      </c>
      <c r="BW5" s="141">
        <f>BV5*$O5</f>
        <v>0</v>
      </c>
      <c r="BY5" s="141">
        <f>BX5*$O5</f>
        <v>0</v>
      </c>
      <c r="CA5" s="141">
        <f>BZ5*$O5</f>
        <v>0</v>
      </c>
      <c r="CC5" s="141">
        <f>CB5*$O5</f>
        <v>0</v>
      </c>
      <c r="CE5" s="141">
        <f>CD5*$O5</f>
        <v>0</v>
      </c>
      <c r="CG5" s="141">
        <f>CF5*$O5</f>
        <v>0</v>
      </c>
      <c r="CI5" s="141">
        <f>CH5*$O5</f>
        <v>0</v>
      </c>
      <c r="CK5" s="141">
        <f>CJ5*$O5</f>
        <v>0</v>
      </c>
      <c r="CM5" s="141">
        <f>CL5*$O5</f>
        <v>0</v>
      </c>
      <c r="CO5" s="141">
        <f>CN5*$O5</f>
        <v>0</v>
      </c>
    </row>
    <row r="6" spans="1:93" s="4" customFormat="1" ht="25.5" outlineLevel="2" x14ac:dyDescent="0.2">
      <c r="A6" s="87">
        <v>1</v>
      </c>
      <c r="B6" s="148">
        <v>25</v>
      </c>
      <c r="C6" s="87" t="s">
        <v>1162</v>
      </c>
      <c r="D6" s="85" t="s">
        <v>4551</v>
      </c>
      <c r="E6" s="148"/>
      <c r="F6" s="149">
        <v>5.39</v>
      </c>
      <c r="G6" s="151" t="s">
        <v>3300</v>
      </c>
      <c r="H6" s="151" t="s">
        <v>4926</v>
      </c>
      <c r="I6" s="87" t="s">
        <v>840</v>
      </c>
      <c r="J6" s="87" t="s">
        <v>30</v>
      </c>
      <c r="K6" s="87">
        <v>1</v>
      </c>
      <c r="L6" s="87" t="s">
        <v>3301</v>
      </c>
      <c r="M6" s="239" t="s">
        <v>3301</v>
      </c>
      <c r="N6" s="87">
        <v>2</v>
      </c>
      <c r="O6" s="283">
        <v>4.57</v>
      </c>
      <c r="P6" s="138">
        <f t="shared" ref="P6:P7" si="3">SUM(R6+T6+V6+X6+Z6+AB6+AD6+AF6+AH6+AJ6+AL6+AN6+AP6+AR6+AT6+AV6+AZ6+AX6+BB6+BD6+BF6+BH6+BJ6+BL6+BN6+BP6+BR6+BT6+BV6+BX6+BZ6+CB6+CD6+CF6+CH6+CJ6+CL6+CN6)</f>
        <v>0</v>
      </c>
      <c r="Q6" s="139">
        <f t="shared" ref="Q6:Q7" si="4">O6*P6</f>
        <v>0</v>
      </c>
      <c r="R6" s="140"/>
      <c r="S6" s="141">
        <f t="shared" ref="S6:S60" si="5">SUM(R6*O6)</f>
        <v>0</v>
      </c>
      <c r="T6" s="140"/>
      <c r="U6" s="141">
        <f t="shared" ref="U6:U60" si="6">SUM(T6*O6)</f>
        <v>0</v>
      </c>
      <c r="V6" s="140"/>
      <c r="W6" s="141">
        <f t="shared" ref="W6:W60" si="7">SUM(V6*O6)</f>
        <v>0</v>
      </c>
      <c r="X6" s="140"/>
      <c r="Y6" s="141">
        <f t="shared" ref="Y6:Y60" si="8">SUM(X6*O6)</f>
        <v>0</v>
      </c>
      <c r="Z6" s="140"/>
      <c r="AA6" s="141">
        <f t="shared" ref="AA6:AA60" si="9">SUM(Z6*O6)</f>
        <v>0</v>
      </c>
      <c r="AB6" s="140"/>
      <c r="AC6" s="141">
        <f t="shared" ref="AC6:AC60" si="10">SUM(AB6*O6)</f>
        <v>0</v>
      </c>
      <c r="AD6" s="140"/>
      <c r="AE6" s="141">
        <f t="shared" ref="AE6:AE60" si="11">AD6*$O6</f>
        <v>0</v>
      </c>
      <c r="AF6" s="140"/>
      <c r="AG6" s="141">
        <f t="shared" ref="AG6:AG60" si="12">SUM(AF6*O6)</f>
        <v>0</v>
      </c>
      <c r="AH6" s="140"/>
      <c r="AI6" s="141">
        <f t="shared" ref="AI6:AI60" si="13">AH6*$O6</f>
        <v>0</v>
      </c>
      <c r="AJ6" s="140"/>
      <c r="AK6" s="141">
        <f t="shared" ref="AK6:AK60" si="14">SUM(AJ6*O6)</f>
        <v>0</v>
      </c>
      <c r="AL6" s="140"/>
      <c r="AM6" s="141">
        <f t="shared" ref="AM6:AM60" si="15">SUM(AL6*O6)</f>
        <v>0</v>
      </c>
      <c r="AN6" s="140"/>
      <c r="AO6" s="141">
        <f t="shared" ref="AO6:AO60" si="16">AN6*$O6</f>
        <v>0</v>
      </c>
      <c r="AP6" s="140"/>
      <c r="AQ6" s="141">
        <f t="shared" ref="AQ6:AQ60" si="17">AP6*$O6</f>
        <v>0</v>
      </c>
      <c r="AR6" s="140"/>
      <c r="AS6" s="141">
        <f t="shared" ref="AS6:AS60" si="18">AR6*$O6</f>
        <v>0</v>
      </c>
      <c r="AT6" s="140"/>
      <c r="AU6" s="141">
        <f t="shared" ref="AU6:AU60" si="19">AT6*$O6</f>
        <v>0</v>
      </c>
      <c r="AV6" s="140"/>
      <c r="AW6" s="141">
        <f t="shared" ref="AW6:AW60" si="20">AV6*$O6</f>
        <v>0</v>
      </c>
      <c r="AX6" s="140"/>
      <c r="AY6" s="141">
        <f t="shared" ref="AY6:AY60" si="21">AX6*$O6</f>
        <v>0</v>
      </c>
      <c r="AZ6" s="140"/>
      <c r="BA6" s="141">
        <f t="shared" ref="BA6:BA60" si="22">AZ6*$O6</f>
        <v>0</v>
      </c>
      <c r="BB6" s="140"/>
      <c r="BC6" s="141">
        <f t="shared" ref="BC6:BC60" si="23">BB6*$O6</f>
        <v>0</v>
      </c>
      <c r="BD6" s="140"/>
      <c r="BE6" s="141">
        <f t="shared" ref="BE6:BE60" si="24">BD6*$O6</f>
        <v>0</v>
      </c>
      <c r="BF6" s="140"/>
      <c r="BG6" s="141">
        <f t="shared" ref="BG6:BG60" si="25">BF6*$O6</f>
        <v>0</v>
      </c>
      <c r="BH6" s="140"/>
      <c r="BI6" s="141">
        <f t="shared" ref="BI6:BI60" si="26">BH6*$O6</f>
        <v>0</v>
      </c>
      <c r="BJ6" s="140"/>
      <c r="BK6" s="141">
        <f t="shared" ref="BK6:BK60" si="27">BJ6*$O6</f>
        <v>0</v>
      </c>
      <c r="BL6" s="140"/>
      <c r="BM6" s="141">
        <f t="shared" ref="BM6:BM60" si="28">BL6*$O6</f>
        <v>0</v>
      </c>
      <c r="BN6" s="140"/>
      <c r="BO6" s="141">
        <f t="shared" ref="BO6:BO60" si="29">BN6*$O6</f>
        <v>0</v>
      </c>
      <c r="BP6" s="140"/>
      <c r="BQ6" s="141">
        <f t="shared" ref="BQ6:BQ60" si="30">BP6*$O6</f>
        <v>0</v>
      </c>
      <c r="BR6" s="140"/>
      <c r="BS6" s="141">
        <f t="shared" ref="BS6:BS60" si="31">BR6*$O6</f>
        <v>0</v>
      </c>
      <c r="BT6" s="140"/>
      <c r="BU6" s="141">
        <f t="shared" ref="BU6:BU60" si="32">BT6*$O6</f>
        <v>0</v>
      </c>
      <c r="BV6" s="140"/>
      <c r="BW6" s="141">
        <f t="shared" ref="BW6:BW60" si="33">BV6*$O6</f>
        <v>0</v>
      </c>
      <c r="BX6" s="140"/>
      <c r="BY6" s="141">
        <f t="shared" ref="BY6:BY60" si="34">BX6*$O6</f>
        <v>0</v>
      </c>
      <c r="BZ6" s="140"/>
      <c r="CA6" s="141">
        <f t="shared" ref="CA6:CA60" si="35">BZ6*$O6</f>
        <v>0</v>
      </c>
      <c r="CB6" s="140"/>
      <c r="CC6" s="141">
        <f t="shared" ref="CC6:CC60" si="36">CB6*$O6</f>
        <v>0</v>
      </c>
      <c r="CD6" s="140"/>
      <c r="CE6" s="141">
        <f t="shared" ref="CE6:CE60" si="37">CD6*$O6</f>
        <v>0</v>
      </c>
      <c r="CF6" s="140"/>
      <c r="CG6" s="141">
        <f t="shared" ref="CG6:CG60" si="38">CF6*$O6</f>
        <v>0</v>
      </c>
      <c r="CH6" s="140"/>
      <c r="CI6" s="141">
        <f t="shared" ref="CI6:CI60" si="39">CH6*$O6</f>
        <v>0</v>
      </c>
      <c r="CJ6" s="140"/>
      <c r="CK6" s="141">
        <f t="shared" ref="CK6:CK60" si="40">CJ6*$O6</f>
        <v>0</v>
      </c>
      <c r="CL6" s="140"/>
      <c r="CM6" s="141">
        <f t="shared" ref="CM6:CM60" si="41">CL6*$O6</f>
        <v>0</v>
      </c>
      <c r="CN6" s="140"/>
      <c r="CO6" s="141">
        <f t="shared" ref="CO6:CO60" si="42">CN6*$O6</f>
        <v>0</v>
      </c>
    </row>
    <row r="7" spans="1:93" s="4" customFormat="1" ht="25.5" outlineLevel="2" x14ac:dyDescent="0.2">
      <c r="A7" s="86">
        <v>1</v>
      </c>
      <c r="B7" s="11">
        <v>25</v>
      </c>
      <c r="C7" s="86" t="s">
        <v>1162</v>
      </c>
      <c r="D7" s="86" t="s">
        <v>4552</v>
      </c>
      <c r="E7" s="28"/>
      <c r="F7" s="28">
        <v>5.39</v>
      </c>
      <c r="G7" s="153" t="s">
        <v>4360</v>
      </c>
      <c r="H7" s="174">
        <v>7788657408</v>
      </c>
      <c r="I7" s="75" t="s">
        <v>840</v>
      </c>
      <c r="J7" s="75" t="s">
        <v>30</v>
      </c>
      <c r="K7" s="75">
        <v>1</v>
      </c>
      <c r="L7" s="75" t="s">
        <v>2653</v>
      </c>
      <c r="M7" s="241" t="s">
        <v>2651</v>
      </c>
      <c r="N7" s="75">
        <v>3</v>
      </c>
      <c r="O7" s="152">
        <v>9.3699999999999992</v>
      </c>
      <c r="P7" s="138">
        <f t="shared" si="3"/>
        <v>0</v>
      </c>
      <c r="Q7" s="139">
        <f t="shared" si="4"/>
        <v>0</v>
      </c>
      <c r="R7" s="140"/>
      <c r="S7" s="141">
        <f t="shared" si="5"/>
        <v>0</v>
      </c>
      <c r="T7" s="140"/>
      <c r="U7" s="141">
        <f t="shared" si="6"/>
        <v>0</v>
      </c>
      <c r="V7" s="140"/>
      <c r="W7" s="141">
        <f t="shared" si="7"/>
        <v>0</v>
      </c>
      <c r="X7" s="140"/>
      <c r="Y7" s="141">
        <f t="shared" si="8"/>
        <v>0</v>
      </c>
      <c r="Z7" s="140"/>
      <c r="AA7" s="141">
        <f t="shared" si="9"/>
        <v>0</v>
      </c>
      <c r="AB7" s="140"/>
      <c r="AC7" s="141">
        <f t="shared" si="10"/>
        <v>0</v>
      </c>
      <c r="AD7" s="140"/>
      <c r="AE7" s="141">
        <f t="shared" si="11"/>
        <v>0</v>
      </c>
      <c r="AF7" s="140"/>
      <c r="AG7" s="141">
        <f t="shared" si="12"/>
        <v>0</v>
      </c>
      <c r="AH7" s="140"/>
      <c r="AI7" s="141">
        <f t="shared" si="13"/>
        <v>0</v>
      </c>
      <c r="AJ7" s="140"/>
      <c r="AK7" s="141">
        <f t="shared" si="14"/>
        <v>0</v>
      </c>
      <c r="AL7" s="140"/>
      <c r="AM7" s="141">
        <f t="shared" si="15"/>
        <v>0</v>
      </c>
      <c r="AN7" s="140"/>
      <c r="AO7" s="141">
        <f t="shared" si="16"/>
        <v>0</v>
      </c>
      <c r="AP7" s="140"/>
      <c r="AQ7" s="141">
        <f t="shared" si="17"/>
        <v>0</v>
      </c>
      <c r="AR7" s="140"/>
      <c r="AS7" s="141">
        <f t="shared" si="18"/>
        <v>0</v>
      </c>
      <c r="AT7" s="140"/>
      <c r="AU7" s="141">
        <f t="shared" si="19"/>
        <v>0</v>
      </c>
      <c r="AV7" s="140"/>
      <c r="AW7" s="141">
        <f t="shared" si="20"/>
        <v>0</v>
      </c>
      <c r="AX7" s="140"/>
      <c r="AY7" s="141">
        <f t="shared" si="21"/>
        <v>0</v>
      </c>
      <c r="AZ7" s="140"/>
      <c r="BA7" s="141">
        <f t="shared" si="22"/>
        <v>0</v>
      </c>
      <c r="BB7" s="140"/>
      <c r="BC7" s="141">
        <f t="shared" si="23"/>
        <v>0</v>
      </c>
      <c r="BD7" s="140"/>
      <c r="BE7" s="141">
        <f t="shared" si="24"/>
        <v>0</v>
      </c>
      <c r="BF7" s="140"/>
      <c r="BG7" s="141">
        <f t="shared" si="25"/>
        <v>0</v>
      </c>
      <c r="BH7" s="140"/>
      <c r="BI7" s="141">
        <f t="shared" si="26"/>
        <v>0</v>
      </c>
      <c r="BJ7" s="140"/>
      <c r="BK7" s="141">
        <f t="shared" si="27"/>
        <v>0</v>
      </c>
      <c r="BL7" s="140"/>
      <c r="BM7" s="141">
        <f t="shared" si="28"/>
        <v>0</v>
      </c>
      <c r="BN7" s="140"/>
      <c r="BO7" s="141">
        <f t="shared" si="29"/>
        <v>0</v>
      </c>
      <c r="BP7" s="140"/>
      <c r="BQ7" s="141">
        <f t="shared" si="30"/>
        <v>0</v>
      </c>
      <c r="BR7" s="140"/>
      <c r="BS7" s="141">
        <f t="shared" si="31"/>
        <v>0</v>
      </c>
      <c r="BT7" s="140"/>
      <c r="BU7" s="141">
        <f t="shared" si="32"/>
        <v>0</v>
      </c>
      <c r="BV7" s="140"/>
      <c r="BW7" s="141">
        <f t="shared" si="33"/>
        <v>0</v>
      </c>
      <c r="BX7" s="140"/>
      <c r="BY7" s="141">
        <f t="shared" si="34"/>
        <v>0</v>
      </c>
      <c r="BZ7" s="140"/>
      <c r="CA7" s="141">
        <f t="shared" si="35"/>
        <v>0</v>
      </c>
      <c r="CB7" s="140"/>
      <c r="CC7" s="141">
        <f t="shared" si="36"/>
        <v>0</v>
      </c>
      <c r="CD7" s="140"/>
      <c r="CE7" s="141">
        <f t="shared" si="37"/>
        <v>0</v>
      </c>
      <c r="CF7" s="140"/>
      <c r="CG7" s="141">
        <f t="shared" si="38"/>
        <v>0</v>
      </c>
      <c r="CH7" s="140"/>
      <c r="CI7" s="141">
        <f t="shared" si="39"/>
        <v>0</v>
      </c>
      <c r="CJ7" s="140"/>
      <c r="CK7" s="141">
        <f t="shared" si="40"/>
        <v>0</v>
      </c>
      <c r="CL7" s="140"/>
      <c r="CM7" s="141">
        <f t="shared" si="41"/>
        <v>0</v>
      </c>
      <c r="CN7" s="140"/>
      <c r="CO7" s="141">
        <f t="shared" si="42"/>
        <v>0</v>
      </c>
    </row>
    <row r="8" spans="1:93" s="4" customFormat="1" outlineLevel="2" x14ac:dyDescent="0.2">
      <c r="A8" s="87">
        <v>2</v>
      </c>
      <c r="B8" s="148">
        <v>88</v>
      </c>
      <c r="C8" s="87" t="s">
        <v>26</v>
      </c>
      <c r="D8" s="87" t="s">
        <v>27</v>
      </c>
      <c r="E8" s="148" t="s">
        <v>5</v>
      </c>
      <c r="F8" s="149">
        <v>5.49</v>
      </c>
      <c r="G8" s="151" t="s">
        <v>3300</v>
      </c>
      <c r="H8" s="151" t="s">
        <v>4926</v>
      </c>
      <c r="I8" s="151" t="s">
        <v>4359</v>
      </c>
      <c r="J8" s="87" t="s">
        <v>28</v>
      </c>
      <c r="K8" s="87">
        <v>4</v>
      </c>
      <c r="L8" s="87" t="s">
        <v>3303</v>
      </c>
      <c r="M8" s="239" t="s">
        <v>3303</v>
      </c>
      <c r="N8" s="87">
        <v>1</v>
      </c>
      <c r="O8" s="283">
        <v>10.98</v>
      </c>
      <c r="P8" s="138">
        <f t="shared" ref="P8:P9" si="43">SUM(R8+T8+V8+X8+Z8+AB8+AD8+AF8+AH8+AJ8+AL8+AN8+AP8+AR8+AT8+AV8+AZ8+AX8+BB8+BD8+BF8+BH8+BJ8+BL8+BN8+BP8+BR8+BT8+BV8+BX8+BZ8+CB8+CD8+CF8+CH8+CJ8+CL8+CN8)</f>
        <v>0</v>
      </c>
      <c r="Q8" s="139">
        <f t="shared" ref="Q8:Q9" si="44">O8*P8</f>
        <v>0</v>
      </c>
      <c r="R8" s="140"/>
      <c r="S8" s="141">
        <f t="shared" si="5"/>
        <v>0</v>
      </c>
      <c r="T8" s="140"/>
      <c r="U8" s="141">
        <f t="shared" si="6"/>
        <v>0</v>
      </c>
      <c r="V8" s="140"/>
      <c r="W8" s="141">
        <f t="shared" si="7"/>
        <v>0</v>
      </c>
      <c r="X8" s="140"/>
      <c r="Y8" s="141">
        <f t="shared" si="8"/>
        <v>0</v>
      </c>
      <c r="Z8" s="140"/>
      <c r="AA8" s="141">
        <f t="shared" si="9"/>
        <v>0</v>
      </c>
      <c r="AB8" s="140"/>
      <c r="AC8" s="141">
        <f t="shared" si="10"/>
        <v>0</v>
      </c>
      <c r="AD8" s="140"/>
      <c r="AE8" s="141">
        <f t="shared" si="11"/>
        <v>0</v>
      </c>
      <c r="AF8" s="140"/>
      <c r="AG8" s="141">
        <f t="shared" si="12"/>
        <v>0</v>
      </c>
      <c r="AH8" s="140"/>
      <c r="AI8" s="141">
        <f t="shared" si="13"/>
        <v>0</v>
      </c>
      <c r="AJ8" s="140"/>
      <c r="AK8" s="141">
        <f t="shared" si="14"/>
        <v>0</v>
      </c>
      <c r="AL8" s="140"/>
      <c r="AM8" s="141">
        <f t="shared" si="15"/>
        <v>0</v>
      </c>
      <c r="AN8" s="140"/>
      <c r="AO8" s="141">
        <f t="shared" si="16"/>
        <v>0</v>
      </c>
      <c r="AP8" s="140"/>
      <c r="AQ8" s="141">
        <f t="shared" si="17"/>
        <v>0</v>
      </c>
      <c r="AR8" s="140"/>
      <c r="AS8" s="141">
        <f t="shared" si="18"/>
        <v>0</v>
      </c>
      <c r="AT8" s="140"/>
      <c r="AU8" s="141">
        <f t="shared" si="19"/>
        <v>0</v>
      </c>
      <c r="AV8" s="140"/>
      <c r="AW8" s="141">
        <f t="shared" si="20"/>
        <v>0</v>
      </c>
      <c r="AX8" s="140"/>
      <c r="AY8" s="141">
        <f t="shared" si="21"/>
        <v>0</v>
      </c>
      <c r="AZ8" s="140"/>
      <c r="BA8" s="141">
        <f t="shared" si="22"/>
        <v>0</v>
      </c>
      <c r="BB8" s="140"/>
      <c r="BC8" s="141">
        <f t="shared" si="23"/>
        <v>0</v>
      </c>
      <c r="BD8" s="140"/>
      <c r="BE8" s="141">
        <f t="shared" si="24"/>
        <v>0</v>
      </c>
      <c r="BF8" s="140"/>
      <c r="BG8" s="141">
        <f t="shared" si="25"/>
        <v>0</v>
      </c>
      <c r="BH8" s="140"/>
      <c r="BI8" s="141">
        <f t="shared" si="26"/>
        <v>0</v>
      </c>
      <c r="BJ8" s="140"/>
      <c r="BK8" s="141">
        <f t="shared" si="27"/>
        <v>0</v>
      </c>
      <c r="BL8" s="140"/>
      <c r="BM8" s="141">
        <f t="shared" si="28"/>
        <v>0</v>
      </c>
      <c r="BN8" s="140"/>
      <c r="BO8" s="141">
        <f t="shared" si="29"/>
        <v>0</v>
      </c>
      <c r="BP8" s="140"/>
      <c r="BQ8" s="141">
        <f t="shared" si="30"/>
        <v>0</v>
      </c>
      <c r="BR8" s="140"/>
      <c r="BS8" s="141">
        <f t="shared" si="31"/>
        <v>0</v>
      </c>
      <c r="BT8" s="140"/>
      <c r="BU8" s="141">
        <f t="shared" si="32"/>
        <v>0</v>
      </c>
      <c r="BV8" s="140"/>
      <c r="BW8" s="141">
        <f t="shared" si="33"/>
        <v>0</v>
      </c>
      <c r="BX8" s="140"/>
      <c r="BY8" s="141">
        <f t="shared" si="34"/>
        <v>0</v>
      </c>
      <c r="BZ8" s="140"/>
      <c r="CA8" s="141">
        <f t="shared" si="35"/>
        <v>0</v>
      </c>
      <c r="CB8" s="140"/>
      <c r="CC8" s="141">
        <f t="shared" si="36"/>
        <v>0</v>
      </c>
      <c r="CD8" s="140"/>
      <c r="CE8" s="141">
        <f t="shared" si="37"/>
        <v>0</v>
      </c>
      <c r="CF8" s="140"/>
      <c r="CG8" s="141">
        <f t="shared" si="38"/>
        <v>0</v>
      </c>
      <c r="CH8" s="140"/>
      <c r="CI8" s="141">
        <f t="shared" si="39"/>
        <v>0</v>
      </c>
      <c r="CJ8" s="140"/>
      <c r="CK8" s="141">
        <f t="shared" si="40"/>
        <v>0</v>
      </c>
      <c r="CL8" s="140"/>
      <c r="CM8" s="141">
        <f t="shared" si="41"/>
        <v>0</v>
      </c>
      <c r="CN8" s="140"/>
      <c r="CO8" s="141">
        <f t="shared" si="42"/>
        <v>0</v>
      </c>
    </row>
    <row r="9" spans="1:93" ht="25.5" outlineLevel="2" x14ac:dyDescent="0.2">
      <c r="A9" s="86">
        <v>2</v>
      </c>
      <c r="B9" s="11">
        <v>88</v>
      </c>
      <c r="C9" s="86" t="s">
        <v>26</v>
      </c>
      <c r="D9" s="86" t="s">
        <v>27</v>
      </c>
      <c r="E9" s="28" t="s">
        <v>5</v>
      </c>
      <c r="F9" s="28">
        <v>5.49</v>
      </c>
      <c r="G9" s="153" t="s">
        <v>4360</v>
      </c>
      <c r="H9" s="174">
        <v>7788657408</v>
      </c>
      <c r="I9" s="154" t="s">
        <v>4359</v>
      </c>
      <c r="J9" s="75" t="s">
        <v>28</v>
      </c>
      <c r="K9" s="75">
        <v>4</v>
      </c>
      <c r="L9" s="75" t="s">
        <v>25</v>
      </c>
      <c r="M9" s="241" t="s">
        <v>2542</v>
      </c>
      <c r="N9" s="75">
        <v>2</v>
      </c>
      <c r="O9" s="152">
        <v>13.2</v>
      </c>
      <c r="P9" s="138">
        <f t="shared" si="43"/>
        <v>0</v>
      </c>
      <c r="Q9" s="139">
        <f t="shared" si="44"/>
        <v>0</v>
      </c>
      <c r="S9" s="141">
        <f t="shared" si="5"/>
        <v>0</v>
      </c>
      <c r="U9" s="141">
        <f t="shared" si="6"/>
        <v>0</v>
      </c>
      <c r="W9" s="141">
        <f t="shared" si="7"/>
        <v>0</v>
      </c>
      <c r="Y9" s="141">
        <f t="shared" si="8"/>
        <v>0</v>
      </c>
      <c r="AA9" s="141">
        <f t="shared" si="9"/>
        <v>0</v>
      </c>
      <c r="AC9" s="141">
        <f t="shared" si="10"/>
        <v>0</v>
      </c>
      <c r="AE9" s="141">
        <f t="shared" si="11"/>
        <v>0</v>
      </c>
      <c r="AG9" s="141">
        <f t="shared" si="12"/>
        <v>0</v>
      </c>
      <c r="AI9" s="141">
        <f t="shared" si="13"/>
        <v>0</v>
      </c>
      <c r="AK9" s="141">
        <f t="shared" si="14"/>
        <v>0</v>
      </c>
      <c r="AM9" s="141">
        <f t="shared" si="15"/>
        <v>0</v>
      </c>
      <c r="AO9" s="141">
        <f t="shared" si="16"/>
        <v>0</v>
      </c>
      <c r="AQ9" s="141">
        <f t="shared" si="17"/>
        <v>0</v>
      </c>
      <c r="AS9" s="141">
        <f t="shared" si="18"/>
        <v>0</v>
      </c>
      <c r="AU9" s="141">
        <f t="shared" si="19"/>
        <v>0</v>
      </c>
      <c r="AW9" s="141">
        <f t="shared" si="20"/>
        <v>0</v>
      </c>
      <c r="AY9" s="141">
        <f t="shared" si="21"/>
        <v>0</v>
      </c>
      <c r="BA9" s="141">
        <f t="shared" si="22"/>
        <v>0</v>
      </c>
      <c r="BC9" s="141">
        <f t="shared" si="23"/>
        <v>0</v>
      </c>
      <c r="BE9" s="141">
        <f t="shared" si="24"/>
        <v>0</v>
      </c>
      <c r="BG9" s="141">
        <f t="shared" si="25"/>
        <v>0</v>
      </c>
      <c r="BI9" s="141">
        <f t="shared" si="26"/>
        <v>0</v>
      </c>
      <c r="BK9" s="141">
        <f t="shared" si="27"/>
        <v>0</v>
      </c>
      <c r="BM9" s="141">
        <f t="shared" si="28"/>
        <v>0</v>
      </c>
      <c r="BO9" s="141">
        <f t="shared" si="29"/>
        <v>0</v>
      </c>
      <c r="BQ9" s="141">
        <f t="shared" si="30"/>
        <v>0</v>
      </c>
      <c r="BS9" s="141">
        <f t="shared" si="31"/>
        <v>0</v>
      </c>
      <c r="BU9" s="141">
        <f t="shared" si="32"/>
        <v>0</v>
      </c>
      <c r="BW9" s="141">
        <f t="shared" si="33"/>
        <v>0</v>
      </c>
      <c r="BY9" s="141">
        <f t="shared" si="34"/>
        <v>0</v>
      </c>
      <c r="CA9" s="141">
        <f t="shared" si="35"/>
        <v>0</v>
      </c>
      <c r="CC9" s="141">
        <f t="shared" si="36"/>
        <v>0</v>
      </c>
      <c r="CE9" s="141">
        <f t="shared" si="37"/>
        <v>0</v>
      </c>
      <c r="CG9" s="141">
        <f t="shared" si="38"/>
        <v>0</v>
      </c>
      <c r="CI9" s="141">
        <f t="shared" si="39"/>
        <v>0</v>
      </c>
      <c r="CK9" s="141">
        <f t="shared" si="40"/>
        <v>0</v>
      </c>
      <c r="CM9" s="141">
        <f t="shared" si="41"/>
        <v>0</v>
      </c>
      <c r="CO9" s="141">
        <f t="shared" si="42"/>
        <v>0</v>
      </c>
    </row>
    <row r="10" spans="1:93" outlineLevel="2" x14ac:dyDescent="0.2">
      <c r="A10" s="87">
        <v>3</v>
      </c>
      <c r="B10" s="148">
        <v>70</v>
      </c>
      <c r="C10" s="87" t="s">
        <v>26</v>
      </c>
      <c r="D10" s="87" t="s">
        <v>1161</v>
      </c>
      <c r="E10" s="148" t="s">
        <v>5</v>
      </c>
      <c r="F10" s="149">
        <v>5.49</v>
      </c>
      <c r="G10" s="151" t="s">
        <v>3300</v>
      </c>
      <c r="H10" s="151" t="s">
        <v>4926</v>
      </c>
      <c r="I10" s="151" t="s">
        <v>4359</v>
      </c>
      <c r="J10" s="87" t="s">
        <v>28</v>
      </c>
      <c r="K10" s="87">
        <v>4</v>
      </c>
      <c r="L10" s="87" t="s">
        <v>3304</v>
      </c>
      <c r="M10" s="239" t="s">
        <v>3304</v>
      </c>
      <c r="N10" s="87">
        <v>1</v>
      </c>
      <c r="O10" s="283">
        <v>10.98</v>
      </c>
      <c r="P10" s="138">
        <f t="shared" ref="P10:P11" si="45">SUM(R10+T10+V10+X10+Z10+AB10+AD10+AF10+AH10+AJ10+AL10+AN10+AP10+AR10+AT10+AV10+AZ10+AX10+BB10+BD10+BF10+BH10+BJ10+BL10+BN10+BP10+BR10+BT10+BV10+BX10+BZ10+CB10+CD10+CF10+CH10+CJ10+CL10+CN10)</f>
        <v>0</v>
      </c>
      <c r="Q10" s="139">
        <f t="shared" ref="Q10:Q11" si="46">O10*P10</f>
        <v>0</v>
      </c>
      <c r="S10" s="141">
        <f t="shared" si="5"/>
        <v>0</v>
      </c>
      <c r="U10" s="141">
        <f t="shared" si="6"/>
        <v>0</v>
      </c>
      <c r="W10" s="141">
        <f t="shared" si="7"/>
        <v>0</v>
      </c>
      <c r="Y10" s="141">
        <f t="shared" si="8"/>
        <v>0</v>
      </c>
      <c r="AA10" s="141">
        <f t="shared" si="9"/>
        <v>0</v>
      </c>
      <c r="AC10" s="141">
        <f t="shared" si="10"/>
        <v>0</v>
      </c>
      <c r="AE10" s="141">
        <f t="shared" si="11"/>
        <v>0</v>
      </c>
      <c r="AG10" s="141">
        <f t="shared" si="12"/>
        <v>0</v>
      </c>
      <c r="AI10" s="141">
        <f t="shared" si="13"/>
        <v>0</v>
      </c>
      <c r="AK10" s="141">
        <f t="shared" si="14"/>
        <v>0</v>
      </c>
      <c r="AM10" s="141">
        <f t="shared" si="15"/>
        <v>0</v>
      </c>
      <c r="AO10" s="141">
        <f t="shared" si="16"/>
        <v>0</v>
      </c>
      <c r="AQ10" s="141">
        <f t="shared" si="17"/>
        <v>0</v>
      </c>
      <c r="AS10" s="141">
        <f t="shared" si="18"/>
        <v>0</v>
      </c>
      <c r="AU10" s="141">
        <f t="shared" si="19"/>
        <v>0</v>
      </c>
      <c r="AW10" s="141">
        <f t="shared" si="20"/>
        <v>0</v>
      </c>
      <c r="AY10" s="141">
        <f t="shared" si="21"/>
        <v>0</v>
      </c>
      <c r="BA10" s="141">
        <f t="shared" si="22"/>
        <v>0</v>
      </c>
      <c r="BC10" s="141">
        <f t="shared" si="23"/>
        <v>0</v>
      </c>
      <c r="BE10" s="141">
        <f t="shared" si="24"/>
        <v>0</v>
      </c>
      <c r="BG10" s="141">
        <f t="shared" si="25"/>
        <v>0</v>
      </c>
      <c r="BI10" s="141">
        <f t="shared" si="26"/>
        <v>0</v>
      </c>
      <c r="BK10" s="141">
        <f t="shared" si="27"/>
        <v>0</v>
      </c>
      <c r="BM10" s="141">
        <f t="shared" si="28"/>
        <v>0</v>
      </c>
      <c r="BO10" s="141">
        <f t="shared" si="29"/>
        <v>0</v>
      </c>
      <c r="BQ10" s="141">
        <f t="shared" si="30"/>
        <v>0</v>
      </c>
      <c r="BS10" s="141">
        <f t="shared" si="31"/>
        <v>0</v>
      </c>
      <c r="BU10" s="141">
        <f t="shared" si="32"/>
        <v>0</v>
      </c>
      <c r="BW10" s="141">
        <f t="shared" si="33"/>
        <v>0</v>
      </c>
      <c r="BY10" s="141">
        <f t="shared" si="34"/>
        <v>0</v>
      </c>
      <c r="CA10" s="141">
        <f t="shared" si="35"/>
        <v>0</v>
      </c>
      <c r="CC10" s="141">
        <f t="shared" si="36"/>
        <v>0</v>
      </c>
      <c r="CE10" s="141">
        <f t="shared" si="37"/>
        <v>0</v>
      </c>
      <c r="CG10" s="141">
        <f t="shared" si="38"/>
        <v>0</v>
      </c>
      <c r="CI10" s="141">
        <f t="shared" si="39"/>
        <v>0</v>
      </c>
      <c r="CK10" s="141">
        <f t="shared" si="40"/>
        <v>0</v>
      </c>
      <c r="CM10" s="141">
        <f t="shared" si="41"/>
        <v>0</v>
      </c>
      <c r="CO10" s="141">
        <f t="shared" si="42"/>
        <v>0</v>
      </c>
    </row>
    <row r="11" spans="1:93" ht="25.5" outlineLevel="2" x14ac:dyDescent="0.2">
      <c r="A11" s="86">
        <v>3</v>
      </c>
      <c r="B11" s="11">
        <v>70</v>
      </c>
      <c r="C11" s="86" t="s">
        <v>26</v>
      </c>
      <c r="D11" s="86" t="s">
        <v>1161</v>
      </c>
      <c r="E11" s="28" t="s">
        <v>5</v>
      </c>
      <c r="F11" s="28">
        <v>5.49</v>
      </c>
      <c r="G11" s="153" t="s">
        <v>4360</v>
      </c>
      <c r="H11" s="174">
        <v>7788657408</v>
      </c>
      <c r="I11" s="154" t="s">
        <v>4359</v>
      </c>
      <c r="J11" s="75" t="s">
        <v>28</v>
      </c>
      <c r="K11" s="75">
        <v>4</v>
      </c>
      <c r="L11" s="75" t="s">
        <v>1160</v>
      </c>
      <c r="M11" s="241" t="s">
        <v>2543</v>
      </c>
      <c r="N11" s="75">
        <v>2</v>
      </c>
      <c r="O11" s="152">
        <v>13.2</v>
      </c>
      <c r="P11" s="138">
        <f t="shared" si="45"/>
        <v>0</v>
      </c>
      <c r="Q11" s="139">
        <f t="shared" si="46"/>
        <v>0</v>
      </c>
      <c r="S11" s="141">
        <f t="shared" si="5"/>
        <v>0</v>
      </c>
      <c r="U11" s="141">
        <f t="shared" si="6"/>
        <v>0</v>
      </c>
      <c r="W11" s="141">
        <f t="shared" si="7"/>
        <v>0</v>
      </c>
      <c r="Y11" s="141">
        <f t="shared" si="8"/>
        <v>0</v>
      </c>
      <c r="AA11" s="141">
        <f t="shared" si="9"/>
        <v>0</v>
      </c>
      <c r="AC11" s="141">
        <f t="shared" si="10"/>
        <v>0</v>
      </c>
      <c r="AE11" s="141">
        <f t="shared" si="11"/>
        <v>0</v>
      </c>
      <c r="AG11" s="141">
        <f t="shared" si="12"/>
        <v>0</v>
      </c>
      <c r="AI11" s="141">
        <f t="shared" si="13"/>
        <v>0</v>
      </c>
      <c r="AK11" s="141">
        <f t="shared" si="14"/>
        <v>0</v>
      </c>
      <c r="AM11" s="141">
        <f t="shared" si="15"/>
        <v>0</v>
      </c>
      <c r="AO11" s="141">
        <f t="shared" si="16"/>
        <v>0</v>
      </c>
      <c r="AQ11" s="141">
        <f t="shared" si="17"/>
        <v>0</v>
      </c>
      <c r="AS11" s="141">
        <f t="shared" si="18"/>
        <v>0</v>
      </c>
      <c r="AU11" s="141">
        <f t="shared" si="19"/>
        <v>0</v>
      </c>
      <c r="AW11" s="141">
        <f t="shared" si="20"/>
        <v>0</v>
      </c>
      <c r="AY11" s="141">
        <f t="shared" si="21"/>
        <v>0</v>
      </c>
      <c r="BA11" s="141">
        <f t="shared" si="22"/>
        <v>0</v>
      </c>
      <c r="BC11" s="141">
        <f t="shared" si="23"/>
        <v>0</v>
      </c>
      <c r="BE11" s="141">
        <f t="shared" si="24"/>
        <v>0</v>
      </c>
      <c r="BG11" s="141">
        <f t="shared" si="25"/>
        <v>0</v>
      </c>
      <c r="BI11" s="141">
        <f t="shared" si="26"/>
        <v>0</v>
      </c>
      <c r="BK11" s="141">
        <f t="shared" si="27"/>
        <v>0</v>
      </c>
      <c r="BM11" s="141">
        <f t="shared" si="28"/>
        <v>0</v>
      </c>
      <c r="BO11" s="141">
        <f t="shared" si="29"/>
        <v>0</v>
      </c>
      <c r="BQ11" s="141">
        <f t="shared" si="30"/>
        <v>0</v>
      </c>
      <c r="BS11" s="141">
        <f t="shared" si="31"/>
        <v>0</v>
      </c>
      <c r="BU11" s="141">
        <f t="shared" si="32"/>
        <v>0</v>
      </c>
      <c r="BW11" s="141">
        <f t="shared" si="33"/>
        <v>0</v>
      </c>
      <c r="BY11" s="141">
        <f t="shared" si="34"/>
        <v>0</v>
      </c>
      <c r="CA11" s="141">
        <f t="shared" si="35"/>
        <v>0</v>
      </c>
      <c r="CC11" s="141">
        <f t="shared" si="36"/>
        <v>0</v>
      </c>
      <c r="CE11" s="141">
        <f t="shared" si="37"/>
        <v>0</v>
      </c>
      <c r="CG11" s="141">
        <f t="shared" si="38"/>
        <v>0</v>
      </c>
      <c r="CI11" s="141">
        <f t="shared" si="39"/>
        <v>0</v>
      </c>
      <c r="CK11" s="141">
        <f t="shared" si="40"/>
        <v>0</v>
      </c>
      <c r="CM11" s="141">
        <f t="shared" si="41"/>
        <v>0</v>
      </c>
      <c r="CO11" s="141">
        <f t="shared" si="42"/>
        <v>0</v>
      </c>
    </row>
    <row r="12" spans="1:93" outlineLevel="2" x14ac:dyDescent="0.2">
      <c r="A12" s="87">
        <v>4</v>
      </c>
      <c r="B12" s="148">
        <v>384</v>
      </c>
      <c r="C12" s="87" t="s">
        <v>26</v>
      </c>
      <c r="D12" s="87" t="s">
        <v>624</v>
      </c>
      <c r="E12" s="148" t="s">
        <v>5</v>
      </c>
      <c r="F12" s="149">
        <v>3.78</v>
      </c>
      <c r="G12" s="151" t="s">
        <v>3300</v>
      </c>
      <c r="H12" s="151" t="s">
        <v>4926</v>
      </c>
      <c r="I12" s="151" t="s">
        <v>3302</v>
      </c>
      <c r="J12" s="87" t="s">
        <v>28</v>
      </c>
      <c r="K12" s="87">
        <v>2</v>
      </c>
      <c r="L12" s="87" t="s">
        <v>3305</v>
      </c>
      <c r="M12" s="239" t="s">
        <v>3305</v>
      </c>
      <c r="N12" s="87">
        <v>1</v>
      </c>
      <c r="O12" s="283">
        <v>4.37</v>
      </c>
      <c r="P12" s="138">
        <f>SUM(R12+T12+V12+X12+Z12+AB12+AD12+AF12+AH12+AJ12+AL12+AN12+AP12+AR12+AT12+AV12+AZ12+AX12+BB12+BD12+BF12+BH12+BJ12+BL12+BN12+BP12+BR12+BT12+BV12+BX12+BZ12+CB12+CD12+CF12+CH12+CJ12+CL12+CN12)</f>
        <v>0</v>
      </c>
      <c r="Q12" s="139">
        <f>O12*P12</f>
        <v>0</v>
      </c>
      <c r="S12" s="141">
        <f t="shared" si="5"/>
        <v>0</v>
      </c>
      <c r="U12" s="141">
        <f t="shared" si="6"/>
        <v>0</v>
      </c>
      <c r="W12" s="141">
        <f t="shared" si="7"/>
        <v>0</v>
      </c>
      <c r="Y12" s="141">
        <f t="shared" si="8"/>
        <v>0</v>
      </c>
      <c r="AA12" s="141">
        <f t="shared" si="9"/>
        <v>0</v>
      </c>
      <c r="AC12" s="141">
        <f t="shared" si="10"/>
        <v>0</v>
      </c>
      <c r="AE12" s="141">
        <f t="shared" si="11"/>
        <v>0</v>
      </c>
      <c r="AG12" s="141">
        <f t="shared" si="12"/>
        <v>0</v>
      </c>
      <c r="AI12" s="141">
        <f t="shared" si="13"/>
        <v>0</v>
      </c>
      <c r="AK12" s="141">
        <f t="shared" si="14"/>
        <v>0</v>
      </c>
      <c r="AM12" s="141">
        <f t="shared" si="15"/>
        <v>0</v>
      </c>
      <c r="AO12" s="141">
        <f t="shared" si="16"/>
        <v>0</v>
      </c>
      <c r="AQ12" s="141">
        <f t="shared" si="17"/>
        <v>0</v>
      </c>
      <c r="AS12" s="141">
        <f t="shared" si="18"/>
        <v>0</v>
      </c>
      <c r="AU12" s="141">
        <f t="shared" si="19"/>
        <v>0</v>
      </c>
      <c r="AW12" s="141">
        <f t="shared" si="20"/>
        <v>0</v>
      </c>
      <c r="AY12" s="141">
        <f t="shared" si="21"/>
        <v>0</v>
      </c>
      <c r="BA12" s="141">
        <f t="shared" si="22"/>
        <v>0</v>
      </c>
      <c r="BC12" s="141">
        <f t="shared" si="23"/>
        <v>0</v>
      </c>
      <c r="BE12" s="141">
        <f t="shared" si="24"/>
        <v>0</v>
      </c>
      <c r="BG12" s="141">
        <f t="shared" si="25"/>
        <v>0</v>
      </c>
      <c r="BI12" s="141">
        <f t="shared" si="26"/>
        <v>0</v>
      </c>
      <c r="BK12" s="141">
        <f t="shared" si="27"/>
        <v>0</v>
      </c>
      <c r="BM12" s="141">
        <f t="shared" si="28"/>
        <v>0</v>
      </c>
      <c r="BO12" s="141">
        <f t="shared" si="29"/>
        <v>0</v>
      </c>
      <c r="BQ12" s="141">
        <f t="shared" si="30"/>
        <v>0</v>
      </c>
      <c r="BS12" s="141">
        <f t="shared" si="31"/>
        <v>0</v>
      </c>
      <c r="BU12" s="141">
        <f t="shared" si="32"/>
        <v>0</v>
      </c>
      <c r="BW12" s="141">
        <f t="shared" si="33"/>
        <v>0</v>
      </c>
      <c r="BY12" s="141">
        <f t="shared" si="34"/>
        <v>0</v>
      </c>
      <c r="CA12" s="141">
        <f t="shared" si="35"/>
        <v>0</v>
      </c>
      <c r="CC12" s="141">
        <f t="shared" si="36"/>
        <v>0</v>
      </c>
      <c r="CE12" s="141">
        <f t="shared" si="37"/>
        <v>0</v>
      </c>
      <c r="CG12" s="141">
        <f t="shared" si="38"/>
        <v>0</v>
      </c>
      <c r="CI12" s="141">
        <f t="shared" si="39"/>
        <v>0</v>
      </c>
      <c r="CK12" s="141">
        <f t="shared" si="40"/>
        <v>0</v>
      </c>
      <c r="CM12" s="141">
        <f t="shared" si="41"/>
        <v>0</v>
      </c>
      <c r="CO12" s="141">
        <f t="shared" si="42"/>
        <v>0</v>
      </c>
    </row>
    <row r="13" spans="1:93" s="4" customFormat="1" ht="25.5" outlineLevel="2" x14ac:dyDescent="0.2">
      <c r="A13" s="86">
        <v>5</v>
      </c>
      <c r="B13" s="11">
        <v>422</v>
      </c>
      <c r="C13" s="86" t="s">
        <v>26</v>
      </c>
      <c r="D13" s="86" t="s">
        <v>47</v>
      </c>
      <c r="E13" s="28" t="s">
        <v>5</v>
      </c>
      <c r="F13" s="28">
        <v>3.17</v>
      </c>
      <c r="G13" s="153" t="s">
        <v>4360</v>
      </c>
      <c r="H13" s="174">
        <v>7788657408</v>
      </c>
      <c r="I13" s="86" t="s">
        <v>4359</v>
      </c>
      <c r="J13" s="75" t="s">
        <v>28</v>
      </c>
      <c r="K13" s="75">
        <v>4</v>
      </c>
      <c r="L13" s="75" t="s">
        <v>73</v>
      </c>
      <c r="M13" s="241" t="s">
        <v>2544</v>
      </c>
      <c r="N13" s="75">
        <v>1</v>
      </c>
      <c r="O13" s="152">
        <v>4.12</v>
      </c>
      <c r="P13" s="138">
        <f t="shared" ref="P13:P14" si="47">SUM(R13+T13+V13+X13+Z13+AB13+AD13+AF13+AH13+AJ13+AL13+AN13+AP13+AR13+AT13+AV13+AZ13+AX13+BB13+BD13+BF13+BH13+BJ13+BL13+BN13+BP13+BR13+BT13+BV13+BX13+BZ13+CB13+CD13+CF13+CH13+CJ13+CL13+CN13)</f>
        <v>0</v>
      </c>
      <c r="Q13" s="139">
        <f t="shared" ref="Q13:Q14" si="48">O13*P13</f>
        <v>0</v>
      </c>
      <c r="R13" s="140"/>
      <c r="S13" s="141">
        <f t="shared" si="5"/>
        <v>0</v>
      </c>
      <c r="T13" s="140"/>
      <c r="U13" s="141">
        <f t="shared" si="6"/>
        <v>0</v>
      </c>
      <c r="V13" s="140"/>
      <c r="W13" s="141">
        <f t="shared" si="7"/>
        <v>0</v>
      </c>
      <c r="X13" s="140"/>
      <c r="Y13" s="141">
        <f t="shared" si="8"/>
        <v>0</v>
      </c>
      <c r="Z13" s="140"/>
      <c r="AA13" s="141">
        <f t="shared" si="9"/>
        <v>0</v>
      </c>
      <c r="AB13" s="140"/>
      <c r="AC13" s="141">
        <f t="shared" si="10"/>
        <v>0</v>
      </c>
      <c r="AD13" s="140"/>
      <c r="AE13" s="141">
        <f t="shared" si="11"/>
        <v>0</v>
      </c>
      <c r="AF13" s="140"/>
      <c r="AG13" s="141">
        <f t="shared" si="12"/>
        <v>0</v>
      </c>
      <c r="AH13" s="140"/>
      <c r="AI13" s="141">
        <f t="shared" si="13"/>
        <v>0</v>
      </c>
      <c r="AJ13" s="140"/>
      <c r="AK13" s="141">
        <f t="shared" si="14"/>
        <v>0</v>
      </c>
      <c r="AL13" s="140"/>
      <c r="AM13" s="141">
        <f t="shared" si="15"/>
        <v>0</v>
      </c>
      <c r="AN13" s="140"/>
      <c r="AO13" s="141">
        <f t="shared" si="16"/>
        <v>0</v>
      </c>
      <c r="AP13" s="140"/>
      <c r="AQ13" s="141">
        <f t="shared" si="17"/>
        <v>0</v>
      </c>
      <c r="AR13" s="140"/>
      <c r="AS13" s="141">
        <f t="shared" si="18"/>
        <v>0</v>
      </c>
      <c r="AT13" s="140"/>
      <c r="AU13" s="141">
        <f t="shared" si="19"/>
        <v>0</v>
      </c>
      <c r="AV13" s="140"/>
      <c r="AW13" s="141">
        <f t="shared" si="20"/>
        <v>0</v>
      </c>
      <c r="AX13" s="140"/>
      <c r="AY13" s="141">
        <f t="shared" si="21"/>
        <v>0</v>
      </c>
      <c r="AZ13" s="140"/>
      <c r="BA13" s="141">
        <f t="shared" si="22"/>
        <v>0</v>
      </c>
      <c r="BB13" s="140"/>
      <c r="BC13" s="141">
        <f t="shared" si="23"/>
        <v>0</v>
      </c>
      <c r="BD13" s="140"/>
      <c r="BE13" s="141">
        <f t="shared" si="24"/>
        <v>0</v>
      </c>
      <c r="BF13" s="140"/>
      <c r="BG13" s="141">
        <f t="shared" si="25"/>
        <v>0</v>
      </c>
      <c r="BH13" s="140"/>
      <c r="BI13" s="141">
        <f t="shared" si="26"/>
        <v>0</v>
      </c>
      <c r="BJ13" s="140"/>
      <c r="BK13" s="141">
        <f t="shared" si="27"/>
        <v>0</v>
      </c>
      <c r="BL13" s="140"/>
      <c r="BM13" s="141">
        <f t="shared" si="28"/>
        <v>0</v>
      </c>
      <c r="BN13" s="140"/>
      <c r="BO13" s="141">
        <f t="shared" si="29"/>
        <v>0</v>
      </c>
      <c r="BP13" s="140"/>
      <c r="BQ13" s="141">
        <f t="shared" si="30"/>
        <v>0</v>
      </c>
      <c r="BR13" s="140"/>
      <c r="BS13" s="141">
        <f t="shared" si="31"/>
        <v>0</v>
      </c>
      <c r="BT13" s="140"/>
      <c r="BU13" s="141">
        <f t="shared" si="32"/>
        <v>0</v>
      </c>
      <c r="BV13" s="140"/>
      <c r="BW13" s="141">
        <f t="shared" si="33"/>
        <v>0</v>
      </c>
      <c r="BX13" s="140"/>
      <c r="BY13" s="141">
        <f t="shared" si="34"/>
        <v>0</v>
      </c>
      <c r="BZ13" s="140"/>
      <c r="CA13" s="141">
        <f t="shared" si="35"/>
        <v>0</v>
      </c>
      <c r="CB13" s="140"/>
      <c r="CC13" s="141">
        <f t="shared" si="36"/>
        <v>0</v>
      </c>
      <c r="CD13" s="140"/>
      <c r="CE13" s="141">
        <f t="shared" si="37"/>
        <v>0</v>
      </c>
      <c r="CF13" s="140"/>
      <c r="CG13" s="141">
        <f t="shared" si="38"/>
        <v>0</v>
      </c>
      <c r="CH13" s="140"/>
      <c r="CI13" s="141">
        <f t="shared" si="39"/>
        <v>0</v>
      </c>
      <c r="CJ13" s="140"/>
      <c r="CK13" s="141">
        <f t="shared" si="40"/>
        <v>0</v>
      </c>
      <c r="CL13" s="140"/>
      <c r="CM13" s="141">
        <f t="shared" si="41"/>
        <v>0</v>
      </c>
      <c r="CN13" s="140"/>
      <c r="CO13" s="141">
        <f t="shared" si="42"/>
        <v>0</v>
      </c>
    </row>
    <row r="14" spans="1:93" s="4" customFormat="1" outlineLevel="2" x14ac:dyDescent="0.2">
      <c r="A14" s="87">
        <v>5</v>
      </c>
      <c r="B14" s="148">
        <v>422</v>
      </c>
      <c r="C14" s="87" t="s">
        <v>26</v>
      </c>
      <c r="D14" s="87" t="s">
        <v>47</v>
      </c>
      <c r="E14" s="148" t="s">
        <v>5</v>
      </c>
      <c r="F14" s="149">
        <v>3.17</v>
      </c>
      <c r="G14" s="151" t="s">
        <v>3300</v>
      </c>
      <c r="H14" s="151" t="s">
        <v>4926</v>
      </c>
      <c r="I14" s="151" t="s">
        <v>3302</v>
      </c>
      <c r="J14" s="87" t="s">
        <v>28</v>
      </c>
      <c r="K14" s="87">
        <v>4</v>
      </c>
      <c r="L14" s="87" t="s">
        <v>3306</v>
      </c>
      <c r="M14" s="239" t="s">
        <v>3306</v>
      </c>
      <c r="N14" s="87">
        <v>2</v>
      </c>
      <c r="O14" s="283">
        <v>4.57</v>
      </c>
      <c r="P14" s="138">
        <f t="shared" si="47"/>
        <v>0</v>
      </c>
      <c r="Q14" s="139">
        <f t="shared" si="48"/>
        <v>0</v>
      </c>
      <c r="R14" s="140"/>
      <c r="S14" s="141">
        <f t="shared" si="5"/>
        <v>0</v>
      </c>
      <c r="T14" s="140"/>
      <c r="U14" s="141">
        <f t="shared" si="6"/>
        <v>0</v>
      </c>
      <c r="V14" s="140"/>
      <c r="W14" s="141">
        <f t="shared" si="7"/>
        <v>0</v>
      </c>
      <c r="X14" s="140"/>
      <c r="Y14" s="141">
        <f t="shared" si="8"/>
        <v>0</v>
      </c>
      <c r="Z14" s="140"/>
      <c r="AA14" s="141">
        <f t="shared" si="9"/>
        <v>0</v>
      </c>
      <c r="AB14" s="140"/>
      <c r="AC14" s="141">
        <f t="shared" si="10"/>
        <v>0</v>
      </c>
      <c r="AD14" s="140"/>
      <c r="AE14" s="141">
        <f t="shared" si="11"/>
        <v>0</v>
      </c>
      <c r="AF14" s="140"/>
      <c r="AG14" s="141">
        <f t="shared" si="12"/>
        <v>0</v>
      </c>
      <c r="AH14" s="140"/>
      <c r="AI14" s="141">
        <f t="shared" si="13"/>
        <v>0</v>
      </c>
      <c r="AJ14" s="140"/>
      <c r="AK14" s="141">
        <f t="shared" si="14"/>
        <v>0</v>
      </c>
      <c r="AL14" s="140"/>
      <c r="AM14" s="141">
        <f t="shared" si="15"/>
        <v>0</v>
      </c>
      <c r="AN14" s="140"/>
      <c r="AO14" s="141">
        <f t="shared" si="16"/>
        <v>0</v>
      </c>
      <c r="AP14" s="140"/>
      <c r="AQ14" s="141">
        <f t="shared" si="17"/>
        <v>0</v>
      </c>
      <c r="AR14" s="140"/>
      <c r="AS14" s="141">
        <f t="shared" si="18"/>
        <v>0</v>
      </c>
      <c r="AT14" s="140"/>
      <c r="AU14" s="141">
        <f t="shared" si="19"/>
        <v>0</v>
      </c>
      <c r="AV14" s="140"/>
      <c r="AW14" s="141">
        <f t="shared" si="20"/>
        <v>0</v>
      </c>
      <c r="AX14" s="140"/>
      <c r="AY14" s="141">
        <f t="shared" si="21"/>
        <v>0</v>
      </c>
      <c r="AZ14" s="140"/>
      <c r="BA14" s="141">
        <f t="shared" si="22"/>
        <v>0</v>
      </c>
      <c r="BB14" s="140"/>
      <c r="BC14" s="141">
        <f t="shared" si="23"/>
        <v>0</v>
      </c>
      <c r="BD14" s="140"/>
      <c r="BE14" s="141">
        <f t="shared" si="24"/>
        <v>0</v>
      </c>
      <c r="BF14" s="140"/>
      <c r="BG14" s="141">
        <f t="shared" si="25"/>
        <v>0</v>
      </c>
      <c r="BH14" s="140"/>
      <c r="BI14" s="141">
        <f t="shared" si="26"/>
        <v>0</v>
      </c>
      <c r="BJ14" s="140"/>
      <c r="BK14" s="141">
        <f t="shared" si="27"/>
        <v>0</v>
      </c>
      <c r="BL14" s="140"/>
      <c r="BM14" s="141">
        <f t="shared" si="28"/>
        <v>0</v>
      </c>
      <c r="BN14" s="140"/>
      <c r="BO14" s="141">
        <f t="shared" si="29"/>
        <v>0</v>
      </c>
      <c r="BP14" s="140"/>
      <c r="BQ14" s="141">
        <f t="shared" si="30"/>
        <v>0</v>
      </c>
      <c r="BR14" s="140"/>
      <c r="BS14" s="141">
        <f t="shared" si="31"/>
        <v>0</v>
      </c>
      <c r="BT14" s="140"/>
      <c r="BU14" s="141">
        <f t="shared" si="32"/>
        <v>0</v>
      </c>
      <c r="BV14" s="140"/>
      <c r="BW14" s="141">
        <f t="shared" si="33"/>
        <v>0</v>
      </c>
      <c r="BX14" s="140"/>
      <c r="BY14" s="141">
        <f t="shared" si="34"/>
        <v>0</v>
      </c>
      <c r="BZ14" s="140"/>
      <c r="CA14" s="141">
        <f t="shared" si="35"/>
        <v>0</v>
      </c>
      <c r="CB14" s="140"/>
      <c r="CC14" s="141">
        <f t="shared" si="36"/>
        <v>0</v>
      </c>
      <c r="CD14" s="140"/>
      <c r="CE14" s="141">
        <f t="shared" si="37"/>
        <v>0</v>
      </c>
      <c r="CF14" s="140"/>
      <c r="CG14" s="141">
        <f t="shared" si="38"/>
        <v>0</v>
      </c>
      <c r="CH14" s="140"/>
      <c r="CI14" s="141">
        <f t="shared" si="39"/>
        <v>0</v>
      </c>
      <c r="CJ14" s="140"/>
      <c r="CK14" s="141">
        <f t="shared" si="40"/>
        <v>0</v>
      </c>
      <c r="CL14" s="140"/>
      <c r="CM14" s="141">
        <f t="shared" si="41"/>
        <v>0</v>
      </c>
      <c r="CN14" s="140"/>
      <c r="CO14" s="141">
        <f t="shared" si="42"/>
        <v>0</v>
      </c>
    </row>
    <row r="15" spans="1:93" s="4" customFormat="1" outlineLevel="2" x14ac:dyDescent="0.2">
      <c r="A15" s="87">
        <v>6</v>
      </c>
      <c r="B15" s="148">
        <v>300</v>
      </c>
      <c r="C15" s="87" t="s">
        <v>26</v>
      </c>
      <c r="D15" s="87" t="s">
        <v>47</v>
      </c>
      <c r="E15" s="148" t="s">
        <v>5</v>
      </c>
      <c r="F15" s="149">
        <v>9.39</v>
      </c>
      <c r="G15" s="151" t="s">
        <v>3300</v>
      </c>
      <c r="H15" s="151" t="s">
        <v>4926</v>
      </c>
      <c r="I15" s="151" t="s">
        <v>3302</v>
      </c>
      <c r="J15" s="87" t="s">
        <v>28</v>
      </c>
      <c r="K15" s="87">
        <v>24</v>
      </c>
      <c r="L15" s="87" t="s">
        <v>3307</v>
      </c>
      <c r="M15" s="239" t="s">
        <v>3307</v>
      </c>
      <c r="N15" s="87">
        <v>1</v>
      </c>
      <c r="O15" s="283">
        <v>10.55</v>
      </c>
      <c r="P15" s="138">
        <f t="shared" ref="P15:P16" si="49">SUM(R15+T15+V15+X15+Z15+AB15+AD15+AF15+AH15+AJ15+AL15+AN15+AP15+AR15+AT15+AV15+AZ15+AX15+BB15+BD15+BF15+BH15+BJ15+BL15+BN15+BP15+BR15+BT15+BV15+BX15+BZ15+CB15+CD15+CF15+CH15+CJ15+CL15+CN15)</f>
        <v>0</v>
      </c>
      <c r="Q15" s="139">
        <f t="shared" ref="Q15:Q16" si="50">O15*P15</f>
        <v>0</v>
      </c>
      <c r="R15" s="140"/>
      <c r="S15" s="141">
        <f t="shared" si="5"/>
        <v>0</v>
      </c>
      <c r="T15" s="140"/>
      <c r="U15" s="141">
        <f t="shared" si="6"/>
        <v>0</v>
      </c>
      <c r="V15" s="140"/>
      <c r="W15" s="141">
        <f t="shared" si="7"/>
        <v>0</v>
      </c>
      <c r="X15" s="140"/>
      <c r="Y15" s="141">
        <f t="shared" si="8"/>
        <v>0</v>
      </c>
      <c r="Z15" s="140"/>
      <c r="AA15" s="141">
        <f t="shared" si="9"/>
        <v>0</v>
      </c>
      <c r="AB15" s="140"/>
      <c r="AC15" s="141">
        <f t="shared" si="10"/>
        <v>0</v>
      </c>
      <c r="AD15" s="140"/>
      <c r="AE15" s="141">
        <f t="shared" si="11"/>
        <v>0</v>
      </c>
      <c r="AF15" s="140"/>
      <c r="AG15" s="141">
        <f t="shared" si="12"/>
        <v>0</v>
      </c>
      <c r="AH15" s="140"/>
      <c r="AI15" s="141">
        <f t="shared" si="13"/>
        <v>0</v>
      </c>
      <c r="AJ15" s="140"/>
      <c r="AK15" s="141">
        <f t="shared" si="14"/>
        <v>0</v>
      </c>
      <c r="AL15" s="140"/>
      <c r="AM15" s="141">
        <f t="shared" si="15"/>
        <v>0</v>
      </c>
      <c r="AN15" s="140"/>
      <c r="AO15" s="141">
        <f t="shared" si="16"/>
        <v>0</v>
      </c>
      <c r="AP15" s="140"/>
      <c r="AQ15" s="141">
        <f t="shared" si="17"/>
        <v>0</v>
      </c>
      <c r="AR15" s="140"/>
      <c r="AS15" s="141">
        <f t="shared" si="18"/>
        <v>0</v>
      </c>
      <c r="AT15" s="140"/>
      <c r="AU15" s="141">
        <f t="shared" si="19"/>
        <v>0</v>
      </c>
      <c r="AV15" s="140"/>
      <c r="AW15" s="141">
        <f t="shared" si="20"/>
        <v>0</v>
      </c>
      <c r="AX15" s="140"/>
      <c r="AY15" s="141">
        <f t="shared" si="21"/>
        <v>0</v>
      </c>
      <c r="AZ15" s="140"/>
      <c r="BA15" s="141">
        <f t="shared" si="22"/>
        <v>0</v>
      </c>
      <c r="BB15" s="140"/>
      <c r="BC15" s="141">
        <f t="shared" si="23"/>
        <v>0</v>
      </c>
      <c r="BD15" s="140"/>
      <c r="BE15" s="141">
        <f t="shared" si="24"/>
        <v>0</v>
      </c>
      <c r="BF15" s="140"/>
      <c r="BG15" s="141">
        <f t="shared" si="25"/>
        <v>0</v>
      </c>
      <c r="BH15" s="140"/>
      <c r="BI15" s="141">
        <f t="shared" si="26"/>
        <v>0</v>
      </c>
      <c r="BJ15" s="140"/>
      <c r="BK15" s="141">
        <f t="shared" si="27"/>
        <v>0</v>
      </c>
      <c r="BL15" s="140"/>
      <c r="BM15" s="141">
        <f t="shared" si="28"/>
        <v>0</v>
      </c>
      <c r="BN15" s="140"/>
      <c r="BO15" s="141">
        <f t="shared" si="29"/>
        <v>0</v>
      </c>
      <c r="BP15" s="140"/>
      <c r="BQ15" s="141">
        <f t="shared" si="30"/>
        <v>0</v>
      </c>
      <c r="BR15" s="140"/>
      <c r="BS15" s="141">
        <f t="shared" si="31"/>
        <v>0</v>
      </c>
      <c r="BT15" s="140"/>
      <c r="BU15" s="141">
        <f t="shared" si="32"/>
        <v>0</v>
      </c>
      <c r="BV15" s="140"/>
      <c r="BW15" s="141">
        <f t="shared" si="33"/>
        <v>0</v>
      </c>
      <c r="BX15" s="140"/>
      <c r="BY15" s="141">
        <f t="shared" si="34"/>
        <v>0</v>
      </c>
      <c r="BZ15" s="140"/>
      <c r="CA15" s="141">
        <f t="shared" si="35"/>
        <v>0</v>
      </c>
      <c r="CB15" s="140"/>
      <c r="CC15" s="141">
        <f t="shared" si="36"/>
        <v>0</v>
      </c>
      <c r="CD15" s="140"/>
      <c r="CE15" s="141">
        <f t="shared" si="37"/>
        <v>0</v>
      </c>
      <c r="CF15" s="140"/>
      <c r="CG15" s="141">
        <f t="shared" si="38"/>
        <v>0</v>
      </c>
      <c r="CH15" s="140"/>
      <c r="CI15" s="141">
        <f t="shared" si="39"/>
        <v>0</v>
      </c>
      <c r="CJ15" s="140"/>
      <c r="CK15" s="141">
        <f t="shared" si="40"/>
        <v>0</v>
      </c>
      <c r="CL15" s="140"/>
      <c r="CM15" s="141">
        <f t="shared" si="41"/>
        <v>0</v>
      </c>
      <c r="CN15" s="140"/>
      <c r="CO15" s="141">
        <f t="shared" si="42"/>
        <v>0</v>
      </c>
    </row>
    <row r="16" spans="1:93" s="4" customFormat="1" ht="25.5" outlineLevel="2" x14ac:dyDescent="0.2">
      <c r="A16" s="86">
        <v>6</v>
      </c>
      <c r="B16" s="11">
        <v>300</v>
      </c>
      <c r="C16" s="86" t="s">
        <v>26</v>
      </c>
      <c r="D16" s="86" t="s">
        <v>47</v>
      </c>
      <c r="E16" s="28" t="s">
        <v>5</v>
      </c>
      <c r="F16" s="28">
        <v>9.39</v>
      </c>
      <c r="G16" s="153" t="s">
        <v>4360</v>
      </c>
      <c r="H16" s="174">
        <v>7788657408</v>
      </c>
      <c r="I16" s="86" t="s">
        <v>4359</v>
      </c>
      <c r="J16" s="75" t="s">
        <v>2264</v>
      </c>
      <c r="K16" s="75">
        <v>24</v>
      </c>
      <c r="L16" s="75" t="s">
        <v>2654</v>
      </c>
      <c r="M16" s="241" t="s">
        <v>2655</v>
      </c>
      <c r="N16" s="75">
        <v>2</v>
      </c>
      <c r="O16" s="152">
        <v>21.44</v>
      </c>
      <c r="P16" s="138">
        <f t="shared" si="49"/>
        <v>0</v>
      </c>
      <c r="Q16" s="139">
        <f t="shared" si="50"/>
        <v>0</v>
      </c>
      <c r="R16" s="140"/>
      <c r="S16" s="141">
        <f t="shared" si="5"/>
        <v>0</v>
      </c>
      <c r="T16" s="140"/>
      <c r="U16" s="141">
        <f t="shared" si="6"/>
        <v>0</v>
      </c>
      <c r="V16" s="140"/>
      <c r="W16" s="141">
        <f t="shared" si="7"/>
        <v>0</v>
      </c>
      <c r="X16" s="140"/>
      <c r="Y16" s="141">
        <f t="shared" si="8"/>
        <v>0</v>
      </c>
      <c r="Z16" s="140"/>
      <c r="AA16" s="141">
        <f t="shared" si="9"/>
        <v>0</v>
      </c>
      <c r="AB16" s="140"/>
      <c r="AC16" s="141">
        <f t="shared" si="10"/>
        <v>0</v>
      </c>
      <c r="AD16" s="140"/>
      <c r="AE16" s="141">
        <f t="shared" si="11"/>
        <v>0</v>
      </c>
      <c r="AF16" s="140"/>
      <c r="AG16" s="141">
        <f t="shared" si="12"/>
        <v>0</v>
      </c>
      <c r="AH16" s="140"/>
      <c r="AI16" s="141">
        <f t="shared" si="13"/>
        <v>0</v>
      </c>
      <c r="AJ16" s="140"/>
      <c r="AK16" s="141">
        <f t="shared" si="14"/>
        <v>0</v>
      </c>
      <c r="AL16" s="140"/>
      <c r="AM16" s="141">
        <f t="shared" si="15"/>
        <v>0</v>
      </c>
      <c r="AN16" s="140"/>
      <c r="AO16" s="141">
        <f t="shared" si="16"/>
        <v>0</v>
      </c>
      <c r="AP16" s="140"/>
      <c r="AQ16" s="141">
        <f t="shared" si="17"/>
        <v>0</v>
      </c>
      <c r="AR16" s="140"/>
      <c r="AS16" s="141">
        <f t="shared" si="18"/>
        <v>0</v>
      </c>
      <c r="AT16" s="140"/>
      <c r="AU16" s="141">
        <f t="shared" si="19"/>
        <v>0</v>
      </c>
      <c r="AV16" s="140"/>
      <c r="AW16" s="141">
        <f t="shared" si="20"/>
        <v>0</v>
      </c>
      <c r="AX16" s="140"/>
      <c r="AY16" s="141">
        <f t="shared" si="21"/>
        <v>0</v>
      </c>
      <c r="AZ16" s="140"/>
      <c r="BA16" s="141">
        <f t="shared" si="22"/>
        <v>0</v>
      </c>
      <c r="BB16" s="140"/>
      <c r="BC16" s="141">
        <f t="shared" si="23"/>
        <v>0</v>
      </c>
      <c r="BD16" s="140"/>
      <c r="BE16" s="141">
        <f t="shared" si="24"/>
        <v>0</v>
      </c>
      <c r="BF16" s="140"/>
      <c r="BG16" s="141">
        <f t="shared" si="25"/>
        <v>0</v>
      </c>
      <c r="BH16" s="140"/>
      <c r="BI16" s="141">
        <f t="shared" si="26"/>
        <v>0</v>
      </c>
      <c r="BJ16" s="140"/>
      <c r="BK16" s="141">
        <f t="shared" si="27"/>
        <v>0</v>
      </c>
      <c r="BL16" s="140"/>
      <c r="BM16" s="141">
        <f t="shared" si="28"/>
        <v>0</v>
      </c>
      <c r="BN16" s="140"/>
      <c r="BO16" s="141">
        <f t="shared" si="29"/>
        <v>0</v>
      </c>
      <c r="BP16" s="140"/>
      <c r="BQ16" s="141">
        <f t="shared" si="30"/>
        <v>0</v>
      </c>
      <c r="BR16" s="140"/>
      <c r="BS16" s="141">
        <f t="shared" si="31"/>
        <v>0</v>
      </c>
      <c r="BT16" s="140"/>
      <c r="BU16" s="141">
        <f t="shared" si="32"/>
        <v>0</v>
      </c>
      <c r="BV16" s="140"/>
      <c r="BW16" s="141">
        <f t="shared" si="33"/>
        <v>0</v>
      </c>
      <c r="BX16" s="140"/>
      <c r="BY16" s="141">
        <f t="shared" si="34"/>
        <v>0</v>
      </c>
      <c r="BZ16" s="140"/>
      <c r="CA16" s="141">
        <f t="shared" si="35"/>
        <v>0</v>
      </c>
      <c r="CB16" s="140"/>
      <c r="CC16" s="141">
        <f t="shared" si="36"/>
        <v>0</v>
      </c>
      <c r="CD16" s="140"/>
      <c r="CE16" s="141">
        <f t="shared" si="37"/>
        <v>0</v>
      </c>
      <c r="CF16" s="140"/>
      <c r="CG16" s="141">
        <f t="shared" si="38"/>
        <v>0</v>
      </c>
      <c r="CH16" s="140"/>
      <c r="CI16" s="141">
        <f t="shared" si="39"/>
        <v>0</v>
      </c>
      <c r="CJ16" s="140"/>
      <c r="CK16" s="141">
        <f t="shared" si="40"/>
        <v>0</v>
      </c>
      <c r="CL16" s="140"/>
      <c r="CM16" s="141">
        <f t="shared" si="41"/>
        <v>0</v>
      </c>
      <c r="CN16" s="140"/>
      <c r="CO16" s="141">
        <f t="shared" si="42"/>
        <v>0</v>
      </c>
    </row>
    <row r="17" spans="1:93" s="4" customFormat="1" outlineLevel="2" x14ac:dyDescent="0.2">
      <c r="A17" s="87">
        <v>7</v>
      </c>
      <c r="B17" s="148">
        <v>546</v>
      </c>
      <c r="C17" s="87" t="s">
        <v>26</v>
      </c>
      <c r="D17" s="87" t="s">
        <v>1098</v>
      </c>
      <c r="E17" s="148" t="s">
        <v>5</v>
      </c>
      <c r="F17" s="149">
        <v>1.87</v>
      </c>
      <c r="G17" s="151" t="s">
        <v>3300</v>
      </c>
      <c r="H17" s="151" t="s">
        <v>4926</v>
      </c>
      <c r="I17" s="151" t="s">
        <v>3302</v>
      </c>
      <c r="J17" s="87" t="s">
        <v>28</v>
      </c>
      <c r="K17" s="87">
        <v>4</v>
      </c>
      <c r="L17" s="87" t="s">
        <v>3308</v>
      </c>
      <c r="M17" s="239" t="s">
        <v>3308</v>
      </c>
      <c r="N17" s="87">
        <v>1</v>
      </c>
      <c r="O17" s="283">
        <v>2.35</v>
      </c>
      <c r="P17" s="138">
        <f t="shared" ref="P17:P18" si="51">SUM(R17+T17+V17+X17+Z17+AB17+AD17+AF17+AH17+AJ17+AL17+AN17+AP17+AR17+AT17+AV17+AZ17+AX17+BB17+BD17+BF17+BH17+BJ17+BL17+BN17+BP17+BR17+BT17+BV17+BX17+BZ17+CB17+CD17+CF17+CH17+CJ17+CL17+CN17)</f>
        <v>0</v>
      </c>
      <c r="Q17" s="139">
        <f t="shared" ref="Q17:Q18" si="52">O17*P17</f>
        <v>0</v>
      </c>
      <c r="R17" s="140"/>
      <c r="S17" s="141">
        <f t="shared" si="5"/>
        <v>0</v>
      </c>
      <c r="T17" s="140"/>
      <c r="U17" s="141">
        <f t="shared" si="6"/>
        <v>0</v>
      </c>
      <c r="V17" s="140"/>
      <c r="W17" s="141">
        <f t="shared" si="7"/>
        <v>0</v>
      </c>
      <c r="X17" s="140"/>
      <c r="Y17" s="141">
        <f t="shared" si="8"/>
        <v>0</v>
      </c>
      <c r="Z17" s="140"/>
      <c r="AA17" s="141">
        <f t="shared" si="9"/>
        <v>0</v>
      </c>
      <c r="AB17" s="140"/>
      <c r="AC17" s="141">
        <f t="shared" si="10"/>
        <v>0</v>
      </c>
      <c r="AD17" s="140"/>
      <c r="AE17" s="141">
        <f t="shared" si="11"/>
        <v>0</v>
      </c>
      <c r="AF17" s="140"/>
      <c r="AG17" s="141">
        <f t="shared" si="12"/>
        <v>0</v>
      </c>
      <c r="AH17" s="140"/>
      <c r="AI17" s="141">
        <f t="shared" si="13"/>
        <v>0</v>
      </c>
      <c r="AJ17" s="140"/>
      <c r="AK17" s="141">
        <f t="shared" si="14"/>
        <v>0</v>
      </c>
      <c r="AL17" s="140"/>
      <c r="AM17" s="141">
        <f t="shared" si="15"/>
        <v>0</v>
      </c>
      <c r="AN17" s="140"/>
      <c r="AO17" s="141">
        <f t="shared" si="16"/>
        <v>0</v>
      </c>
      <c r="AP17" s="140"/>
      <c r="AQ17" s="141">
        <f t="shared" si="17"/>
        <v>0</v>
      </c>
      <c r="AR17" s="140"/>
      <c r="AS17" s="141">
        <f t="shared" si="18"/>
        <v>0</v>
      </c>
      <c r="AT17" s="140"/>
      <c r="AU17" s="141">
        <f t="shared" si="19"/>
        <v>0</v>
      </c>
      <c r="AV17" s="140"/>
      <c r="AW17" s="141">
        <f t="shared" si="20"/>
        <v>0</v>
      </c>
      <c r="AX17" s="140"/>
      <c r="AY17" s="141">
        <f t="shared" si="21"/>
        <v>0</v>
      </c>
      <c r="AZ17" s="140"/>
      <c r="BA17" s="141">
        <f t="shared" si="22"/>
        <v>0</v>
      </c>
      <c r="BB17" s="140"/>
      <c r="BC17" s="141">
        <f t="shared" si="23"/>
        <v>0</v>
      </c>
      <c r="BD17" s="140"/>
      <c r="BE17" s="141">
        <f t="shared" si="24"/>
        <v>0</v>
      </c>
      <c r="BF17" s="140"/>
      <c r="BG17" s="141">
        <f t="shared" si="25"/>
        <v>0</v>
      </c>
      <c r="BH17" s="140"/>
      <c r="BI17" s="141">
        <f t="shared" si="26"/>
        <v>0</v>
      </c>
      <c r="BJ17" s="140"/>
      <c r="BK17" s="141">
        <f t="shared" si="27"/>
        <v>0</v>
      </c>
      <c r="BL17" s="140"/>
      <c r="BM17" s="141">
        <f t="shared" si="28"/>
        <v>0</v>
      </c>
      <c r="BN17" s="140"/>
      <c r="BO17" s="141">
        <f t="shared" si="29"/>
        <v>0</v>
      </c>
      <c r="BP17" s="140"/>
      <c r="BQ17" s="141">
        <f t="shared" si="30"/>
        <v>0</v>
      </c>
      <c r="BR17" s="140"/>
      <c r="BS17" s="141">
        <f t="shared" si="31"/>
        <v>0</v>
      </c>
      <c r="BT17" s="140"/>
      <c r="BU17" s="141">
        <f t="shared" si="32"/>
        <v>0</v>
      </c>
      <c r="BV17" s="140"/>
      <c r="BW17" s="141">
        <f t="shared" si="33"/>
        <v>0</v>
      </c>
      <c r="BX17" s="140"/>
      <c r="BY17" s="141">
        <f t="shared" si="34"/>
        <v>0</v>
      </c>
      <c r="BZ17" s="140"/>
      <c r="CA17" s="141">
        <f t="shared" si="35"/>
        <v>0</v>
      </c>
      <c r="CB17" s="140"/>
      <c r="CC17" s="141">
        <f t="shared" si="36"/>
        <v>0</v>
      </c>
      <c r="CD17" s="140"/>
      <c r="CE17" s="141">
        <f t="shared" si="37"/>
        <v>0</v>
      </c>
      <c r="CF17" s="140"/>
      <c r="CG17" s="141">
        <f t="shared" si="38"/>
        <v>0</v>
      </c>
      <c r="CH17" s="140"/>
      <c r="CI17" s="141">
        <f t="shared" si="39"/>
        <v>0</v>
      </c>
      <c r="CJ17" s="140"/>
      <c r="CK17" s="141">
        <f t="shared" si="40"/>
        <v>0</v>
      </c>
      <c r="CL17" s="140"/>
      <c r="CM17" s="141">
        <f t="shared" si="41"/>
        <v>0</v>
      </c>
      <c r="CN17" s="140"/>
      <c r="CO17" s="141">
        <f t="shared" si="42"/>
        <v>0</v>
      </c>
    </row>
    <row r="18" spans="1:93" ht="25.5" outlineLevel="2" x14ac:dyDescent="0.2">
      <c r="A18" s="86">
        <v>7</v>
      </c>
      <c r="B18" s="11">
        <v>546</v>
      </c>
      <c r="C18" s="86" t="s">
        <v>26</v>
      </c>
      <c r="D18" s="86" t="s">
        <v>1098</v>
      </c>
      <c r="E18" s="28" t="s">
        <v>5</v>
      </c>
      <c r="F18" s="28">
        <v>1.87</v>
      </c>
      <c r="G18" s="153" t="s">
        <v>4360</v>
      </c>
      <c r="H18" s="174">
        <v>7788657408</v>
      </c>
      <c r="I18" s="86" t="s">
        <v>4359</v>
      </c>
      <c r="J18" s="75" t="s">
        <v>28</v>
      </c>
      <c r="K18" s="75">
        <v>4</v>
      </c>
      <c r="L18" s="75" t="s">
        <v>2656</v>
      </c>
      <c r="M18" s="241" t="s">
        <v>2657</v>
      </c>
      <c r="N18" s="75">
        <v>2</v>
      </c>
      <c r="O18" s="152">
        <v>4.47</v>
      </c>
      <c r="P18" s="138">
        <f t="shared" si="51"/>
        <v>0</v>
      </c>
      <c r="Q18" s="139">
        <f t="shared" si="52"/>
        <v>0</v>
      </c>
      <c r="S18" s="141">
        <f t="shared" si="5"/>
        <v>0</v>
      </c>
      <c r="U18" s="141">
        <f t="shared" si="6"/>
        <v>0</v>
      </c>
      <c r="W18" s="141">
        <f t="shared" si="7"/>
        <v>0</v>
      </c>
      <c r="Y18" s="141">
        <f t="shared" si="8"/>
        <v>0</v>
      </c>
      <c r="AA18" s="141">
        <f t="shared" si="9"/>
        <v>0</v>
      </c>
      <c r="AC18" s="141">
        <f t="shared" si="10"/>
        <v>0</v>
      </c>
      <c r="AE18" s="141">
        <f t="shared" si="11"/>
        <v>0</v>
      </c>
      <c r="AG18" s="141">
        <f t="shared" si="12"/>
        <v>0</v>
      </c>
      <c r="AI18" s="141">
        <f t="shared" si="13"/>
        <v>0</v>
      </c>
      <c r="AK18" s="141">
        <f t="shared" si="14"/>
        <v>0</v>
      </c>
      <c r="AM18" s="141">
        <f t="shared" si="15"/>
        <v>0</v>
      </c>
      <c r="AO18" s="141">
        <f t="shared" si="16"/>
        <v>0</v>
      </c>
      <c r="AQ18" s="141">
        <f t="shared" si="17"/>
        <v>0</v>
      </c>
      <c r="AS18" s="141">
        <f t="shared" si="18"/>
        <v>0</v>
      </c>
      <c r="AU18" s="141">
        <f t="shared" si="19"/>
        <v>0</v>
      </c>
      <c r="AW18" s="141">
        <f t="shared" si="20"/>
        <v>0</v>
      </c>
      <c r="AY18" s="141">
        <f t="shared" si="21"/>
        <v>0</v>
      </c>
      <c r="BA18" s="141">
        <f t="shared" si="22"/>
        <v>0</v>
      </c>
      <c r="BC18" s="141">
        <f t="shared" si="23"/>
        <v>0</v>
      </c>
      <c r="BE18" s="141">
        <f t="shared" si="24"/>
        <v>0</v>
      </c>
      <c r="BG18" s="141">
        <f t="shared" si="25"/>
        <v>0</v>
      </c>
      <c r="BI18" s="141">
        <f t="shared" si="26"/>
        <v>0</v>
      </c>
      <c r="BK18" s="141">
        <f t="shared" si="27"/>
        <v>0</v>
      </c>
      <c r="BM18" s="141">
        <f t="shared" si="28"/>
        <v>0</v>
      </c>
      <c r="BO18" s="141">
        <f t="shared" si="29"/>
        <v>0</v>
      </c>
      <c r="BQ18" s="141">
        <f t="shared" si="30"/>
        <v>0</v>
      </c>
      <c r="BS18" s="141">
        <f t="shared" si="31"/>
        <v>0</v>
      </c>
      <c r="BU18" s="141">
        <f t="shared" si="32"/>
        <v>0</v>
      </c>
      <c r="BW18" s="141">
        <f t="shared" si="33"/>
        <v>0</v>
      </c>
      <c r="BY18" s="141">
        <f t="shared" si="34"/>
        <v>0</v>
      </c>
      <c r="CA18" s="141">
        <f t="shared" si="35"/>
        <v>0</v>
      </c>
      <c r="CC18" s="141">
        <f t="shared" si="36"/>
        <v>0</v>
      </c>
      <c r="CE18" s="141">
        <f t="shared" si="37"/>
        <v>0</v>
      </c>
      <c r="CG18" s="141">
        <f t="shared" si="38"/>
        <v>0</v>
      </c>
      <c r="CI18" s="141">
        <f t="shared" si="39"/>
        <v>0</v>
      </c>
      <c r="CK18" s="141">
        <f t="shared" si="40"/>
        <v>0</v>
      </c>
      <c r="CM18" s="141">
        <f t="shared" si="41"/>
        <v>0</v>
      </c>
      <c r="CO18" s="141">
        <f t="shared" si="42"/>
        <v>0</v>
      </c>
    </row>
    <row r="19" spans="1:93" ht="12" customHeight="1" outlineLevel="2" x14ac:dyDescent="0.2">
      <c r="A19" s="87">
        <v>8</v>
      </c>
      <c r="B19" s="148">
        <v>113</v>
      </c>
      <c r="C19" s="87" t="s">
        <v>26</v>
      </c>
      <c r="D19" s="87" t="s">
        <v>1098</v>
      </c>
      <c r="E19" s="148" t="s">
        <v>5</v>
      </c>
      <c r="F19" s="149">
        <v>6.89</v>
      </c>
      <c r="G19" s="151" t="s">
        <v>3300</v>
      </c>
      <c r="H19" s="151" t="s">
        <v>4926</v>
      </c>
      <c r="I19" s="151" t="s">
        <v>3302</v>
      </c>
      <c r="J19" s="87" t="s">
        <v>28</v>
      </c>
      <c r="K19" s="87">
        <v>12</v>
      </c>
      <c r="L19" s="87" t="s">
        <v>2658</v>
      </c>
      <c r="M19" s="258" t="s">
        <v>2658</v>
      </c>
      <c r="N19" s="87">
        <v>1</v>
      </c>
      <c r="O19" s="283">
        <v>9.5399999999999991</v>
      </c>
      <c r="P19" s="138">
        <f t="shared" ref="P19:P20" si="53">SUM(R19+T19+V19+X19+Z19+AB19+AD19+AF19+AH19+AJ19+AL19+AN19+AP19+AR19+AT19+AV19+AZ19+AX19+BB19+BD19+BF19+BH19+BJ19+BL19+BN19+BP19+BR19+BT19+BV19+BX19+BZ19+CB19+CD19+CF19+CH19+CJ19+CL19+CN19)</f>
        <v>0</v>
      </c>
      <c r="Q19" s="139">
        <f t="shared" ref="Q19:Q20" si="54">O19*P19</f>
        <v>0</v>
      </c>
      <c r="S19" s="141">
        <f t="shared" si="5"/>
        <v>0</v>
      </c>
      <c r="U19" s="141">
        <f t="shared" si="6"/>
        <v>0</v>
      </c>
      <c r="W19" s="141">
        <f t="shared" si="7"/>
        <v>0</v>
      </c>
      <c r="Y19" s="141">
        <f t="shared" si="8"/>
        <v>0</v>
      </c>
      <c r="AA19" s="141">
        <f t="shared" si="9"/>
        <v>0</v>
      </c>
      <c r="AC19" s="141">
        <f t="shared" si="10"/>
        <v>0</v>
      </c>
      <c r="AE19" s="141">
        <f t="shared" si="11"/>
        <v>0</v>
      </c>
      <c r="AG19" s="141">
        <f t="shared" si="12"/>
        <v>0</v>
      </c>
      <c r="AI19" s="141">
        <f t="shared" si="13"/>
        <v>0</v>
      </c>
      <c r="AK19" s="141">
        <f t="shared" si="14"/>
        <v>0</v>
      </c>
      <c r="AM19" s="141">
        <f t="shared" si="15"/>
        <v>0</v>
      </c>
      <c r="AO19" s="141">
        <f t="shared" si="16"/>
        <v>0</v>
      </c>
      <c r="AQ19" s="141">
        <f t="shared" si="17"/>
        <v>0</v>
      </c>
      <c r="AS19" s="141">
        <f t="shared" si="18"/>
        <v>0</v>
      </c>
      <c r="AU19" s="141">
        <f t="shared" si="19"/>
        <v>0</v>
      </c>
      <c r="AW19" s="141">
        <f t="shared" si="20"/>
        <v>0</v>
      </c>
      <c r="AY19" s="141">
        <f t="shared" si="21"/>
        <v>0</v>
      </c>
      <c r="BA19" s="141">
        <f t="shared" si="22"/>
        <v>0</v>
      </c>
      <c r="BC19" s="141">
        <f t="shared" si="23"/>
        <v>0</v>
      </c>
      <c r="BE19" s="141">
        <f t="shared" si="24"/>
        <v>0</v>
      </c>
      <c r="BG19" s="141">
        <f t="shared" si="25"/>
        <v>0</v>
      </c>
      <c r="BI19" s="141">
        <f t="shared" si="26"/>
        <v>0</v>
      </c>
      <c r="BK19" s="141">
        <f t="shared" si="27"/>
        <v>0</v>
      </c>
      <c r="BM19" s="141">
        <f t="shared" si="28"/>
        <v>0</v>
      </c>
      <c r="BO19" s="141">
        <f t="shared" si="29"/>
        <v>0</v>
      </c>
      <c r="BQ19" s="141">
        <f t="shared" si="30"/>
        <v>0</v>
      </c>
      <c r="BS19" s="141">
        <f t="shared" si="31"/>
        <v>0</v>
      </c>
      <c r="BU19" s="141">
        <f t="shared" si="32"/>
        <v>0</v>
      </c>
      <c r="BW19" s="141">
        <f t="shared" si="33"/>
        <v>0</v>
      </c>
      <c r="BY19" s="141">
        <f t="shared" si="34"/>
        <v>0</v>
      </c>
      <c r="CA19" s="141">
        <f t="shared" si="35"/>
        <v>0</v>
      </c>
      <c r="CC19" s="141">
        <f t="shared" si="36"/>
        <v>0</v>
      </c>
      <c r="CE19" s="141">
        <f t="shared" si="37"/>
        <v>0</v>
      </c>
      <c r="CG19" s="141">
        <f t="shared" si="38"/>
        <v>0</v>
      </c>
      <c r="CI19" s="141">
        <f t="shared" si="39"/>
        <v>0</v>
      </c>
      <c r="CK19" s="141">
        <f t="shared" si="40"/>
        <v>0</v>
      </c>
      <c r="CM19" s="141">
        <f t="shared" si="41"/>
        <v>0</v>
      </c>
      <c r="CO19" s="141">
        <f t="shared" si="42"/>
        <v>0</v>
      </c>
    </row>
    <row r="20" spans="1:93" ht="25.5" outlineLevel="2" x14ac:dyDescent="0.2">
      <c r="A20" s="86">
        <v>8</v>
      </c>
      <c r="B20" s="11">
        <v>113</v>
      </c>
      <c r="C20" s="86" t="s">
        <v>26</v>
      </c>
      <c r="D20" s="86" t="s">
        <v>1098</v>
      </c>
      <c r="E20" s="28" t="s">
        <v>5</v>
      </c>
      <c r="F20" s="28">
        <v>6.89</v>
      </c>
      <c r="G20" s="153" t="s">
        <v>4360</v>
      </c>
      <c r="H20" s="174">
        <v>7788657408</v>
      </c>
      <c r="I20" s="86" t="s">
        <v>4359</v>
      </c>
      <c r="J20" s="75" t="s">
        <v>28</v>
      </c>
      <c r="K20" s="75">
        <v>12</v>
      </c>
      <c r="L20" s="75" t="s">
        <v>2658</v>
      </c>
      <c r="M20" s="241" t="s">
        <v>2659</v>
      </c>
      <c r="N20" s="75">
        <v>2</v>
      </c>
      <c r="O20" s="152">
        <v>14.41</v>
      </c>
      <c r="P20" s="138">
        <f t="shared" si="53"/>
        <v>0</v>
      </c>
      <c r="Q20" s="139">
        <f t="shared" si="54"/>
        <v>0</v>
      </c>
      <c r="S20" s="141">
        <f t="shared" si="5"/>
        <v>0</v>
      </c>
      <c r="U20" s="141">
        <f t="shared" si="6"/>
        <v>0</v>
      </c>
      <c r="W20" s="141">
        <f t="shared" si="7"/>
        <v>0</v>
      </c>
      <c r="Y20" s="141">
        <f t="shared" si="8"/>
        <v>0</v>
      </c>
      <c r="AA20" s="141">
        <f t="shared" si="9"/>
        <v>0</v>
      </c>
      <c r="AC20" s="141">
        <f t="shared" si="10"/>
        <v>0</v>
      </c>
      <c r="AE20" s="141">
        <f t="shared" si="11"/>
        <v>0</v>
      </c>
      <c r="AG20" s="141">
        <f t="shared" si="12"/>
        <v>0</v>
      </c>
      <c r="AI20" s="141">
        <f t="shared" si="13"/>
        <v>0</v>
      </c>
      <c r="AK20" s="141">
        <f t="shared" si="14"/>
        <v>0</v>
      </c>
      <c r="AM20" s="141">
        <f t="shared" si="15"/>
        <v>0</v>
      </c>
      <c r="AO20" s="141">
        <f t="shared" si="16"/>
        <v>0</v>
      </c>
      <c r="AQ20" s="141">
        <f t="shared" si="17"/>
        <v>0</v>
      </c>
      <c r="AS20" s="141">
        <f t="shared" si="18"/>
        <v>0</v>
      </c>
      <c r="AU20" s="141">
        <f t="shared" si="19"/>
        <v>0</v>
      </c>
      <c r="AW20" s="141">
        <f t="shared" si="20"/>
        <v>0</v>
      </c>
      <c r="AY20" s="141">
        <f t="shared" si="21"/>
        <v>0</v>
      </c>
      <c r="BA20" s="141">
        <f t="shared" si="22"/>
        <v>0</v>
      </c>
      <c r="BC20" s="141">
        <f t="shared" si="23"/>
        <v>0</v>
      </c>
      <c r="BE20" s="141">
        <f t="shared" si="24"/>
        <v>0</v>
      </c>
      <c r="BG20" s="141">
        <f t="shared" si="25"/>
        <v>0</v>
      </c>
      <c r="BI20" s="141">
        <f t="shared" si="26"/>
        <v>0</v>
      </c>
      <c r="BK20" s="141">
        <f t="shared" si="27"/>
        <v>0</v>
      </c>
      <c r="BM20" s="141">
        <f t="shared" si="28"/>
        <v>0</v>
      </c>
      <c r="BO20" s="141">
        <f t="shared" si="29"/>
        <v>0</v>
      </c>
      <c r="BQ20" s="141">
        <f t="shared" si="30"/>
        <v>0</v>
      </c>
      <c r="BS20" s="141">
        <f t="shared" si="31"/>
        <v>0</v>
      </c>
      <c r="BU20" s="141">
        <f t="shared" si="32"/>
        <v>0</v>
      </c>
      <c r="BW20" s="141">
        <f t="shared" si="33"/>
        <v>0</v>
      </c>
      <c r="BY20" s="141">
        <f t="shared" si="34"/>
        <v>0</v>
      </c>
      <c r="CA20" s="141">
        <f t="shared" si="35"/>
        <v>0</v>
      </c>
      <c r="CC20" s="141">
        <f t="shared" si="36"/>
        <v>0</v>
      </c>
      <c r="CE20" s="141">
        <f t="shared" si="37"/>
        <v>0</v>
      </c>
      <c r="CG20" s="141">
        <f t="shared" si="38"/>
        <v>0</v>
      </c>
      <c r="CI20" s="141">
        <f t="shared" si="39"/>
        <v>0</v>
      </c>
      <c r="CK20" s="141">
        <f t="shared" si="40"/>
        <v>0</v>
      </c>
      <c r="CM20" s="141">
        <f t="shared" si="41"/>
        <v>0</v>
      </c>
      <c r="CO20" s="141">
        <f t="shared" si="42"/>
        <v>0</v>
      </c>
    </row>
    <row r="21" spans="1:93" outlineLevel="2" x14ac:dyDescent="0.2">
      <c r="A21" s="87">
        <v>9</v>
      </c>
      <c r="B21" s="148">
        <v>201</v>
      </c>
      <c r="C21" s="87" t="s">
        <v>26</v>
      </c>
      <c r="D21" s="87" t="s">
        <v>431</v>
      </c>
      <c r="E21" s="148" t="s">
        <v>5</v>
      </c>
      <c r="F21" s="149">
        <v>3.62</v>
      </c>
      <c r="G21" s="151" t="s">
        <v>3300</v>
      </c>
      <c r="H21" s="151" t="s">
        <v>4926</v>
      </c>
      <c r="I21" s="151" t="s">
        <v>3302</v>
      </c>
      <c r="J21" s="87" t="s">
        <v>28</v>
      </c>
      <c r="K21" s="87">
        <v>2</v>
      </c>
      <c r="L21" s="87" t="s">
        <v>3309</v>
      </c>
      <c r="M21" s="239" t="s">
        <v>3309</v>
      </c>
      <c r="N21" s="87">
        <v>1</v>
      </c>
      <c r="O21" s="283">
        <v>4.1900000000000004</v>
      </c>
      <c r="P21" s="138">
        <f t="shared" ref="P21:P22" si="55">SUM(R21+T21+V21+X21+Z21+AB21+AD21+AF21+AH21+AJ21+AL21+AN21+AP21+AR21+AT21+AV21+AZ21+AX21+BB21+BD21+BF21+BH21+BJ21+BL21+BN21+BP21+BR21+BT21+BV21+BX21+BZ21+CB21+CD21+CF21+CH21+CJ21+CL21+CN21)</f>
        <v>0</v>
      </c>
      <c r="Q21" s="139">
        <f t="shared" ref="Q21:Q22" si="56">O21*P21</f>
        <v>0</v>
      </c>
      <c r="S21" s="141">
        <f t="shared" si="5"/>
        <v>0</v>
      </c>
      <c r="U21" s="141">
        <f t="shared" si="6"/>
        <v>0</v>
      </c>
      <c r="W21" s="141">
        <f t="shared" si="7"/>
        <v>0</v>
      </c>
      <c r="Y21" s="141">
        <f t="shared" si="8"/>
        <v>0</v>
      </c>
      <c r="AA21" s="141">
        <f t="shared" si="9"/>
        <v>0</v>
      </c>
      <c r="AC21" s="141">
        <f t="shared" si="10"/>
        <v>0</v>
      </c>
      <c r="AE21" s="141">
        <f t="shared" si="11"/>
        <v>0</v>
      </c>
      <c r="AG21" s="141">
        <f t="shared" si="12"/>
        <v>0</v>
      </c>
      <c r="AI21" s="141">
        <f t="shared" si="13"/>
        <v>0</v>
      </c>
      <c r="AK21" s="141">
        <f t="shared" si="14"/>
        <v>0</v>
      </c>
      <c r="AM21" s="141">
        <f t="shared" si="15"/>
        <v>0</v>
      </c>
      <c r="AO21" s="141">
        <f t="shared" si="16"/>
        <v>0</v>
      </c>
      <c r="AQ21" s="141">
        <f t="shared" si="17"/>
        <v>0</v>
      </c>
      <c r="AS21" s="141">
        <f t="shared" si="18"/>
        <v>0</v>
      </c>
      <c r="AU21" s="141">
        <f t="shared" si="19"/>
        <v>0</v>
      </c>
      <c r="AW21" s="141">
        <f t="shared" si="20"/>
        <v>0</v>
      </c>
      <c r="AY21" s="141">
        <f t="shared" si="21"/>
        <v>0</v>
      </c>
      <c r="BA21" s="141">
        <f t="shared" si="22"/>
        <v>0</v>
      </c>
      <c r="BC21" s="141">
        <f t="shared" si="23"/>
        <v>0</v>
      </c>
      <c r="BE21" s="141">
        <f t="shared" si="24"/>
        <v>0</v>
      </c>
      <c r="BG21" s="141">
        <f t="shared" si="25"/>
        <v>0</v>
      </c>
      <c r="BI21" s="141">
        <f t="shared" si="26"/>
        <v>0</v>
      </c>
      <c r="BK21" s="141">
        <f t="shared" si="27"/>
        <v>0</v>
      </c>
      <c r="BM21" s="141">
        <f t="shared" si="28"/>
        <v>0</v>
      </c>
      <c r="BO21" s="141">
        <f t="shared" si="29"/>
        <v>0</v>
      </c>
      <c r="BQ21" s="141">
        <f t="shared" si="30"/>
        <v>0</v>
      </c>
      <c r="BS21" s="141">
        <f t="shared" si="31"/>
        <v>0</v>
      </c>
      <c r="BU21" s="141">
        <f t="shared" si="32"/>
        <v>0</v>
      </c>
      <c r="BW21" s="141">
        <f t="shared" si="33"/>
        <v>0</v>
      </c>
      <c r="BY21" s="141">
        <f t="shared" si="34"/>
        <v>0</v>
      </c>
      <c r="CA21" s="141">
        <f t="shared" si="35"/>
        <v>0</v>
      </c>
      <c r="CC21" s="141">
        <f t="shared" si="36"/>
        <v>0</v>
      </c>
      <c r="CE21" s="141">
        <f t="shared" si="37"/>
        <v>0</v>
      </c>
      <c r="CG21" s="141">
        <f t="shared" si="38"/>
        <v>0</v>
      </c>
      <c r="CI21" s="141">
        <f t="shared" si="39"/>
        <v>0</v>
      </c>
      <c r="CK21" s="141">
        <f t="shared" si="40"/>
        <v>0</v>
      </c>
      <c r="CM21" s="141">
        <f t="shared" si="41"/>
        <v>0</v>
      </c>
      <c r="CO21" s="141">
        <f t="shared" si="42"/>
        <v>0</v>
      </c>
    </row>
    <row r="22" spans="1:93" ht="25.5" outlineLevel="2" x14ac:dyDescent="0.2">
      <c r="A22" s="86">
        <v>9</v>
      </c>
      <c r="B22" s="11">
        <v>201</v>
      </c>
      <c r="C22" s="86" t="s">
        <v>26</v>
      </c>
      <c r="D22" s="86" t="s">
        <v>431</v>
      </c>
      <c r="E22" s="28" t="s">
        <v>5</v>
      </c>
      <c r="F22" s="28">
        <v>3.62</v>
      </c>
      <c r="G22" s="153" t="s">
        <v>4360</v>
      </c>
      <c r="H22" s="174">
        <v>7788657408</v>
      </c>
      <c r="I22" s="86" t="s">
        <v>4359</v>
      </c>
      <c r="J22" s="75" t="s">
        <v>28</v>
      </c>
      <c r="K22" s="75">
        <v>2</v>
      </c>
      <c r="L22" s="75" t="s">
        <v>432</v>
      </c>
      <c r="M22" s="241" t="s">
        <v>2660</v>
      </c>
      <c r="N22" s="75">
        <v>2</v>
      </c>
      <c r="O22" s="152">
        <v>4.4000000000000004</v>
      </c>
      <c r="P22" s="138">
        <f t="shared" si="55"/>
        <v>0</v>
      </c>
      <c r="Q22" s="139">
        <f t="shared" si="56"/>
        <v>0</v>
      </c>
      <c r="S22" s="141">
        <f t="shared" si="5"/>
        <v>0</v>
      </c>
      <c r="U22" s="141">
        <f t="shared" si="6"/>
        <v>0</v>
      </c>
      <c r="W22" s="141">
        <f t="shared" si="7"/>
        <v>0</v>
      </c>
      <c r="Y22" s="141">
        <f t="shared" si="8"/>
        <v>0</v>
      </c>
      <c r="AA22" s="141">
        <f t="shared" si="9"/>
        <v>0</v>
      </c>
      <c r="AC22" s="141">
        <f t="shared" si="10"/>
        <v>0</v>
      </c>
      <c r="AE22" s="141">
        <f t="shared" si="11"/>
        <v>0</v>
      </c>
      <c r="AG22" s="141">
        <f t="shared" si="12"/>
        <v>0</v>
      </c>
      <c r="AI22" s="141">
        <f t="shared" si="13"/>
        <v>0</v>
      </c>
      <c r="AK22" s="141">
        <f t="shared" si="14"/>
        <v>0</v>
      </c>
      <c r="AM22" s="141">
        <f t="shared" si="15"/>
        <v>0</v>
      </c>
      <c r="AO22" s="141">
        <f t="shared" si="16"/>
        <v>0</v>
      </c>
      <c r="AQ22" s="141">
        <f t="shared" si="17"/>
        <v>0</v>
      </c>
      <c r="AS22" s="141">
        <f t="shared" si="18"/>
        <v>0</v>
      </c>
      <c r="AU22" s="141">
        <f t="shared" si="19"/>
        <v>0</v>
      </c>
      <c r="AW22" s="141">
        <f t="shared" si="20"/>
        <v>0</v>
      </c>
      <c r="AY22" s="141">
        <f t="shared" si="21"/>
        <v>0</v>
      </c>
      <c r="BA22" s="141">
        <f t="shared" si="22"/>
        <v>0</v>
      </c>
      <c r="BC22" s="141">
        <f t="shared" si="23"/>
        <v>0</v>
      </c>
      <c r="BE22" s="141">
        <f t="shared" si="24"/>
        <v>0</v>
      </c>
      <c r="BG22" s="141">
        <f t="shared" si="25"/>
        <v>0</v>
      </c>
      <c r="BI22" s="141">
        <f t="shared" si="26"/>
        <v>0</v>
      </c>
      <c r="BK22" s="141">
        <f t="shared" si="27"/>
        <v>0</v>
      </c>
      <c r="BM22" s="141">
        <f t="shared" si="28"/>
        <v>0</v>
      </c>
      <c r="BO22" s="141">
        <f t="shared" si="29"/>
        <v>0</v>
      </c>
      <c r="BQ22" s="141">
        <f t="shared" si="30"/>
        <v>0</v>
      </c>
      <c r="BS22" s="141">
        <f t="shared" si="31"/>
        <v>0</v>
      </c>
      <c r="BU22" s="141">
        <f t="shared" si="32"/>
        <v>0</v>
      </c>
      <c r="BW22" s="141">
        <f t="shared" si="33"/>
        <v>0</v>
      </c>
      <c r="BY22" s="141">
        <f t="shared" si="34"/>
        <v>0</v>
      </c>
      <c r="CA22" s="141">
        <f t="shared" si="35"/>
        <v>0</v>
      </c>
      <c r="CC22" s="141">
        <f t="shared" si="36"/>
        <v>0</v>
      </c>
      <c r="CE22" s="141">
        <f t="shared" si="37"/>
        <v>0</v>
      </c>
      <c r="CG22" s="141">
        <f t="shared" si="38"/>
        <v>0</v>
      </c>
      <c r="CI22" s="141">
        <f t="shared" si="39"/>
        <v>0</v>
      </c>
      <c r="CK22" s="141">
        <f t="shared" si="40"/>
        <v>0</v>
      </c>
      <c r="CM22" s="141">
        <f t="shared" si="41"/>
        <v>0</v>
      </c>
      <c r="CO22" s="141">
        <f t="shared" si="42"/>
        <v>0</v>
      </c>
    </row>
    <row r="23" spans="1:93" ht="25.5" outlineLevel="2" x14ac:dyDescent="0.2">
      <c r="A23" s="86">
        <v>10</v>
      </c>
      <c r="B23" s="11">
        <v>251</v>
      </c>
      <c r="C23" s="86" t="s">
        <v>26</v>
      </c>
      <c r="D23" s="86" t="s">
        <v>255</v>
      </c>
      <c r="E23" s="28" t="s">
        <v>5</v>
      </c>
      <c r="F23" s="28">
        <v>3.07</v>
      </c>
      <c r="G23" s="153" t="s">
        <v>4360</v>
      </c>
      <c r="H23" s="174">
        <v>7788657408</v>
      </c>
      <c r="I23" s="86" t="s">
        <v>4359</v>
      </c>
      <c r="J23" s="75" t="s">
        <v>2264</v>
      </c>
      <c r="K23" s="75">
        <v>2</v>
      </c>
      <c r="L23" s="75" t="s">
        <v>256</v>
      </c>
      <c r="M23" s="241" t="s">
        <v>2661</v>
      </c>
      <c r="N23" s="75">
        <v>1</v>
      </c>
      <c r="O23" s="152">
        <v>4.4000000000000004</v>
      </c>
      <c r="P23" s="138">
        <f t="shared" ref="P23:P24" si="57">SUM(R23+T23+V23+X23+Z23+AB23+AD23+AF23+AH23+AJ23+AL23+AN23+AP23+AR23+AT23+AV23+AZ23+AX23+BB23+BD23+BF23+BH23+BJ23+BL23+BN23+BP23+BR23+BT23+BV23+BX23+BZ23+CB23+CD23+CF23+CH23+CJ23+CL23+CN23)</f>
        <v>0</v>
      </c>
      <c r="Q23" s="139">
        <f t="shared" ref="Q23:Q24" si="58">O23*P23</f>
        <v>0</v>
      </c>
      <c r="S23" s="141">
        <f t="shared" si="5"/>
        <v>0</v>
      </c>
      <c r="U23" s="141">
        <f t="shared" si="6"/>
        <v>0</v>
      </c>
      <c r="W23" s="141">
        <f t="shared" si="7"/>
        <v>0</v>
      </c>
      <c r="Y23" s="141">
        <f t="shared" si="8"/>
        <v>0</v>
      </c>
      <c r="AA23" s="141">
        <f t="shared" si="9"/>
        <v>0</v>
      </c>
      <c r="AC23" s="141">
        <f t="shared" si="10"/>
        <v>0</v>
      </c>
      <c r="AE23" s="141">
        <f t="shared" si="11"/>
        <v>0</v>
      </c>
      <c r="AG23" s="141">
        <f t="shared" si="12"/>
        <v>0</v>
      </c>
      <c r="AI23" s="141">
        <f t="shared" si="13"/>
        <v>0</v>
      </c>
      <c r="AK23" s="141">
        <f t="shared" si="14"/>
        <v>0</v>
      </c>
      <c r="AM23" s="141">
        <f t="shared" si="15"/>
        <v>0</v>
      </c>
      <c r="AO23" s="141">
        <f t="shared" si="16"/>
        <v>0</v>
      </c>
      <c r="AQ23" s="141">
        <f t="shared" si="17"/>
        <v>0</v>
      </c>
      <c r="AS23" s="141">
        <f t="shared" si="18"/>
        <v>0</v>
      </c>
      <c r="AU23" s="141">
        <f t="shared" si="19"/>
        <v>0</v>
      </c>
      <c r="AW23" s="141">
        <f t="shared" si="20"/>
        <v>0</v>
      </c>
      <c r="AY23" s="141">
        <f t="shared" si="21"/>
        <v>0</v>
      </c>
      <c r="BA23" s="141">
        <f t="shared" si="22"/>
        <v>0</v>
      </c>
      <c r="BC23" s="141">
        <f t="shared" si="23"/>
        <v>0</v>
      </c>
      <c r="BE23" s="141">
        <f t="shared" si="24"/>
        <v>0</v>
      </c>
      <c r="BG23" s="141">
        <f t="shared" si="25"/>
        <v>0</v>
      </c>
      <c r="BI23" s="141">
        <f t="shared" si="26"/>
        <v>0</v>
      </c>
      <c r="BK23" s="141">
        <f t="shared" si="27"/>
        <v>0</v>
      </c>
      <c r="BM23" s="141">
        <f t="shared" si="28"/>
        <v>0</v>
      </c>
      <c r="BO23" s="141">
        <f t="shared" si="29"/>
        <v>0</v>
      </c>
      <c r="BQ23" s="141">
        <f t="shared" si="30"/>
        <v>0</v>
      </c>
      <c r="BS23" s="141">
        <f t="shared" si="31"/>
        <v>0</v>
      </c>
      <c r="BU23" s="141">
        <f t="shared" si="32"/>
        <v>0</v>
      </c>
      <c r="BW23" s="141">
        <f t="shared" si="33"/>
        <v>0</v>
      </c>
      <c r="BY23" s="141">
        <f t="shared" si="34"/>
        <v>0</v>
      </c>
      <c r="CA23" s="141">
        <f t="shared" si="35"/>
        <v>0</v>
      </c>
      <c r="CC23" s="141">
        <f t="shared" si="36"/>
        <v>0</v>
      </c>
      <c r="CE23" s="141">
        <f t="shared" si="37"/>
        <v>0</v>
      </c>
      <c r="CG23" s="141">
        <f t="shared" si="38"/>
        <v>0</v>
      </c>
      <c r="CI23" s="141">
        <f t="shared" si="39"/>
        <v>0</v>
      </c>
      <c r="CK23" s="141">
        <f t="shared" si="40"/>
        <v>0</v>
      </c>
      <c r="CM23" s="141">
        <f t="shared" si="41"/>
        <v>0</v>
      </c>
      <c r="CO23" s="141">
        <f t="shared" si="42"/>
        <v>0</v>
      </c>
    </row>
    <row r="24" spans="1:93" outlineLevel="2" x14ac:dyDescent="0.2">
      <c r="A24" s="87">
        <v>10</v>
      </c>
      <c r="B24" s="148">
        <v>251</v>
      </c>
      <c r="C24" s="87" t="s">
        <v>26</v>
      </c>
      <c r="D24" s="87" t="s">
        <v>255</v>
      </c>
      <c r="E24" s="148" t="s">
        <v>5</v>
      </c>
      <c r="F24" s="149">
        <v>3.07</v>
      </c>
      <c r="G24" s="151" t="s">
        <v>3300</v>
      </c>
      <c r="H24" s="151" t="s">
        <v>4926</v>
      </c>
      <c r="I24" s="151" t="s">
        <v>3302</v>
      </c>
      <c r="J24" s="87" t="s">
        <v>28</v>
      </c>
      <c r="K24" s="87">
        <v>2</v>
      </c>
      <c r="L24" s="87" t="s">
        <v>3310</v>
      </c>
      <c r="M24" s="239" t="s">
        <v>3310</v>
      </c>
      <c r="N24" s="87">
        <v>2</v>
      </c>
      <c r="O24" s="283">
        <v>4.66</v>
      </c>
      <c r="P24" s="138">
        <f t="shared" si="57"/>
        <v>0</v>
      </c>
      <c r="Q24" s="139">
        <f t="shared" si="58"/>
        <v>0</v>
      </c>
      <c r="S24" s="141">
        <f t="shared" si="5"/>
        <v>0</v>
      </c>
      <c r="U24" s="141">
        <f t="shared" si="6"/>
        <v>0</v>
      </c>
      <c r="W24" s="141">
        <f t="shared" si="7"/>
        <v>0</v>
      </c>
      <c r="Y24" s="141">
        <f t="shared" si="8"/>
        <v>0</v>
      </c>
      <c r="AA24" s="141">
        <f t="shared" si="9"/>
        <v>0</v>
      </c>
      <c r="AC24" s="141">
        <f t="shared" si="10"/>
        <v>0</v>
      </c>
      <c r="AE24" s="141">
        <f t="shared" si="11"/>
        <v>0</v>
      </c>
      <c r="AG24" s="141">
        <f t="shared" si="12"/>
        <v>0</v>
      </c>
      <c r="AI24" s="141">
        <f t="shared" si="13"/>
        <v>0</v>
      </c>
      <c r="AK24" s="141">
        <f t="shared" si="14"/>
        <v>0</v>
      </c>
      <c r="AM24" s="141">
        <f t="shared" si="15"/>
        <v>0</v>
      </c>
      <c r="AO24" s="141">
        <f t="shared" si="16"/>
        <v>0</v>
      </c>
      <c r="AQ24" s="141">
        <f t="shared" si="17"/>
        <v>0</v>
      </c>
      <c r="AS24" s="141">
        <f t="shared" si="18"/>
        <v>0</v>
      </c>
      <c r="AU24" s="141">
        <f t="shared" si="19"/>
        <v>0</v>
      </c>
      <c r="AW24" s="141">
        <f t="shared" si="20"/>
        <v>0</v>
      </c>
      <c r="AY24" s="141">
        <f t="shared" si="21"/>
        <v>0</v>
      </c>
      <c r="BA24" s="141">
        <f t="shared" si="22"/>
        <v>0</v>
      </c>
      <c r="BC24" s="141">
        <f t="shared" si="23"/>
        <v>0</v>
      </c>
      <c r="BE24" s="141">
        <f t="shared" si="24"/>
        <v>0</v>
      </c>
      <c r="BG24" s="141">
        <f t="shared" si="25"/>
        <v>0</v>
      </c>
      <c r="BI24" s="141">
        <f t="shared" si="26"/>
        <v>0</v>
      </c>
      <c r="BK24" s="141">
        <f t="shared" si="27"/>
        <v>0</v>
      </c>
      <c r="BM24" s="141">
        <f t="shared" si="28"/>
        <v>0</v>
      </c>
      <c r="BO24" s="141">
        <f t="shared" si="29"/>
        <v>0</v>
      </c>
      <c r="BQ24" s="141">
        <f t="shared" si="30"/>
        <v>0</v>
      </c>
      <c r="BS24" s="141">
        <f t="shared" si="31"/>
        <v>0</v>
      </c>
      <c r="BU24" s="141">
        <f t="shared" si="32"/>
        <v>0</v>
      </c>
      <c r="BW24" s="141">
        <f t="shared" si="33"/>
        <v>0</v>
      </c>
      <c r="BY24" s="141">
        <f t="shared" si="34"/>
        <v>0</v>
      </c>
      <c r="CA24" s="141">
        <f t="shared" si="35"/>
        <v>0</v>
      </c>
      <c r="CC24" s="141">
        <f t="shared" si="36"/>
        <v>0</v>
      </c>
      <c r="CE24" s="141">
        <f t="shared" si="37"/>
        <v>0</v>
      </c>
      <c r="CG24" s="141">
        <f t="shared" si="38"/>
        <v>0</v>
      </c>
      <c r="CI24" s="141">
        <f t="shared" si="39"/>
        <v>0</v>
      </c>
      <c r="CK24" s="141">
        <f t="shared" si="40"/>
        <v>0</v>
      </c>
      <c r="CM24" s="141">
        <f t="shared" si="41"/>
        <v>0</v>
      </c>
      <c r="CO24" s="141">
        <f t="shared" si="42"/>
        <v>0</v>
      </c>
    </row>
    <row r="25" spans="1:93" ht="25.5" outlineLevel="2" x14ac:dyDescent="0.2">
      <c r="A25" s="86">
        <v>11</v>
      </c>
      <c r="B25" s="11">
        <v>55</v>
      </c>
      <c r="C25" s="86" t="s">
        <v>944</v>
      </c>
      <c r="D25" s="86" t="s">
        <v>2469</v>
      </c>
      <c r="F25" s="28">
        <v>3.17</v>
      </c>
      <c r="G25" s="153" t="s">
        <v>4360</v>
      </c>
      <c r="H25" s="174">
        <v>7788657408</v>
      </c>
      <c r="I25" s="75" t="s">
        <v>2222</v>
      </c>
      <c r="J25" s="75" t="s">
        <v>28</v>
      </c>
      <c r="K25" s="75">
        <v>500</v>
      </c>
      <c r="L25" s="75" t="s">
        <v>943</v>
      </c>
      <c r="M25" s="241" t="s">
        <v>942</v>
      </c>
      <c r="N25" s="75">
        <v>1</v>
      </c>
      <c r="O25" s="152">
        <v>4.37</v>
      </c>
      <c r="P25" s="138">
        <f t="shared" ref="P25" si="59">SUM(R25+T25+V25+X25+Z25+AB25+AD25+AF25+AH25+AJ25+AL25+AN25+AP25+AR25+AT25+AV25+AZ25+AX25+BB25+BD25+BF25+BH25+BJ25+BL25+BN25+BP25+BR25+BT25+BV25+BX25+BZ25+CB25+CD25+CF25+CH25+CJ25+CL25+CN25)</f>
        <v>0</v>
      </c>
      <c r="Q25" s="139">
        <f t="shared" ref="Q25" si="60">O25*P25</f>
        <v>0</v>
      </c>
      <c r="S25" s="141">
        <f t="shared" si="5"/>
        <v>0</v>
      </c>
      <c r="U25" s="141">
        <f t="shared" si="6"/>
        <v>0</v>
      </c>
      <c r="W25" s="141">
        <f t="shared" si="7"/>
        <v>0</v>
      </c>
      <c r="Y25" s="141">
        <f t="shared" si="8"/>
        <v>0</v>
      </c>
      <c r="AA25" s="141">
        <f t="shared" si="9"/>
        <v>0</v>
      </c>
      <c r="AC25" s="141">
        <f t="shared" si="10"/>
        <v>0</v>
      </c>
      <c r="AE25" s="141">
        <f t="shared" si="11"/>
        <v>0</v>
      </c>
      <c r="AG25" s="141">
        <f t="shared" si="12"/>
        <v>0</v>
      </c>
      <c r="AI25" s="141">
        <f t="shared" si="13"/>
        <v>0</v>
      </c>
      <c r="AK25" s="141">
        <f t="shared" si="14"/>
        <v>0</v>
      </c>
      <c r="AM25" s="141">
        <f t="shared" si="15"/>
        <v>0</v>
      </c>
      <c r="AO25" s="141">
        <f t="shared" si="16"/>
        <v>0</v>
      </c>
      <c r="AQ25" s="141">
        <f t="shared" si="17"/>
        <v>0</v>
      </c>
      <c r="AS25" s="141">
        <f t="shared" si="18"/>
        <v>0</v>
      </c>
      <c r="AU25" s="141">
        <f t="shared" si="19"/>
        <v>0</v>
      </c>
      <c r="AW25" s="141">
        <f t="shared" si="20"/>
        <v>0</v>
      </c>
      <c r="AY25" s="141">
        <f t="shared" si="21"/>
        <v>0</v>
      </c>
      <c r="BA25" s="141">
        <f t="shared" si="22"/>
        <v>0</v>
      </c>
      <c r="BC25" s="141">
        <f t="shared" si="23"/>
        <v>0</v>
      </c>
      <c r="BE25" s="141">
        <f t="shared" si="24"/>
        <v>0</v>
      </c>
      <c r="BG25" s="141">
        <f t="shared" si="25"/>
        <v>0</v>
      </c>
      <c r="BI25" s="141">
        <f t="shared" si="26"/>
        <v>0</v>
      </c>
      <c r="BK25" s="141">
        <f t="shared" si="27"/>
        <v>0</v>
      </c>
      <c r="BM25" s="141">
        <f t="shared" si="28"/>
        <v>0</v>
      </c>
      <c r="BO25" s="141">
        <f t="shared" si="29"/>
        <v>0</v>
      </c>
      <c r="BQ25" s="141">
        <f t="shared" si="30"/>
        <v>0</v>
      </c>
      <c r="BS25" s="141">
        <f t="shared" si="31"/>
        <v>0</v>
      </c>
      <c r="BU25" s="141">
        <f t="shared" si="32"/>
        <v>0</v>
      </c>
      <c r="BW25" s="141">
        <f t="shared" si="33"/>
        <v>0</v>
      </c>
      <c r="BY25" s="141">
        <f t="shared" si="34"/>
        <v>0</v>
      </c>
      <c r="CA25" s="141">
        <f t="shared" si="35"/>
        <v>0</v>
      </c>
      <c r="CC25" s="141">
        <f t="shared" si="36"/>
        <v>0</v>
      </c>
      <c r="CE25" s="141">
        <f t="shared" si="37"/>
        <v>0</v>
      </c>
      <c r="CG25" s="141">
        <f t="shared" si="38"/>
        <v>0</v>
      </c>
      <c r="CI25" s="141">
        <f t="shared" si="39"/>
        <v>0</v>
      </c>
      <c r="CK25" s="141">
        <f t="shared" si="40"/>
        <v>0</v>
      </c>
      <c r="CM25" s="141">
        <f t="shared" si="41"/>
        <v>0</v>
      </c>
      <c r="CO25" s="141">
        <f t="shared" si="42"/>
        <v>0</v>
      </c>
    </row>
    <row r="26" spans="1:93" outlineLevel="2" x14ac:dyDescent="0.2">
      <c r="A26" s="84">
        <v>12</v>
      </c>
      <c r="B26" s="11">
        <v>33</v>
      </c>
      <c r="C26" s="84" t="s">
        <v>944</v>
      </c>
      <c r="D26" s="84" t="s">
        <v>2470</v>
      </c>
      <c r="F26" s="28">
        <v>2.31</v>
      </c>
      <c r="G26" s="88" t="s">
        <v>3854</v>
      </c>
      <c r="H26" s="175">
        <v>26754</v>
      </c>
      <c r="I26" s="88" t="s">
        <v>4216</v>
      </c>
      <c r="J26" s="88" t="s">
        <v>28</v>
      </c>
      <c r="K26" s="88">
        <v>1000</v>
      </c>
      <c r="L26" s="88" t="s">
        <v>4217</v>
      </c>
      <c r="M26" s="240" t="s">
        <v>4218</v>
      </c>
      <c r="N26" s="88">
        <v>1</v>
      </c>
      <c r="O26" s="146">
        <v>1.89</v>
      </c>
      <c r="P26" s="138">
        <f t="shared" ref="P26:P27" si="61">SUM(R26+T26+V26+X26+Z26+AB26+AD26+AF26+AH26+AJ26+AL26+AN26+AP26+AR26+AT26+AV26+AZ26+AX26+BB26+BD26+BF26+BH26+BJ26+BL26+BN26+BP26+BR26+BT26+BV26+BX26+BZ26+CB26+CD26+CF26+CH26+CJ26+CL26+CN26)</f>
        <v>0</v>
      </c>
      <c r="Q26" s="139">
        <f t="shared" ref="Q26:Q27" si="62">O26*P26</f>
        <v>0</v>
      </c>
      <c r="S26" s="141">
        <f t="shared" si="5"/>
        <v>0</v>
      </c>
      <c r="U26" s="141">
        <f t="shared" si="6"/>
        <v>0</v>
      </c>
      <c r="W26" s="141">
        <f t="shared" si="7"/>
        <v>0</v>
      </c>
      <c r="Y26" s="141">
        <f t="shared" si="8"/>
        <v>0</v>
      </c>
      <c r="AA26" s="141">
        <f t="shared" si="9"/>
        <v>0</v>
      </c>
      <c r="AC26" s="141">
        <f t="shared" si="10"/>
        <v>0</v>
      </c>
      <c r="AE26" s="141">
        <f t="shared" si="11"/>
        <v>0</v>
      </c>
      <c r="AG26" s="141">
        <f t="shared" si="12"/>
        <v>0</v>
      </c>
      <c r="AI26" s="141">
        <f t="shared" si="13"/>
        <v>0</v>
      </c>
      <c r="AK26" s="141">
        <f t="shared" si="14"/>
        <v>0</v>
      </c>
      <c r="AM26" s="141">
        <f t="shared" si="15"/>
        <v>0</v>
      </c>
      <c r="AO26" s="141">
        <f t="shared" si="16"/>
        <v>0</v>
      </c>
      <c r="AQ26" s="141">
        <f t="shared" si="17"/>
        <v>0</v>
      </c>
      <c r="AS26" s="141">
        <f t="shared" si="18"/>
        <v>0</v>
      </c>
      <c r="AU26" s="141">
        <f t="shared" si="19"/>
        <v>0</v>
      </c>
      <c r="AW26" s="141">
        <f t="shared" si="20"/>
        <v>0</v>
      </c>
      <c r="AY26" s="141">
        <f t="shared" si="21"/>
        <v>0</v>
      </c>
      <c r="BA26" s="141">
        <f t="shared" si="22"/>
        <v>0</v>
      </c>
      <c r="BC26" s="141">
        <f t="shared" si="23"/>
        <v>0</v>
      </c>
      <c r="BE26" s="141">
        <f t="shared" si="24"/>
        <v>0</v>
      </c>
      <c r="BG26" s="141">
        <f t="shared" si="25"/>
        <v>0</v>
      </c>
      <c r="BI26" s="141">
        <f t="shared" si="26"/>
        <v>0</v>
      </c>
      <c r="BK26" s="141">
        <f t="shared" si="27"/>
        <v>0</v>
      </c>
      <c r="BM26" s="141">
        <f t="shared" si="28"/>
        <v>0</v>
      </c>
      <c r="BO26" s="141">
        <f t="shared" si="29"/>
        <v>0</v>
      </c>
      <c r="BQ26" s="141">
        <f t="shared" si="30"/>
        <v>0</v>
      </c>
      <c r="BS26" s="141">
        <f t="shared" si="31"/>
        <v>0</v>
      </c>
      <c r="BU26" s="141">
        <f t="shared" si="32"/>
        <v>0</v>
      </c>
      <c r="BW26" s="141">
        <f t="shared" si="33"/>
        <v>0</v>
      </c>
      <c r="BY26" s="141">
        <f t="shared" si="34"/>
        <v>0</v>
      </c>
      <c r="CA26" s="141">
        <f t="shared" si="35"/>
        <v>0</v>
      </c>
      <c r="CC26" s="141">
        <f t="shared" si="36"/>
        <v>0</v>
      </c>
      <c r="CE26" s="141">
        <f t="shared" si="37"/>
        <v>0</v>
      </c>
      <c r="CG26" s="141">
        <f t="shared" si="38"/>
        <v>0</v>
      </c>
      <c r="CI26" s="141">
        <f t="shared" si="39"/>
        <v>0</v>
      </c>
      <c r="CK26" s="141">
        <f t="shared" si="40"/>
        <v>0</v>
      </c>
      <c r="CM26" s="141">
        <f t="shared" si="41"/>
        <v>0</v>
      </c>
      <c r="CO26" s="141">
        <f t="shared" si="42"/>
        <v>0</v>
      </c>
    </row>
    <row r="27" spans="1:93" ht="25.5" outlineLevel="2" x14ac:dyDescent="0.2">
      <c r="A27" s="86">
        <v>12</v>
      </c>
      <c r="B27" s="11">
        <v>33</v>
      </c>
      <c r="C27" s="86" t="s">
        <v>944</v>
      </c>
      <c r="D27" s="86" t="s">
        <v>2470</v>
      </c>
      <c r="F27" s="28">
        <v>2.31</v>
      </c>
      <c r="G27" s="153" t="s">
        <v>4360</v>
      </c>
      <c r="H27" s="174">
        <v>7788657408</v>
      </c>
      <c r="I27" s="154" t="s">
        <v>263</v>
      </c>
      <c r="J27" s="75" t="s">
        <v>28</v>
      </c>
      <c r="K27" s="75">
        <v>1000</v>
      </c>
      <c r="L27" s="75" t="s">
        <v>2662</v>
      </c>
      <c r="M27" s="241" t="s">
        <v>957</v>
      </c>
      <c r="N27" s="75">
        <v>2</v>
      </c>
      <c r="O27" s="152">
        <v>2.91</v>
      </c>
      <c r="P27" s="138">
        <f t="shared" si="61"/>
        <v>0</v>
      </c>
      <c r="Q27" s="139">
        <f t="shared" si="62"/>
        <v>0</v>
      </c>
      <c r="S27" s="141">
        <f t="shared" si="5"/>
        <v>0</v>
      </c>
      <c r="U27" s="141">
        <f t="shared" si="6"/>
        <v>0</v>
      </c>
      <c r="W27" s="141">
        <f t="shared" si="7"/>
        <v>0</v>
      </c>
      <c r="Y27" s="141">
        <f t="shared" si="8"/>
        <v>0</v>
      </c>
      <c r="AA27" s="141">
        <f t="shared" si="9"/>
        <v>0</v>
      </c>
      <c r="AC27" s="141">
        <f t="shared" si="10"/>
        <v>0</v>
      </c>
      <c r="AE27" s="141">
        <f t="shared" si="11"/>
        <v>0</v>
      </c>
      <c r="AG27" s="141">
        <f t="shared" si="12"/>
        <v>0</v>
      </c>
      <c r="AI27" s="141">
        <f t="shared" si="13"/>
        <v>0</v>
      </c>
      <c r="AK27" s="141">
        <f t="shared" si="14"/>
        <v>0</v>
      </c>
      <c r="AM27" s="141">
        <f t="shared" si="15"/>
        <v>0</v>
      </c>
      <c r="AO27" s="141">
        <f t="shared" si="16"/>
        <v>0</v>
      </c>
      <c r="AQ27" s="141">
        <f t="shared" si="17"/>
        <v>0</v>
      </c>
      <c r="AS27" s="141">
        <f t="shared" si="18"/>
        <v>0</v>
      </c>
      <c r="AU27" s="141">
        <f t="shared" si="19"/>
        <v>0</v>
      </c>
      <c r="AW27" s="141">
        <f t="shared" si="20"/>
        <v>0</v>
      </c>
      <c r="AY27" s="141">
        <f t="shared" si="21"/>
        <v>0</v>
      </c>
      <c r="BA27" s="141">
        <f t="shared" si="22"/>
        <v>0</v>
      </c>
      <c r="BC27" s="141">
        <f t="shared" si="23"/>
        <v>0</v>
      </c>
      <c r="BE27" s="141">
        <f t="shared" si="24"/>
        <v>0</v>
      </c>
      <c r="BG27" s="141">
        <f t="shared" si="25"/>
        <v>0</v>
      </c>
      <c r="BI27" s="141">
        <f t="shared" si="26"/>
        <v>0</v>
      </c>
      <c r="BK27" s="141">
        <f t="shared" si="27"/>
        <v>0</v>
      </c>
      <c r="BM27" s="141">
        <f t="shared" si="28"/>
        <v>0</v>
      </c>
      <c r="BO27" s="141">
        <f t="shared" si="29"/>
        <v>0</v>
      </c>
      <c r="BQ27" s="141">
        <f t="shared" si="30"/>
        <v>0</v>
      </c>
      <c r="BS27" s="141">
        <f t="shared" si="31"/>
        <v>0</v>
      </c>
      <c r="BU27" s="141">
        <f t="shared" si="32"/>
        <v>0</v>
      </c>
      <c r="BW27" s="141">
        <f t="shared" si="33"/>
        <v>0</v>
      </c>
      <c r="BY27" s="141">
        <f t="shared" si="34"/>
        <v>0</v>
      </c>
      <c r="CA27" s="141">
        <f t="shared" si="35"/>
        <v>0</v>
      </c>
      <c r="CC27" s="141">
        <f t="shared" si="36"/>
        <v>0</v>
      </c>
      <c r="CE27" s="141">
        <f t="shared" si="37"/>
        <v>0</v>
      </c>
      <c r="CG27" s="141">
        <f t="shared" si="38"/>
        <v>0</v>
      </c>
      <c r="CI27" s="141">
        <f t="shared" si="39"/>
        <v>0</v>
      </c>
      <c r="CK27" s="141">
        <f t="shared" si="40"/>
        <v>0</v>
      </c>
      <c r="CM27" s="141">
        <f t="shared" si="41"/>
        <v>0</v>
      </c>
      <c r="CO27" s="141">
        <f t="shared" si="42"/>
        <v>0</v>
      </c>
    </row>
    <row r="28" spans="1:93" outlineLevel="2" x14ac:dyDescent="0.2">
      <c r="A28" s="84">
        <v>13</v>
      </c>
      <c r="B28" s="11">
        <v>24</v>
      </c>
      <c r="C28" s="84" t="s">
        <v>944</v>
      </c>
      <c r="D28" s="84" t="s">
        <v>2471</v>
      </c>
      <c r="F28" s="28">
        <v>2.31</v>
      </c>
      <c r="G28" s="88" t="s">
        <v>3854</v>
      </c>
      <c r="H28" s="175">
        <v>26754</v>
      </c>
      <c r="I28" s="88" t="s">
        <v>4216</v>
      </c>
      <c r="J28" s="88" t="s">
        <v>28</v>
      </c>
      <c r="K28" s="88">
        <v>1000</v>
      </c>
      <c r="L28" s="88" t="s">
        <v>4219</v>
      </c>
      <c r="M28" s="240" t="s">
        <v>4220</v>
      </c>
      <c r="N28" s="88">
        <v>1</v>
      </c>
      <c r="O28" s="146">
        <v>1.89</v>
      </c>
      <c r="P28" s="138">
        <f t="shared" ref="P28:P29" si="63">SUM(R28+T28+V28+X28+Z28+AB28+AD28+AF28+AH28+AJ28+AL28+AN28+AP28+AR28+AT28+AV28+AZ28+AX28+BB28+BD28+BF28+BH28+BJ28+BL28+BN28+BP28+BR28+BT28+BV28+BX28+BZ28+CB28+CD28+CF28+CH28+CJ28+CL28+CN28)</f>
        <v>0</v>
      </c>
      <c r="Q28" s="139">
        <f t="shared" ref="Q28:Q29" si="64">O28*P28</f>
        <v>0</v>
      </c>
      <c r="S28" s="141">
        <f t="shared" si="5"/>
        <v>0</v>
      </c>
      <c r="U28" s="141">
        <f t="shared" si="6"/>
        <v>0</v>
      </c>
      <c r="W28" s="141">
        <f t="shared" si="7"/>
        <v>0</v>
      </c>
      <c r="Y28" s="141">
        <f t="shared" si="8"/>
        <v>0</v>
      </c>
      <c r="AA28" s="141">
        <f t="shared" si="9"/>
        <v>0</v>
      </c>
      <c r="AC28" s="141">
        <f t="shared" si="10"/>
        <v>0</v>
      </c>
      <c r="AE28" s="141">
        <f t="shared" si="11"/>
        <v>0</v>
      </c>
      <c r="AG28" s="141">
        <f t="shared" si="12"/>
        <v>0</v>
      </c>
      <c r="AI28" s="141">
        <f t="shared" si="13"/>
        <v>0</v>
      </c>
      <c r="AK28" s="141">
        <f t="shared" si="14"/>
        <v>0</v>
      </c>
      <c r="AM28" s="141">
        <f t="shared" si="15"/>
        <v>0</v>
      </c>
      <c r="AO28" s="141">
        <f t="shared" si="16"/>
        <v>0</v>
      </c>
      <c r="AQ28" s="141">
        <f t="shared" si="17"/>
        <v>0</v>
      </c>
      <c r="AS28" s="141">
        <f t="shared" si="18"/>
        <v>0</v>
      </c>
      <c r="AU28" s="141">
        <f t="shared" si="19"/>
        <v>0</v>
      </c>
      <c r="AW28" s="141">
        <f t="shared" si="20"/>
        <v>0</v>
      </c>
      <c r="AY28" s="141">
        <f t="shared" si="21"/>
        <v>0</v>
      </c>
      <c r="BA28" s="141">
        <f t="shared" si="22"/>
        <v>0</v>
      </c>
      <c r="BC28" s="141">
        <f t="shared" si="23"/>
        <v>0</v>
      </c>
      <c r="BE28" s="141">
        <f t="shared" si="24"/>
        <v>0</v>
      </c>
      <c r="BG28" s="141">
        <f t="shared" si="25"/>
        <v>0</v>
      </c>
      <c r="BI28" s="141">
        <f t="shared" si="26"/>
        <v>0</v>
      </c>
      <c r="BK28" s="141">
        <f t="shared" si="27"/>
        <v>0</v>
      </c>
      <c r="BM28" s="141">
        <f t="shared" si="28"/>
        <v>0</v>
      </c>
      <c r="BO28" s="141">
        <f t="shared" si="29"/>
        <v>0</v>
      </c>
      <c r="BQ28" s="141">
        <f t="shared" si="30"/>
        <v>0</v>
      </c>
      <c r="BS28" s="141">
        <f t="shared" si="31"/>
        <v>0</v>
      </c>
      <c r="BU28" s="141">
        <f t="shared" si="32"/>
        <v>0</v>
      </c>
      <c r="BW28" s="141">
        <f t="shared" si="33"/>
        <v>0</v>
      </c>
      <c r="BY28" s="141">
        <f t="shared" si="34"/>
        <v>0</v>
      </c>
      <c r="CA28" s="141">
        <f t="shared" si="35"/>
        <v>0</v>
      </c>
      <c r="CC28" s="141">
        <f t="shared" si="36"/>
        <v>0</v>
      </c>
      <c r="CE28" s="141">
        <f t="shared" si="37"/>
        <v>0</v>
      </c>
      <c r="CG28" s="141">
        <f t="shared" si="38"/>
        <v>0</v>
      </c>
      <c r="CI28" s="141">
        <f t="shared" si="39"/>
        <v>0</v>
      </c>
      <c r="CK28" s="141">
        <f t="shared" si="40"/>
        <v>0</v>
      </c>
      <c r="CM28" s="141">
        <f t="shared" si="41"/>
        <v>0</v>
      </c>
      <c r="CO28" s="141">
        <f t="shared" si="42"/>
        <v>0</v>
      </c>
    </row>
    <row r="29" spans="1:93" ht="25.5" outlineLevel="2" x14ac:dyDescent="0.2">
      <c r="A29" s="86">
        <v>13</v>
      </c>
      <c r="B29" s="11">
        <v>24</v>
      </c>
      <c r="C29" s="86" t="s">
        <v>944</v>
      </c>
      <c r="D29" s="86" t="s">
        <v>2471</v>
      </c>
      <c r="F29" s="28">
        <v>2.31</v>
      </c>
      <c r="G29" s="153" t="s">
        <v>4360</v>
      </c>
      <c r="H29" s="174">
        <v>7788657408</v>
      </c>
      <c r="I29" s="154" t="s">
        <v>263</v>
      </c>
      <c r="J29" s="75" t="s">
        <v>28</v>
      </c>
      <c r="K29" s="75">
        <v>1000</v>
      </c>
      <c r="L29" s="75" t="s">
        <v>2663</v>
      </c>
      <c r="M29" s="241" t="s">
        <v>977</v>
      </c>
      <c r="N29" s="75">
        <v>2</v>
      </c>
      <c r="O29" s="152">
        <v>2.91</v>
      </c>
      <c r="P29" s="138">
        <f t="shared" si="63"/>
        <v>0</v>
      </c>
      <c r="Q29" s="139">
        <f t="shared" si="64"/>
        <v>0</v>
      </c>
      <c r="S29" s="141">
        <f t="shared" si="5"/>
        <v>0</v>
      </c>
      <c r="U29" s="141">
        <f t="shared" si="6"/>
        <v>0</v>
      </c>
      <c r="W29" s="141">
        <f t="shared" si="7"/>
        <v>0</v>
      </c>
      <c r="Y29" s="141">
        <f t="shared" si="8"/>
        <v>0</v>
      </c>
      <c r="AA29" s="141">
        <f t="shared" si="9"/>
        <v>0</v>
      </c>
      <c r="AC29" s="141">
        <f t="shared" si="10"/>
        <v>0</v>
      </c>
      <c r="AE29" s="141">
        <f t="shared" si="11"/>
        <v>0</v>
      </c>
      <c r="AG29" s="141">
        <f t="shared" si="12"/>
        <v>0</v>
      </c>
      <c r="AI29" s="141">
        <f t="shared" si="13"/>
        <v>0</v>
      </c>
      <c r="AK29" s="141">
        <f t="shared" si="14"/>
        <v>0</v>
      </c>
      <c r="AM29" s="141">
        <f t="shared" si="15"/>
        <v>0</v>
      </c>
      <c r="AO29" s="141">
        <f t="shared" si="16"/>
        <v>0</v>
      </c>
      <c r="AQ29" s="141">
        <f t="shared" si="17"/>
        <v>0</v>
      </c>
      <c r="AS29" s="141">
        <f t="shared" si="18"/>
        <v>0</v>
      </c>
      <c r="AU29" s="141">
        <f t="shared" si="19"/>
        <v>0</v>
      </c>
      <c r="AW29" s="141">
        <f t="shared" si="20"/>
        <v>0</v>
      </c>
      <c r="AY29" s="141">
        <f t="shared" si="21"/>
        <v>0</v>
      </c>
      <c r="BA29" s="141">
        <f t="shared" si="22"/>
        <v>0</v>
      </c>
      <c r="BC29" s="141">
        <f t="shared" si="23"/>
        <v>0</v>
      </c>
      <c r="BE29" s="141">
        <f t="shared" si="24"/>
        <v>0</v>
      </c>
      <c r="BG29" s="141">
        <f t="shared" si="25"/>
        <v>0</v>
      </c>
      <c r="BI29" s="141">
        <f t="shared" si="26"/>
        <v>0</v>
      </c>
      <c r="BK29" s="141">
        <f t="shared" si="27"/>
        <v>0</v>
      </c>
      <c r="BM29" s="141">
        <f t="shared" si="28"/>
        <v>0</v>
      </c>
      <c r="BO29" s="141">
        <f t="shared" si="29"/>
        <v>0</v>
      </c>
      <c r="BQ29" s="141">
        <f t="shared" si="30"/>
        <v>0</v>
      </c>
      <c r="BS29" s="141">
        <f t="shared" si="31"/>
        <v>0</v>
      </c>
      <c r="BU29" s="141">
        <f t="shared" si="32"/>
        <v>0</v>
      </c>
      <c r="BW29" s="141">
        <f t="shared" si="33"/>
        <v>0</v>
      </c>
      <c r="BY29" s="141">
        <f t="shared" si="34"/>
        <v>0</v>
      </c>
      <c r="CA29" s="141">
        <f t="shared" si="35"/>
        <v>0</v>
      </c>
      <c r="CC29" s="141">
        <f t="shared" si="36"/>
        <v>0</v>
      </c>
      <c r="CE29" s="141">
        <f t="shared" si="37"/>
        <v>0</v>
      </c>
      <c r="CG29" s="141">
        <f t="shared" si="38"/>
        <v>0</v>
      </c>
      <c r="CI29" s="141">
        <f t="shared" si="39"/>
        <v>0</v>
      </c>
      <c r="CK29" s="141">
        <f t="shared" si="40"/>
        <v>0</v>
      </c>
      <c r="CM29" s="141">
        <f t="shared" si="41"/>
        <v>0</v>
      </c>
      <c r="CO29" s="141">
        <f t="shared" si="42"/>
        <v>0</v>
      </c>
    </row>
    <row r="30" spans="1:93" outlineLevel="2" x14ac:dyDescent="0.2">
      <c r="A30" s="84">
        <v>14</v>
      </c>
      <c r="B30" s="11">
        <v>25</v>
      </c>
      <c r="C30" s="84" t="s">
        <v>944</v>
      </c>
      <c r="D30" s="84" t="s">
        <v>2472</v>
      </c>
      <c r="F30" s="28">
        <v>2.31</v>
      </c>
      <c r="G30" s="88" t="s">
        <v>3854</v>
      </c>
      <c r="H30" s="175">
        <v>26754</v>
      </c>
      <c r="I30" s="88" t="s">
        <v>4216</v>
      </c>
      <c r="J30" s="88" t="s">
        <v>28</v>
      </c>
      <c r="K30" s="88">
        <v>1000</v>
      </c>
      <c r="L30" s="88" t="s">
        <v>4221</v>
      </c>
      <c r="M30" s="240" t="s">
        <v>4222</v>
      </c>
      <c r="N30" s="88">
        <v>1</v>
      </c>
      <c r="O30" s="146">
        <v>1.89</v>
      </c>
      <c r="P30" s="138">
        <f t="shared" ref="P30:P31" si="65">SUM(R30+T30+V30+X30+Z30+AB30+AD30+AF30+AH30+AJ30+AL30+AN30+AP30+AR30+AT30+AV30+AZ30+AX30+BB30+BD30+BF30+BH30+BJ30+BL30+BN30+BP30+BR30+BT30+BV30+BX30+BZ30+CB30+CD30+CF30+CH30+CJ30+CL30+CN30)</f>
        <v>0</v>
      </c>
      <c r="Q30" s="139">
        <f t="shared" ref="Q30:Q31" si="66">O30*P30</f>
        <v>0</v>
      </c>
      <c r="S30" s="141">
        <f t="shared" si="5"/>
        <v>0</v>
      </c>
      <c r="U30" s="141">
        <f t="shared" si="6"/>
        <v>0</v>
      </c>
      <c r="W30" s="141">
        <f t="shared" si="7"/>
        <v>0</v>
      </c>
      <c r="Y30" s="141">
        <f t="shared" si="8"/>
        <v>0</v>
      </c>
      <c r="AA30" s="141">
        <f t="shared" si="9"/>
        <v>0</v>
      </c>
      <c r="AC30" s="141">
        <f t="shared" si="10"/>
        <v>0</v>
      </c>
      <c r="AE30" s="141">
        <f t="shared" si="11"/>
        <v>0</v>
      </c>
      <c r="AG30" s="141">
        <f t="shared" si="12"/>
        <v>0</v>
      </c>
      <c r="AI30" s="141">
        <f t="shared" si="13"/>
        <v>0</v>
      </c>
      <c r="AK30" s="141">
        <f t="shared" si="14"/>
        <v>0</v>
      </c>
      <c r="AM30" s="141">
        <f t="shared" si="15"/>
        <v>0</v>
      </c>
      <c r="AO30" s="141">
        <f t="shared" si="16"/>
        <v>0</v>
      </c>
      <c r="AQ30" s="141">
        <f t="shared" si="17"/>
        <v>0</v>
      </c>
      <c r="AS30" s="141">
        <f t="shared" si="18"/>
        <v>0</v>
      </c>
      <c r="AU30" s="141">
        <f t="shared" si="19"/>
        <v>0</v>
      </c>
      <c r="AW30" s="141">
        <f t="shared" si="20"/>
        <v>0</v>
      </c>
      <c r="AY30" s="141">
        <f t="shared" si="21"/>
        <v>0</v>
      </c>
      <c r="BA30" s="141">
        <f t="shared" si="22"/>
        <v>0</v>
      </c>
      <c r="BC30" s="141">
        <f t="shared" si="23"/>
        <v>0</v>
      </c>
      <c r="BE30" s="141">
        <f t="shared" si="24"/>
        <v>0</v>
      </c>
      <c r="BG30" s="141">
        <f t="shared" si="25"/>
        <v>0</v>
      </c>
      <c r="BI30" s="141">
        <f t="shared" si="26"/>
        <v>0</v>
      </c>
      <c r="BK30" s="141">
        <f t="shared" si="27"/>
        <v>0</v>
      </c>
      <c r="BM30" s="141">
        <f t="shared" si="28"/>
        <v>0</v>
      </c>
      <c r="BO30" s="141">
        <f t="shared" si="29"/>
        <v>0</v>
      </c>
      <c r="BQ30" s="141">
        <f t="shared" si="30"/>
        <v>0</v>
      </c>
      <c r="BS30" s="141">
        <f t="shared" si="31"/>
        <v>0</v>
      </c>
      <c r="BU30" s="141">
        <f t="shared" si="32"/>
        <v>0</v>
      </c>
      <c r="BW30" s="141">
        <f t="shared" si="33"/>
        <v>0</v>
      </c>
      <c r="BY30" s="141">
        <f t="shared" si="34"/>
        <v>0</v>
      </c>
      <c r="CA30" s="141">
        <f t="shared" si="35"/>
        <v>0</v>
      </c>
      <c r="CC30" s="141">
        <f t="shared" si="36"/>
        <v>0</v>
      </c>
      <c r="CE30" s="141">
        <f t="shared" si="37"/>
        <v>0</v>
      </c>
      <c r="CG30" s="141">
        <f t="shared" si="38"/>
        <v>0</v>
      </c>
      <c r="CI30" s="141">
        <f t="shared" si="39"/>
        <v>0</v>
      </c>
      <c r="CK30" s="141">
        <f t="shared" si="40"/>
        <v>0</v>
      </c>
      <c r="CM30" s="141">
        <f t="shared" si="41"/>
        <v>0</v>
      </c>
      <c r="CO30" s="141">
        <f t="shared" si="42"/>
        <v>0</v>
      </c>
    </row>
    <row r="31" spans="1:93" ht="25.5" outlineLevel="2" x14ac:dyDescent="0.2">
      <c r="A31" s="86">
        <v>14</v>
      </c>
      <c r="B31" s="11">
        <v>25</v>
      </c>
      <c r="C31" s="86" t="s">
        <v>944</v>
      </c>
      <c r="D31" s="86" t="s">
        <v>2472</v>
      </c>
      <c r="F31" s="28">
        <v>2.31</v>
      </c>
      <c r="G31" s="153" t="s">
        <v>4360</v>
      </c>
      <c r="H31" s="174">
        <v>7788657408</v>
      </c>
      <c r="I31" s="154" t="s">
        <v>263</v>
      </c>
      <c r="J31" s="75" t="s">
        <v>28</v>
      </c>
      <c r="K31" s="75">
        <v>1000</v>
      </c>
      <c r="L31" s="75" t="s">
        <v>2664</v>
      </c>
      <c r="M31" s="241" t="s">
        <v>1034</v>
      </c>
      <c r="N31" s="75">
        <v>2</v>
      </c>
      <c r="O31" s="152">
        <v>2.91</v>
      </c>
      <c r="P31" s="138">
        <f t="shared" si="65"/>
        <v>0</v>
      </c>
      <c r="Q31" s="139">
        <f t="shared" si="66"/>
        <v>0</v>
      </c>
      <c r="S31" s="141">
        <f t="shared" si="5"/>
        <v>0</v>
      </c>
      <c r="U31" s="141">
        <f t="shared" si="6"/>
        <v>0</v>
      </c>
      <c r="W31" s="141">
        <f t="shared" si="7"/>
        <v>0</v>
      </c>
      <c r="Y31" s="141">
        <f t="shared" si="8"/>
        <v>0</v>
      </c>
      <c r="AA31" s="141">
        <f t="shared" si="9"/>
        <v>0</v>
      </c>
      <c r="AC31" s="141">
        <f t="shared" si="10"/>
        <v>0</v>
      </c>
      <c r="AE31" s="141">
        <f t="shared" si="11"/>
        <v>0</v>
      </c>
      <c r="AG31" s="141">
        <f t="shared" si="12"/>
        <v>0</v>
      </c>
      <c r="AI31" s="141">
        <f t="shared" si="13"/>
        <v>0</v>
      </c>
      <c r="AK31" s="141">
        <f t="shared" si="14"/>
        <v>0</v>
      </c>
      <c r="AM31" s="141">
        <f t="shared" si="15"/>
        <v>0</v>
      </c>
      <c r="AO31" s="141">
        <f t="shared" si="16"/>
        <v>0</v>
      </c>
      <c r="AQ31" s="141">
        <f t="shared" si="17"/>
        <v>0</v>
      </c>
      <c r="AS31" s="141">
        <f t="shared" si="18"/>
        <v>0</v>
      </c>
      <c r="AU31" s="141">
        <f t="shared" si="19"/>
        <v>0</v>
      </c>
      <c r="AW31" s="141">
        <f t="shared" si="20"/>
        <v>0</v>
      </c>
      <c r="AY31" s="141">
        <f t="shared" si="21"/>
        <v>0</v>
      </c>
      <c r="BA31" s="141">
        <f t="shared" si="22"/>
        <v>0</v>
      </c>
      <c r="BC31" s="141">
        <f t="shared" si="23"/>
        <v>0</v>
      </c>
      <c r="BE31" s="141">
        <f t="shared" si="24"/>
        <v>0</v>
      </c>
      <c r="BG31" s="141">
        <f t="shared" si="25"/>
        <v>0</v>
      </c>
      <c r="BI31" s="141">
        <f t="shared" si="26"/>
        <v>0</v>
      </c>
      <c r="BK31" s="141">
        <f t="shared" si="27"/>
        <v>0</v>
      </c>
      <c r="BM31" s="141">
        <f t="shared" si="28"/>
        <v>0</v>
      </c>
      <c r="BO31" s="141">
        <f t="shared" si="29"/>
        <v>0</v>
      </c>
      <c r="BQ31" s="141">
        <f t="shared" si="30"/>
        <v>0</v>
      </c>
      <c r="BS31" s="141">
        <f t="shared" si="31"/>
        <v>0</v>
      </c>
      <c r="BU31" s="141">
        <f t="shared" si="32"/>
        <v>0</v>
      </c>
      <c r="BW31" s="141">
        <f t="shared" si="33"/>
        <v>0</v>
      </c>
      <c r="BY31" s="141">
        <f t="shared" si="34"/>
        <v>0</v>
      </c>
      <c r="CA31" s="141">
        <f t="shared" si="35"/>
        <v>0</v>
      </c>
      <c r="CC31" s="141">
        <f t="shared" si="36"/>
        <v>0</v>
      </c>
      <c r="CE31" s="141">
        <f t="shared" si="37"/>
        <v>0</v>
      </c>
      <c r="CG31" s="141">
        <f t="shared" si="38"/>
        <v>0</v>
      </c>
      <c r="CI31" s="141">
        <f t="shared" si="39"/>
        <v>0</v>
      </c>
      <c r="CK31" s="141">
        <f t="shared" si="40"/>
        <v>0</v>
      </c>
      <c r="CM31" s="141">
        <f t="shared" si="41"/>
        <v>0</v>
      </c>
      <c r="CO31" s="141">
        <f t="shared" si="42"/>
        <v>0</v>
      </c>
    </row>
    <row r="32" spans="1:93" outlineLevel="2" x14ac:dyDescent="0.2">
      <c r="A32" s="84">
        <v>15</v>
      </c>
      <c r="B32" s="11">
        <v>36</v>
      </c>
      <c r="C32" s="84" t="s">
        <v>944</v>
      </c>
      <c r="D32" s="84" t="s">
        <v>2473</v>
      </c>
      <c r="F32" s="28">
        <v>2.31</v>
      </c>
      <c r="G32" s="88" t="s">
        <v>3854</v>
      </c>
      <c r="H32" s="175">
        <v>26754</v>
      </c>
      <c r="I32" s="88" t="s">
        <v>4216</v>
      </c>
      <c r="J32" s="88" t="s">
        <v>28</v>
      </c>
      <c r="K32" s="88">
        <v>1000</v>
      </c>
      <c r="L32" s="88" t="s">
        <v>4223</v>
      </c>
      <c r="M32" s="240" t="s">
        <v>4224</v>
      </c>
      <c r="N32" s="88">
        <v>1</v>
      </c>
      <c r="O32" s="146">
        <v>1.89</v>
      </c>
      <c r="P32" s="138">
        <f t="shared" ref="P32:P33" si="67">SUM(R32+T32+V32+X32+Z32+AB32+AD32+AF32+AH32+AJ32+AL32+AN32+AP32+AR32+AT32+AV32+AZ32+AX32+BB32+BD32+BF32+BH32+BJ32+BL32+BN32+BP32+BR32+BT32+BV32+BX32+BZ32+CB32+CD32+CF32+CH32+CJ32+CL32+CN32)</f>
        <v>0</v>
      </c>
      <c r="Q32" s="139">
        <f t="shared" ref="Q32:Q33" si="68">O32*P32</f>
        <v>0</v>
      </c>
      <c r="S32" s="141">
        <f t="shared" si="5"/>
        <v>0</v>
      </c>
      <c r="U32" s="141">
        <f t="shared" si="6"/>
        <v>0</v>
      </c>
      <c r="W32" s="141">
        <f t="shared" si="7"/>
        <v>0</v>
      </c>
      <c r="Y32" s="141">
        <f t="shared" si="8"/>
        <v>0</v>
      </c>
      <c r="AA32" s="141">
        <f t="shared" si="9"/>
        <v>0</v>
      </c>
      <c r="AC32" s="141">
        <f t="shared" si="10"/>
        <v>0</v>
      </c>
      <c r="AE32" s="141">
        <f t="shared" si="11"/>
        <v>0</v>
      </c>
      <c r="AG32" s="141">
        <f t="shared" si="12"/>
        <v>0</v>
      </c>
      <c r="AI32" s="141">
        <f t="shared" si="13"/>
        <v>0</v>
      </c>
      <c r="AK32" s="141">
        <f t="shared" si="14"/>
        <v>0</v>
      </c>
      <c r="AM32" s="141">
        <f t="shared" si="15"/>
        <v>0</v>
      </c>
      <c r="AO32" s="141">
        <f t="shared" si="16"/>
        <v>0</v>
      </c>
      <c r="AQ32" s="141">
        <f t="shared" si="17"/>
        <v>0</v>
      </c>
      <c r="AS32" s="141">
        <f t="shared" si="18"/>
        <v>0</v>
      </c>
      <c r="AU32" s="141">
        <f t="shared" si="19"/>
        <v>0</v>
      </c>
      <c r="AW32" s="141">
        <f t="shared" si="20"/>
        <v>0</v>
      </c>
      <c r="AY32" s="141">
        <f t="shared" si="21"/>
        <v>0</v>
      </c>
      <c r="BA32" s="141">
        <f t="shared" si="22"/>
        <v>0</v>
      </c>
      <c r="BC32" s="141">
        <f t="shared" si="23"/>
        <v>0</v>
      </c>
      <c r="BE32" s="141">
        <f t="shared" si="24"/>
        <v>0</v>
      </c>
      <c r="BG32" s="141">
        <f t="shared" si="25"/>
        <v>0</v>
      </c>
      <c r="BI32" s="141">
        <f t="shared" si="26"/>
        <v>0</v>
      </c>
      <c r="BK32" s="141">
        <f t="shared" si="27"/>
        <v>0</v>
      </c>
      <c r="BM32" s="141">
        <f t="shared" si="28"/>
        <v>0</v>
      </c>
      <c r="BO32" s="141">
        <f t="shared" si="29"/>
        <v>0</v>
      </c>
      <c r="BQ32" s="141">
        <f t="shared" si="30"/>
        <v>0</v>
      </c>
      <c r="BS32" s="141">
        <f t="shared" si="31"/>
        <v>0</v>
      </c>
      <c r="BU32" s="141">
        <f t="shared" si="32"/>
        <v>0</v>
      </c>
      <c r="BW32" s="141">
        <f t="shared" si="33"/>
        <v>0</v>
      </c>
      <c r="BY32" s="141">
        <f t="shared" si="34"/>
        <v>0</v>
      </c>
      <c r="CA32" s="141">
        <f t="shared" si="35"/>
        <v>0</v>
      </c>
      <c r="CC32" s="141">
        <f t="shared" si="36"/>
        <v>0</v>
      </c>
      <c r="CE32" s="141">
        <f t="shared" si="37"/>
        <v>0</v>
      </c>
      <c r="CG32" s="141">
        <f t="shared" si="38"/>
        <v>0</v>
      </c>
      <c r="CI32" s="141">
        <f t="shared" si="39"/>
        <v>0</v>
      </c>
      <c r="CK32" s="141">
        <f t="shared" si="40"/>
        <v>0</v>
      </c>
      <c r="CM32" s="141">
        <f t="shared" si="41"/>
        <v>0</v>
      </c>
      <c r="CO32" s="141">
        <f t="shared" si="42"/>
        <v>0</v>
      </c>
    </row>
    <row r="33" spans="1:93" ht="25.5" outlineLevel="2" x14ac:dyDescent="0.2">
      <c r="A33" s="86">
        <v>15</v>
      </c>
      <c r="B33" s="11">
        <v>36</v>
      </c>
      <c r="C33" s="86" t="s">
        <v>944</v>
      </c>
      <c r="D33" s="86" t="s">
        <v>2473</v>
      </c>
      <c r="F33" s="28">
        <v>2.31</v>
      </c>
      <c r="G33" s="153" t="s">
        <v>4360</v>
      </c>
      <c r="H33" s="174">
        <v>7788657408</v>
      </c>
      <c r="I33" s="154" t="s">
        <v>263</v>
      </c>
      <c r="J33" s="75" t="s">
        <v>28</v>
      </c>
      <c r="K33" s="75">
        <v>1000</v>
      </c>
      <c r="L33" s="75" t="s">
        <v>2665</v>
      </c>
      <c r="M33" s="241" t="s">
        <v>1048</v>
      </c>
      <c r="N33" s="75">
        <v>2</v>
      </c>
      <c r="O33" s="152">
        <v>2.91</v>
      </c>
      <c r="P33" s="138">
        <f t="shared" si="67"/>
        <v>0</v>
      </c>
      <c r="Q33" s="139">
        <f t="shared" si="68"/>
        <v>0</v>
      </c>
      <c r="S33" s="141">
        <f t="shared" si="5"/>
        <v>0</v>
      </c>
      <c r="U33" s="141">
        <f t="shared" si="6"/>
        <v>0</v>
      </c>
      <c r="W33" s="141">
        <f t="shared" si="7"/>
        <v>0</v>
      </c>
      <c r="Y33" s="141">
        <f t="shared" si="8"/>
        <v>0</v>
      </c>
      <c r="AA33" s="141">
        <f t="shared" si="9"/>
        <v>0</v>
      </c>
      <c r="AC33" s="141">
        <f t="shared" si="10"/>
        <v>0</v>
      </c>
      <c r="AE33" s="141">
        <f t="shared" si="11"/>
        <v>0</v>
      </c>
      <c r="AG33" s="141">
        <f t="shared" si="12"/>
        <v>0</v>
      </c>
      <c r="AI33" s="141">
        <f t="shared" si="13"/>
        <v>0</v>
      </c>
      <c r="AK33" s="141">
        <f t="shared" si="14"/>
        <v>0</v>
      </c>
      <c r="AM33" s="141">
        <f t="shared" si="15"/>
        <v>0</v>
      </c>
      <c r="AO33" s="141">
        <f t="shared" si="16"/>
        <v>0</v>
      </c>
      <c r="AQ33" s="141">
        <f t="shared" si="17"/>
        <v>0</v>
      </c>
      <c r="AS33" s="141">
        <f t="shared" si="18"/>
        <v>0</v>
      </c>
      <c r="AU33" s="141">
        <f t="shared" si="19"/>
        <v>0</v>
      </c>
      <c r="AW33" s="141">
        <f t="shared" si="20"/>
        <v>0</v>
      </c>
      <c r="AY33" s="141">
        <f t="shared" si="21"/>
        <v>0</v>
      </c>
      <c r="BA33" s="141">
        <f t="shared" si="22"/>
        <v>0</v>
      </c>
      <c r="BC33" s="141">
        <f t="shared" si="23"/>
        <v>0</v>
      </c>
      <c r="BE33" s="141">
        <f t="shared" si="24"/>
        <v>0</v>
      </c>
      <c r="BG33" s="141">
        <f t="shared" si="25"/>
        <v>0</v>
      </c>
      <c r="BI33" s="141">
        <f t="shared" si="26"/>
        <v>0</v>
      </c>
      <c r="BK33" s="141">
        <f t="shared" si="27"/>
        <v>0</v>
      </c>
      <c r="BM33" s="141">
        <f t="shared" si="28"/>
        <v>0</v>
      </c>
      <c r="BO33" s="141">
        <f t="shared" si="29"/>
        <v>0</v>
      </c>
      <c r="BQ33" s="141">
        <f t="shared" si="30"/>
        <v>0</v>
      </c>
      <c r="BS33" s="141">
        <f t="shared" si="31"/>
        <v>0</v>
      </c>
      <c r="BU33" s="141">
        <f t="shared" si="32"/>
        <v>0</v>
      </c>
      <c r="BW33" s="141">
        <f t="shared" si="33"/>
        <v>0</v>
      </c>
      <c r="BY33" s="141">
        <f t="shared" si="34"/>
        <v>0</v>
      </c>
      <c r="CA33" s="141">
        <f t="shared" si="35"/>
        <v>0</v>
      </c>
      <c r="CC33" s="141">
        <f t="shared" si="36"/>
        <v>0</v>
      </c>
      <c r="CE33" s="141">
        <f t="shared" si="37"/>
        <v>0</v>
      </c>
      <c r="CG33" s="141">
        <f t="shared" si="38"/>
        <v>0</v>
      </c>
      <c r="CI33" s="141">
        <f t="shared" si="39"/>
        <v>0</v>
      </c>
      <c r="CK33" s="141">
        <f t="shared" si="40"/>
        <v>0</v>
      </c>
      <c r="CM33" s="141">
        <f t="shared" si="41"/>
        <v>0</v>
      </c>
      <c r="CO33" s="141">
        <f t="shared" si="42"/>
        <v>0</v>
      </c>
    </row>
    <row r="34" spans="1:93" outlineLevel="2" x14ac:dyDescent="0.2">
      <c r="A34" s="84">
        <v>16</v>
      </c>
      <c r="B34" s="11">
        <v>48</v>
      </c>
      <c r="C34" s="84" t="s">
        <v>944</v>
      </c>
      <c r="D34" s="84" t="s">
        <v>2474</v>
      </c>
      <c r="F34" s="28">
        <v>2.31</v>
      </c>
      <c r="G34" s="88" t="s">
        <v>3854</v>
      </c>
      <c r="H34" s="175">
        <v>26754</v>
      </c>
      <c r="I34" s="88" t="s">
        <v>4216</v>
      </c>
      <c r="J34" s="88" t="s">
        <v>28</v>
      </c>
      <c r="K34" s="88">
        <v>1000</v>
      </c>
      <c r="L34" s="88" t="s">
        <v>4225</v>
      </c>
      <c r="M34" s="240" t="s">
        <v>4226</v>
      </c>
      <c r="N34" s="88">
        <v>1</v>
      </c>
      <c r="O34" s="146">
        <v>1.89</v>
      </c>
      <c r="P34" s="138">
        <f t="shared" ref="P34:P35" si="69">SUM(R34+T34+V34+X34+Z34+AB34+AD34+AF34+AH34+AJ34+AL34+AN34+AP34+AR34+AT34+AV34+AZ34+AX34+BB34+BD34+BF34+BH34+BJ34+BL34+BN34+BP34+BR34+BT34+BV34+BX34+BZ34+CB34+CD34+CF34+CH34+CJ34+CL34+CN34)</f>
        <v>0</v>
      </c>
      <c r="Q34" s="139">
        <f t="shared" ref="Q34:Q35" si="70">O34*P34</f>
        <v>0</v>
      </c>
      <c r="S34" s="141">
        <f t="shared" si="5"/>
        <v>0</v>
      </c>
      <c r="U34" s="141">
        <f t="shared" si="6"/>
        <v>0</v>
      </c>
      <c r="W34" s="141">
        <f t="shared" si="7"/>
        <v>0</v>
      </c>
      <c r="Y34" s="141">
        <f t="shared" si="8"/>
        <v>0</v>
      </c>
      <c r="AA34" s="141">
        <f t="shared" si="9"/>
        <v>0</v>
      </c>
      <c r="AC34" s="141">
        <f t="shared" si="10"/>
        <v>0</v>
      </c>
      <c r="AE34" s="141">
        <f t="shared" si="11"/>
        <v>0</v>
      </c>
      <c r="AG34" s="141">
        <f t="shared" si="12"/>
        <v>0</v>
      </c>
      <c r="AI34" s="141">
        <f t="shared" si="13"/>
        <v>0</v>
      </c>
      <c r="AK34" s="141">
        <f t="shared" si="14"/>
        <v>0</v>
      </c>
      <c r="AM34" s="141">
        <f t="shared" si="15"/>
        <v>0</v>
      </c>
      <c r="AO34" s="141">
        <f t="shared" si="16"/>
        <v>0</v>
      </c>
      <c r="AQ34" s="141">
        <f t="shared" si="17"/>
        <v>0</v>
      </c>
      <c r="AS34" s="141">
        <f t="shared" si="18"/>
        <v>0</v>
      </c>
      <c r="AU34" s="141">
        <f t="shared" si="19"/>
        <v>0</v>
      </c>
      <c r="AW34" s="141">
        <f t="shared" si="20"/>
        <v>0</v>
      </c>
      <c r="AY34" s="141">
        <f t="shared" si="21"/>
        <v>0</v>
      </c>
      <c r="BA34" s="141">
        <f t="shared" si="22"/>
        <v>0</v>
      </c>
      <c r="BC34" s="141">
        <f t="shared" si="23"/>
        <v>0</v>
      </c>
      <c r="BE34" s="141">
        <f t="shared" si="24"/>
        <v>0</v>
      </c>
      <c r="BG34" s="141">
        <f t="shared" si="25"/>
        <v>0</v>
      </c>
      <c r="BI34" s="141">
        <f t="shared" si="26"/>
        <v>0</v>
      </c>
      <c r="BK34" s="141">
        <f t="shared" si="27"/>
        <v>0</v>
      </c>
      <c r="BM34" s="141">
        <f t="shared" si="28"/>
        <v>0</v>
      </c>
      <c r="BO34" s="141">
        <f t="shared" si="29"/>
        <v>0</v>
      </c>
      <c r="BQ34" s="141">
        <f t="shared" si="30"/>
        <v>0</v>
      </c>
      <c r="BS34" s="141">
        <f t="shared" si="31"/>
        <v>0</v>
      </c>
      <c r="BU34" s="141">
        <f t="shared" si="32"/>
        <v>0</v>
      </c>
      <c r="BW34" s="141">
        <f t="shared" si="33"/>
        <v>0</v>
      </c>
      <c r="BY34" s="141">
        <f t="shared" si="34"/>
        <v>0</v>
      </c>
      <c r="CA34" s="141">
        <f t="shared" si="35"/>
        <v>0</v>
      </c>
      <c r="CC34" s="141">
        <f t="shared" si="36"/>
        <v>0</v>
      </c>
      <c r="CE34" s="141">
        <f t="shared" si="37"/>
        <v>0</v>
      </c>
      <c r="CG34" s="141">
        <f t="shared" si="38"/>
        <v>0</v>
      </c>
      <c r="CI34" s="141">
        <f t="shared" si="39"/>
        <v>0</v>
      </c>
      <c r="CK34" s="141">
        <f t="shared" si="40"/>
        <v>0</v>
      </c>
      <c r="CM34" s="141">
        <f t="shared" si="41"/>
        <v>0</v>
      </c>
      <c r="CO34" s="141">
        <f t="shared" si="42"/>
        <v>0</v>
      </c>
    </row>
    <row r="35" spans="1:93" ht="25.5" outlineLevel="2" x14ac:dyDescent="0.2">
      <c r="A35" s="86">
        <v>16</v>
      </c>
      <c r="B35" s="11">
        <v>48</v>
      </c>
      <c r="C35" s="86" t="s">
        <v>944</v>
      </c>
      <c r="D35" s="86" t="s">
        <v>2474</v>
      </c>
      <c r="F35" s="28">
        <v>2.31</v>
      </c>
      <c r="G35" s="153" t="s">
        <v>4360</v>
      </c>
      <c r="H35" s="174">
        <v>7788657408</v>
      </c>
      <c r="I35" s="154" t="s">
        <v>263</v>
      </c>
      <c r="J35" s="75" t="s">
        <v>28</v>
      </c>
      <c r="K35" s="75">
        <v>1000</v>
      </c>
      <c r="L35" s="75" t="s">
        <v>2666</v>
      </c>
      <c r="M35" s="241" t="s">
        <v>1008</v>
      </c>
      <c r="N35" s="75">
        <v>2</v>
      </c>
      <c r="O35" s="152">
        <v>2.91</v>
      </c>
      <c r="P35" s="138">
        <f t="shared" si="69"/>
        <v>0</v>
      </c>
      <c r="Q35" s="139">
        <f t="shared" si="70"/>
        <v>0</v>
      </c>
      <c r="S35" s="141">
        <f t="shared" si="5"/>
        <v>0</v>
      </c>
      <c r="U35" s="141">
        <f t="shared" si="6"/>
        <v>0</v>
      </c>
      <c r="W35" s="141">
        <f t="shared" si="7"/>
        <v>0</v>
      </c>
      <c r="Y35" s="141">
        <f t="shared" si="8"/>
        <v>0</v>
      </c>
      <c r="AA35" s="141">
        <f t="shared" si="9"/>
        <v>0</v>
      </c>
      <c r="AC35" s="141">
        <f t="shared" si="10"/>
        <v>0</v>
      </c>
      <c r="AE35" s="141">
        <f t="shared" si="11"/>
        <v>0</v>
      </c>
      <c r="AG35" s="141">
        <f t="shared" si="12"/>
        <v>0</v>
      </c>
      <c r="AI35" s="141">
        <f t="shared" si="13"/>
        <v>0</v>
      </c>
      <c r="AK35" s="141">
        <f t="shared" si="14"/>
        <v>0</v>
      </c>
      <c r="AM35" s="141">
        <f t="shared" si="15"/>
        <v>0</v>
      </c>
      <c r="AO35" s="141">
        <f t="shared" si="16"/>
        <v>0</v>
      </c>
      <c r="AQ35" s="141">
        <f t="shared" si="17"/>
        <v>0</v>
      </c>
      <c r="AS35" s="141">
        <f t="shared" si="18"/>
        <v>0</v>
      </c>
      <c r="AU35" s="141">
        <f t="shared" si="19"/>
        <v>0</v>
      </c>
      <c r="AW35" s="141">
        <f t="shared" si="20"/>
        <v>0</v>
      </c>
      <c r="AY35" s="141">
        <f t="shared" si="21"/>
        <v>0</v>
      </c>
      <c r="BA35" s="141">
        <f t="shared" si="22"/>
        <v>0</v>
      </c>
      <c r="BC35" s="141">
        <f t="shared" si="23"/>
        <v>0</v>
      </c>
      <c r="BE35" s="141">
        <f t="shared" si="24"/>
        <v>0</v>
      </c>
      <c r="BG35" s="141">
        <f t="shared" si="25"/>
        <v>0</v>
      </c>
      <c r="BI35" s="141">
        <f t="shared" si="26"/>
        <v>0</v>
      </c>
      <c r="BK35" s="141">
        <f t="shared" si="27"/>
        <v>0</v>
      </c>
      <c r="BM35" s="141">
        <f t="shared" si="28"/>
        <v>0</v>
      </c>
      <c r="BO35" s="141">
        <f t="shared" si="29"/>
        <v>0</v>
      </c>
      <c r="BQ35" s="141">
        <f t="shared" si="30"/>
        <v>0</v>
      </c>
      <c r="BS35" s="141">
        <f t="shared" si="31"/>
        <v>0</v>
      </c>
      <c r="BU35" s="141">
        <f t="shared" si="32"/>
        <v>0</v>
      </c>
      <c r="BW35" s="141">
        <f t="shared" si="33"/>
        <v>0</v>
      </c>
      <c r="BY35" s="141">
        <f t="shared" si="34"/>
        <v>0</v>
      </c>
      <c r="CA35" s="141">
        <f t="shared" si="35"/>
        <v>0</v>
      </c>
      <c r="CC35" s="141">
        <f t="shared" si="36"/>
        <v>0</v>
      </c>
      <c r="CE35" s="141">
        <f t="shared" si="37"/>
        <v>0</v>
      </c>
      <c r="CG35" s="141">
        <f t="shared" si="38"/>
        <v>0</v>
      </c>
      <c r="CI35" s="141">
        <f t="shared" si="39"/>
        <v>0</v>
      </c>
      <c r="CK35" s="141">
        <f t="shared" si="40"/>
        <v>0</v>
      </c>
      <c r="CM35" s="141">
        <f t="shared" si="41"/>
        <v>0</v>
      </c>
      <c r="CO35" s="141">
        <f t="shared" si="42"/>
        <v>0</v>
      </c>
    </row>
    <row r="36" spans="1:93" outlineLevel="2" x14ac:dyDescent="0.2">
      <c r="A36" s="84">
        <v>17</v>
      </c>
      <c r="B36" s="11">
        <v>17</v>
      </c>
      <c r="C36" s="84" t="s">
        <v>944</v>
      </c>
      <c r="D36" s="84" t="s">
        <v>2475</v>
      </c>
      <c r="F36" s="28">
        <v>2.31</v>
      </c>
      <c r="G36" s="88" t="s">
        <v>3854</v>
      </c>
      <c r="H36" s="175">
        <v>26754</v>
      </c>
      <c r="I36" s="88" t="s">
        <v>4216</v>
      </c>
      <c r="J36" s="88" t="s">
        <v>28</v>
      </c>
      <c r="K36" s="88">
        <v>1000</v>
      </c>
      <c r="L36" s="88" t="s">
        <v>4227</v>
      </c>
      <c r="M36" s="240" t="s">
        <v>4228</v>
      </c>
      <c r="N36" s="88">
        <v>1</v>
      </c>
      <c r="O36" s="146">
        <v>1.89</v>
      </c>
      <c r="P36" s="138">
        <f t="shared" ref="P36:P37" si="71">SUM(R36+T36+V36+X36+Z36+AB36+AD36+AF36+AH36+AJ36+AL36+AN36+AP36+AR36+AT36+AV36+AZ36+AX36+BB36+BD36+BF36+BH36+BJ36+BL36+BN36+BP36+BR36+BT36+BV36+BX36+BZ36+CB36+CD36+CF36+CH36+CJ36+CL36+CN36)</f>
        <v>0</v>
      </c>
      <c r="Q36" s="139">
        <f t="shared" ref="Q36:Q37" si="72">O36*P36</f>
        <v>0</v>
      </c>
      <c r="S36" s="141">
        <f t="shared" si="5"/>
        <v>0</v>
      </c>
      <c r="U36" s="141">
        <f t="shared" si="6"/>
        <v>0</v>
      </c>
      <c r="W36" s="141">
        <f t="shared" si="7"/>
        <v>0</v>
      </c>
      <c r="Y36" s="141">
        <f t="shared" si="8"/>
        <v>0</v>
      </c>
      <c r="AA36" s="141">
        <f t="shared" si="9"/>
        <v>0</v>
      </c>
      <c r="AC36" s="141">
        <f t="shared" si="10"/>
        <v>0</v>
      </c>
      <c r="AE36" s="141">
        <f t="shared" si="11"/>
        <v>0</v>
      </c>
      <c r="AG36" s="141">
        <f t="shared" si="12"/>
        <v>0</v>
      </c>
      <c r="AI36" s="141">
        <f t="shared" si="13"/>
        <v>0</v>
      </c>
      <c r="AK36" s="141">
        <f t="shared" si="14"/>
        <v>0</v>
      </c>
      <c r="AM36" s="141">
        <f t="shared" si="15"/>
        <v>0</v>
      </c>
      <c r="AO36" s="141">
        <f t="shared" si="16"/>
        <v>0</v>
      </c>
      <c r="AQ36" s="141">
        <f t="shared" si="17"/>
        <v>0</v>
      </c>
      <c r="AS36" s="141">
        <f t="shared" si="18"/>
        <v>0</v>
      </c>
      <c r="AU36" s="141">
        <f t="shared" si="19"/>
        <v>0</v>
      </c>
      <c r="AW36" s="141">
        <f t="shared" si="20"/>
        <v>0</v>
      </c>
      <c r="AY36" s="141">
        <f t="shared" si="21"/>
        <v>0</v>
      </c>
      <c r="BA36" s="141">
        <f t="shared" si="22"/>
        <v>0</v>
      </c>
      <c r="BC36" s="141">
        <f t="shared" si="23"/>
        <v>0</v>
      </c>
      <c r="BE36" s="141">
        <f t="shared" si="24"/>
        <v>0</v>
      </c>
      <c r="BG36" s="141">
        <f t="shared" si="25"/>
        <v>0</v>
      </c>
      <c r="BI36" s="141">
        <f t="shared" si="26"/>
        <v>0</v>
      </c>
      <c r="BK36" s="141">
        <f t="shared" si="27"/>
        <v>0</v>
      </c>
      <c r="BM36" s="141">
        <f t="shared" si="28"/>
        <v>0</v>
      </c>
      <c r="BO36" s="141">
        <f t="shared" si="29"/>
        <v>0</v>
      </c>
      <c r="BQ36" s="141">
        <f t="shared" si="30"/>
        <v>0</v>
      </c>
      <c r="BS36" s="141">
        <f t="shared" si="31"/>
        <v>0</v>
      </c>
      <c r="BU36" s="141">
        <f t="shared" si="32"/>
        <v>0</v>
      </c>
      <c r="BW36" s="141">
        <f t="shared" si="33"/>
        <v>0</v>
      </c>
      <c r="BY36" s="141">
        <f t="shared" si="34"/>
        <v>0</v>
      </c>
      <c r="CA36" s="141">
        <f t="shared" si="35"/>
        <v>0</v>
      </c>
      <c r="CC36" s="141">
        <f t="shared" si="36"/>
        <v>0</v>
      </c>
      <c r="CE36" s="141">
        <f t="shared" si="37"/>
        <v>0</v>
      </c>
      <c r="CG36" s="141">
        <f t="shared" si="38"/>
        <v>0</v>
      </c>
      <c r="CI36" s="141">
        <f t="shared" si="39"/>
        <v>0</v>
      </c>
      <c r="CK36" s="141">
        <f t="shared" si="40"/>
        <v>0</v>
      </c>
      <c r="CM36" s="141">
        <f t="shared" si="41"/>
        <v>0</v>
      </c>
      <c r="CO36" s="141">
        <f t="shared" si="42"/>
        <v>0</v>
      </c>
    </row>
    <row r="37" spans="1:93" ht="25.5" outlineLevel="2" x14ac:dyDescent="0.2">
      <c r="A37" s="86">
        <v>17</v>
      </c>
      <c r="B37" s="11">
        <v>17</v>
      </c>
      <c r="C37" s="86" t="s">
        <v>944</v>
      </c>
      <c r="D37" s="86" t="s">
        <v>2475</v>
      </c>
      <c r="F37" s="28">
        <v>2.31</v>
      </c>
      <c r="G37" s="153" t="s">
        <v>4360</v>
      </c>
      <c r="H37" s="174">
        <v>7788657408</v>
      </c>
      <c r="I37" s="154" t="s">
        <v>263</v>
      </c>
      <c r="J37" s="75" t="s">
        <v>28</v>
      </c>
      <c r="K37" s="75">
        <v>1000</v>
      </c>
      <c r="L37" s="75" t="s">
        <v>2667</v>
      </c>
      <c r="M37" s="241" t="s">
        <v>993</v>
      </c>
      <c r="N37" s="75">
        <v>2</v>
      </c>
      <c r="O37" s="152">
        <v>2.91</v>
      </c>
      <c r="P37" s="138">
        <f t="shared" si="71"/>
        <v>0</v>
      </c>
      <c r="Q37" s="139">
        <f t="shared" si="72"/>
        <v>0</v>
      </c>
      <c r="S37" s="141">
        <f t="shared" si="5"/>
        <v>0</v>
      </c>
      <c r="U37" s="141">
        <f t="shared" si="6"/>
        <v>0</v>
      </c>
      <c r="W37" s="141">
        <f t="shared" si="7"/>
        <v>0</v>
      </c>
      <c r="Y37" s="141">
        <f t="shared" si="8"/>
        <v>0</v>
      </c>
      <c r="AA37" s="141">
        <f t="shared" si="9"/>
        <v>0</v>
      </c>
      <c r="AC37" s="141">
        <f t="shared" si="10"/>
        <v>0</v>
      </c>
      <c r="AE37" s="141">
        <f t="shared" si="11"/>
        <v>0</v>
      </c>
      <c r="AG37" s="141">
        <f t="shared" si="12"/>
        <v>0</v>
      </c>
      <c r="AI37" s="141">
        <f t="shared" si="13"/>
        <v>0</v>
      </c>
      <c r="AK37" s="141">
        <f t="shared" si="14"/>
        <v>0</v>
      </c>
      <c r="AM37" s="141">
        <f t="shared" si="15"/>
        <v>0</v>
      </c>
      <c r="AO37" s="141">
        <f t="shared" si="16"/>
        <v>0</v>
      </c>
      <c r="AQ37" s="141">
        <f t="shared" si="17"/>
        <v>0</v>
      </c>
      <c r="AS37" s="141">
        <f t="shared" si="18"/>
        <v>0</v>
      </c>
      <c r="AU37" s="141">
        <f t="shared" si="19"/>
        <v>0</v>
      </c>
      <c r="AW37" s="141">
        <f t="shared" si="20"/>
        <v>0</v>
      </c>
      <c r="AY37" s="141">
        <f t="shared" si="21"/>
        <v>0</v>
      </c>
      <c r="BA37" s="141">
        <f t="shared" si="22"/>
        <v>0</v>
      </c>
      <c r="BC37" s="141">
        <f t="shared" si="23"/>
        <v>0</v>
      </c>
      <c r="BE37" s="141">
        <f t="shared" si="24"/>
        <v>0</v>
      </c>
      <c r="BG37" s="141">
        <f t="shared" si="25"/>
        <v>0</v>
      </c>
      <c r="BI37" s="141">
        <f t="shared" si="26"/>
        <v>0</v>
      </c>
      <c r="BK37" s="141">
        <f t="shared" si="27"/>
        <v>0</v>
      </c>
      <c r="BM37" s="141">
        <f t="shared" si="28"/>
        <v>0</v>
      </c>
      <c r="BO37" s="141">
        <f t="shared" si="29"/>
        <v>0</v>
      </c>
      <c r="BQ37" s="141">
        <f t="shared" si="30"/>
        <v>0</v>
      </c>
      <c r="BS37" s="141">
        <f t="shared" si="31"/>
        <v>0</v>
      </c>
      <c r="BU37" s="141">
        <f t="shared" si="32"/>
        <v>0</v>
      </c>
      <c r="BW37" s="141">
        <f t="shared" si="33"/>
        <v>0</v>
      </c>
      <c r="BY37" s="141">
        <f t="shared" si="34"/>
        <v>0</v>
      </c>
      <c r="CA37" s="141">
        <f t="shared" si="35"/>
        <v>0</v>
      </c>
      <c r="CC37" s="141">
        <f t="shared" si="36"/>
        <v>0</v>
      </c>
      <c r="CE37" s="141">
        <f t="shared" si="37"/>
        <v>0</v>
      </c>
      <c r="CG37" s="141">
        <f t="shared" si="38"/>
        <v>0</v>
      </c>
      <c r="CI37" s="141">
        <f t="shared" si="39"/>
        <v>0</v>
      </c>
      <c r="CK37" s="141">
        <f t="shared" si="40"/>
        <v>0</v>
      </c>
      <c r="CM37" s="141">
        <f t="shared" si="41"/>
        <v>0</v>
      </c>
      <c r="CO37" s="141">
        <f t="shared" si="42"/>
        <v>0</v>
      </c>
    </row>
    <row r="38" spans="1:93" ht="25.5" outlineLevel="2" x14ac:dyDescent="0.2">
      <c r="A38" s="87">
        <v>18</v>
      </c>
      <c r="B38" s="148">
        <v>114</v>
      </c>
      <c r="C38" s="87" t="s">
        <v>762</v>
      </c>
      <c r="D38" s="87" t="s">
        <v>2477</v>
      </c>
      <c r="E38" s="148"/>
      <c r="F38" s="149">
        <v>3.46</v>
      </c>
      <c r="G38" s="151" t="s">
        <v>3300</v>
      </c>
      <c r="H38" s="151" t="s">
        <v>4926</v>
      </c>
      <c r="I38" s="151" t="s">
        <v>3311</v>
      </c>
      <c r="J38" s="87"/>
      <c r="K38" s="87"/>
      <c r="L38" s="87" t="s">
        <v>3312</v>
      </c>
      <c r="M38" s="239" t="s">
        <v>3312</v>
      </c>
      <c r="N38" s="87">
        <v>1</v>
      </c>
      <c r="O38" s="150">
        <v>1.4</v>
      </c>
      <c r="P38" s="138">
        <f t="shared" ref="P38:P39" si="73">SUM(R38+T38+V38+X38+Z38+AB38+AD38+AF38+AH38+AJ38+AL38+AN38+AP38+AR38+AT38+AV38+AZ38+AX38+BB38+BD38+BF38+BH38+BJ38+BL38+BN38+BP38+BR38+BT38+BV38+BX38+BZ38+CB38+CD38+CF38+CH38+CJ38+CL38+CN38)</f>
        <v>0</v>
      </c>
      <c r="Q38" s="139">
        <f t="shared" ref="Q38:Q39" si="74">O38*P38</f>
        <v>0</v>
      </c>
      <c r="S38" s="141">
        <f t="shared" si="5"/>
        <v>0</v>
      </c>
      <c r="U38" s="141">
        <f t="shared" si="6"/>
        <v>0</v>
      </c>
      <c r="W38" s="141">
        <f t="shared" si="7"/>
        <v>0</v>
      </c>
      <c r="Y38" s="141">
        <f t="shared" si="8"/>
        <v>0</v>
      </c>
      <c r="AA38" s="141">
        <f t="shared" si="9"/>
        <v>0</v>
      </c>
      <c r="AC38" s="141">
        <f t="shared" si="10"/>
        <v>0</v>
      </c>
      <c r="AE38" s="141">
        <f t="shared" si="11"/>
        <v>0</v>
      </c>
      <c r="AG38" s="141">
        <f t="shared" si="12"/>
        <v>0</v>
      </c>
      <c r="AI38" s="141">
        <f t="shared" si="13"/>
        <v>0</v>
      </c>
      <c r="AK38" s="141">
        <f t="shared" si="14"/>
        <v>0</v>
      </c>
      <c r="AM38" s="141">
        <f t="shared" si="15"/>
        <v>0</v>
      </c>
      <c r="AO38" s="141">
        <f t="shared" si="16"/>
        <v>0</v>
      </c>
      <c r="AQ38" s="141">
        <f t="shared" si="17"/>
        <v>0</v>
      </c>
      <c r="AS38" s="141">
        <f t="shared" si="18"/>
        <v>0</v>
      </c>
      <c r="AU38" s="141">
        <f t="shared" si="19"/>
        <v>0</v>
      </c>
      <c r="AW38" s="141">
        <f t="shared" si="20"/>
        <v>0</v>
      </c>
      <c r="AY38" s="141">
        <f t="shared" si="21"/>
        <v>0</v>
      </c>
      <c r="BA38" s="141">
        <f t="shared" si="22"/>
        <v>0</v>
      </c>
      <c r="BC38" s="141">
        <f t="shared" si="23"/>
        <v>0</v>
      </c>
      <c r="BE38" s="141">
        <f t="shared" si="24"/>
        <v>0</v>
      </c>
      <c r="BG38" s="141">
        <f t="shared" si="25"/>
        <v>0</v>
      </c>
      <c r="BI38" s="141">
        <f t="shared" si="26"/>
        <v>0</v>
      </c>
      <c r="BK38" s="141">
        <f t="shared" si="27"/>
        <v>0</v>
      </c>
      <c r="BM38" s="141">
        <f t="shared" si="28"/>
        <v>0</v>
      </c>
      <c r="BO38" s="141">
        <f t="shared" si="29"/>
        <v>0</v>
      </c>
      <c r="BQ38" s="141">
        <f t="shared" si="30"/>
        <v>0</v>
      </c>
      <c r="BS38" s="141">
        <f t="shared" si="31"/>
        <v>0</v>
      </c>
      <c r="BU38" s="141">
        <f t="shared" si="32"/>
        <v>0</v>
      </c>
      <c r="BW38" s="141">
        <f t="shared" si="33"/>
        <v>0</v>
      </c>
      <c r="BY38" s="141">
        <f t="shared" si="34"/>
        <v>0</v>
      </c>
      <c r="CA38" s="141">
        <f t="shared" si="35"/>
        <v>0</v>
      </c>
      <c r="CC38" s="141">
        <f t="shared" si="36"/>
        <v>0</v>
      </c>
      <c r="CE38" s="141">
        <f t="shared" si="37"/>
        <v>0</v>
      </c>
      <c r="CG38" s="141">
        <f t="shared" si="38"/>
        <v>0</v>
      </c>
      <c r="CI38" s="141">
        <f t="shared" si="39"/>
        <v>0</v>
      </c>
      <c r="CK38" s="141">
        <f t="shared" si="40"/>
        <v>0</v>
      </c>
      <c r="CM38" s="141">
        <f t="shared" si="41"/>
        <v>0</v>
      </c>
      <c r="CO38" s="141">
        <f t="shared" si="42"/>
        <v>0</v>
      </c>
    </row>
    <row r="39" spans="1:93" ht="25.5" outlineLevel="2" x14ac:dyDescent="0.2">
      <c r="A39" s="86">
        <v>18</v>
      </c>
      <c r="B39" s="11">
        <v>114</v>
      </c>
      <c r="C39" s="86" t="s">
        <v>762</v>
      </c>
      <c r="D39" s="86" t="s">
        <v>2476</v>
      </c>
      <c r="F39" s="28">
        <v>3.46</v>
      </c>
      <c r="G39" s="153" t="s">
        <v>4360</v>
      </c>
      <c r="H39" s="174">
        <v>7788657408</v>
      </c>
      <c r="I39" s="75" t="s">
        <v>4421</v>
      </c>
      <c r="J39" s="75" t="s">
        <v>28</v>
      </c>
      <c r="K39" s="75">
        <v>20</v>
      </c>
      <c r="L39" s="75" t="s">
        <v>2668</v>
      </c>
      <c r="M39" s="241" t="s">
        <v>855</v>
      </c>
      <c r="N39" s="75">
        <v>2</v>
      </c>
      <c r="O39" s="152">
        <v>4.16</v>
      </c>
      <c r="P39" s="138">
        <f t="shared" si="73"/>
        <v>0</v>
      </c>
      <c r="Q39" s="139">
        <f t="shared" si="74"/>
        <v>0</v>
      </c>
      <c r="S39" s="141">
        <f t="shared" si="5"/>
        <v>0</v>
      </c>
      <c r="U39" s="141">
        <f t="shared" si="6"/>
        <v>0</v>
      </c>
      <c r="W39" s="141">
        <f t="shared" si="7"/>
        <v>0</v>
      </c>
      <c r="Y39" s="141">
        <f t="shared" si="8"/>
        <v>0</v>
      </c>
      <c r="AA39" s="141">
        <f t="shared" si="9"/>
        <v>0</v>
      </c>
      <c r="AC39" s="141">
        <f t="shared" si="10"/>
        <v>0</v>
      </c>
      <c r="AE39" s="141">
        <f t="shared" si="11"/>
        <v>0</v>
      </c>
      <c r="AG39" s="141">
        <f t="shared" si="12"/>
        <v>0</v>
      </c>
      <c r="AI39" s="141">
        <f t="shared" si="13"/>
        <v>0</v>
      </c>
      <c r="AK39" s="141">
        <f t="shared" si="14"/>
        <v>0</v>
      </c>
      <c r="AM39" s="141">
        <f t="shared" si="15"/>
        <v>0</v>
      </c>
      <c r="AO39" s="141">
        <f t="shared" si="16"/>
        <v>0</v>
      </c>
      <c r="AQ39" s="141">
        <f t="shared" si="17"/>
        <v>0</v>
      </c>
      <c r="AS39" s="141">
        <f t="shared" si="18"/>
        <v>0</v>
      </c>
      <c r="AU39" s="141">
        <f t="shared" si="19"/>
        <v>0</v>
      </c>
      <c r="AW39" s="141">
        <f t="shared" si="20"/>
        <v>0</v>
      </c>
      <c r="AY39" s="141">
        <f t="shared" si="21"/>
        <v>0</v>
      </c>
      <c r="BA39" s="141">
        <f t="shared" si="22"/>
        <v>0</v>
      </c>
      <c r="BC39" s="141">
        <f t="shared" si="23"/>
        <v>0</v>
      </c>
      <c r="BE39" s="141">
        <f t="shared" si="24"/>
        <v>0</v>
      </c>
      <c r="BG39" s="141">
        <f t="shared" si="25"/>
        <v>0</v>
      </c>
      <c r="BI39" s="141">
        <f t="shared" si="26"/>
        <v>0</v>
      </c>
      <c r="BK39" s="141">
        <f t="shared" si="27"/>
        <v>0</v>
      </c>
      <c r="BM39" s="141">
        <f t="shared" si="28"/>
        <v>0</v>
      </c>
      <c r="BO39" s="141">
        <f t="shared" si="29"/>
        <v>0</v>
      </c>
      <c r="BQ39" s="141">
        <f t="shared" si="30"/>
        <v>0</v>
      </c>
      <c r="BS39" s="141">
        <f t="shared" si="31"/>
        <v>0</v>
      </c>
      <c r="BU39" s="141">
        <f t="shared" si="32"/>
        <v>0</v>
      </c>
      <c r="BW39" s="141">
        <f t="shared" si="33"/>
        <v>0</v>
      </c>
      <c r="BY39" s="141">
        <f t="shared" si="34"/>
        <v>0</v>
      </c>
      <c r="CA39" s="141">
        <f t="shared" si="35"/>
        <v>0</v>
      </c>
      <c r="CC39" s="141">
        <f t="shared" si="36"/>
        <v>0</v>
      </c>
      <c r="CE39" s="141">
        <f t="shared" si="37"/>
        <v>0</v>
      </c>
      <c r="CG39" s="141">
        <f t="shared" si="38"/>
        <v>0</v>
      </c>
      <c r="CI39" s="141">
        <f t="shared" si="39"/>
        <v>0</v>
      </c>
      <c r="CK39" s="141">
        <f t="shared" si="40"/>
        <v>0</v>
      </c>
      <c r="CM39" s="141">
        <f t="shared" si="41"/>
        <v>0</v>
      </c>
      <c r="CO39" s="141">
        <f t="shared" si="42"/>
        <v>0</v>
      </c>
    </row>
    <row r="40" spans="1:93" ht="38.25" outlineLevel="2" x14ac:dyDescent="0.2">
      <c r="A40" s="86">
        <v>19</v>
      </c>
      <c r="B40" s="11">
        <v>223</v>
      </c>
      <c r="C40" s="86" t="s">
        <v>762</v>
      </c>
      <c r="D40" s="86" t="s">
        <v>2477</v>
      </c>
      <c r="F40" s="28">
        <v>1.4</v>
      </c>
      <c r="G40" s="153" t="s">
        <v>4360</v>
      </c>
      <c r="H40" s="174">
        <v>7788657408</v>
      </c>
      <c r="I40" s="75" t="s">
        <v>4416</v>
      </c>
      <c r="J40" s="75" t="s">
        <v>28</v>
      </c>
      <c r="K40" s="75">
        <v>30</v>
      </c>
      <c r="L40" s="75" t="s">
        <v>2669</v>
      </c>
      <c r="M40" s="241" t="s">
        <v>2669</v>
      </c>
      <c r="N40" s="75">
        <v>1</v>
      </c>
      <c r="O40" s="152">
        <v>1.03</v>
      </c>
      <c r="P40" s="138">
        <f t="shared" ref="P40" si="75">SUM(R40+T40+V40+X40+Z40+AB40+AD40+AF40+AH40+AJ40+AL40+AN40+AP40+AR40+AT40+AV40+AZ40+AX40+BB40+BD40+BF40+BH40+BJ40+BL40+BN40+BP40+BR40+BT40+BV40+BX40+BZ40+CB40+CD40+CF40+CH40+CJ40+CL40+CN40)</f>
        <v>0</v>
      </c>
      <c r="Q40" s="139">
        <f t="shared" ref="Q40" si="76">O40*P40</f>
        <v>0</v>
      </c>
      <c r="S40" s="141">
        <f t="shared" si="5"/>
        <v>0</v>
      </c>
      <c r="U40" s="141">
        <f t="shared" si="6"/>
        <v>0</v>
      </c>
      <c r="W40" s="141">
        <f t="shared" si="7"/>
        <v>0</v>
      </c>
      <c r="Y40" s="141">
        <f t="shared" si="8"/>
        <v>0</v>
      </c>
      <c r="AA40" s="141">
        <f t="shared" si="9"/>
        <v>0</v>
      </c>
      <c r="AC40" s="141">
        <f t="shared" si="10"/>
        <v>0</v>
      </c>
      <c r="AE40" s="141">
        <f t="shared" si="11"/>
        <v>0</v>
      </c>
      <c r="AG40" s="141">
        <f t="shared" si="12"/>
        <v>0</v>
      </c>
      <c r="AI40" s="141">
        <f t="shared" si="13"/>
        <v>0</v>
      </c>
      <c r="AK40" s="141">
        <f t="shared" si="14"/>
        <v>0</v>
      </c>
      <c r="AM40" s="141">
        <f t="shared" si="15"/>
        <v>0</v>
      </c>
      <c r="AO40" s="141">
        <f t="shared" si="16"/>
        <v>0</v>
      </c>
      <c r="AQ40" s="141">
        <f t="shared" si="17"/>
        <v>0</v>
      </c>
      <c r="AS40" s="141">
        <f t="shared" si="18"/>
        <v>0</v>
      </c>
      <c r="AU40" s="141">
        <f t="shared" si="19"/>
        <v>0</v>
      </c>
      <c r="AW40" s="141">
        <f t="shared" si="20"/>
        <v>0</v>
      </c>
      <c r="AY40" s="141">
        <f t="shared" si="21"/>
        <v>0</v>
      </c>
      <c r="BA40" s="141">
        <f t="shared" si="22"/>
        <v>0</v>
      </c>
      <c r="BC40" s="141">
        <f t="shared" si="23"/>
        <v>0</v>
      </c>
      <c r="BE40" s="141">
        <f t="shared" si="24"/>
        <v>0</v>
      </c>
      <c r="BG40" s="141">
        <f t="shared" si="25"/>
        <v>0</v>
      </c>
      <c r="BI40" s="141">
        <f t="shared" si="26"/>
        <v>0</v>
      </c>
      <c r="BK40" s="141">
        <f t="shared" si="27"/>
        <v>0</v>
      </c>
      <c r="BM40" s="141">
        <f t="shared" si="28"/>
        <v>0</v>
      </c>
      <c r="BO40" s="141">
        <f t="shared" si="29"/>
        <v>0</v>
      </c>
      <c r="BQ40" s="141">
        <f t="shared" si="30"/>
        <v>0</v>
      </c>
      <c r="BS40" s="141">
        <f t="shared" si="31"/>
        <v>0</v>
      </c>
      <c r="BU40" s="141">
        <f t="shared" si="32"/>
        <v>0</v>
      </c>
      <c r="BW40" s="141">
        <f t="shared" si="33"/>
        <v>0</v>
      </c>
      <c r="BY40" s="141">
        <f t="shared" si="34"/>
        <v>0</v>
      </c>
      <c r="CA40" s="141">
        <f t="shared" si="35"/>
        <v>0</v>
      </c>
      <c r="CC40" s="141">
        <f t="shared" si="36"/>
        <v>0</v>
      </c>
      <c r="CE40" s="141">
        <f t="shared" si="37"/>
        <v>0</v>
      </c>
      <c r="CG40" s="141">
        <f t="shared" si="38"/>
        <v>0</v>
      </c>
      <c r="CI40" s="141">
        <f t="shared" si="39"/>
        <v>0</v>
      </c>
      <c r="CK40" s="141">
        <f t="shared" si="40"/>
        <v>0</v>
      </c>
      <c r="CM40" s="141">
        <f t="shared" si="41"/>
        <v>0</v>
      </c>
      <c r="CO40" s="141">
        <f t="shared" si="42"/>
        <v>0</v>
      </c>
    </row>
    <row r="41" spans="1:93" outlineLevel="2" x14ac:dyDescent="0.2">
      <c r="A41" s="87">
        <v>20</v>
      </c>
      <c r="B41" s="148">
        <v>26</v>
      </c>
      <c r="C41" s="87" t="s">
        <v>762</v>
      </c>
      <c r="D41" s="87" t="s">
        <v>2478</v>
      </c>
      <c r="E41" s="148"/>
      <c r="F41" s="149">
        <v>3.07</v>
      </c>
      <c r="G41" s="151" t="s">
        <v>3300</v>
      </c>
      <c r="H41" s="151" t="s">
        <v>4926</v>
      </c>
      <c r="I41" s="151" t="s">
        <v>3311</v>
      </c>
      <c r="J41" s="87" t="s">
        <v>28</v>
      </c>
      <c r="K41" s="87">
        <v>30</v>
      </c>
      <c r="L41" s="87" t="s">
        <v>876</v>
      </c>
      <c r="M41" s="239" t="s">
        <v>876</v>
      </c>
      <c r="N41" s="87">
        <v>1</v>
      </c>
      <c r="O41" s="150">
        <v>3.07</v>
      </c>
      <c r="P41" s="138">
        <f t="shared" ref="P41:P42" si="77">SUM(R41+T41+V41+X41+Z41+AB41+AD41+AF41+AH41+AJ41+AL41+AN41+AP41+AR41+AT41+AV41+AZ41+AX41+BB41+BD41+BF41+BH41+BJ41+BL41+BN41+BP41+BR41+BT41+BV41+BX41+BZ41+CB41+CD41+CF41+CH41+CJ41+CL41+CN41)</f>
        <v>0</v>
      </c>
      <c r="Q41" s="139">
        <f t="shared" ref="Q41:Q42" si="78">O41*P41</f>
        <v>0</v>
      </c>
      <c r="S41" s="141">
        <f t="shared" si="5"/>
        <v>0</v>
      </c>
      <c r="U41" s="141">
        <f t="shared" si="6"/>
        <v>0</v>
      </c>
      <c r="W41" s="141">
        <f t="shared" si="7"/>
        <v>0</v>
      </c>
      <c r="Y41" s="141">
        <f t="shared" si="8"/>
        <v>0</v>
      </c>
      <c r="AA41" s="141">
        <f t="shared" si="9"/>
        <v>0</v>
      </c>
      <c r="AC41" s="141">
        <f t="shared" si="10"/>
        <v>0</v>
      </c>
      <c r="AE41" s="141">
        <f t="shared" si="11"/>
        <v>0</v>
      </c>
      <c r="AG41" s="141">
        <f t="shared" si="12"/>
        <v>0</v>
      </c>
      <c r="AI41" s="141">
        <f t="shared" si="13"/>
        <v>0</v>
      </c>
      <c r="AK41" s="141">
        <f t="shared" si="14"/>
        <v>0</v>
      </c>
      <c r="AM41" s="141">
        <f t="shared" si="15"/>
        <v>0</v>
      </c>
      <c r="AO41" s="141">
        <f t="shared" si="16"/>
        <v>0</v>
      </c>
      <c r="AQ41" s="141">
        <f t="shared" si="17"/>
        <v>0</v>
      </c>
      <c r="AS41" s="141">
        <f t="shared" si="18"/>
        <v>0</v>
      </c>
      <c r="AU41" s="141">
        <f t="shared" si="19"/>
        <v>0</v>
      </c>
      <c r="AW41" s="141">
        <f t="shared" si="20"/>
        <v>0</v>
      </c>
      <c r="AY41" s="141">
        <f t="shared" si="21"/>
        <v>0</v>
      </c>
      <c r="BA41" s="141">
        <f t="shared" si="22"/>
        <v>0</v>
      </c>
      <c r="BC41" s="141">
        <f t="shared" si="23"/>
        <v>0</v>
      </c>
      <c r="BE41" s="141">
        <f t="shared" si="24"/>
        <v>0</v>
      </c>
      <c r="BG41" s="141">
        <f t="shared" si="25"/>
        <v>0</v>
      </c>
      <c r="BI41" s="141">
        <f t="shared" si="26"/>
        <v>0</v>
      </c>
      <c r="BK41" s="141">
        <f t="shared" si="27"/>
        <v>0</v>
      </c>
      <c r="BM41" s="141">
        <f t="shared" si="28"/>
        <v>0</v>
      </c>
      <c r="BO41" s="141">
        <f t="shared" si="29"/>
        <v>0</v>
      </c>
      <c r="BQ41" s="141">
        <f t="shared" si="30"/>
        <v>0</v>
      </c>
      <c r="BS41" s="141">
        <f t="shared" si="31"/>
        <v>0</v>
      </c>
      <c r="BU41" s="141">
        <f t="shared" si="32"/>
        <v>0</v>
      </c>
      <c r="BW41" s="141">
        <f t="shared" si="33"/>
        <v>0</v>
      </c>
      <c r="BY41" s="141">
        <f t="shared" si="34"/>
        <v>0</v>
      </c>
      <c r="CA41" s="141">
        <f t="shared" si="35"/>
        <v>0</v>
      </c>
      <c r="CC41" s="141">
        <f t="shared" si="36"/>
        <v>0</v>
      </c>
      <c r="CE41" s="141">
        <f t="shared" si="37"/>
        <v>0</v>
      </c>
      <c r="CG41" s="141">
        <f t="shared" si="38"/>
        <v>0</v>
      </c>
      <c r="CI41" s="141">
        <f t="shared" si="39"/>
        <v>0</v>
      </c>
      <c r="CK41" s="141">
        <f t="shared" si="40"/>
        <v>0</v>
      </c>
      <c r="CM41" s="141">
        <f t="shared" si="41"/>
        <v>0</v>
      </c>
      <c r="CO41" s="141">
        <f t="shared" si="42"/>
        <v>0</v>
      </c>
    </row>
    <row r="42" spans="1:93" ht="25.5" outlineLevel="2" x14ac:dyDescent="0.2">
      <c r="A42" s="86">
        <v>20</v>
      </c>
      <c r="B42" s="11">
        <v>26</v>
      </c>
      <c r="C42" s="86" t="s">
        <v>762</v>
      </c>
      <c r="D42" s="86" t="s">
        <v>2478</v>
      </c>
      <c r="F42" s="28">
        <v>3.07</v>
      </c>
      <c r="G42" s="153" t="s">
        <v>4360</v>
      </c>
      <c r="H42" s="174">
        <v>7788657408</v>
      </c>
      <c r="I42" s="75" t="s">
        <v>2241</v>
      </c>
      <c r="J42" s="75" t="s">
        <v>28</v>
      </c>
      <c r="K42" s="75">
        <v>30</v>
      </c>
      <c r="L42" s="75" t="s">
        <v>876</v>
      </c>
      <c r="M42" s="241" t="s">
        <v>875</v>
      </c>
      <c r="N42" s="75">
        <v>2</v>
      </c>
      <c r="O42" s="152">
        <v>4.05</v>
      </c>
      <c r="P42" s="138">
        <f t="shared" si="77"/>
        <v>0</v>
      </c>
      <c r="Q42" s="139">
        <f t="shared" si="78"/>
        <v>0</v>
      </c>
      <c r="S42" s="141">
        <f t="shared" si="5"/>
        <v>0</v>
      </c>
      <c r="U42" s="141">
        <f t="shared" si="6"/>
        <v>0</v>
      </c>
      <c r="W42" s="141">
        <f t="shared" si="7"/>
        <v>0</v>
      </c>
      <c r="Y42" s="141">
        <f t="shared" si="8"/>
        <v>0</v>
      </c>
      <c r="AA42" s="141">
        <f t="shared" si="9"/>
        <v>0</v>
      </c>
      <c r="AC42" s="141">
        <f t="shared" si="10"/>
        <v>0</v>
      </c>
      <c r="AE42" s="141">
        <f t="shared" si="11"/>
        <v>0</v>
      </c>
      <c r="AG42" s="141">
        <f t="shared" si="12"/>
        <v>0</v>
      </c>
      <c r="AI42" s="141">
        <f t="shared" si="13"/>
        <v>0</v>
      </c>
      <c r="AK42" s="141">
        <f t="shared" si="14"/>
        <v>0</v>
      </c>
      <c r="AM42" s="141">
        <f t="shared" si="15"/>
        <v>0</v>
      </c>
      <c r="AO42" s="141">
        <f t="shared" si="16"/>
        <v>0</v>
      </c>
      <c r="AQ42" s="141">
        <f t="shared" si="17"/>
        <v>0</v>
      </c>
      <c r="AS42" s="141">
        <f t="shared" si="18"/>
        <v>0</v>
      </c>
      <c r="AU42" s="141">
        <f t="shared" si="19"/>
        <v>0</v>
      </c>
      <c r="AW42" s="141">
        <f t="shared" si="20"/>
        <v>0</v>
      </c>
      <c r="AY42" s="141">
        <f t="shared" si="21"/>
        <v>0</v>
      </c>
      <c r="BA42" s="141">
        <f t="shared" si="22"/>
        <v>0</v>
      </c>
      <c r="BC42" s="141">
        <f t="shared" si="23"/>
        <v>0</v>
      </c>
      <c r="BE42" s="141">
        <f t="shared" si="24"/>
        <v>0</v>
      </c>
      <c r="BG42" s="141">
        <f t="shared" si="25"/>
        <v>0</v>
      </c>
      <c r="BI42" s="141">
        <f t="shared" si="26"/>
        <v>0</v>
      </c>
      <c r="BK42" s="141">
        <f t="shared" si="27"/>
        <v>0</v>
      </c>
      <c r="BM42" s="141">
        <f t="shared" si="28"/>
        <v>0</v>
      </c>
      <c r="BO42" s="141">
        <f t="shared" si="29"/>
        <v>0</v>
      </c>
      <c r="BQ42" s="141">
        <f t="shared" si="30"/>
        <v>0</v>
      </c>
      <c r="BS42" s="141">
        <f t="shared" si="31"/>
        <v>0</v>
      </c>
      <c r="BU42" s="141">
        <f t="shared" si="32"/>
        <v>0</v>
      </c>
      <c r="BW42" s="141">
        <f t="shared" si="33"/>
        <v>0</v>
      </c>
      <c r="BY42" s="141">
        <f t="shared" si="34"/>
        <v>0</v>
      </c>
      <c r="CA42" s="141">
        <f t="shared" si="35"/>
        <v>0</v>
      </c>
      <c r="CC42" s="141">
        <f t="shared" si="36"/>
        <v>0</v>
      </c>
      <c r="CE42" s="141">
        <f t="shared" si="37"/>
        <v>0</v>
      </c>
      <c r="CG42" s="141">
        <f t="shared" si="38"/>
        <v>0</v>
      </c>
      <c r="CI42" s="141">
        <f t="shared" si="39"/>
        <v>0</v>
      </c>
      <c r="CK42" s="141">
        <f t="shared" si="40"/>
        <v>0</v>
      </c>
      <c r="CM42" s="141">
        <f t="shared" si="41"/>
        <v>0</v>
      </c>
      <c r="CO42" s="141">
        <f t="shared" si="42"/>
        <v>0</v>
      </c>
    </row>
    <row r="43" spans="1:93" ht="25.5" outlineLevel="2" x14ac:dyDescent="0.2">
      <c r="A43" s="86">
        <v>21</v>
      </c>
      <c r="B43" s="11">
        <v>480</v>
      </c>
      <c r="C43" s="86" t="s">
        <v>762</v>
      </c>
      <c r="D43" s="86" t="s">
        <v>2479</v>
      </c>
      <c r="F43" s="28">
        <v>0.63</v>
      </c>
      <c r="G43" s="153" t="s">
        <v>4360</v>
      </c>
      <c r="H43" s="174">
        <v>7788657408</v>
      </c>
      <c r="I43" s="75" t="s">
        <v>2222</v>
      </c>
      <c r="J43" s="75" t="s">
        <v>28</v>
      </c>
      <c r="K43" s="75">
        <v>30</v>
      </c>
      <c r="L43" s="75" t="s">
        <v>2669</v>
      </c>
      <c r="M43" s="241" t="s">
        <v>2669</v>
      </c>
      <c r="N43" s="75">
        <v>2</v>
      </c>
      <c r="O43" s="152">
        <v>1.03</v>
      </c>
      <c r="P43" s="138">
        <f t="shared" ref="P43" si="79">SUM(R43+T43+V43+X43+Z43+AB43+AD43+AF43+AH43+AJ43+AL43+AN43+AP43+AR43+AT43+AV43+AZ43+AX43+BB43+BD43+BF43+BH43+BJ43+BL43+BN43+BP43+BR43+BT43+BV43+BX43+BZ43+CB43+CD43+CF43+CH43+CJ43+CL43+CN43)</f>
        <v>0</v>
      </c>
      <c r="Q43" s="139">
        <f t="shared" ref="Q43" si="80">O43*P43</f>
        <v>0</v>
      </c>
      <c r="S43" s="141">
        <f t="shared" si="5"/>
        <v>0</v>
      </c>
      <c r="U43" s="141">
        <f t="shared" si="6"/>
        <v>0</v>
      </c>
      <c r="W43" s="141">
        <f t="shared" si="7"/>
        <v>0</v>
      </c>
      <c r="Y43" s="141">
        <f t="shared" si="8"/>
        <v>0</v>
      </c>
      <c r="AA43" s="141">
        <f t="shared" si="9"/>
        <v>0</v>
      </c>
      <c r="AC43" s="141">
        <f t="shared" si="10"/>
        <v>0</v>
      </c>
      <c r="AE43" s="141">
        <f t="shared" si="11"/>
        <v>0</v>
      </c>
      <c r="AG43" s="141">
        <f t="shared" si="12"/>
        <v>0</v>
      </c>
      <c r="AI43" s="141">
        <f t="shared" si="13"/>
        <v>0</v>
      </c>
      <c r="AK43" s="141">
        <f t="shared" si="14"/>
        <v>0</v>
      </c>
      <c r="AM43" s="141">
        <f t="shared" si="15"/>
        <v>0</v>
      </c>
      <c r="AO43" s="141">
        <f t="shared" si="16"/>
        <v>0</v>
      </c>
      <c r="AQ43" s="141">
        <f t="shared" si="17"/>
        <v>0</v>
      </c>
      <c r="AS43" s="141">
        <f t="shared" si="18"/>
        <v>0</v>
      </c>
      <c r="AU43" s="141">
        <f t="shared" si="19"/>
        <v>0</v>
      </c>
      <c r="AW43" s="141">
        <f t="shared" si="20"/>
        <v>0</v>
      </c>
      <c r="AY43" s="141">
        <f t="shared" si="21"/>
        <v>0</v>
      </c>
      <c r="BA43" s="141">
        <f t="shared" si="22"/>
        <v>0</v>
      </c>
      <c r="BC43" s="141">
        <f t="shared" si="23"/>
        <v>0</v>
      </c>
      <c r="BE43" s="141">
        <f t="shared" si="24"/>
        <v>0</v>
      </c>
      <c r="BG43" s="141">
        <f t="shared" si="25"/>
        <v>0</v>
      </c>
      <c r="BI43" s="141">
        <f t="shared" si="26"/>
        <v>0</v>
      </c>
      <c r="BK43" s="141">
        <f t="shared" si="27"/>
        <v>0</v>
      </c>
      <c r="BM43" s="141">
        <f t="shared" si="28"/>
        <v>0</v>
      </c>
      <c r="BO43" s="141">
        <f t="shared" si="29"/>
        <v>0</v>
      </c>
      <c r="BQ43" s="141">
        <f t="shared" si="30"/>
        <v>0</v>
      </c>
      <c r="BS43" s="141">
        <f t="shared" si="31"/>
        <v>0</v>
      </c>
      <c r="BU43" s="141">
        <f t="shared" si="32"/>
        <v>0</v>
      </c>
      <c r="BW43" s="141">
        <f t="shared" si="33"/>
        <v>0</v>
      </c>
      <c r="BY43" s="141">
        <f t="shared" si="34"/>
        <v>0</v>
      </c>
      <c r="CA43" s="141">
        <f t="shared" si="35"/>
        <v>0</v>
      </c>
      <c r="CC43" s="141">
        <f t="shared" si="36"/>
        <v>0</v>
      </c>
      <c r="CE43" s="141">
        <f t="shared" si="37"/>
        <v>0</v>
      </c>
      <c r="CG43" s="141">
        <f t="shared" si="38"/>
        <v>0</v>
      </c>
      <c r="CI43" s="141">
        <f t="shared" si="39"/>
        <v>0</v>
      </c>
      <c r="CK43" s="141">
        <f t="shared" si="40"/>
        <v>0</v>
      </c>
      <c r="CM43" s="141">
        <f t="shared" si="41"/>
        <v>0</v>
      </c>
      <c r="CO43" s="141">
        <f t="shared" si="42"/>
        <v>0</v>
      </c>
    </row>
    <row r="44" spans="1:93" ht="25.5" outlineLevel="2" x14ac:dyDescent="0.2">
      <c r="A44" s="87">
        <v>22</v>
      </c>
      <c r="B44" s="148">
        <v>2906</v>
      </c>
      <c r="C44" s="87" t="s">
        <v>762</v>
      </c>
      <c r="D44" s="87" t="s">
        <v>2480</v>
      </c>
      <c r="E44" s="148"/>
      <c r="F44" s="149">
        <v>0.39</v>
      </c>
      <c r="G44" s="151" t="s">
        <v>3300</v>
      </c>
      <c r="H44" s="151" t="s">
        <v>4926</v>
      </c>
      <c r="I44" s="87" t="s">
        <v>3313</v>
      </c>
      <c r="J44" s="87" t="s">
        <v>4435</v>
      </c>
      <c r="K44" s="87">
        <v>12</v>
      </c>
      <c r="L44" s="87" t="s">
        <v>3314</v>
      </c>
      <c r="M44" s="239" t="s">
        <v>3314</v>
      </c>
      <c r="N44" s="87">
        <v>1</v>
      </c>
      <c r="O44" s="283">
        <v>0.41</v>
      </c>
      <c r="P44" s="138">
        <f>SUM(R44+T44+V44+X44+Z44+AB44+AD44+AF44+AH44+AJ44+AL44+AN44+AP44+AR44+AT44+AV44+AZ44+AX44+BB44+BD44+BF44+BH44+BJ44+BL44+BN44+BP44+BR44+BT44+BV44+BX44+BZ44+CB44+CD44+CF44+CH44+CJ44+CL44+CN44)</f>
        <v>0</v>
      </c>
      <c r="Q44" s="139">
        <f>O44*P44</f>
        <v>0</v>
      </c>
      <c r="S44" s="141">
        <f t="shared" si="5"/>
        <v>0</v>
      </c>
      <c r="U44" s="141">
        <f t="shared" si="6"/>
        <v>0</v>
      </c>
      <c r="W44" s="141">
        <f t="shared" si="7"/>
        <v>0</v>
      </c>
      <c r="Y44" s="141">
        <f t="shared" si="8"/>
        <v>0</v>
      </c>
      <c r="AA44" s="141">
        <f t="shared" si="9"/>
        <v>0</v>
      </c>
      <c r="AC44" s="141">
        <f t="shared" si="10"/>
        <v>0</v>
      </c>
      <c r="AE44" s="141">
        <f t="shared" si="11"/>
        <v>0</v>
      </c>
      <c r="AG44" s="141">
        <f t="shared" si="12"/>
        <v>0</v>
      </c>
      <c r="AI44" s="141">
        <f t="shared" si="13"/>
        <v>0</v>
      </c>
      <c r="AK44" s="141">
        <f t="shared" si="14"/>
        <v>0</v>
      </c>
      <c r="AM44" s="141">
        <f t="shared" si="15"/>
        <v>0</v>
      </c>
      <c r="AO44" s="141">
        <f t="shared" si="16"/>
        <v>0</v>
      </c>
      <c r="AQ44" s="141">
        <f t="shared" si="17"/>
        <v>0</v>
      </c>
      <c r="AS44" s="141">
        <f t="shared" si="18"/>
        <v>0</v>
      </c>
      <c r="AU44" s="141">
        <f t="shared" si="19"/>
        <v>0</v>
      </c>
      <c r="AW44" s="141">
        <f t="shared" si="20"/>
        <v>0</v>
      </c>
      <c r="AY44" s="141">
        <f t="shared" si="21"/>
        <v>0</v>
      </c>
      <c r="BA44" s="141">
        <f t="shared" si="22"/>
        <v>0</v>
      </c>
      <c r="BC44" s="141">
        <f t="shared" si="23"/>
        <v>0</v>
      </c>
      <c r="BE44" s="141">
        <f t="shared" si="24"/>
        <v>0</v>
      </c>
      <c r="BG44" s="141">
        <f t="shared" si="25"/>
        <v>0</v>
      </c>
      <c r="BI44" s="141">
        <f t="shared" si="26"/>
        <v>0</v>
      </c>
      <c r="BK44" s="141">
        <f t="shared" si="27"/>
        <v>0</v>
      </c>
      <c r="BM44" s="141">
        <f t="shared" si="28"/>
        <v>0</v>
      </c>
      <c r="BO44" s="141">
        <f t="shared" si="29"/>
        <v>0</v>
      </c>
      <c r="BQ44" s="141">
        <f t="shared" si="30"/>
        <v>0</v>
      </c>
      <c r="BS44" s="141">
        <f t="shared" si="31"/>
        <v>0</v>
      </c>
      <c r="BU44" s="141">
        <f t="shared" si="32"/>
        <v>0</v>
      </c>
      <c r="BW44" s="141">
        <f t="shared" si="33"/>
        <v>0</v>
      </c>
      <c r="BY44" s="141">
        <f t="shared" si="34"/>
        <v>0</v>
      </c>
      <c r="CA44" s="141">
        <f t="shared" si="35"/>
        <v>0</v>
      </c>
      <c r="CC44" s="141">
        <f t="shared" si="36"/>
        <v>0</v>
      </c>
      <c r="CE44" s="141">
        <f t="shared" si="37"/>
        <v>0</v>
      </c>
      <c r="CG44" s="141">
        <f t="shared" si="38"/>
        <v>0</v>
      </c>
      <c r="CI44" s="141">
        <f t="shared" si="39"/>
        <v>0</v>
      </c>
      <c r="CK44" s="141">
        <f t="shared" si="40"/>
        <v>0</v>
      </c>
      <c r="CM44" s="141">
        <f t="shared" si="41"/>
        <v>0</v>
      </c>
      <c r="CO44" s="141">
        <f t="shared" si="42"/>
        <v>0</v>
      </c>
    </row>
    <row r="45" spans="1:93" ht="25.5" outlineLevel="2" x14ac:dyDescent="0.2">
      <c r="A45" s="87">
        <v>23</v>
      </c>
      <c r="B45" s="148">
        <v>1810</v>
      </c>
      <c r="C45" s="87" t="s">
        <v>762</v>
      </c>
      <c r="D45" s="87" t="s">
        <v>2481</v>
      </c>
      <c r="E45" s="148"/>
      <c r="F45" s="149">
        <v>0.96</v>
      </c>
      <c r="G45" s="151" t="s">
        <v>3300</v>
      </c>
      <c r="H45" s="151" t="s">
        <v>4926</v>
      </c>
      <c r="I45" s="87" t="s">
        <v>3313</v>
      </c>
      <c r="J45" s="87" t="s">
        <v>4435</v>
      </c>
      <c r="K45" s="87">
        <v>12</v>
      </c>
      <c r="L45" s="87" t="s">
        <v>3315</v>
      </c>
      <c r="M45" s="239" t="s">
        <v>3315</v>
      </c>
      <c r="N45" s="87">
        <v>1</v>
      </c>
      <c r="O45" s="283">
        <v>1.1499999999999999</v>
      </c>
      <c r="P45" s="138">
        <f>SUM(R45+T45+V45+X45+Z45+AB45+AD45+AF45+AH45+AJ45+AL45+AN45+AP45+AR45+AT45+AV45+AZ45+AX45+BB45+BD45+BF45+BH45+BJ45+BL45+BN45+BP45+BR45+BT45+BV45+BX45+BZ45+CB45+CD45+CF45+CH45+CJ45+CL45+CN45)</f>
        <v>0</v>
      </c>
      <c r="Q45" s="139">
        <f>O45*P45</f>
        <v>0</v>
      </c>
      <c r="S45" s="141">
        <f t="shared" si="5"/>
        <v>0</v>
      </c>
      <c r="U45" s="141">
        <f t="shared" si="6"/>
        <v>0</v>
      </c>
      <c r="W45" s="141">
        <f t="shared" si="7"/>
        <v>0</v>
      </c>
      <c r="Y45" s="141">
        <f t="shared" si="8"/>
        <v>0</v>
      </c>
      <c r="AA45" s="141">
        <f t="shared" si="9"/>
        <v>0</v>
      </c>
      <c r="AC45" s="141">
        <f t="shared" si="10"/>
        <v>0</v>
      </c>
      <c r="AE45" s="141">
        <f t="shared" si="11"/>
        <v>0</v>
      </c>
      <c r="AG45" s="141">
        <f t="shared" si="12"/>
        <v>0</v>
      </c>
      <c r="AI45" s="141">
        <f t="shared" si="13"/>
        <v>0</v>
      </c>
      <c r="AK45" s="141">
        <f t="shared" si="14"/>
        <v>0</v>
      </c>
      <c r="AM45" s="141">
        <f t="shared" si="15"/>
        <v>0</v>
      </c>
      <c r="AO45" s="141">
        <f t="shared" si="16"/>
        <v>0</v>
      </c>
      <c r="AQ45" s="141">
        <f t="shared" si="17"/>
        <v>0</v>
      </c>
      <c r="AS45" s="141">
        <f t="shared" si="18"/>
        <v>0</v>
      </c>
      <c r="AU45" s="141">
        <f t="shared" si="19"/>
        <v>0</v>
      </c>
      <c r="AW45" s="141">
        <f t="shared" si="20"/>
        <v>0</v>
      </c>
      <c r="AY45" s="141">
        <f t="shared" si="21"/>
        <v>0</v>
      </c>
      <c r="BA45" s="141">
        <f t="shared" si="22"/>
        <v>0</v>
      </c>
      <c r="BC45" s="141">
        <f t="shared" si="23"/>
        <v>0</v>
      </c>
      <c r="BE45" s="141">
        <f t="shared" si="24"/>
        <v>0</v>
      </c>
      <c r="BG45" s="141">
        <f t="shared" si="25"/>
        <v>0</v>
      </c>
      <c r="BI45" s="141">
        <f t="shared" si="26"/>
        <v>0</v>
      </c>
      <c r="BK45" s="141">
        <f t="shared" si="27"/>
        <v>0</v>
      </c>
      <c r="BM45" s="141">
        <f t="shared" si="28"/>
        <v>0</v>
      </c>
      <c r="BO45" s="141">
        <f t="shared" si="29"/>
        <v>0</v>
      </c>
      <c r="BQ45" s="141">
        <f t="shared" si="30"/>
        <v>0</v>
      </c>
      <c r="BS45" s="141">
        <f t="shared" si="31"/>
        <v>0</v>
      </c>
      <c r="BU45" s="141">
        <f t="shared" si="32"/>
        <v>0</v>
      </c>
      <c r="BW45" s="141">
        <f t="shared" si="33"/>
        <v>0</v>
      </c>
      <c r="BY45" s="141">
        <f t="shared" si="34"/>
        <v>0</v>
      </c>
      <c r="CA45" s="141">
        <f t="shared" si="35"/>
        <v>0</v>
      </c>
      <c r="CC45" s="141">
        <f t="shared" si="36"/>
        <v>0</v>
      </c>
      <c r="CE45" s="141">
        <f t="shared" si="37"/>
        <v>0</v>
      </c>
      <c r="CG45" s="141">
        <f t="shared" si="38"/>
        <v>0</v>
      </c>
      <c r="CI45" s="141">
        <f t="shared" si="39"/>
        <v>0</v>
      </c>
      <c r="CK45" s="141">
        <f t="shared" si="40"/>
        <v>0</v>
      </c>
      <c r="CM45" s="141">
        <f t="shared" si="41"/>
        <v>0</v>
      </c>
      <c r="CO45" s="141">
        <f t="shared" si="42"/>
        <v>0</v>
      </c>
    </row>
    <row r="46" spans="1:93" ht="25.5" outlineLevel="2" x14ac:dyDescent="0.2">
      <c r="A46" s="87">
        <v>24</v>
      </c>
      <c r="B46" s="148">
        <v>709</v>
      </c>
      <c r="C46" s="87" t="s">
        <v>762</v>
      </c>
      <c r="D46" s="87" t="s">
        <v>2482</v>
      </c>
      <c r="E46" s="148"/>
      <c r="F46" s="149">
        <v>0.15</v>
      </c>
      <c r="G46" s="151" t="s">
        <v>3300</v>
      </c>
      <c r="H46" s="151" t="s">
        <v>4926</v>
      </c>
      <c r="I46" s="87" t="s">
        <v>3313</v>
      </c>
      <c r="J46" s="87" t="s">
        <v>28</v>
      </c>
      <c r="K46" s="87">
        <v>12</v>
      </c>
      <c r="L46" s="87" t="s">
        <v>3316</v>
      </c>
      <c r="M46" s="239" t="s">
        <v>3316</v>
      </c>
      <c r="N46" s="87">
        <v>1</v>
      </c>
      <c r="O46" s="283">
        <v>0.17</v>
      </c>
      <c r="P46" s="138">
        <f>SUM(R46+T46+V46+X46+Z46+AB46+AD46+AF46+AH46+AJ46+AL46+AN46+AP46+AR46+AT46+AV46+AZ46+AX46+BB46+BD46+BF46+BH46+BJ46+BL46+BN46+BP46+BR46+BT46+BV46+BX46+BZ46+CB46+CD46+CF46+CH46+CJ46+CL46+CN46)</f>
        <v>0</v>
      </c>
      <c r="Q46" s="139">
        <f>O46*P46</f>
        <v>0</v>
      </c>
      <c r="S46" s="141">
        <f t="shared" si="5"/>
        <v>0</v>
      </c>
      <c r="U46" s="141">
        <f t="shared" si="6"/>
        <v>0</v>
      </c>
      <c r="W46" s="141">
        <f t="shared" si="7"/>
        <v>0</v>
      </c>
      <c r="Y46" s="141">
        <f t="shared" si="8"/>
        <v>0</v>
      </c>
      <c r="AA46" s="141">
        <f t="shared" si="9"/>
        <v>0</v>
      </c>
      <c r="AC46" s="141">
        <f t="shared" si="10"/>
        <v>0</v>
      </c>
      <c r="AE46" s="141">
        <f t="shared" si="11"/>
        <v>0</v>
      </c>
      <c r="AG46" s="141">
        <f t="shared" si="12"/>
        <v>0</v>
      </c>
      <c r="AI46" s="141">
        <f t="shared" si="13"/>
        <v>0</v>
      </c>
      <c r="AK46" s="141">
        <f t="shared" si="14"/>
        <v>0</v>
      </c>
      <c r="AM46" s="141">
        <f t="shared" si="15"/>
        <v>0</v>
      </c>
      <c r="AO46" s="141">
        <f t="shared" si="16"/>
        <v>0</v>
      </c>
      <c r="AQ46" s="141">
        <f t="shared" si="17"/>
        <v>0</v>
      </c>
      <c r="AS46" s="141">
        <f t="shared" si="18"/>
        <v>0</v>
      </c>
      <c r="AU46" s="141">
        <f t="shared" si="19"/>
        <v>0</v>
      </c>
      <c r="AW46" s="141">
        <f t="shared" si="20"/>
        <v>0</v>
      </c>
      <c r="AY46" s="141">
        <f t="shared" si="21"/>
        <v>0</v>
      </c>
      <c r="BA46" s="141">
        <f t="shared" si="22"/>
        <v>0</v>
      </c>
      <c r="BC46" s="141">
        <f t="shared" si="23"/>
        <v>0</v>
      </c>
      <c r="BE46" s="141">
        <f t="shared" si="24"/>
        <v>0</v>
      </c>
      <c r="BG46" s="141">
        <f t="shared" si="25"/>
        <v>0</v>
      </c>
      <c r="BI46" s="141">
        <f t="shared" si="26"/>
        <v>0</v>
      </c>
      <c r="BK46" s="141">
        <f t="shared" si="27"/>
        <v>0</v>
      </c>
      <c r="BM46" s="141">
        <f t="shared" si="28"/>
        <v>0</v>
      </c>
      <c r="BO46" s="141">
        <f t="shared" si="29"/>
        <v>0</v>
      </c>
      <c r="BQ46" s="141">
        <f t="shared" si="30"/>
        <v>0</v>
      </c>
      <c r="BS46" s="141">
        <f t="shared" si="31"/>
        <v>0</v>
      </c>
      <c r="BU46" s="141">
        <f t="shared" si="32"/>
        <v>0</v>
      </c>
      <c r="BW46" s="141">
        <f t="shared" si="33"/>
        <v>0</v>
      </c>
      <c r="BY46" s="141">
        <f t="shared" si="34"/>
        <v>0</v>
      </c>
      <c r="CA46" s="141">
        <f t="shared" si="35"/>
        <v>0</v>
      </c>
      <c r="CC46" s="141">
        <f t="shared" si="36"/>
        <v>0</v>
      </c>
      <c r="CE46" s="141">
        <f t="shared" si="37"/>
        <v>0</v>
      </c>
      <c r="CG46" s="141">
        <f t="shared" si="38"/>
        <v>0</v>
      </c>
      <c r="CI46" s="141">
        <f t="shared" si="39"/>
        <v>0</v>
      </c>
      <c r="CK46" s="141">
        <f t="shared" si="40"/>
        <v>0</v>
      </c>
      <c r="CM46" s="141">
        <f t="shared" si="41"/>
        <v>0</v>
      </c>
      <c r="CO46" s="141">
        <f t="shared" si="42"/>
        <v>0</v>
      </c>
    </row>
    <row r="47" spans="1:93" ht="25.5" outlineLevel="2" x14ac:dyDescent="0.2">
      <c r="A47" s="87">
        <v>25</v>
      </c>
      <c r="B47" s="148">
        <v>2079</v>
      </c>
      <c r="C47" s="87" t="s">
        <v>762</v>
      </c>
      <c r="D47" s="87" t="s">
        <v>2483</v>
      </c>
      <c r="E47" s="148"/>
      <c r="F47" s="149">
        <v>0.15</v>
      </c>
      <c r="G47" s="151" t="s">
        <v>3300</v>
      </c>
      <c r="H47" s="151" t="s">
        <v>4926</v>
      </c>
      <c r="I47" s="87" t="s">
        <v>3313</v>
      </c>
      <c r="J47" s="87" t="s">
        <v>28</v>
      </c>
      <c r="K47" s="87">
        <v>12</v>
      </c>
      <c r="L47" s="87" t="s">
        <v>3317</v>
      </c>
      <c r="M47" s="239" t="s">
        <v>3317</v>
      </c>
      <c r="N47" s="87">
        <v>1</v>
      </c>
      <c r="O47" s="283">
        <v>0.18</v>
      </c>
      <c r="P47" s="138">
        <f>SUM(R47+T47+V47+X47+Z47+AB47+AD47+AF47+AH47+AJ47+AL47+AN47+AP47+AR47+AT47+AV47+AZ47+AX47+BB47+BD47+BF47+BH47+BJ47+BL47+BN47+BP47+BR47+BT47+BV47+BX47+BZ47+CB47+CD47+CF47+CH47+CJ47+CL47+CN47)</f>
        <v>0</v>
      </c>
      <c r="Q47" s="139">
        <f>O47*P47</f>
        <v>0</v>
      </c>
      <c r="S47" s="141">
        <f t="shared" si="5"/>
        <v>0</v>
      </c>
      <c r="U47" s="141">
        <f t="shared" si="6"/>
        <v>0</v>
      </c>
      <c r="W47" s="141">
        <f t="shared" si="7"/>
        <v>0</v>
      </c>
      <c r="Y47" s="141">
        <f t="shared" si="8"/>
        <v>0</v>
      </c>
      <c r="AA47" s="141">
        <f t="shared" si="9"/>
        <v>0</v>
      </c>
      <c r="AC47" s="141">
        <f t="shared" si="10"/>
        <v>0</v>
      </c>
      <c r="AE47" s="141">
        <f t="shared" si="11"/>
        <v>0</v>
      </c>
      <c r="AG47" s="141">
        <f t="shared" si="12"/>
        <v>0</v>
      </c>
      <c r="AI47" s="141">
        <f t="shared" si="13"/>
        <v>0</v>
      </c>
      <c r="AK47" s="141">
        <f t="shared" si="14"/>
        <v>0</v>
      </c>
      <c r="AM47" s="141">
        <f t="shared" si="15"/>
        <v>0</v>
      </c>
      <c r="AO47" s="141">
        <f t="shared" si="16"/>
        <v>0</v>
      </c>
      <c r="AQ47" s="141">
        <f t="shared" si="17"/>
        <v>0</v>
      </c>
      <c r="AS47" s="141">
        <f t="shared" si="18"/>
        <v>0</v>
      </c>
      <c r="AU47" s="141">
        <f t="shared" si="19"/>
        <v>0</v>
      </c>
      <c r="AW47" s="141">
        <f t="shared" si="20"/>
        <v>0</v>
      </c>
      <c r="AY47" s="141">
        <f t="shared" si="21"/>
        <v>0</v>
      </c>
      <c r="BA47" s="141">
        <f t="shared" si="22"/>
        <v>0</v>
      </c>
      <c r="BC47" s="141">
        <f t="shared" si="23"/>
        <v>0</v>
      </c>
      <c r="BE47" s="141">
        <f t="shared" si="24"/>
        <v>0</v>
      </c>
      <c r="BG47" s="141">
        <f t="shared" si="25"/>
        <v>0</v>
      </c>
      <c r="BI47" s="141">
        <f t="shared" si="26"/>
        <v>0</v>
      </c>
      <c r="BK47" s="141">
        <f t="shared" si="27"/>
        <v>0</v>
      </c>
      <c r="BM47" s="141">
        <f t="shared" si="28"/>
        <v>0</v>
      </c>
      <c r="BO47" s="141">
        <f t="shared" si="29"/>
        <v>0</v>
      </c>
      <c r="BQ47" s="141">
        <f t="shared" si="30"/>
        <v>0</v>
      </c>
      <c r="BS47" s="141">
        <f t="shared" si="31"/>
        <v>0</v>
      </c>
      <c r="BU47" s="141">
        <f t="shared" si="32"/>
        <v>0</v>
      </c>
      <c r="BW47" s="141">
        <f t="shared" si="33"/>
        <v>0</v>
      </c>
      <c r="BY47" s="141">
        <f t="shared" si="34"/>
        <v>0</v>
      </c>
      <c r="CA47" s="141">
        <f t="shared" si="35"/>
        <v>0</v>
      </c>
      <c r="CC47" s="141">
        <f t="shared" si="36"/>
        <v>0</v>
      </c>
      <c r="CE47" s="141">
        <f t="shared" si="37"/>
        <v>0</v>
      </c>
      <c r="CG47" s="141">
        <f t="shared" si="38"/>
        <v>0</v>
      </c>
      <c r="CI47" s="141">
        <f t="shared" si="39"/>
        <v>0</v>
      </c>
      <c r="CK47" s="141">
        <f t="shared" si="40"/>
        <v>0</v>
      </c>
      <c r="CM47" s="141">
        <f t="shared" si="41"/>
        <v>0</v>
      </c>
      <c r="CO47" s="141">
        <f t="shared" si="42"/>
        <v>0</v>
      </c>
    </row>
    <row r="48" spans="1:93" ht="25.5" outlineLevel="2" x14ac:dyDescent="0.2">
      <c r="A48" s="87">
        <v>26</v>
      </c>
      <c r="B48" s="148">
        <v>1436</v>
      </c>
      <c r="C48" s="87" t="s">
        <v>453</v>
      </c>
      <c r="D48" s="87" t="s">
        <v>465</v>
      </c>
      <c r="E48" s="148"/>
      <c r="F48" s="149">
        <v>0.99</v>
      </c>
      <c r="G48" s="151" t="s">
        <v>3300</v>
      </c>
      <c r="H48" s="151" t="s">
        <v>4926</v>
      </c>
      <c r="I48" s="87" t="s">
        <v>3313</v>
      </c>
      <c r="J48" s="87" t="s">
        <v>30</v>
      </c>
      <c r="K48" s="87">
        <v>1</v>
      </c>
      <c r="L48" s="87" t="s">
        <v>3318</v>
      </c>
      <c r="M48" s="239" t="s">
        <v>3318</v>
      </c>
      <c r="N48" s="87">
        <v>1</v>
      </c>
      <c r="O48" s="283">
        <v>1.27</v>
      </c>
      <c r="P48" s="138">
        <f t="shared" ref="P48:P49" si="81">SUM(R48+T48+V48+X48+Z48+AB48+AD48+AF48+AH48+AJ48+AL48+AN48+AP48+AR48+AT48+AV48+AZ48+AX48+BB48+BD48+BF48+BH48+BJ48+BL48+BN48+BP48+BR48+BT48+BV48+BX48+BZ48+CB48+CD48+CF48+CH48+CJ48+CL48+CN48)</f>
        <v>0</v>
      </c>
      <c r="Q48" s="139">
        <f t="shared" ref="Q48:Q49" si="82">O48*P48</f>
        <v>0</v>
      </c>
      <c r="S48" s="141">
        <f t="shared" si="5"/>
        <v>0</v>
      </c>
      <c r="U48" s="141">
        <f t="shared" si="6"/>
        <v>0</v>
      </c>
      <c r="W48" s="141">
        <f t="shared" si="7"/>
        <v>0</v>
      </c>
      <c r="Y48" s="141">
        <f t="shared" si="8"/>
        <v>0</v>
      </c>
      <c r="AA48" s="141">
        <f t="shared" si="9"/>
        <v>0</v>
      </c>
      <c r="AC48" s="141">
        <f t="shared" si="10"/>
        <v>0</v>
      </c>
      <c r="AE48" s="141">
        <f t="shared" si="11"/>
        <v>0</v>
      </c>
      <c r="AG48" s="141">
        <f t="shared" si="12"/>
        <v>0</v>
      </c>
      <c r="AI48" s="141">
        <f t="shared" si="13"/>
        <v>0</v>
      </c>
      <c r="AK48" s="141">
        <f t="shared" si="14"/>
        <v>0</v>
      </c>
      <c r="AM48" s="141">
        <f t="shared" si="15"/>
        <v>0</v>
      </c>
      <c r="AO48" s="141">
        <f t="shared" si="16"/>
        <v>0</v>
      </c>
      <c r="AQ48" s="141">
        <f t="shared" si="17"/>
        <v>0</v>
      </c>
      <c r="AS48" s="141">
        <f t="shared" si="18"/>
        <v>0</v>
      </c>
      <c r="AU48" s="141">
        <f t="shared" si="19"/>
        <v>0</v>
      </c>
      <c r="AW48" s="141">
        <f t="shared" si="20"/>
        <v>0</v>
      </c>
      <c r="AY48" s="141">
        <f t="shared" si="21"/>
        <v>0</v>
      </c>
      <c r="BA48" s="141">
        <f t="shared" si="22"/>
        <v>0</v>
      </c>
      <c r="BC48" s="141">
        <f t="shared" si="23"/>
        <v>0</v>
      </c>
      <c r="BE48" s="141">
        <f t="shared" si="24"/>
        <v>0</v>
      </c>
      <c r="BG48" s="141">
        <f t="shared" si="25"/>
        <v>0</v>
      </c>
      <c r="BI48" s="141">
        <f t="shared" si="26"/>
        <v>0</v>
      </c>
      <c r="BK48" s="141">
        <f t="shared" si="27"/>
        <v>0</v>
      </c>
      <c r="BM48" s="141">
        <f t="shared" si="28"/>
        <v>0</v>
      </c>
      <c r="BO48" s="141">
        <f t="shared" si="29"/>
        <v>0</v>
      </c>
      <c r="BQ48" s="141">
        <f t="shared" si="30"/>
        <v>0</v>
      </c>
      <c r="BS48" s="141">
        <f t="shared" si="31"/>
        <v>0</v>
      </c>
      <c r="BU48" s="141">
        <f t="shared" si="32"/>
        <v>0</v>
      </c>
      <c r="BW48" s="141">
        <f t="shared" si="33"/>
        <v>0</v>
      </c>
      <c r="BY48" s="141">
        <f t="shared" si="34"/>
        <v>0</v>
      </c>
      <c r="CA48" s="141">
        <f t="shared" si="35"/>
        <v>0</v>
      </c>
      <c r="CC48" s="141">
        <f t="shared" si="36"/>
        <v>0</v>
      </c>
      <c r="CE48" s="141">
        <f t="shared" si="37"/>
        <v>0</v>
      </c>
      <c r="CG48" s="141">
        <f t="shared" si="38"/>
        <v>0</v>
      </c>
      <c r="CI48" s="141">
        <f t="shared" si="39"/>
        <v>0</v>
      </c>
      <c r="CK48" s="141">
        <f t="shared" si="40"/>
        <v>0</v>
      </c>
      <c r="CM48" s="141">
        <f t="shared" si="41"/>
        <v>0</v>
      </c>
      <c r="CO48" s="141">
        <f t="shared" si="42"/>
        <v>0</v>
      </c>
    </row>
    <row r="49" spans="1:93" ht="25.5" outlineLevel="2" x14ac:dyDescent="0.2">
      <c r="A49" s="86">
        <v>26</v>
      </c>
      <c r="B49" s="11">
        <v>1436</v>
      </c>
      <c r="C49" s="86" t="s">
        <v>453</v>
      </c>
      <c r="D49" s="86" t="s">
        <v>465</v>
      </c>
      <c r="F49" s="28">
        <v>0.99</v>
      </c>
      <c r="G49" s="153" t="s">
        <v>4360</v>
      </c>
      <c r="H49" s="174">
        <v>7788657408</v>
      </c>
      <c r="I49" s="75"/>
      <c r="J49" s="75" t="s">
        <v>30</v>
      </c>
      <c r="K49" s="75">
        <v>1</v>
      </c>
      <c r="L49" s="75" t="s">
        <v>2670</v>
      </c>
      <c r="M49" s="241" t="s">
        <v>464</v>
      </c>
      <c r="N49" s="75">
        <v>2</v>
      </c>
      <c r="O49" s="152">
        <v>1.5</v>
      </c>
      <c r="P49" s="138">
        <f t="shared" si="81"/>
        <v>0</v>
      </c>
      <c r="Q49" s="139">
        <f t="shared" si="82"/>
        <v>0</v>
      </c>
      <c r="S49" s="141">
        <f t="shared" si="5"/>
        <v>0</v>
      </c>
      <c r="U49" s="141">
        <f t="shared" si="6"/>
        <v>0</v>
      </c>
      <c r="W49" s="141">
        <f t="shared" si="7"/>
        <v>0</v>
      </c>
      <c r="Y49" s="141">
        <f t="shared" si="8"/>
        <v>0</v>
      </c>
      <c r="AA49" s="141">
        <f t="shared" si="9"/>
        <v>0</v>
      </c>
      <c r="AC49" s="141">
        <f t="shared" si="10"/>
        <v>0</v>
      </c>
      <c r="AE49" s="141">
        <f t="shared" si="11"/>
        <v>0</v>
      </c>
      <c r="AG49" s="141">
        <f t="shared" si="12"/>
        <v>0</v>
      </c>
      <c r="AI49" s="141">
        <f t="shared" si="13"/>
        <v>0</v>
      </c>
      <c r="AK49" s="141">
        <f t="shared" si="14"/>
        <v>0</v>
      </c>
      <c r="AM49" s="141">
        <f t="shared" si="15"/>
        <v>0</v>
      </c>
      <c r="AO49" s="141">
        <f t="shared" si="16"/>
        <v>0</v>
      </c>
      <c r="AQ49" s="141">
        <f t="shared" si="17"/>
        <v>0</v>
      </c>
      <c r="AS49" s="141">
        <f t="shared" si="18"/>
        <v>0</v>
      </c>
      <c r="AU49" s="141">
        <f t="shared" si="19"/>
        <v>0</v>
      </c>
      <c r="AW49" s="141">
        <f t="shared" si="20"/>
        <v>0</v>
      </c>
      <c r="AY49" s="141">
        <f t="shared" si="21"/>
        <v>0</v>
      </c>
      <c r="BA49" s="141">
        <f t="shared" si="22"/>
        <v>0</v>
      </c>
      <c r="BC49" s="141">
        <f t="shared" si="23"/>
        <v>0</v>
      </c>
      <c r="BE49" s="141">
        <f t="shared" si="24"/>
        <v>0</v>
      </c>
      <c r="BG49" s="141">
        <f t="shared" si="25"/>
        <v>0</v>
      </c>
      <c r="BI49" s="141">
        <f t="shared" si="26"/>
        <v>0</v>
      </c>
      <c r="BK49" s="141">
        <f t="shared" si="27"/>
        <v>0</v>
      </c>
      <c r="BM49" s="141">
        <f t="shared" si="28"/>
        <v>0</v>
      </c>
      <c r="BO49" s="141">
        <f t="shared" si="29"/>
        <v>0</v>
      </c>
      <c r="BQ49" s="141">
        <f t="shared" si="30"/>
        <v>0</v>
      </c>
      <c r="BS49" s="141">
        <f t="shared" si="31"/>
        <v>0</v>
      </c>
      <c r="BU49" s="141">
        <f t="shared" si="32"/>
        <v>0</v>
      </c>
      <c r="BW49" s="141">
        <f t="shared" si="33"/>
        <v>0</v>
      </c>
      <c r="BY49" s="141">
        <f t="shared" si="34"/>
        <v>0</v>
      </c>
      <c r="CA49" s="141">
        <f t="shared" si="35"/>
        <v>0</v>
      </c>
      <c r="CC49" s="141">
        <f t="shared" si="36"/>
        <v>0</v>
      </c>
      <c r="CE49" s="141">
        <f t="shared" si="37"/>
        <v>0</v>
      </c>
      <c r="CG49" s="141">
        <f t="shared" si="38"/>
        <v>0</v>
      </c>
      <c r="CI49" s="141">
        <f t="shared" si="39"/>
        <v>0</v>
      </c>
      <c r="CK49" s="141">
        <f t="shared" si="40"/>
        <v>0</v>
      </c>
      <c r="CM49" s="141">
        <f t="shared" si="41"/>
        <v>0</v>
      </c>
      <c r="CO49" s="141">
        <f t="shared" si="42"/>
        <v>0</v>
      </c>
    </row>
    <row r="50" spans="1:93" ht="25.5" outlineLevel="2" x14ac:dyDescent="0.2">
      <c r="A50" s="87">
        <v>27</v>
      </c>
      <c r="B50" s="148">
        <v>605</v>
      </c>
      <c r="C50" s="87" t="s">
        <v>453</v>
      </c>
      <c r="D50" s="87" t="s">
        <v>455</v>
      </c>
      <c r="E50" s="148"/>
      <c r="F50" s="149">
        <v>1.18</v>
      </c>
      <c r="G50" s="151" t="s">
        <v>3300</v>
      </c>
      <c r="H50" s="151" t="s">
        <v>4926</v>
      </c>
      <c r="I50" s="87" t="s">
        <v>3313</v>
      </c>
      <c r="J50" s="87" t="s">
        <v>30</v>
      </c>
      <c r="K50" s="87">
        <v>1</v>
      </c>
      <c r="L50" s="87" t="s">
        <v>3319</v>
      </c>
      <c r="M50" s="239" t="s">
        <v>3319</v>
      </c>
      <c r="N50" s="87">
        <v>2</v>
      </c>
      <c r="O50" s="283">
        <v>2.1</v>
      </c>
      <c r="P50" s="138">
        <f t="shared" ref="P50:P51" si="83">SUM(R50+T50+V50+X50+Z50+AB50+AD50+AF50+AH50+AJ50+AL50+AN50+AP50+AR50+AT50+AV50+AZ50+AX50+BB50+BD50+BF50+BH50+BJ50+BL50+BN50+BP50+BR50+BT50+BV50+BX50+BZ50+CB50+CD50+CF50+CH50+CJ50+CL50+CN50)</f>
        <v>0</v>
      </c>
      <c r="Q50" s="139">
        <f t="shared" ref="Q50:Q51" si="84">O50*P50</f>
        <v>0</v>
      </c>
      <c r="S50" s="141">
        <f t="shared" si="5"/>
        <v>0</v>
      </c>
      <c r="U50" s="141">
        <f t="shared" si="6"/>
        <v>0</v>
      </c>
      <c r="W50" s="141">
        <f t="shared" si="7"/>
        <v>0</v>
      </c>
      <c r="Y50" s="141">
        <f t="shared" si="8"/>
        <v>0</v>
      </c>
      <c r="AA50" s="141">
        <f t="shared" si="9"/>
        <v>0</v>
      </c>
      <c r="AC50" s="141">
        <f t="shared" si="10"/>
        <v>0</v>
      </c>
      <c r="AE50" s="141">
        <f t="shared" si="11"/>
        <v>0</v>
      </c>
      <c r="AG50" s="141">
        <f t="shared" si="12"/>
        <v>0</v>
      </c>
      <c r="AI50" s="141">
        <f t="shared" si="13"/>
        <v>0</v>
      </c>
      <c r="AK50" s="141">
        <f t="shared" si="14"/>
        <v>0</v>
      </c>
      <c r="AM50" s="141">
        <f t="shared" si="15"/>
        <v>0</v>
      </c>
      <c r="AO50" s="141">
        <f t="shared" si="16"/>
        <v>0</v>
      </c>
      <c r="AQ50" s="141">
        <f t="shared" si="17"/>
        <v>0</v>
      </c>
      <c r="AS50" s="141">
        <f t="shared" si="18"/>
        <v>0</v>
      </c>
      <c r="AU50" s="141">
        <f t="shared" si="19"/>
        <v>0</v>
      </c>
      <c r="AW50" s="141">
        <f t="shared" si="20"/>
        <v>0</v>
      </c>
      <c r="AY50" s="141">
        <f t="shared" si="21"/>
        <v>0</v>
      </c>
      <c r="BA50" s="141">
        <f t="shared" si="22"/>
        <v>0</v>
      </c>
      <c r="BC50" s="141">
        <f t="shared" si="23"/>
        <v>0</v>
      </c>
      <c r="BE50" s="141">
        <f t="shared" si="24"/>
        <v>0</v>
      </c>
      <c r="BG50" s="141">
        <f t="shared" si="25"/>
        <v>0</v>
      </c>
      <c r="BI50" s="141">
        <f t="shared" si="26"/>
        <v>0</v>
      </c>
      <c r="BK50" s="141">
        <f t="shared" si="27"/>
        <v>0</v>
      </c>
      <c r="BM50" s="141">
        <f t="shared" si="28"/>
        <v>0</v>
      </c>
      <c r="BO50" s="141">
        <f t="shared" si="29"/>
        <v>0</v>
      </c>
      <c r="BQ50" s="141">
        <f t="shared" si="30"/>
        <v>0</v>
      </c>
      <c r="BS50" s="141">
        <f t="shared" si="31"/>
        <v>0</v>
      </c>
      <c r="BU50" s="141">
        <f t="shared" si="32"/>
        <v>0</v>
      </c>
      <c r="BW50" s="141">
        <f t="shared" si="33"/>
        <v>0</v>
      </c>
      <c r="BY50" s="141">
        <f t="shared" si="34"/>
        <v>0</v>
      </c>
      <c r="CA50" s="141">
        <f t="shared" si="35"/>
        <v>0</v>
      </c>
      <c r="CC50" s="141">
        <f t="shared" si="36"/>
        <v>0</v>
      </c>
      <c r="CE50" s="141">
        <f t="shared" si="37"/>
        <v>0</v>
      </c>
      <c r="CG50" s="141">
        <f t="shared" si="38"/>
        <v>0</v>
      </c>
      <c r="CI50" s="141">
        <f t="shared" si="39"/>
        <v>0</v>
      </c>
      <c r="CK50" s="141">
        <f t="shared" si="40"/>
        <v>0</v>
      </c>
      <c r="CM50" s="141">
        <f t="shared" si="41"/>
        <v>0</v>
      </c>
      <c r="CO50" s="141">
        <f t="shared" si="42"/>
        <v>0</v>
      </c>
    </row>
    <row r="51" spans="1:93" ht="25.5" outlineLevel="2" x14ac:dyDescent="0.2">
      <c r="A51" s="86">
        <v>27</v>
      </c>
      <c r="B51" s="11">
        <v>605</v>
      </c>
      <c r="C51" s="86" t="s">
        <v>453</v>
      </c>
      <c r="D51" s="86" t="s">
        <v>455</v>
      </c>
      <c r="F51" s="28">
        <v>1.18</v>
      </c>
      <c r="G51" s="153" t="s">
        <v>4360</v>
      </c>
      <c r="H51" s="174">
        <v>7788657408</v>
      </c>
      <c r="I51" s="75"/>
      <c r="J51" s="75" t="s">
        <v>30</v>
      </c>
      <c r="K51" s="75">
        <v>1</v>
      </c>
      <c r="L51" s="75" t="s">
        <v>454</v>
      </c>
      <c r="M51" s="241" t="s">
        <v>454</v>
      </c>
      <c r="N51" s="75">
        <v>1</v>
      </c>
      <c r="O51" s="152">
        <v>2.08</v>
      </c>
      <c r="P51" s="138">
        <f t="shared" si="83"/>
        <v>0</v>
      </c>
      <c r="Q51" s="139">
        <f t="shared" si="84"/>
        <v>0</v>
      </c>
      <c r="S51" s="141">
        <f t="shared" si="5"/>
        <v>0</v>
      </c>
      <c r="U51" s="141">
        <f t="shared" si="6"/>
        <v>0</v>
      </c>
      <c r="W51" s="141">
        <f t="shared" si="7"/>
        <v>0</v>
      </c>
      <c r="Y51" s="141">
        <f t="shared" si="8"/>
        <v>0</v>
      </c>
      <c r="AA51" s="141">
        <f t="shared" si="9"/>
        <v>0</v>
      </c>
      <c r="AC51" s="141">
        <f t="shared" si="10"/>
        <v>0</v>
      </c>
      <c r="AE51" s="141">
        <f t="shared" si="11"/>
        <v>0</v>
      </c>
      <c r="AG51" s="141">
        <f t="shared" si="12"/>
        <v>0</v>
      </c>
      <c r="AI51" s="141">
        <f t="shared" si="13"/>
        <v>0</v>
      </c>
      <c r="AK51" s="141">
        <f t="shared" si="14"/>
        <v>0</v>
      </c>
      <c r="AM51" s="141">
        <f t="shared" si="15"/>
        <v>0</v>
      </c>
      <c r="AO51" s="141">
        <f t="shared" si="16"/>
        <v>0</v>
      </c>
      <c r="AQ51" s="141">
        <f t="shared" si="17"/>
        <v>0</v>
      </c>
      <c r="AS51" s="141">
        <f t="shared" si="18"/>
        <v>0</v>
      </c>
      <c r="AU51" s="141">
        <f t="shared" si="19"/>
        <v>0</v>
      </c>
      <c r="AW51" s="141">
        <f t="shared" si="20"/>
        <v>0</v>
      </c>
      <c r="AY51" s="141">
        <f t="shared" si="21"/>
        <v>0</v>
      </c>
      <c r="BA51" s="141">
        <f t="shared" si="22"/>
        <v>0</v>
      </c>
      <c r="BC51" s="141">
        <f t="shared" si="23"/>
        <v>0</v>
      </c>
      <c r="BE51" s="141">
        <f t="shared" si="24"/>
        <v>0</v>
      </c>
      <c r="BG51" s="141">
        <f t="shared" si="25"/>
        <v>0</v>
      </c>
      <c r="BI51" s="141">
        <f t="shared" si="26"/>
        <v>0</v>
      </c>
      <c r="BK51" s="141">
        <f t="shared" si="27"/>
        <v>0</v>
      </c>
      <c r="BM51" s="141">
        <f t="shared" si="28"/>
        <v>0</v>
      </c>
      <c r="BO51" s="141">
        <f t="shared" si="29"/>
        <v>0</v>
      </c>
      <c r="BQ51" s="141">
        <f t="shared" si="30"/>
        <v>0</v>
      </c>
      <c r="BS51" s="141">
        <f t="shared" si="31"/>
        <v>0</v>
      </c>
      <c r="BU51" s="141">
        <f t="shared" si="32"/>
        <v>0</v>
      </c>
      <c r="BW51" s="141">
        <f t="shared" si="33"/>
        <v>0</v>
      </c>
      <c r="BY51" s="141">
        <f t="shared" si="34"/>
        <v>0</v>
      </c>
      <c r="CA51" s="141">
        <f t="shared" si="35"/>
        <v>0</v>
      </c>
      <c r="CC51" s="141">
        <f t="shared" si="36"/>
        <v>0</v>
      </c>
      <c r="CE51" s="141">
        <f t="shared" si="37"/>
        <v>0</v>
      </c>
      <c r="CG51" s="141">
        <f t="shared" si="38"/>
        <v>0</v>
      </c>
      <c r="CI51" s="141">
        <f t="shared" si="39"/>
        <v>0</v>
      </c>
      <c r="CK51" s="141">
        <f t="shared" si="40"/>
        <v>0</v>
      </c>
      <c r="CM51" s="141">
        <f t="shared" si="41"/>
        <v>0</v>
      </c>
      <c r="CO51" s="141">
        <f t="shared" si="42"/>
        <v>0</v>
      </c>
    </row>
    <row r="52" spans="1:93" ht="25.5" outlineLevel="2" x14ac:dyDescent="0.2">
      <c r="A52" s="87">
        <v>28</v>
      </c>
      <c r="B52" s="148">
        <v>4297</v>
      </c>
      <c r="C52" s="87" t="s">
        <v>453</v>
      </c>
      <c r="D52" s="87" t="s">
        <v>604</v>
      </c>
      <c r="E52" s="148"/>
      <c r="F52" s="149">
        <v>0.9</v>
      </c>
      <c r="G52" s="151" t="s">
        <v>3300</v>
      </c>
      <c r="H52" s="151" t="s">
        <v>4926</v>
      </c>
      <c r="I52" s="151" t="s">
        <v>3313</v>
      </c>
      <c r="J52" s="87" t="s">
        <v>30</v>
      </c>
      <c r="K52" s="87">
        <v>1</v>
      </c>
      <c r="L52" s="87" t="s">
        <v>3320</v>
      </c>
      <c r="M52" s="239" t="s">
        <v>3320</v>
      </c>
      <c r="N52" s="87">
        <v>1</v>
      </c>
      <c r="O52" s="283">
        <v>1.1200000000000001</v>
      </c>
      <c r="P52" s="138">
        <f t="shared" ref="P52:P53" si="85">SUM(R52+T52+V52+X52+Z52+AB52+AD52+AF52+AH52+AJ52+AL52+AN52+AP52+AR52+AT52+AV52+AZ52+AX52+BB52+BD52+BF52+BH52+BJ52+BL52+BN52+BP52+BR52+BT52+BV52+BX52+BZ52+CB52+CD52+CF52+CH52+CJ52+CL52+CN52)</f>
        <v>0</v>
      </c>
      <c r="Q52" s="139">
        <f t="shared" ref="Q52:Q53" si="86">O52*P52</f>
        <v>0</v>
      </c>
      <c r="S52" s="141">
        <f t="shared" si="5"/>
        <v>0</v>
      </c>
      <c r="U52" s="141">
        <f t="shared" si="6"/>
        <v>0</v>
      </c>
      <c r="W52" s="141">
        <f t="shared" si="7"/>
        <v>0</v>
      </c>
      <c r="Y52" s="141">
        <f t="shared" si="8"/>
        <v>0</v>
      </c>
      <c r="AA52" s="141">
        <f t="shared" si="9"/>
        <v>0</v>
      </c>
      <c r="AC52" s="141">
        <f t="shared" si="10"/>
        <v>0</v>
      </c>
      <c r="AE52" s="141">
        <f t="shared" si="11"/>
        <v>0</v>
      </c>
      <c r="AG52" s="141">
        <f t="shared" si="12"/>
        <v>0</v>
      </c>
      <c r="AI52" s="141">
        <f t="shared" si="13"/>
        <v>0</v>
      </c>
      <c r="AK52" s="141">
        <f t="shared" si="14"/>
        <v>0</v>
      </c>
      <c r="AM52" s="141">
        <f t="shared" si="15"/>
        <v>0</v>
      </c>
      <c r="AO52" s="141">
        <f t="shared" si="16"/>
        <v>0</v>
      </c>
      <c r="AQ52" s="141">
        <f t="shared" si="17"/>
        <v>0</v>
      </c>
      <c r="AS52" s="141">
        <f t="shared" si="18"/>
        <v>0</v>
      </c>
      <c r="AU52" s="141">
        <f t="shared" si="19"/>
        <v>0</v>
      </c>
      <c r="AW52" s="141">
        <f t="shared" si="20"/>
        <v>0</v>
      </c>
      <c r="AY52" s="141">
        <f t="shared" si="21"/>
        <v>0</v>
      </c>
      <c r="BA52" s="141">
        <f t="shared" si="22"/>
        <v>0</v>
      </c>
      <c r="BC52" s="141">
        <f t="shared" si="23"/>
        <v>0</v>
      </c>
      <c r="BE52" s="141">
        <f t="shared" si="24"/>
        <v>0</v>
      </c>
      <c r="BG52" s="141">
        <f t="shared" si="25"/>
        <v>0</v>
      </c>
      <c r="BI52" s="141">
        <f t="shared" si="26"/>
        <v>0</v>
      </c>
      <c r="BK52" s="141">
        <f t="shared" si="27"/>
        <v>0</v>
      </c>
      <c r="BM52" s="141">
        <f t="shared" si="28"/>
        <v>0</v>
      </c>
      <c r="BO52" s="141">
        <f t="shared" si="29"/>
        <v>0</v>
      </c>
      <c r="BQ52" s="141">
        <f t="shared" si="30"/>
        <v>0</v>
      </c>
      <c r="BS52" s="141">
        <f t="shared" si="31"/>
        <v>0</v>
      </c>
      <c r="BU52" s="141">
        <f t="shared" si="32"/>
        <v>0</v>
      </c>
      <c r="BW52" s="141">
        <f t="shared" si="33"/>
        <v>0</v>
      </c>
      <c r="BY52" s="141">
        <f t="shared" si="34"/>
        <v>0</v>
      </c>
      <c r="CA52" s="141">
        <f t="shared" si="35"/>
        <v>0</v>
      </c>
      <c r="CC52" s="141">
        <f t="shared" si="36"/>
        <v>0</v>
      </c>
      <c r="CE52" s="141">
        <f t="shared" si="37"/>
        <v>0</v>
      </c>
      <c r="CG52" s="141">
        <f t="shared" si="38"/>
        <v>0</v>
      </c>
      <c r="CI52" s="141">
        <f t="shared" si="39"/>
        <v>0</v>
      </c>
      <c r="CK52" s="141">
        <f t="shared" si="40"/>
        <v>0</v>
      </c>
      <c r="CM52" s="141">
        <f t="shared" si="41"/>
        <v>0</v>
      </c>
      <c r="CO52" s="141">
        <f t="shared" si="42"/>
        <v>0</v>
      </c>
    </row>
    <row r="53" spans="1:93" ht="25.5" outlineLevel="2" x14ac:dyDescent="0.2">
      <c r="A53" s="86">
        <v>28</v>
      </c>
      <c r="B53" s="11">
        <v>4297</v>
      </c>
      <c r="C53" s="86" t="s">
        <v>453</v>
      </c>
      <c r="D53" s="86" t="s">
        <v>604</v>
      </c>
      <c r="F53" s="28">
        <v>0.9</v>
      </c>
      <c r="G53" s="153" t="s">
        <v>4360</v>
      </c>
      <c r="H53" s="174">
        <v>7788657408</v>
      </c>
      <c r="I53" s="75" t="s">
        <v>4433</v>
      </c>
      <c r="J53" s="75" t="s">
        <v>30</v>
      </c>
      <c r="K53" s="75">
        <v>1</v>
      </c>
      <c r="L53" s="75" t="s">
        <v>603</v>
      </c>
      <c r="M53" s="241" t="s">
        <v>603</v>
      </c>
      <c r="N53" s="75">
        <v>2</v>
      </c>
      <c r="O53" s="152">
        <v>1.5</v>
      </c>
      <c r="P53" s="138">
        <f t="shared" si="85"/>
        <v>0</v>
      </c>
      <c r="Q53" s="139">
        <f t="shared" si="86"/>
        <v>0</v>
      </c>
      <c r="S53" s="141">
        <f t="shared" si="5"/>
        <v>0</v>
      </c>
      <c r="U53" s="141">
        <f t="shared" si="6"/>
        <v>0</v>
      </c>
      <c r="W53" s="141">
        <f t="shared" si="7"/>
        <v>0</v>
      </c>
      <c r="Y53" s="141">
        <f t="shared" si="8"/>
        <v>0</v>
      </c>
      <c r="AA53" s="141">
        <f t="shared" si="9"/>
        <v>0</v>
      </c>
      <c r="AC53" s="141">
        <f t="shared" si="10"/>
        <v>0</v>
      </c>
      <c r="AE53" s="141">
        <f t="shared" si="11"/>
        <v>0</v>
      </c>
      <c r="AG53" s="141">
        <f t="shared" si="12"/>
        <v>0</v>
      </c>
      <c r="AI53" s="141">
        <f t="shared" si="13"/>
        <v>0</v>
      </c>
      <c r="AK53" s="141">
        <f t="shared" si="14"/>
        <v>0</v>
      </c>
      <c r="AM53" s="141">
        <f t="shared" si="15"/>
        <v>0</v>
      </c>
      <c r="AO53" s="141">
        <f t="shared" si="16"/>
        <v>0</v>
      </c>
      <c r="AQ53" s="141">
        <f t="shared" si="17"/>
        <v>0</v>
      </c>
      <c r="AS53" s="141">
        <f t="shared" si="18"/>
        <v>0</v>
      </c>
      <c r="AU53" s="141">
        <f t="shared" si="19"/>
        <v>0</v>
      </c>
      <c r="AW53" s="141">
        <f t="shared" si="20"/>
        <v>0</v>
      </c>
      <c r="AY53" s="141">
        <f t="shared" si="21"/>
        <v>0</v>
      </c>
      <c r="BA53" s="141">
        <f t="shared" si="22"/>
        <v>0</v>
      </c>
      <c r="BC53" s="141">
        <f t="shared" si="23"/>
        <v>0</v>
      </c>
      <c r="BE53" s="141">
        <f t="shared" si="24"/>
        <v>0</v>
      </c>
      <c r="BG53" s="141">
        <f t="shared" si="25"/>
        <v>0</v>
      </c>
      <c r="BI53" s="141">
        <f t="shared" si="26"/>
        <v>0</v>
      </c>
      <c r="BK53" s="141">
        <f t="shared" si="27"/>
        <v>0</v>
      </c>
      <c r="BM53" s="141">
        <f t="shared" si="28"/>
        <v>0</v>
      </c>
      <c r="BO53" s="141">
        <f t="shared" si="29"/>
        <v>0</v>
      </c>
      <c r="BQ53" s="141">
        <f t="shared" si="30"/>
        <v>0</v>
      </c>
      <c r="BS53" s="141">
        <f t="shared" si="31"/>
        <v>0</v>
      </c>
      <c r="BU53" s="141">
        <f t="shared" si="32"/>
        <v>0</v>
      </c>
      <c r="BW53" s="141">
        <f t="shared" si="33"/>
        <v>0</v>
      </c>
      <c r="BY53" s="141">
        <f t="shared" si="34"/>
        <v>0</v>
      </c>
      <c r="CA53" s="141">
        <f t="shared" si="35"/>
        <v>0</v>
      </c>
      <c r="CC53" s="141">
        <f t="shared" si="36"/>
        <v>0</v>
      </c>
      <c r="CE53" s="141">
        <f t="shared" si="37"/>
        <v>0</v>
      </c>
      <c r="CG53" s="141">
        <f t="shared" si="38"/>
        <v>0</v>
      </c>
      <c r="CI53" s="141">
        <f t="shared" si="39"/>
        <v>0</v>
      </c>
      <c r="CK53" s="141">
        <f t="shared" si="40"/>
        <v>0</v>
      </c>
      <c r="CM53" s="141">
        <f t="shared" si="41"/>
        <v>0</v>
      </c>
      <c r="CO53" s="141">
        <f t="shared" si="42"/>
        <v>0</v>
      </c>
    </row>
    <row r="54" spans="1:93" ht="25.5" outlineLevel="2" x14ac:dyDescent="0.2">
      <c r="A54" s="87">
        <v>29</v>
      </c>
      <c r="B54" s="148">
        <v>2164</v>
      </c>
      <c r="C54" s="87" t="s">
        <v>453</v>
      </c>
      <c r="D54" s="87" t="s">
        <v>506</v>
      </c>
      <c r="E54" s="148"/>
      <c r="F54" s="149">
        <v>0.9</v>
      </c>
      <c r="G54" s="151" t="s">
        <v>3300</v>
      </c>
      <c r="H54" s="151" t="s">
        <v>4926</v>
      </c>
      <c r="I54" s="151" t="s">
        <v>3313</v>
      </c>
      <c r="J54" s="87" t="s">
        <v>30</v>
      </c>
      <c r="K54" s="87">
        <v>1</v>
      </c>
      <c r="L54" s="87" t="s">
        <v>3321</v>
      </c>
      <c r="M54" s="239" t="s">
        <v>3321</v>
      </c>
      <c r="N54" s="87">
        <v>1</v>
      </c>
      <c r="O54" s="283">
        <v>1.1200000000000001</v>
      </c>
      <c r="P54" s="138">
        <f t="shared" ref="P54:P55" si="87">SUM(R54+T54+V54+X54+Z54+AB54+AD54+AF54+AH54+AJ54+AL54+AN54+AP54+AR54+AT54+AV54+AZ54+AX54+BB54+BD54+BF54+BH54+BJ54+BL54+BN54+BP54+BR54+BT54+BV54+BX54+BZ54+CB54+CD54+CF54+CH54+CJ54+CL54+CN54)</f>
        <v>0</v>
      </c>
      <c r="Q54" s="139">
        <f t="shared" ref="Q54:Q55" si="88">O54*P54</f>
        <v>0</v>
      </c>
      <c r="S54" s="141">
        <f t="shared" si="5"/>
        <v>0</v>
      </c>
      <c r="U54" s="141">
        <f t="shared" si="6"/>
        <v>0</v>
      </c>
      <c r="W54" s="141">
        <f t="shared" si="7"/>
        <v>0</v>
      </c>
      <c r="Y54" s="141">
        <f t="shared" si="8"/>
        <v>0</v>
      </c>
      <c r="AA54" s="141">
        <f t="shared" si="9"/>
        <v>0</v>
      </c>
      <c r="AC54" s="141">
        <f t="shared" si="10"/>
        <v>0</v>
      </c>
      <c r="AE54" s="141">
        <f t="shared" si="11"/>
        <v>0</v>
      </c>
      <c r="AG54" s="141">
        <f t="shared" si="12"/>
        <v>0</v>
      </c>
      <c r="AI54" s="141">
        <f t="shared" si="13"/>
        <v>0</v>
      </c>
      <c r="AK54" s="141">
        <f t="shared" si="14"/>
        <v>0</v>
      </c>
      <c r="AM54" s="141">
        <f t="shared" si="15"/>
        <v>0</v>
      </c>
      <c r="AO54" s="141">
        <f t="shared" si="16"/>
        <v>0</v>
      </c>
      <c r="AQ54" s="141">
        <f t="shared" si="17"/>
        <v>0</v>
      </c>
      <c r="AS54" s="141">
        <f t="shared" si="18"/>
        <v>0</v>
      </c>
      <c r="AU54" s="141">
        <f t="shared" si="19"/>
        <v>0</v>
      </c>
      <c r="AW54" s="141">
        <f t="shared" si="20"/>
        <v>0</v>
      </c>
      <c r="AY54" s="141">
        <f t="shared" si="21"/>
        <v>0</v>
      </c>
      <c r="BA54" s="141">
        <f t="shared" si="22"/>
        <v>0</v>
      </c>
      <c r="BC54" s="141">
        <f t="shared" si="23"/>
        <v>0</v>
      </c>
      <c r="BE54" s="141">
        <f t="shared" si="24"/>
        <v>0</v>
      </c>
      <c r="BG54" s="141">
        <f t="shared" si="25"/>
        <v>0</v>
      </c>
      <c r="BI54" s="141">
        <f t="shared" si="26"/>
        <v>0</v>
      </c>
      <c r="BK54" s="141">
        <f t="shared" si="27"/>
        <v>0</v>
      </c>
      <c r="BM54" s="141">
        <f t="shared" si="28"/>
        <v>0</v>
      </c>
      <c r="BO54" s="141">
        <f t="shared" si="29"/>
        <v>0</v>
      </c>
      <c r="BQ54" s="141">
        <f t="shared" si="30"/>
        <v>0</v>
      </c>
      <c r="BS54" s="141">
        <f t="shared" si="31"/>
        <v>0</v>
      </c>
      <c r="BU54" s="141">
        <f t="shared" si="32"/>
        <v>0</v>
      </c>
      <c r="BW54" s="141">
        <f t="shared" si="33"/>
        <v>0</v>
      </c>
      <c r="BY54" s="141">
        <f t="shared" si="34"/>
        <v>0</v>
      </c>
      <c r="CA54" s="141">
        <f t="shared" si="35"/>
        <v>0</v>
      </c>
      <c r="CC54" s="141">
        <f t="shared" si="36"/>
        <v>0</v>
      </c>
      <c r="CE54" s="141">
        <f t="shared" si="37"/>
        <v>0</v>
      </c>
      <c r="CG54" s="141">
        <f t="shared" si="38"/>
        <v>0</v>
      </c>
      <c r="CI54" s="141">
        <f t="shared" si="39"/>
        <v>0</v>
      </c>
      <c r="CK54" s="141">
        <f t="shared" si="40"/>
        <v>0</v>
      </c>
      <c r="CM54" s="141">
        <f t="shared" si="41"/>
        <v>0</v>
      </c>
      <c r="CO54" s="141">
        <f t="shared" si="42"/>
        <v>0</v>
      </c>
    </row>
    <row r="55" spans="1:93" ht="25.5" outlineLevel="2" x14ac:dyDescent="0.2">
      <c r="A55" s="86">
        <v>29</v>
      </c>
      <c r="B55" s="11">
        <v>2164</v>
      </c>
      <c r="C55" s="86" t="s">
        <v>453</v>
      </c>
      <c r="D55" s="86" t="s">
        <v>506</v>
      </c>
      <c r="F55" s="28">
        <v>0.9</v>
      </c>
      <c r="G55" s="153" t="s">
        <v>4360</v>
      </c>
      <c r="H55" s="174">
        <v>7788657408</v>
      </c>
      <c r="I55" s="75" t="s">
        <v>4433</v>
      </c>
      <c r="J55" s="75" t="s">
        <v>30</v>
      </c>
      <c r="K55" s="75">
        <v>1</v>
      </c>
      <c r="L55" s="75" t="s">
        <v>505</v>
      </c>
      <c r="M55" s="241" t="s">
        <v>505</v>
      </c>
      <c r="N55" s="75">
        <v>2</v>
      </c>
      <c r="O55" s="152">
        <v>1.5</v>
      </c>
      <c r="P55" s="138">
        <f t="shared" si="87"/>
        <v>0</v>
      </c>
      <c r="Q55" s="139">
        <f t="shared" si="88"/>
        <v>0</v>
      </c>
      <c r="S55" s="141">
        <f t="shared" si="5"/>
        <v>0</v>
      </c>
      <c r="U55" s="141">
        <f t="shared" si="6"/>
        <v>0</v>
      </c>
      <c r="W55" s="141">
        <f t="shared" si="7"/>
        <v>0</v>
      </c>
      <c r="Y55" s="141">
        <f t="shared" si="8"/>
        <v>0</v>
      </c>
      <c r="AA55" s="141">
        <f t="shared" si="9"/>
        <v>0</v>
      </c>
      <c r="AC55" s="141">
        <f t="shared" si="10"/>
        <v>0</v>
      </c>
      <c r="AE55" s="141">
        <f t="shared" si="11"/>
        <v>0</v>
      </c>
      <c r="AG55" s="141">
        <f t="shared" si="12"/>
        <v>0</v>
      </c>
      <c r="AI55" s="141">
        <f t="shared" si="13"/>
        <v>0</v>
      </c>
      <c r="AK55" s="141">
        <f t="shared" si="14"/>
        <v>0</v>
      </c>
      <c r="AM55" s="141">
        <f t="shared" si="15"/>
        <v>0</v>
      </c>
      <c r="AO55" s="141">
        <f t="shared" si="16"/>
        <v>0</v>
      </c>
      <c r="AQ55" s="141">
        <f t="shared" si="17"/>
        <v>0</v>
      </c>
      <c r="AS55" s="141">
        <f t="shared" si="18"/>
        <v>0</v>
      </c>
      <c r="AU55" s="141">
        <f t="shared" si="19"/>
        <v>0</v>
      </c>
      <c r="AW55" s="141">
        <f t="shared" si="20"/>
        <v>0</v>
      </c>
      <c r="AY55" s="141">
        <f t="shared" si="21"/>
        <v>0</v>
      </c>
      <c r="BA55" s="141">
        <f t="shared" si="22"/>
        <v>0</v>
      </c>
      <c r="BC55" s="141">
        <f t="shared" si="23"/>
        <v>0</v>
      </c>
      <c r="BE55" s="141">
        <f t="shared" si="24"/>
        <v>0</v>
      </c>
      <c r="BG55" s="141">
        <f t="shared" si="25"/>
        <v>0</v>
      </c>
      <c r="BI55" s="141">
        <f t="shared" si="26"/>
        <v>0</v>
      </c>
      <c r="BK55" s="141">
        <f t="shared" si="27"/>
        <v>0</v>
      </c>
      <c r="BM55" s="141">
        <f t="shared" si="28"/>
        <v>0</v>
      </c>
      <c r="BO55" s="141">
        <f t="shared" si="29"/>
        <v>0</v>
      </c>
      <c r="BQ55" s="141">
        <f t="shared" si="30"/>
        <v>0</v>
      </c>
      <c r="BS55" s="141">
        <f t="shared" si="31"/>
        <v>0</v>
      </c>
      <c r="BU55" s="141">
        <f t="shared" si="32"/>
        <v>0</v>
      </c>
      <c r="BW55" s="141">
        <f t="shared" si="33"/>
        <v>0</v>
      </c>
      <c r="BY55" s="141">
        <f t="shared" si="34"/>
        <v>0</v>
      </c>
      <c r="CA55" s="141">
        <f t="shared" si="35"/>
        <v>0</v>
      </c>
      <c r="CC55" s="141">
        <f t="shared" si="36"/>
        <v>0</v>
      </c>
      <c r="CE55" s="141">
        <f t="shared" si="37"/>
        <v>0</v>
      </c>
      <c r="CG55" s="141">
        <f t="shared" si="38"/>
        <v>0</v>
      </c>
      <c r="CI55" s="141">
        <f t="shared" si="39"/>
        <v>0</v>
      </c>
      <c r="CK55" s="141">
        <f t="shared" si="40"/>
        <v>0</v>
      </c>
      <c r="CM55" s="141">
        <f t="shared" si="41"/>
        <v>0</v>
      </c>
      <c r="CO55" s="141">
        <f t="shared" si="42"/>
        <v>0</v>
      </c>
    </row>
    <row r="56" spans="1:93" ht="25.5" outlineLevel="2" x14ac:dyDescent="0.2">
      <c r="A56" s="87">
        <v>30</v>
      </c>
      <c r="B56" s="148">
        <v>2386</v>
      </c>
      <c r="C56" s="87" t="s">
        <v>453</v>
      </c>
      <c r="D56" s="87" t="s">
        <v>535</v>
      </c>
      <c r="E56" s="148"/>
      <c r="F56" s="149">
        <v>0.97</v>
      </c>
      <c r="G56" s="151" t="s">
        <v>3300</v>
      </c>
      <c r="H56" s="151" t="s">
        <v>4926</v>
      </c>
      <c r="I56" s="151" t="s">
        <v>3313</v>
      </c>
      <c r="J56" s="87" t="s">
        <v>30</v>
      </c>
      <c r="K56" s="87">
        <v>1</v>
      </c>
      <c r="L56" s="87" t="s">
        <v>3322</v>
      </c>
      <c r="M56" s="239" t="s">
        <v>3322</v>
      </c>
      <c r="N56" s="87">
        <v>1</v>
      </c>
      <c r="O56" s="283">
        <v>1.1200000000000001</v>
      </c>
      <c r="P56" s="138">
        <f t="shared" ref="P56:P57" si="89">SUM(R56+T56+V56+X56+Z56+AB56+AD56+AF56+AH56+AJ56+AL56+AN56+AP56+AR56+AT56+AV56+AZ56+AX56+BB56+BD56+BF56+BH56+BJ56+BL56+BN56+BP56+BR56+BT56+BV56+BX56+BZ56+CB56+CD56+CF56+CH56+CJ56+CL56+CN56)</f>
        <v>0</v>
      </c>
      <c r="Q56" s="139">
        <f t="shared" ref="Q56:Q57" si="90">O56*P56</f>
        <v>0</v>
      </c>
      <c r="S56" s="141">
        <f t="shared" si="5"/>
        <v>0</v>
      </c>
      <c r="U56" s="141">
        <f t="shared" si="6"/>
        <v>0</v>
      </c>
      <c r="W56" s="141">
        <f t="shared" si="7"/>
        <v>0</v>
      </c>
      <c r="Y56" s="141">
        <f t="shared" si="8"/>
        <v>0</v>
      </c>
      <c r="AA56" s="141">
        <f t="shared" si="9"/>
        <v>0</v>
      </c>
      <c r="AC56" s="141">
        <f t="shared" si="10"/>
        <v>0</v>
      </c>
      <c r="AE56" s="141">
        <f t="shared" si="11"/>
        <v>0</v>
      </c>
      <c r="AG56" s="141">
        <f t="shared" si="12"/>
        <v>0</v>
      </c>
      <c r="AI56" s="141">
        <f t="shared" si="13"/>
        <v>0</v>
      </c>
      <c r="AK56" s="141">
        <f t="shared" si="14"/>
        <v>0</v>
      </c>
      <c r="AM56" s="141">
        <f t="shared" si="15"/>
        <v>0</v>
      </c>
      <c r="AO56" s="141">
        <f t="shared" si="16"/>
        <v>0</v>
      </c>
      <c r="AQ56" s="141">
        <f t="shared" si="17"/>
        <v>0</v>
      </c>
      <c r="AS56" s="141">
        <f t="shared" si="18"/>
        <v>0</v>
      </c>
      <c r="AU56" s="141">
        <f t="shared" si="19"/>
        <v>0</v>
      </c>
      <c r="AW56" s="141">
        <f t="shared" si="20"/>
        <v>0</v>
      </c>
      <c r="AY56" s="141">
        <f t="shared" si="21"/>
        <v>0</v>
      </c>
      <c r="BA56" s="141">
        <f t="shared" si="22"/>
        <v>0</v>
      </c>
      <c r="BC56" s="141">
        <f t="shared" si="23"/>
        <v>0</v>
      </c>
      <c r="BE56" s="141">
        <f t="shared" si="24"/>
        <v>0</v>
      </c>
      <c r="BG56" s="141">
        <f t="shared" si="25"/>
        <v>0</v>
      </c>
      <c r="BI56" s="141">
        <f t="shared" si="26"/>
        <v>0</v>
      </c>
      <c r="BK56" s="141">
        <f t="shared" si="27"/>
        <v>0</v>
      </c>
      <c r="BM56" s="141">
        <f t="shared" si="28"/>
        <v>0</v>
      </c>
      <c r="BO56" s="141">
        <f t="shared" si="29"/>
        <v>0</v>
      </c>
      <c r="BQ56" s="141">
        <f t="shared" si="30"/>
        <v>0</v>
      </c>
      <c r="BS56" s="141">
        <f t="shared" si="31"/>
        <v>0</v>
      </c>
      <c r="BU56" s="141">
        <f t="shared" si="32"/>
        <v>0</v>
      </c>
      <c r="BW56" s="141">
        <f t="shared" si="33"/>
        <v>0</v>
      </c>
      <c r="BY56" s="141">
        <f t="shared" si="34"/>
        <v>0</v>
      </c>
      <c r="CA56" s="141">
        <f t="shared" si="35"/>
        <v>0</v>
      </c>
      <c r="CC56" s="141">
        <f t="shared" si="36"/>
        <v>0</v>
      </c>
      <c r="CE56" s="141">
        <f t="shared" si="37"/>
        <v>0</v>
      </c>
      <c r="CG56" s="141">
        <f t="shared" si="38"/>
        <v>0</v>
      </c>
      <c r="CI56" s="141">
        <f t="shared" si="39"/>
        <v>0</v>
      </c>
      <c r="CK56" s="141">
        <f t="shared" si="40"/>
        <v>0</v>
      </c>
      <c r="CM56" s="141">
        <f t="shared" si="41"/>
        <v>0</v>
      </c>
      <c r="CO56" s="141">
        <f t="shared" si="42"/>
        <v>0</v>
      </c>
    </row>
    <row r="57" spans="1:93" ht="25.5" outlineLevel="2" x14ac:dyDescent="0.2">
      <c r="A57" s="86">
        <v>30</v>
      </c>
      <c r="B57" s="11">
        <v>2386</v>
      </c>
      <c r="C57" s="86" t="s">
        <v>453</v>
      </c>
      <c r="D57" s="86" t="s">
        <v>535</v>
      </c>
      <c r="F57" s="28">
        <v>0.97</v>
      </c>
      <c r="G57" s="153" t="s">
        <v>4360</v>
      </c>
      <c r="H57" s="174">
        <v>7788657408</v>
      </c>
      <c r="I57" s="75" t="s">
        <v>2222</v>
      </c>
      <c r="J57" s="75" t="s">
        <v>30</v>
      </c>
      <c r="K57" s="75">
        <v>1</v>
      </c>
      <c r="L57" s="75" t="s">
        <v>534</v>
      </c>
      <c r="M57" s="241" t="s">
        <v>534</v>
      </c>
      <c r="N57" s="75">
        <v>2</v>
      </c>
      <c r="O57" s="152">
        <v>1.5</v>
      </c>
      <c r="P57" s="138">
        <f t="shared" si="89"/>
        <v>0</v>
      </c>
      <c r="Q57" s="139">
        <f t="shared" si="90"/>
        <v>0</v>
      </c>
      <c r="S57" s="141">
        <f t="shared" si="5"/>
        <v>0</v>
      </c>
      <c r="U57" s="141">
        <f t="shared" si="6"/>
        <v>0</v>
      </c>
      <c r="W57" s="141">
        <f t="shared" si="7"/>
        <v>0</v>
      </c>
      <c r="Y57" s="141">
        <f t="shared" si="8"/>
        <v>0</v>
      </c>
      <c r="AA57" s="141">
        <f t="shared" si="9"/>
        <v>0</v>
      </c>
      <c r="AC57" s="141">
        <f t="shared" si="10"/>
        <v>0</v>
      </c>
      <c r="AE57" s="141">
        <f t="shared" si="11"/>
        <v>0</v>
      </c>
      <c r="AG57" s="141">
        <f t="shared" si="12"/>
        <v>0</v>
      </c>
      <c r="AI57" s="141">
        <f t="shared" si="13"/>
        <v>0</v>
      </c>
      <c r="AK57" s="141">
        <f t="shared" si="14"/>
        <v>0</v>
      </c>
      <c r="AM57" s="141">
        <f t="shared" si="15"/>
        <v>0</v>
      </c>
      <c r="AO57" s="141">
        <f t="shared" si="16"/>
        <v>0</v>
      </c>
      <c r="AQ57" s="141">
        <f t="shared" si="17"/>
        <v>0</v>
      </c>
      <c r="AS57" s="141">
        <f t="shared" si="18"/>
        <v>0</v>
      </c>
      <c r="AU57" s="141">
        <f t="shared" si="19"/>
        <v>0</v>
      </c>
      <c r="AW57" s="141">
        <f t="shared" si="20"/>
        <v>0</v>
      </c>
      <c r="AY57" s="141">
        <f t="shared" si="21"/>
        <v>0</v>
      </c>
      <c r="BA57" s="141">
        <f t="shared" si="22"/>
        <v>0</v>
      </c>
      <c r="BC57" s="141">
        <f t="shared" si="23"/>
        <v>0</v>
      </c>
      <c r="BE57" s="141">
        <f t="shared" si="24"/>
        <v>0</v>
      </c>
      <c r="BG57" s="141">
        <f t="shared" si="25"/>
        <v>0</v>
      </c>
      <c r="BI57" s="141">
        <f t="shared" si="26"/>
        <v>0</v>
      </c>
      <c r="BK57" s="141">
        <f t="shared" si="27"/>
        <v>0</v>
      </c>
      <c r="BM57" s="141">
        <f t="shared" si="28"/>
        <v>0</v>
      </c>
      <c r="BO57" s="141">
        <f t="shared" si="29"/>
        <v>0</v>
      </c>
      <c r="BQ57" s="141">
        <f t="shared" si="30"/>
        <v>0</v>
      </c>
      <c r="BS57" s="141">
        <f t="shared" si="31"/>
        <v>0</v>
      </c>
      <c r="BU57" s="141">
        <f t="shared" si="32"/>
        <v>0</v>
      </c>
      <c r="BW57" s="141">
        <f t="shared" si="33"/>
        <v>0</v>
      </c>
      <c r="BY57" s="141">
        <f t="shared" si="34"/>
        <v>0</v>
      </c>
      <c r="CA57" s="141">
        <f t="shared" si="35"/>
        <v>0</v>
      </c>
      <c r="CC57" s="141">
        <f t="shared" si="36"/>
        <v>0</v>
      </c>
      <c r="CE57" s="141">
        <f t="shared" si="37"/>
        <v>0</v>
      </c>
      <c r="CG57" s="141">
        <f t="shared" si="38"/>
        <v>0</v>
      </c>
      <c r="CI57" s="141">
        <f t="shared" si="39"/>
        <v>0</v>
      </c>
      <c r="CK57" s="141">
        <f t="shared" si="40"/>
        <v>0</v>
      </c>
      <c r="CM57" s="141">
        <f t="shared" si="41"/>
        <v>0</v>
      </c>
      <c r="CO57" s="141">
        <f t="shared" si="42"/>
        <v>0</v>
      </c>
    </row>
    <row r="58" spans="1:93" ht="25.5" outlineLevel="2" x14ac:dyDescent="0.2">
      <c r="A58" s="87">
        <v>31</v>
      </c>
      <c r="B58" s="148">
        <v>391</v>
      </c>
      <c r="C58" s="87" t="s">
        <v>453</v>
      </c>
      <c r="D58" s="87" t="s">
        <v>581</v>
      </c>
      <c r="E58" s="148"/>
      <c r="F58" s="149">
        <v>1.43</v>
      </c>
      <c r="G58" s="151" t="s">
        <v>3300</v>
      </c>
      <c r="H58" s="151" t="s">
        <v>4926</v>
      </c>
      <c r="I58" s="87" t="s">
        <v>3313</v>
      </c>
      <c r="J58" s="87" t="s">
        <v>30</v>
      </c>
      <c r="K58" s="87">
        <v>1</v>
      </c>
      <c r="L58" s="87" t="s">
        <v>3323</v>
      </c>
      <c r="M58" s="239" t="s">
        <v>3323</v>
      </c>
      <c r="N58" s="87">
        <v>1</v>
      </c>
      <c r="O58" s="283">
        <v>1.61</v>
      </c>
      <c r="P58" s="138">
        <f t="shared" ref="P58:P59" si="91">SUM(R58+T58+V58+X58+Z58+AB58+AD58+AF58+AH58+AJ58+AL58+AN58+AP58+AR58+AT58+AV58+AZ58+AX58+BB58+BD58+BF58+BH58+BJ58+BL58+BN58+BP58+BR58+BT58+BV58+BX58+BZ58+CB58+CD58+CF58+CH58+CJ58+CL58+CN58)</f>
        <v>0</v>
      </c>
      <c r="Q58" s="139">
        <f t="shared" ref="Q58:Q59" si="92">O58*P58</f>
        <v>0</v>
      </c>
      <c r="S58" s="141">
        <f t="shared" si="5"/>
        <v>0</v>
      </c>
      <c r="U58" s="141">
        <f t="shared" si="6"/>
        <v>0</v>
      </c>
      <c r="W58" s="141">
        <f t="shared" si="7"/>
        <v>0</v>
      </c>
      <c r="Y58" s="141">
        <f t="shared" si="8"/>
        <v>0</v>
      </c>
      <c r="AA58" s="141">
        <f t="shared" si="9"/>
        <v>0</v>
      </c>
      <c r="AC58" s="141">
        <f t="shared" si="10"/>
        <v>0</v>
      </c>
      <c r="AE58" s="141">
        <f t="shared" si="11"/>
        <v>0</v>
      </c>
      <c r="AG58" s="141">
        <f t="shared" si="12"/>
        <v>0</v>
      </c>
      <c r="AI58" s="141">
        <f t="shared" si="13"/>
        <v>0</v>
      </c>
      <c r="AK58" s="141">
        <f t="shared" si="14"/>
        <v>0</v>
      </c>
      <c r="AM58" s="141">
        <f t="shared" si="15"/>
        <v>0</v>
      </c>
      <c r="AO58" s="141">
        <f t="shared" si="16"/>
        <v>0</v>
      </c>
      <c r="AQ58" s="141">
        <f t="shared" si="17"/>
        <v>0</v>
      </c>
      <c r="AS58" s="141">
        <f t="shared" si="18"/>
        <v>0</v>
      </c>
      <c r="AU58" s="141">
        <f t="shared" si="19"/>
        <v>0</v>
      </c>
      <c r="AW58" s="141">
        <f t="shared" si="20"/>
        <v>0</v>
      </c>
      <c r="AY58" s="141">
        <f t="shared" si="21"/>
        <v>0</v>
      </c>
      <c r="BA58" s="141">
        <f t="shared" si="22"/>
        <v>0</v>
      </c>
      <c r="BC58" s="141">
        <f t="shared" si="23"/>
        <v>0</v>
      </c>
      <c r="BE58" s="141">
        <f t="shared" si="24"/>
        <v>0</v>
      </c>
      <c r="BG58" s="141">
        <f t="shared" si="25"/>
        <v>0</v>
      </c>
      <c r="BI58" s="141">
        <f t="shared" si="26"/>
        <v>0</v>
      </c>
      <c r="BK58" s="141">
        <f t="shared" si="27"/>
        <v>0</v>
      </c>
      <c r="BM58" s="141">
        <f t="shared" si="28"/>
        <v>0</v>
      </c>
      <c r="BO58" s="141">
        <f t="shared" si="29"/>
        <v>0</v>
      </c>
      <c r="BQ58" s="141">
        <f t="shared" si="30"/>
        <v>0</v>
      </c>
      <c r="BS58" s="141">
        <f t="shared" si="31"/>
        <v>0</v>
      </c>
      <c r="BU58" s="141">
        <f t="shared" si="32"/>
        <v>0</v>
      </c>
      <c r="BW58" s="141">
        <f t="shared" si="33"/>
        <v>0</v>
      </c>
      <c r="BY58" s="141">
        <f t="shared" si="34"/>
        <v>0</v>
      </c>
      <c r="CA58" s="141">
        <f t="shared" si="35"/>
        <v>0</v>
      </c>
      <c r="CC58" s="141">
        <f t="shared" si="36"/>
        <v>0</v>
      </c>
      <c r="CE58" s="141">
        <f t="shared" si="37"/>
        <v>0</v>
      </c>
      <c r="CG58" s="141">
        <f t="shared" si="38"/>
        <v>0</v>
      </c>
      <c r="CI58" s="141">
        <f t="shared" si="39"/>
        <v>0</v>
      </c>
      <c r="CK58" s="141">
        <f t="shared" si="40"/>
        <v>0</v>
      </c>
      <c r="CM58" s="141">
        <f t="shared" si="41"/>
        <v>0</v>
      </c>
      <c r="CO58" s="141">
        <f t="shared" si="42"/>
        <v>0</v>
      </c>
    </row>
    <row r="59" spans="1:93" ht="25.5" outlineLevel="2" x14ac:dyDescent="0.2">
      <c r="A59" s="86">
        <v>31</v>
      </c>
      <c r="B59" s="11">
        <v>391</v>
      </c>
      <c r="C59" s="86" t="s">
        <v>453</v>
      </c>
      <c r="D59" s="86" t="s">
        <v>581</v>
      </c>
      <c r="F59" s="28">
        <v>1.43</v>
      </c>
      <c r="G59" s="153" t="s">
        <v>4360</v>
      </c>
      <c r="H59" s="174">
        <v>7788657408</v>
      </c>
      <c r="I59" s="75" t="s">
        <v>2222</v>
      </c>
      <c r="J59" s="75" t="s">
        <v>30</v>
      </c>
      <c r="K59" s="75">
        <v>1</v>
      </c>
      <c r="L59" s="75" t="s">
        <v>580</v>
      </c>
      <c r="M59" s="241" t="s">
        <v>580</v>
      </c>
      <c r="N59" s="75">
        <v>2</v>
      </c>
      <c r="O59" s="152">
        <v>2.08</v>
      </c>
      <c r="P59" s="138">
        <f t="shared" si="91"/>
        <v>0</v>
      </c>
      <c r="Q59" s="139">
        <f t="shared" si="92"/>
        <v>0</v>
      </c>
      <c r="S59" s="141">
        <f t="shared" si="5"/>
        <v>0</v>
      </c>
      <c r="U59" s="141">
        <f t="shared" si="6"/>
        <v>0</v>
      </c>
      <c r="W59" s="141">
        <f t="shared" si="7"/>
        <v>0</v>
      </c>
      <c r="Y59" s="141">
        <f t="shared" si="8"/>
        <v>0</v>
      </c>
      <c r="AA59" s="141">
        <f t="shared" si="9"/>
        <v>0</v>
      </c>
      <c r="AC59" s="141">
        <f t="shared" si="10"/>
        <v>0</v>
      </c>
      <c r="AE59" s="141">
        <f t="shared" si="11"/>
        <v>0</v>
      </c>
      <c r="AG59" s="141">
        <f t="shared" si="12"/>
        <v>0</v>
      </c>
      <c r="AI59" s="141">
        <f t="shared" si="13"/>
        <v>0</v>
      </c>
      <c r="AK59" s="141">
        <f t="shared" si="14"/>
        <v>0</v>
      </c>
      <c r="AM59" s="141">
        <f t="shared" si="15"/>
        <v>0</v>
      </c>
      <c r="AO59" s="141">
        <f t="shared" si="16"/>
        <v>0</v>
      </c>
      <c r="AQ59" s="141">
        <f t="shared" si="17"/>
        <v>0</v>
      </c>
      <c r="AS59" s="141">
        <f t="shared" si="18"/>
        <v>0</v>
      </c>
      <c r="AU59" s="141">
        <f t="shared" si="19"/>
        <v>0</v>
      </c>
      <c r="AW59" s="141">
        <f t="shared" si="20"/>
        <v>0</v>
      </c>
      <c r="AY59" s="141">
        <f t="shared" si="21"/>
        <v>0</v>
      </c>
      <c r="BA59" s="141">
        <f t="shared" si="22"/>
        <v>0</v>
      </c>
      <c r="BC59" s="141">
        <f t="shared" si="23"/>
        <v>0</v>
      </c>
      <c r="BE59" s="141">
        <f t="shared" si="24"/>
        <v>0</v>
      </c>
      <c r="BG59" s="141">
        <f t="shared" si="25"/>
        <v>0</v>
      </c>
      <c r="BI59" s="141">
        <f t="shared" si="26"/>
        <v>0</v>
      </c>
      <c r="BK59" s="141">
        <f t="shared" si="27"/>
        <v>0</v>
      </c>
      <c r="BM59" s="141">
        <f t="shared" si="28"/>
        <v>0</v>
      </c>
      <c r="BO59" s="141">
        <f t="shared" si="29"/>
        <v>0</v>
      </c>
      <c r="BQ59" s="141">
        <f t="shared" si="30"/>
        <v>0</v>
      </c>
      <c r="BS59" s="141">
        <f t="shared" si="31"/>
        <v>0</v>
      </c>
      <c r="BU59" s="141">
        <f t="shared" si="32"/>
        <v>0</v>
      </c>
      <c r="BW59" s="141">
        <f t="shared" si="33"/>
        <v>0</v>
      </c>
      <c r="BY59" s="141">
        <f t="shared" si="34"/>
        <v>0</v>
      </c>
      <c r="CA59" s="141">
        <f t="shared" si="35"/>
        <v>0</v>
      </c>
      <c r="CC59" s="141">
        <f t="shared" si="36"/>
        <v>0</v>
      </c>
      <c r="CE59" s="141">
        <f t="shared" si="37"/>
        <v>0</v>
      </c>
      <c r="CG59" s="141">
        <f t="shared" si="38"/>
        <v>0</v>
      </c>
      <c r="CI59" s="141">
        <f t="shared" si="39"/>
        <v>0</v>
      </c>
      <c r="CK59" s="141">
        <f t="shared" si="40"/>
        <v>0</v>
      </c>
      <c r="CM59" s="141">
        <f t="shared" si="41"/>
        <v>0</v>
      </c>
      <c r="CO59" s="141">
        <f t="shared" si="42"/>
        <v>0</v>
      </c>
    </row>
    <row r="60" spans="1:93" ht="25.5" outlineLevel="2" x14ac:dyDescent="0.2">
      <c r="A60" s="87">
        <v>32</v>
      </c>
      <c r="B60" s="148">
        <v>258</v>
      </c>
      <c r="C60" s="87" t="s">
        <v>453</v>
      </c>
      <c r="D60" s="87" t="s">
        <v>470</v>
      </c>
      <c r="E60" s="148"/>
      <c r="F60" s="149">
        <v>1.43</v>
      </c>
      <c r="G60" s="151" t="s">
        <v>3300</v>
      </c>
      <c r="H60" s="151" t="s">
        <v>4926</v>
      </c>
      <c r="I60" s="87" t="s">
        <v>3313</v>
      </c>
      <c r="J60" s="87" t="s">
        <v>30</v>
      </c>
      <c r="K60" s="87">
        <v>1</v>
      </c>
      <c r="L60" s="87" t="s">
        <v>3324</v>
      </c>
      <c r="M60" s="239" t="s">
        <v>3324</v>
      </c>
      <c r="N60" s="87">
        <v>1</v>
      </c>
      <c r="O60" s="283">
        <v>1.58</v>
      </c>
      <c r="P60" s="138">
        <f t="shared" ref="P60:P61" si="93">SUM(R60+T60+V60+X60+Z60+AB60+AD60+AF60+AH60+AJ60+AL60+AN60+AP60+AR60+AT60+AV60+AZ60+AX60+BB60+BD60+BF60+BH60+BJ60+BL60+BN60+BP60+BR60+BT60+BV60+BX60+BZ60+CB60+CD60+CF60+CH60+CJ60+CL60+CN60)</f>
        <v>0</v>
      </c>
      <c r="Q60" s="139">
        <f t="shared" ref="Q60:Q61" si="94">O60*P60</f>
        <v>0</v>
      </c>
      <c r="S60" s="141">
        <f t="shared" si="5"/>
        <v>0</v>
      </c>
      <c r="U60" s="141">
        <f t="shared" si="6"/>
        <v>0</v>
      </c>
      <c r="W60" s="141">
        <f t="shared" si="7"/>
        <v>0</v>
      </c>
      <c r="Y60" s="141">
        <f t="shared" si="8"/>
        <v>0</v>
      </c>
      <c r="AA60" s="141">
        <f t="shared" si="9"/>
        <v>0</v>
      </c>
      <c r="AC60" s="141">
        <f t="shared" si="10"/>
        <v>0</v>
      </c>
      <c r="AE60" s="141">
        <f t="shared" si="11"/>
        <v>0</v>
      </c>
      <c r="AG60" s="141">
        <f t="shared" si="12"/>
        <v>0</v>
      </c>
      <c r="AI60" s="141">
        <f t="shared" si="13"/>
        <v>0</v>
      </c>
      <c r="AK60" s="141">
        <f t="shared" si="14"/>
        <v>0</v>
      </c>
      <c r="AM60" s="141">
        <f t="shared" si="15"/>
        <v>0</v>
      </c>
      <c r="AO60" s="141">
        <f t="shared" si="16"/>
        <v>0</v>
      </c>
      <c r="AQ60" s="141">
        <f t="shared" si="17"/>
        <v>0</v>
      </c>
      <c r="AS60" s="141">
        <f t="shared" si="18"/>
        <v>0</v>
      </c>
      <c r="AU60" s="141">
        <f t="shared" si="19"/>
        <v>0</v>
      </c>
      <c r="AW60" s="141">
        <f t="shared" si="20"/>
        <v>0</v>
      </c>
      <c r="AY60" s="141">
        <f t="shared" si="21"/>
        <v>0</v>
      </c>
      <c r="BA60" s="141">
        <f t="shared" si="22"/>
        <v>0</v>
      </c>
      <c r="BC60" s="141">
        <f t="shared" si="23"/>
        <v>0</v>
      </c>
      <c r="BE60" s="141">
        <f t="shared" si="24"/>
        <v>0</v>
      </c>
      <c r="BG60" s="141">
        <f t="shared" si="25"/>
        <v>0</v>
      </c>
      <c r="BI60" s="141">
        <f t="shared" si="26"/>
        <v>0</v>
      </c>
      <c r="BK60" s="141">
        <f t="shared" si="27"/>
        <v>0</v>
      </c>
      <c r="BM60" s="141">
        <f t="shared" si="28"/>
        <v>0</v>
      </c>
      <c r="BO60" s="141">
        <f t="shared" si="29"/>
        <v>0</v>
      </c>
      <c r="BQ60" s="141">
        <f t="shared" si="30"/>
        <v>0</v>
      </c>
      <c r="BS60" s="141">
        <f t="shared" si="31"/>
        <v>0</v>
      </c>
      <c r="BU60" s="141">
        <f t="shared" si="32"/>
        <v>0</v>
      </c>
      <c r="BW60" s="141">
        <f t="shared" si="33"/>
        <v>0</v>
      </c>
      <c r="BY60" s="141">
        <f t="shared" si="34"/>
        <v>0</v>
      </c>
      <c r="CA60" s="141">
        <f t="shared" si="35"/>
        <v>0</v>
      </c>
      <c r="CC60" s="141">
        <f t="shared" si="36"/>
        <v>0</v>
      </c>
      <c r="CE60" s="141">
        <f t="shared" si="37"/>
        <v>0</v>
      </c>
      <c r="CG60" s="141">
        <f t="shared" si="38"/>
        <v>0</v>
      </c>
      <c r="CI60" s="141">
        <f t="shared" si="39"/>
        <v>0</v>
      </c>
      <c r="CK60" s="141">
        <f t="shared" si="40"/>
        <v>0</v>
      </c>
      <c r="CM60" s="141">
        <f t="shared" si="41"/>
        <v>0</v>
      </c>
      <c r="CO60" s="141">
        <f t="shared" si="42"/>
        <v>0</v>
      </c>
    </row>
    <row r="61" spans="1:93" ht="25.5" outlineLevel="2" x14ac:dyDescent="0.2">
      <c r="A61" s="86">
        <v>32</v>
      </c>
      <c r="B61" s="11">
        <v>258</v>
      </c>
      <c r="C61" s="86" t="s">
        <v>453</v>
      </c>
      <c r="D61" s="86" t="s">
        <v>470</v>
      </c>
      <c r="F61" s="28">
        <v>1.43</v>
      </c>
      <c r="G61" s="153" t="s">
        <v>4360</v>
      </c>
      <c r="H61" s="174">
        <v>7788657408</v>
      </c>
      <c r="I61" s="75" t="s">
        <v>2222</v>
      </c>
      <c r="J61" s="75" t="s">
        <v>30</v>
      </c>
      <c r="K61" s="75">
        <v>1</v>
      </c>
      <c r="L61" s="75" t="s">
        <v>469</v>
      </c>
      <c r="M61" s="241" t="s">
        <v>469</v>
      </c>
      <c r="N61" s="75">
        <v>2</v>
      </c>
      <c r="O61" s="152">
        <v>2.08</v>
      </c>
      <c r="P61" s="138">
        <f t="shared" si="93"/>
        <v>0</v>
      </c>
      <c r="Q61" s="139">
        <f t="shared" si="94"/>
        <v>0</v>
      </c>
      <c r="S61" s="141">
        <f t="shared" ref="S61:S124" si="95">SUM(R61*O61)</f>
        <v>0</v>
      </c>
      <c r="U61" s="141">
        <f t="shared" ref="U61:U124" si="96">SUM(T61*O61)</f>
        <v>0</v>
      </c>
      <c r="W61" s="141">
        <f t="shared" ref="W61:W124" si="97">SUM(V61*O61)</f>
        <v>0</v>
      </c>
      <c r="Y61" s="141">
        <f t="shared" ref="Y61:Y124" si="98">SUM(X61*O61)</f>
        <v>0</v>
      </c>
      <c r="AA61" s="141">
        <f t="shared" ref="AA61:AA124" si="99">SUM(Z61*O61)</f>
        <v>0</v>
      </c>
      <c r="AC61" s="141">
        <f t="shared" ref="AC61:AC124" si="100">SUM(AB61*O61)</f>
        <v>0</v>
      </c>
      <c r="AE61" s="141">
        <f t="shared" ref="AE61:AE124" si="101">AD61*$O61</f>
        <v>0</v>
      </c>
      <c r="AG61" s="141">
        <f t="shared" ref="AG61:AG124" si="102">SUM(AF61*O61)</f>
        <v>0</v>
      </c>
      <c r="AI61" s="141">
        <f t="shared" ref="AI61:AI124" si="103">AH61*$O61</f>
        <v>0</v>
      </c>
      <c r="AK61" s="141">
        <f t="shared" ref="AK61:AK124" si="104">SUM(AJ61*O61)</f>
        <v>0</v>
      </c>
      <c r="AM61" s="141">
        <f t="shared" ref="AM61:AM124" si="105">SUM(AL61*O61)</f>
        <v>0</v>
      </c>
      <c r="AO61" s="141">
        <f t="shared" ref="AO61:AO124" si="106">AN61*$O61</f>
        <v>0</v>
      </c>
      <c r="AQ61" s="141">
        <f t="shared" ref="AQ61:AQ124" si="107">AP61*$O61</f>
        <v>0</v>
      </c>
      <c r="AS61" s="141">
        <f t="shared" ref="AS61:AS124" si="108">AR61*$O61</f>
        <v>0</v>
      </c>
      <c r="AU61" s="141">
        <f t="shared" ref="AU61:AU124" si="109">AT61*$O61</f>
        <v>0</v>
      </c>
      <c r="AW61" s="141">
        <f t="shared" ref="AW61:AW124" si="110">AV61*$O61</f>
        <v>0</v>
      </c>
      <c r="AY61" s="141">
        <f t="shared" ref="AY61:AY124" si="111">AX61*$O61</f>
        <v>0</v>
      </c>
      <c r="BA61" s="141">
        <f t="shared" ref="BA61:BA124" si="112">AZ61*$O61</f>
        <v>0</v>
      </c>
      <c r="BC61" s="141">
        <f t="shared" ref="BC61:BC124" si="113">BB61*$O61</f>
        <v>0</v>
      </c>
      <c r="BE61" s="141">
        <f t="shared" ref="BE61:BE124" si="114">BD61*$O61</f>
        <v>0</v>
      </c>
      <c r="BG61" s="141">
        <f t="shared" ref="BG61:BG124" si="115">BF61*$O61</f>
        <v>0</v>
      </c>
      <c r="BI61" s="141">
        <f t="shared" ref="BI61:BI124" si="116">BH61*$O61</f>
        <v>0</v>
      </c>
      <c r="BK61" s="141">
        <f t="shared" ref="BK61:BK124" si="117">BJ61*$O61</f>
        <v>0</v>
      </c>
      <c r="BM61" s="141">
        <f t="shared" ref="BM61:BM124" si="118">BL61*$O61</f>
        <v>0</v>
      </c>
      <c r="BO61" s="141">
        <f t="shared" ref="BO61:BO124" si="119">BN61*$O61</f>
        <v>0</v>
      </c>
      <c r="BQ61" s="141">
        <f t="shared" ref="BQ61:BQ124" si="120">BP61*$O61</f>
        <v>0</v>
      </c>
      <c r="BS61" s="141">
        <f t="shared" ref="BS61:BS124" si="121">BR61*$O61</f>
        <v>0</v>
      </c>
      <c r="BU61" s="141">
        <f t="shared" ref="BU61:BU124" si="122">BT61*$O61</f>
        <v>0</v>
      </c>
      <c r="BW61" s="141">
        <f t="shared" ref="BW61:BW124" si="123">BV61*$O61</f>
        <v>0</v>
      </c>
      <c r="BY61" s="141">
        <f t="shared" ref="BY61:BY124" si="124">BX61*$O61</f>
        <v>0</v>
      </c>
      <c r="CA61" s="141">
        <f t="shared" ref="CA61:CA124" si="125">BZ61*$O61</f>
        <v>0</v>
      </c>
      <c r="CC61" s="141">
        <f t="shared" ref="CC61:CC124" si="126">CB61*$O61</f>
        <v>0</v>
      </c>
      <c r="CE61" s="141">
        <f t="shared" ref="CE61:CE124" si="127">CD61*$O61</f>
        <v>0</v>
      </c>
      <c r="CG61" s="141">
        <f t="shared" ref="CG61:CG124" si="128">CF61*$O61</f>
        <v>0</v>
      </c>
      <c r="CI61" s="141">
        <f t="shared" ref="CI61:CI124" si="129">CH61*$O61</f>
        <v>0</v>
      </c>
      <c r="CK61" s="141">
        <f t="shared" ref="CK61:CK124" si="130">CJ61*$O61</f>
        <v>0</v>
      </c>
      <c r="CM61" s="141">
        <f t="shared" ref="CM61:CM124" si="131">CL61*$O61</f>
        <v>0</v>
      </c>
      <c r="CO61" s="141">
        <f t="shared" ref="CO61:CO124" si="132">CN61*$O61</f>
        <v>0</v>
      </c>
    </row>
    <row r="62" spans="1:93" ht="25.5" outlineLevel="2" x14ac:dyDescent="0.2">
      <c r="A62" s="87">
        <v>33</v>
      </c>
      <c r="B62" s="148">
        <v>320</v>
      </c>
      <c r="C62" s="87" t="s">
        <v>453</v>
      </c>
      <c r="D62" s="87" t="s">
        <v>493</v>
      </c>
      <c r="E62" s="148"/>
      <c r="F62" s="149">
        <v>1.97</v>
      </c>
      <c r="G62" s="151" t="s">
        <v>3300</v>
      </c>
      <c r="H62" s="151" t="s">
        <v>4926</v>
      </c>
      <c r="I62" s="87" t="s">
        <v>3313</v>
      </c>
      <c r="J62" s="87" t="s">
        <v>30</v>
      </c>
      <c r="K62" s="87">
        <v>1</v>
      </c>
      <c r="L62" s="87" t="s">
        <v>3325</v>
      </c>
      <c r="M62" s="239" t="s">
        <v>3325</v>
      </c>
      <c r="N62" s="87">
        <v>2</v>
      </c>
      <c r="O62" s="283">
        <v>2.2400000000000002</v>
      </c>
      <c r="P62" s="138">
        <f t="shared" ref="P62:P63" si="133">SUM(R62+T62+V62+X62+Z62+AB62+AD62+AF62+AH62+AJ62+AL62+AN62+AP62+AR62+AT62+AV62+AZ62+AX62+BB62+BD62+BF62+BH62+BJ62+BL62+BN62+BP62+BR62+BT62+BV62+BX62+BZ62+CB62+CD62+CF62+CH62+CJ62+CL62+CN62)</f>
        <v>0</v>
      </c>
      <c r="Q62" s="139">
        <f t="shared" ref="Q62:Q63" si="134">O62*P62</f>
        <v>0</v>
      </c>
      <c r="S62" s="141">
        <f t="shared" si="95"/>
        <v>0</v>
      </c>
      <c r="U62" s="141">
        <f t="shared" si="96"/>
        <v>0</v>
      </c>
      <c r="W62" s="141">
        <f t="shared" si="97"/>
        <v>0</v>
      </c>
      <c r="Y62" s="141">
        <f t="shared" si="98"/>
        <v>0</v>
      </c>
      <c r="AA62" s="141">
        <f t="shared" si="99"/>
        <v>0</v>
      </c>
      <c r="AC62" s="141">
        <f t="shared" si="100"/>
        <v>0</v>
      </c>
      <c r="AE62" s="141">
        <f t="shared" si="101"/>
        <v>0</v>
      </c>
      <c r="AG62" s="141">
        <f t="shared" si="102"/>
        <v>0</v>
      </c>
      <c r="AI62" s="141">
        <f t="shared" si="103"/>
        <v>0</v>
      </c>
      <c r="AK62" s="141">
        <f t="shared" si="104"/>
        <v>0</v>
      </c>
      <c r="AM62" s="141">
        <f t="shared" si="105"/>
        <v>0</v>
      </c>
      <c r="AO62" s="141">
        <f t="shared" si="106"/>
        <v>0</v>
      </c>
      <c r="AQ62" s="141">
        <f t="shared" si="107"/>
        <v>0</v>
      </c>
      <c r="AS62" s="141">
        <f t="shared" si="108"/>
        <v>0</v>
      </c>
      <c r="AU62" s="141">
        <f t="shared" si="109"/>
        <v>0</v>
      </c>
      <c r="AW62" s="141">
        <f t="shared" si="110"/>
        <v>0</v>
      </c>
      <c r="AY62" s="141">
        <f t="shared" si="111"/>
        <v>0</v>
      </c>
      <c r="BA62" s="141">
        <f t="shared" si="112"/>
        <v>0</v>
      </c>
      <c r="BC62" s="141">
        <f t="shared" si="113"/>
        <v>0</v>
      </c>
      <c r="BE62" s="141">
        <f t="shared" si="114"/>
        <v>0</v>
      </c>
      <c r="BG62" s="141">
        <f t="shared" si="115"/>
        <v>0</v>
      </c>
      <c r="BI62" s="141">
        <f t="shared" si="116"/>
        <v>0</v>
      </c>
      <c r="BK62" s="141">
        <f t="shared" si="117"/>
        <v>0</v>
      </c>
      <c r="BM62" s="141">
        <f t="shared" si="118"/>
        <v>0</v>
      </c>
      <c r="BO62" s="141">
        <f t="shared" si="119"/>
        <v>0</v>
      </c>
      <c r="BQ62" s="141">
        <f t="shared" si="120"/>
        <v>0</v>
      </c>
      <c r="BS62" s="141">
        <f t="shared" si="121"/>
        <v>0</v>
      </c>
      <c r="BU62" s="141">
        <f t="shared" si="122"/>
        <v>0</v>
      </c>
      <c r="BW62" s="141">
        <f t="shared" si="123"/>
        <v>0</v>
      </c>
      <c r="BY62" s="141">
        <f t="shared" si="124"/>
        <v>0</v>
      </c>
      <c r="CA62" s="141">
        <f t="shared" si="125"/>
        <v>0</v>
      </c>
      <c r="CC62" s="141">
        <f t="shared" si="126"/>
        <v>0</v>
      </c>
      <c r="CE62" s="141">
        <f t="shared" si="127"/>
        <v>0</v>
      </c>
      <c r="CG62" s="141">
        <f t="shared" si="128"/>
        <v>0</v>
      </c>
      <c r="CI62" s="141">
        <f t="shared" si="129"/>
        <v>0</v>
      </c>
      <c r="CK62" s="141">
        <f t="shared" si="130"/>
        <v>0</v>
      </c>
      <c r="CM62" s="141">
        <f t="shared" si="131"/>
        <v>0</v>
      </c>
      <c r="CO62" s="141">
        <f t="shared" si="132"/>
        <v>0</v>
      </c>
    </row>
    <row r="63" spans="1:93" ht="25.5" outlineLevel="2" x14ac:dyDescent="0.2">
      <c r="A63" s="86">
        <v>33</v>
      </c>
      <c r="B63" s="11">
        <v>320</v>
      </c>
      <c r="C63" s="86" t="s">
        <v>453</v>
      </c>
      <c r="D63" s="86" t="s">
        <v>493</v>
      </c>
      <c r="F63" s="28">
        <v>1.97</v>
      </c>
      <c r="G63" s="153" t="s">
        <v>4360</v>
      </c>
      <c r="H63" s="174">
        <v>7788657408</v>
      </c>
      <c r="I63" s="75" t="s">
        <v>2222</v>
      </c>
      <c r="J63" s="75" t="s">
        <v>30</v>
      </c>
      <c r="K63" s="75">
        <v>1</v>
      </c>
      <c r="L63" s="75" t="s">
        <v>492</v>
      </c>
      <c r="M63" s="241" t="s">
        <v>492</v>
      </c>
      <c r="N63" s="75">
        <v>1</v>
      </c>
      <c r="O63" s="152">
        <v>2.08</v>
      </c>
      <c r="P63" s="138">
        <f t="shared" si="133"/>
        <v>0</v>
      </c>
      <c r="Q63" s="139">
        <f t="shared" si="134"/>
        <v>0</v>
      </c>
      <c r="S63" s="141">
        <f t="shared" si="95"/>
        <v>0</v>
      </c>
      <c r="U63" s="141">
        <f t="shared" si="96"/>
        <v>0</v>
      </c>
      <c r="W63" s="141">
        <f t="shared" si="97"/>
        <v>0</v>
      </c>
      <c r="Y63" s="141">
        <f t="shared" si="98"/>
        <v>0</v>
      </c>
      <c r="AA63" s="141">
        <f t="shared" si="99"/>
        <v>0</v>
      </c>
      <c r="AC63" s="141">
        <f t="shared" si="100"/>
        <v>0</v>
      </c>
      <c r="AE63" s="141">
        <f t="shared" si="101"/>
        <v>0</v>
      </c>
      <c r="AG63" s="141">
        <f t="shared" si="102"/>
        <v>0</v>
      </c>
      <c r="AI63" s="141">
        <f t="shared" si="103"/>
        <v>0</v>
      </c>
      <c r="AK63" s="141">
        <f t="shared" si="104"/>
        <v>0</v>
      </c>
      <c r="AM63" s="141">
        <f t="shared" si="105"/>
        <v>0</v>
      </c>
      <c r="AO63" s="141">
        <f t="shared" si="106"/>
        <v>0</v>
      </c>
      <c r="AQ63" s="141">
        <f t="shared" si="107"/>
        <v>0</v>
      </c>
      <c r="AS63" s="141">
        <f t="shared" si="108"/>
        <v>0</v>
      </c>
      <c r="AU63" s="141">
        <f t="shared" si="109"/>
        <v>0</v>
      </c>
      <c r="AW63" s="141">
        <f t="shared" si="110"/>
        <v>0</v>
      </c>
      <c r="AY63" s="141">
        <f t="shared" si="111"/>
        <v>0</v>
      </c>
      <c r="BA63" s="141">
        <f t="shared" si="112"/>
        <v>0</v>
      </c>
      <c r="BC63" s="141">
        <f t="shared" si="113"/>
        <v>0</v>
      </c>
      <c r="BE63" s="141">
        <f t="shared" si="114"/>
        <v>0</v>
      </c>
      <c r="BG63" s="141">
        <f t="shared" si="115"/>
        <v>0</v>
      </c>
      <c r="BI63" s="141">
        <f t="shared" si="116"/>
        <v>0</v>
      </c>
      <c r="BK63" s="141">
        <f t="shared" si="117"/>
        <v>0</v>
      </c>
      <c r="BM63" s="141">
        <f t="shared" si="118"/>
        <v>0</v>
      </c>
      <c r="BO63" s="141">
        <f t="shared" si="119"/>
        <v>0</v>
      </c>
      <c r="BQ63" s="141">
        <f t="shared" si="120"/>
        <v>0</v>
      </c>
      <c r="BS63" s="141">
        <f t="shared" si="121"/>
        <v>0</v>
      </c>
      <c r="BU63" s="141">
        <f t="shared" si="122"/>
        <v>0</v>
      </c>
      <c r="BW63" s="141">
        <f t="shared" si="123"/>
        <v>0</v>
      </c>
      <c r="BY63" s="141">
        <f t="shared" si="124"/>
        <v>0</v>
      </c>
      <c r="CA63" s="141">
        <f t="shared" si="125"/>
        <v>0</v>
      </c>
      <c r="CC63" s="141">
        <f t="shared" si="126"/>
        <v>0</v>
      </c>
      <c r="CE63" s="141">
        <f t="shared" si="127"/>
        <v>0</v>
      </c>
      <c r="CG63" s="141">
        <f t="shared" si="128"/>
        <v>0</v>
      </c>
      <c r="CI63" s="141">
        <f t="shared" si="129"/>
        <v>0</v>
      </c>
      <c r="CK63" s="141">
        <f t="shared" si="130"/>
        <v>0</v>
      </c>
      <c r="CM63" s="141">
        <f t="shared" si="131"/>
        <v>0</v>
      </c>
      <c r="CO63" s="141">
        <f t="shared" si="132"/>
        <v>0</v>
      </c>
    </row>
    <row r="64" spans="1:93" ht="25.5" outlineLevel="2" x14ac:dyDescent="0.2">
      <c r="A64" s="87">
        <v>34</v>
      </c>
      <c r="B64" s="148">
        <v>175</v>
      </c>
      <c r="C64" s="87" t="s">
        <v>453</v>
      </c>
      <c r="D64" s="87" t="s">
        <v>559</v>
      </c>
      <c r="E64" s="148"/>
      <c r="F64" s="149">
        <v>2.0699999999999998</v>
      </c>
      <c r="G64" s="151" t="s">
        <v>3300</v>
      </c>
      <c r="H64" s="151" t="s">
        <v>4926</v>
      </c>
      <c r="I64" s="87" t="s">
        <v>3313</v>
      </c>
      <c r="J64" s="87" t="s">
        <v>30</v>
      </c>
      <c r="K64" s="87">
        <v>1</v>
      </c>
      <c r="L64" s="87" t="s">
        <v>3326</v>
      </c>
      <c r="M64" s="239" t="s">
        <v>3326</v>
      </c>
      <c r="N64" s="87">
        <v>1</v>
      </c>
      <c r="O64" s="283">
        <v>2.34</v>
      </c>
      <c r="P64" s="138">
        <f t="shared" ref="P64:P65" si="135">SUM(R64+T64+V64+X64+Z64+AB64+AD64+AF64+AH64+AJ64+AL64+AN64+AP64+AR64+AT64+AV64+AZ64+AX64+BB64+BD64+BF64+BH64+BJ64+BL64+BN64+BP64+BR64+BT64+BV64+BX64+BZ64+CB64+CD64+CF64+CH64+CJ64+CL64+CN64)</f>
        <v>0</v>
      </c>
      <c r="Q64" s="139">
        <f t="shared" ref="Q64:Q65" si="136">O64*P64</f>
        <v>0</v>
      </c>
      <c r="S64" s="141">
        <f t="shared" si="95"/>
        <v>0</v>
      </c>
      <c r="U64" s="141">
        <f t="shared" si="96"/>
        <v>0</v>
      </c>
      <c r="W64" s="141">
        <f t="shared" si="97"/>
        <v>0</v>
      </c>
      <c r="Y64" s="141">
        <f t="shared" si="98"/>
        <v>0</v>
      </c>
      <c r="AA64" s="141">
        <f t="shared" si="99"/>
        <v>0</v>
      </c>
      <c r="AC64" s="141">
        <f t="shared" si="100"/>
        <v>0</v>
      </c>
      <c r="AE64" s="141">
        <f t="shared" si="101"/>
        <v>0</v>
      </c>
      <c r="AG64" s="141">
        <f t="shared" si="102"/>
        <v>0</v>
      </c>
      <c r="AI64" s="141">
        <f t="shared" si="103"/>
        <v>0</v>
      </c>
      <c r="AK64" s="141">
        <f t="shared" si="104"/>
        <v>0</v>
      </c>
      <c r="AM64" s="141">
        <f t="shared" si="105"/>
        <v>0</v>
      </c>
      <c r="AO64" s="141">
        <f t="shared" si="106"/>
        <v>0</v>
      </c>
      <c r="AQ64" s="141">
        <f t="shared" si="107"/>
        <v>0</v>
      </c>
      <c r="AS64" s="141">
        <f t="shared" si="108"/>
        <v>0</v>
      </c>
      <c r="AU64" s="141">
        <f t="shared" si="109"/>
        <v>0</v>
      </c>
      <c r="AW64" s="141">
        <f t="shared" si="110"/>
        <v>0</v>
      </c>
      <c r="AY64" s="141">
        <f t="shared" si="111"/>
        <v>0</v>
      </c>
      <c r="BA64" s="141">
        <f t="shared" si="112"/>
        <v>0</v>
      </c>
      <c r="BC64" s="141">
        <f t="shared" si="113"/>
        <v>0</v>
      </c>
      <c r="BE64" s="141">
        <f t="shared" si="114"/>
        <v>0</v>
      </c>
      <c r="BG64" s="141">
        <f t="shared" si="115"/>
        <v>0</v>
      </c>
      <c r="BI64" s="141">
        <f t="shared" si="116"/>
        <v>0</v>
      </c>
      <c r="BK64" s="141">
        <f t="shared" si="117"/>
        <v>0</v>
      </c>
      <c r="BM64" s="141">
        <f t="shared" si="118"/>
        <v>0</v>
      </c>
      <c r="BO64" s="141">
        <f t="shared" si="119"/>
        <v>0</v>
      </c>
      <c r="BQ64" s="141">
        <f t="shared" si="120"/>
        <v>0</v>
      </c>
      <c r="BS64" s="141">
        <f t="shared" si="121"/>
        <v>0</v>
      </c>
      <c r="BU64" s="141">
        <f t="shared" si="122"/>
        <v>0</v>
      </c>
      <c r="BW64" s="141">
        <f t="shared" si="123"/>
        <v>0</v>
      </c>
      <c r="BY64" s="141">
        <f t="shared" si="124"/>
        <v>0</v>
      </c>
      <c r="CA64" s="141">
        <f t="shared" si="125"/>
        <v>0</v>
      </c>
      <c r="CC64" s="141">
        <f t="shared" si="126"/>
        <v>0</v>
      </c>
      <c r="CE64" s="141">
        <f t="shared" si="127"/>
        <v>0</v>
      </c>
      <c r="CG64" s="141">
        <f t="shared" si="128"/>
        <v>0</v>
      </c>
      <c r="CI64" s="141">
        <f t="shared" si="129"/>
        <v>0</v>
      </c>
      <c r="CK64" s="141">
        <f t="shared" si="130"/>
        <v>0</v>
      </c>
      <c r="CM64" s="141">
        <f t="shared" si="131"/>
        <v>0</v>
      </c>
      <c r="CO64" s="141">
        <f t="shared" si="132"/>
        <v>0</v>
      </c>
    </row>
    <row r="65" spans="1:93" ht="25.5" outlineLevel="2" x14ac:dyDescent="0.2">
      <c r="A65" s="86">
        <v>34</v>
      </c>
      <c r="B65" s="11">
        <v>175</v>
      </c>
      <c r="C65" s="86" t="s">
        <v>453</v>
      </c>
      <c r="D65" s="86" t="s">
        <v>559</v>
      </c>
      <c r="F65" s="28">
        <v>2.0699999999999998</v>
      </c>
      <c r="G65" s="153" t="s">
        <v>4360</v>
      </c>
      <c r="H65" s="174">
        <v>7788657408</v>
      </c>
      <c r="I65" s="75" t="s">
        <v>2222</v>
      </c>
      <c r="J65" s="75" t="s">
        <v>30</v>
      </c>
      <c r="K65" s="75">
        <v>1</v>
      </c>
      <c r="L65" s="75" t="s">
        <v>558</v>
      </c>
      <c r="M65" s="241" t="s">
        <v>558</v>
      </c>
      <c r="N65" s="75">
        <v>2</v>
      </c>
      <c r="O65" s="152">
        <v>2.5</v>
      </c>
      <c r="P65" s="138">
        <f t="shared" si="135"/>
        <v>0</v>
      </c>
      <c r="Q65" s="139">
        <f t="shared" si="136"/>
        <v>0</v>
      </c>
      <c r="S65" s="141">
        <f t="shared" si="95"/>
        <v>0</v>
      </c>
      <c r="U65" s="141">
        <f t="shared" si="96"/>
        <v>0</v>
      </c>
      <c r="W65" s="141">
        <f t="shared" si="97"/>
        <v>0</v>
      </c>
      <c r="Y65" s="141">
        <f t="shared" si="98"/>
        <v>0</v>
      </c>
      <c r="AA65" s="141">
        <f t="shared" si="99"/>
        <v>0</v>
      </c>
      <c r="AC65" s="141">
        <f t="shared" si="100"/>
        <v>0</v>
      </c>
      <c r="AE65" s="141">
        <f t="shared" si="101"/>
        <v>0</v>
      </c>
      <c r="AG65" s="141">
        <f t="shared" si="102"/>
        <v>0</v>
      </c>
      <c r="AI65" s="141">
        <f t="shared" si="103"/>
        <v>0</v>
      </c>
      <c r="AK65" s="141">
        <f t="shared" si="104"/>
        <v>0</v>
      </c>
      <c r="AM65" s="141">
        <f t="shared" si="105"/>
        <v>0</v>
      </c>
      <c r="AO65" s="141">
        <f t="shared" si="106"/>
        <v>0</v>
      </c>
      <c r="AQ65" s="141">
        <f t="shared" si="107"/>
        <v>0</v>
      </c>
      <c r="AS65" s="141">
        <f t="shared" si="108"/>
        <v>0</v>
      </c>
      <c r="AU65" s="141">
        <f t="shared" si="109"/>
        <v>0</v>
      </c>
      <c r="AW65" s="141">
        <f t="shared" si="110"/>
        <v>0</v>
      </c>
      <c r="AY65" s="141">
        <f t="shared" si="111"/>
        <v>0</v>
      </c>
      <c r="BA65" s="141">
        <f t="shared" si="112"/>
        <v>0</v>
      </c>
      <c r="BC65" s="141">
        <f t="shared" si="113"/>
        <v>0</v>
      </c>
      <c r="BE65" s="141">
        <f t="shared" si="114"/>
        <v>0</v>
      </c>
      <c r="BG65" s="141">
        <f t="shared" si="115"/>
        <v>0</v>
      </c>
      <c r="BI65" s="141">
        <f t="shared" si="116"/>
        <v>0</v>
      </c>
      <c r="BK65" s="141">
        <f t="shared" si="117"/>
        <v>0</v>
      </c>
      <c r="BM65" s="141">
        <f t="shared" si="118"/>
        <v>0</v>
      </c>
      <c r="BO65" s="141">
        <f t="shared" si="119"/>
        <v>0</v>
      </c>
      <c r="BQ65" s="141">
        <f t="shared" si="120"/>
        <v>0</v>
      </c>
      <c r="BS65" s="141">
        <f t="shared" si="121"/>
        <v>0</v>
      </c>
      <c r="BU65" s="141">
        <f t="shared" si="122"/>
        <v>0</v>
      </c>
      <c r="BW65" s="141">
        <f t="shared" si="123"/>
        <v>0</v>
      </c>
      <c r="BY65" s="141">
        <f t="shared" si="124"/>
        <v>0</v>
      </c>
      <c r="CA65" s="141">
        <f t="shared" si="125"/>
        <v>0</v>
      </c>
      <c r="CC65" s="141">
        <f t="shared" si="126"/>
        <v>0</v>
      </c>
      <c r="CE65" s="141">
        <f t="shared" si="127"/>
        <v>0</v>
      </c>
      <c r="CG65" s="141">
        <f t="shared" si="128"/>
        <v>0</v>
      </c>
      <c r="CI65" s="141">
        <f t="shared" si="129"/>
        <v>0</v>
      </c>
      <c r="CK65" s="141">
        <f t="shared" si="130"/>
        <v>0</v>
      </c>
      <c r="CM65" s="141">
        <f t="shared" si="131"/>
        <v>0</v>
      </c>
      <c r="CO65" s="141">
        <f t="shared" si="132"/>
        <v>0</v>
      </c>
    </row>
    <row r="66" spans="1:93" ht="25.5" outlineLevel="2" x14ac:dyDescent="0.2">
      <c r="A66" s="87">
        <v>35</v>
      </c>
      <c r="B66" s="148">
        <v>1939</v>
      </c>
      <c r="C66" s="87" t="s">
        <v>453</v>
      </c>
      <c r="D66" s="87" t="s">
        <v>684</v>
      </c>
      <c r="E66" s="148"/>
      <c r="F66" s="149">
        <v>1.19</v>
      </c>
      <c r="G66" s="151" t="s">
        <v>3300</v>
      </c>
      <c r="H66" s="151" t="s">
        <v>4926</v>
      </c>
      <c r="I66" s="87" t="s">
        <v>3313</v>
      </c>
      <c r="J66" s="87" t="s">
        <v>30</v>
      </c>
      <c r="K66" s="87">
        <v>1</v>
      </c>
      <c r="L66" s="87" t="s">
        <v>3327</v>
      </c>
      <c r="M66" s="239" t="s">
        <v>3327</v>
      </c>
      <c r="N66" s="87">
        <v>1</v>
      </c>
      <c r="O66" s="283">
        <v>1.48</v>
      </c>
      <c r="P66" s="138">
        <f t="shared" ref="P66:P67" si="137">SUM(R66+T66+V66+X66+Z66+AB66+AD66+AF66+AH66+AJ66+AL66+AN66+AP66+AR66+AT66+AV66+AZ66+AX66+BB66+BD66+BF66+BH66+BJ66+BL66+BN66+BP66+BR66+BT66+BV66+BX66+BZ66+CB66+CD66+CF66+CH66+CJ66+CL66+CN66)</f>
        <v>0</v>
      </c>
      <c r="Q66" s="139">
        <f t="shared" ref="Q66:Q67" si="138">O66*P66</f>
        <v>0</v>
      </c>
      <c r="S66" s="141">
        <f t="shared" si="95"/>
        <v>0</v>
      </c>
      <c r="U66" s="141">
        <f t="shared" si="96"/>
        <v>0</v>
      </c>
      <c r="W66" s="141">
        <f t="shared" si="97"/>
        <v>0</v>
      </c>
      <c r="Y66" s="141">
        <f t="shared" si="98"/>
        <v>0</v>
      </c>
      <c r="AA66" s="141">
        <f t="shared" si="99"/>
        <v>0</v>
      </c>
      <c r="AC66" s="141">
        <f t="shared" si="100"/>
        <v>0</v>
      </c>
      <c r="AE66" s="141">
        <f t="shared" si="101"/>
        <v>0</v>
      </c>
      <c r="AG66" s="141">
        <f t="shared" si="102"/>
        <v>0</v>
      </c>
      <c r="AI66" s="141">
        <f t="shared" si="103"/>
        <v>0</v>
      </c>
      <c r="AK66" s="141">
        <f t="shared" si="104"/>
        <v>0</v>
      </c>
      <c r="AM66" s="141">
        <f t="shared" si="105"/>
        <v>0</v>
      </c>
      <c r="AO66" s="141">
        <f t="shared" si="106"/>
        <v>0</v>
      </c>
      <c r="AQ66" s="141">
        <f t="shared" si="107"/>
        <v>0</v>
      </c>
      <c r="AS66" s="141">
        <f t="shared" si="108"/>
        <v>0</v>
      </c>
      <c r="AU66" s="141">
        <f t="shared" si="109"/>
        <v>0</v>
      </c>
      <c r="AW66" s="141">
        <f t="shared" si="110"/>
        <v>0</v>
      </c>
      <c r="AY66" s="141">
        <f t="shared" si="111"/>
        <v>0</v>
      </c>
      <c r="BA66" s="141">
        <f t="shared" si="112"/>
        <v>0</v>
      </c>
      <c r="BC66" s="141">
        <f t="shared" si="113"/>
        <v>0</v>
      </c>
      <c r="BE66" s="141">
        <f t="shared" si="114"/>
        <v>0</v>
      </c>
      <c r="BG66" s="141">
        <f t="shared" si="115"/>
        <v>0</v>
      </c>
      <c r="BI66" s="141">
        <f t="shared" si="116"/>
        <v>0</v>
      </c>
      <c r="BK66" s="141">
        <f t="shared" si="117"/>
        <v>0</v>
      </c>
      <c r="BM66" s="141">
        <f t="shared" si="118"/>
        <v>0</v>
      </c>
      <c r="BO66" s="141">
        <f t="shared" si="119"/>
        <v>0</v>
      </c>
      <c r="BQ66" s="141">
        <f t="shared" si="120"/>
        <v>0</v>
      </c>
      <c r="BS66" s="141">
        <f t="shared" si="121"/>
        <v>0</v>
      </c>
      <c r="BU66" s="141">
        <f t="shared" si="122"/>
        <v>0</v>
      </c>
      <c r="BW66" s="141">
        <f t="shared" si="123"/>
        <v>0</v>
      </c>
      <c r="BY66" s="141">
        <f t="shared" si="124"/>
        <v>0</v>
      </c>
      <c r="CA66" s="141">
        <f t="shared" si="125"/>
        <v>0</v>
      </c>
      <c r="CC66" s="141">
        <f t="shared" si="126"/>
        <v>0</v>
      </c>
      <c r="CE66" s="141">
        <f t="shared" si="127"/>
        <v>0</v>
      </c>
      <c r="CG66" s="141">
        <f t="shared" si="128"/>
        <v>0</v>
      </c>
      <c r="CI66" s="141">
        <f t="shared" si="129"/>
        <v>0</v>
      </c>
      <c r="CK66" s="141">
        <f t="shared" si="130"/>
        <v>0</v>
      </c>
      <c r="CM66" s="141">
        <f t="shared" si="131"/>
        <v>0</v>
      </c>
      <c r="CO66" s="141">
        <f t="shared" si="132"/>
        <v>0</v>
      </c>
    </row>
    <row r="67" spans="1:93" ht="25.5" outlineLevel="2" x14ac:dyDescent="0.2">
      <c r="A67" s="86">
        <v>35</v>
      </c>
      <c r="B67" s="11">
        <v>1939</v>
      </c>
      <c r="C67" s="86" t="s">
        <v>453</v>
      </c>
      <c r="D67" s="86" t="s">
        <v>684</v>
      </c>
      <c r="F67" s="28">
        <v>1.19</v>
      </c>
      <c r="G67" s="153" t="s">
        <v>4360</v>
      </c>
      <c r="H67" s="174">
        <v>7788657408</v>
      </c>
      <c r="I67" s="75" t="s">
        <v>2222</v>
      </c>
      <c r="J67" s="75" t="s">
        <v>30</v>
      </c>
      <c r="K67" s="75">
        <v>1</v>
      </c>
      <c r="L67" s="75" t="s">
        <v>685</v>
      </c>
      <c r="M67" s="241" t="s">
        <v>685</v>
      </c>
      <c r="N67" s="75">
        <v>2</v>
      </c>
      <c r="O67" s="152">
        <v>1.93</v>
      </c>
      <c r="P67" s="138">
        <f t="shared" si="137"/>
        <v>0</v>
      </c>
      <c r="Q67" s="139">
        <f t="shared" si="138"/>
        <v>0</v>
      </c>
      <c r="S67" s="141">
        <f t="shared" si="95"/>
        <v>0</v>
      </c>
      <c r="U67" s="141">
        <f t="shared" si="96"/>
        <v>0</v>
      </c>
      <c r="W67" s="141">
        <f t="shared" si="97"/>
        <v>0</v>
      </c>
      <c r="Y67" s="141">
        <f t="shared" si="98"/>
        <v>0</v>
      </c>
      <c r="AA67" s="141">
        <f t="shared" si="99"/>
        <v>0</v>
      </c>
      <c r="AC67" s="141">
        <f t="shared" si="100"/>
        <v>0</v>
      </c>
      <c r="AE67" s="141">
        <f t="shared" si="101"/>
        <v>0</v>
      </c>
      <c r="AG67" s="141">
        <f t="shared" si="102"/>
        <v>0</v>
      </c>
      <c r="AI67" s="141">
        <f t="shared" si="103"/>
        <v>0</v>
      </c>
      <c r="AK67" s="141">
        <f t="shared" si="104"/>
        <v>0</v>
      </c>
      <c r="AM67" s="141">
        <f t="shared" si="105"/>
        <v>0</v>
      </c>
      <c r="AO67" s="141">
        <f t="shared" si="106"/>
        <v>0</v>
      </c>
      <c r="AQ67" s="141">
        <f t="shared" si="107"/>
        <v>0</v>
      </c>
      <c r="AS67" s="141">
        <f t="shared" si="108"/>
        <v>0</v>
      </c>
      <c r="AU67" s="141">
        <f t="shared" si="109"/>
        <v>0</v>
      </c>
      <c r="AW67" s="141">
        <f t="shared" si="110"/>
        <v>0</v>
      </c>
      <c r="AY67" s="141">
        <f t="shared" si="111"/>
        <v>0</v>
      </c>
      <c r="BA67" s="141">
        <f t="shared" si="112"/>
        <v>0</v>
      </c>
      <c r="BC67" s="141">
        <f t="shared" si="113"/>
        <v>0</v>
      </c>
      <c r="BE67" s="141">
        <f t="shared" si="114"/>
        <v>0</v>
      </c>
      <c r="BG67" s="141">
        <f t="shared" si="115"/>
        <v>0</v>
      </c>
      <c r="BI67" s="141">
        <f t="shared" si="116"/>
        <v>0</v>
      </c>
      <c r="BK67" s="141">
        <f t="shared" si="117"/>
        <v>0</v>
      </c>
      <c r="BM67" s="141">
        <f t="shared" si="118"/>
        <v>0</v>
      </c>
      <c r="BO67" s="141">
        <f t="shared" si="119"/>
        <v>0</v>
      </c>
      <c r="BQ67" s="141">
        <f t="shared" si="120"/>
        <v>0</v>
      </c>
      <c r="BS67" s="141">
        <f t="shared" si="121"/>
        <v>0</v>
      </c>
      <c r="BU67" s="141">
        <f t="shared" si="122"/>
        <v>0</v>
      </c>
      <c r="BW67" s="141">
        <f t="shared" si="123"/>
        <v>0</v>
      </c>
      <c r="BY67" s="141">
        <f t="shared" si="124"/>
        <v>0</v>
      </c>
      <c r="CA67" s="141">
        <f t="shared" si="125"/>
        <v>0</v>
      </c>
      <c r="CC67" s="141">
        <f t="shared" si="126"/>
        <v>0</v>
      </c>
      <c r="CE67" s="141">
        <f t="shared" si="127"/>
        <v>0</v>
      </c>
      <c r="CG67" s="141">
        <f t="shared" si="128"/>
        <v>0</v>
      </c>
      <c r="CI67" s="141">
        <f t="shared" si="129"/>
        <v>0</v>
      </c>
      <c r="CK67" s="141">
        <f t="shared" si="130"/>
        <v>0</v>
      </c>
      <c r="CM67" s="141">
        <f t="shared" si="131"/>
        <v>0</v>
      </c>
      <c r="CO67" s="141">
        <f t="shared" si="132"/>
        <v>0</v>
      </c>
    </row>
    <row r="68" spans="1:93" ht="25.5" outlineLevel="2" x14ac:dyDescent="0.2">
      <c r="A68" s="87">
        <v>37</v>
      </c>
      <c r="B68" s="148">
        <v>2766</v>
      </c>
      <c r="C68" s="87" t="s">
        <v>453</v>
      </c>
      <c r="D68" s="87" t="s">
        <v>708</v>
      </c>
      <c r="E68" s="148"/>
      <c r="F68" s="149">
        <v>0.91</v>
      </c>
      <c r="G68" s="151" t="s">
        <v>3300</v>
      </c>
      <c r="H68" s="151" t="s">
        <v>4926</v>
      </c>
      <c r="I68" s="87" t="s">
        <v>4436</v>
      </c>
      <c r="J68" s="87" t="s">
        <v>30</v>
      </c>
      <c r="K68" s="87">
        <v>1</v>
      </c>
      <c r="L68" s="87" t="s">
        <v>3328</v>
      </c>
      <c r="M68" s="239" t="s">
        <v>3328</v>
      </c>
      <c r="N68" s="87">
        <v>1</v>
      </c>
      <c r="O68" s="283">
        <v>1.24</v>
      </c>
      <c r="P68" s="138">
        <f t="shared" ref="P68:P69" si="139">SUM(R68+T68+V68+X68+Z68+AB68+AD68+AF68+AH68+AJ68+AL68+AN68+AP68+AR68+AT68+AV68+AZ68+AX68+BB68+BD68+BF68+BH68+BJ68+BL68+BN68+BP68+BR68+BT68+BV68+BX68+BZ68+CB68+CD68+CF68+CH68+CJ68+CL68+CN68)</f>
        <v>0</v>
      </c>
      <c r="Q68" s="139">
        <f t="shared" ref="Q68:Q69" si="140">O68*P68</f>
        <v>0</v>
      </c>
      <c r="S68" s="141">
        <f t="shared" si="95"/>
        <v>0</v>
      </c>
      <c r="U68" s="141">
        <f t="shared" si="96"/>
        <v>0</v>
      </c>
      <c r="W68" s="141">
        <f t="shared" si="97"/>
        <v>0</v>
      </c>
      <c r="Y68" s="141">
        <f t="shared" si="98"/>
        <v>0</v>
      </c>
      <c r="AA68" s="141">
        <f t="shared" si="99"/>
        <v>0</v>
      </c>
      <c r="AC68" s="141">
        <f t="shared" si="100"/>
        <v>0</v>
      </c>
      <c r="AE68" s="141">
        <f t="shared" si="101"/>
        <v>0</v>
      </c>
      <c r="AG68" s="141">
        <f t="shared" si="102"/>
        <v>0</v>
      </c>
      <c r="AI68" s="141">
        <f t="shared" si="103"/>
        <v>0</v>
      </c>
      <c r="AK68" s="141">
        <f t="shared" si="104"/>
        <v>0</v>
      </c>
      <c r="AM68" s="141">
        <f t="shared" si="105"/>
        <v>0</v>
      </c>
      <c r="AO68" s="141">
        <f t="shared" si="106"/>
        <v>0</v>
      </c>
      <c r="AQ68" s="141">
        <f t="shared" si="107"/>
        <v>0</v>
      </c>
      <c r="AS68" s="141">
        <f t="shared" si="108"/>
        <v>0</v>
      </c>
      <c r="AU68" s="141">
        <f t="shared" si="109"/>
        <v>0</v>
      </c>
      <c r="AW68" s="141">
        <f t="shared" si="110"/>
        <v>0</v>
      </c>
      <c r="AY68" s="141">
        <f t="shared" si="111"/>
        <v>0</v>
      </c>
      <c r="BA68" s="141">
        <f t="shared" si="112"/>
        <v>0</v>
      </c>
      <c r="BC68" s="141">
        <f t="shared" si="113"/>
        <v>0</v>
      </c>
      <c r="BE68" s="141">
        <f t="shared" si="114"/>
        <v>0</v>
      </c>
      <c r="BG68" s="141">
        <f t="shared" si="115"/>
        <v>0</v>
      </c>
      <c r="BI68" s="141">
        <f t="shared" si="116"/>
        <v>0</v>
      </c>
      <c r="BK68" s="141">
        <f t="shared" si="117"/>
        <v>0</v>
      </c>
      <c r="BM68" s="141">
        <f t="shared" si="118"/>
        <v>0</v>
      </c>
      <c r="BO68" s="141">
        <f t="shared" si="119"/>
        <v>0</v>
      </c>
      <c r="BQ68" s="141">
        <f t="shared" si="120"/>
        <v>0</v>
      </c>
      <c r="BS68" s="141">
        <f t="shared" si="121"/>
        <v>0</v>
      </c>
      <c r="BU68" s="141">
        <f t="shared" si="122"/>
        <v>0</v>
      </c>
      <c r="BW68" s="141">
        <f t="shared" si="123"/>
        <v>0</v>
      </c>
      <c r="BY68" s="141">
        <f t="shared" si="124"/>
        <v>0</v>
      </c>
      <c r="CA68" s="141">
        <f t="shared" si="125"/>
        <v>0</v>
      </c>
      <c r="CC68" s="141">
        <f t="shared" si="126"/>
        <v>0</v>
      </c>
      <c r="CE68" s="141">
        <f t="shared" si="127"/>
        <v>0</v>
      </c>
      <c r="CG68" s="141">
        <f t="shared" si="128"/>
        <v>0</v>
      </c>
      <c r="CI68" s="141">
        <f t="shared" si="129"/>
        <v>0</v>
      </c>
      <c r="CK68" s="141">
        <f t="shared" si="130"/>
        <v>0</v>
      </c>
      <c r="CM68" s="141">
        <f t="shared" si="131"/>
        <v>0</v>
      </c>
      <c r="CO68" s="141">
        <f t="shared" si="132"/>
        <v>0</v>
      </c>
    </row>
    <row r="69" spans="1:93" ht="25.5" outlineLevel="2" x14ac:dyDescent="0.2">
      <c r="A69" s="86">
        <v>37</v>
      </c>
      <c r="B69" s="11">
        <v>2766</v>
      </c>
      <c r="C69" s="86" t="s">
        <v>453</v>
      </c>
      <c r="D69" s="86" t="s">
        <v>708</v>
      </c>
      <c r="F69" s="28">
        <v>0.91</v>
      </c>
      <c r="G69" s="153" t="s">
        <v>4360</v>
      </c>
      <c r="H69" s="174">
        <v>7788657408</v>
      </c>
      <c r="I69" s="75" t="s">
        <v>2222</v>
      </c>
      <c r="J69" s="75" t="s">
        <v>30</v>
      </c>
      <c r="K69" s="75">
        <v>1</v>
      </c>
      <c r="L69" s="75" t="s">
        <v>2671</v>
      </c>
      <c r="M69" s="241" t="s">
        <v>2671</v>
      </c>
      <c r="N69" s="75">
        <v>2</v>
      </c>
      <c r="O69" s="152">
        <v>1.71</v>
      </c>
      <c r="P69" s="138">
        <f t="shared" si="139"/>
        <v>0</v>
      </c>
      <c r="Q69" s="139">
        <f t="shared" si="140"/>
        <v>0</v>
      </c>
      <c r="S69" s="141">
        <f t="shared" si="95"/>
        <v>0</v>
      </c>
      <c r="U69" s="141">
        <f t="shared" si="96"/>
        <v>0</v>
      </c>
      <c r="W69" s="141">
        <f t="shared" si="97"/>
        <v>0</v>
      </c>
      <c r="Y69" s="141">
        <f t="shared" si="98"/>
        <v>0</v>
      </c>
      <c r="AA69" s="141">
        <f t="shared" si="99"/>
        <v>0</v>
      </c>
      <c r="AC69" s="141">
        <f t="shared" si="100"/>
        <v>0</v>
      </c>
      <c r="AE69" s="141">
        <f t="shared" si="101"/>
        <v>0</v>
      </c>
      <c r="AG69" s="141">
        <f t="shared" si="102"/>
        <v>0</v>
      </c>
      <c r="AI69" s="141">
        <f t="shared" si="103"/>
        <v>0</v>
      </c>
      <c r="AK69" s="141">
        <f t="shared" si="104"/>
        <v>0</v>
      </c>
      <c r="AM69" s="141">
        <f t="shared" si="105"/>
        <v>0</v>
      </c>
      <c r="AO69" s="141">
        <f t="shared" si="106"/>
        <v>0</v>
      </c>
      <c r="AQ69" s="141">
        <f t="shared" si="107"/>
        <v>0</v>
      </c>
      <c r="AS69" s="141">
        <f t="shared" si="108"/>
        <v>0</v>
      </c>
      <c r="AU69" s="141">
        <f t="shared" si="109"/>
        <v>0</v>
      </c>
      <c r="AW69" s="141">
        <f t="shared" si="110"/>
        <v>0</v>
      </c>
      <c r="AY69" s="141">
        <f t="shared" si="111"/>
        <v>0</v>
      </c>
      <c r="BA69" s="141">
        <f t="shared" si="112"/>
        <v>0</v>
      </c>
      <c r="BC69" s="141">
        <f t="shared" si="113"/>
        <v>0</v>
      </c>
      <c r="BE69" s="141">
        <f t="shared" si="114"/>
        <v>0</v>
      </c>
      <c r="BG69" s="141">
        <f t="shared" si="115"/>
        <v>0</v>
      </c>
      <c r="BI69" s="141">
        <f t="shared" si="116"/>
        <v>0</v>
      </c>
      <c r="BK69" s="141">
        <f t="shared" si="117"/>
        <v>0</v>
      </c>
      <c r="BM69" s="141">
        <f t="shared" si="118"/>
        <v>0</v>
      </c>
      <c r="BO69" s="141">
        <f t="shared" si="119"/>
        <v>0</v>
      </c>
      <c r="BQ69" s="141">
        <f t="shared" si="120"/>
        <v>0</v>
      </c>
      <c r="BS69" s="141">
        <f t="shared" si="121"/>
        <v>0</v>
      </c>
      <c r="BU69" s="141">
        <f t="shared" si="122"/>
        <v>0</v>
      </c>
      <c r="BW69" s="141">
        <f t="shared" si="123"/>
        <v>0</v>
      </c>
      <c r="BY69" s="141">
        <f t="shared" si="124"/>
        <v>0</v>
      </c>
      <c r="CA69" s="141">
        <f t="shared" si="125"/>
        <v>0</v>
      </c>
      <c r="CC69" s="141">
        <f t="shared" si="126"/>
        <v>0</v>
      </c>
      <c r="CE69" s="141">
        <f t="shared" si="127"/>
        <v>0</v>
      </c>
      <c r="CG69" s="141">
        <f t="shared" si="128"/>
        <v>0</v>
      </c>
      <c r="CI69" s="141">
        <f t="shared" si="129"/>
        <v>0</v>
      </c>
      <c r="CK69" s="141">
        <f t="shared" si="130"/>
        <v>0</v>
      </c>
      <c r="CM69" s="141">
        <f t="shared" si="131"/>
        <v>0</v>
      </c>
      <c r="CO69" s="141">
        <f t="shared" si="132"/>
        <v>0</v>
      </c>
    </row>
    <row r="70" spans="1:93" ht="25.5" outlineLevel="2" x14ac:dyDescent="0.2">
      <c r="A70" s="87">
        <v>38</v>
      </c>
      <c r="B70" s="148" t="s">
        <v>2420</v>
      </c>
      <c r="C70" s="87" t="s">
        <v>453</v>
      </c>
      <c r="D70" s="87" t="s">
        <v>2423</v>
      </c>
      <c r="E70" s="148"/>
      <c r="F70" s="149" t="s">
        <v>2420</v>
      </c>
      <c r="G70" s="151" t="s">
        <v>3300</v>
      </c>
      <c r="H70" s="151" t="s">
        <v>4926</v>
      </c>
      <c r="I70" s="87" t="s">
        <v>3313</v>
      </c>
      <c r="J70" s="87" t="s">
        <v>30</v>
      </c>
      <c r="K70" s="87">
        <v>1</v>
      </c>
      <c r="L70" s="87" t="s">
        <v>3318</v>
      </c>
      <c r="M70" s="239" t="s">
        <v>3318</v>
      </c>
      <c r="N70" s="87">
        <v>1</v>
      </c>
      <c r="O70" s="283">
        <v>1.27</v>
      </c>
      <c r="P70" s="138">
        <f t="shared" ref="P70:P71" si="141">SUM(R70+T70+V70+X70+Z70+AB70+AD70+AF70+AH70+AJ70+AL70+AN70+AP70+AR70+AT70+AV70+AZ70+AX70+BB70+BD70+BF70+BH70+BJ70+BL70+BN70+BP70+BR70+BT70+BV70+BX70+BZ70+CB70+CD70+CF70+CH70+CJ70+CL70+CN70)</f>
        <v>0</v>
      </c>
      <c r="Q70" s="139">
        <f t="shared" ref="Q70:Q71" si="142">O70*P70</f>
        <v>0</v>
      </c>
      <c r="S70" s="141">
        <f t="shared" si="95"/>
        <v>0</v>
      </c>
      <c r="U70" s="141">
        <f t="shared" si="96"/>
        <v>0</v>
      </c>
      <c r="W70" s="141">
        <f t="shared" si="97"/>
        <v>0</v>
      </c>
      <c r="Y70" s="141">
        <f t="shared" si="98"/>
        <v>0</v>
      </c>
      <c r="AA70" s="141">
        <f t="shared" si="99"/>
        <v>0</v>
      </c>
      <c r="AC70" s="141">
        <f t="shared" si="100"/>
        <v>0</v>
      </c>
      <c r="AE70" s="141">
        <f t="shared" si="101"/>
        <v>0</v>
      </c>
      <c r="AG70" s="141">
        <f t="shared" si="102"/>
        <v>0</v>
      </c>
      <c r="AI70" s="141">
        <f t="shared" si="103"/>
        <v>0</v>
      </c>
      <c r="AK70" s="141">
        <f t="shared" si="104"/>
        <v>0</v>
      </c>
      <c r="AM70" s="141">
        <f t="shared" si="105"/>
        <v>0</v>
      </c>
      <c r="AO70" s="141">
        <f t="shared" si="106"/>
        <v>0</v>
      </c>
      <c r="AQ70" s="141">
        <f t="shared" si="107"/>
        <v>0</v>
      </c>
      <c r="AS70" s="141">
        <f t="shared" si="108"/>
        <v>0</v>
      </c>
      <c r="AU70" s="141">
        <f t="shared" si="109"/>
        <v>0</v>
      </c>
      <c r="AW70" s="141">
        <f t="shared" si="110"/>
        <v>0</v>
      </c>
      <c r="AY70" s="141">
        <f t="shared" si="111"/>
        <v>0</v>
      </c>
      <c r="BA70" s="141">
        <f t="shared" si="112"/>
        <v>0</v>
      </c>
      <c r="BC70" s="141">
        <f t="shared" si="113"/>
        <v>0</v>
      </c>
      <c r="BE70" s="141">
        <f t="shared" si="114"/>
        <v>0</v>
      </c>
      <c r="BG70" s="141">
        <f t="shared" si="115"/>
        <v>0</v>
      </c>
      <c r="BI70" s="141">
        <f t="shared" si="116"/>
        <v>0</v>
      </c>
      <c r="BK70" s="141">
        <f t="shared" si="117"/>
        <v>0</v>
      </c>
      <c r="BM70" s="141">
        <f t="shared" si="118"/>
        <v>0</v>
      </c>
      <c r="BO70" s="141">
        <f t="shared" si="119"/>
        <v>0</v>
      </c>
      <c r="BQ70" s="141">
        <f t="shared" si="120"/>
        <v>0</v>
      </c>
      <c r="BS70" s="141">
        <f t="shared" si="121"/>
        <v>0</v>
      </c>
      <c r="BU70" s="141">
        <f t="shared" si="122"/>
        <v>0</v>
      </c>
      <c r="BW70" s="141">
        <f t="shared" si="123"/>
        <v>0</v>
      </c>
      <c r="BY70" s="141">
        <f t="shared" si="124"/>
        <v>0</v>
      </c>
      <c r="CA70" s="141">
        <f t="shared" si="125"/>
        <v>0</v>
      </c>
      <c r="CC70" s="141">
        <f t="shared" si="126"/>
        <v>0</v>
      </c>
      <c r="CE70" s="141">
        <f t="shared" si="127"/>
        <v>0</v>
      </c>
      <c r="CG70" s="141">
        <f t="shared" si="128"/>
        <v>0</v>
      </c>
      <c r="CI70" s="141">
        <f t="shared" si="129"/>
        <v>0</v>
      </c>
      <c r="CK70" s="141">
        <f t="shared" si="130"/>
        <v>0</v>
      </c>
      <c r="CM70" s="141">
        <f t="shared" si="131"/>
        <v>0</v>
      </c>
      <c r="CO70" s="141">
        <f t="shared" si="132"/>
        <v>0</v>
      </c>
    </row>
    <row r="71" spans="1:93" ht="25.5" outlineLevel="2" x14ac:dyDescent="0.2">
      <c r="A71" s="86">
        <v>38</v>
      </c>
      <c r="B71" s="11" t="s">
        <v>2420</v>
      </c>
      <c r="C71" s="86" t="s">
        <v>453</v>
      </c>
      <c r="D71" s="86" t="s">
        <v>2423</v>
      </c>
      <c r="F71" s="28" t="s">
        <v>2420</v>
      </c>
      <c r="G71" s="153" t="s">
        <v>4360</v>
      </c>
      <c r="H71" s="174">
        <v>7788657408</v>
      </c>
      <c r="I71" s="75" t="s">
        <v>2222</v>
      </c>
      <c r="J71" s="75" t="s">
        <v>30</v>
      </c>
      <c r="K71" s="75">
        <v>1</v>
      </c>
      <c r="L71" s="75" t="s">
        <v>2545</v>
      </c>
      <c r="M71" s="241" t="s">
        <v>2545</v>
      </c>
      <c r="N71" s="75">
        <v>2</v>
      </c>
      <c r="O71" s="152">
        <v>1.71</v>
      </c>
      <c r="P71" s="138">
        <f t="shared" si="141"/>
        <v>0</v>
      </c>
      <c r="Q71" s="139">
        <f t="shared" si="142"/>
        <v>0</v>
      </c>
      <c r="S71" s="141">
        <f t="shared" si="95"/>
        <v>0</v>
      </c>
      <c r="U71" s="141">
        <f t="shared" si="96"/>
        <v>0</v>
      </c>
      <c r="W71" s="141">
        <f t="shared" si="97"/>
        <v>0</v>
      </c>
      <c r="Y71" s="141">
        <f t="shared" si="98"/>
        <v>0</v>
      </c>
      <c r="AA71" s="141">
        <f t="shared" si="99"/>
        <v>0</v>
      </c>
      <c r="AC71" s="141">
        <f t="shared" si="100"/>
        <v>0</v>
      </c>
      <c r="AE71" s="141">
        <f t="shared" si="101"/>
        <v>0</v>
      </c>
      <c r="AG71" s="141">
        <f t="shared" si="102"/>
        <v>0</v>
      </c>
      <c r="AI71" s="141">
        <f t="shared" si="103"/>
        <v>0</v>
      </c>
      <c r="AK71" s="141">
        <f t="shared" si="104"/>
        <v>0</v>
      </c>
      <c r="AM71" s="141">
        <f t="shared" si="105"/>
        <v>0</v>
      </c>
      <c r="AO71" s="141">
        <f t="shared" si="106"/>
        <v>0</v>
      </c>
      <c r="AQ71" s="141">
        <f t="shared" si="107"/>
        <v>0</v>
      </c>
      <c r="AS71" s="141">
        <f t="shared" si="108"/>
        <v>0</v>
      </c>
      <c r="AU71" s="141">
        <f t="shared" si="109"/>
        <v>0</v>
      </c>
      <c r="AW71" s="141">
        <f t="shared" si="110"/>
        <v>0</v>
      </c>
      <c r="AY71" s="141">
        <f t="shared" si="111"/>
        <v>0</v>
      </c>
      <c r="BA71" s="141">
        <f t="shared" si="112"/>
        <v>0</v>
      </c>
      <c r="BC71" s="141">
        <f t="shared" si="113"/>
        <v>0</v>
      </c>
      <c r="BE71" s="141">
        <f t="shared" si="114"/>
        <v>0</v>
      </c>
      <c r="BG71" s="141">
        <f t="shared" si="115"/>
        <v>0</v>
      </c>
      <c r="BI71" s="141">
        <f t="shared" si="116"/>
        <v>0</v>
      </c>
      <c r="BK71" s="141">
        <f t="shared" si="117"/>
        <v>0</v>
      </c>
      <c r="BM71" s="141">
        <f t="shared" si="118"/>
        <v>0</v>
      </c>
      <c r="BO71" s="141">
        <f t="shared" si="119"/>
        <v>0</v>
      </c>
      <c r="BQ71" s="141">
        <f t="shared" si="120"/>
        <v>0</v>
      </c>
      <c r="BS71" s="141">
        <f t="shared" si="121"/>
        <v>0</v>
      </c>
      <c r="BU71" s="141">
        <f t="shared" si="122"/>
        <v>0</v>
      </c>
      <c r="BW71" s="141">
        <f t="shared" si="123"/>
        <v>0</v>
      </c>
      <c r="BY71" s="141">
        <f t="shared" si="124"/>
        <v>0</v>
      </c>
      <c r="CA71" s="141">
        <f t="shared" si="125"/>
        <v>0</v>
      </c>
      <c r="CC71" s="141">
        <f t="shared" si="126"/>
        <v>0</v>
      </c>
      <c r="CE71" s="141">
        <f t="shared" si="127"/>
        <v>0</v>
      </c>
      <c r="CG71" s="141">
        <f t="shared" si="128"/>
        <v>0</v>
      </c>
      <c r="CI71" s="141">
        <f t="shared" si="129"/>
        <v>0</v>
      </c>
      <c r="CK71" s="141">
        <f t="shared" si="130"/>
        <v>0</v>
      </c>
      <c r="CM71" s="141">
        <f t="shared" si="131"/>
        <v>0</v>
      </c>
      <c r="CO71" s="141">
        <f t="shared" si="132"/>
        <v>0</v>
      </c>
    </row>
    <row r="72" spans="1:93" ht="25.5" outlineLevel="2" x14ac:dyDescent="0.2">
      <c r="A72" s="87">
        <v>39</v>
      </c>
      <c r="B72" s="148">
        <v>1808</v>
      </c>
      <c r="C72" s="87" t="s">
        <v>453</v>
      </c>
      <c r="D72" s="87" t="s">
        <v>736</v>
      </c>
      <c r="E72" s="148"/>
      <c r="F72" s="149">
        <v>0.87</v>
      </c>
      <c r="G72" s="151" t="s">
        <v>3300</v>
      </c>
      <c r="H72" s="151" t="s">
        <v>4926</v>
      </c>
      <c r="I72" s="87" t="s">
        <v>3313</v>
      </c>
      <c r="J72" s="87" t="s">
        <v>30</v>
      </c>
      <c r="K72" s="87">
        <v>1</v>
      </c>
      <c r="L72" s="87" t="s">
        <v>3329</v>
      </c>
      <c r="M72" s="239" t="s">
        <v>3329</v>
      </c>
      <c r="N72" s="87">
        <v>1</v>
      </c>
      <c r="O72" s="283">
        <v>1.07</v>
      </c>
      <c r="P72" s="138">
        <f t="shared" ref="P72:P73" si="143">SUM(R72+T72+V72+X72+Z72+AB72+AD72+AF72+AH72+AJ72+AL72+AN72+AP72+AR72+AT72+AV72+AZ72+AX72+BB72+BD72+BF72+BH72+BJ72+BL72+BN72+BP72+BR72+BT72+BV72+BX72+BZ72+CB72+CD72+CF72+CH72+CJ72+CL72+CN72)</f>
        <v>0</v>
      </c>
      <c r="Q72" s="139">
        <f t="shared" ref="Q72:Q73" si="144">O72*P72</f>
        <v>0</v>
      </c>
      <c r="S72" s="141">
        <f t="shared" si="95"/>
        <v>0</v>
      </c>
      <c r="U72" s="141">
        <f t="shared" si="96"/>
        <v>0</v>
      </c>
      <c r="W72" s="141">
        <f t="shared" si="97"/>
        <v>0</v>
      </c>
      <c r="Y72" s="141">
        <f t="shared" si="98"/>
        <v>0</v>
      </c>
      <c r="AA72" s="141">
        <f t="shared" si="99"/>
        <v>0</v>
      </c>
      <c r="AC72" s="141">
        <f t="shared" si="100"/>
        <v>0</v>
      </c>
      <c r="AE72" s="141">
        <f t="shared" si="101"/>
        <v>0</v>
      </c>
      <c r="AG72" s="141">
        <f t="shared" si="102"/>
        <v>0</v>
      </c>
      <c r="AI72" s="141">
        <f t="shared" si="103"/>
        <v>0</v>
      </c>
      <c r="AK72" s="141">
        <f t="shared" si="104"/>
        <v>0</v>
      </c>
      <c r="AM72" s="141">
        <f t="shared" si="105"/>
        <v>0</v>
      </c>
      <c r="AO72" s="141">
        <f t="shared" si="106"/>
        <v>0</v>
      </c>
      <c r="AQ72" s="141">
        <f t="shared" si="107"/>
        <v>0</v>
      </c>
      <c r="AS72" s="141">
        <f t="shared" si="108"/>
        <v>0</v>
      </c>
      <c r="AU72" s="141">
        <f t="shared" si="109"/>
        <v>0</v>
      </c>
      <c r="AW72" s="141">
        <f t="shared" si="110"/>
        <v>0</v>
      </c>
      <c r="AY72" s="141">
        <f t="shared" si="111"/>
        <v>0</v>
      </c>
      <c r="BA72" s="141">
        <f t="shared" si="112"/>
        <v>0</v>
      </c>
      <c r="BC72" s="141">
        <f t="shared" si="113"/>
        <v>0</v>
      </c>
      <c r="BE72" s="141">
        <f t="shared" si="114"/>
        <v>0</v>
      </c>
      <c r="BG72" s="141">
        <f t="shared" si="115"/>
        <v>0</v>
      </c>
      <c r="BI72" s="141">
        <f t="shared" si="116"/>
        <v>0</v>
      </c>
      <c r="BK72" s="141">
        <f t="shared" si="117"/>
        <v>0</v>
      </c>
      <c r="BM72" s="141">
        <f t="shared" si="118"/>
        <v>0</v>
      </c>
      <c r="BO72" s="141">
        <f t="shared" si="119"/>
        <v>0</v>
      </c>
      <c r="BQ72" s="141">
        <f t="shared" si="120"/>
        <v>0</v>
      </c>
      <c r="BS72" s="141">
        <f t="shared" si="121"/>
        <v>0</v>
      </c>
      <c r="BU72" s="141">
        <f t="shared" si="122"/>
        <v>0</v>
      </c>
      <c r="BW72" s="141">
        <f t="shared" si="123"/>
        <v>0</v>
      </c>
      <c r="BY72" s="141">
        <f t="shared" si="124"/>
        <v>0</v>
      </c>
      <c r="CA72" s="141">
        <f t="shared" si="125"/>
        <v>0</v>
      </c>
      <c r="CC72" s="141">
        <f t="shared" si="126"/>
        <v>0</v>
      </c>
      <c r="CE72" s="141">
        <f t="shared" si="127"/>
        <v>0</v>
      </c>
      <c r="CG72" s="141">
        <f t="shared" si="128"/>
        <v>0</v>
      </c>
      <c r="CI72" s="141">
        <f t="shared" si="129"/>
        <v>0</v>
      </c>
      <c r="CK72" s="141">
        <f t="shared" si="130"/>
        <v>0</v>
      </c>
      <c r="CM72" s="141">
        <f t="shared" si="131"/>
        <v>0</v>
      </c>
      <c r="CO72" s="141">
        <f t="shared" si="132"/>
        <v>0</v>
      </c>
    </row>
    <row r="73" spans="1:93" ht="25.5" outlineLevel="2" x14ac:dyDescent="0.2">
      <c r="A73" s="86">
        <v>39</v>
      </c>
      <c r="B73" s="11">
        <v>1808</v>
      </c>
      <c r="C73" s="86" t="s">
        <v>453</v>
      </c>
      <c r="D73" s="86" t="s">
        <v>736</v>
      </c>
      <c r="F73" s="28">
        <v>0.87</v>
      </c>
      <c r="G73" s="153" t="s">
        <v>4360</v>
      </c>
      <c r="H73" s="174">
        <v>7788657408</v>
      </c>
      <c r="I73" s="75" t="s">
        <v>2222</v>
      </c>
      <c r="J73" s="75" t="s">
        <v>30</v>
      </c>
      <c r="K73" s="75">
        <v>1</v>
      </c>
      <c r="L73" s="75" t="s">
        <v>737</v>
      </c>
      <c r="M73" s="241" t="s">
        <v>737</v>
      </c>
      <c r="N73" s="75">
        <v>2</v>
      </c>
      <c r="O73" s="152">
        <v>1.71</v>
      </c>
      <c r="P73" s="138">
        <f t="shared" si="143"/>
        <v>0</v>
      </c>
      <c r="Q73" s="139">
        <f t="shared" si="144"/>
        <v>0</v>
      </c>
      <c r="S73" s="141">
        <f t="shared" si="95"/>
        <v>0</v>
      </c>
      <c r="U73" s="141">
        <f t="shared" si="96"/>
        <v>0</v>
      </c>
      <c r="W73" s="141">
        <f t="shared" si="97"/>
        <v>0</v>
      </c>
      <c r="Y73" s="141">
        <f t="shared" si="98"/>
        <v>0</v>
      </c>
      <c r="AA73" s="141">
        <f t="shared" si="99"/>
        <v>0</v>
      </c>
      <c r="AC73" s="141">
        <f t="shared" si="100"/>
        <v>0</v>
      </c>
      <c r="AE73" s="141">
        <f t="shared" si="101"/>
        <v>0</v>
      </c>
      <c r="AG73" s="141">
        <f t="shared" si="102"/>
        <v>0</v>
      </c>
      <c r="AI73" s="141">
        <f t="shared" si="103"/>
        <v>0</v>
      </c>
      <c r="AK73" s="141">
        <f t="shared" si="104"/>
        <v>0</v>
      </c>
      <c r="AM73" s="141">
        <f t="shared" si="105"/>
        <v>0</v>
      </c>
      <c r="AO73" s="141">
        <f t="shared" si="106"/>
        <v>0</v>
      </c>
      <c r="AQ73" s="141">
        <f t="shared" si="107"/>
        <v>0</v>
      </c>
      <c r="AS73" s="141">
        <f t="shared" si="108"/>
        <v>0</v>
      </c>
      <c r="AU73" s="141">
        <f t="shared" si="109"/>
        <v>0</v>
      </c>
      <c r="AW73" s="141">
        <f t="shared" si="110"/>
        <v>0</v>
      </c>
      <c r="AY73" s="141">
        <f t="shared" si="111"/>
        <v>0</v>
      </c>
      <c r="BA73" s="141">
        <f t="shared" si="112"/>
        <v>0</v>
      </c>
      <c r="BC73" s="141">
        <f t="shared" si="113"/>
        <v>0</v>
      </c>
      <c r="BE73" s="141">
        <f t="shared" si="114"/>
        <v>0</v>
      </c>
      <c r="BG73" s="141">
        <f t="shared" si="115"/>
        <v>0</v>
      </c>
      <c r="BI73" s="141">
        <f t="shared" si="116"/>
        <v>0</v>
      </c>
      <c r="BK73" s="141">
        <f t="shared" si="117"/>
        <v>0</v>
      </c>
      <c r="BM73" s="141">
        <f t="shared" si="118"/>
        <v>0</v>
      </c>
      <c r="BO73" s="141">
        <f t="shared" si="119"/>
        <v>0</v>
      </c>
      <c r="BQ73" s="141">
        <f t="shared" si="120"/>
        <v>0</v>
      </c>
      <c r="BS73" s="141">
        <f t="shared" si="121"/>
        <v>0</v>
      </c>
      <c r="BU73" s="141">
        <f t="shared" si="122"/>
        <v>0</v>
      </c>
      <c r="BW73" s="141">
        <f t="shared" si="123"/>
        <v>0</v>
      </c>
      <c r="BY73" s="141">
        <f t="shared" si="124"/>
        <v>0</v>
      </c>
      <c r="CA73" s="141">
        <f t="shared" si="125"/>
        <v>0</v>
      </c>
      <c r="CC73" s="141">
        <f t="shared" si="126"/>
        <v>0</v>
      </c>
      <c r="CE73" s="141">
        <f t="shared" si="127"/>
        <v>0</v>
      </c>
      <c r="CG73" s="141">
        <f t="shared" si="128"/>
        <v>0</v>
      </c>
      <c r="CI73" s="141">
        <f t="shared" si="129"/>
        <v>0</v>
      </c>
      <c r="CK73" s="141">
        <f t="shared" si="130"/>
        <v>0</v>
      </c>
      <c r="CM73" s="141">
        <f t="shared" si="131"/>
        <v>0</v>
      </c>
      <c r="CO73" s="141">
        <f t="shared" si="132"/>
        <v>0</v>
      </c>
    </row>
    <row r="74" spans="1:93" ht="25.5" outlineLevel="2" x14ac:dyDescent="0.2">
      <c r="A74" s="87">
        <v>40</v>
      </c>
      <c r="B74" s="148">
        <v>1890</v>
      </c>
      <c r="C74" s="87" t="s">
        <v>453</v>
      </c>
      <c r="D74" s="87" t="s">
        <v>663</v>
      </c>
      <c r="E74" s="148"/>
      <c r="F74" s="149">
        <v>1.43</v>
      </c>
      <c r="G74" s="151" t="s">
        <v>3300</v>
      </c>
      <c r="H74" s="151" t="s">
        <v>4926</v>
      </c>
      <c r="I74" s="87" t="s">
        <v>3313</v>
      </c>
      <c r="J74" s="87" t="s">
        <v>30</v>
      </c>
      <c r="K74" s="87">
        <v>1</v>
      </c>
      <c r="L74" s="87" t="s">
        <v>3330</v>
      </c>
      <c r="M74" s="239" t="s">
        <v>3330</v>
      </c>
      <c r="N74" s="87">
        <v>1</v>
      </c>
      <c r="O74" s="283">
        <v>1.69</v>
      </c>
      <c r="P74" s="138">
        <f t="shared" ref="P74:P75" si="145">SUM(R74+T74+V74+X74+Z74+AB74+AD74+AF74+AH74+AJ74+AL74+AN74+AP74+AR74+AT74+AV74+AZ74+AX74+BB74+BD74+BF74+BH74+BJ74+BL74+BN74+BP74+BR74+BT74+BV74+BX74+BZ74+CB74+CD74+CF74+CH74+CJ74+CL74+CN74)</f>
        <v>0</v>
      </c>
      <c r="Q74" s="139">
        <f t="shared" ref="Q74:Q75" si="146">O74*P74</f>
        <v>0</v>
      </c>
      <c r="S74" s="141">
        <f t="shared" si="95"/>
        <v>0</v>
      </c>
      <c r="U74" s="141">
        <f t="shared" si="96"/>
        <v>0</v>
      </c>
      <c r="W74" s="141">
        <f t="shared" si="97"/>
        <v>0</v>
      </c>
      <c r="Y74" s="141">
        <f t="shared" si="98"/>
        <v>0</v>
      </c>
      <c r="AA74" s="141">
        <f t="shared" si="99"/>
        <v>0</v>
      </c>
      <c r="AC74" s="141">
        <f t="shared" si="100"/>
        <v>0</v>
      </c>
      <c r="AE74" s="141">
        <f t="shared" si="101"/>
        <v>0</v>
      </c>
      <c r="AG74" s="141">
        <f t="shared" si="102"/>
        <v>0</v>
      </c>
      <c r="AI74" s="141">
        <f t="shared" si="103"/>
        <v>0</v>
      </c>
      <c r="AK74" s="141">
        <f t="shared" si="104"/>
        <v>0</v>
      </c>
      <c r="AM74" s="141">
        <f t="shared" si="105"/>
        <v>0</v>
      </c>
      <c r="AO74" s="141">
        <f t="shared" si="106"/>
        <v>0</v>
      </c>
      <c r="AQ74" s="141">
        <f t="shared" si="107"/>
        <v>0</v>
      </c>
      <c r="AS74" s="141">
        <f t="shared" si="108"/>
        <v>0</v>
      </c>
      <c r="AU74" s="141">
        <f t="shared" si="109"/>
        <v>0</v>
      </c>
      <c r="AW74" s="141">
        <f t="shared" si="110"/>
        <v>0</v>
      </c>
      <c r="AY74" s="141">
        <f t="shared" si="111"/>
        <v>0</v>
      </c>
      <c r="BA74" s="141">
        <f t="shared" si="112"/>
        <v>0</v>
      </c>
      <c r="BC74" s="141">
        <f t="shared" si="113"/>
        <v>0</v>
      </c>
      <c r="BE74" s="141">
        <f t="shared" si="114"/>
        <v>0</v>
      </c>
      <c r="BG74" s="141">
        <f t="shared" si="115"/>
        <v>0</v>
      </c>
      <c r="BI74" s="141">
        <f t="shared" si="116"/>
        <v>0</v>
      </c>
      <c r="BK74" s="141">
        <f t="shared" si="117"/>
        <v>0</v>
      </c>
      <c r="BM74" s="141">
        <f t="shared" si="118"/>
        <v>0</v>
      </c>
      <c r="BO74" s="141">
        <f t="shared" si="119"/>
        <v>0</v>
      </c>
      <c r="BQ74" s="141">
        <f t="shared" si="120"/>
        <v>0</v>
      </c>
      <c r="BS74" s="141">
        <f t="shared" si="121"/>
        <v>0</v>
      </c>
      <c r="BU74" s="141">
        <f t="shared" si="122"/>
        <v>0</v>
      </c>
      <c r="BW74" s="141">
        <f t="shared" si="123"/>
        <v>0</v>
      </c>
      <c r="BY74" s="141">
        <f t="shared" si="124"/>
        <v>0</v>
      </c>
      <c r="CA74" s="141">
        <f t="shared" si="125"/>
        <v>0</v>
      </c>
      <c r="CC74" s="141">
        <f t="shared" si="126"/>
        <v>0</v>
      </c>
      <c r="CE74" s="141">
        <f t="shared" si="127"/>
        <v>0</v>
      </c>
      <c r="CG74" s="141">
        <f t="shared" si="128"/>
        <v>0</v>
      </c>
      <c r="CI74" s="141">
        <f t="shared" si="129"/>
        <v>0</v>
      </c>
      <c r="CK74" s="141">
        <f t="shared" si="130"/>
        <v>0</v>
      </c>
      <c r="CM74" s="141">
        <f t="shared" si="131"/>
        <v>0</v>
      </c>
      <c r="CO74" s="141">
        <f t="shared" si="132"/>
        <v>0</v>
      </c>
    </row>
    <row r="75" spans="1:93" ht="25.5" outlineLevel="2" x14ac:dyDescent="0.2">
      <c r="A75" s="86">
        <v>40</v>
      </c>
      <c r="B75" s="11">
        <v>1890</v>
      </c>
      <c r="C75" s="86" t="s">
        <v>453</v>
      </c>
      <c r="D75" s="86" t="s">
        <v>663</v>
      </c>
      <c r="F75" s="28">
        <v>1.43</v>
      </c>
      <c r="G75" s="153" t="s">
        <v>4360</v>
      </c>
      <c r="H75" s="174">
        <v>7788657408</v>
      </c>
      <c r="I75" s="75" t="s">
        <v>2222</v>
      </c>
      <c r="J75" s="75" t="s">
        <v>30</v>
      </c>
      <c r="K75" s="75">
        <v>1</v>
      </c>
      <c r="L75" s="75" t="s">
        <v>664</v>
      </c>
      <c r="M75" s="241" t="s">
        <v>664</v>
      </c>
      <c r="N75" s="75">
        <v>2</v>
      </c>
      <c r="O75" s="152">
        <v>2.25</v>
      </c>
      <c r="P75" s="138">
        <f t="shared" si="145"/>
        <v>0</v>
      </c>
      <c r="Q75" s="139">
        <f t="shared" si="146"/>
        <v>0</v>
      </c>
      <c r="S75" s="141">
        <f t="shared" si="95"/>
        <v>0</v>
      </c>
      <c r="U75" s="141">
        <f t="shared" si="96"/>
        <v>0</v>
      </c>
      <c r="W75" s="141">
        <f t="shared" si="97"/>
        <v>0</v>
      </c>
      <c r="Y75" s="141">
        <f t="shared" si="98"/>
        <v>0</v>
      </c>
      <c r="AA75" s="141">
        <f t="shared" si="99"/>
        <v>0</v>
      </c>
      <c r="AC75" s="141">
        <f t="shared" si="100"/>
        <v>0</v>
      </c>
      <c r="AE75" s="141">
        <f t="shared" si="101"/>
        <v>0</v>
      </c>
      <c r="AG75" s="141">
        <f t="shared" si="102"/>
        <v>0</v>
      </c>
      <c r="AI75" s="141">
        <f t="shared" si="103"/>
        <v>0</v>
      </c>
      <c r="AK75" s="141">
        <f t="shared" si="104"/>
        <v>0</v>
      </c>
      <c r="AM75" s="141">
        <f t="shared" si="105"/>
        <v>0</v>
      </c>
      <c r="AO75" s="141">
        <f t="shared" si="106"/>
        <v>0</v>
      </c>
      <c r="AQ75" s="141">
        <f t="shared" si="107"/>
        <v>0</v>
      </c>
      <c r="AS75" s="141">
        <f t="shared" si="108"/>
        <v>0</v>
      </c>
      <c r="AU75" s="141">
        <f t="shared" si="109"/>
        <v>0</v>
      </c>
      <c r="AW75" s="141">
        <f t="shared" si="110"/>
        <v>0</v>
      </c>
      <c r="AY75" s="141">
        <f t="shared" si="111"/>
        <v>0</v>
      </c>
      <c r="BA75" s="141">
        <f t="shared" si="112"/>
        <v>0</v>
      </c>
      <c r="BC75" s="141">
        <f t="shared" si="113"/>
        <v>0</v>
      </c>
      <c r="BE75" s="141">
        <f t="shared" si="114"/>
        <v>0</v>
      </c>
      <c r="BG75" s="141">
        <f t="shared" si="115"/>
        <v>0</v>
      </c>
      <c r="BI75" s="141">
        <f t="shared" si="116"/>
        <v>0</v>
      </c>
      <c r="BK75" s="141">
        <f t="shared" si="117"/>
        <v>0</v>
      </c>
      <c r="BM75" s="141">
        <f t="shared" si="118"/>
        <v>0</v>
      </c>
      <c r="BO75" s="141">
        <f t="shared" si="119"/>
        <v>0</v>
      </c>
      <c r="BQ75" s="141">
        <f t="shared" si="120"/>
        <v>0</v>
      </c>
      <c r="BS75" s="141">
        <f t="shared" si="121"/>
        <v>0</v>
      </c>
      <c r="BU75" s="141">
        <f t="shared" si="122"/>
        <v>0</v>
      </c>
      <c r="BW75" s="141">
        <f t="shared" si="123"/>
        <v>0</v>
      </c>
      <c r="BY75" s="141">
        <f t="shared" si="124"/>
        <v>0</v>
      </c>
      <c r="CA75" s="141">
        <f t="shared" si="125"/>
        <v>0</v>
      </c>
      <c r="CC75" s="141">
        <f t="shared" si="126"/>
        <v>0</v>
      </c>
      <c r="CE75" s="141">
        <f t="shared" si="127"/>
        <v>0</v>
      </c>
      <c r="CG75" s="141">
        <f t="shared" si="128"/>
        <v>0</v>
      </c>
      <c r="CI75" s="141">
        <f t="shared" si="129"/>
        <v>0</v>
      </c>
      <c r="CK75" s="141">
        <f t="shared" si="130"/>
        <v>0</v>
      </c>
      <c r="CM75" s="141">
        <f t="shared" si="131"/>
        <v>0</v>
      </c>
      <c r="CO75" s="141">
        <f t="shared" si="132"/>
        <v>0</v>
      </c>
    </row>
    <row r="76" spans="1:93" s="4" customFormat="1" ht="25.5" outlineLevel="2" x14ac:dyDescent="0.2">
      <c r="A76" s="87">
        <v>43</v>
      </c>
      <c r="B76" s="148">
        <v>809</v>
      </c>
      <c r="C76" s="87" t="s">
        <v>453</v>
      </c>
      <c r="D76" s="87" t="s">
        <v>623</v>
      </c>
      <c r="E76" s="148"/>
      <c r="F76" s="149">
        <v>1.87</v>
      </c>
      <c r="G76" s="151" t="s">
        <v>3300</v>
      </c>
      <c r="H76" s="151" t="s">
        <v>4926</v>
      </c>
      <c r="I76" s="87" t="s">
        <v>3313</v>
      </c>
      <c r="J76" s="87" t="s">
        <v>30</v>
      </c>
      <c r="K76" s="87">
        <v>1</v>
      </c>
      <c r="L76" s="87" t="s">
        <v>3331</v>
      </c>
      <c r="M76" s="239" t="s">
        <v>3331</v>
      </c>
      <c r="N76" s="87">
        <v>1</v>
      </c>
      <c r="O76" s="283">
        <v>2.1</v>
      </c>
      <c r="P76" s="138">
        <f t="shared" ref="P76:P77" si="147">SUM(R76+T76+V76+X76+Z76+AB76+AD76+AF76+AH76+AJ76+AL76+AN76+AP76+AR76+AT76+AV76+AZ76+AX76+BB76+BD76+BF76+BH76+BJ76+BL76+BN76+BP76+BR76+BT76+BV76+BX76+BZ76+CB76+CD76+CF76+CH76+CJ76+CL76+CN76)</f>
        <v>0</v>
      </c>
      <c r="Q76" s="139">
        <f t="shared" ref="Q76:Q77" si="148">O76*P76</f>
        <v>0</v>
      </c>
      <c r="R76" s="140"/>
      <c r="S76" s="141">
        <f t="shared" si="95"/>
        <v>0</v>
      </c>
      <c r="T76" s="140"/>
      <c r="U76" s="141">
        <f t="shared" si="96"/>
        <v>0</v>
      </c>
      <c r="V76" s="140"/>
      <c r="W76" s="141">
        <f t="shared" si="97"/>
        <v>0</v>
      </c>
      <c r="X76" s="140"/>
      <c r="Y76" s="141">
        <f t="shared" si="98"/>
        <v>0</v>
      </c>
      <c r="Z76" s="140"/>
      <c r="AA76" s="141">
        <f t="shared" si="99"/>
        <v>0</v>
      </c>
      <c r="AB76" s="140"/>
      <c r="AC76" s="141">
        <f t="shared" si="100"/>
        <v>0</v>
      </c>
      <c r="AD76" s="140"/>
      <c r="AE76" s="141">
        <f t="shared" si="101"/>
        <v>0</v>
      </c>
      <c r="AF76" s="140"/>
      <c r="AG76" s="141">
        <f t="shared" si="102"/>
        <v>0</v>
      </c>
      <c r="AH76" s="140"/>
      <c r="AI76" s="141">
        <f t="shared" si="103"/>
        <v>0</v>
      </c>
      <c r="AJ76" s="140"/>
      <c r="AK76" s="141">
        <f t="shared" si="104"/>
        <v>0</v>
      </c>
      <c r="AL76" s="140"/>
      <c r="AM76" s="141">
        <f t="shared" si="105"/>
        <v>0</v>
      </c>
      <c r="AN76" s="140"/>
      <c r="AO76" s="141">
        <f t="shared" si="106"/>
        <v>0</v>
      </c>
      <c r="AP76" s="140"/>
      <c r="AQ76" s="141">
        <f t="shared" si="107"/>
        <v>0</v>
      </c>
      <c r="AR76" s="140"/>
      <c r="AS76" s="141">
        <f t="shared" si="108"/>
        <v>0</v>
      </c>
      <c r="AT76" s="140"/>
      <c r="AU76" s="141">
        <f t="shared" si="109"/>
        <v>0</v>
      </c>
      <c r="AV76" s="140"/>
      <c r="AW76" s="141">
        <f t="shared" si="110"/>
        <v>0</v>
      </c>
      <c r="AX76" s="140"/>
      <c r="AY76" s="141">
        <f t="shared" si="111"/>
        <v>0</v>
      </c>
      <c r="AZ76" s="140"/>
      <c r="BA76" s="141">
        <f t="shared" si="112"/>
        <v>0</v>
      </c>
      <c r="BB76" s="140"/>
      <c r="BC76" s="141">
        <f t="shared" si="113"/>
        <v>0</v>
      </c>
      <c r="BD76" s="140"/>
      <c r="BE76" s="141">
        <f t="shared" si="114"/>
        <v>0</v>
      </c>
      <c r="BF76" s="140"/>
      <c r="BG76" s="141">
        <f t="shared" si="115"/>
        <v>0</v>
      </c>
      <c r="BH76" s="140"/>
      <c r="BI76" s="141">
        <f t="shared" si="116"/>
        <v>0</v>
      </c>
      <c r="BJ76" s="140"/>
      <c r="BK76" s="141">
        <f t="shared" si="117"/>
        <v>0</v>
      </c>
      <c r="BL76" s="140"/>
      <c r="BM76" s="141">
        <f t="shared" si="118"/>
        <v>0</v>
      </c>
      <c r="BN76" s="140"/>
      <c r="BO76" s="141">
        <f t="shared" si="119"/>
        <v>0</v>
      </c>
      <c r="BP76" s="140"/>
      <c r="BQ76" s="141">
        <f t="shared" si="120"/>
        <v>0</v>
      </c>
      <c r="BR76" s="140"/>
      <c r="BS76" s="141">
        <f t="shared" si="121"/>
        <v>0</v>
      </c>
      <c r="BT76" s="140"/>
      <c r="BU76" s="141">
        <f t="shared" si="122"/>
        <v>0</v>
      </c>
      <c r="BV76" s="140"/>
      <c r="BW76" s="141">
        <f t="shared" si="123"/>
        <v>0</v>
      </c>
      <c r="BX76" s="140"/>
      <c r="BY76" s="141">
        <f t="shared" si="124"/>
        <v>0</v>
      </c>
      <c r="BZ76" s="140"/>
      <c r="CA76" s="141">
        <f t="shared" si="125"/>
        <v>0</v>
      </c>
      <c r="CB76" s="140"/>
      <c r="CC76" s="141">
        <f t="shared" si="126"/>
        <v>0</v>
      </c>
      <c r="CD76" s="140"/>
      <c r="CE76" s="141">
        <f t="shared" si="127"/>
        <v>0</v>
      </c>
      <c r="CF76" s="140"/>
      <c r="CG76" s="141">
        <f t="shared" si="128"/>
        <v>0</v>
      </c>
      <c r="CH76" s="140"/>
      <c r="CI76" s="141">
        <f t="shared" si="129"/>
        <v>0</v>
      </c>
      <c r="CJ76" s="140"/>
      <c r="CK76" s="141">
        <f t="shared" si="130"/>
        <v>0</v>
      </c>
      <c r="CL76" s="140"/>
      <c r="CM76" s="141">
        <f t="shared" si="131"/>
        <v>0</v>
      </c>
      <c r="CN76" s="140"/>
      <c r="CO76" s="141">
        <f t="shared" si="132"/>
        <v>0</v>
      </c>
    </row>
    <row r="77" spans="1:93" s="4" customFormat="1" ht="25.5" outlineLevel="2" x14ac:dyDescent="0.2">
      <c r="A77" s="86">
        <v>43</v>
      </c>
      <c r="B77" s="11">
        <v>809</v>
      </c>
      <c r="C77" s="86" t="s">
        <v>453</v>
      </c>
      <c r="D77" s="86" t="s">
        <v>623</v>
      </c>
      <c r="E77" s="28"/>
      <c r="F77" s="28">
        <v>1.87</v>
      </c>
      <c r="G77" s="153" t="s">
        <v>4360</v>
      </c>
      <c r="H77" s="174">
        <v>7788657408</v>
      </c>
      <c r="I77" s="75" t="s">
        <v>2222</v>
      </c>
      <c r="J77" s="75" t="s">
        <v>30</v>
      </c>
      <c r="K77" s="75">
        <v>1</v>
      </c>
      <c r="L77" s="75" t="s">
        <v>664</v>
      </c>
      <c r="M77" s="241" t="s">
        <v>664</v>
      </c>
      <c r="N77" s="75">
        <v>2</v>
      </c>
      <c r="O77" s="152">
        <v>2.25</v>
      </c>
      <c r="P77" s="138">
        <f t="shared" si="147"/>
        <v>0</v>
      </c>
      <c r="Q77" s="139">
        <f t="shared" si="148"/>
        <v>0</v>
      </c>
      <c r="R77" s="140"/>
      <c r="S77" s="141">
        <f t="shared" si="95"/>
        <v>0</v>
      </c>
      <c r="T77" s="140"/>
      <c r="U77" s="141">
        <f t="shared" si="96"/>
        <v>0</v>
      </c>
      <c r="V77" s="140"/>
      <c r="W77" s="141">
        <f t="shared" si="97"/>
        <v>0</v>
      </c>
      <c r="X77" s="140"/>
      <c r="Y77" s="141">
        <f t="shared" si="98"/>
        <v>0</v>
      </c>
      <c r="Z77" s="140"/>
      <c r="AA77" s="141">
        <f t="shared" si="99"/>
        <v>0</v>
      </c>
      <c r="AB77" s="140"/>
      <c r="AC77" s="141">
        <f t="shared" si="100"/>
        <v>0</v>
      </c>
      <c r="AD77" s="140"/>
      <c r="AE77" s="141">
        <f t="shared" si="101"/>
        <v>0</v>
      </c>
      <c r="AF77" s="140"/>
      <c r="AG77" s="141">
        <f t="shared" si="102"/>
        <v>0</v>
      </c>
      <c r="AH77" s="140"/>
      <c r="AI77" s="141">
        <f t="shared" si="103"/>
        <v>0</v>
      </c>
      <c r="AJ77" s="140"/>
      <c r="AK77" s="141">
        <f t="shared" si="104"/>
        <v>0</v>
      </c>
      <c r="AL77" s="140"/>
      <c r="AM77" s="141">
        <f t="shared" si="105"/>
        <v>0</v>
      </c>
      <c r="AN77" s="140"/>
      <c r="AO77" s="141">
        <f t="shared" si="106"/>
        <v>0</v>
      </c>
      <c r="AP77" s="140"/>
      <c r="AQ77" s="141">
        <f t="shared" si="107"/>
        <v>0</v>
      </c>
      <c r="AR77" s="140"/>
      <c r="AS77" s="141">
        <f t="shared" si="108"/>
        <v>0</v>
      </c>
      <c r="AT77" s="140"/>
      <c r="AU77" s="141">
        <f t="shared" si="109"/>
        <v>0</v>
      </c>
      <c r="AV77" s="140"/>
      <c r="AW77" s="141">
        <f t="shared" si="110"/>
        <v>0</v>
      </c>
      <c r="AX77" s="140"/>
      <c r="AY77" s="141">
        <f t="shared" si="111"/>
        <v>0</v>
      </c>
      <c r="AZ77" s="140"/>
      <c r="BA77" s="141">
        <f t="shared" si="112"/>
        <v>0</v>
      </c>
      <c r="BB77" s="140"/>
      <c r="BC77" s="141">
        <f t="shared" si="113"/>
        <v>0</v>
      </c>
      <c r="BD77" s="140"/>
      <c r="BE77" s="141">
        <f t="shared" si="114"/>
        <v>0</v>
      </c>
      <c r="BF77" s="140"/>
      <c r="BG77" s="141">
        <f t="shared" si="115"/>
        <v>0</v>
      </c>
      <c r="BH77" s="140"/>
      <c r="BI77" s="141">
        <f t="shared" si="116"/>
        <v>0</v>
      </c>
      <c r="BJ77" s="140"/>
      <c r="BK77" s="141">
        <f t="shared" si="117"/>
        <v>0</v>
      </c>
      <c r="BL77" s="140"/>
      <c r="BM77" s="141">
        <f t="shared" si="118"/>
        <v>0</v>
      </c>
      <c r="BN77" s="140"/>
      <c r="BO77" s="141">
        <f t="shared" si="119"/>
        <v>0</v>
      </c>
      <c r="BP77" s="140"/>
      <c r="BQ77" s="141">
        <f t="shared" si="120"/>
        <v>0</v>
      </c>
      <c r="BR77" s="140"/>
      <c r="BS77" s="141">
        <f t="shared" si="121"/>
        <v>0</v>
      </c>
      <c r="BT77" s="140"/>
      <c r="BU77" s="141">
        <f t="shared" si="122"/>
        <v>0</v>
      </c>
      <c r="BV77" s="140"/>
      <c r="BW77" s="141">
        <f t="shared" si="123"/>
        <v>0</v>
      </c>
      <c r="BX77" s="140"/>
      <c r="BY77" s="141">
        <f t="shared" si="124"/>
        <v>0</v>
      </c>
      <c r="BZ77" s="140"/>
      <c r="CA77" s="141">
        <f t="shared" si="125"/>
        <v>0</v>
      </c>
      <c r="CB77" s="140"/>
      <c r="CC77" s="141">
        <f t="shared" si="126"/>
        <v>0</v>
      </c>
      <c r="CD77" s="140"/>
      <c r="CE77" s="141">
        <f t="shared" si="127"/>
        <v>0</v>
      </c>
      <c r="CF77" s="140"/>
      <c r="CG77" s="141">
        <f t="shared" si="128"/>
        <v>0</v>
      </c>
      <c r="CH77" s="140"/>
      <c r="CI77" s="141">
        <f t="shared" si="129"/>
        <v>0</v>
      </c>
      <c r="CJ77" s="140"/>
      <c r="CK77" s="141">
        <f t="shared" si="130"/>
        <v>0</v>
      </c>
      <c r="CL77" s="140"/>
      <c r="CM77" s="141">
        <f t="shared" si="131"/>
        <v>0</v>
      </c>
      <c r="CN77" s="140"/>
      <c r="CO77" s="141">
        <f t="shared" si="132"/>
        <v>0</v>
      </c>
    </row>
    <row r="78" spans="1:93" s="4" customFormat="1" ht="38.25" outlineLevel="2" x14ac:dyDescent="0.2">
      <c r="A78" s="87">
        <v>44</v>
      </c>
      <c r="B78" s="148">
        <v>207</v>
      </c>
      <c r="C78" s="87" t="s">
        <v>270</v>
      </c>
      <c r="D78" s="87" t="s">
        <v>3332</v>
      </c>
      <c r="E78" s="148"/>
      <c r="F78" s="149">
        <v>2.4900000000000002</v>
      </c>
      <c r="G78" s="151" t="s">
        <v>3300</v>
      </c>
      <c r="H78" s="151" t="s">
        <v>4926</v>
      </c>
      <c r="I78" s="87" t="s">
        <v>2291</v>
      </c>
      <c r="J78" s="87" t="s">
        <v>3333</v>
      </c>
      <c r="K78" s="87">
        <v>100</v>
      </c>
      <c r="L78" s="87" t="s">
        <v>3334</v>
      </c>
      <c r="M78" s="239" t="s">
        <v>3334</v>
      </c>
      <c r="N78" s="87">
        <v>1</v>
      </c>
      <c r="O78" s="150">
        <v>2.66</v>
      </c>
      <c r="P78" s="138">
        <f t="shared" ref="P78:P79" si="149">SUM(R78+T78+V78+X78+Z78+AB78+AD78+AF78+AH78+AJ78+AL78+AN78+AP78+AR78+AT78+AV78+AZ78+AX78+BB78+BD78+BF78+BH78+BJ78+BL78+BN78+BP78+BR78+BT78+BV78+BX78+BZ78+CB78+CD78+CF78+CH78+CJ78+CL78+CN78)</f>
        <v>0</v>
      </c>
      <c r="Q78" s="139">
        <f t="shared" ref="Q78:Q79" si="150">O78*P78</f>
        <v>0</v>
      </c>
      <c r="R78" s="140"/>
      <c r="S78" s="141">
        <f t="shared" si="95"/>
        <v>0</v>
      </c>
      <c r="T78" s="140"/>
      <c r="U78" s="141">
        <f t="shared" si="96"/>
        <v>0</v>
      </c>
      <c r="V78" s="140"/>
      <c r="W78" s="141">
        <f t="shared" si="97"/>
        <v>0</v>
      </c>
      <c r="X78" s="140"/>
      <c r="Y78" s="141">
        <f t="shared" si="98"/>
        <v>0</v>
      </c>
      <c r="Z78" s="140"/>
      <c r="AA78" s="141">
        <f t="shared" si="99"/>
        <v>0</v>
      </c>
      <c r="AB78" s="140"/>
      <c r="AC78" s="141">
        <f t="shared" si="100"/>
        <v>0</v>
      </c>
      <c r="AD78" s="140"/>
      <c r="AE78" s="141">
        <f t="shared" si="101"/>
        <v>0</v>
      </c>
      <c r="AF78" s="140"/>
      <c r="AG78" s="141">
        <f t="shared" si="102"/>
        <v>0</v>
      </c>
      <c r="AH78" s="140"/>
      <c r="AI78" s="141">
        <f t="shared" si="103"/>
        <v>0</v>
      </c>
      <c r="AJ78" s="140"/>
      <c r="AK78" s="141">
        <f t="shared" si="104"/>
        <v>0</v>
      </c>
      <c r="AL78" s="140"/>
      <c r="AM78" s="141">
        <f t="shared" si="105"/>
        <v>0</v>
      </c>
      <c r="AN78" s="140"/>
      <c r="AO78" s="141">
        <f t="shared" si="106"/>
        <v>0</v>
      </c>
      <c r="AP78" s="140"/>
      <c r="AQ78" s="141">
        <f t="shared" si="107"/>
        <v>0</v>
      </c>
      <c r="AR78" s="140"/>
      <c r="AS78" s="141">
        <f t="shared" si="108"/>
        <v>0</v>
      </c>
      <c r="AT78" s="140"/>
      <c r="AU78" s="141">
        <f t="shared" si="109"/>
        <v>0</v>
      </c>
      <c r="AV78" s="140"/>
      <c r="AW78" s="141">
        <f t="shared" si="110"/>
        <v>0</v>
      </c>
      <c r="AX78" s="140"/>
      <c r="AY78" s="141">
        <f t="shared" si="111"/>
        <v>0</v>
      </c>
      <c r="AZ78" s="140"/>
      <c r="BA78" s="141">
        <f t="shared" si="112"/>
        <v>0</v>
      </c>
      <c r="BB78" s="140"/>
      <c r="BC78" s="141">
        <f t="shared" si="113"/>
        <v>0</v>
      </c>
      <c r="BD78" s="140"/>
      <c r="BE78" s="141">
        <f t="shared" si="114"/>
        <v>0</v>
      </c>
      <c r="BF78" s="140"/>
      <c r="BG78" s="141">
        <f t="shared" si="115"/>
        <v>0</v>
      </c>
      <c r="BH78" s="140"/>
      <c r="BI78" s="141">
        <f t="shared" si="116"/>
        <v>0</v>
      </c>
      <c r="BJ78" s="140"/>
      <c r="BK78" s="141">
        <f t="shared" si="117"/>
        <v>0</v>
      </c>
      <c r="BL78" s="140"/>
      <c r="BM78" s="141">
        <f t="shared" si="118"/>
        <v>0</v>
      </c>
      <c r="BN78" s="140"/>
      <c r="BO78" s="141">
        <f t="shared" si="119"/>
        <v>0</v>
      </c>
      <c r="BP78" s="140"/>
      <c r="BQ78" s="141">
        <f t="shared" si="120"/>
        <v>0</v>
      </c>
      <c r="BR78" s="140"/>
      <c r="BS78" s="141">
        <f t="shared" si="121"/>
        <v>0</v>
      </c>
      <c r="BT78" s="140"/>
      <c r="BU78" s="141">
        <f t="shared" si="122"/>
        <v>0</v>
      </c>
      <c r="BV78" s="140"/>
      <c r="BW78" s="141">
        <f t="shared" si="123"/>
        <v>0</v>
      </c>
      <c r="BX78" s="140"/>
      <c r="BY78" s="141">
        <f t="shared" si="124"/>
        <v>0</v>
      </c>
      <c r="BZ78" s="140"/>
      <c r="CA78" s="141">
        <f t="shared" si="125"/>
        <v>0</v>
      </c>
      <c r="CB78" s="140"/>
      <c r="CC78" s="141">
        <f t="shared" si="126"/>
        <v>0</v>
      </c>
      <c r="CD78" s="140"/>
      <c r="CE78" s="141">
        <f t="shared" si="127"/>
        <v>0</v>
      </c>
      <c r="CF78" s="140"/>
      <c r="CG78" s="141">
        <f t="shared" si="128"/>
        <v>0</v>
      </c>
      <c r="CH78" s="140"/>
      <c r="CI78" s="141">
        <f t="shared" si="129"/>
        <v>0</v>
      </c>
      <c r="CJ78" s="140"/>
      <c r="CK78" s="141">
        <f t="shared" si="130"/>
        <v>0</v>
      </c>
      <c r="CL78" s="140"/>
      <c r="CM78" s="141">
        <f t="shared" si="131"/>
        <v>0</v>
      </c>
      <c r="CN78" s="140"/>
      <c r="CO78" s="141">
        <f t="shared" si="132"/>
        <v>0</v>
      </c>
    </row>
    <row r="79" spans="1:93" s="4" customFormat="1" ht="38.25" outlineLevel="2" x14ac:dyDescent="0.2">
      <c r="A79" s="86">
        <v>44</v>
      </c>
      <c r="B79" s="11">
        <v>207</v>
      </c>
      <c r="C79" s="86" t="s">
        <v>270</v>
      </c>
      <c r="D79" s="86" t="s">
        <v>4553</v>
      </c>
      <c r="E79" s="28"/>
      <c r="F79" s="28">
        <v>2.4900000000000002</v>
      </c>
      <c r="G79" s="153" t="s">
        <v>4360</v>
      </c>
      <c r="H79" s="174">
        <v>7788657408</v>
      </c>
      <c r="I79" s="75" t="s">
        <v>2222</v>
      </c>
      <c r="J79" s="75" t="s">
        <v>3333</v>
      </c>
      <c r="K79" s="75">
        <v>100</v>
      </c>
      <c r="L79" s="75" t="s">
        <v>342</v>
      </c>
      <c r="M79" s="241" t="s">
        <v>342</v>
      </c>
      <c r="N79" s="75">
        <v>2</v>
      </c>
      <c r="O79" s="152">
        <v>3.35</v>
      </c>
      <c r="P79" s="138">
        <f t="shared" si="149"/>
        <v>0</v>
      </c>
      <c r="Q79" s="139">
        <f t="shared" si="150"/>
        <v>0</v>
      </c>
      <c r="R79" s="140"/>
      <c r="S79" s="141">
        <f t="shared" si="95"/>
        <v>0</v>
      </c>
      <c r="T79" s="140"/>
      <c r="U79" s="141">
        <f t="shared" si="96"/>
        <v>0</v>
      </c>
      <c r="V79" s="140"/>
      <c r="W79" s="141">
        <f t="shared" si="97"/>
        <v>0</v>
      </c>
      <c r="X79" s="140"/>
      <c r="Y79" s="141">
        <f t="shared" si="98"/>
        <v>0</v>
      </c>
      <c r="Z79" s="140"/>
      <c r="AA79" s="141">
        <f t="shared" si="99"/>
        <v>0</v>
      </c>
      <c r="AB79" s="140"/>
      <c r="AC79" s="141">
        <f t="shared" si="100"/>
        <v>0</v>
      </c>
      <c r="AD79" s="140"/>
      <c r="AE79" s="141">
        <f t="shared" si="101"/>
        <v>0</v>
      </c>
      <c r="AF79" s="140"/>
      <c r="AG79" s="141">
        <f t="shared" si="102"/>
        <v>0</v>
      </c>
      <c r="AH79" s="140"/>
      <c r="AI79" s="141">
        <f t="shared" si="103"/>
        <v>0</v>
      </c>
      <c r="AJ79" s="140"/>
      <c r="AK79" s="141">
        <f t="shared" si="104"/>
        <v>0</v>
      </c>
      <c r="AL79" s="140"/>
      <c r="AM79" s="141">
        <f t="shared" si="105"/>
        <v>0</v>
      </c>
      <c r="AN79" s="140"/>
      <c r="AO79" s="141">
        <f t="shared" si="106"/>
        <v>0</v>
      </c>
      <c r="AP79" s="140"/>
      <c r="AQ79" s="141">
        <f t="shared" si="107"/>
        <v>0</v>
      </c>
      <c r="AR79" s="140"/>
      <c r="AS79" s="141">
        <f t="shared" si="108"/>
        <v>0</v>
      </c>
      <c r="AT79" s="140"/>
      <c r="AU79" s="141">
        <f t="shared" si="109"/>
        <v>0</v>
      </c>
      <c r="AV79" s="140"/>
      <c r="AW79" s="141">
        <f t="shared" si="110"/>
        <v>0</v>
      </c>
      <c r="AX79" s="140"/>
      <c r="AY79" s="141">
        <f t="shared" si="111"/>
        <v>0</v>
      </c>
      <c r="AZ79" s="140"/>
      <c r="BA79" s="141">
        <f t="shared" si="112"/>
        <v>0</v>
      </c>
      <c r="BB79" s="140"/>
      <c r="BC79" s="141">
        <f t="shared" si="113"/>
        <v>0</v>
      </c>
      <c r="BD79" s="140"/>
      <c r="BE79" s="141">
        <f t="shared" si="114"/>
        <v>0</v>
      </c>
      <c r="BF79" s="140"/>
      <c r="BG79" s="141">
        <f t="shared" si="115"/>
        <v>0</v>
      </c>
      <c r="BH79" s="140"/>
      <c r="BI79" s="141">
        <f t="shared" si="116"/>
        <v>0</v>
      </c>
      <c r="BJ79" s="140"/>
      <c r="BK79" s="141">
        <f t="shared" si="117"/>
        <v>0</v>
      </c>
      <c r="BL79" s="140"/>
      <c r="BM79" s="141">
        <f t="shared" si="118"/>
        <v>0</v>
      </c>
      <c r="BN79" s="140"/>
      <c r="BO79" s="141">
        <f t="shared" si="119"/>
        <v>0</v>
      </c>
      <c r="BP79" s="140"/>
      <c r="BQ79" s="141">
        <f t="shared" si="120"/>
        <v>0</v>
      </c>
      <c r="BR79" s="140"/>
      <c r="BS79" s="141">
        <f t="shared" si="121"/>
        <v>0</v>
      </c>
      <c r="BT79" s="140"/>
      <c r="BU79" s="141">
        <f t="shared" si="122"/>
        <v>0</v>
      </c>
      <c r="BV79" s="140"/>
      <c r="BW79" s="141">
        <f t="shared" si="123"/>
        <v>0</v>
      </c>
      <c r="BX79" s="140"/>
      <c r="BY79" s="141">
        <f t="shared" si="124"/>
        <v>0</v>
      </c>
      <c r="BZ79" s="140"/>
      <c r="CA79" s="141">
        <f t="shared" si="125"/>
        <v>0</v>
      </c>
      <c r="CB79" s="140"/>
      <c r="CC79" s="141">
        <f t="shared" si="126"/>
        <v>0</v>
      </c>
      <c r="CD79" s="140"/>
      <c r="CE79" s="141">
        <f t="shared" si="127"/>
        <v>0</v>
      </c>
      <c r="CF79" s="140"/>
      <c r="CG79" s="141">
        <f t="shared" si="128"/>
        <v>0</v>
      </c>
      <c r="CH79" s="140"/>
      <c r="CI79" s="141">
        <f t="shared" si="129"/>
        <v>0</v>
      </c>
      <c r="CJ79" s="140"/>
      <c r="CK79" s="141">
        <f t="shared" si="130"/>
        <v>0</v>
      </c>
      <c r="CL79" s="140"/>
      <c r="CM79" s="141">
        <f t="shared" si="131"/>
        <v>0</v>
      </c>
      <c r="CN79" s="140"/>
      <c r="CO79" s="141">
        <f t="shared" si="132"/>
        <v>0</v>
      </c>
    </row>
    <row r="80" spans="1:93" s="4" customFormat="1" ht="38.25" outlineLevel="2" x14ac:dyDescent="0.2">
      <c r="A80" s="87">
        <v>45</v>
      </c>
      <c r="B80" s="148">
        <v>198</v>
      </c>
      <c r="C80" s="87" t="s">
        <v>270</v>
      </c>
      <c r="D80" s="87" t="s">
        <v>3332</v>
      </c>
      <c r="E80" s="148"/>
      <c r="F80" s="149">
        <v>2.4900000000000002</v>
      </c>
      <c r="G80" s="151" t="s">
        <v>3300</v>
      </c>
      <c r="H80" s="151" t="s">
        <v>4926</v>
      </c>
      <c r="I80" s="87" t="s">
        <v>2291</v>
      </c>
      <c r="J80" s="87" t="s">
        <v>3333</v>
      </c>
      <c r="K80" s="87">
        <v>100</v>
      </c>
      <c r="L80" s="87" t="s">
        <v>3334</v>
      </c>
      <c r="M80" s="239" t="s">
        <v>3334</v>
      </c>
      <c r="N80" s="87">
        <v>1</v>
      </c>
      <c r="O80" s="150">
        <v>2.66</v>
      </c>
      <c r="P80" s="138">
        <f t="shared" ref="P80:P81" si="151">SUM(R80+T80+V80+X80+Z80+AB80+AD80+AF80+AH80+AJ80+AL80+AN80+AP80+AR80+AT80+AV80+AZ80+AX80+BB80+BD80+BF80+BH80+BJ80+BL80+BN80+BP80+BR80+BT80+BV80+BX80+BZ80+CB80+CD80+CF80+CH80+CJ80+CL80+CN80)</f>
        <v>0</v>
      </c>
      <c r="Q80" s="139">
        <f t="shared" ref="Q80:Q81" si="152">O80*P80</f>
        <v>0</v>
      </c>
      <c r="R80" s="140"/>
      <c r="S80" s="141">
        <f t="shared" si="95"/>
        <v>0</v>
      </c>
      <c r="T80" s="140"/>
      <c r="U80" s="141">
        <f t="shared" si="96"/>
        <v>0</v>
      </c>
      <c r="V80" s="140"/>
      <c r="W80" s="141">
        <f t="shared" si="97"/>
        <v>0</v>
      </c>
      <c r="X80" s="140"/>
      <c r="Y80" s="141">
        <f t="shared" si="98"/>
        <v>0</v>
      </c>
      <c r="Z80" s="140"/>
      <c r="AA80" s="141">
        <f t="shared" si="99"/>
        <v>0</v>
      </c>
      <c r="AB80" s="140"/>
      <c r="AC80" s="141">
        <f t="shared" si="100"/>
        <v>0</v>
      </c>
      <c r="AD80" s="140"/>
      <c r="AE80" s="141">
        <f t="shared" si="101"/>
        <v>0</v>
      </c>
      <c r="AF80" s="140"/>
      <c r="AG80" s="141">
        <f t="shared" si="102"/>
        <v>0</v>
      </c>
      <c r="AH80" s="140"/>
      <c r="AI80" s="141">
        <f t="shared" si="103"/>
        <v>0</v>
      </c>
      <c r="AJ80" s="140"/>
      <c r="AK80" s="141">
        <f t="shared" si="104"/>
        <v>0</v>
      </c>
      <c r="AL80" s="140"/>
      <c r="AM80" s="141">
        <f t="shared" si="105"/>
        <v>0</v>
      </c>
      <c r="AN80" s="140"/>
      <c r="AO80" s="141">
        <f t="shared" si="106"/>
        <v>0</v>
      </c>
      <c r="AP80" s="140"/>
      <c r="AQ80" s="141">
        <f t="shared" si="107"/>
        <v>0</v>
      </c>
      <c r="AR80" s="140"/>
      <c r="AS80" s="141">
        <f t="shared" si="108"/>
        <v>0</v>
      </c>
      <c r="AT80" s="140"/>
      <c r="AU80" s="141">
        <f t="shared" si="109"/>
        <v>0</v>
      </c>
      <c r="AV80" s="140"/>
      <c r="AW80" s="141">
        <f t="shared" si="110"/>
        <v>0</v>
      </c>
      <c r="AX80" s="140"/>
      <c r="AY80" s="141">
        <f t="shared" si="111"/>
        <v>0</v>
      </c>
      <c r="AZ80" s="140"/>
      <c r="BA80" s="141">
        <f t="shared" si="112"/>
        <v>0</v>
      </c>
      <c r="BB80" s="140"/>
      <c r="BC80" s="141">
        <f t="shared" si="113"/>
        <v>0</v>
      </c>
      <c r="BD80" s="140"/>
      <c r="BE80" s="141">
        <f t="shared" si="114"/>
        <v>0</v>
      </c>
      <c r="BF80" s="140"/>
      <c r="BG80" s="141">
        <f t="shared" si="115"/>
        <v>0</v>
      </c>
      <c r="BH80" s="140"/>
      <c r="BI80" s="141">
        <f t="shared" si="116"/>
        <v>0</v>
      </c>
      <c r="BJ80" s="140"/>
      <c r="BK80" s="141">
        <f t="shared" si="117"/>
        <v>0</v>
      </c>
      <c r="BL80" s="140"/>
      <c r="BM80" s="141">
        <f t="shared" si="118"/>
        <v>0</v>
      </c>
      <c r="BN80" s="140"/>
      <c r="BO80" s="141">
        <f t="shared" si="119"/>
        <v>0</v>
      </c>
      <c r="BP80" s="140"/>
      <c r="BQ80" s="141">
        <f t="shared" si="120"/>
        <v>0</v>
      </c>
      <c r="BR80" s="140"/>
      <c r="BS80" s="141">
        <f t="shared" si="121"/>
        <v>0</v>
      </c>
      <c r="BT80" s="140"/>
      <c r="BU80" s="141">
        <f t="shared" si="122"/>
        <v>0</v>
      </c>
      <c r="BV80" s="140"/>
      <c r="BW80" s="141">
        <f t="shared" si="123"/>
        <v>0</v>
      </c>
      <c r="BX80" s="140"/>
      <c r="BY80" s="141">
        <f t="shared" si="124"/>
        <v>0</v>
      </c>
      <c r="BZ80" s="140"/>
      <c r="CA80" s="141">
        <f t="shared" si="125"/>
        <v>0</v>
      </c>
      <c r="CB80" s="140"/>
      <c r="CC80" s="141">
        <f t="shared" si="126"/>
        <v>0</v>
      </c>
      <c r="CD80" s="140"/>
      <c r="CE80" s="141">
        <f t="shared" si="127"/>
        <v>0</v>
      </c>
      <c r="CF80" s="140"/>
      <c r="CG80" s="141">
        <f t="shared" si="128"/>
        <v>0</v>
      </c>
      <c r="CH80" s="140"/>
      <c r="CI80" s="141">
        <f t="shared" si="129"/>
        <v>0</v>
      </c>
      <c r="CJ80" s="140"/>
      <c r="CK80" s="141">
        <f t="shared" si="130"/>
        <v>0</v>
      </c>
      <c r="CL80" s="140"/>
      <c r="CM80" s="141">
        <f t="shared" si="131"/>
        <v>0</v>
      </c>
      <c r="CN80" s="140"/>
      <c r="CO80" s="141">
        <f t="shared" si="132"/>
        <v>0</v>
      </c>
    </row>
    <row r="81" spans="1:93" s="4" customFormat="1" ht="38.25" outlineLevel="2" x14ac:dyDescent="0.2">
      <c r="A81" s="86">
        <v>45</v>
      </c>
      <c r="B81" s="11">
        <v>198</v>
      </c>
      <c r="C81" s="86" t="s">
        <v>270</v>
      </c>
      <c r="D81" s="86" t="s">
        <v>4553</v>
      </c>
      <c r="E81" s="28"/>
      <c r="F81" s="28">
        <v>2.4900000000000002</v>
      </c>
      <c r="G81" s="153" t="s">
        <v>4360</v>
      </c>
      <c r="H81" s="174">
        <v>7788657408</v>
      </c>
      <c r="I81" s="75" t="s">
        <v>2222</v>
      </c>
      <c r="J81" s="75" t="s">
        <v>3333</v>
      </c>
      <c r="K81" s="75">
        <v>100</v>
      </c>
      <c r="L81" s="75" t="s">
        <v>342</v>
      </c>
      <c r="M81" s="241" t="s">
        <v>342</v>
      </c>
      <c r="N81" s="75">
        <v>2</v>
      </c>
      <c r="O81" s="152">
        <v>3.35</v>
      </c>
      <c r="P81" s="138">
        <f t="shared" si="151"/>
        <v>0</v>
      </c>
      <c r="Q81" s="139">
        <f t="shared" si="152"/>
        <v>0</v>
      </c>
      <c r="R81" s="140"/>
      <c r="S81" s="141">
        <f t="shared" si="95"/>
        <v>0</v>
      </c>
      <c r="T81" s="140"/>
      <c r="U81" s="141">
        <f t="shared" si="96"/>
        <v>0</v>
      </c>
      <c r="V81" s="140"/>
      <c r="W81" s="141">
        <f t="shared" si="97"/>
        <v>0</v>
      </c>
      <c r="X81" s="140"/>
      <c r="Y81" s="141">
        <f t="shared" si="98"/>
        <v>0</v>
      </c>
      <c r="Z81" s="140"/>
      <c r="AA81" s="141">
        <f t="shared" si="99"/>
        <v>0</v>
      </c>
      <c r="AB81" s="140"/>
      <c r="AC81" s="141">
        <f t="shared" si="100"/>
        <v>0</v>
      </c>
      <c r="AD81" s="140"/>
      <c r="AE81" s="141">
        <f t="shared" si="101"/>
        <v>0</v>
      </c>
      <c r="AF81" s="140"/>
      <c r="AG81" s="141">
        <f t="shared" si="102"/>
        <v>0</v>
      </c>
      <c r="AH81" s="140"/>
      <c r="AI81" s="141">
        <f t="shared" si="103"/>
        <v>0</v>
      </c>
      <c r="AJ81" s="140"/>
      <c r="AK81" s="141">
        <f t="shared" si="104"/>
        <v>0</v>
      </c>
      <c r="AL81" s="140"/>
      <c r="AM81" s="141">
        <f t="shared" si="105"/>
        <v>0</v>
      </c>
      <c r="AN81" s="140"/>
      <c r="AO81" s="141">
        <f t="shared" si="106"/>
        <v>0</v>
      </c>
      <c r="AP81" s="140"/>
      <c r="AQ81" s="141">
        <f t="shared" si="107"/>
        <v>0</v>
      </c>
      <c r="AR81" s="140"/>
      <c r="AS81" s="141">
        <f t="shared" si="108"/>
        <v>0</v>
      </c>
      <c r="AT81" s="140"/>
      <c r="AU81" s="141">
        <f t="shared" si="109"/>
        <v>0</v>
      </c>
      <c r="AV81" s="140"/>
      <c r="AW81" s="141">
        <f t="shared" si="110"/>
        <v>0</v>
      </c>
      <c r="AX81" s="140"/>
      <c r="AY81" s="141">
        <f t="shared" si="111"/>
        <v>0</v>
      </c>
      <c r="AZ81" s="140"/>
      <c r="BA81" s="141">
        <f t="shared" si="112"/>
        <v>0</v>
      </c>
      <c r="BB81" s="140"/>
      <c r="BC81" s="141">
        <f t="shared" si="113"/>
        <v>0</v>
      </c>
      <c r="BD81" s="140"/>
      <c r="BE81" s="141">
        <f t="shared" si="114"/>
        <v>0</v>
      </c>
      <c r="BF81" s="140"/>
      <c r="BG81" s="141">
        <f t="shared" si="115"/>
        <v>0</v>
      </c>
      <c r="BH81" s="140"/>
      <c r="BI81" s="141">
        <f t="shared" si="116"/>
        <v>0</v>
      </c>
      <c r="BJ81" s="140"/>
      <c r="BK81" s="141">
        <f t="shared" si="117"/>
        <v>0</v>
      </c>
      <c r="BL81" s="140"/>
      <c r="BM81" s="141">
        <f t="shared" si="118"/>
        <v>0</v>
      </c>
      <c r="BN81" s="140"/>
      <c r="BO81" s="141">
        <f t="shared" si="119"/>
        <v>0</v>
      </c>
      <c r="BP81" s="140"/>
      <c r="BQ81" s="141">
        <f t="shared" si="120"/>
        <v>0</v>
      </c>
      <c r="BR81" s="140"/>
      <c r="BS81" s="141">
        <f t="shared" si="121"/>
        <v>0</v>
      </c>
      <c r="BT81" s="140"/>
      <c r="BU81" s="141">
        <f t="shared" si="122"/>
        <v>0</v>
      </c>
      <c r="BV81" s="140"/>
      <c r="BW81" s="141">
        <f t="shared" si="123"/>
        <v>0</v>
      </c>
      <c r="BX81" s="140"/>
      <c r="BY81" s="141">
        <f t="shared" si="124"/>
        <v>0</v>
      </c>
      <c r="BZ81" s="140"/>
      <c r="CA81" s="141">
        <f t="shared" si="125"/>
        <v>0</v>
      </c>
      <c r="CB81" s="140"/>
      <c r="CC81" s="141">
        <f t="shared" si="126"/>
        <v>0</v>
      </c>
      <c r="CD81" s="140"/>
      <c r="CE81" s="141">
        <f t="shared" si="127"/>
        <v>0</v>
      </c>
      <c r="CF81" s="140"/>
      <c r="CG81" s="141">
        <f t="shared" si="128"/>
        <v>0</v>
      </c>
      <c r="CH81" s="140"/>
      <c r="CI81" s="141">
        <f t="shared" si="129"/>
        <v>0</v>
      </c>
      <c r="CJ81" s="140"/>
      <c r="CK81" s="141">
        <f t="shared" si="130"/>
        <v>0</v>
      </c>
      <c r="CL81" s="140"/>
      <c r="CM81" s="141">
        <f t="shared" si="131"/>
        <v>0</v>
      </c>
      <c r="CN81" s="140"/>
      <c r="CO81" s="141">
        <f t="shared" si="132"/>
        <v>0</v>
      </c>
    </row>
    <row r="82" spans="1:93" s="4" customFormat="1" ht="38.25" outlineLevel="2" x14ac:dyDescent="0.2">
      <c r="A82" s="87">
        <v>46</v>
      </c>
      <c r="B82" s="148">
        <v>53</v>
      </c>
      <c r="C82" s="87" t="s">
        <v>270</v>
      </c>
      <c r="D82" s="87" t="s">
        <v>3335</v>
      </c>
      <c r="E82" s="148"/>
      <c r="F82" s="149">
        <v>1.27</v>
      </c>
      <c r="G82" s="151" t="s">
        <v>3300</v>
      </c>
      <c r="H82" s="151" t="s">
        <v>4926</v>
      </c>
      <c r="I82" s="87" t="s">
        <v>2452</v>
      </c>
      <c r="J82" s="87" t="s">
        <v>3333</v>
      </c>
      <c r="K82" s="87">
        <v>100</v>
      </c>
      <c r="L82" s="87" t="s">
        <v>3336</v>
      </c>
      <c r="M82" s="239" t="s">
        <v>3336</v>
      </c>
      <c r="N82" s="87">
        <v>1</v>
      </c>
      <c r="O82" s="150">
        <v>1.27</v>
      </c>
      <c r="P82" s="138">
        <f t="shared" ref="P82:P83" si="153">SUM(R82+T82+V82+X82+Z82+AB82+AD82+AF82+AH82+AJ82+AL82+AN82+AP82+AR82+AT82+AV82+AZ82+AX82+BB82+BD82+BF82+BH82+BJ82+BL82+BN82+BP82+BR82+BT82+BV82+BX82+BZ82+CB82+CD82+CF82+CH82+CJ82+CL82+CN82)</f>
        <v>0</v>
      </c>
      <c r="Q82" s="139">
        <f t="shared" ref="Q82:Q83" si="154">O82*P82</f>
        <v>0</v>
      </c>
      <c r="R82" s="140"/>
      <c r="S82" s="141">
        <f t="shared" si="95"/>
        <v>0</v>
      </c>
      <c r="T82" s="140"/>
      <c r="U82" s="141">
        <f t="shared" si="96"/>
        <v>0</v>
      </c>
      <c r="V82" s="140"/>
      <c r="W82" s="141">
        <f t="shared" si="97"/>
        <v>0</v>
      </c>
      <c r="X82" s="140"/>
      <c r="Y82" s="141">
        <f t="shared" si="98"/>
        <v>0</v>
      </c>
      <c r="Z82" s="140"/>
      <c r="AA82" s="141">
        <f t="shared" si="99"/>
        <v>0</v>
      </c>
      <c r="AB82" s="140"/>
      <c r="AC82" s="141">
        <f t="shared" si="100"/>
        <v>0</v>
      </c>
      <c r="AD82" s="140"/>
      <c r="AE82" s="141">
        <f t="shared" si="101"/>
        <v>0</v>
      </c>
      <c r="AF82" s="140"/>
      <c r="AG82" s="141">
        <f t="shared" si="102"/>
        <v>0</v>
      </c>
      <c r="AH82" s="140"/>
      <c r="AI82" s="141">
        <f t="shared" si="103"/>
        <v>0</v>
      </c>
      <c r="AJ82" s="140"/>
      <c r="AK82" s="141">
        <f t="shared" si="104"/>
        <v>0</v>
      </c>
      <c r="AL82" s="140"/>
      <c r="AM82" s="141">
        <f t="shared" si="105"/>
        <v>0</v>
      </c>
      <c r="AN82" s="140"/>
      <c r="AO82" s="141">
        <f t="shared" si="106"/>
        <v>0</v>
      </c>
      <c r="AP82" s="140"/>
      <c r="AQ82" s="141">
        <f t="shared" si="107"/>
        <v>0</v>
      </c>
      <c r="AR82" s="140"/>
      <c r="AS82" s="141">
        <f t="shared" si="108"/>
        <v>0</v>
      </c>
      <c r="AT82" s="140"/>
      <c r="AU82" s="141">
        <f t="shared" si="109"/>
        <v>0</v>
      </c>
      <c r="AV82" s="140"/>
      <c r="AW82" s="141">
        <f t="shared" si="110"/>
        <v>0</v>
      </c>
      <c r="AX82" s="140"/>
      <c r="AY82" s="141">
        <f t="shared" si="111"/>
        <v>0</v>
      </c>
      <c r="AZ82" s="140"/>
      <c r="BA82" s="141">
        <f t="shared" si="112"/>
        <v>0</v>
      </c>
      <c r="BB82" s="140"/>
      <c r="BC82" s="141">
        <f t="shared" si="113"/>
        <v>0</v>
      </c>
      <c r="BD82" s="140"/>
      <c r="BE82" s="141">
        <f t="shared" si="114"/>
        <v>0</v>
      </c>
      <c r="BF82" s="140"/>
      <c r="BG82" s="141">
        <f t="shared" si="115"/>
        <v>0</v>
      </c>
      <c r="BH82" s="140"/>
      <c r="BI82" s="141">
        <f t="shared" si="116"/>
        <v>0</v>
      </c>
      <c r="BJ82" s="140"/>
      <c r="BK82" s="141">
        <f t="shared" si="117"/>
        <v>0</v>
      </c>
      <c r="BL82" s="140"/>
      <c r="BM82" s="141">
        <f t="shared" si="118"/>
        <v>0</v>
      </c>
      <c r="BN82" s="140"/>
      <c r="BO82" s="141">
        <f t="shared" si="119"/>
        <v>0</v>
      </c>
      <c r="BP82" s="140"/>
      <c r="BQ82" s="141">
        <f t="shared" si="120"/>
        <v>0</v>
      </c>
      <c r="BR82" s="140"/>
      <c r="BS82" s="141">
        <f t="shared" si="121"/>
        <v>0</v>
      </c>
      <c r="BT82" s="140"/>
      <c r="BU82" s="141">
        <f t="shared" si="122"/>
        <v>0</v>
      </c>
      <c r="BV82" s="140"/>
      <c r="BW82" s="141">
        <f t="shared" si="123"/>
        <v>0</v>
      </c>
      <c r="BX82" s="140"/>
      <c r="BY82" s="141">
        <f t="shared" si="124"/>
        <v>0</v>
      </c>
      <c r="BZ82" s="140"/>
      <c r="CA82" s="141">
        <f t="shared" si="125"/>
        <v>0</v>
      </c>
      <c r="CB82" s="140"/>
      <c r="CC82" s="141">
        <f t="shared" si="126"/>
        <v>0</v>
      </c>
      <c r="CD82" s="140"/>
      <c r="CE82" s="141">
        <f t="shared" si="127"/>
        <v>0</v>
      </c>
      <c r="CF82" s="140"/>
      <c r="CG82" s="141">
        <f t="shared" si="128"/>
        <v>0</v>
      </c>
      <c r="CH82" s="140"/>
      <c r="CI82" s="141">
        <f t="shared" si="129"/>
        <v>0</v>
      </c>
      <c r="CJ82" s="140"/>
      <c r="CK82" s="141">
        <f t="shared" si="130"/>
        <v>0</v>
      </c>
      <c r="CL82" s="140"/>
      <c r="CM82" s="141">
        <f t="shared" si="131"/>
        <v>0</v>
      </c>
      <c r="CN82" s="140"/>
      <c r="CO82" s="141">
        <f t="shared" si="132"/>
        <v>0</v>
      </c>
    </row>
    <row r="83" spans="1:93" s="4" customFormat="1" ht="38.25" outlineLevel="2" x14ac:dyDescent="0.2">
      <c r="A83" s="86">
        <v>46</v>
      </c>
      <c r="B83" s="11">
        <v>53</v>
      </c>
      <c r="C83" s="86" t="s">
        <v>270</v>
      </c>
      <c r="D83" s="86" t="s">
        <v>4554</v>
      </c>
      <c r="E83" s="28"/>
      <c r="F83" s="28">
        <v>1.27</v>
      </c>
      <c r="G83" s="153" t="s">
        <v>4360</v>
      </c>
      <c r="H83" s="174">
        <v>7788657408</v>
      </c>
      <c r="I83" s="75" t="s">
        <v>2222</v>
      </c>
      <c r="J83" s="75" t="s">
        <v>3333</v>
      </c>
      <c r="K83" s="75">
        <v>100</v>
      </c>
      <c r="L83" s="75" t="s">
        <v>405</v>
      </c>
      <c r="M83" s="241" t="s">
        <v>405</v>
      </c>
      <c r="N83" s="75">
        <v>2</v>
      </c>
      <c r="O83" s="152">
        <v>1.84</v>
      </c>
      <c r="P83" s="138">
        <f t="shared" si="153"/>
        <v>0</v>
      </c>
      <c r="Q83" s="139">
        <f t="shared" si="154"/>
        <v>0</v>
      </c>
      <c r="R83" s="140"/>
      <c r="S83" s="141">
        <f t="shared" si="95"/>
        <v>0</v>
      </c>
      <c r="T83" s="140"/>
      <c r="U83" s="141">
        <f t="shared" si="96"/>
        <v>0</v>
      </c>
      <c r="V83" s="140"/>
      <c r="W83" s="141">
        <f t="shared" si="97"/>
        <v>0</v>
      </c>
      <c r="X83" s="140"/>
      <c r="Y83" s="141">
        <f t="shared" si="98"/>
        <v>0</v>
      </c>
      <c r="Z83" s="140"/>
      <c r="AA83" s="141">
        <f t="shared" si="99"/>
        <v>0</v>
      </c>
      <c r="AB83" s="140"/>
      <c r="AC83" s="141">
        <f t="shared" si="100"/>
        <v>0</v>
      </c>
      <c r="AD83" s="140"/>
      <c r="AE83" s="141">
        <f t="shared" si="101"/>
        <v>0</v>
      </c>
      <c r="AF83" s="140"/>
      <c r="AG83" s="141">
        <f t="shared" si="102"/>
        <v>0</v>
      </c>
      <c r="AH83" s="140"/>
      <c r="AI83" s="141">
        <f t="shared" si="103"/>
        <v>0</v>
      </c>
      <c r="AJ83" s="140"/>
      <c r="AK83" s="141">
        <f t="shared" si="104"/>
        <v>0</v>
      </c>
      <c r="AL83" s="140"/>
      <c r="AM83" s="141">
        <f t="shared" si="105"/>
        <v>0</v>
      </c>
      <c r="AN83" s="140"/>
      <c r="AO83" s="141">
        <f t="shared" si="106"/>
        <v>0</v>
      </c>
      <c r="AP83" s="140"/>
      <c r="AQ83" s="141">
        <f t="shared" si="107"/>
        <v>0</v>
      </c>
      <c r="AR83" s="140"/>
      <c r="AS83" s="141">
        <f t="shared" si="108"/>
        <v>0</v>
      </c>
      <c r="AT83" s="140"/>
      <c r="AU83" s="141">
        <f t="shared" si="109"/>
        <v>0</v>
      </c>
      <c r="AV83" s="140"/>
      <c r="AW83" s="141">
        <f t="shared" si="110"/>
        <v>0</v>
      </c>
      <c r="AX83" s="140"/>
      <c r="AY83" s="141">
        <f t="shared" si="111"/>
        <v>0</v>
      </c>
      <c r="AZ83" s="140"/>
      <c r="BA83" s="141">
        <f t="shared" si="112"/>
        <v>0</v>
      </c>
      <c r="BB83" s="140"/>
      <c r="BC83" s="141">
        <f t="shared" si="113"/>
        <v>0</v>
      </c>
      <c r="BD83" s="140"/>
      <c r="BE83" s="141">
        <f t="shared" si="114"/>
        <v>0</v>
      </c>
      <c r="BF83" s="140"/>
      <c r="BG83" s="141">
        <f t="shared" si="115"/>
        <v>0</v>
      </c>
      <c r="BH83" s="140"/>
      <c r="BI83" s="141">
        <f t="shared" si="116"/>
        <v>0</v>
      </c>
      <c r="BJ83" s="140"/>
      <c r="BK83" s="141">
        <f t="shared" si="117"/>
        <v>0</v>
      </c>
      <c r="BL83" s="140"/>
      <c r="BM83" s="141">
        <f t="shared" si="118"/>
        <v>0</v>
      </c>
      <c r="BN83" s="140"/>
      <c r="BO83" s="141">
        <f t="shared" si="119"/>
        <v>0</v>
      </c>
      <c r="BP83" s="140"/>
      <c r="BQ83" s="141">
        <f t="shared" si="120"/>
        <v>0</v>
      </c>
      <c r="BR83" s="140"/>
      <c r="BS83" s="141">
        <f t="shared" si="121"/>
        <v>0</v>
      </c>
      <c r="BT83" s="140"/>
      <c r="BU83" s="141">
        <f t="shared" si="122"/>
        <v>0</v>
      </c>
      <c r="BV83" s="140"/>
      <c r="BW83" s="141">
        <f t="shared" si="123"/>
        <v>0</v>
      </c>
      <c r="BX83" s="140"/>
      <c r="BY83" s="141">
        <f t="shared" si="124"/>
        <v>0</v>
      </c>
      <c r="BZ83" s="140"/>
      <c r="CA83" s="141">
        <f t="shared" si="125"/>
        <v>0</v>
      </c>
      <c r="CB83" s="140"/>
      <c r="CC83" s="141">
        <f t="shared" si="126"/>
        <v>0</v>
      </c>
      <c r="CD83" s="140"/>
      <c r="CE83" s="141">
        <f t="shared" si="127"/>
        <v>0</v>
      </c>
      <c r="CF83" s="140"/>
      <c r="CG83" s="141">
        <f t="shared" si="128"/>
        <v>0</v>
      </c>
      <c r="CH83" s="140"/>
      <c r="CI83" s="141">
        <f t="shared" si="129"/>
        <v>0</v>
      </c>
      <c r="CJ83" s="140"/>
      <c r="CK83" s="141">
        <f t="shared" si="130"/>
        <v>0</v>
      </c>
      <c r="CL83" s="140"/>
      <c r="CM83" s="141">
        <f t="shared" si="131"/>
        <v>0</v>
      </c>
      <c r="CN83" s="140"/>
      <c r="CO83" s="141">
        <f t="shared" si="132"/>
        <v>0</v>
      </c>
    </row>
    <row r="84" spans="1:93" s="4" customFormat="1" ht="38.25" outlineLevel="2" x14ac:dyDescent="0.2">
      <c r="A84" s="87">
        <v>47</v>
      </c>
      <c r="B84" s="148">
        <v>53</v>
      </c>
      <c r="C84" s="87" t="s">
        <v>270</v>
      </c>
      <c r="D84" s="87" t="s">
        <v>3335</v>
      </c>
      <c r="E84" s="148"/>
      <c r="F84" s="149">
        <v>1.21</v>
      </c>
      <c r="G84" s="151" t="s">
        <v>3300</v>
      </c>
      <c r="H84" s="151" t="s">
        <v>4926</v>
      </c>
      <c r="I84" s="87" t="s">
        <v>2452</v>
      </c>
      <c r="J84" s="87" t="s">
        <v>3333</v>
      </c>
      <c r="K84" s="87">
        <v>100</v>
      </c>
      <c r="L84" s="87" t="s">
        <v>3336</v>
      </c>
      <c r="M84" s="239" t="s">
        <v>3336</v>
      </c>
      <c r="N84" s="87">
        <v>1</v>
      </c>
      <c r="O84" s="283">
        <v>1.27</v>
      </c>
      <c r="P84" s="138">
        <f t="shared" ref="P84:P85" si="155">SUM(R84+T84+V84+X84+Z84+AB84+AD84+AF84+AH84+AJ84+AL84+AN84+AP84+AR84+AT84+AV84+AZ84+AX84+BB84+BD84+BF84+BH84+BJ84+BL84+BN84+BP84+BR84+BT84+BV84+BX84+BZ84+CB84+CD84+CF84+CH84+CJ84+CL84+CN84)</f>
        <v>0</v>
      </c>
      <c r="Q84" s="139">
        <f t="shared" ref="Q84:Q85" si="156">O84*P84</f>
        <v>0</v>
      </c>
      <c r="R84" s="140"/>
      <c r="S84" s="141">
        <f t="shared" si="95"/>
        <v>0</v>
      </c>
      <c r="T84" s="140"/>
      <c r="U84" s="141">
        <f t="shared" si="96"/>
        <v>0</v>
      </c>
      <c r="V84" s="140"/>
      <c r="W84" s="141">
        <f t="shared" si="97"/>
        <v>0</v>
      </c>
      <c r="X84" s="140"/>
      <c r="Y84" s="141">
        <f t="shared" si="98"/>
        <v>0</v>
      </c>
      <c r="Z84" s="140"/>
      <c r="AA84" s="141">
        <f t="shared" si="99"/>
        <v>0</v>
      </c>
      <c r="AB84" s="140"/>
      <c r="AC84" s="141">
        <f t="shared" si="100"/>
        <v>0</v>
      </c>
      <c r="AD84" s="140"/>
      <c r="AE84" s="141">
        <f t="shared" si="101"/>
        <v>0</v>
      </c>
      <c r="AF84" s="140"/>
      <c r="AG84" s="141">
        <f t="shared" si="102"/>
        <v>0</v>
      </c>
      <c r="AH84" s="140"/>
      <c r="AI84" s="141">
        <f t="shared" si="103"/>
        <v>0</v>
      </c>
      <c r="AJ84" s="140"/>
      <c r="AK84" s="141">
        <f t="shared" si="104"/>
        <v>0</v>
      </c>
      <c r="AL84" s="140"/>
      <c r="AM84" s="141">
        <f t="shared" si="105"/>
        <v>0</v>
      </c>
      <c r="AN84" s="140"/>
      <c r="AO84" s="141">
        <f t="shared" si="106"/>
        <v>0</v>
      </c>
      <c r="AP84" s="140"/>
      <c r="AQ84" s="141">
        <f t="shared" si="107"/>
        <v>0</v>
      </c>
      <c r="AR84" s="140"/>
      <c r="AS84" s="141">
        <f t="shared" si="108"/>
        <v>0</v>
      </c>
      <c r="AT84" s="140"/>
      <c r="AU84" s="141">
        <f t="shared" si="109"/>
        <v>0</v>
      </c>
      <c r="AV84" s="140"/>
      <c r="AW84" s="141">
        <f t="shared" si="110"/>
        <v>0</v>
      </c>
      <c r="AX84" s="140"/>
      <c r="AY84" s="141">
        <f t="shared" si="111"/>
        <v>0</v>
      </c>
      <c r="AZ84" s="140"/>
      <c r="BA84" s="141">
        <f t="shared" si="112"/>
        <v>0</v>
      </c>
      <c r="BB84" s="140"/>
      <c r="BC84" s="141">
        <f t="shared" si="113"/>
        <v>0</v>
      </c>
      <c r="BD84" s="140"/>
      <c r="BE84" s="141">
        <f t="shared" si="114"/>
        <v>0</v>
      </c>
      <c r="BF84" s="140"/>
      <c r="BG84" s="141">
        <f t="shared" si="115"/>
        <v>0</v>
      </c>
      <c r="BH84" s="140"/>
      <c r="BI84" s="141">
        <f t="shared" si="116"/>
        <v>0</v>
      </c>
      <c r="BJ84" s="140"/>
      <c r="BK84" s="141">
        <f t="shared" si="117"/>
        <v>0</v>
      </c>
      <c r="BL84" s="140"/>
      <c r="BM84" s="141">
        <f t="shared" si="118"/>
        <v>0</v>
      </c>
      <c r="BN84" s="140"/>
      <c r="BO84" s="141">
        <f t="shared" si="119"/>
        <v>0</v>
      </c>
      <c r="BP84" s="140"/>
      <c r="BQ84" s="141">
        <f t="shared" si="120"/>
        <v>0</v>
      </c>
      <c r="BR84" s="140"/>
      <c r="BS84" s="141">
        <f t="shared" si="121"/>
        <v>0</v>
      </c>
      <c r="BT84" s="140"/>
      <c r="BU84" s="141">
        <f t="shared" si="122"/>
        <v>0</v>
      </c>
      <c r="BV84" s="140"/>
      <c r="BW84" s="141">
        <f t="shared" si="123"/>
        <v>0</v>
      </c>
      <c r="BX84" s="140"/>
      <c r="BY84" s="141">
        <f t="shared" si="124"/>
        <v>0</v>
      </c>
      <c r="BZ84" s="140"/>
      <c r="CA84" s="141">
        <f t="shared" si="125"/>
        <v>0</v>
      </c>
      <c r="CB84" s="140"/>
      <c r="CC84" s="141">
        <f t="shared" si="126"/>
        <v>0</v>
      </c>
      <c r="CD84" s="140"/>
      <c r="CE84" s="141">
        <f t="shared" si="127"/>
        <v>0</v>
      </c>
      <c r="CF84" s="140"/>
      <c r="CG84" s="141">
        <f t="shared" si="128"/>
        <v>0</v>
      </c>
      <c r="CH84" s="140"/>
      <c r="CI84" s="141">
        <f t="shared" si="129"/>
        <v>0</v>
      </c>
      <c r="CJ84" s="140"/>
      <c r="CK84" s="141">
        <f t="shared" si="130"/>
        <v>0</v>
      </c>
      <c r="CL84" s="140"/>
      <c r="CM84" s="141">
        <f t="shared" si="131"/>
        <v>0</v>
      </c>
      <c r="CN84" s="140"/>
      <c r="CO84" s="141">
        <f t="shared" si="132"/>
        <v>0</v>
      </c>
    </row>
    <row r="85" spans="1:93" s="4" customFormat="1" ht="38.25" outlineLevel="2" x14ac:dyDescent="0.2">
      <c r="A85" s="86">
        <v>47</v>
      </c>
      <c r="B85" s="11">
        <v>53</v>
      </c>
      <c r="C85" s="86" t="s">
        <v>270</v>
      </c>
      <c r="D85" s="86" t="s">
        <v>4554</v>
      </c>
      <c r="E85" s="28"/>
      <c r="F85" s="28">
        <v>1.21</v>
      </c>
      <c r="G85" s="153" t="s">
        <v>4360</v>
      </c>
      <c r="H85" s="174">
        <v>7788657408</v>
      </c>
      <c r="I85" s="75" t="s">
        <v>2222</v>
      </c>
      <c r="J85" s="75" t="s">
        <v>3333</v>
      </c>
      <c r="K85" s="75">
        <v>100</v>
      </c>
      <c r="L85" s="75" t="s">
        <v>405</v>
      </c>
      <c r="M85" s="241" t="s">
        <v>405</v>
      </c>
      <c r="N85" s="75">
        <v>2</v>
      </c>
      <c r="O85" s="152">
        <v>1.84</v>
      </c>
      <c r="P85" s="138">
        <f t="shared" si="155"/>
        <v>0</v>
      </c>
      <c r="Q85" s="139">
        <f t="shared" si="156"/>
        <v>0</v>
      </c>
      <c r="R85" s="140"/>
      <c r="S85" s="141">
        <f t="shared" si="95"/>
        <v>0</v>
      </c>
      <c r="T85" s="140"/>
      <c r="U85" s="141">
        <f t="shared" si="96"/>
        <v>0</v>
      </c>
      <c r="V85" s="140"/>
      <c r="W85" s="141">
        <f t="shared" si="97"/>
        <v>0</v>
      </c>
      <c r="X85" s="140"/>
      <c r="Y85" s="141">
        <f t="shared" si="98"/>
        <v>0</v>
      </c>
      <c r="Z85" s="140"/>
      <c r="AA85" s="141">
        <f t="shared" si="99"/>
        <v>0</v>
      </c>
      <c r="AB85" s="140"/>
      <c r="AC85" s="141">
        <f t="shared" si="100"/>
        <v>0</v>
      </c>
      <c r="AD85" s="140"/>
      <c r="AE85" s="141">
        <f t="shared" si="101"/>
        <v>0</v>
      </c>
      <c r="AF85" s="140"/>
      <c r="AG85" s="141">
        <f t="shared" si="102"/>
        <v>0</v>
      </c>
      <c r="AH85" s="140"/>
      <c r="AI85" s="141">
        <f t="shared" si="103"/>
        <v>0</v>
      </c>
      <c r="AJ85" s="140"/>
      <c r="AK85" s="141">
        <f t="shared" si="104"/>
        <v>0</v>
      </c>
      <c r="AL85" s="140"/>
      <c r="AM85" s="141">
        <f t="shared" si="105"/>
        <v>0</v>
      </c>
      <c r="AN85" s="140"/>
      <c r="AO85" s="141">
        <f t="shared" si="106"/>
        <v>0</v>
      </c>
      <c r="AP85" s="140"/>
      <c r="AQ85" s="141">
        <f t="shared" si="107"/>
        <v>0</v>
      </c>
      <c r="AR85" s="140"/>
      <c r="AS85" s="141">
        <f t="shared" si="108"/>
        <v>0</v>
      </c>
      <c r="AT85" s="140"/>
      <c r="AU85" s="141">
        <f t="shared" si="109"/>
        <v>0</v>
      </c>
      <c r="AV85" s="140"/>
      <c r="AW85" s="141">
        <f t="shared" si="110"/>
        <v>0</v>
      </c>
      <c r="AX85" s="140"/>
      <c r="AY85" s="141">
        <f t="shared" si="111"/>
        <v>0</v>
      </c>
      <c r="AZ85" s="140"/>
      <c r="BA85" s="141">
        <f t="shared" si="112"/>
        <v>0</v>
      </c>
      <c r="BB85" s="140"/>
      <c r="BC85" s="141">
        <f t="shared" si="113"/>
        <v>0</v>
      </c>
      <c r="BD85" s="140"/>
      <c r="BE85" s="141">
        <f t="shared" si="114"/>
        <v>0</v>
      </c>
      <c r="BF85" s="140"/>
      <c r="BG85" s="141">
        <f t="shared" si="115"/>
        <v>0</v>
      </c>
      <c r="BH85" s="140"/>
      <c r="BI85" s="141">
        <f t="shared" si="116"/>
        <v>0</v>
      </c>
      <c r="BJ85" s="140"/>
      <c r="BK85" s="141">
        <f t="shared" si="117"/>
        <v>0</v>
      </c>
      <c r="BL85" s="140"/>
      <c r="BM85" s="141">
        <f t="shared" si="118"/>
        <v>0</v>
      </c>
      <c r="BN85" s="140"/>
      <c r="BO85" s="141">
        <f t="shared" si="119"/>
        <v>0</v>
      </c>
      <c r="BP85" s="140"/>
      <c r="BQ85" s="141">
        <f t="shared" si="120"/>
        <v>0</v>
      </c>
      <c r="BR85" s="140"/>
      <c r="BS85" s="141">
        <f t="shared" si="121"/>
        <v>0</v>
      </c>
      <c r="BT85" s="140"/>
      <c r="BU85" s="141">
        <f t="shared" si="122"/>
        <v>0</v>
      </c>
      <c r="BV85" s="140"/>
      <c r="BW85" s="141">
        <f t="shared" si="123"/>
        <v>0</v>
      </c>
      <c r="BX85" s="140"/>
      <c r="BY85" s="141">
        <f t="shared" si="124"/>
        <v>0</v>
      </c>
      <c r="BZ85" s="140"/>
      <c r="CA85" s="141">
        <f t="shared" si="125"/>
        <v>0</v>
      </c>
      <c r="CB85" s="140"/>
      <c r="CC85" s="141">
        <f t="shared" si="126"/>
        <v>0</v>
      </c>
      <c r="CD85" s="140"/>
      <c r="CE85" s="141">
        <f t="shared" si="127"/>
        <v>0</v>
      </c>
      <c r="CF85" s="140"/>
      <c r="CG85" s="141">
        <f t="shared" si="128"/>
        <v>0</v>
      </c>
      <c r="CH85" s="140"/>
      <c r="CI85" s="141">
        <f t="shared" si="129"/>
        <v>0</v>
      </c>
      <c r="CJ85" s="140"/>
      <c r="CK85" s="141">
        <f t="shared" si="130"/>
        <v>0</v>
      </c>
      <c r="CL85" s="140"/>
      <c r="CM85" s="141">
        <f t="shared" si="131"/>
        <v>0</v>
      </c>
      <c r="CN85" s="140"/>
      <c r="CO85" s="141">
        <f t="shared" si="132"/>
        <v>0</v>
      </c>
    </row>
    <row r="86" spans="1:93" s="4" customFormat="1" ht="38.25" outlineLevel="2" x14ac:dyDescent="0.2">
      <c r="A86" s="87">
        <v>48</v>
      </c>
      <c r="B86" s="148">
        <v>78</v>
      </c>
      <c r="C86" s="87" t="s">
        <v>270</v>
      </c>
      <c r="D86" s="87" t="s">
        <v>3337</v>
      </c>
      <c r="E86" s="148"/>
      <c r="F86" s="149">
        <v>4.25</v>
      </c>
      <c r="G86" s="151" t="s">
        <v>3300</v>
      </c>
      <c r="H86" s="151" t="s">
        <v>4926</v>
      </c>
      <c r="I86" s="87" t="s">
        <v>2291</v>
      </c>
      <c r="J86" s="87" t="s">
        <v>3333</v>
      </c>
      <c r="K86" s="87">
        <v>100</v>
      </c>
      <c r="L86" s="87" t="s">
        <v>3338</v>
      </c>
      <c r="M86" s="239" t="s">
        <v>3338</v>
      </c>
      <c r="N86" s="87">
        <v>1</v>
      </c>
      <c r="O86" s="150">
        <v>4.25</v>
      </c>
      <c r="P86" s="138">
        <f>SUM(R86+T86+V86+X86+Z86+AB86+AD86+AF86+AH86+AJ86+AL86+AN86+AP86+AR86+AT86+AV86+AZ86+AX86+BB86+BD86+BF86+BH86+BJ86+BL86+BN86+BP86+BR86+BT86+BV86+BX86+BZ86+CB86+CD86+CF86+CH86+CJ86+CL86+CN86)</f>
        <v>0</v>
      </c>
      <c r="Q86" s="139">
        <f>O86*P86</f>
        <v>0</v>
      </c>
      <c r="R86" s="140"/>
      <c r="S86" s="141">
        <f t="shared" si="95"/>
        <v>0</v>
      </c>
      <c r="T86" s="140"/>
      <c r="U86" s="141">
        <f t="shared" si="96"/>
        <v>0</v>
      </c>
      <c r="V86" s="140"/>
      <c r="W86" s="141">
        <f t="shared" si="97"/>
        <v>0</v>
      </c>
      <c r="X86" s="140"/>
      <c r="Y86" s="141">
        <f t="shared" si="98"/>
        <v>0</v>
      </c>
      <c r="Z86" s="140"/>
      <c r="AA86" s="141">
        <f t="shared" si="99"/>
        <v>0</v>
      </c>
      <c r="AB86" s="140"/>
      <c r="AC86" s="141">
        <f t="shared" si="100"/>
        <v>0</v>
      </c>
      <c r="AD86" s="140"/>
      <c r="AE86" s="141">
        <f t="shared" si="101"/>
        <v>0</v>
      </c>
      <c r="AF86" s="140"/>
      <c r="AG86" s="141">
        <f t="shared" si="102"/>
        <v>0</v>
      </c>
      <c r="AH86" s="140"/>
      <c r="AI86" s="141">
        <f t="shared" si="103"/>
        <v>0</v>
      </c>
      <c r="AJ86" s="140"/>
      <c r="AK86" s="141">
        <f t="shared" si="104"/>
        <v>0</v>
      </c>
      <c r="AL86" s="140"/>
      <c r="AM86" s="141">
        <f t="shared" si="105"/>
        <v>0</v>
      </c>
      <c r="AN86" s="140"/>
      <c r="AO86" s="141">
        <f t="shared" si="106"/>
        <v>0</v>
      </c>
      <c r="AP86" s="140"/>
      <c r="AQ86" s="141">
        <f t="shared" si="107"/>
        <v>0</v>
      </c>
      <c r="AR86" s="140"/>
      <c r="AS86" s="141">
        <f t="shared" si="108"/>
        <v>0</v>
      </c>
      <c r="AT86" s="140"/>
      <c r="AU86" s="141">
        <f t="shared" si="109"/>
        <v>0</v>
      </c>
      <c r="AV86" s="140"/>
      <c r="AW86" s="141">
        <f t="shared" si="110"/>
        <v>0</v>
      </c>
      <c r="AX86" s="140"/>
      <c r="AY86" s="141">
        <f t="shared" si="111"/>
        <v>0</v>
      </c>
      <c r="AZ86" s="140"/>
      <c r="BA86" s="141">
        <f t="shared" si="112"/>
        <v>0</v>
      </c>
      <c r="BB86" s="140"/>
      <c r="BC86" s="141">
        <f t="shared" si="113"/>
        <v>0</v>
      </c>
      <c r="BD86" s="140"/>
      <c r="BE86" s="141">
        <f t="shared" si="114"/>
        <v>0</v>
      </c>
      <c r="BF86" s="140"/>
      <c r="BG86" s="141">
        <f t="shared" si="115"/>
        <v>0</v>
      </c>
      <c r="BH86" s="140"/>
      <c r="BI86" s="141">
        <f t="shared" si="116"/>
        <v>0</v>
      </c>
      <c r="BJ86" s="140"/>
      <c r="BK86" s="141">
        <f t="shared" si="117"/>
        <v>0</v>
      </c>
      <c r="BL86" s="140"/>
      <c r="BM86" s="141">
        <f t="shared" si="118"/>
        <v>0</v>
      </c>
      <c r="BN86" s="140"/>
      <c r="BO86" s="141">
        <f t="shared" si="119"/>
        <v>0</v>
      </c>
      <c r="BP86" s="140"/>
      <c r="BQ86" s="141">
        <f t="shared" si="120"/>
        <v>0</v>
      </c>
      <c r="BR86" s="140"/>
      <c r="BS86" s="141">
        <f t="shared" si="121"/>
        <v>0</v>
      </c>
      <c r="BT86" s="140"/>
      <c r="BU86" s="141">
        <f t="shared" si="122"/>
        <v>0</v>
      </c>
      <c r="BV86" s="140"/>
      <c r="BW86" s="141">
        <f t="shared" si="123"/>
        <v>0</v>
      </c>
      <c r="BX86" s="140"/>
      <c r="BY86" s="141">
        <f t="shared" si="124"/>
        <v>0</v>
      </c>
      <c r="BZ86" s="140"/>
      <c r="CA86" s="141">
        <f t="shared" si="125"/>
        <v>0</v>
      </c>
      <c r="CB86" s="140"/>
      <c r="CC86" s="141">
        <f t="shared" si="126"/>
        <v>0</v>
      </c>
      <c r="CD86" s="140"/>
      <c r="CE86" s="141">
        <f t="shared" si="127"/>
        <v>0</v>
      </c>
      <c r="CF86" s="140"/>
      <c r="CG86" s="141">
        <f t="shared" si="128"/>
        <v>0</v>
      </c>
      <c r="CH86" s="140"/>
      <c r="CI86" s="141">
        <f t="shared" si="129"/>
        <v>0</v>
      </c>
      <c r="CJ86" s="140"/>
      <c r="CK86" s="141">
        <f t="shared" si="130"/>
        <v>0</v>
      </c>
      <c r="CL86" s="140"/>
      <c r="CM86" s="141">
        <f t="shared" si="131"/>
        <v>0</v>
      </c>
      <c r="CN86" s="140"/>
      <c r="CO86" s="141">
        <f t="shared" si="132"/>
        <v>0</v>
      </c>
    </row>
    <row r="87" spans="1:93" s="4" customFormat="1" ht="38.25" outlineLevel="2" x14ac:dyDescent="0.2">
      <c r="A87" s="87">
        <v>49</v>
      </c>
      <c r="B87" s="148">
        <v>160</v>
      </c>
      <c r="C87" s="87" t="s">
        <v>270</v>
      </c>
      <c r="D87" s="87" t="s">
        <v>3339</v>
      </c>
      <c r="E87" s="148"/>
      <c r="F87" s="149">
        <v>1.77</v>
      </c>
      <c r="G87" s="151" t="s">
        <v>3300</v>
      </c>
      <c r="H87" s="151" t="s">
        <v>4926</v>
      </c>
      <c r="I87" s="87" t="s">
        <v>2291</v>
      </c>
      <c r="J87" s="87" t="s">
        <v>3333</v>
      </c>
      <c r="K87" s="87">
        <v>100</v>
      </c>
      <c r="L87" s="87" t="s">
        <v>3340</v>
      </c>
      <c r="M87" s="239" t="s">
        <v>3340</v>
      </c>
      <c r="N87" s="87">
        <v>1</v>
      </c>
      <c r="O87" s="283">
        <v>1.86</v>
      </c>
      <c r="P87" s="138">
        <f t="shared" ref="P87:P88" si="157">SUM(R87+T87+V87+X87+Z87+AB87+AD87+AF87+AH87+AJ87+AL87+AN87+AP87+AR87+AT87+AV87+AZ87+AX87+BB87+BD87+BF87+BH87+BJ87+BL87+BN87+BP87+BR87+BT87+BV87+BX87+BZ87+CB87+CD87+CF87+CH87+CJ87+CL87+CN87)</f>
        <v>0</v>
      </c>
      <c r="Q87" s="139">
        <f t="shared" ref="Q87:Q88" si="158">O87*P87</f>
        <v>0</v>
      </c>
      <c r="R87" s="140"/>
      <c r="S87" s="141">
        <f t="shared" si="95"/>
        <v>0</v>
      </c>
      <c r="T87" s="140"/>
      <c r="U87" s="141">
        <f t="shared" si="96"/>
        <v>0</v>
      </c>
      <c r="V87" s="140"/>
      <c r="W87" s="141">
        <f t="shared" si="97"/>
        <v>0</v>
      </c>
      <c r="X87" s="140"/>
      <c r="Y87" s="141">
        <f t="shared" si="98"/>
        <v>0</v>
      </c>
      <c r="Z87" s="140"/>
      <c r="AA87" s="141">
        <f t="shared" si="99"/>
        <v>0</v>
      </c>
      <c r="AB87" s="140"/>
      <c r="AC87" s="141">
        <f t="shared" si="100"/>
        <v>0</v>
      </c>
      <c r="AD87" s="140"/>
      <c r="AE87" s="141">
        <f t="shared" si="101"/>
        <v>0</v>
      </c>
      <c r="AF87" s="140"/>
      <c r="AG87" s="141">
        <f t="shared" si="102"/>
        <v>0</v>
      </c>
      <c r="AH87" s="140"/>
      <c r="AI87" s="141">
        <f t="shared" si="103"/>
        <v>0</v>
      </c>
      <c r="AJ87" s="140"/>
      <c r="AK87" s="141">
        <f t="shared" si="104"/>
        <v>0</v>
      </c>
      <c r="AL87" s="140"/>
      <c r="AM87" s="141">
        <f t="shared" si="105"/>
        <v>0</v>
      </c>
      <c r="AN87" s="140"/>
      <c r="AO87" s="141">
        <f t="shared" si="106"/>
        <v>0</v>
      </c>
      <c r="AP87" s="140"/>
      <c r="AQ87" s="141">
        <f t="shared" si="107"/>
        <v>0</v>
      </c>
      <c r="AR87" s="140"/>
      <c r="AS87" s="141">
        <f t="shared" si="108"/>
        <v>0</v>
      </c>
      <c r="AT87" s="140"/>
      <c r="AU87" s="141">
        <f t="shared" si="109"/>
        <v>0</v>
      </c>
      <c r="AV87" s="140"/>
      <c r="AW87" s="141">
        <f t="shared" si="110"/>
        <v>0</v>
      </c>
      <c r="AX87" s="140"/>
      <c r="AY87" s="141">
        <f t="shared" si="111"/>
        <v>0</v>
      </c>
      <c r="AZ87" s="140"/>
      <c r="BA87" s="141">
        <f t="shared" si="112"/>
        <v>0</v>
      </c>
      <c r="BB87" s="140"/>
      <c r="BC87" s="141">
        <f t="shared" si="113"/>
        <v>0</v>
      </c>
      <c r="BD87" s="140"/>
      <c r="BE87" s="141">
        <f t="shared" si="114"/>
        <v>0</v>
      </c>
      <c r="BF87" s="140"/>
      <c r="BG87" s="141">
        <f t="shared" si="115"/>
        <v>0</v>
      </c>
      <c r="BH87" s="140"/>
      <c r="BI87" s="141">
        <f t="shared" si="116"/>
        <v>0</v>
      </c>
      <c r="BJ87" s="140"/>
      <c r="BK87" s="141">
        <f t="shared" si="117"/>
        <v>0</v>
      </c>
      <c r="BL87" s="140"/>
      <c r="BM87" s="141">
        <f t="shared" si="118"/>
        <v>0</v>
      </c>
      <c r="BN87" s="140"/>
      <c r="BO87" s="141">
        <f t="shared" si="119"/>
        <v>0</v>
      </c>
      <c r="BP87" s="140"/>
      <c r="BQ87" s="141">
        <f t="shared" si="120"/>
        <v>0</v>
      </c>
      <c r="BR87" s="140"/>
      <c r="BS87" s="141">
        <f t="shared" si="121"/>
        <v>0</v>
      </c>
      <c r="BT87" s="140"/>
      <c r="BU87" s="141">
        <f t="shared" si="122"/>
        <v>0</v>
      </c>
      <c r="BV87" s="140"/>
      <c r="BW87" s="141">
        <f t="shared" si="123"/>
        <v>0</v>
      </c>
      <c r="BX87" s="140"/>
      <c r="BY87" s="141">
        <f t="shared" si="124"/>
        <v>0</v>
      </c>
      <c r="BZ87" s="140"/>
      <c r="CA87" s="141">
        <f t="shared" si="125"/>
        <v>0</v>
      </c>
      <c r="CB87" s="140"/>
      <c r="CC87" s="141">
        <f t="shared" si="126"/>
        <v>0</v>
      </c>
      <c r="CD87" s="140"/>
      <c r="CE87" s="141">
        <f t="shared" si="127"/>
        <v>0</v>
      </c>
      <c r="CF87" s="140"/>
      <c r="CG87" s="141">
        <f t="shared" si="128"/>
        <v>0</v>
      </c>
      <c r="CH87" s="140"/>
      <c r="CI87" s="141">
        <f t="shared" si="129"/>
        <v>0</v>
      </c>
      <c r="CJ87" s="140"/>
      <c r="CK87" s="141">
        <f t="shared" si="130"/>
        <v>0</v>
      </c>
      <c r="CL87" s="140"/>
      <c r="CM87" s="141">
        <f t="shared" si="131"/>
        <v>0</v>
      </c>
      <c r="CN87" s="140"/>
      <c r="CO87" s="141">
        <f t="shared" si="132"/>
        <v>0</v>
      </c>
    </row>
    <row r="88" spans="1:93" s="4" customFormat="1" ht="38.25" outlineLevel="2" x14ac:dyDescent="0.2">
      <c r="A88" s="86">
        <v>49</v>
      </c>
      <c r="B88" s="11">
        <v>160</v>
      </c>
      <c r="C88" s="86" t="s">
        <v>270</v>
      </c>
      <c r="D88" s="86" t="s">
        <v>4555</v>
      </c>
      <c r="E88" s="28"/>
      <c r="F88" s="28">
        <v>1.77</v>
      </c>
      <c r="G88" s="153" t="s">
        <v>4360</v>
      </c>
      <c r="H88" s="174">
        <v>7788657408</v>
      </c>
      <c r="I88" s="75" t="s">
        <v>2222</v>
      </c>
      <c r="J88" s="75" t="s">
        <v>3333</v>
      </c>
      <c r="K88" s="75">
        <v>100</v>
      </c>
      <c r="L88" s="75" t="s">
        <v>271</v>
      </c>
      <c r="M88" s="241" t="s">
        <v>271</v>
      </c>
      <c r="N88" s="75">
        <v>2</v>
      </c>
      <c r="O88" s="152">
        <v>2.5499999999999998</v>
      </c>
      <c r="P88" s="138">
        <f t="shared" si="157"/>
        <v>0</v>
      </c>
      <c r="Q88" s="139">
        <f t="shared" si="158"/>
        <v>0</v>
      </c>
      <c r="R88" s="140"/>
      <c r="S88" s="141">
        <f t="shared" si="95"/>
        <v>0</v>
      </c>
      <c r="T88" s="140"/>
      <c r="U88" s="141">
        <f t="shared" si="96"/>
        <v>0</v>
      </c>
      <c r="V88" s="140"/>
      <c r="W88" s="141">
        <f t="shared" si="97"/>
        <v>0</v>
      </c>
      <c r="X88" s="140"/>
      <c r="Y88" s="141">
        <f t="shared" si="98"/>
        <v>0</v>
      </c>
      <c r="Z88" s="140"/>
      <c r="AA88" s="141">
        <f t="shared" si="99"/>
        <v>0</v>
      </c>
      <c r="AB88" s="140"/>
      <c r="AC88" s="141">
        <f t="shared" si="100"/>
        <v>0</v>
      </c>
      <c r="AD88" s="140"/>
      <c r="AE88" s="141">
        <f t="shared" si="101"/>
        <v>0</v>
      </c>
      <c r="AF88" s="140"/>
      <c r="AG88" s="141">
        <f t="shared" si="102"/>
        <v>0</v>
      </c>
      <c r="AH88" s="140"/>
      <c r="AI88" s="141">
        <f t="shared" si="103"/>
        <v>0</v>
      </c>
      <c r="AJ88" s="140"/>
      <c r="AK88" s="141">
        <f t="shared" si="104"/>
        <v>0</v>
      </c>
      <c r="AL88" s="140"/>
      <c r="AM88" s="141">
        <f t="shared" si="105"/>
        <v>0</v>
      </c>
      <c r="AN88" s="140"/>
      <c r="AO88" s="141">
        <f t="shared" si="106"/>
        <v>0</v>
      </c>
      <c r="AP88" s="140"/>
      <c r="AQ88" s="141">
        <f t="shared" si="107"/>
        <v>0</v>
      </c>
      <c r="AR88" s="140"/>
      <c r="AS88" s="141">
        <f t="shared" si="108"/>
        <v>0</v>
      </c>
      <c r="AT88" s="140"/>
      <c r="AU88" s="141">
        <f t="shared" si="109"/>
        <v>0</v>
      </c>
      <c r="AV88" s="140"/>
      <c r="AW88" s="141">
        <f t="shared" si="110"/>
        <v>0</v>
      </c>
      <c r="AX88" s="140"/>
      <c r="AY88" s="141">
        <f t="shared" si="111"/>
        <v>0</v>
      </c>
      <c r="AZ88" s="140"/>
      <c r="BA88" s="141">
        <f t="shared" si="112"/>
        <v>0</v>
      </c>
      <c r="BB88" s="140"/>
      <c r="BC88" s="141">
        <f t="shared" si="113"/>
        <v>0</v>
      </c>
      <c r="BD88" s="140"/>
      <c r="BE88" s="141">
        <f t="shared" si="114"/>
        <v>0</v>
      </c>
      <c r="BF88" s="140"/>
      <c r="BG88" s="141">
        <f t="shared" si="115"/>
        <v>0</v>
      </c>
      <c r="BH88" s="140"/>
      <c r="BI88" s="141">
        <f t="shared" si="116"/>
        <v>0</v>
      </c>
      <c r="BJ88" s="140"/>
      <c r="BK88" s="141">
        <f t="shared" si="117"/>
        <v>0</v>
      </c>
      <c r="BL88" s="140"/>
      <c r="BM88" s="141">
        <f t="shared" si="118"/>
        <v>0</v>
      </c>
      <c r="BN88" s="140"/>
      <c r="BO88" s="141">
        <f t="shared" si="119"/>
        <v>0</v>
      </c>
      <c r="BP88" s="140"/>
      <c r="BQ88" s="141">
        <f t="shared" si="120"/>
        <v>0</v>
      </c>
      <c r="BR88" s="140"/>
      <c r="BS88" s="141">
        <f t="shared" si="121"/>
        <v>0</v>
      </c>
      <c r="BT88" s="140"/>
      <c r="BU88" s="141">
        <f t="shared" si="122"/>
        <v>0</v>
      </c>
      <c r="BV88" s="140"/>
      <c r="BW88" s="141">
        <f t="shared" si="123"/>
        <v>0</v>
      </c>
      <c r="BX88" s="140"/>
      <c r="BY88" s="141">
        <f t="shared" si="124"/>
        <v>0</v>
      </c>
      <c r="BZ88" s="140"/>
      <c r="CA88" s="141">
        <f t="shared" si="125"/>
        <v>0</v>
      </c>
      <c r="CB88" s="140"/>
      <c r="CC88" s="141">
        <f t="shared" si="126"/>
        <v>0</v>
      </c>
      <c r="CD88" s="140"/>
      <c r="CE88" s="141">
        <f t="shared" si="127"/>
        <v>0</v>
      </c>
      <c r="CF88" s="140"/>
      <c r="CG88" s="141">
        <f t="shared" si="128"/>
        <v>0</v>
      </c>
      <c r="CH88" s="140"/>
      <c r="CI88" s="141">
        <f t="shared" si="129"/>
        <v>0</v>
      </c>
      <c r="CJ88" s="140"/>
      <c r="CK88" s="141">
        <f t="shared" si="130"/>
        <v>0</v>
      </c>
      <c r="CL88" s="140"/>
      <c r="CM88" s="141">
        <f t="shared" si="131"/>
        <v>0</v>
      </c>
      <c r="CN88" s="140"/>
      <c r="CO88" s="141">
        <f t="shared" si="132"/>
        <v>0</v>
      </c>
    </row>
    <row r="89" spans="1:93" s="4" customFormat="1" ht="38.25" outlineLevel="2" x14ac:dyDescent="0.2">
      <c r="A89" s="87">
        <v>50</v>
      </c>
      <c r="B89" s="148">
        <v>45</v>
      </c>
      <c r="C89" s="87" t="s">
        <v>270</v>
      </c>
      <c r="D89" s="87" t="s">
        <v>3341</v>
      </c>
      <c r="E89" s="148"/>
      <c r="F89" s="149">
        <v>3.92</v>
      </c>
      <c r="G89" s="151" t="s">
        <v>3300</v>
      </c>
      <c r="H89" s="151" t="s">
        <v>4926</v>
      </c>
      <c r="I89" s="87" t="s">
        <v>2452</v>
      </c>
      <c r="J89" s="87" t="s">
        <v>3333</v>
      </c>
      <c r="K89" s="87">
        <v>100</v>
      </c>
      <c r="L89" s="87" t="s">
        <v>3342</v>
      </c>
      <c r="M89" s="239" t="s">
        <v>3342</v>
      </c>
      <c r="N89" s="87">
        <v>1</v>
      </c>
      <c r="O89" s="283">
        <v>3.98</v>
      </c>
      <c r="P89" s="138">
        <f>SUM(R89+T89+V89+X89+Z89+AB89+AD89+AF89+AH89+AJ89+AL89+AN89+AP89+AR89+AT89+AV89+AZ89+AX89+BB89+BD89+BF89+BH89+BJ89+BL89+BN89+BP89+BR89+BT89+BV89+BX89+BZ89+CB89+CD89+CF89+CH89+CJ89+CL89+CN89)</f>
        <v>0</v>
      </c>
      <c r="Q89" s="139">
        <f>O89*P89</f>
        <v>0</v>
      </c>
      <c r="R89" s="140"/>
      <c r="S89" s="141">
        <f t="shared" si="95"/>
        <v>0</v>
      </c>
      <c r="T89" s="140"/>
      <c r="U89" s="141">
        <f t="shared" si="96"/>
        <v>0</v>
      </c>
      <c r="V89" s="140"/>
      <c r="W89" s="141">
        <f t="shared" si="97"/>
        <v>0</v>
      </c>
      <c r="X89" s="140"/>
      <c r="Y89" s="141">
        <f t="shared" si="98"/>
        <v>0</v>
      </c>
      <c r="Z89" s="140"/>
      <c r="AA89" s="141">
        <f t="shared" si="99"/>
        <v>0</v>
      </c>
      <c r="AB89" s="140"/>
      <c r="AC89" s="141">
        <f t="shared" si="100"/>
        <v>0</v>
      </c>
      <c r="AD89" s="140"/>
      <c r="AE89" s="141">
        <f t="shared" si="101"/>
        <v>0</v>
      </c>
      <c r="AF89" s="140"/>
      <c r="AG89" s="141">
        <f t="shared" si="102"/>
        <v>0</v>
      </c>
      <c r="AH89" s="140"/>
      <c r="AI89" s="141">
        <f t="shared" si="103"/>
        <v>0</v>
      </c>
      <c r="AJ89" s="140"/>
      <c r="AK89" s="141">
        <f t="shared" si="104"/>
        <v>0</v>
      </c>
      <c r="AL89" s="140"/>
      <c r="AM89" s="141">
        <f t="shared" si="105"/>
        <v>0</v>
      </c>
      <c r="AN89" s="140"/>
      <c r="AO89" s="141">
        <f t="shared" si="106"/>
        <v>0</v>
      </c>
      <c r="AP89" s="140"/>
      <c r="AQ89" s="141">
        <f t="shared" si="107"/>
        <v>0</v>
      </c>
      <c r="AR89" s="140"/>
      <c r="AS89" s="141">
        <f t="shared" si="108"/>
        <v>0</v>
      </c>
      <c r="AT89" s="140"/>
      <c r="AU89" s="141">
        <f t="shared" si="109"/>
        <v>0</v>
      </c>
      <c r="AV89" s="140"/>
      <c r="AW89" s="141">
        <f t="shared" si="110"/>
        <v>0</v>
      </c>
      <c r="AX89" s="140"/>
      <c r="AY89" s="141">
        <f t="shared" si="111"/>
        <v>0</v>
      </c>
      <c r="AZ89" s="140"/>
      <c r="BA89" s="141">
        <f t="shared" si="112"/>
        <v>0</v>
      </c>
      <c r="BB89" s="140"/>
      <c r="BC89" s="141">
        <f t="shared" si="113"/>
        <v>0</v>
      </c>
      <c r="BD89" s="140"/>
      <c r="BE89" s="141">
        <f t="shared" si="114"/>
        <v>0</v>
      </c>
      <c r="BF89" s="140"/>
      <c r="BG89" s="141">
        <f t="shared" si="115"/>
        <v>0</v>
      </c>
      <c r="BH89" s="140"/>
      <c r="BI89" s="141">
        <f t="shared" si="116"/>
        <v>0</v>
      </c>
      <c r="BJ89" s="140"/>
      <c r="BK89" s="141">
        <f t="shared" si="117"/>
        <v>0</v>
      </c>
      <c r="BL89" s="140"/>
      <c r="BM89" s="141">
        <f t="shared" si="118"/>
        <v>0</v>
      </c>
      <c r="BN89" s="140"/>
      <c r="BO89" s="141">
        <f t="shared" si="119"/>
        <v>0</v>
      </c>
      <c r="BP89" s="140"/>
      <c r="BQ89" s="141">
        <f t="shared" si="120"/>
        <v>0</v>
      </c>
      <c r="BR89" s="140"/>
      <c r="BS89" s="141">
        <f t="shared" si="121"/>
        <v>0</v>
      </c>
      <c r="BT89" s="140"/>
      <c r="BU89" s="141">
        <f t="shared" si="122"/>
        <v>0</v>
      </c>
      <c r="BV89" s="140"/>
      <c r="BW89" s="141">
        <f t="shared" si="123"/>
        <v>0</v>
      </c>
      <c r="BX89" s="140"/>
      <c r="BY89" s="141">
        <f t="shared" si="124"/>
        <v>0</v>
      </c>
      <c r="BZ89" s="140"/>
      <c r="CA89" s="141">
        <f t="shared" si="125"/>
        <v>0</v>
      </c>
      <c r="CB89" s="140"/>
      <c r="CC89" s="141">
        <f t="shared" si="126"/>
        <v>0</v>
      </c>
      <c r="CD89" s="140"/>
      <c r="CE89" s="141">
        <f t="shared" si="127"/>
        <v>0</v>
      </c>
      <c r="CF89" s="140"/>
      <c r="CG89" s="141">
        <f t="shared" si="128"/>
        <v>0</v>
      </c>
      <c r="CH89" s="140"/>
      <c r="CI89" s="141">
        <f t="shared" si="129"/>
        <v>0</v>
      </c>
      <c r="CJ89" s="140"/>
      <c r="CK89" s="141">
        <f t="shared" si="130"/>
        <v>0</v>
      </c>
      <c r="CL89" s="140"/>
      <c r="CM89" s="141">
        <f t="shared" si="131"/>
        <v>0</v>
      </c>
      <c r="CN89" s="140"/>
      <c r="CO89" s="141">
        <f t="shared" si="132"/>
        <v>0</v>
      </c>
    </row>
    <row r="90" spans="1:93" s="4" customFormat="1" outlineLevel="2" x14ac:dyDescent="0.2">
      <c r="A90" s="87">
        <v>51</v>
      </c>
      <c r="B90" s="148">
        <v>160</v>
      </c>
      <c r="C90" s="87" t="s">
        <v>270</v>
      </c>
      <c r="D90" s="87" t="s">
        <v>272</v>
      </c>
      <c r="E90" s="148"/>
      <c r="F90" s="149">
        <v>1.77</v>
      </c>
      <c r="G90" s="151" t="s">
        <v>3300</v>
      </c>
      <c r="H90" s="151" t="s">
        <v>4926</v>
      </c>
      <c r="I90" s="151" t="s">
        <v>2291</v>
      </c>
      <c r="J90" s="87" t="s">
        <v>3333</v>
      </c>
      <c r="K90" s="87">
        <v>100</v>
      </c>
      <c r="L90" s="87" t="s">
        <v>3340</v>
      </c>
      <c r="M90" s="239" t="s">
        <v>3340</v>
      </c>
      <c r="N90" s="87">
        <v>1</v>
      </c>
      <c r="O90" s="283">
        <v>1.87</v>
      </c>
      <c r="P90" s="138">
        <f t="shared" ref="P90:P91" si="159">SUM(R90+T90+V90+X90+Z90+AB90+AD90+AF90+AH90+AJ90+AL90+AN90+AP90+AR90+AT90+AV90+AZ90+AX90+BB90+BD90+BF90+BH90+BJ90+BL90+BN90+BP90+BR90+BT90+BV90+BX90+BZ90+CB90+CD90+CF90+CH90+CJ90+CL90+CN90)</f>
        <v>0</v>
      </c>
      <c r="Q90" s="139">
        <f t="shared" ref="Q90:Q91" si="160">O90*P90</f>
        <v>0</v>
      </c>
      <c r="R90" s="140"/>
      <c r="S90" s="141">
        <f t="shared" si="95"/>
        <v>0</v>
      </c>
      <c r="T90" s="140"/>
      <c r="U90" s="141">
        <f t="shared" si="96"/>
        <v>0</v>
      </c>
      <c r="V90" s="140"/>
      <c r="W90" s="141">
        <f t="shared" si="97"/>
        <v>0</v>
      </c>
      <c r="X90" s="140"/>
      <c r="Y90" s="141">
        <f t="shared" si="98"/>
        <v>0</v>
      </c>
      <c r="Z90" s="140"/>
      <c r="AA90" s="141">
        <f t="shared" si="99"/>
        <v>0</v>
      </c>
      <c r="AB90" s="140"/>
      <c r="AC90" s="141">
        <f t="shared" si="100"/>
        <v>0</v>
      </c>
      <c r="AD90" s="140"/>
      <c r="AE90" s="141">
        <f t="shared" si="101"/>
        <v>0</v>
      </c>
      <c r="AF90" s="140"/>
      <c r="AG90" s="141">
        <f t="shared" si="102"/>
        <v>0</v>
      </c>
      <c r="AH90" s="140"/>
      <c r="AI90" s="141">
        <f t="shared" si="103"/>
        <v>0</v>
      </c>
      <c r="AJ90" s="140"/>
      <c r="AK90" s="141">
        <f t="shared" si="104"/>
        <v>0</v>
      </c>
      <c r="AL90" s="140"/>
      <c r="AM90" s="141">
        <f t="shared" si="105"/>
        <v>0</v>
      </c>
      <c r="AN90" s="140"/>
      <c r="AO90" s="141">
        <f t="shared" si="106"/>
        <v>0</v>
      </c>
      <c r="AP90" s="140"/>
      <c r="AQ90" s="141">
        <f t="shared" si="107"/>
        <v>0</v>
      </c>
      <c r="AR90" s="140"/>
      <c r="AS90" s="141">
        <f t="shared" si="108"/>
        <v>0</v>
      </c>
      <c r="AT90" s="140"/>
      <c r="AU90" s="141">
        <f t="shared" si="109"/>
        <v>0</v>
      </c>
      <c r="AV90" s="140"/>
      <c r="AW90" s="141">
        <f t="shared" si="110"/>
        <v>0</v>
      </c>
      <c r="AX90" s="140"/>
      <c r="AY90" s="141">
        <f t="shared" si="111"/>
        <v>0</v>
      </c>
      <c r="AZ90" s="140"/>
      <c r="BA90" s="141">
        <f t="shared" si="112"/>
        <v>0</v>
      </c>
      <c r="BB90" s="140"/>
      <c r="BC90" s="141">
        <f t="shared" si="113"/>
        <v>0</v>
      </c>
      <c r="BD90" s="140"/>
      <c r="BE90" s="141">
        <f t="shared" si="114"/>
        <v>0</v>
      </c>
      <c r="BF90" s="140"/>
      <c r="BG90" s="141">
        <f t="shared" si="115"/>
        <v>0</v>
      </c>
      <c r="BH90" s="140"/>
      <c r="BI90" s="141">
        <f t="shared" si="116"/>
        <v>0</v>
      </c>
      <c r="BJ90" s="140"/>
      <c r="BK90" s="141">
        <f t="shared" si="117"/>
        <v>0</v>
      </c>
      <c r="BL90" s="140"/>
      <c r="BM90" s="141">
        <f t="shared" si="118"/>
        <v>0</v>
      </c>
      <c r="BN90" s="140"/>
      <c r="BO90" s="141">
        <f t="shared" si="119"/>
        <v>0</v>
      </c>
      <c r="BP90" s="140"/>
      <c r="BQ90" s="141">
        <f t="shared" si="120"/>
        <v>0</v>
      </c>
      <c r="BR90" s="140"/>
      <c r="BS90" s="141">
        <f t="shared" si="121"/>
        <v>0</v>
      </c>
      <c r="BT90" s="140"/>
      <c r="BU90" s="141">
        <f t="shared" si="122"/>
        <v>0</v>
      </c>
      <c r="BV90" s="140"/>
      <c r="BW90" s="141">
        <f t="shared" si="123"/>
        <v>0</v>
      </c>
      <c r="BX90" s="140"/>
      <c r="BY90" s="141">
        <f t="shared" si="124"/>
        <v>0</v>
      </c>
      <c r="BZ90" s="140"/>
      <c r="CA90" s="141">
        <f t="shared" si="125"/>
        <v>0</v>
      </c>
      <c r="CB90" s="140"/>
      <c r="CC90" s="141">
        <f t="shared" si="126"/>
        <v>0</v>
      </c>
      <c r="CD90" s="140"/>
      <c r="CE90" s="141">
        <f t="shared" si="127"/>
        <v>0</v>
      </c>
      <c r="CF90" s="140"/>
      <c r="CG90" s="141">
        <f t="shared" si="128"/>
        <v>0</v>
      </c>
      <c r="CH90" s="140"/>
      <c r="CI90" s="141">
        <f t="shared" si="129"/>
        <v>0</v>
      </c>
      <c r="CJ90" s="140"/>
      <c r="CK90" s="141">
        <f t="shared" si="130"/>
        <v>0</v>
      </c>
      <c r="CL90" s="140"/>
      <c r="CM90" s="141">
        <f t="shared" si="131"/>
        <v>0</v>
      </c>
      <c r="CN90" s="140"/>
      <c r="CO90" s="141">
        <f t="shared" si="132"/>
        <v>0</v>
      </c>
    </row>
    <row r="91" spans="1:93" s="4" customFormat="1" ht="38.25" outlineLevel="2" x14ac:dyDescent="0.2">
      <c r="A91" s="86">
        <v>51</v>
      </c>
      <c r="B91" s="11">
        <v>160</v>
      </c>
      <c r="C91" s="75" t="s">
        <v>270</v>
      </c>
      <c r="D91" s="75" t="s">
        <v>272</v>
      </c>
      <c r="E91" s="28"/>
      <c r="F91" s="28">
        <v>1.77</v>
      </c>
      <c r="G91" s="153" t="s">
        <v>4360</v>
      </c>
      <c r="H91" s="174">
        <v>7788657408</v>
      </c>
      <c r="I91" s="75" t="s">
        <v>4437</v>
      </c>
      <c r="J91" s="75" t="s">
        <v>3333</v>
      </c>
      <c r="K91" s="75">
        <v>100</v>
      </c>
      <c r="L91" s="75" t="s">
        <v>271</v>
      </c>
      <c r="M91" s="241" t="s">
        <v>271</v>
      </c>
      <c r="N91" s="75">
        <v>2</v>
      </c>
      <c r="O91" s="152">
        <v>2.5499999999999998</v>
      </c>
      <c r="P91" s="138">
        <f t="shared" si="159"/>
        <v>0</v>
      </c>
      <c r="Q91" s="139">
        <f t="shared" si="160"/>
        <v>0</v>
      </c>
      <c r="R91" s="140"/>
      <c r="S91" s="141">
        <f t="shared" si="95"/>
        <v>0</v>
      </c>
      <c r="T91" s="140"/>
      <c r="U91" s="141">
        <f t="shared" si="96"/>
        <v>0</v>
      </c>
      <c r="V91" s="140"/>
      <c r="W91" s="141">
        <f t="shared" si="97"/>
        <v>0</v>
      </c>
      <c r="X91" s="140"/>
      <c r="Y91" s="141">
        <f t="shared" si="98"/>
        <v>0</v>
      </c>
      <c r="Z91" s="140"/>
      <c r="AA91" s="141">
        <f t="shared" si="99"/>
        <v>0</v>
      </c>
      <c r="AB91" s="140"/>
      <c r="AC91" s="141">
        <f t="shared" si="100"/>
        <v>0</v>
      </c>
      <c r="AD91" s="140"/>
      <c r="AE91" s="141">
        <f t="shared" si="101"/>
        <v>0</v>
      </c>
      <c r="AF91" s="140"/>
      <c r="AG91" s="141">
        <f t="shared" si="102"/>
        <v>0</v>
      </c>
      <c r="AH91" s="140"/>
      <c r="AI91" s="141">
        <f t="shared" si="103"/>
        <v>0</v>
      </c>
      <c r="AJ91" s="140"/>
      <c r="AK91" s="141">
        <f t="shared" si="104"/>
        <v>0</v>
      </c>
      <c r="AL91" s="140"/>
      <c r="AM91" s="141">
        <f t="shared" si="105"/>
        <v>0</v>
      </c>
      <c r="AN91" s="140"/>
      <c r="AO91" s="141">
        <f t="shared" si="106"/>
        <v>0</v>
      </c>
      <c r="AP91" s="140"/>
      <c r="AQ91" s="141">
        <f t="shared" si="107"/>
        <v>0</v>
      </c>
      <c r="AR91" s="140"/>
      <c r="AS91" s="141">
        <f t="shared" si="108"/>
        <v>0</v>
      </c>
      <c r="AT91" s="140"/>
      <c r="AU91" s="141">
        <f t="shared" si="109"/>
        <v>0</v>
      </c>
      <c r="AV91" s="140"/>
      <c r="AW91" s="141">
        <f t="shared" si="110"/>
        <v>0</v>
      </c>
      <c r="AX91" s="140"/>
      <c r="AY91" s="141">
        <f t="shared" si="111"/>
        <v>0</v>
      </c>
      <c r="AZ91" s="140"/>
      <c r="BA91" s="141">
        <f t="shared" si="112"/>
        <v>0</v>
      </c>
      <c r="BB91" s="140"/>
      <c r="BC91" s="141">
        <f t="shared" si="113"/>
        <v>0</v>
      </c>
      <c r="BD91" s="140"/>
      <c r="BE91" s="141">
        <f t="shared" si="114"/>
        <v>0</v>
      </c>
      <c r="BF91" s="140"/>
      <c r="BG91" s="141">
        <f t="shared" si="115"/>
        <v>0</v>
      </c>
      <c r="BH91" s="140"/>
      <c r="BI91" s="141">
        <f t="shared" si="116"/>
        <v>0</v>
      </c>
      <c r="BJ91" s="140"/>
      <c r="BK91" s="141">
        <f t="shared" si="117"/>
        <v>0</v>
      </c>
      <c r="BL91" s="140"/>
      <c r="BM91" s="141">
        <f t="shared" si="118"/>
        <v>0</v>
      </c>
      <c r="BN91" s="140"/>
      <c r="BO91" s="141">
        <f t="shared" si="119"/>
        <v>0</v>
      </c>
      <c r="BP91" s="140"/>
      <c r="BQ91" s="141">
        <f t="shared" si="120"/>
        <v>0</v>
      </c>
      <c r="BR91" s="140"/>
      <c r="BS91" s="141">
        <f t="shared" si="121"/>
        <v>0</v>
      </c>
      <c r="BT91" s="140"/>
      <c r="BU91" s="141">
        <f t="shared" si="122"/>
        <v>0</v>
      </c>
      <c r="BV91" s="140"/>
      <c r="BW91" s="141">
        <f t="shared" si="123"/>
        <v>0</v>
      </c>
      <c r="BX91" s="140"/>
      <c r="BY91" s="141">
        <f t="shared" si="124"/>
        <v>0</v>
      </c>
      <c r="BZ91" s="140"/>
      <c r="CA91" s="141">
        <f t="shared" si="125"/>
        <v>0</v>
      </c>
      <c r="CB91" s="140"/>
      <c r="CC91" s="141">
        <f t="shared" si="126"/>
        <v>0</v>
      </c>
      <c r="CD91" s="140"/>
      <c r="CE91" s="141">
        <f t="shared" si="127"/>
        <v>0</v>
      </c>
      <c r="CF91" s="140"/>
      <c r="CG91" s="141">
        <f t="shared" si="128"/>
        <v>0</v>
      </c>
      <c r="CH91" s="140"/>
      <c r="CI91" s="141">
        <f t="shared" si="129"/>
        <v>0</v>
      </c>
      <c r="CJ91" s="140"/>
      <c r="CK91" s="141">
        <f t="shared" si="130"/>
        <v>0</v>
      </c>
      <c r="CL91" s="140"/>
      <c r="CM91" s="141">
        <f t="shared" si="131"/>
        <v>0</v>
      </c>
      <c r="CN91" s="140"/>
      <c r="CO91" s="141">
        <f t="shared" si="132"/>
        <v>0</v>
      </c>
    </row>
    <row r="92" spans="1:93" s="4" customFormat="1" ht="25.5" outlineLevel="2" x14ac:dyDescent="0.2">
      <c r="A92" s="84">
        <v>52</v>
      </c>
      <c r="B92" s="11">
        <v>16</v>
      </c>
      <c r="C92" s="84" t="s">
        <v>216</v>
      </c>
      <c r="D92" s="84" t="s">
        <v>217</v>
      </c>
      <c r="E92" s="28"/>
      <c r="F92" s="28">
        <v>2.83</v>
      </c>
      <c r="G92" s="88" t="s">
        <v>3854</v>
      </c>
      <c r="H92" s="175">
        <v>26754</v>
      </c>
      <c r="I92" s="88" t="s">
        <v>2267</v>
      </c>
      <c r="J92" s="88" t="s">
        <v>30</v>
      </c>
      <c r="K92" s="88">
        <v>1</v>
      </c>
      <c r="L92" s="88" t="s">
        <v>215</v>
      </c>
      <c r="M92" s="240">
        <v>9729313</v>
      </c>
      <c r="N92" s="88">
        <v>1</v>
      </c>
      <c r="O92" s="146">
        <v>3.67</v>
      </c>
      <c r="P92" s="138">
        <f t="shared" ref="P92:P93" si="161">SUM(R92+T92+V92+X92+Z92+AB92+AD92+AF92+AH92+AJ92+AL92+AN92+AP92+AR92+AT92+AV92+AZ92+AX92+BB92+BD92+BF92+BH92+BJ92+BL92+BN92+BP92+BR92+BT92+BV92+BX92+BZ92+CB92+CD92+CF92+CH92+CJ92+CL92+CN92)</f>
        <v>0</v>
      </c>
      <c r="Q92" s="139">
        <f t="shared" ref="Q92:Q93" si="162">O92*P92</f>
        <v>0</v>
      </c>
      <c r="R92" s="140"/>
      <c r="S92" s="141">
        <f t="shared" si="95"/>
        <v>0</v>
      </c>
      <c r="T92" s="140"/>
      <c r="U92" s="141">
        <f t="shared" si="96"/>
        <v>0</v>
      </c>
      <c r="V92" s="140"/>
      <c r="W92" s="141">
        <f t="shared" si="97"/>
        <v>0</v>
      </c>
      <c r="X92" s="140"/>
      <c r="Y92" s="141">
        <f t="shared" si="98"/>
        <v>0</v>
      </c>
      <c r="Z92" s="140"/>
      <c r="AA92" s="141">
        <f t="shared" si="99"/>
        <v>0</v>
      </c>
      <c r="AB92" s="140"/>
      <c r="AC92" s="141">
        <f t="shared" si="100"/>
        <v>0</v>
      </c>
      <c r="AD92" s="140"/>
      <c r="AE92" s="141">
        <f t="shared" si="101"/>
        <v>0</v>
      </c>
      <c r="AF92" s="140"/>
      <c r="AG92" s="141">
        <f t="shared" si="102"/>
        <v>0</v>
      </c>
      <c r="AH92" s="140"/>
      <c r="AI92" s="141">
        <f t="shared" si="103"/>
        <v>0</v>
      </c>
      <c r="AJ92" s="140"/>
      <c r="AK92" s="141">
        <f t="shared" si="104"/>
        <v>0</v>
      </c>
      <c r="AL92" s="140"/>
      <c r="AM92" s="141">
        <f t="shared" si="105"/>
        <v>0</v>
      </c>
      <c r="AN92" s="140"/>
      <c r="AO92" s="141">
        <f t="shared" si="106"/>
        <v>0</v>
      </c>
      <c r="AP92" s="140"/>
      <c r="AQ92" s="141">
        <f t="shared" si="107"/>
        <v>0</v>
      </c>
      <c r="AR92" s="140"/>
      <c r="AS92" s="141">
        <f t="shared" si="108"/>
        <v>0</v>
      </c>
      <c r="AT92" s="140"/>
      <c r="AU92" s="141">
        <f t="shared" si="109"/>
        <v>0</v>
      </c>
      <c r="AV92" s="140"/>
      <c r="AW92" s="141">
        <f t="shared" si="110"/>
        <v>0</v>
      </c>
      <c r="AX92" s="140"/>
      <c r="AY92" s="141">
        <f t="shared" si="111"/>
        <v>0</v>
      </c>
      <c r="AZ92" s="140"/>
      <c r="BA92" s="141">
        <f t="shared" si="112"/>
        <v>0</v>
      </c>
      <c r="BB92" s="140"/>
      <c r="BC92" s="141">
        <f t="shared" si="113"/>
        <v>0</v>
      </c>
      <c r="BD92" s="140"/>
      <c r="BE92" s="141">
        <f t="shared" si="114"/>
        <v>0</v>
      </c>
      <c r="BF92" s="140"/>
      <c r="BG92" s="141">
        <f t="shared" si="115"/>
        <v>0</v>
      </c>
      <c r="BH92" s="140"/>
      <c r="BI92" s="141">
        <f t="shared" si="116"/>
        <v>0</v>
      </c>
      <c r="BJ92" s="140"/>
      <c r="BK92" s="141">
        <f t="shared" si="117"/>
        <v>0</v>
      </c>
      <c r="BL92" s="140"/>
      <c r="BM92" s="141">
        <f t="shared" si="118"/>
        <v>0</v>
      </c>
      <c r="BN92" s="140"/>
      <c r="BO92" s="141">
        <f t="shared" si="119"/>
        <v>0</v>
      </c>
      <c r="BP92" s="140"/>
      <c r="BQ92" s="141">
        <f t="shared" si="120"/>
        <v>0</v>
      </c>
      <c r="BR92" s="140"/>
      <c r="BS92" s="141">
        <f t="shared" si="121"/>
        <v>0</v>
      </c>
      <c r="BT92" s="140"/>
      <c r="BU92" s="141">
        <f t="shared" si="122"/>
        <v>0</v>
      </c>
      <c r="BV92" s="140"/>
      <c r="BW92" s="141">
        <f t="shared" si="123"/>
        <v>0</v>
      </c>
      <c r="BX92" s="140"/>
      <c r="BY92" s="141">
        <f t="shared" si="124"/>
        <v>0</v>
      </c>
      <c r="BZ92" s="140"/>
      <c r="CA92" s="141">
        <f t="shared" si="125"/>
        <v>0</v>
      </c>
      <c r="CB92" s="140"/>
      <c r="CC92" s="141">
        <f t="shared" si="126"/>
        <v>0</v>
      </c>
      <c r="CD92" s="140"/>
      <c r="CE92" s="141">
        <f t="shared" si="127"/>
        <v>0</v>
      </c>
      <c r="CF92" s="140"/>
      <c r="CG92" s="141">
        <f t="shared" si="128"/>
        <v>0</v>
      </c>
      <c r="CH92" s="140"/>
      <c r="CI92" s="141">
        <f t="shared" si="129"/>
        <v>0</v>
      </c>
      <c r="CJ92" s="140"/>
      <c r="CK92" s="141">
        <f t="shared" si="130"/>
        <v>0</v>
      </c>
      <c r="CL92" s="140"/>
      <c r="CM92" s="141">
        <f t="shared" si="131"/>
        <v>0</v>
      </c>
      <c r="CN92" s="140"/>
      <c r="CO92" s="141">
        <f t="shared" si="132"/>
        <v>0</v>
      </c>
    </row>
    <row r="93" spans="1:93" s="4" customFormat="1" ht="25.5" outlineLevel="2" x14ac:dyDescent="0.2">
      <c r="A93" s="86">
        <v>52</v>
      </c>
      <c r="B93" s="11">
        <v>16</v>
      </c>
      <c r="C93" s="86" t="s">
        <v>216</v>
      </c>
      <c r="D93" s="86" t="s">
        <v>217</v>
      </c>
      <c r="E93" s="28"/>
      <c r="F93" s="28">
        <v>2.83</v>
      </c>
      <c r="G93" s="153" t="s">
        <v>4360</v>
      </c>
      <c r="H93" s="174">
        <v>7788657408</v>
      </c>
      <c r="I93" s="75" t="s">
        <v>2267</v>
      </c>
      <c r="J93" s="75" t="s">
        <v>30</v>
      </c>
      <c r="K93" s="75">
        <v>1</v>
      </c>
      <c r="L93" s="75" t="s">
        <v>215</v>
      </c>
      <c r="M93" s="241" t="s">
        <v>214</v>
      </c>
      <c r="N93" s="75">
        <v>1</v>
      </c>
      <c r="O93" s="152">
        <v>3.67</v>
      </c>
      <c r="P93" s="138">
        <f t="shared" si="161"/>
        <v>0</v>
      </c>
      <c r="Q93" s="139">
        <f t="shared" si="162"/>
        <v>0</v>
      </c>
      <c r="R93" s="140"/>
      <c r="S93" s="141">
        <f t="shared" si="95"/>
        <v>0</v>
      </c>
      <c r="T93" s="140"/>
      <c r="U93" s="141">
        <f t="shared" si="96"/>
        <v>0</v>
      </c>
      <c r="V93" s="140"/>
      <c r="W93" s="141">
        <f t="shared" si="97"/>
        <v>0</v>
      </c>
      <c r="X93" s="140"/>
      <c r="Y93" s="141">
        <f t="shared" si="98"/>
        <v>0</v>
      </c>
      <c r="Z93" s="140"/>
      <c r="AA93" s="141">
        <f t="shared" si="99"/>
        <v>0</v>
      </c>
      <c r="AB93" s="140"/>
      <c r="AC93" s="141">
        <f t="shared" si="100"/>
        <v>0</v>
      </c>
      <c r="AD93" s="140"/>
      <c r="AE93" s="141">
        <f t="shared" si="101"/>
        <v>0</v>
      </c>
      <c r="AF93" s="140"/>
      <c r="AG93" s="141">
        <f t="shared" si="102"/>
        <v>0</v>
      </c>
      <c r="AH93" s="140"/>
      <c r="AI93" s="141">
        <f t="shared" si="103"/>
        <v>0</v>
      </c>
      <c r="AJ93" s="140"/>
      <c r="AK93" s="141">
        <f t="shared" si="104"/>
        <v>0</v>
      </c>
      <c r="AL93" s="140"/>
      <c r="AM93" s="141">
        <f t="shared" si="105"/>
        <v>0</v>
      </c>
      <c r="AN93" s="140"/>
      <c r="AO93" s="141">
        <f t="shared" si="106"/>
        <v>0</v>
      </c>
      <c r="AP93" s="140"/>
      <c r="AQ93" s="141">
        <f t="shared" si="107"/>
        <v>0</v>
      </c>
      <c r="AR93" s="140"/>
      <c r="AS93" s="141">
        <f t="shared" si="108"/>
        <v>0</v>
      </c>
      <c r="AT93" s="140"/>
      <c r="AU93" s="141">
        <f t="shared" si="109"/>
        <v>0</v>
      </c>
      <c r="AV93" s="140"/>
      <c r="AW93" s="141">
        <f t="shared" si="110"/>
        <v>0</v>
      </c>
      <c r="AX93" s="140"/>
      <c r="AY93" s="141">
        <f t="shared" si="111"/>
        <v>0</v>
      </c>
      <c r="AZ93" s="140"/>
      <c r="BA93" s="141">
        <f t="shared" si="112"/>
        <v>0</v>
      </c>
      <c r="BB93" s="140"/>
      <c r="BC93" s="141">
        <f t="shared" si="113"/>
        <v>0</v>
      </c>
      <c r="BD93" s="140"/>
      <c r="BE93" s="141">
        <f t="shared" si="114"/>
        <v>0</v>
      </c>
      <c r="BF93" s="140"/>
      <c r="BG93" s="141">
        <f t="shared" si="115"/>
        <v>0</v>
      </c>
      <c r="BH93" s="140"/>
      <c r="BI93" s="141">
        <f t="shared" si="116"/>
        <v>0</v>
      </c>
      <c r="BJ93" s="140"/>
      <c r="BK93" s="141">
        <f t="shared" si="117"/>
        <v>0</v>
      </c>
      <c r="BL93" s="140"/>
      <c r="BM93" s="141">
        <f t="shared" si="118"/>
        <v>0</v>
      </c>
      <c r="BN93" s="140"/>
      <c r="BO93" s="141">
        <f t="shared" si="119"/>
        <v>0</v>
      </c>
      <c r="BP93" s="140"/>
      <c r="BQ93" s="141">
        <f t="shared" si="120"/>
        <v>0</v>
      </c>
      <c r="BR93" s="140"/>
      <c r="BS93" s="141">
        <f t="shared" si="121"/>
        <v>0</v>
      </c>
      <c r="BT93" s="140"/>
      <c r="BU93" s="141">
        <f t="shared" si="122"/>
        <v>0</v>
      </c>
      <c r="BV93" s="140"/>
      <c r="BW93" s="141">
        <f t="shared" si="123"/>
        <v>0</v>
      </c>
      <c r="BX93" s="140"/>
      <c r="BY93" s="141">
        <f t="shared" si="124"/>
        <v>0</v>
      </c>
      <c r="BZ93" s="140"/>
      <c r="CA93" s="141">
        <f t="shared" si="125"/>
        <v>0</v>
      </c>
      <c r="CB93" s="140"/>
      <c r="CC93" s="141">
        <f t="shared" si="126"/>
        <v>0</v>
      </c>
      <c r="CD93" s="140"/>
      <c r="CE93" s="141">
        <f t="shared" si="127"/>
        <v>0</v>
      </c>
      <c r="CF93" s="140"/>
      <c r="CG93" s="141">
        <f t="shared" si="128"/>
        <v>0</v>
      </c>
      <c r="CH93" s="140"/>
      <c r="CI93" s="141">
        <f t="shared" si="129"/>
        <v>0</v>
      </c>
      <c r="CJ93" s="140"/>
      <c r="CK93" s="141">
        <f t="shared" si="130"/>
        <v>0</v>
      </c>
      <c r="CL93" s="140"/>
      <c r="CM93" s="141">
        <f t="shared" si="131"/>
        <v>0</v>
      </c>
      <c r="CN93" s="140"/>
      <c r="CO93" s="141">
        <f t="shared" si="132"/>
        <v>0</v>
      </c>
    </row>
    <row r="94" spans="1:93" s="4" customFormat="1" ht="25.5" outlineLevel="2" x14ac:dyDescent="0.2">
      <c r="A94" s="86">
        <v>53</v>
      </c>
      <c r="B94" s="11">
        <v>23</v>
      </c>
      <c r="C94" s="86" t="s">
        <v>216</v>
      </c>
      <c r="D94" s="86" t="s">
        <v>2484</v>
      </c>
      <c r="E94" s="28"/>
      <c r="F94" s="28">
        <v>1.74</v>
      </c>
      <c r="G94" s="153" t="s">
        <v>4360</v>
      </c>
      <c r="H94" s="174">
        <v>7788657408</v>
      </c>
      <c r="I94" s="75" t="s">
        <v>4438</v>
      </c>
      <c r="J94" s="75" t="s">
        <v>28</v>
      </c>
      <c r="K94" s="75">
        <v>12</v>
      </c>
      <c r="L94" s="75" t="s">
        <v>241</v>
      </c>
      <c r="M94" s="241" t="s">
        <v>240</v>
      </c>
      <c r="N94" s="75">
        <v>2</v>
      </c>
      <c r="O94" s="152">
        <v>2.8</v>
      </c>
      <c r="P94" s="138">
        <f t="shared" ref="P94:P95" si="163">SUM(R94+T94+V94+X94+Z94+AB94+AD94+AF94+AH94+AJ94+AL94+AN94+AP94+AR94+AT94+AV94+AZ94+AX94+BB94+BD94+BF94+BH94+BJ94+BL94+BN94+BP94+BR94+BT94+BV94+BX94+BZ94+CB94+CD94+CF94+CH94+CJ94+CL94+CN94)</f>
        <v>0</v>
      </c>
      <c r="Q94" s="139">
        <f t="shared" ref="Q94:Q95" si="164">O94*P94</f>
        <v>0</v>
      </c>
      <c r="R94" s="140"/>
      <c r="S94" s="141">
        <f t="shared" si="95"/>
        <v>0</v>
      </c>
      <c r="T94" s="140"/>
      <c r="U94" s="141">
        <f t="shared" si="96"/>
        <v>0</v>
      </c>
      <c r="V94" s="140"/>
      <c r="W94" s="141">
        <f t="shared" si="97"/>
        <v>0</v>
      </c>
      <c r="X94" s="140"/>
      <c r="Y94" s="141">
        <f t="shared" si="98"/>
        <v>0</v>
      </c>
      <c r="Z94" s="140"/>
      <c r="AA94" s="141">
        <f t="shared" si="99"/>
        <v>0</v>
      </c>
      <c r="AB94" s="140"/>
      <c r="AC94" s="141">
        <f t="shared" si="100"/>
        <v>0</v>
      </c>
      <c r="AD94" s="140"/>
      <c r="AE94" s="141">
        <f t="shared" si="101"/>
        <v>0</v>
      </c>
      <c r="AF94" s="140"/>
      <c r="AG94" s="141">
        <f t="shared" si="102"/>
        <v>0</v>
      </c>
      <c r="AH94" s="140"/>
      <c r="AI94" s="141">
        <f t="shared" si="103"/>
        <v>0</v>
      </c>
      <c r="AJ94" s="140"/>
      <c r="AK94" s="141">
        <f t="shared" si="104"/>
        <v>0</v>
      </c>
      <c r="AL94" s="140"/>
      <c r="AM94" s="141">
        <f t="shared" si="105"/>
        <v>0</v>
      </c>
      <c r="AN94" s="140"/>
      <c r="AO94" s="141">
        <f t="shared" si="106"/>
        <v>0</v>
      </c>
      <c r="AP94" s="140"/>
      <c r="AQ94" s="141">
        <f t="shared" si="107"/>
        <v>0</v>
      </c>
      <c r="AR94" s="140"/>
      <c r="AS94" s="141">
        <f t="shared" si="108"/>
        <v>0</v>
      </c>
      <c r="AT94" s="140"/>
      <c r="AU94" s="141">
        <f t="shared" si="109"/>
        <v>0</v>
      </c>
      <c r="AV94" s="140"/>
      <c r="AW94" s="141">
        <f t="shared" si="110"/>
        <v>0</v>
      </c>
      <c r="AX94" s="140"/>
      <c r="AY94" s="141">
        <f t="shared" si="111"/>
        <v>0</v>
      </c>
      <c r="AZ94" s="140"/>
      <c r="BA94" s="141">
        <f t="shared" si="112"/>
        <v>0</v>
      </c>
      <c r="BB94" s="140"/>
      <c r="BC94" s="141">
        <f t="shared" si="113"/>
        <v>0</v>
      </c>
      <c r="BD94" s="140"/>
      <c r="BE94" s="141">
        <f t="shared" si="114"/>
        <v>0</v>
      </c>
      <c r="BF94" s="140"/>
      <c r="BG94" s="141">
        <f t="shared" si="115"/>
        <v>0</v>
      </c>
      <c r="BH94" s="140"/>
      <c r="BI94" s="141">
        <f t="shared" si="116"/>
        <v>0</v>
      </c>
      <c r="BJ94" s="140"/>
      <c r="BK94" s="141">
        <f t="shared" si="117"/>
        <v>0</v>
      </c>
      <c r="BL94" s="140"/>
      <c r="BM94" s="141">
        <f t="shared" si="118"/>
        <v>0</v>
      </c>
      <c r="BN94" s="140"/>
      <c r="BO94" s="141">
        <f t="shared" si="119"/>
        <v>0</v>
      </c>
      <c r="BP94" s="140"/>
      <c r="BQ94" s="141">
        <f t="shared" si="120"/>
        <v>0</v>
      </c>
      <c r="BR94" s="140"/>
      <c r="BS94" s="141">
        <f t="shared" si="121"/>
        <v>0</v>
      </c>
      <c r="BT94" s="140"/>
      <c r="BU94" s="141">
        <f t="shared" si="122"/>
        <v>0</v>
      </c>
      <c r="BV94" s="140"/>
      <c r="BW94" s="141">
        <f t="shared" si="123"/>
        <v>0</v>
      </c>
      <c r="BX94" s="140"/>
      <c r="BY94" s="141">
        <f t="shared" si="124"/>
        <v>0</v>
      </c>
      <c r="BZ94" s="140"/>
      <c r="CA94" s="141">
        <f t="shared" si="125"/>
        <v>0</v>
      </c>
      <c r="CB94" s="140"/>
      <c r="CC94" s="141">
        <f t="shared" si="126"/>
        <v>0</v>
      </c>
      <c r="CD94" s="140"/>
      <c r="CE94" s="141">
        <f t="shared" si="127"/>
        <v>0</v>
      </c>
      <c r="CF94" s="140"/>
      <c r="CG94" s="141">
        <f t="shared" si="128"/>
        <v>0</v>
      </c>
      <c r="CH94" s="140"/>
      <c r="CI94" s="141">
        <f t="shared" si="129"/>
        <v>0</v>
      </c>
      <c r="CJ94" s="140"/>
      <c r="CK94" s="141">
        <f t="shared" si="130"/>
        <v>0</v>
      </c>
      <c r="CL94" s="140"/>
      <c r="CM94" s="141">
        <f t="shared" si="131"/>
        <v>0</v>
      </c>
      <c r="CN94" s="140"/>
      <c r="CO94" s="141">
        <f t="shared" si="132"/>
        <v>0</v>
      </c>
    </row>
    <row r="95" spans="1:93" s="4" customFormat="1" outlineLevel="2" x14ac:dyDescent="0.2">
      <c r="A95" s="87">
        <v>53</v>
      </c>
      <c r="B95" s="148">
        <v>23</v>
      </c>
      <c r="C95" s="87" t="s">
        <v>216</v>
      </c>
      <c r="D95" s="87" t="s">
        <v>2484</v>
      </c>
      <c r="E95" s="148"/>
      <c r="F95" s="149">
        <v>1.74</v>
      </c>
      <c r="G95" s="151" t="s">
        <v>3300</v>
      </c>
      <c r="H95" s="151" t="s">
        <v>4926</v>
      </c>
      <c r="I95" s="87" t="s">
        <v>4439</v>
      </c>
      <c r="J95" s="87" t="s">
        <v>3333</v>
      </c>
      <c r="K95" s="87">
        <v>100</v>
      </c>
      <c r="L95" s="87" t="s">
        <v>3343</v>
      </c>
      <c r="M95" s="239" t="s">
        <v>3343</v>
      </c>
      <c r="N95" s="87">
        <v>1</v>
      </c>
      <c r="O95" s="283">
        <v>15.2</v>
      </c>
      <c r="P95" s="138">
        <f t="shared" si="163"/>
        <v>0</v>
      </c>
      <c r="Q95" s="139">
        <f t="shared" si="164"/>
        <v>0</v>
      </c>
      <c r="R95" s="140"/>
      <c r="S95" s="141">
        <f t="shared" si="95"/>
        <v>0</v>
      </c>
      <c r="T95" s="140"/>
      <c r="U95" s="141">
        <f t="shared" si="96"/>
        <v>0</v>
      </c>
      <c r="V95" s="140"/>
      <c r="W95" s="141">
        <f t="shared" si="97"/>
        <v>0</v>
      </c>
      <c r="X95" s="140"/>
      <c r="Y95" s="141">
        <f t="shared" si="98"/>
        <v>0</v>
      </c>
      <c r="Z95" s="140"/>
      <c r="AA95" s="141">
        <f t="shared" si="99"/>
        <v>0</v>
      </c>
      <c r="AB95" s="140"/>
      <c r="AC95" s="141">
        <f t="shared" si="100"/>
        <v>0</v>
      </c>
      <c r="AD95" s="140"/>
      <c r="AE95" s="141">
        <f t="shared" si="101"/>
        <v>0</v>
      </c>
      <c r="AF95" s="140"/>
      <c r="AG95" s="141">
        <f t="shared" si="102"/>
        <v>0</v>
      </c>
      <c r="AH95" s="140"/>
      <c r="AI95" s="141">
        <f t="shared" si="103"/>
        <v>0</v>
      </c>
      <c r="AJ95" s="140"/>
      <c r="AK95" s="141">
        <f t="shared" si="104"/>
        <v>0</v>
      </c>
      <c r="AL95" s="140"/>
      <c r="AM95" s="141">
        <f t="shared" si="105"/>
        <v>0</v>
      </c>
      <c r="AN95" s="140"/>
      <c r="AO95" s="141">
        <f t="shared" si="106"/>
        <v>0</v>
      </c>
      <c r="AP95" s="140"/>
      <c r="AQ95" s="141">
        <f t="shared" si="107"/>
        <v>0</v>
      </c>
      <c r="AR95" s="140"/>
      <c r="AS95" s="141">
        <f t="shared" si="108"/>
        <v>0</v>
      </c>
      <c r="AT95" s="140"/>
      <c r="AU95" s="141">
        <f t="shared" si="109"/>
        <v>0</v>
      </c>
      <c r="AV95" s="140"/>
      <c r="AW95" s="141">
        <f t="shared" si="110"/>
        <v>0</v>
      </c>
      <c r="AX95" s="140"/>
      <c r="AY95" s="141">
        <f t="shared" si="111"/>
        <v>0</v>
      </c>
      <c r="AZ95" s="140"/>
      <c r="BA95" s="141">
        <f t="shared" si="112"/>
        <v>0</v>
      </c>
      <c r="BB95" s="140"/>
      <c r="BC95" s="141">
        <f t="shared" si="113"/>
        <v>0</v>
      </c>
      <c r="BD95" s="140"/>
      <c r="BE95" s="141">
        <f t="shared" si="114"/>
        <v>0</v>
      </c>
      <c r="BF95" s="140"/>
      <c r="BG95" s="141">
        <f t="shared" si="115"/>
        <v>0</v>
      </c>
      <c r="BH95" s="140"/>
      <c r="BI95" s="141">
        <f t="shared" si="116"/>
        <v>0</v>
      </c>
      <c r="BJ95" s="140"/>
      <c r="BK95" s="141">
        <f t="shared" si="117"/>
        <v>0</v>
      </c>
      <c r="BL95" s="140"/>
      <c r="BM95" s="141">
        <f t="shared" si="118"/>
        <v>0</v>
      </c>
      <c r="BN95" s="140"/>
      <c r="BO95" s="141">
        <f t="shared" si="119"/>
        <v>0</v>
      </c>
      <c r="BP95" s="140"/>
      <c r="BQ95" s="141">
        <f t="shared" si="120"/>
        <v>0</v>
      </c>
      <c r="BR95" s="140"/>
      <c r="BS95" s="141">
        <f t="shared" si="121"/>
        <v>0</v>
      </c>
      <c r="BT95" s="140"/>
      <c r="BU95" s="141">
        <f t="shared" si="122"/>
        <v>0</v>
      </c>
      <c r="BV95" s="140"/>
      <c r="BW95" s="141">
        <f t="shared" si="123"/>
        <v>0</v>
      </c>
      <c r="BX95" s="140"/>
      <c r="BY95" s="141">
        <f t="shared" si="124"/>
        <v>0</v>
      </c>
      <c r="BZ95" s="140"/>
      <c r="CA95" s="141">
        <f t="shared" si="125"/>
        <v>0</v>
      </c>
      <c r="CB95" s="140"/>
      <c r="CC95" s="141">
        <f t="shared" si="126"/>
        <v>0</v>
      </c>
      <c r="CD95" s="140"/>
      <c r="CE95" s="141">
        <f t="shared" si="127"/>
        <v>0</v>
      </c>
      <c r="CF95" s="140"/>
      <c r="CG95" s="141">
        <f t="shared" si="128"/>
        <v>0</v>
      </c>
      <c r="CH95" s="140"/>
      <c r="CI95" s="141">
        <f t="shared" si="129"/>
        <v>0</v>
      </c>
      <c r="CJ95" s="140"/>
      <c r="CK95" s="141">
        <f t="shared" si="130"/>
        <v>0</v>
      </c>
      <c r="CL95" s="140"/>
      <c r="CM95" s="141">
        <f t="shared" si="131"/>
        <v>0</v>
      </c>
      <c r="CN95" s="140"/>
      <c r="CO95" s="141">
        <f t="shared" si="132"/>
        <v>0</v>
      </c>
    </row>
    <row r="96" spans="1:93" s="4" customFormat="1" ht="25.5" outlineLevel="2" x14ac:dyDescent="0.2">
      <c r="A96" s="86">
        <v>54</v>
      </c>
      <c r="B96" s="11">
        <v>42</v>
      </c>
      <c r="C96" s="86" t="s">
        <v>62</v>
      </c>
      <c r="D96" s="86" t="s">
        <v>63</v>
      </c>
      <c r="E96" s="28"/>
      <c r="F96" s="28">
        <v>0.54</v>
      </c>
      <c r="G96" s="153" t="s">
        <v>4360</v>
      </c>
      <c r="H96" s="174">
        <v>7788657408</v>
      </c>
      <c r="I96" s="75" t="s">
        <v>369</v>
      </c>
      <c r="J96" s="75" t="s">
        <v>30</v>
      </c>
      <c r="K96" s="75">
        <v>1</v>
      </c>
      <c r="L96" s="75" t="s">
        <v>64</v>
      </c>
      <c r="M96" s="241" t="s">
        <v>2546</v>
      </c>
      <c r="N96" s="75">
        <v>2</v>
      </c>
      <c r="O96" s="152">
        <v>1.07</v>
      </c>
      <c r="P96" s="138">
        <f t="shared" ref="P96:P97" si="165">SUM(R96+T96+V96+X96+Z96+AB96+AD96+AF96+AH96+AJ96+AL96+AN96+AP96+AR96+AT96+AV96+AZ96+AX96+BB96+BD96+BF96+BH96+BJ96+BL96+BN96+BP96+BR96+BT96+BV96+BX96+BZ96+CB96+CD96+CF96+CH96+CJ96+CL96+CN96)</f>
        <v>0</v>
      </c>
      <c r="Q96" s="139">
        <f t="shared" ref="Q96:Q97" si="166">O96*P96</f>
        <v>0</v>
      </c>
      <c r="R96" s="140"/>
      <c r="S96" s="141">
        <f t="shared" si="95"/>
        <v>0</v>
      </c>
      <c r="T96" s="140"/>
      <c r="U96" s="141">
        <f t="shared" si="96"/>
        <v>0</v>
      </c>
      <c r="V96" s="140"/>
      <c r="W96" s="141">
        <f t="shared" si="97"/>
        <v>0</v>
      </c>
      <c r="X96" s="140"/>
      <c r="Y96" s="141">
        <f t="shared" si="98"/>
        <v>0</v>
      </c>
      <c r="Z96" s="140"/>
      <c r="AA96" s="141">
        <f t="shared" si="99"/>
        <v>0</v>
      </c>
      <c r="AB96" s="140"/>
      <c r="AC96" s="141">
        <f t="shared" si="100"/>
        <v>0</v>
      </c>
      <c r="AD96" s="140"/>
      <c r="AE96" s="141">
        <f t="shared" si="101"/>
        <v>0</v>
      </c>
      <c r="AF96" s="140"/>
      <c r="AG96" s="141">
        <f t="shared" si="102"/>
        <v>0</v>
      </c>
      <c r="AH96" s="140"/>
      <c r="AI96" s="141">
        <f t="shared" si="103"/>
        <v>0</v>
      </c>
      <c r="AJ96" s="140"/>
      <c r="AK96" s="141">
        <f t="shared" si="104"/>
        <v>0</v>
      </c>
      <c r="AL96" s="140"/>
      <c r="AM96" s="141">
        <f t="shared" si="105"/>
        <v>0</v>
      </c>
      <c r="AN96" s="140"/>
      <c r="AO96" s="141">
        <f t="shared" si="106"/>
        <v>0</v>
      </c>
      <c r="AP96" s="140"/>
      <c r="AQ96" s="141">
        <f t="shared" si="107"/>
        <v>0</v>
      </c>
      <c r="AR96" s="140"/>
      <c r="AS96" s="141">
        <f t="shared" si="108"/>
        <v>0</v>
      </c>
      <c r="AT96" s="140"/>
      <c r="AU96" s="141">
        <f t="shared" si="109"/>
        <v>0</v>
      </c>
      <c r="AV96" s="140"/>
      <c r="AW96" s="141">
        <f t="shared" si="110"/>
        <v>0</v>
      </c>
      <c r="AX96" s="140"/>
      <c r="AY96" s="141">
        <f t="shared" si="111"/>
        <v>0</v>
      </c>
      <c r="AZ96" s="140"/>
      <c r="BA96" s="141">
        <f t="shared" si="112"/>
        <v>0</v>
      </c>
      <c r="BB96" s="140"/>
      <c r="BC96" s="141">
        <f t="shared" si="113"/>
        <v>0</v>
      </c>
      <c r="BD96" s="140"/>
      <c r="BE96" s="141">
        <f t="shared" si="114"/>
        <v>0</v>
      </c>
      <c r="BF96" s="140"/>
      <c r="BG96" s="141">
        <f t="shared" si="115"/>
        <v>0</v>
      </c>
      <c r="BH96" s="140"/>
      <c r="BI96" s="141">
        <f t="shared" si="116"/>
        <v>0</v>
      </c>
      <c r="BJ96" s="140"/>
      <c r="BK96" s="141">
        <f t="shared" si="117"/>
        <v>0</v>
      </c>
      <c r="BL96" s="140"/>
      <c r="BM96" s="141">
        <f t="shared" si="118"/>
        <v>0</v>
      </c>
      <c r="BN96" s="140"/>
      <c r="BO96" s="141">
        <f t="shared" si="119"/>
        <v>0</v>
      </c>
      <c r="BP96" s="140"/>
      <c r="BQ96" s="141">
        <f t="shared" si="120"/>
        <v>0</v>
      </c>
      <c r="BR96" s="140"/>
      <c r="BS96" s="141">
        <f t="shared" si="121"/>
        <v>0</v>
      </c>
      <c r="BT96" s="140"/>
      <c r="BU96" s="141">
        <f t="shared" si="122"/>
        <v>0</v>
      </c>
      <c r="BV96" s="140"/>
      <c r="BW96" s="141">
        <f t="shared" si="123"/>
        <v>0</v>
      </c>
      <c r="BX96" s="140"/>
      <c r="BY96" s="141">
        <f t="shared" si="124"/>
        <v>0</v>
      </c>
      <c r="BZ96" s="140"/>
      <c r="CA96" s="141">
        <f t="shared" si="125"/>
        <v>0</v>
      </c>
      <c r="CB96" s="140"/>
      <c r="CC96" s="141">
        <f t="shared" si="126"/>
        <v>0</v>
      </c>
      <c r="CD96" s="140"/>
      <c r="CE96" s="141">
        <f t="shared" si="127"/>
        <v>0</v>
      </c>
      <c r="CF96" s="140"/>
      <c r="CG96" s="141">
        <f t="shared" si="128"/>
        <v>0</v>
      </c>
      <c r="CH96" s="140"/>
      <c r="CI96" s="141">
        <f t="shared" si="129"/>
        <v>0</v>
      </c>
      <c r="CJ96" s="140"/>
      <c r="CK96" s="141">
        <f t="shared" si="130"/>
        <v>0</v>
      </c>
      <c r="CL96" s="140"/>
      <c r="CM96" s="141">
        <f t="shared" si="131"/>
        <v>0</v>
      </c>
      <c r="CN96" s="140"/>
      <c r="CO96" s="141">
        <f t="shared" si="132"/>
        <v>0</v>
      </c>
    </row>
    <row r="97" spans="1:93" s="4" customFormat="1" ht="25.5" outlineLevel="2" x14ac:dyDescent="0.2">
      <c r="A97" s="87">
        <v>54</v>
      </c>
      <c r="B97" s="148">
        <v>42</v>
      </c>
      <c r="C97" s="87" t="s">
        <v>62</v>
      </c>
      <c r="D97" s="87" t="s">
        <v>63</v>
      </c>
      <c r="E97" s="148"/>
      <c r="F97" s="149">
        <v>0.54</v>
      </c>
      <c r="G97" s="151" t="s">
        <v>3300</v>
      </c>
      <c r="H97" s="151" t="s">
        <v>4926</v>
      </c>
      <c r="I97" s="87" t="s">
        <v>3344</v>
      </c>
      <c r="J97" s="87" t="s">
        <v>28</v>
      </c>
      <c r="K97" s="87">
        <v>12</v>
      </c>
      <c r="L97" s="87" t="s">
        <v>3345</v>
      </c>
      <c r="M97" s="239" t="s">
        <v>3345</v>
      </c>
      <c r="N97" s="87">
        <v>1</v>
      </c>
      <c r="O97" s="284">
        <v>4.3499999999999996</v>
      </c>
      <c r="P97" s="138">
        <f t="shared" si="165"/>
        <v>0</v>
      </c>
      <c r="Q97" s="139">
        <f t="shared" si="166"/>
        <v>0</v>
      </c>
      <c r="R97" s="140"/>
      <c r="S97" s="141">
        <f t="shared" si="95"/>
        <v>0</v>
      </c>
      <c r="T97" s="140"/>
      <c r="U97" s="141">
        <f t="shared" si="96"/>
        <v>0</v>
      </c>
      <c r="V97" s="140"/>
      <c r="W97" s="141">
        <f t="shared" si="97"/>
        <v>0</v>
      </c>
      <c r="X97" s="140"/>
      <c r="Y97" s="141">
        <f t="shared" si="98"/>
        <v>0</v>
      </c>
      <c r="Z97" s="140"/>
      <c r="AA97" s="141">
        <f t="shared" si="99"/>
        <v>0</v>
      </c>
      <c r="AB97" s="140"/>
      <c r="AC97" s="141">
        <f t="shared" si="100"/>
        <v>0</v>
      </c>
      <c r="AD97" s="140"/>
      <c r="AE97" s="141">
        <f t="shared" si="101"/>
        <v>0</v>
      </c>
      <c r="AF97" s="140"/>
      <c r="AG97" s="141">
        <f t="shared" si="102"/>
        <v>0</v>
      </c>
      <c r="AH97" s="140"/>
      <c r="AI97" s="141">
        <f t="shared" si="103"/>
        <v>0</v>
      </c>
      <c r="AJ97" s="140"/>
      <c r="AK97" s="141">
        <f t="shared" si="104"/>
        <v>0</v>
      </c>
      <c r="AL97" s="140"/>
      <c r="AM97" s="141">
        <f t="shared" si="105"/>
        <v>0</v>
      </c>
      <c r="AN97" s="140"/>
      <c r="AO97" s="141">
        <f t="shared" si="106"/>
        <v>0</v>
      </c>
      <c r="AP97" s="140"/>
      <c r="AQ97" s="141">
        <f t="shared" si="107"/>
        <v>0</v>
      </c>
      <c r="AR97" s="140"/>
      <c r="AS97" s="141">
        <f t="shared" si="108"/>
        <v>0</v>
      </c>
      <c r="AT97" s="140"/>
      <c r="AU97" s="141">
        <f t="shared" si="109"/>
        <v>0</v>
      </c>
      <c r="AV97" s="140"/>
      <c r="AW97" s="141">
        <f t="shared" si="110"/>
        <v>0</v>
      </c>
      <c r="AX97" s="140"/>
      <c r="AY97" s="141">
        <f t="shared" si="111"/>
        <v>0</v>
      </c>
      <c r="AZ97" s="140"/>
      <c r="BA97" s="141">
        <f t="shared" si="112"/>
        <v>0</v>
      </c>
      <c r="BB97" s="140"/>
      <c r="BC97" s="141">
        <f t="shared" si="113"/>
        <v>0</v>
      </c>
      <c r="BD97" s="140"/>
      <c r="BE97" s="141">
        <f t="shared" si="114"/>
        <v>0</v>
      </c>
      <c r="BF97" s="140"/>
      <c r="BG97" s="141">
        <f t="shared" si="115"/>
        <v>0</v>
      </c>
      <c r="BH97" s="140"/>
      <c r="BI97" s="141">
        <f t="shared" si="116"/>
        <v>0</v>
      </c>
      <c r="BJ97" s="140"/>
      <c r="BK97" s="141">
        <f t="shared" si="117"/>
        <v>0</v>
      </c>
      <c r="BL97" s="140"/>
      <c r="BM97" s="141">
        <f t="shared" si="118"/>
        <v>0</v>
      </c>
      <c r="BN97" s="140"/>
      <c r="BO97" s="141">
        <f t="shared" si="119"/>
        <v>0</v>
      </c>
      <c r="BP97" s="140"/>
      <c r="BQ97" s="141">
        <f t="shared" si="120"/>
        <v>0</v>
      </c>
      <c r="BR97" s="140"/>
      <c r="BS97" s="141">
        <f t="shared" si="121"/>
        <v>0</v>
      </c>
      <c r="BT97" s="140"/>
      <c r="BU97" s="141">
        <f t="shared" si="122"/>
        <v>0</v>
      </c>
      <c r="BV97" s="140"/>
      <c r="BW97" s="141">
        <f t="shared" si="123"/>
        <v>0</v>
      </c>
      <c r="BX97" s="140"/>
      <c r="BY97" s="141">
        <f t="shared" si="124"/>
        <v>0</v>
      </c>
      <c r="BZ97" s="140"/>
      <c r="CA97" s="141">
        <f t="shared" si="125"/>
        <v>0</v>
      </c>
      <c r="CB97" s="140"/>
      <c r="CC97" s="141">
        <f t="shared" si="126"/>
        <v>0</v>
      </c>
      <c r="CD97" s="140"/>
      <c r="CE97" s="141">
        <f t="shared" si="127"/>
        <v>0</v>
      </c>
      <c r="CF97" s="140"/>
      <c r="CG97" s="141">
        <f t="shared" si="128"/>
        <v>0</v>
      </c>
      <c r="CH97" s="140"/>
      <c r="CI97" s="141">
        <f t="shared" si="129"/>
        <v>0</v>
      </c>
      <c r="CJ97" s="140"/>
      <c r="CK97" s="141">
        <f t="shared" si="130"/>
        <v>0</v>
      </c>
      <c r="CL97" s="140"/>
      <c r="CM97" s="141">
        <f t="shared" si="131"/>
        <v>0</v>
      </c>
      <c r="CN97" s="140"/>
      <c r="CO97" s="141">
        <f t="shared" si="132"/>
        <v>0</v>
      </c>
    </row>
    <row r="98" spans="1:93" s="4" customFormat="1" ht="25.5" outlineLevel="2" x14ac:dyDescent="0.2">
      <c r="A98" s="86">
        <v>55</v>
      </c>
      <c r="B98" s="11">
        <v>55</v>
      </c>
      <c r="C98" s="86" t="s">
        <v>62</v>
      </c>
      <c r="D98" s="86" t="s">
        <v>71</v>
      </c>
      <c r="E98" s="28"/>
      <c r="F98" s="28">
        <v>0.51</v>
      </c>
      <c r="G98" s="153" t="s">
        <v>4360</v>
      </c>
      <c r="H98" s="174">
        <v>7788657408</v>
      </c>
      <c r="I98" s="75" t="s">
        <v>369</v>
      </c>
      <c r="J98" s="75" t="s">
        <v>30</v>
      </c>
      <c r="K98" s="75">
        <v>1</v>
      </c>
      <c r="L98" s="75" t="s">
        <v>72</v>
      </c>
      <c r="M98" s="241" t="s">
        <v>2547</v>
      </c>
      <c r="N98" s="75">
        <v>2</v>
      </c>
      <c r="O98" s="152">
        <v>0.71</v>
      </c>
      <c r="P98" s="138">
        <f t="shared" ref="P98:P99" si="167">SUM(R98+T98+V98+X98+Z98+AB98+AD98+AF98+AH98+AJ98+AL98+AN98+AP98+AR98+AT98+AV98+AZ98+AX98+BB98+BD98+BF98+BH98+BJ98+BL98+BN98+BP98+BR98+BT98+BV98+BX98+BZ98+CB98+CD98+CF98+CH98+CJ98+CL98+CN98)</f>
        <v>0</v>
      </c>
      <c r="Q98" s="139">
        <f t="shared" ref="Q98:Q99" si="168">O98*P98</f>
        <v>0</v>
      </c>
      <c r="R98" s="140"/>
      <c r="S98" s="141">
        <f t="shared" si="95"/>
        <v>0</v>
      </c>
      <c r="T98" s="140"/>
      <c r="U98" s="141">
        <f t="shared" si="96"/>
        <v>0</v>
      </c>
      <c r="V98" s="140"/>
      <c r="W98" s="141">
        <f t="shared" si="97"/>
        <v>0</v>
      </c>
      <c r="X98" s="140"/>
      <c r="Y98" s="141">
        <f t="shared" si="98"/>
        <v>0</v>
      </c>
      <c r="Z98" s="140"/>
      <c r="AA98" s="141">
        <f t="shared" si="99"/>
        <v>0</v>
      </c>
      <c r="AB98" s="140"/>
      <c r="AC98" s="141">
        <f t="shared" si="100"/>
        <v>0</v>
      </c>
      <c r="AD98" s="140"/>
      <c r="AE98" s="141">
        <f t="shared" si="101"/>
        <v>0</v>
      </c>
      <c r="AF98" s="140"/>
      <c r="AG98" s="141">
        <f t="shared" si="102"/>
        <v>0</v>
      </c>
      <c r="AH98" s="140"/>
      <c r="AI98" s="141">
        <f t="shared" si="103"/>
        <v>0</v>
      </c>
      <c r="AJ98" s="140"/>
      <c r="AK98" s="141">
        <f t="shared" si="104"/>
        <v>0</v>
      </c>
      <c r="AL98" s="140"/>
      <c r="AM98" s="141">
        <f t="shared" si="105"/>
        <v>0</v>
      </c>
      <c r="AN98" s="140"/>
      <c r="AO98" s="141">
        <f t="shared" si="106"/>
        <v>0</v>
      </c>
      <c r="AP98" s="140"/>
      <c r="AQ98" s="141">
        <f t="shared" si="107"/>
        <v>0</v>
      </c>
      <c r="AR98" s="140"/>
      <c r="AS98" s="141">
        <f t="shared" si="108"/>
        <v>0</v>
      </c>
      <c r="AT98" s="140"/>
      <c r="AU98" s="141">
        <f t="shared" si="109"/>
        <v>0</v>
      </c>
      <c r="AV98" s="140"/>
      <c r="AW98" s="141">
        <f t="shared" si="110"/>
        <v>0</v>
      </c>
      <c r="AX98" s="140"/>
      <c r="AY98" s="141">
        <f t="shared" si="111"/>
        <v>0</v>
      </c>
      <c r="AZ98" s="140"/>
      <c r="BA98" s="141">
        <f t="shared" si="112"/>
        <v>0</v>
      </c>
      <c r="BB98" s="140"/>
      <c r="BC98" s="141">
        <f t="shared" si="113"/>
        <v>0</v>
      </c>
      <c r="BD98" s="140"/>
      <c r="BE98" s="141">
        <f t="shared" si="114"/>
        <v>0</v>
      </c>
      <c r="BF98" s="140"/>
      <c r="BG98" s="141">
        <f t="shared" si="115"/>
        <v>0</v>
      </c>
      <c r="BH98" s="140"/>
      <c r="BI98" s="141">
        <f t="shared" si="116"/>
        <v>0</v>
      </c>
      <c r="BJ98" s="140"/>
      <c r="BK98" s="141">
        <f t="shared" si="117"/>
        <v>0</v>
      </c>
      <c r="BL98" s="140"/>
      <c r="BM98" s="141">
        <f t="shared" si="118"/>
        <v>0</v>
      </c>
      <c r="BN98" s="140"/>
      <c r="BO98" s="141">
        <f t="shared" si="119"/>
        <v>0</v>
      </c>
      <c r="BP98" s="140"/>
      <c r="BQ98" s="141">
        <f t="shared" si="120"/>
        <v>0</v>
      </c>
      <c r="BR98" s="140"/>
      <c r="BS98" s="141">
        <f t="shared" si="121"/>
        <v>0</v>
      </c>
      <c r="BT98" s="140"/>
      <c r="BU98" s="141">
        <f t="shared" si="122"/>
        <v>0</v>
      </c>
      <c r="BV98" s="140"/>
      <c r="BW98" s="141">
        <f t="shared" si="123"/>
        <v>0</v>
      </c>
      <c r="BX98" s="140"/>
      <c r="BY98" s="141">
        <f t="shared" si="124"/>
        <v>0</v>
      </c>
      <c r="BZ98" s="140"/>
      <c r="CA98" s="141">
        <f t="shared" si="125"/>
        <v>0</v>
      </c>
      <c r="CB98" s="140"/>
      <c r="CC98" s="141">
        <f t="shared" si="126"/>
        <v>0</v>
      </c>
      <c r="CD98" s="140"/>
      <c r="CE98" s="141">
        <f t="shared" si="127"/>
        <v>0</v>
      </c>
      <c r="CF98" s="140"/>
      <c r="CG98" s="141">
        <f t="shared" si="128"/>
        <v>0</v>
      </c>
      <c r="CH98" s="140"/>
      <c r="CI98" s="141">
        <f t="shared" si="129"/>
        <v>0</v>
      </c>
      <c r="CJ98" s="140"/>
      <c r="CK98" s="141">
        <f t="shared" si="130"/>
        <v>0</v>
      </c>
      <c r="CL98" s="140"/>
      <c r="CM98" s="141">
        <f t="shared" si="131"/>
        <v>0</v>
      </c>
      <c r="CN98" s="140"/>
      <c r="CO98" s="141">
        <f t="shared" si="132"/>
        <v>0</v>
      </c>
    </row>
    <row r="99" spans="1:93" s="4" customFormat="1" ht="25.5" outlineLevel="2" x14ac:dyDescent="0.2">
      <c r="A99" s="87">
        <v>55</v>
      </c>
      <c r="B99" s="148">
        <v>55</v>
      </c>
      <c r="C99" s="87" t="s">
        <v>62</v>
      </c>
      <c r="D99" s="87" t="s">
        <v>71</v>
      </c>
      <c r="E99" s="148"/>
      <c r="F99" s="149">
        <v>0.51</v>
      </c>
      <c r="G99" s="151" t="s">
        <v>3300</v>
      </c>
      <c r="H99" s="151" t="s">
        <v>4926</v>
      </c>
      <c r="I99" s="87" t="s">
        <v>3344</v>
      </c>
      <c r="J99" s="87" t="s">
        <v>28</v>
      </c>
      <c r="K99" s="87">
        <v>12</v>
      </c>
      <c r="L99" s="87" t="s">
        <v>3346</v>
      </c>
      <c r="M99" s="239" t="s">
        <v>3346</v>
      </c>
      <c r="N99" s="87">
        <v>1</v>
      </c>
      <c r="O99" s="284">
        <v>4.3499999999999996</v>
      </c>
      <c r="P99" s="138">
        <f t="shared" si="167"/>
        <v>0</v>
      </c>
      <c r="Q99" s="139">
        <f t="shared" si="168"/>
        <v>0</v>
      </c>
      <c r="R99" s="140"/>
      <c r="S99" s="141">
        <f t="shared" si="95"/>
        <v>0</v>
      </c>
      <c r="T99" s="140"/>
      <c r="U99" s="141">
        <f t="shared" si="96"/>
        <v>0</v>
      </c>
      <c r="V99" s="140"/>
      <c r="W99" s="141">
        <f t="shared" si="97"/>
        <v>0</v>
      </c>
      <c r="X99" s="140"/>
      <c r="Y99" s="141">
        <f t="shared" si="98"/>
        <v>0</v>
      </c>
      <c r="Z99" s="140"/>
      <c r="AA99" s="141">
        <f t="shared" si="99"/>
        <v>0</v>
      </c>
      <c r="AB99" s="140"/>
      <c r="AC99" s="141">
        <f t="shared" si="100"/>
        <v>0</v>
      </c>
      <c r="AD99" s="140"/>
      <c r="AE99" s="141">
        <f t="shared" si="101"/>
        <v>0</v>
      </c>
      <c r="AF99" s="140"/>
      <c r="AG99" s="141">
        <f t="shared" si="102"/>
        <v>0</v>
      </c>
      <c r="AH99" s="140"/>
      <c r="AI99" s="141">
        <f t="shared" si="103"/>
        <v>0</v>
      </c>
      <c r="AJ99" s="140"/>
      <c r="AK99" s="141">
        <f t="shared" si="104"/>
        <v>0</v>
      </c>
      <c r="AL99" s="140"/>
      <c r="AM99" s="141">
        <f t="shared" si="105"/>
        <v>0</v>
      </c>
      <c r="AN99" s="140"/>
      <c r="AO99" s="141">
        <f t="shared" si="106"/>
        <v>0</v>
      </c>
      <c r="AP99" s="140"/>
      <c r="AQ99" s="141">
        <f t="shared" si="107"/>
        <v>0</v>
      </c>
      <c r="AR99" s="140"/>
      <c r="AS99" s="141">
        <f t="shared" si="108"/>
        <v>0</v>
      </c>
      <c r="AT99" s="140"/>
      <c r="AU99" s="141">
        <f t="shared" si="109"/>
        <v>0</v>
      </c>
      <c r="AV99" s="140"/>
      <c r="AW99" s="141">
        <f t="shared" si="110"/>
        <v>0</v>
      </c>
      <c r="AX99" s="140"/>
      <c r="AY99" s="141">
        <f t="shared" si="111"/>
        <v>0</v>
      </c>
      <c r="AZ99" s="140"/>
      <c r="BA99" s="141">
        <f t="shared" si="112"/>
        <v>0</v>
      </c>
      <c r="BB99" s="140"/>
      <c r="BC99" s="141">
        <f t="shared" si="113"/>
        <v>0</v>
      </c>
      <c r="BD99" s="140"/>
      <c r="BE99" s="141">
        <f t="shared" si="114"/>
        <v>0</v>
      </c>
      <c r="BF99" s="140"/>
      <c r="BG99" s="141">
        <f t="shared" si="115"/>
        <v>0</v>
      </c>
      <c r="BH99" s="140"/>
      <c r="BI99" s="141">
        <f t="shared" si="116"/>
        <v>0</v>
      </c>
      <c r="BJ99" s="140"/>
      <c r="BK99" s="141">
        <f t="shared" si="117"/>
        <v>0</v>
      </c>
      <c r="BL99" s="140"/>
      <c r="BM99" s="141">
        <f t="shared" si="118"/>
        <v>0</v>
      </c>
      <c r="BN99" s="140"/>
      <c r="BO99" s="141">
        <f t="shared" si="119"/>
        <v>0</v>
      </c>
      <c r="BP99" s="140"/>
      <c r="BQ99" s="141">
        <f t="shared" si="120"/>
        <v>0</v>
      </c>
      <c r="BR99" s="140"/>
      <c r="BS99" s="141">
        <f t="shared" si="121"/>
        <v>0</v>
      </c>
      <c r="BT99" s="140"/>
      <c r="BU99" s="141">
        <f t="shared" si="122"/>
        <v>0</v>
      </c>
      <c r="BV99" s="140"/>
      <c r="BW99" s="141">
        <f t="shared" si="123"/>
        <v>0</v>
      </c>
      <c r="BX99" s="140"/>
      <c r="BY99" s="141">
        <f t="shared" si="124"/>
        <v>0</v>
      </c>
      <c r="BZ99" s="140"/>
      <c r="CA99" s="141">
        <f t="shared" si="125"/>
        <v>0</v>
      </c>
      <c r="CB99" s="140"/>
      <c r="CC99" s="141">
        <f t="shared" si="126"/>
        <v>0</v>
      </c>
      <c r="CD99" s="140"/>
      <c r="CE99" s="141">
        <f t="shared" si="127"/>
        <v>0</v>
      </c>
      <c r="CF99" s="140"/>
      <c r="CG99" s="141">
        <f t="shared" si="128"/>
        <v>0</v>
      </c>
      <c r="CH99" s="140"/>
      <c r="CI99" s="141">
        <f t="shared" si="129"/>
        <v>0</v>
      </c>
      <c r="CJ99" s="140"/>
      <c r="CK99" s="141">
        <f t="shared" si="130"/>
        <v>0</v>
      </c>
      <c r="CL99" s="140"/>
      <c r="CM99" s="141">
        <f t="shared" si="131"/>
        <v>0</v>
      </c>
      <c r="CN99" s="140"/>
      <c r="CO99" s="141">
        <f t="shared" si="132"/>
        <v>0</v>
      </c>
    </row>
    <row r="100" spans="1:93" s="4" customFormat="1" ht="25.5" outlineLevel="2" x14ac:dyDescent="0.2">
      <c r="A100" s="86">
        <v>56</v>
      </c>
      <c r="B100" s="11">
        <v>35</v>
      </c>
      <c r="C100" s="86" t="s">
        <v>62</v>
      </c>
      <c r="D100" s="86" t="s">
        <v>70</v>
      </c>
      <c r="E100" s="28"/>
      <c r="F100" s="28">
        <v>3.93</v>
      </c>
      <c r="G100" s="153" t="s">
        <v>4360</v>
      </c>
      <c r="H100" s="174">
        <v>7788657408</v>
      </c>
      <c r="I100" s="75" t="s">
        <v>2275</v>
      </c>
      <c r="J100" s="75" t="s">
        <v>28</v>
      </c>
      <c r="K100" s="75">
        <v>12</v>
      </c>
      <c r="L100" s="75" t="s">
        <v>2672</v>
      </c>
      <c r="M100" s="241" t="s">
        <v>69</v>
      </c>
      <c r="N100" s="75">
        <v>1</v>
      </c>
      <c r="O100" s="152">
        <v>4.99</v>
      </c>
      <c r="P100" s="138">
        <f t="shared" ref="P100:P101" si="169">SUM(R100+T100+V100+X100+Z100+AB100+AD100+AF100+AH100+AJ100+AL100+AN100+AP100+AR100+AT100+AV100+AZ100+AX100+BB100+BD100+BF100+BH100+BJ100+BL100+BN100+BP100+BR100+BT100+BV100+BX100+BZ100+CB100+CD100+CF100+CH100+CJ100+CL100+CN100)</f>
        <v>0</v>
      </c>
      <c r="Q100" s="139">
        <f t="shared" ref="Q100:Q101" si="170">O100*P100</f>
        <v>0</v>
      </c>
      <c r="R100" s="140"/>
      <c r="S100" s="141">
        <f t="shared" si="95"/>
        <v>0</v>
      </c>
      <c r="T100" s="140"/>
      <c r="U100" s="141">
        <f t="shared" si="96"/>
        <v>0</v>
      </c>
      <c r="V100" s="140"/>
      <c r="W100" s="141">
        <f t="shared" si="97"/>
        <v>0</v>
      </c>
      <c r="X100" s="140"/>
      <c r="Y100" s="141">
        <f t="shared" si="98"/>
        <v>0</v>
      </c>
      <c r="Z100" s="140"/>
      <c r="AA100" s="141">
        <f t="shared" si="99"/>
        <v>0</v>
      </c>
      <c r="AB100" s="140"/>
      <c r="AC100" s="141">
        <f t="shared" si="100"/>
        <v>0</v>
      </c>
      <c r="AD100" s="140"/>
      <c r="AE100" s="141">
        <f t="shared" si="101"/>
        <v>0</v>
      </c>
      <c r="AF100" s="140"/>
      <c r="AG100" s="141">
        <f t="shared" si="102"/>
        <v>0</v>
      </c>
      <c r="AH100" s="140"/>
      <c r="AI100" s="141">
        <f t="shared" si="103"/>
        <v>0</v>
      </c>
      <c r="AJ100" s="140"/>
      <c r="AK100" s="141">
        <f t="shared" si="104"/>
        <v>0</v>
      </c>
      <c r="AL100" s="140"/>
      <c r="AM100" s="141">
        <f t="shared" si="105"/>
        <v>0</v>
      </c>
      <c r="AN100" s="140"/>
      <c r="AO100" s="141">
        <f t="shared" si="106"/>
        <v>0</v>
      </c>
      <c r="AP100" s="140"/>
      <c r="AQ100" s="141">
        <f t="shared" si="107"/>
        <v>0</v>
      </c>
      <c r="AR100" s="140"/>
      <c r="AS100" s="141">
        <f t="shared" si="108"/>
        <v>0</v>
      </c>
      <c r="AT100" s="140"/>
      <c r="AU100" s="141">
        <f t="shared" si="109"/>
        <v>0</v>
      </c>
      <c r="AV100" s="140"/>
      <c r="AW100" s="141">
        <f t="shared" si="110"/>
        <v>0</v>
      </c>
      <c r="AX100" s="140"/>
      <c r="AY100" s="141">
        <f t="shared" si="111"/>
        <v>0</v>
      </c>
      <c r="AZ100" s="140"/>
      <c r="BA100" s="141">
        <f t="shared" si="112"/>
        <v>0</v>
      </c>
      <c r="BB100" s="140"/>
      <c r="BC100" s="141">
        <f t="shared" si="113"/>
        <v>0</v>
      </c>
      <c r="BD100" s="140"/>
      <c r="BE100" s="141">
        <f t="shared" si="114"/>
        <v>0</v>
      </c>
      <c r="BF100" s="140"/>
      <c r="BG100" s="141">
        <f t="shared" si="115"/>
        <v>0</v>
      </c>
      <c r="BH100" s="140"/>
      <c r="BI100" s="141">
        <f t="shared" si="116"/>
        <v>0</v>
      </c>
      <c r="BJ100" s="140"/>
      <c r="BK100" s="141">
        <f t="shared" si="117"/>
        <v>0</v>
      </c>
      <c r="BL100" s="140"/>
      <c r="BM100" s="141">
        <f t="shared" si="118"/>
        <v>0</v>
      </c>
      <c r="BN100" s="140"/>
      <c r="BO100" s="141">
        <f t="shared" si="119"/>
        <v>0</v>
      </c>
      <c r="BP100" s="140"/>
      <c r="BQ100" s="141">
        <f t="shared" si="120"/>
        <v>0</v>
      </c>
      <c r="BR100" s="140"/>
      <c r="BS100" s="141">
        <f t="shared" si="121"/>
        <v>0</v>
      </c>
      <c r="BT100" s="140"/>
      <c r="BU100" s="141">
        <f t="shared" si="122"/>
        <v>0</v>
      </c>
      <c r="BV100" s="140"/>
      <c r="BW100" s="141">
        <f t="shared" si="123"/>
        <v>0</v>
      </c>
      <c r="BX100" s="140"/>
      <c r="BY100" s="141">
        <f t="shared" si="124"/>
        <v>0</v>
      </c>
      <c r="BZ100" s="140"/>
      <c r="CA100" s="141">
        <f t="shared" si="125"/>
        <v>0</v>
      </c>
      <c r="CB100" s="140"/>
      <c r="CC100" s="141">
        <f t="shared" si="126"/>
        <v>0</v>
      </c>
      <c r="CD100" s="140"/>
      <c r="CE100" s="141">
        <f t="shared" si="127"/>
        <v>0</v>
      </c>
      <c r="CF100" s="140"/>
      <c r="CG100" s="141">
        <f t="shared" si="128"/>
        <v>0</v>
      </c>
      <c r="CH100" s="140"/>
      <c r="CI100" s="141">
        <f t="shared" si="129"/>
        <v>0</v>
      </c>
      <c r="CJ100" s="140"/>
      <c r="CK100" s="141">
        <f t="shared" si="130"/>
        <v>0</v>
      </c>
      <c r="CL100" s="140"/>
      <c r="CM100" s="141">
        <f t="shared" si="131"/>
        <v>0</v>
      </c>
      <c r="CN100" s="140"/>
      <c r="CO100" s="141">
        <f t="shared" si="132"/>
        <v>0</v>
      </c>
    </row>
    <row r="101" spans="1:93" s="4" customFormat="1" ht="25.5" outlineLevel="2" x14ac:dyDescent="0.2">
      <c r="A101" s="87">
        <v>56</v>
      </c>
      <c r="B101" s="148">
        <v>35</v>
      </c>
      <c r="C101" s="87" t="s">
        <v>62</v>
      </c>
      <c r="D101" s="87" t="s">
        <v>70</v>
      </c>
      <c r="E101" s="148"/>
      <c r="F101" s="149">
        <v>3.93</v>
      </c>
      <c r="G101" s="151" t="s">
        <v>3300</v>
      </c>
      <c r="H101" s="151" t="s">
        <v>4926</v>
      </c>
      <c r="I101" s="87" t="s">
        <v>3344</v>
      </c>
      <c r="J101" s="87" t="s">
        <v>28</v>
      </c>
      <c r="K101" s="87">
        <v>12</v>
      </c>
      <c r="L101" s="87" t="s">
        <v>3347</v>
      </c>
      <c r="M101" s="239" t="s">
        <v>3347</v>
      </c>
      <c r="N101" s="87">
        <v>2</v>
      </c>
      <c r="O101" s="284">
        <v>6.45</v>
      </c>
      <c r="P101" s="138">
        <f t="shared" si="169"/>
        <v>0</v>
      </c>
      <c r="Q101" s="139">
        <f t="shared" si="170"/>
        <v>0</v>
      </c>
      <c r="R101" s="140"/>
      <c r="S101" s="141">
        <f t="shared" si="95"/>
        <v>0</v>
      </c>
      <c r="T101" s="140"/>
      <c r="U101" s="141">
        <f t="shared" si="96"/>
        <v>0</v>
      </c>
      <c r="V101" s="140"/>
      <c r="W101" s="141">
        <f t="shared" si="97"/>
        <v>0</v>
      </c>
      <c r="X101" s="140"/>
      <c r="Y101" s="141">
        <f t="shared" si="98"/>
        <v>0</v>
      </c>
      <c r="Z101" s="140"/>
      <c r="AA101" s="141">
        <f t="shared" si="99"/>
        <v>0</v>
      </c>
      <c r="AB101" s="140"/>
      <c r="AC101" s="141">
        <f t="shared" si="100"/>
        <v>0</v>
      </c>
      <c r="AD101" s="140"/>
      <c r="AE101" s="141">
        <f t="shared" si="101"/>
        <v>0</v>
      </c>
      <c r="AF101" s="140"/>
      <c r="AG101" s="141">
        <f t="shared" si="102"/>
        <v>0</v>
      </c>
      <c r="AH101" s="140"/>
      <c r="AI101" s="141">
        <f t="shared" si="103"/>
        <v>0</v>
      </c>
      <c r="AJ101" s="140"/>
      <c r="AK101" s="141">
        <f t="shared" si="104"/>
        <v>0</v>
      </c>
      <c r="AL101" s="140"/>
      <c r="AM101" s="141">
        <f t="shared" si="105"/>
        <v>0</v>
      </c>
      <c r="AN101" s="140"/>
      <c r="AO101" s="141">
        <f t="shared" si="106"/>
        <v>0</v>
      </c>
      <c r="AP101" s="140"/>
      <c r="AQ101" s="141">
        <f t="shared" si="107"/>
        <v>0</v>
      </c>
      <c r="AR101" s="140"/>
      <c r="AS101" s="141">
        <f t="shared" si="108"/>
        <v>0</v>
      </c>
      <c r="AT101" s="140"/>
      <c r="AU101" s="141">
        <f t="shared" si="109"/>
        <v>0</v>
      </c>
      <c r="AV101" s="140"/>
      <c r="AW101" s="141">
        <f t="shared" si="110"/>
        <v>0</v>
      </c>
      <c r="AX101" s="140"/>
      <c r="AY101" s="141">
        <f t="shared" si="111"/>
        <v>0</v>
      </c>
      <c r="AZ101" s="140"/>
      <c r="BA101" s="141">
        <f t="shared" si="112"/>
        <v>0</v>
      </c>
      <c r="BB101" s="140"/>
      <c r="BC101" s="141">
        <f t="shared" si="113"/>
        <v>0</v>
      </c>
      <c r="BD101" s="140"/>
      <c r="BE101" s="141">
        <f t="shared" si="114"/>
        <v>0</v>
      </c>
      <c r="BF101" s="140"/>
      <c r="BG101" s="141">
        <f t="shared" si="115"/>
        <v>0</v>
      </c>
      <c r="BH101" s="140"/>
      <c r="BI101" s="141">
        <f t="shared" si="116"/>
        <v>0</v>
      </c>
      <c r="BJ101" s="140"/>
      <c r="BK101" s="141">
        <f t="shared" si="117"/>
        <v>0</v>
      </c>
      <c r="BL101" s="140"/>
      <c r="BM101" s="141">
        <f t="shared" si="118"/>
        <v>0</v>
      </c>
      <c r="BN101" s="140"/>
      <c r="BO101" s="141">
        <f t="shared" si="119"/>
        <v>0</v>
      </c>
      <c r="BP101" s="140"/>
      <c r="BQ101" s="141">
        <f t="shared" si="120"/>
        <v>0</v>
      </c>
      <c r="BR101" s="140"/>
      <c r="BS101" s="141">
        <f t="shared" si="121"/>
        <v>0</v>
      </c>
      <c r="BT101" s="140"/>
      <c r="BU101" s="141">
        <f t="shared" si="122"/>
        <v>0</v>
      </c>
      <c r="BV101" s="140"/>
      <c r="BW101" s="141">
        <f t="shared" si="123"/>
        <v>0</v>
      </c>
      <c r="BX101" s="140"/>
      <c r="BY101" s="141">
        <f t="shared" si="124"/>
        <v>0</v>
      </c>
      <c r="BZ101" s="140"/>
      <c r="CA101" s="141">
        <f t="shared" si="125"/>
        <v>0</v>
      </c>
      <c r="CB101" s="140"/>
      <c r="CC101" s="141">
        <f t="shared" si="126"/>
        <v>0</v>
      </c>
      <c r="CD101" s="140"/>
      <c r="CE101" s="141">
        <f t="shared" si="127"/>
        <v>0</v>
      </c>
      <c r="CF101" s="140"/>
      <c r="CG101" s="141">
        <f t="shared" si="128"/>
        <v>0</v>
      </c>
      <c r="CH101" s="140"/>
      <c r="CI101" s="141">
        <f t="shared" si="129"/>
        <v>0</v>
      </c>
      <c r="CJ101" s="140"/>
      <c r="CK101" s="141">
        <f t="shared" si="130"/>
        <v>0</v>
      </c>
      <c r="CL101" s="140"/>
      <c r="CM101" s="141">
        <f t="shared" si="131"/>
        <v>0</v>
      </c>
      <c r="CN101" s="140"/>
      <c r="CO101" s="141">
        <f t="shared" si="132"/>
        <v>0</v>
      </c>
    </row>
    <row r="102" spans="1:93" s="4" customFormat="1" ht="25.5" outlineLevel="2" x14ac:dyDescent="0.2">
      <c r="A102" s="86">
        <v>57</v>
      </c>
      <c r="B102" s="11">
        <v>40</v>
      </c>
      <c r="C102" s="86" t="s">
        <v>62</v>
      </c>
      <c r="D102" s="86" t="s">
        <v>67</v>
      </c>
      <c r="E102" s="28"/>
      <c r="F102" s="28">
        <v>0.64</v>
      </c>
      <c r="G102" s="153" t="s">
        <v>4360</v>
      </c>
      <c r="H102" s="174">
        <v>7788657408</v>
      </c>
      <c r="I102" s="75" t="s">
        <v>369</v>
      </c>
      <c r="J102" s="75" t="s">
        <v>30</v>
      </c>
      <c r="K102" s="75">
        <v>1</v>
      </c>
      <c r="L102" s="75" t="s">
        <v>68</v>
      </c>
      <c r="M102" s="241" t="s">
        <v>2548</v>
      </c>
      <c r="N102" s="75">
        <v>2</v>
      </c>
      <c r="O102" s="152">
        <v>1.1599999999999999</v>
      </c>
      <c r="P102" s="138">
        <f t="shared" ref="P102:P103" si="171">SUM(R102+T102+V102+X102+Z102+AB102+AD102+AF102+AH102+AJ102+AL102+AN102+AP102+AR102+AT102+AV102+AZ102+AX102+BB102+BD102+BF102+BH102+BJ102+BL102+BN102+BP102+BR102+BT102+BV102+BX102+BZ102+CB102+CD102+CF102+CH102+CJ102+CL102+CN102)</f>
        <v>0</v>
      </c>
      <c r="Q102" s="139">
        <f t="shared" ref="Q102:Q103" si="172">O102*P102</f>
        <v>0</v>
      </c>
      <c r="R102" s="140"/>
      <c r="S102" s="141">
        <f t="shared" si="95"/>
        <v>0</v>
      </c>
      <c r="T102" s="140"/>
      <c r="U102" s="141">
        <f t="shared" si="96"/>
        <v>0</v>
      </c>
      <c r="V102" s="140"/>
      <c r="W102" s="141">
        <f t="shared" si="97"/>
        <v>0</v>
      </c>
      <c r="X102" s="140"/>
      <c r="Y102" s="141">
        <f t="shared" si="98"/>
        <v>0</v>
      </c>
      <c r="Z102" s="140"/>
      <c r="AA102" s="141">
        <f t="shared" si="99"/>
        <v>0</v>
      </c>
      <c r="AB102" s="140"/>
      <c r="AC102" s="141">
        <f t="shared" si="100"/>
        <v>0</v>
      </c>
      <c r="AD102" s="140"/>
      <c r="AE102" s="141">
        <f t="shared" si="101"/>
        <v>0</v>
      </c>
      <c r="AF102" s="140"/>
      <c r="AG102" s="141">
        <f t="shared" si="102"/>
        <v>0</v>
      </c>
      <c r="AH102" s="140"/>
      <c r="AI102" s="141">
        <f t="shared" si="103"/>
        <v>0</v>
      </c>
      <c r="AJ102" s="140"/>
      <c r="AK102" s="141">
        <f t="shared" si="104"/>
        <v>0</v>
      </c>
      <c r="AL102" s="140"/>
      <c r="AM102" s="141">
        <f t="shared" si="105"/>
        <v>0</v>
      </c>
      <c r="AN102" s="140"/>
      <c r="AO102" s="141">
        <f t="shared" si="106"/>
        <v>0</v>
      </c>
      <c r="AP102" s="140"/>
      <c r="AQ102" s="141">
        <f t="shared" si="107"/>
        <v>0</v>
      </c>
      <c r="AR102" s="140"/>
      <c r="AS102" s="141">
        <f t="shared" si="108"/>
        <v>0</v>
      </c>
      <c r="AT102" s="140"/>
      <c r="AU102" s="141">
        <f t="shared" si="109"/>
        <v>0</v>
      </c>
      <c r="AV102" s="140"/>
      <c r="AW102" s="141">
        <f t="shared" si="110"/>
        <v>0</v>
      </c>
      <c r="AX102" s="140"/>
      <c r="AY102" s="141">
        <f t="shared" si="111"/>
        <v>0</v>
      </c>
      <c r="AZ102" s="140"/>
      <c r="BA102" s="141">
        <f t="shared" si="112"/>
        <v>0</v>
      </c>
      <c r="BB102" s="140"/>
      <c r="BC102" s="141">
        <f t="shared" si="113"/>
        <v>0</v>
      </c>
      <c r="BD102" s="140"/>
      <c r="BE102" s="141">
        <f t="shared" si="114"/>
        <v>0</v>
      </c>
      <c r="BF102" s="140"/>
      <c r="BG102" s="141">
        <f t="shared" si="115"/>
        <v>0</v>
      </c>
      <c r="BH102" s="140"/>
      <c r="BI102" s="141">
        <f t="shared" si="116"/>
        <v>0</v>
      </c>
      <c r="BJ102" s="140"/>
      <c r="BK102" s="141">
        <f t="shared" si="117"/>
        <v>0</v>
      </c>
      <c r="BL102" s="140"/>
      <c r="BM102" s="141">
        <f t="shared" si="118"/>
        <v>0</v>
      </c>
      <c r="BN102" s="140"/>
      <c r="BO102" s="141">
        <f t="shared" si="119"/>
        <v>0</v>
      </c>
      <c r="BP102" s="140"/>
      <c r="BQ102" s="141">
        <f t="shared" si="120"/>
        <v>0</v>
      </c>
      <c r="BR102" s="140"/>
      <c r="BS102" s="141">
        <f t="shared" si="121"/>
        <v>0</v>
      </c>
      <c r="BT102" s="140"/>
      <c r="BU102" s="141">
        <f t="shared" si="122"/>
        <v>0</v>
      </c>
      <c r="BV102" s="140"/>
      <c r="BW102" s="141">
        <f t="shared" si="123"/>
        <v>0</v>
      </c>
      <c r="BX102" s="140"/>
      <c r="BY102" s="141">
        <f t="shared" si="124"/>
        <v>0</v>
      </c>
      <c r="BZ102" s="140"/>
      <c r="CA102" s="141">
        <f t="shared" si="125"/>
        <v>0</v>
      </c>
      <c r="CB102" s="140"/>
      <c r="CC102" s="141">
        <f t="shared" si="126"/>
        <v>0</v>
      </c>
      <c r="CD102" s="140"/>
      <c r="CE102" s="141">
        <f t="shared" si="127"/>
        <v>0</v>
      </c>
      <c r="CF102" s="140"/>
      <c r="CG102" s="141">
        <f t="shared" si="128"/>
        <v>0</v>
      </c>
      <c r="CH102" s="140"/>
      <c r="CI102" s="141">
        <f t="shared" si="129"/>
        <v>0</v>
      </c>
      <c r="CJ102" s="140"/>
      <c r="CK102" s="141">
        <f t="shared" si="130"/>
        <v>0</v>
      </c>
      <c r="CL102" s="140"/>
      <c r="CM102" s="141">
        <f t="shared" si="131"/>
        <v>0</v>
      </c>
      <c r="CN102" s="140"/>
      <c r="CO102" s="141">
        <f t="shared" si="132"/>
        <v>0</v>
      </c>
    </row>
    <row r="103" spans="1:93" s="4" customFormat="1" ht="25.5" outlineLevel="2" x14ac:dyDescent="0.2">
      <c r="A103" s="87">
        <v>57</v>
      </c>
      <c r="B103" s="148">
        <v>40</v>
      </c>
      <c r="C103" s="87" t="s">
        <v>62</v>
      </c>
      <c r="D103" s="87" t="s">
        <v>67</v>
      </c>
      <c r="E103" s="148"/>
      <c r="F103" s="149">
        <v>0.64</v>
      </c>
      <c r="G103" s="151" t="s">
        <v>3300</v>
      </c>
      <c r="H103" s="151" t="s">
        <v>4926</v>
      </c>
      <c r="I103" s="87" t="s">
        <v>3344</v>
      </c>
      <c r="J103" s="87" t="s">
        <v>28</v>
      </c>
      <c r="K103" s="87">
        <v>12</v>
      </c>
      <c r="L103" s="87" t="s">
        <v>3348</v>
      </c>
      <c r="M103" s="239" t="s">
        <v>3348</v>
      </c>
      <c r="N103" s="87">
        <v>1</v>
      </c>
      <c r="O103" s="284">
        <v>4.3499999999999996</v>
      </c>
      <c r="P103" s="138">
        <f t="shared" si="171"/>
        <v>0</v>
      </c>
      <c r="Q103" s="139">
        <f t="shared" si="172"/>
        <v>0</v>
      </c>
      <c r="R103" s="140"/>
      <c r="S103" s="141">
        <f t="shared" si="95"/>
        <v>0</v>
      </c>
      <c r="T103" s="140"/>
      <c r="U103" s="141">
        <f t="shared" si="96"/>
        <v>0</v>
      </c>
      <c r="V103" s="140"/>
      <c r="W103" s="141">
        <f t="shared" si="97"/>
        <v>0</v>
      </c>
      <c r="X103" s="140"/>
      <c r="Y103" s="141">
        <f t="shared" si="98"/>
        <v>0</v>
      </c>
      <c r="Z103" s="140"/>
      <c r="AA103" s="141">
        <f t="shared" si="99"/>
        <v>0</v>
      </c>
      <c r="AB103" s="140"/>
      <c r="AC103" s="141">
        <f t="shared" si="100"/>
        <v>0</v>
      </c>
      <c r="AD103" s="140"/>
      <c r="AE103" s="141">
        <f t="shared" si="101"/>
        <v>0</v>
      </c>
      <c r="AF103" s="140"/>
      <c r="AG103" s="141">
        <f t="shared" si="102"/>
        <v>0</v>
      </c>
      <c r="AH103" s="140"/>
      <c r="AI103" s="141">
        <f t="shared" si="103"/>
        <v>0</v>
      </c>
      <c r="AJ103" s="140"/>
      <c r="AK103" s="141">
        <f t="shared" si="104"/>
        <v>0</v>
      </c>
      <c r="AL103" s="140"/>
      <c r="AM103" s="141">
        <f t="shared" si="105"/>
        <v>0</v>
      </c>
      <c r="AN103" s="140"/>
      <c r="AO103" s="141">
        <f t="shared" si="106"/>
        <v>0</v>
      </c>
      <c r="AP103" s="140"/>
      <c r="AQ103" s="141">
        <f t="shared" si="107"/>
        <v>0</v>
      </c>
      <c r="AR103" s="140"/>
      <c r="AS103" s="141">
        <f t="shared" si="108"/>
        <v>0</v>
      </c>
      <c r="AT103" s="140"/>
      <c r="AU103" s="141">
        <f t="shared" si="109"/>
        <v>0</v>
      </c>
      <c r="AV103" s="140"/>
      <c r="AW103" s="141">
        <f t="shared" si="110"/>
        <v>0</v>
      </c>
      <c r="AX103" s="140"/>
      <c r="AY103" s="141">
        <f t="shared" si="111"/>
        <v>0</v>
      </c>
      <c r="AZ103" s="140"/>
      <c r="BA103" s="141">
        <f t="shared" si="112"/>
        <v>0</v>
      </c>
      <c r="BB103" s="140"/>
      <c r="BC103" s="141">
        <f t="shared" si="113"/>
        <v>0</v>
      </c>
      <c r="BD103" s="140"/>
      <c r="BE103" s="141">
        <f t="shared" si="114"/>
        <v>0</v>
      </c>
      <c r="BF103" s="140"/>
      <c r="BG103" s="141">
        <f t="shared" si="115"/>
        <v>0</v>
      </c>
      <c r="BH103" s="140"/>
      <c r="BI103" s="141">
        <f t="shared" si="116"/>
        <v>0</v>
      </c>
      <c r="BJ103" s="140"/>
      <c r="BK103" s="141">
        <f t="shared" si="117"/>
        <v>0</v>
      </c>
      <c r="BL103" s="140"/>
      <c r="BM103" s="141">
        <f t="shared" si="118"/>
        <v>0</v>
      </c>
      <c r="BN103" s="140"/>
      <c r="BO103" s="141">
        <f t="shared" si="119"/>
        <v>0</v>
      </c>
      <c r="BP103" s="140"/>
      <c r="BQ103" s="141">
        <f t="shared" si="120"/>
        <v>0</v>
      </c>
      <c r="BR103" s="140"/>
      <c r="BS103" s="141">
        <f t="shared" si="121"/>
        <v>0</v>
      </c>
      <c r="BT103" s="140"/>
      <c r="BU103" s="141">
        <f t="shared" si="122"/>
        <v>0</v>
      </c>
      <c r="BV103" s="140"/>
      <c r="BW103" s="141">
        <f t="shared" si="123"/>
        <v>0</v>
      </c>
      <c r="BX103" s="140"/>
      <c r="BY103" s="141">
        <f t="shared" si="124"/>
        <v>0</v>
      </c>
      <c r="BZ103" s="140"/>
      <c r="CA103" s="141">
        <f t="shared" si="125"/>
        <v>0</v>
      </c>
      <c r="CB103" s="140"/>
      <c r="CC103" s="141">
        <f t="shared" si="126"/>
        <v>0</v>
      </c>
      <c r="CD103" s="140"/>
      <c r="CE103" s="141">
        <f t="shared" si="127"/>
        <v>0</v>
      </c>
      <c r="CF103" s="140"/>
      <c r="CG103" s="141">
        <f t="shared" si="128"/>
        <v>0</v>
      </c>
      <c r="CH103" s="140"/>
      <c r="CI103" s="141">
        <f t="shared" si="129"/>
        <v>0</v>
      </c>
      <c r="CJ103" s="140"/>
      <c r="CK103" s="141">
        <f t="shared" si="130"/>
        <v>0</v>
      </c>
      <c r="CL103" s="140"/>
      <c r="CM103" s="141">
        <f t="shared" si="131"/>
        <v>0</v>
      </c>
      <c r="CN103" s="140"/>
      <c r="CO103" s="141">
        <f t="shared" si="132"/>
        <v>0</v>
      </c>
    </row>
    <row r="104" spans="1:93" s="4" customFormat="1" ht="25.5" outlineLevel="2" x14ac:dyDescent="0.2">
      <c r="A104" s="86">
        <v>58</v>
      </c>
      <c r="B104" s="11">
        <v>22</v>
      </c>
      <c r="C104" s="86" t="s">
        <v>62</v>
      </c>
      <c r="D104" s="86" t="s">
        <v>65</v>
      </c>
      <c r="E104" s="28"/>
      <c r="F104" s="28">
        <v>1.07</v>
      </c>
      <c r="G104" s="153" t="s">
        <v>4360</v>
      </c>
      <c r="H104" s="174">
        <v>7788657408</v>
      </c>
      <c r="I104" s="75" t="s">
        <v>369</v>
      </c>
      <c r="J104" s="75" t="s">
        <v>30</v>
      </c>
      <c r="K104" s="75">
        <v>1</v>
      </c>
      <c r="L104" s="75" t="s">
        <v>66</v>
      </c>
      <c r="M104" s="241" t="s">
        <v>2549</v>
      </c>
      <c r="N104" s="75">
        <v>2</v>
      </c>
      <c r="O104" s="152">
        <v>1.4</v>
      </c>
      <c r="P104" s="138">
        <f t="shared" ref="P104:P105" si="173">SUM(R104+T104+V104+X104+Z104+AB104+AD104+AF104+AH104+AJ104+AL104+AN104+AP104+AR104+AT104+AV104+AZ104+AX104+BB104+BD104+BF104+BH104+BJ104+BL104+BN104+BP104+BR104+BT104+BV104+BX104+BZ104+CB104+CD104+CF104+CH104+CJ104+CL104+CN104)</f>
        <v>0</v>
      </c>
      <c r="Q104" s="139">
        <f t="shared" ref="Q104:Q105" si="174">O104*P104</f>
        <v>0</v>
      </c>
      <c r="R104" s="140"/>
      <c r="S104" s="141">
        <f t="shared" si="95"/>
        <v>0</v>
      </c>
      <c r="T104" s="140"/>
      <c r="U104" s="141">
        <f t="shared" si="96"/>
        <v>0</v>
      </c>
      <c r="V104" s="140"/>
      <c r="W104" s="141">
        <f t="shared" si="97"/>
        <v>0</v>
      </c>
      <c r="X104" s="140"/>
      <c r="Y104" s="141">
        <f t="shared" si="98"/>
        <v>0</v>
      </c>
      <c r="Z104" s="140"/>
      <c r="AA104" s="141">
        <f t="shared" si="99"/>
        <v>0</v>
      </c>
      <c r="AB104" s="140"/>
      <c r="AC104" s="141">
        <f t="shared" si="100"/>
        <v>0</v>
      </c>
      <c r="AD104" s="140"/>
      <c r="AE104" s="141">
        <f t="shared" si="101"/>
        <v>0</v>
      </c>
      <c r="AF104" s="140"/>
      <c r="AG104" s="141">
        <f t="shared" si="102"/>
        <v>0</v>
      </c>
      <c r="AH104" s="140"/>
      <c r="AI104" s="141">
        <f t="shared" si="103"/>
        <v>0</v>
      </c>
      <c r="AJ104" s="140"/>
      <c r="AK104" s="141">
        <f t="shared" si="104"/>
        <v>0</v>
      </c>
      <c r="AL104" s="140"/>
      <c r="AM104" s="141">
        <f t="shared" si="105"/>
        <v>0</v>
      </c>
      <c r="AN104" s="140"/>
      <c r="AO104" s="141">
        <f t="shared" si="106"/>
        <v>0</v>
      </c>
      <c r="AP104" s="140"/>
      <c r="AQ104" s="141">
        <f t="shared" si="107"/>
        <v>0</v>
      </c>
      <c r="AR104" s="140"/>
      <c r="AS104" s="141">
        <f t="shared" si="108"/>
        <v>0</v>
      </c>
      <c r="AT104" s="140"/>
      <c r="AU104" s="141">
        <f t="shared" si="109"/>
        <v>0</v>
      </c>
      <c r="AV104" s="140"/>
      <c r="AW104" s="141">
        <f t="shared" si="110"/>
        <v>0</v>
      </c>
      <c r="AX104" s="140"/>
      <c r="AY104" s="141">
        <f t="shared" si="111"/>
        <v>0</v>
      </c>
      <c r="AZ104" s="140"/>
      <c r="BA104" s="141">
        <f t="shared" si="112"/>
        <v>0</v>
      </c>
      <c r="BB104" s="140"/>
      <c r="BC104" s="141">
        <f t="shared" si="113"/>
        <v>0</v>
      </c>
      <c r="BD104" s="140"/>
      <c r="BE104" s="141">
        <f t="shared" si="114"/>
        <v>0</v>
      </c>
      <c r="BF104" s="140"/>
      <c r="BG104" s="141">
        <f t="shared" si="115"/>
        <v>0</v>
      </c>
      <c r="BH104" s="140"/>
      <c r="BI104" s="141">
        <f t="shared" si="116"/>
        <v>0</v>
      </c>
      <c r="BJ104" s="140"/>
      <c r="BK104" s="141">
        <f t="shared" si="117"/>
        <v>0</v>
      </c>
      <c r="BL104" s="140"/>
      <c r="BM104" s="141">
        <f t="shared" si="118"/>
        <v>0</v>
      </c>
      <c r="BN104" s="140"/>
      <c r="BO104" s="141">
        <f t="shared" si="119"/>
        <v>0</v>
      </c>
      <c r="BP104" s="140"/>
      <c r="BQ104" s="141">
        <f t="shared" si="120"/>
        <v>0</v>
      </c>
      <c r="BR104" s="140"/>
      <c r="BS104" s="141">
        <f t="shared" si="121"/>
        <v>0</v>
      </c>
      <c r="BT104" s="140"/>
      <c r="BU104" s="141">
        <f t="shared" si="122"/>
        <v>0</v>
      </c>
      <c r="BV104" s="140"/>
      <c r="BW104" s="141">
        <f t="shared" si="123"/>
        <v>0</v>
      </c>
      <c r="BX104" s="140"/>
      <c r="BY104" s="141">
        <f t="shared" si="124"/>
        <v>0</v>
      </c>
      <c r="BZ104" s="140"/>
      <c r="CA104" s="141">
        <f t="shared" si="125"/>
        <v>0</v>
      </c>
      <c r="CB104" s="140"/>
      <c r="CC104" s="141">
        <f t="shared" si="126"/>
        <v>0</v>
      </c>
      <c r="CD104" s="140"/>
      <c r="CE104" s="141">
        <f t="shared" si="127"/>
        <v>0</v>
      </c>
      <c r="CF104" s="140"/>
      <c r="CG104" s="141">
        <f t="shared" si="128"/>
        <v>0</v>
      </c>
      <c r="CH104" s="140"/>
      <c r="CI104" s="141">
        <f t="shared" si="129"/>
        <v>0</v>
      </c>
      <c r="CJ104" s="140"/>
      <c r="CK104" s="141">
        <f t="shared" si="130"/>
        <v>0</v>
      </c>
      <c r="CL104" s="140"/>
      <c r="CM104" s="141">
        <f t="shared" si="131"/>
        <v>0</v>
      </c>
      <c r="CN104" s="140"/>
      <c r="CO104" s="141">
        <f t="shared" si="132"/>
        <v>0</v>
      </c>
    </row>
    <row r="105" spans="1:93" s="4" customFormat="1" ht="25.5" outlineLevel="2" x14ac:dyDescent="0.2">
      <c r="A105" s="87">
        <v>58</v>
      </c>
      <c r="B105" s="148">
        <v>22</v>
      </c>
      <c r="C105" s="87" t="s">
        <v>62</v>
      </c>
      <c r="D105" s="87" t="s">
        <v>65</v>
      </c>
      <c r="E105" s="148"/>
      <c r="F105" s="149">
        <v>1.07</v>
      </c>
      <c r="G105" s="151" t="s">
        <v>3300</v>
      </c>
      <c r="H105" s="151" t="s">
        <v>4926</v>
      </c>
      <c r="I105" s="87" t="s">
        <v>3344</v>
      </c>
      <c r="J105" s="87" t="s">
        <v>28</v>
      </c>
      <c r="K105" s="87">
        <v>12</v>
      </c>
      <c r="L105" s="87" t="s">
        <v>3349</v>
      </c>
      <c r="M105" s="239" t="s">
        <v>3349</v>
      </c>
      <c r="N105" s="87">
        <v>1</v>
      </c>
      <c r="O105" s="284">
        <v>4.3499999999999996</v>
      </c>
      <c r="P105" s="138">
        <f t="shared" si="173"/>
        <v>0</v>
      </c>
      <c r="Q105" s="139">
        <f t="shared" si="174"/>
        <v>0</v>
      </c>
      <c r="R105" s="140"/>
      <c r="S105" s="141">
        <f t="shared" si="95"/>
        <v>0</v>
      </c>
      <c r="T105" s="140"/>
      <c r="U105" s="141">
        <f t="shared" si="96"/>
        <v>0</v>
      </c>
      <c r="V105" s="140"/>
      <c r="W105" s="141">
        <f t="shared" si="97"/>
        <v>0</v>
      </c>
      <c r="X105" s="140"/>
      <c r="Y105" s="141">
        <f t="shared" si="98"/>
        <v>0</v>
      </c>
      <c r="Z105" s="140"/>
      <c r="AA105" s="141">
        <f t="shared" si="99"/>
        <v>0</v>
      </c>
      <c r="AB105" s="140"/>
      <c r="AC105" s="141">
        <f t="shared" si="100"/>
        <v>0</v>
      </c>
      <c r="AD105" s="140"/>
      <c r="AE105" s="141">
        <f t="shared" si="101"/>
        <v>0</v>
      </c>
      <c r="AF105" s="140"/>
      <c r="AG105" s="141">
        <f t="shared" si="102"/>
        <v>0</v>
      </c>
      <c r="AH105" s="140"/>
      <c r="AI105" s="141">
        <f t="shared" si="103"/>
        <v>0</v>
      </c>
      <c r="AJ105" s="140"/>
      <c r="AK105" s="141">
        <f t="shared" si="104"/>
        <v>0</v>
      </c>
      <c r="AL105" s="140"/>
      <c r="AM105" s="141">
        <f t="shared" si="105"/>
        <v>0</v>
      </c>
      <c r="AN105" s="140"/>
      <c r="AO105" s="141">
        <f t="shared" si="106"/>
        <v>0</v>
      </c>
      <c r="AP105" s="140"/>
      <c r="AQ105" s="141">
        <f t="shared" si="107"/>
        <v>0</v>
      </c>
      <c r="AR105" s="140"/>
      <c r="AS105" s="141">
        <f t="shared" si="108"/>
        <v>0</v>
      </c>
      <c r="AT105" s="140"/>
      <c r="AU105" s="141">
        <f t="shared" si="109"/>
        <v>0</v>
      </c>
      <c r="AV105" s="140"/>
      <c r="AW105" s="141">
        <f t="shared" si="110"/>
        <v>0</v>
      </c>
      <c r="AX105" s="140"/>
      <c r="AY105" s="141">
        <f t="shared" si="111"/>
        <v>0</v>
      </c>
      <c r="AZ105" s="140"/>
      <c r="BA105" s="141">
        <f t="shared" si="112"/>
        <v>0</v>
      </c>
      <c r="BB105" s="140"/>
      <c r="BC105" s="141">
        <f t="shared" si="113"/>
        <v>0</v>
      </c>
      <c r="BD105" s="140"/>
      <c r="BE105" s="141">
        <f t="shared" si="114"/>
        <v>0</v>
      </c>
      <c r="BF105" s="140"/>
      <c r="BG105" s="141">
        <f t="shared" si="115"/>
        <v>0</v>
      </c>
      <c r="BH105" s="140"/>
      <c r="BI105" s="141">
        <f t="shared" si="116"/>
        <v>0</v>
      </c>
      <c r="BJ105" s="140"/>
      <c r="BK105" s="141">
        <f t="shared" si="117"/>
        <v>0</v>
      </c>
      <c r="BL105" s="140"/>
      <c r="BM105" s="141">
        <f t="shared" si="118"/>
        <v>0</v>
      </c>
      <c r="BN105" s="140"/>
      <c r="BO105" s="141">
        <f t="shared" si="119"/>
        <v>0</v>
      </c>
      <c r="BP105" s="140"/>
      <c r="BQ105" s="141">
        <f t="shared" si="120"/>
        <v>0</v>
      </c>
      <c r="BR105" s="140"/>
      <c r="BS105" s="141">
        <f t="shared" si="121"/>
        <v>0</v>
      </c>
      <c r="BT105" s="140"/>
      <c r="BU105" s="141">
        <f t="shared" si="122"/>
        <v>0</v>
      </c>
      <c r="BV105" s="140"/>
      <c r="BW105" s="141">
        <f t="shared" si="123"/>
        <v>0</v>
      </c>
      <c r="BX105" s="140"/>
      <c r="BY105" s="141">
        <f t="shared" si="124"/>
        <v>0</v>
      </c>
      <c r="BZ105" s="140"/>
      <c r="CA105" s="141">
        <f t="shared" si="125"/>
        <v>0</v>
      </c>
      <c r="CB105" s="140"/>
      <c r="CC105" s="141">
        <f t="shared" si="126"/>
        <v>0</v>
      </c>
      <c r="CD105" s="140"/>
      <c r="CE105" s="141">
        <f t="shared" si="127"/>
        <v>0</v>
      </c>
      <c r="CF105" s="140"/>
      <c r="CG105" s="141">
        <f t="shared" si="128"/>
        <v>0</v>
      </c>
      <c r="CH105" s="140"/>
      <c r="CI105" s="141">
        <f t="shared" si="129"/>
        <v>0</v>
      </c>
      <c r="CJ105" s="140"/>
      <c r="CK105" s="141">
        <f t="shared" si="130"/>
        <v>0</v>
      </c>
      <c r="CL105" s="140"/>
      <c r="CM105" s="141">
        <f t="shared" si="131"/>
        <v>0</v>
      </c>
      <c r="CN105" s="140"/>
      <c r="CO105" s="141">
        <f t="shared" si="132"/>
        <v>0</v>
      </c>
    </row>
    <row r="106" spans="1:93" s="4" customFormat="1" outlineLevel="2" x14ac:dyDescent="0.2">
      <c r="A106" s="84">
        <v>59</v>
      </c>
      <c r="B106" s="11">
        <v>82</v>
      </c>
      <c r="C106" s="84" t="s">
        <v>62</v>
      </c>
      <c r="D106" s="84" t="s">
        <v>75</v>
      </c>
      <c r="E106" s="28"/>
      <c r="F106" s="28">
        <v>1.58</v>
      </c>
      <c r="G106" s="88" t="s">
        <v>3854</v>
      </c>
      <c r="H106" s="175">
        <v>26754</v>
      </c>
      <c r="I106" s="88"/>
      <c r="J106" s="88" t="s">
        <v>28</v>
      </c>
      <c r="K106" s="88">
        <v>10</v>
      </c>
      <c r="L106" s="88" t="s">
        <v>4229</v>
      </c>
      <c r="M106" s="240">
        <v>9715397</v>
      </c>
      <c r="N106" s="88">
        <v>1</v>
      </c>
      <c r="O106" s="278">
        <v>1.87</v>
      </c>
      <c r="P106" s="138">
        <f t="shared" ref="P106:P107" si="175">SUM(R106+T106+V106+X106+Z106+AB106+AD106+AF106+AH106+AJ106+AL106+AN106+AP106+AR106+AT106+AV106+AZ106+AX106+BB106+BD106+BF106+BH106+BJ106+BL106+BN106+BP106+BR106+BT106+BV106+BX106+BZ106+CB106+CD106+CF106+CH106+CJ106+CL106+CN106)</f>
        <v>0</v>
      </c>
      <c r="Q106" s="139">
        <f t="shared" ref="Q106:Q107" si="176">O106*P106</f>
        <v>0</v>
      </c>
      <c r="R106" s="140"/>
      <c r="S106" s="141">
        <f t="shared" si="95"/>
        <v>0</v>
      </c>
      <c r="T106" s="140"/>
      <c r="U106" s="141">
        <f t="shared" si="96"/>
        <v>0</v>
      </c>
      <c r="V106" s="140"/>
      <c r="W106" s="141">
        <f t="shared" si="97"/>
        <v>0</v>
      </c>
      <c r="X106" s="140"/>
      <c r="Y106" s="141">
        <f t="shared" si="98"/>
        <v>0</v>
      </c>
      <c r="Z106" s="140"/>
      <c r="AA106" s="141">
        <f t="shared" si="99"/>
        <v>0</v>
      </c>
      <c r="AB106" s="140"/>
      <c r="AC106" s="141">
        <f t="shared" si="100"/>
        <v>0</v>
      </c>
      <c r="AD106" s="140"/>
      <c r="AE106" s="141">
        <f t="shared" si="101"/>
        <v>0</v>
      </c>
      <c r="AF106" s="140"/>
      <c r="AG106" s="141">
        <f t="shared" si="102"/>
        <v>0</v>
      </c>
      <c r="AH106" s="140"/>
      <c r="AI106" s="141">
        <f t="shared" si="103"/>
        <v>0</v>
      </c>
      <c r="AJ106" s="140"/>
      <c r="AK106" s="141">
        <f t="shared" si="104"/>
        <v>0</v>
      </c>
      <c r="AL106" s="140"/>
      <c r="AM106" s="141">
        <f t="shared" si="105"/>
        <v>0</v>
      </c>
      <c r="AN106" s="140"/>
      <c r="AO106" s="141">
        <f t="shared" si="106"/>
        <v>0</v>
      </c>
      <c r="AP106" s="140"/>
      <c r="AQ106" s="141">
        <f t="shared" si="107"/>
        <v>0</v>
      </c>
      <c r="AR106" s="140"/>
      <c r="AS106" s="141">
        <f t="shared" si="108"/>
        <v>0</v>
      </c>
      <c r="AT106" s="140"/>
      <c r="AU106" s="141">
        <f t="shared" si="109"/>
        <v>0</v>
      </c>
      <c r="AV106" s="140"/>
      <c r="AW106" s="141">
        <f t="shared" si="110"/>
        <v>0</v>
      </c>
      <c r="AX106" s="140"/>
      <c r="AY106" s="141">
        <f t="shared" si="111"/>
        <v>0</v>
      </c>
      <c r="AZ106" s="140"/>
      <c r="BA106" s="141">
        <f t="shared" si="112"/>
        <v>0</v>
      </c>
      <c r="BB106" s="140"/>
      <c r="BC106" s="141">
        <f t="shared" si="113"/>
        <v>0</v>
      </c>
      <c r="BD106" s="140"/>
      <c r="BE106" s="141">
        <f t="shared" si="114"/>
        <v>0</v>
      </c>
      <c r="BF106" s="140"/>
      <c r="BG106" s="141">
        <f t="shared" si="115"/>
        <v>0</v>
      </c>
      <c r="BH106" s="140"/>
      <c r="BI106" s="141">
        <f t="shared" si="116"/>
        <v>0</v>
      </c>
      <c r="BJ106" s="140"/>
      <c r="BK106" s="141">
        <f t="shared" si="117"/>
        <v>0</v>
      </c>
      <c r="BL106" s="140"/>
      <c r="BM106" s="141">
        <f t="shared" si="118"/>
        <v>0</v>
      </c>
      <c r="BN106" s="140"/>
      <c r="BO106" s="141">
        <f t="shared" si="119"/>
        <v>0</v>
      </c>
      <c r="BP106" s="140"/>
      <c r="BQ106" s="141">
        <f t="shared" si="120"/>
        <v>0</v>
      </c>
      <c r="BR106" s="140"/>
      <c r="BS106" s="141">
        <f t="shared" si="121"/>
        <v>0</v>
      </c>
      <c r="BT106" s="140"/>
      <c r="BU106" s="141">
        <f t="shared" si="122"/>
        <v>0</v>
      </c>
      <c r="BV106" s="140"/>
      <c r="BW106" s="141">
        <f t="shared" si="123"/>
        <v>0</v>
      </c>
      <c r="BX106" s="140"/>
      <c r="BY106" s="141">
        <f t="shared" si="124"/>
        <v>0</v>
      </c>
      <c r="BZ106" s="140"/>
      <c r="CA106" s="141">
        <f t="shared" si="125"/>
        <v>0</v>
      </c>
      <c r="CB106" s="140"/>
      <c r="CC106" s="141">
        <f t="shared" si="126"/>
        <v>0</v>
      </c>
      <c r="CD106" s="140"/>
      <c r="CE106" s="141">
        <f t="shared" si="127"/>
        <v>0</v>
      </c>
      <c r="CF106" s="140"/>
      <c r="CG106" s="141">
        <f t="shared" si="128"/>
        <v>0</v>
      </c>
      <c r="CH106" s="140"/>
      <c r="CI106" s="141">
        <f t="shared" si="129"/>
        <v>0</v>
      </c>
      <c r="CJ106" s="140"/>
      <c r="CK106" s="141">
        <f t="shared" si="130"/>
        <v>0</v>
      </c>
      <c r="CL106" s="140"/>
      <c r="CM106" s="141">
        <f t="shared" si="131"/>
        <v>0</v>
      </c>
      <c r="CN106" s="140"/>
      <c r="CO106" s="141">
        <f t="shared" si="132"/>
        <v>0</v>
      </c>
    </row>
    <row r="107" spans="1:93" s="4" customFormat="1" ht="25.5" outlineLevel="2" x14ac:dyDescent="0.2">
      <c r="A107" s="86">
        <v>59</v>
      </c>
      <c r="B107" s="11">
        <v>82</v>
      </c>
      <c r="C107" s="86" t="s">
        <v>62</v>
      </c>
      <c r="D107" s="86" t="s">
        <v>75</v>
      </c>
      <c r="E107" s="28"/>
      <c r="F107" s="28">
        <v>1.58</v>
      </c>
      <c r="G107" s="153" t="s">
        <v>4360</v>
      </c>
      <c r="H107" s="174">
        <v>7788657408</v>
      </c>
      <c r="I107" s="75" t="s">
        <v>2222</v>
      </c>
      <c r="J107" s="75" t="s">
        <v>28</v>
      </c>
      <c r="K107" s="75">
        <v>10</v>
      </c>
      <c r="L107" s="75" t="s">
        <v>77</v>
      </c>
      <c r="M107" s="241" t="s">
        <v>76</v>
      </c>
      <c r="N107" s="75">
        <v>2</v>
      </c>
      <c r="O107" s="152">
        <v>2.19</v>
      </c>
      <c r="P107" s="138">
        <f t="shared" si="175"/>
        <v>0</v>
      </c>
      <c r="Q107" s="139">
        <f t="shared" si="176"/>
        <v>0</v>
      </c>
      <c r="R107" s="140"/>
      <c r="S107" s="141">
        <f t="shared" si="95"/>
        <v>0</v>
      </c>
      <c r="T107" s="140"/>
      <c r="U107" s="141">
        <f t="shared" si="96"/>
        <v>0</v>
      </c>
      <c r="V107" s="140"/>
      <c r="W107" s="141">
        <f t="shared" si="97"/>
        <v>0</v>
      </c>
      <c r="X107" s="140"/>
      <c r="Y107" s="141">
        <f t="shared" si="98"/>
        <v>0</v>
      </c>
      <c r="Z107" s="140"/>
      <c r="AA107" s="141">
        <f t="shared" si="99"/>
        <v>0</v>
      </c>
      <c r="AB107" s="140"/>
      <c r="AC107" s="141">
        <f t="shared" si="100"/>
        <v>0</v>
      </c>
      <c r="AD107" s="140"/>
      <c r="AE107" s="141">
        <f t="shared" si="101"/>
        <v>0</v>
      </c>
      <c r="AF107" s="140"/>
      <c r="AG107" s="141">
        <f t="shared" si="102"/>
        <v>0</v>
      </c>
      <c r="AH107" s="140"/>
      <c r="AI107" s="141">
        <f t="shared" si="103"/>
        <v>0</v>
      </c>
      <c r="AJ107" s="140"/>
      <c r="AK107" s="141">
        <f t="shared" si="104"/>
        <v>0</v>
      </c>
      <c r="AL107" s="140"/>
      <c r="AM107" s="141">
        <f t="shared" si="105"/>
        <v>0</v>
      </c>
      <c r="AN107" s="140"/>
      <c r="AO107" s="141">
        <f t="shared" si="106"/>
        <v>0</v>
      </c>
      <c r="AP107" s="140"/>
      <c r="AQ107" s="141">
        <f t="shared" si="107"/>
        <v>0</v>
      </c>
      <c r="AR107" s="140"/>
      <c r="AS107" s="141">
        <f t="shared" si="108"/>
        <v>0</v>
      </c>
      <c r="AT107" s="140"/>
      <c r="AU107" s="141">
        <f t="shared" si="109"/>
        <v>0</v>
      </c>
      <c r="AV107" s="140"/>
      <c r="AW107" s="141">
        <f t="shared" si="110"/>
        <v>0</v>
      </c>
      <c r="AX107" s="140"/>
      <c r="AY107" s="141">
        <f t="shared" si="111"/>
        <v>0</v>
      </c>
      <c r="AZ107" s="140"/>
      <c r="BA107" s="141">
        <f t="shared" si="112"/>
        <v>0</v>
      </c>
      <c r="BB107" s="140"/>
      <c r="BC107" s="141">
        <f t="shared" si="113"/>
        <v>0</v>
      </c>
      <c r="BD107" s="140"/>
      <c r="BE107" s="141">
        <f t="shared" si="114"/>
        <v>0</v>
      </c>
      <c r="BF107" s="140"/>
      <c r="BG107" s="141">
        <f t="shared" si="115"/>
        <v>0</v>
      </c>
      <c r="BH107" s="140"/>
      <c r="BI107" s="141">
        <f t="shared" si="116"/>
        <v>0</v>
      </c>
      <c r="BJ107" s="140"/>
      <c r="BK107" s="141">
        <f t="shared" si="117"/>
        <v>0</v>
      </c>
      <c r="BL107" s="140"/>
      <c r="BM107" s="141">
        <f t="shared" si="118"/>
        <v>0</v>
      </c>
      <c r="BN107" s="140"/>
      <c r="BO107" s="141">
        <f t="shared" si="119"/>
        <v>0</v>
      </c>
      <c r="BP107" s="140"/>
      <c r="BQ107" s="141">
        <f t="shared" si="120"/>
        <v>0</v>
      </c>
      <c r="BR107" s="140"/>
      <c r="BS107" s="141">
        <f t="shared" si="121"/>
        <v>0</v>
      </c>
      <c r="BT107" s="140"/>
      <c r="BU107" s="141">
        <f t="shared" si="122"/>
        <v>0</v>
      </c>
      <c r="BV107" s="140"/>
      <c r="BW107" s="141">
        <f t="shared" si="123"/>
        <v>0</v>
      </c>
      <c r="BX107" s="140"/>
      <c r="BY107" s="141">
        <f t="shared" si="124"/>
        <v>0</v>
      </c>
      <c r="BZ107" s="140"/>
      <c r="CA107" s="141">
        <f t="shared" si="125"/>
        <v>0</v>
      </c>
      <c r="CB107" s="140"/>
      <c r="CC107" s="141">
        <f t="shared" si="126"/>
        <v>0</v>
      </c>
      <c r="CD107" s="140"/>
      <c r="CE107" s="141">
        <f t="shared" si="127"/>
        <v>0</v>
      </c>
      <c r="CF107" s="140"/>
      <c r="CG107" s="141">
        <f t="shared" si="128"/>
        <v>0</v>
      </c>
      <c r="CH107" s="140"/>
      <c r="CI107" s="141">
        <f t="shared" si="129"/>
        <v>0</v>
      </c>
      <c r="CJ107" s="140"/>
      <c r="CK107" s="141">
        <f t="shared" si="130"/>
        <v>0</v>
      </c>
      <c r="CL107" s="140"/>
      <c r="CM107" s="141">
        <f t="shared" si="131"/>
        <v>0</v>
      </c>
      <c r="CN107" s="140"/>
      <c r="CO107" s="141">
        <f t="shared" si="132"/>
        <v>0</v>
      </c>
    </row>
    <row r="108" spans="1:93" s="4" customFormat="1" ht="25.5" outlineLevel="2" x14ac:dyDescent="0.2">
      <c r="A108" s="86">
        <v>60</v>
      </c>
      <c r="B108" s="11">
        <v>14</v>
      </c>
      <c r="C108" s="86" t="s">
        <v>62</v>
      </c>
      <c r="D108" s="86" t="s">
        <v>105</v>
      </c>
      <c r="E108" s="28"/>
      <c r="F108" s="28">
        <v>13.98</v>
      </c>
      <c r="G108" s="153" t="s">
        <v>4360</v>
      </c>
      <c r="H108" s="174">
        <v>7788657408</v>
      </c>
      <c r="I108" s="75" t="s">
        <v>2281</v>
      </c>
      <c r="J108" s="75" t="s">
        <v>4440</v>
      </c>
      <c r="K108" s="75">
        <v>1</v>
      </c>
      <c r="L108" s="75" t="s">
        <v>104</v>
      </c>
      <c r="M108" s="241" t="s">
        <v>103</v>
      </c>
      <c r="N108" s="75">
        <v>1</v>
      </c>
      <c r="O108" s="152">
        <v>19.59</v>
      </c>
      <c r="P108" s="138">
        <f t="shared" ref="P108:P109" si="177">SUM(R108+T108+V108+X108+Z108+AB108+AD108+AF108+AH108+AJ108+AL108+AN108+AP108+AR108+AT108+AV108+AZ108+AX108+BB108+BD108+BF108+BH108+BJ108+BL108+BN108+BP108+BR108+BT108+BV108+BX108+BZ108+CB108+CD108+CF108+CH108+CJ108+CL108+CN108)</f>
        <v>0</v>
      </c>
      <c r="Q108" s="139">
        <f t="shared" ref="Q108:Q109" si="178">O108*P108</f>
        <v>0</v>
      </c>
      <c r="R108" s="140"/>
      <c r="S108" s="141">
        <f t="shared" si="95"/>
        <v>0</v>
      </c>
      <c r="T108" s="140"/>
      <c r="U108" s="141">
        <f t="shared" si="96"/>
        <v>0</v>
      </c>
      <c r="V108" s="140"/>
      <c r="W108" s="141">
        <f t="shared" si="97"/>
        <v>0</v>
      </c>
      <c r="X108" s="140"/>
      <c r="Y108" s="141">
        <f t="shared" si="98"/>
        <v>0</v>
      </c>
      <c r="Z108" s="140"/>
      <c r="AA108" s="141">
        <f t="shared" si="99"/>
        <v>0</v>
      </c>
      <c r="AB108" s="140"/>
      <c r="AC108" s="141">
        <f t="shared" si="100"/>
        <v>0</v>
      </c>
      <c r="AD108" s="140"/>
      <c r="AE108" s="141">
        <f t="shared" si="101"/>
        <v>0</v>
      </c>
      <c r="AF108" s="140"/>
      <c r="AG108" s="141">
        <f t="shared" si="102"/>
        <v>0</v>
      </c>
      <c r="AH108" s="140"/>
      <c r="AI108" s="141">
        <f t="shared" si="103"/>
        <v>0</v>
      </c>
      <c r="AJ108" s="140"/>
      <c r="AK108" s="141">
        <f t="shared" si="104"/>
        <v>0</v>
      </c>
      <c r="AL108" s="140"/>
      <c r="AM108" s="141">
        <f t="shared" si="105"/>
        <v>0</v>
      </c>
      <c r="AN108" s="140"/>
      <c r="AO108" s="141">
        <f t="shared" si="106"/>
        <v>0</v>
      </c>
      <c r="AP108" s="140"/>
      <c r="AQ108" s="141">
        <f t="shared" si="107"/>
        <v>0</v>
      </c>
      <c r="AR108" s="140"/>
      <c r="AS108" s="141">
        <f t="shared" si="108"/>
        <v>0</v>
      </c>
      <c r="AT108" s="140"/>
      <c r="AU108" s="141">
        <f t="shared" si="109"/>
        <v>0</v>
      </c>
      <c r="AV108" s="140"/>
      <c r="AW108" s="141">
        <f t="shared" si="110"/>
        <v>0</v>
      </c>
      <c r="AX108" s="140"/>
      <c r="AY108" s="141">
        <f t="shared" si="111"/>
        <v>0</v>
      </c>
      <c r="AZ108" s="140"/>
      <c r="BA108" s="141">
        <f t="shared" si="112"/>
        <v>0</v>
      </c>
      <c r="BB108" s="140"/>
      <c r="BC108" s="141">
        <f t="shared" si="113"/>
        <v>0</v>
      </c>
      <c r="BD108" s="140"/>
      <c r="BE108" s="141">
        <f t="shared" si="114"/>
        <v>0</v>
      </c>
      <c r="BF108" s="140"/>
      <c r="BG108" s="141">
        <f t="shared" si="115"/>
        <v>0</v>
      </c>
      <c r="BH108" s="140"/>
      <c r="BI108" s="141">
        <f t="shared" si="116"/>
        <v>0</v>
      </c>
      <c r="BJ108" s="140"/>
      <c r="BK108" s="141">
        <f t="shared" si="117"/>
        <v>0</v>
      </c>
      <c r="BL108" s="140"/>
      <c r="BM108" s="141">
        <f t="shared" si="118"/>
        <v>0</v>
      </c>
      <c r="BN108" s="140"/>
      <c r="BO108" s="141">
        <f t="shared" si="119"/>
        <v>0</v>
      </c>
      <c r="BP108" s="140"/>
      <c r="BQ108" s="141">
        <f t="shared" si="120"/>
        <v>0</v>
      </c>
      <c r="BR108" s="140"/>
      <c r="BS108" s="141">
        <f t="shared" si="121"/>
        <v>0</v>
      </c>
      <c r="BT108" s="140"/>
      <c r="BU108" s="141">
        <f t="shared" si="122"/>
        <v>0</v>
      </c>
      <c r="BV108" s="140"/>
      <c r="BW108" s="141">
        <f t="shared" si="123"/>
        <v>0</v>
      </c>
      <c r="BX108" s="140"/>
      <c r="BY108" s="141">
        <f t="shared" si="124"/>
        <v>0</v>
      </c>
      <c r="BZ108" s="140"/>
      <c r="CA108" s="141">
        <f t="shared" si="125"/>
        <v>0</v>
      </c>
      <c r="CB108" s="140"/>
      <c r="CC108" s="141">
        <f t="shared" si="126"/>
        <v>0</v>
      </c>
      <c r="CD108" s="140"/>
      <c r="CE108" s="141">
        <f t="shared" si="127"/>
        <v>0</v>
      </c>
      <c r="CF108" s="140"/>
      <c r="CG108" s="141">
        <f t="shared" si="128"/>
        <v>0</v>
      </c>
      <c r="CH108" s="140"/>
      <c r="CI108" s="141">
        <f t="shared" si="129"/>
        <v>0</v>
      </c>
      <c r="CJ108" s="140"/>
      <c r="CK108" s="141">
        <f t="shared" si="130"/>
        <v>0</v>
      </c>
      <c r="CL108" s="140"/>
      <c r="CM108" s="141">
        <f t="shared" si="131"/>
        <v>0</v>
      </c>
      <c r="CN108" s="140"/>
      <c r="CO108" s="141">
        <f t="shared" si="132"/>
        <v>0</v>
      </c>
    </row>
    <row r="109" spans="1:93" s="4" customFormat="1" outlineLevel="2" x14ac:dyDescent="0.2">
      <c r="A109" s="84">
        <v>60</v>
      </c>
      <c r="B109" s="11">
        <v>14</v>
      </c>
      <c r="C109" s="84" t="s">
        <v>62</v>
      </c>
      <c r="D109" s="84" t="s">
        <v>105</v>
      </c>
      <c r="E109" s="28"/>
      <c r="F109" s="28">
        <v>13.98</v>
      </c>
      <c r="G109" s="88" t="s">
        <v>3854</v>
      </c>
      <c r="H109" s="175">
        <v>26754</v>
      </c>
      <c r="I109" s="88"/>
      <c r="J109" s="88" t="s">
        <v>31</v>
      </c>
      <c r="K109" s="88">
        <v>1</v>
      </c>
      <c r="L109" s="88">
        <v>999720</v>
      </c>
      <c r="M109" s="240">
        <v>9736536</v>
      </c>
      <c r="N109" s="88">
        <v>2</v>
      </c>
      <c r="O109" s="278">
        <v>38.33</v>
      </c>
      <c r="P109" s="138">
        <f t="shared" si="177"/>
        <v>0</v>
      </c>
      <c r="Q109" s="139">
        <f t="shared" si="178"/>
        <v>0</v>
      </c>
      <c r="R109" s="140"/>
      <c r="S109" s="141">
        <f t="shared" si="95"/>
        <v>0</v>
      </c>
      <c r="T109" s="140"/>
      <c r="U109" s="141">
        <f t="shared" si="96"/>
        <v>0</v>
      </c>
      <c r="V109" s="140"/>
      <c r="W109" s="141">
        <f t="shared" si="97"/>
        <v>0</v>
      </c>
      <c r="X109" s="140"/>
      <c r="Y109" s="141">
        <f t="shared" si="98"/>
        <v>0</v>
      </c>
      <c r="Z109" s="140"/>
      <c r="AA109" s="141">
        <f t="shared" si="99"/>
        <v>0</v>
      </c>
      <c r="AB109" s="140"/>
      <c r="AC109" s="141">
        <f t="shared" si="100"/>
        <v>0</v>
      </c>
      <c r="AD109" s="140"/>
      <c r="AE109" s="141">
        <f t="shared" si="101"/>
        <v>0</v>
      </c>
      <c r="AF109" s="140"/>
      <c r="AG109" s="141">
        <f t="shared" si="102"/>
        <v>0</v>
      </c>
      <c r="AH109" s="140"/>
      <c r="AI109" s="141">
        <f t="shared" si="103"/>
        <v>0</v>
      </c>
      <c r="AJ109" s="140"/>
      <c r="AK109" s="141">
        <f t="shared" si="104"/>
        <v>0</v>
      </c>
      <c r="AL109" s="140"/>
      <c r="AM109" s="141">
        <f t="shared" si="105"/>
        <v>0</v>
      </c>
      <c r="AN109" s="140"/>
      <c r="AO109" s="141">
        <f t="shared" si="106"/>
        <v>0</v>
      </c>
      <c r="AP109" s="140"/>
      <c r="AQ109" s="141">
        <f t="shared" si="107"/>
        <v>0</v>
      </c>
      <c r="AR109" s="140"/>
      <c r="AS109" s="141">
        <f t="shared" si="108"/>
        <v>0</v>
      </c>
      <c r="AT109" s="140"/>
      <c r="AU109" s="141">
        <f t="shared" si="109"/>
        <v>0</v>
      </c>
      <c r="AV109" s="140"/>
      <c r="AW109" s="141">
        <f t="shared" si="110"/>
        <v>0</v>
      </c>
      <c r="AX109" s="140"/>
      <c r="AY109" s="141">
        <f t="shared" si="111"/>
        <v>0</v>
      </c>
      <c r="AZ109" s="140"/>
      <c r="BA109" s="141">
        <f t="shared" si="112"/>
        <v>0</v>
      </c>
      <c r="BB109" s="140"/>
      <c r="BC109" s="141">
        <f t="shared" si="113"/>
        <v>0</v>
      </c>
      <c r="BD109" s="140"/>
      <c r="BE109" s="141">
        <f t="shared" si="114"/>
        <v>0</v>
      </c>
      <c r="BF109" s="140"/>
      <c r="BG109" s="141">
        <f t="shared" si="115"/>
        <v>0</v>
      </c>
      <c r="BH109" s="140"/>
      <c r="BI109" s="141">
        <f t="shared" si="116"/>
        <v>0</v>
      </c>
      <c r="BJ109" s="140"/>
      <c r="BK109" s="141">
        <f t="shared" si="117"/>
        <v>0</v>
      </c>
      <c r="BL109" s="140"/>
      <c r="BM109" s="141">
        <f t="shared" si="118"/>
        <v>0</v>
      </c>
      <c r="BN109" s="140"/>
      <c r="BO109" s="141">
        <f t="shared" si="119"/>
        <v>0</v>
      </c>
      <c r="BP109" s="140"/>
      <c r="BQ109" s="141">
        <f t="shared" si="120"/>
        <v>0</v>
      </c>
      <c r="BR109" s="140"/>
      <c r="BS109" s="141">
        <f t="shared" si="121"/>
        <v>0</v>
      </c>
      <c r="BT109" s="140"/>
      <c r="BU109" s="141">
        <f t="shared" si="122"/>
        <v>0</v>
      </c>
      <c r="BV109" s="140"/>
      <c r="BW109" s="141">
        <f t="shared" si="123"/>
        <v>0</v>
      </c>
      <c r="BX109" s="140"/>
      <c r="BY109" s="141">
        <f t="shared" si="124"/>
        <v>0</v>
      </c>
      <c r="BZ109" s="140"/>
      <c r="CA109" s="141">
        <f t="shared" si="125"/>
        <v>0</v>
      </c>
      <c r="CB109" s="140"/>
      <c r="CC109" s="141">
        <f t="shared" si="126"/>
        <v>0</v>
      </c>
      <c r="CD109" s="140"/>
      <c r="CE109" s="141">
        <f t="shared" si="127"/>
        <v>0</v>
      </c>
      <c r="CF109" s="140"/>
      <c r="CG109" s="141">
        <f t="shared" si="128"/>
        <v>0</v>
      </c>
      <c r="CH109" s="140"/>
      <c r="CI109" s="141">
        <f t="shared" si="129"/>
        <v>0</v>
      </c>
      <c r="CJ109" s="140"/>
      <c r="CK109" s="141">
        <f t="shared" si="130"/>
        <v>0</v>
      </c>
      <c r="CL109" s="140"/>
      <c r="CM109" s="141">
        <f t="shared" si="131"/>
        <v>0</v>
      </c>
      <c r="CN109" s="140"/>
      <c r="CO109" s="141">
        <f t="shared" si="132"/>
        <v>0</v>
      </c>
    </row>
    <row r="110" spans="1:93" s="4" customFormat="1" ht="25.5" outlineLevel="2" x14ac:dyDescent="0.2">
      <c r="A110" s="87">
        <v>61</v>
      </c>
      <c r="B110" s="148">
        <v>49</v>
      </c>
      <c r="C110" s="87" t="s">
        <v>62</v>
      </c>
      <c r="D110" s="87" t="s">
        <v>4805</v>
      </c>
      <c r="E110" s="148"/>
      <c r="F110" s="149">
        <v>6.98</v>
      </c>
      <c r="G110" s="151" t="s">
        <v>3300</v>
      </c>
      <c r="H110" s="151" t="s">
        <v>4926</v>
      </c>
      <c r="I110" s="87" t="s">
        <v>2245</v>
      </c>
      <c r="J110" s="87" t="s">
        <v>31</v>
      </c>
      <c r="K110" s="87">
        <v>1</v>
      </c>
      <c r="L110" s="87" t="s">
        <v>86</v>
      </c>
      <c r="M110" s="239" t="s">
        <v>86</v>
      </c>
      <c r="N110" s="87">
        <v>1</v>
      </c>
      <c r="O110" s="283">
        <v>7.33</v>
      </c>
      <c r="P110" s="138">
        <f t="shared" ref="P110:P111" si="179">SUM(R110+T110+V110+X110+Z110+AB110+AD110+AF110+AH110+AJ110+AL110+AN110+AP110+AR110+AT110+AV110+AZ110+AX110+BB110+BD110+BF110+BH110+BJ110+BL110+BN110+BP110+BR110+BT110+BV110+BX110+BZ110+CB110+CD110+CF110+CH110+CJ110+CL110+CN110)</f>
        <v>0</v>
      </c>
      <c r="Q110" s="139">
        <f t="shared" ref="Q110:Q111" si="180">O110*P110</f>
        <v>0</v>
      </c>
      <c r="R110" s="140"/>
      <c r="S110" s="141">
        <f t="shared" si="95"/>
        <v>0</v>
      </c>
      <c r="T110" s="140"/>
      <c r="U110" s="141">
        <f t="shared" si="96"/>
        <v>0</v>
      </c>
      <c r="V110" s="140"/>
      <c r="W110" s="141">
        <f t="shared" si="97"/>
        <v>0</v>
      </c>
      <c r="X110" s="140"/>
      <c r="Y110" s="141">
        <f t="shared" si="98"/>
        <v>0</v>
      </c>
      <c r="Z110" s="140"/>
      <c r="AA110" s="141">
        <f t="shared" si="99"/>
        <v>0</v>
      </c>
      <c r="AB110" s="140"/>
      <c r="AC110" s="141">
        <f t="shared" si="100"/>
        <v>0</v>
      </c>
      <c r="AD110" s="140"/>
      <c r="AE110" s="141">
        <f t="shared" si="101"/>
        <v>0</v>
      </c>
      <c r="AF110" s="140"/>
      <c r="AG110" s="141">
        <f t="shared" si="102"/>
        <v>0</v>
      </c>
      <c r="AH110" s="140"/>
      <c r="AI110" s="141">
        <f t="shared" si="103"/>
        <v>0</v>
      </c>
      <c r="AJ110" s="140"/>
      <c r="AK110" s="141">
        <f t="shared" si="104"/>
        <v>0</v>
      </c>
      <c r="AL110" s="140"/>
      <c r="AM110" s="141">
        <f t="shared" si="105"/>
        <v>0</v>
      </c>
      <c r="AN110" s="140"/>
      <c r="AO110" s="141">
        <f t="shared" si="106"/>
        <v>0</v>
      </c>
      <c r="AP110" s="140"/>
      <c r="AQ110" s="141">
        <f t="shared" si="107"/>
        <v>0</v>
      </c>
      <c r="AR110" s="140"/>
      <c r="AS110" s="141">
        <f t="shared" si="108"/>
        <v>0</v>
      </c>
      <c r="AT110" s="140"/>
      <c r="AU110" s="141">
        <f t="shared" si="109"/>
        <v>0</v>
      </c>
      <c r="AV110" s="140"/>
      <c r="AW110" s="141">
        <f t="shared" si="110"/>
        <v>0</v>
      </c>
      <c r="AX110" s="140"/>
      <c r="AY110" s="141">
        <f t="shared" si="111"/>
        <v>0</v>
      </c>
      <c r="AZ110" s="140"/>
      <c r="BA110" s="141">
        <f t="shared" si="112"/>
        <v>0</v>
      </c>
      <c r="BB110" s="140"/>
      <c r="BC110" s="141">
        <f t="shared" si="113"/>
        <v>0</v>
      </c>
      <c r="BD110" s="140"/>
      <c r="BE110" s="141">
        <f t="shared" si="114"/>
        <v>0</v>
      </c>
      <c r="BF110" s="140"/>
      <c r="BG110" s="141">
        <f t="shared" si="115"/>
        <v>0</v>
      </c>
      <c r="BH110" s="140"/>
      <c r="BI110" s="141">
        <f t="shared" si="116"/>
        <v>0</v>
      </c>
      <c r="BJ110" s="140"/>
      <c r="BK110" s="141">
        <f t="shared" si="117"/>
        <v>0</v>
      </c>
      <c r="BL110" s="140"/>
      <c r="BM110" s="141">
        <f t="shared" si="118"/>
        <v>0</v>
      </c>
      <c r="BN110" s="140"/>
      <c r="BO110" s="141">
        <f t="shared" si="119"/>
        <v>0</v>
      </c>
      <c r="BP110" s="140"/>
      <c r="BQ110" s="141">
        <f t="shared" si="120"/>
        <v>0</v>
      </c>
      <c r="BR110" s="140"/>
      <c r="BS110" s="141">
        <f t="shared" si="121"/>
        <v>0</v>
      </c>
      <c r="BT110" s="140"/>
      <c r="BU110" s="141">
        <f t="shared" si="122"/>
        <v>0</v>
      </c>
      <c r="BV110" s="140"/>
      <c r="BW110" s="141">
        <f t="shared" si="123"/>
        <v>0</v>
      </c>
      <c r="BX110" s="140"/>
      <c r="BY110" s="141">
        <f t="shared" si="124"/>
        <v>0</v>
      </c>
      <c r="BZ110" s="140"/>
      <c r="CA110" s="141">
        <f t="shared" si="125"/>
        <v>0</v>
      </c>
      <c r="CB110" s="140"/>
      <c r="CC110" s="141">
        <f t="shared" si="126"/>
        <v>0</v>
      </c>
      <c r="CD110" s="140"/>
      <c r="CE110" s="141">
        <f t="shared" si="127"/>
        <v>0</v>
      </c>
      <c r="CF110" s="140"/>
      <c r="CG110" s="141">
        <f t="shared" si="128"/>
        <v>0</v>
      </c>
      <c r="CH110" s="140"/>
      <c r="CI110" s="141">
        <f t="shared" si="129"/>
        <v>0</v>
      </c>
      <c r="CJ110" s="140"/>
      <c r="CK110" s="141">
        <f t="shared" si="130"/>
        <v>0</v>
      </c>
      <c r="CL110" s="140"/>
      <c r="CM110" s="141">
        <f t="shared" si="131"/>
        <v>0</v>
      </c>
      <c r="CN110" s="140"/>
      <c r="CO110" s="141">
        <f t="shared" si="132"/>
        <v>0</v>
      </c>
    </row>
    <row r="111" spans="1:93" s="4" customFormat="1" ht="38.25" outlineLevel="2" x14ac:dyDescent="0.2">
      <c r="A111" s="86">
        <v>61</v>
      </c>
      <c r="B111" s="11">
        <v>49</v>
      </c>
      <c r="C111" s="86" t="s">
        <v>62</v>
      </c>
      <c r="D111" s="86" t="s">
        <v>4556</v>
      </c>
      <c r="E111" s="28"/>
      <c r="F111" s="28">
        <v>6.98</v>
      </c>
      <c r="G111" s="153" t="s">
        <v>4360</v>
      </c>
      <c r="H111" s="174">
        <v>7788657408</v>
      </c>
      <c r="I111" s="75" t="s">
        <v>2222</v>
      </c>
      <c r="J111" s="75" t="s">
        <v>4440</v>
      </c>
      <c r="K111" s="75">
        <v>1</v>
      </c>
      <c r="L111" s="75" t="s">
        <v>2673</v>
      </c>
      <c r="M111" s="241" t="s">
        <v>2674</v>
      </c>
      <c r="N111" s="75">
        <v>2</v>
      </c>
      <c r="O111" s="152">
        <v>8.68</v>
      </c>
      <c r="P111" s="138">
        <f t="shared" si="179"/>
        <v>0</v>
      </c>
      <c r="Q111" s="139">
        <f t="shared" si="180"/>
        <v>0</v>
      </c>
      <c r="R111" s="140"/>
      <c r="S111" s="141">
        <f t="shared" si="95"/>
        <v>0</v>
      </c>
      <c r="T111" s="140"/>
      <c r="U111" s="141">
        <f t="shared" si="96"/>
        <v>0</v>
      </c>
      <c r="V111" s="140"/>
      <c r="W111" s="141">
        <f t="shared" si="97"/>
        <v>0</v>
      </c>
      <c r="X111" s="140"/>
      <c r="Y111" s="141">
        <f t="shared" si="98"/>
        <v>0</v>
      </c>
      <c r="Z111" s="140"/>
      <c r="AA111" s="141">
        <f t="shared" si="99"/>
        <v>0</v>
      </c>
      <c r="AB111" s="140"/>
      <c r="AC111" s="141">
        <f t="shared" si="100"/>
        <v>0</v>
      </c>
      <c r="AD111" s="140"/>
      <c r="AE111" s="141">
        <f t="shared" si="101"/>
        <v>0</v>
      </c>
      <c r="AF111" s="140"/>
      <c r="AG111" s="141">
        <f t="shared" si="102"/>
        <v>0</v>
      </c>
      <c r="AH111" s="140"/>
      <c r="AI111" s="141">
        <f t="shared" si="103"/>
        <v>0</v>
      </c>
      <c r="AJ111" s="140"/>
      <c r="AK111" s="141">
        <f t="shared" si="104"/>
        <v>0</v>
      </c>
      <c r="AL111" s="140"/>
      <c r="AM111" s="141">
        <f t="shared" si="105"/>
        <v>0</v>
      </c>
      <c r="AN111" s="140"/>
      <c r="AO111" s="141">
        <f t="shared" si="106"/>
        <v>0</v>
      </c>
      <c r="AP111" s="140"/>
      <c r="AQ111" s="141">
        <f t="shared" si="107"/>
        <v>0</v>
      </c>
      <c r="AR111" s="140"/>
      <c r="AS111" s="141">
        <f t="shared" si="108"/>
        <v>0</v>
      </c>
      <c r="AT111" s="140"/>
      <c r="AU111" s="141">
        <f t="shared" si="109"/>
        <v>0</v>
      </c>
      <c r="AV111" s="140"/>
      <c r="AW111" s="141">
        <f t="shared" si="110"/>
        <v>0</v>
      </c>
      <c r="AX111" s="140"/>
      <c r="AY111" s="141">
        <f t="shared" si="111"/>
        <v>0</v>
      </c>
      <c r="AZ111" s="140"/>
      <c r="BA111" s="141">
        <f t="shared" si="112"/>
        <v>0</v>
      </c>
      <c r="BB111" s="140"/>
      <c r="BC111" s="141">
        <f t="shared" si="113"/>
        <v>0</v>
      </c>
      <c r="BD111" s="140"/>
      <c r="BE111" s="141">
        <f t="shared" si="114"/>
        <v>0</v>
      </c>
      <c r="BF111" s="140"/>
      <c r="BG111" s="141">
        <f t="shared" si="115"/>
        <v>0</v>
      </c>
      <c r="BH111" s="140"/>
      <c r="BI111" s="141">
        <f t="shared" si="116"/>
        <v>0</v>
      </c>
      <c r="BJ111" s="140"/>
      <c r="BK111" s="141">
        <f t="shared" si="117"/>
        <v>0</v>
      </c>
      <c r="BL111" s="140"/>
      <c r="BM111" s="141">
        <f t="shared" si="118"/>
        <v>0</v>
      </c>
      <c r="BN111" s="140"/>
      <c r="BO111" s="141">
        <f t="shared" si="119"/>
        <v>0</v>
      </c>
      <c r="BP111" s="140"/>
      <c r="BQ111" s="141">
        <f t="shared" si="120"/>
        <v>0</v>
      </c>
      <c r="BR111" s="140"/>
      <c r="BS111" s="141">
        <f t="shared" si="121"/>
        <v>0</v>
      </c>
      <c r="BT111" s="140"/>
      <c r="BU111" s="141">
        <f t="shared" si="122"/>
        <v>0</v>
      </c>
      <c r="BV111" s="140"/>
      <c r="BW111" s="141">
        <f t="shared" si="123"/>
        <v>0</v>
      </c>
      <c r="BX111" s="140"/>
      <c r="BY111" s="141">
        <f t="shared" si="124"/>
        <v>0</v>
      </c>
      <c r="BZ111" s="140"/>
      <c r="CA111" s="141">
        <f t="shared" si="125"/>
        <v>0</v>
      </c>
      <c r="CB111" s="140"/>
      <c r="CC111" s="141">
        <f t="shared" si="126"/>
        <v>0</v>
      </c>
      <c r="CD111" s="140"/>
      <c r="CE111" s="141">
        <f t="shared" si="127"/>
        <v>0</v>
      </c>
      <c r="CF111" s="140"/>
      <c r="CG111" s="141">
        <f t="shared" si="128"/>
        <v>0</v>
      </c>
      <c r="CH111" s="140"/>
      <c r="CI111" s="141">
        <f t="shared" si="129"/>
        <v>0</v>
      </c>
      <c r="CJ111" s="140"/>
      <c r="CK111" s="141">
        <f t="shared" si="130"/>
        <v>0</v>
      </c>
      <c r="CL111" s="140"/>
      <c r="CM111" s="141">
        <f t="shared" si="131"/>
        <v>0</v>
      </c>
      <c r="CN111" s="140"/>
      <c r="CO111" s="141">
        <f t="shared" si="132"/>
        <v>0</v>
      </c>
    </row>
    <row r="112" spans="1:93" s="4" customFormat="1" ht="25.5" outlineLevel="2" x14ac:dyDescent="0.2">
      <c r="A112" s="87">
        <v>62</v>
      </c>
      <c r="B112" s="148">
        <v>151</v>
      </c>
      <c r="C112" s="87" t="s">
        <v>62</v>
      </c>
      <c r="D112" s="87" t="s">
        <v>150</v>
      </c>
      <c r="E112" s="148"/>
      <c r="F112" s="149">
        <v>0.95</v>
      </c>
      <c r="G112" s="151" t="s">
        <v>3300</v>
      </c>
      <c r="H112" s="151" t="s">
        <v>4926</v>
      </c>
      <c r="I112" s="87" t="s">
        <v>3344</v>
      </c>
      <c r="J112" s="87" t="s">
        <v>28</v>
      </c>
      <c r="K112" s="87">
        <v>12</v>
      </c>
      <c r="L112" s="87" t="s">
        <v>3351</v>
      </c>
      <c r="M112" s="239" t="s">
        <v>3351</v>
      </c>
      <c r="N112" s="87">
        <v>1</v>
      </c>
      <c r="O112" s="284">
        <v>7.25</v>
      </c>
      <c r="P112" s="138">
        <f>SUM(R112+T112+V112+X112+Z112+AB112+AD112+AF112+AH112+AJ112+AL112+AN112+AP112+AR112+AT112+AV112+AZ112+AX112+BB112+BD112+BF112+BH112+BJ112+BL112+BN112+BP112+BR112+BT112+BV112+BX112+BZ112+CB112+CD112+CF112+CH112+CJ112+CL112+CN112)</f>
        <v>0</v>
      </c>
      <c r="Q112" s="139">
        <f>O112*P112</f>
        <v>0</v>
      </c>
      <c r="R112" s="140"/>
      <c r="S112" s="141">
        <f t="shared" si="95"/>
        <v>0</v>
      </c>
      <c r="T112" s="140"/>
      <c r="U112" s="141">
        <f t="shared" si="96"/>
        <v>0</v>
      </c>
      <c r="V112" s="140"/>
      <c r="W112" s="141">
        <f t="shared" si="97"/>
        <v>0</v>
      </c>
      <c r="X112" s="140"/>
      <c r="Y112" s="141">
        <f t="shared" si="98"/>
        <v>0</v>
      </c>
      <c r="Z112" s="140"/>
      <c r="AA112" s="141">
        <f t="shared" si="99"/>
        <v>0</v>
      </c>
      <c r="AB112" s="140"/>
      <c r="AC112" s="141">
        <f t="shared" si="100"/>
        <v>0</v>
      </c>
      <c r="AD112" s="140"/>
      <c r="AE112" s="141">
        <f t="shared" si="101"/>
        <v>0</v>
      </c>
      <c r="AF112" s="140"/>
      <c r="AG112" s="141">
        <f t="shared" si="102"/>
        <v>0</v>
      </c>
      <c r="AH112" s="140"/>
      <c r="AI112" s="141">
        <f t="shared" si="103"/>
        <v>0</v>
      </c>
      <c r="AJ112" s="140"/>
      <c r="AK112" s="141">
        <f t="shared" si="104"/>
        <v>0</v>
      </c>
      <c r="AL112" s="140"/>
      <c r="AM112" s="141">
        <f t="shared" si="105"/>
        <v>0</v>
      </c>
      <c r="AN112" s="140"/>
      <c r="AO112" s="141">
        <f t="shared" si="106"/>
        <v>0</v>
      </c>
      <c r="AP112" s="140"/>
      <c r="AQ112" s="141">
        <f t="shared" si="107"/>
        <v>0</v>
      </c>
      <c r="AR112" s="140"/>
      <c r="AS112" s="141">
        <f t="shared" si="108"/>
        <v>0</v>
      </c>
      <c r="AT112" s="140"/>
      <c r="AU112" s="141">
        <f t="shared" si="109"/>
        <v>0</v>
      </c>
      <c r="AV112" s="140"/>
      <c r="AW112" s="141">
        <f t="shared" si="110"/>
        <v>0</v>
      </c>
      <c r="AX112" s="140"/>
      <c r="AY112" s="141">
        <f t="shared" si="111"/>
        <v>0</v>
      </c>
      <c r="AZ112" s="140"/>
      <c r="BA112" s="141">
        <f t="shared" si="112"/>
        <v>0</v>
      </c>
      <c r="BB112" s="140"/>
      <c r="BC112" s="141">
        <f t="shared" si="113"/>
        <v>0</v>
      </c>
      <c r="BD112" s="140"/>
      <c r="BE112" s="141">
        <f t="shared" si="114"/>
        <v>0</v>
      </c>
      <c r="BF112" s="140"/>
      <c r="BG112" s="141">
        <f t="shared" si="115"/>
        <v>0</v>
      </c>
      <c r="BH112" s="140"/>
      <c r="BI112" s="141">
        <f t="shared" si="116"/>
        <v>0</v>
      </c>
      <c r="BJ112" s="140"/>
      <c r="BK112" s="141">
        <f t="shared" si="117"/>
        <v>0</v>
      </c>
      <c r="BL112" s="140"/>
      <c r="BM112" s="141">
        <f t="shared" si="118"/>
        <v>0</v>
      </c>
      <c r="BN112" s="140"/>
      <c r="BO112" s="141">
        <f t="shared" si="119"/>
        <v>0</v>
      </c>
      <c r="BP112" s="140"/>
      <c r="BQ112" s="141">
        <f t="shared" si="120"/>
        <v>0</v>
      </c>
      <c r="BR112" s="140"/>
      <c r="BS112" s="141">
        <f t="shared" si="121"/>
        <v>0</v>
      </c>
      <c r="BT112" s="140"/>
      <c r="BU112" s="141">
        <f t="shared" si="122"/>
        <v>0</v>
      </c>
      <c r="BV112" s="140"/>
      <c r="BW112" s="141">
        <f t="shared" si="123"/>
        <v>0</v>
      </c>
      <c r="BX112" s="140"/>
      <c r="BY112" s="141">
        <f t="shared" si="124"/>
        <v>0</v>
      </c>
      <c r="BZ112" s="140"/>
      <c r="CA112" s="141">
        <f t="shared" si="125"/>
        <v>0</v>
      </c>
      <c r="CB112" s="140"/>
      <c r="CC112" s="141">
        <f t="shared" si="126"/>
        <v>0</v>
      </c>
      <c r="CD112" s="140"/>
      <c r="CE112" s="141">
        <f t="shared" si="127"/>
        <v>0</v>
      </c>
      <c r="CF112" s="140"/>
      <c r="CG112" s="141">
        <f t="shared" si="128"/>
        <v>0</v>
      </c>
      <c r="CH112" s="140"/>
      <c r="CI112" s="141">
        <f t="shared" si="129"/>
        <v>0</v>
      </c>
      <c r="CJ112" s="140"/>
      <c r="CK112" s="141">
        <f t="shared" si="130"/>
        <v>0</v>
      </c>
      <c r="CL112" s="140"/>
      <c r="CM112" s="141">
        <f t="shared" si="131"/>
        <v>0</v>
      </c>
      <c r="CN112" s="140"/>
      <c r="CO112" s="141">
        <f t="shared" si="132"/>
        <v>0</v>
      </c>
    </row>
    <row r="113" spans="1:93" s="4" customFormat="1" ht="25.5" outlineLevel="2" x14ac:dyDescent="0.2">
      <c r="A113" s="87">
        <v>63</v>
      </c>
      <c r="B113" s="148">
        <v>97</v>
      </c>
      <c r="C113" s="87" t="s">
        <v>62</v>
      </c>
      <c r="D113" s="87" t="s">
        <v>132</v>
      </c>
      <c r="E113" s="148"/>
      <c r="F113" s="149">
        <v>1.28</v>
      </c>
      <c r="G113" s="151" t="s">
        <v>3300</v>
      </c>
      <c r="H113" s="151" t="s">
        <v>4926</v>
      </c>
      <c r="I113" s="87" t="s">
        <v>3344</v>
      </c>
      <c r="J113" s="87" t="s">
        <v>28</v>
      </c>
      <c r="K113" s="87">
        <v>12</v>
      </c>
      <c r="L113" s="87" t="s">
        <v>3352</v>
      </c>
      <c r="M113" s="239" t="s">
        <v>3352</v>
      </c>
      <c r="N113" s="87">
        <v>1</v>
      </c>
      <c r="O113" s="284">
        <v>7.25</v>
      </c>
      <c r="P113" s="138">
        <f>SUM(R113+T113+V113+X113+Z113+AB113+AD113+AF113+AH113+AJ113+AL113+AN113+AP113+AR113+AT113+AV113+AZ113+AX113+BB113+BD113+BF113+BH113+BJ113+BL113+BN113+BP113+BR113+BT113+BV113+BX113+BZ113+CB113+CD113+CF113+CH113+CJ113+CL113+CN113)</f>
        <v>0</v>
      </c>
      <c r="Q113" s="139">
        <f>O113*P113</f>
        <v>0</v>
      </c>
      <c r="R113" s="140"/>
      <c r="S113" s="141">
        <f t="shared" si="95"/>
        <v>0</v>
      </c>
      <c r="T113" s="140"/>
      <c r="U113" s="141">
        <f t="shared" si="96"/>
        <v>0</v>
      </c>
      <c r="V113" s="140"/>
      <c r="W113" s="141">
        <f t="shared" si="97"/>
        <v>0</v>
      </c>
      <c r="X113" s="140"/>
      <c r="Y113" s="141">
        <f t="shared" si="98"/>
        <v>0</v>
      </c>
      <c r="Z113" s="140"/>
      <c r="AA113" s="141">
        <f t="shared" si="99"/>
        <v>0</v>
      </c>
      <c r="AB113" s="140"/>
      <c r="AC113" s="141">
        <f t="shared" si="100"/>
        <v>0</v>
      </c>
      <c r="AD113" s="140"/>
      <c r="AE113" s="141">
        <f t="shared" si="101"/>
        <v>0</v>
      </c>
      <c r="AF113" s="140"/>
      <c r="AG113" s="141">
        <f t="shared" si="102"/>
        <v>0</v>
      </c>
      <c r="AH113" s="140"/>
      <c r="AI113" s="141">
        <f t="shared" si="103"/>
        <v>0</v>
      </c>
      <c r="AJ113" s="140"/>
      <c r="AK113" s="141">
        <f t="shared" si="104"/>
        <v>0</v>
      </c>
      <c r="AL113" s="140"/>
      <c r="AM113" s="141">
        <f t="shared" si="105"/>
        <v>0</v>
      </c>
      <c r="AN113" s="140"/>
      <c r="AO113" s="141">
        <f t="shared" si="106"/>
        <v>0</v>
      </c>
      <c r="AP113" s="140"/>
      <c r="AQ113" s="141">
        <f t="shared" si="107"/>
        <v>0</v>
      </c>
      <c r="AR113" s="140"/>
      <c r="AS113" s="141">
        <f t="shared" si="108"/>
        <v>0</v>
      </c>
      <c r="AT113" s="140"/>
      <c r="AU113" s="141">
        <f t="shared" si="109"/>
        <v>0</v>
      </c>
      <c r="AV113" s="140"/>
      <c r="AW113" s="141">
        <f t="shared" si="110"/>
        <v>0</v>
      </c>
      <c r="AX113" s="140"/>
      <c r="AY113" s="141">
        <f t="shared" si="111"/>
        <v>0</v>
      </c>
      <c r="AZ113" s="140"/>
      <c r="BA113" s="141">
        <f t="shared" si="112"/>
        <v>0</v>
      </c>
      <c r="BB113" s="140"/>
      <c r="BC113" s="141">
        <f t="shared" si="113"/>
        <v>0</v>
      </c>
      <c r="BD113" s="140"/>
      <c r="BE113" s="141">
        <f t="shared" si="114"/>
        <v>0</v>
      </c>
      <c r="BF113" s="140"/>
      <c r="BG113" s="141">
        <f t="shared" si="115"/>
        <v>0</v>
      </c>
      <c r="BH113" s="140"/>
      <c r="BI113" s="141">
        <f t="shared" si="116"/>
        <v>0</v>
      </c>
      <c r="BJ113" s="140"/>
      <c r="BK113" s="141">
        <f t="shared" si="117"/>
        <v>0</v>
      </c>
      <c r="BL113" s="140"/>
      <c r="BM113" s="141">
        <f t="shared" si="118"/>
        <v>0</v>
      </c>
      <c r="BN113" s="140"/>
      <c r="BO113" s="141">
        <f t="shared" si="119"/>
        <v>0</v>
      </c>
      <c r="BP113" s="140"/>
      <c r="BQ113" s="141">
        <f t="shared" si="120"/>
        <v>0</v>
      </c>
      <c r="BR113" s="140"/>
      <c r="BS113" s="141">
        <f t="shared" si="121"/>
        <v>0</v>
      </c>
      <c r="BT113" s="140"/>
      <c r="BU113" s="141">
        <f t="shared" si="122"/>
        <v>0</v>
      </c>
      <c r="BV113" s="140"/>
      <c r="BW113" s="141">
        <f t="shared" si="123"/>
        <v>0</v>
      </c>
      <c r="BX113" s="140"/>
      <c r="BY113" s="141">
        <f t="shared" si="124"/>
        <v>0</v>
      </c>
      <c r="BZ113" s="140"/>
      <c r="CA113" s="141">
        <f t="shared" si="125"/>
        <v>0</v>
      </c>
      <c r="CB113" s="140"/>
      <c r="CC113" s="141">
        <f t="shared" si="126"/>
        <v>0</v>
      </c>
      <c r="CD113" s="140"/>
      <c r="CE113" s="141">
        <f t="shared" si="127"/>
        <v>0</v>
      </c>
      <c r="CF113" s="140"/>
      <c r="CG113" s="141">
        <f t="shared" si="128"/>
        <v>0</v>
      </c>
      <c r="CH113" s="140"/>
      <c r="CI113" s="141">
        <f t="shared" si="129"/>
        <v>0</v>
      </c>
      <c r="CJ113" s="140"/>
      <c r="CK113" s="141">
        <f t="shared" si="130"/>
        <v>0</v>
      </c>
      <c r="CL113" s="140"/>
      <c r="CM113" s="141">
        <f t="shared" si="131"/>
        <v>0</v>
      </c>
      <c r="CN113" s="140"/>
      <c r="CO113" s="141">
        <f t="shared" si="132"/>
        <v>0</v>
      </c>
    </row>
    <row r="114" spans="1:93" s="4" customFormat="1" ht="25.5" outlineLevel="2" x14ac:dyDescent="0.2">
      <c r="A114" s="87">
        <v>64</v>
      </c>
      <c r="B114" s="148">
        <v>91</v>
      </c>
      <c r="C114" s="87" t="s">
        <v>62</v>
      </c>
      <c r="D114" s="87" t="s">
        <v>194</v>
      </c>
      <c r="E114" s="148"/>
      <c r="F114" s="149">
        <v>1.28</v>
      </c>
      <c r="G114" s="151" t="s">
        <v>3300</v>
      </c>
      <c r="H114" s="151" t="s">
        <v>4926</v>
      </c>
      <c r="I114" s="87" t="s">
        <v>3344</v>
      </c>
      <c r="J114" s="87" t="s">
        <v>28</v>
      </c>
      <c r="K114" s="87">
        <v>12</v>
      </c>
      <c r="L114" s="87" t="s">
        <v>3353</v>
      </c>
      <c r="M114" s="239" t="s">
        <v>3353</v>
      </c>
      <c r="N114" s="87">
        <v>1</v>
      </c>
      <c r="O114" s="284">
        <v>7.25</v>
      </c>
      <c r="P114" s="138">
        <f>SUM(R114+T114+V114+X114+Z114+AB114+AD114+AF114+AH114+AJ114+AL114+AN114+AP114+AR114+AT114+AV114+AZ114+AX114+BB114+BD114+BF114+BH114+BJ114+BL114+BN114+BP114+BR114+BT114+BV114+BX114+BZ114+CB114+CD114+CF114+CH114+CJ114+CL114+CN114)</f>
        <v>0</v>
      </c>
      <c r="Q114" s="139">
        <f>O114*P114</f>
        <v>0</v>
      </c>
      <c r="R114" s="140"/>
      <c r="S114" s="141">
        <f t="shared" si="95"/>
        <v>0</v>
      </c>
      <c r="T114" s="140"/>
      <c r="U114" s="141">
        <f t="shared" si="96"/>
        <v>0</v>
      </c>
      <c r="V114" s="140"/>
      <c r="W114" s="141">
        <f t="shared" si="97"/>
        <v>0</v>
      </c>
      <c r="X114" s="140"/>
      <c r="Y114" s="141">
        <f t="shared" si="98"/>
        <v>0</v>
      </c>
      <c r="Z114" s="140"/>
      <c r="AA114" s="141">
        <f t="shared" si="99"/>
        <v>0</v>
      </c>
      <c r="AB114" s="140"/>
      <c r="AC114" s="141">
        <f t="shared" si="100"/>
        <v>0</v>
      </c>
      <c r="AD114" s="140"/>
      <c r="AE114" s="141">
        <f t="shared" si="101"/>
        <v>0</v>
      </c>
      <c r="AF114" s="140"/>
      <c r="AG114" s="141">
        <f t="shared" si="102"/>
        <v>0</v>
      </c>
      <c r="AH114" s="140"/>
      <c r="AI114" s="141">
        <f t="shared" si="103"/>
        <v>0</v>
      </c>
      <c r="AJ114" s="140"/>
      <c r="AK114" s="141">
        <f t="shared" si="104"/>
        <v>0</v>
      </c>
      <c r="AL114" s="140"/>
      <c r="AM114" s="141">
        <f t="shared" si="105"/>
        <v>0</v>
      </c>
      <c r="AN114" s="140"/>
      <c r="AO114" s="141">
        <f t="shared" si="106"/>
        <v>0</v>
      </c>
      <c r="AP114" s="140"/>
      <c r="AQ114" s="141">
        <f t="shared" si="107"/>
        <v>0</v>
      </c>
      <c r="AR114" s="140"/>
      <c r="AS114" s="141">
        <f t="shared" si="108"/>
        <v>0</v>
      </c>
      <c r="AT114" s="140"/>
      <c r="AU114" s="141">
        <f t="shared" si="109"/>
        <v>0</v>
      </c>
      <c r="AV114" s="140"/>
      <c r="AW114" s="141">
        <f t="shared" si="110"/>
        <v>0</v>
      </c>
      <c r="AX114" s="140"/>
      <c r="AY114" s="141">
        <f t="shared" si="111"/>
        <v>0</v>
      </c>
      <c r="AZ114" s="140"/>
      <c r="BA114" s="141">
        <f t="shared" si="112"/>
        <v>0</v>
      </c>
      <c r="BB114" s="140"/>
      <c r="BC114" s="141">
        <f t="shared" si="113"/>
        <v>0</v>
      </c>
      <c r="BD114" s="140"/>
      <c r="BE114" s="141">
        <f t="shared" si="114"/>
        <v>0</v>
      </c>
      <c r="BF114" s="140"/>
      <c r="BG114" s="141">
        <f t="shared" si="115"/>
        <v>0</v>
      </c>
      <c r="BH114" s="140"/>
      <c r="BI114" s="141">
        <f t="shared" si="116"/>
        <v>0</v>
      </c>
      <c r="BJ114" s="140"/>
      <c r="BK114" s="141">
        <f t="shared" si="117"/>
        <v>0</v>
      </c>
      <c r="BL114" s="140"/>
      <c r="BM114" s="141">
        <f t="shared" si="118"/>
        <v>0</v>
      </c>
      <c r="BN114" s="140"/>
      <c r="BO114" s="141">
        <f t="shared" si="119"/>
        <v>0</v>
      </c>
      <c r="BP114" s="140"/>
      <c r="BQ114" s="141">
        <f t="shared" si="120"/>
        <v>0</v>
      </c>
      <c r="BR114" s="140"/>
      <c r="BS114" s="141">
        <f t="shared" si="121"/>
        <v>0</v>
      </c>
      <c r="BT114" s="140"/>
      <c r="BU114" s="141">
        <f t="shared" si="122"/>
        <v>0</v>
      </c>
      <c r="BV114" s="140"/>
      <c r="BW114" s="141">
        <f t="shared" si="123"/>
        <v>0</v>
      </c>
      <c r="BX114" s="140"/>
      <c r="BY114" s="141">
        <f t="shared" si="124"/>
        <v>0</v>
      </c>
      <c r="BZ114" s="140"/>
      <c r="CA114" s="141">
        <f t="shared" si="125"/>
        <v>0</v>
      </c>
      <c r="CB114" s="140"/>
      <c r="CC114" s="141">
        <f t="shared" si="126"/>
        <v>0</v>
      </c>
      <c r="CD114" s="140"/>
      <c r="CE114" s="141">
        <f t="shared" si="127"/>
        <v>0</v>
      </c>
      <c r="CF114" s="140"/>
      <c r="CG114" s="141">
        <f t="shared" si="128"/>
        <v>0</v>
      </c>
      <c r="CH114" s="140"/>
      <c r="CI114" s="141">
        <f t="shared" si="129"/>
        <v>0</v>
      </c>
      <c r="CJ114" s="140"/>
      <c r="CK114" s="141">
        <f t="shared" si="130"/>
        <v>0</v>
      </c>
      <c r="CL114" s="140"/>
      <c r="CM114" s="141">
        <f t="shared" si="131"/>
        <v>0</v>
      </c>
      <c r="CN114" s="140"/>
      <c r="CO114" s="141">
        <f t="shared" si="132"/>
        <v>0</v>
      </c>
    </row>
    <row r="115" spans="1:93" s="4" customFormat="1" ht="25.5" outlineLevel="2" x14ac:dyDescent="0.2">
      <c r="A115" s="86">
        <v>65</v>
      </c>
      <c r="B115" s="11">
        <v>94</v>
      </c>
      <c r="C115" s="86" t="s">
        <v>62</v>
      </c>
      <c r="D115" s="86" t="s">
        <v>167</v>
      </c>
      <c r="E115" s="28"/>
      <c r="F115" s="28">
        <v>1.82</v>
      </c>
      <c r="G115" s="153" t="s">
        <v>4360</v>
      </c>
      <c r="H115" s="174">
        <v>7788657408</v>
      </c>
      <c r="I115" s="75" t="s">
        <v>4893</v>
      </c>
      <c r="J115" s="75" t="s">
        <v>31</v>
      </c>
      <c r="K115" s="75">
        <v>3</v>
      </c>
      <c r="L115" s="75"/>
      <c r="M115" s="242">
        <v>1567545</v>
      </c>
      <c r="N115" s="75">
        <v>2</v>
      </c>
      <c r="O115" s="255">
        <v>5.97</v>
      </c>
      <c r="P115" s="138">
        <f t="shared" ref="P115:P116" si="181">SUM(R115+T115+V115+X115+Z115+AB115+AD115+AF115+AH115+AJ115+AL115+AN115+AP115+AR115+AT115+AV115+AZ115+AX115+BB115+BD115+BF115+BH115+BJ115+BL115+BN115+BP115+BR115+BT115+BV115+BX115+BZ115+CB115+CD115+CF115+CH115+CJ115+CL115+CN115)</f>
        <v>0</v>
      </c>
      <c r="Q115" s="139">
        <f t="shared" ref="Q115:Q116" si="182">O115*P115</f>
        <v>0</v>
      </c>
      <c r="R115" s="140"/>
      <c r="S115" s="141">
        <f t="shared" si="95"/>
        <v>0</v>
      </c>
      <c r="T115" s="140"/>
      <c r="U115" s="141">
        <f t="shared" si="96"/>
        <v>0</v>
      </c>
      <c r="V115" s="140"/>
      <c r="W115" s="141">
        <f t="shared" si="97"/>
        <v>0</v>
      </c>
      <c r="X115" s="140"/>
      <c r="Y115" s="141">
        <f t="shared" si="98"/>
        <v>0</v>
      </c>
      <c r="Z115" s="140"/>
      <c r="AA115" s="141">
        <f t="shared" si="99"/>
        <v>0</v>
      </c>
      <c r="AB115" s="140"/>
      <c r="AC115" s="141">
        <f t="shared" si="100"/>
        <v>0</v>
      </c>
      <c r="AD115" s="140"/>
      <c r="AE115" s="141">
        <f t="shared" si="101"/>
        <v>0</v>
      </c>
      <c r="AF115" s="140"/>
      <c r="AG115" s="141">
        <f t="shared" si="102"/>
        <v>0</v>
      </c>
      <c r="AH115" s="140"/>
      <c r="AI115" s="141">
        <f t="shared" si="103"/>
        <v>0</v>
      </c>
      <c r="AJ115" s="140"/>
      <c r="AK115" s="141">
        <f t="shared" si="104"/>
        <v>0</v>
      </c>
      <c r="AL115" s="140"/>
      <c r="AM115" s="141">
        <f t="shared" si="105"/>
        <v>0</v>
      </c>
      <c r="AN115" s="140"/>
      <c r="AO115" s="141">
        <f t="shared" si="106"/>
        <v>0</v>
      </c>
      <c r="AP115" s="140"/>
      <c r="AQ115" s="141">
        <f t="shared" si="107"/>
        <v>0</v>
      </c>
      <c r="AR115" s="140"/>
      <c r="AS115" s="141">
        <f t="shared" si="108"/>
        <v>0</v>
      </c>
      <c r="AT115" s="140"/>
      <c r="AU115" s="141">
        <f t="shared" si="109"/>
        <v>0</v>
      </c>
      <c r="AV115" s="140"/>
      <c r="AW115" s="141">
        <f t="shared" si="110"/>
        <v>0</v>
      </c>
      <c r="AX115" s="140"/>
      <c r="AY115" s="141">
        <f t="shared" si="111"/>
        <v>0</v>
      </c>
      <c r="AZ115" s="140"/>
      <c r="BA115" s="141">
        <f t="shared" si="112"/>
        <v>0</v>
      </c>
      <c r="BB115" s="140"/>
      <c r="BC115" s="141">
        <f t="shared" si="113"/>
        <v>0</v>
      </c>
      <c r="BD115" s="140"/>
      <c r="BE115" s="141">
        <f t="shared" si="114"/>
        <v>0</v>
      </c>
      <c r="BF115" s="140"/>
      <c r="BG115" s="141">
        <f t="shared" si="115"/>
        <v>0</v>
      </c>
      <c r="BH115" s="140"/>
      <c r="BI115" s="141">
        <f t="shared" si="116"/>
        <v>0</v>
      </c>
      <c r="BJ115" s="140"/>
      <c r="BK115" s="141">
        <f t="shared" si="117"/>
        <v>0</v>
      </c>
      <c r="BL115" s="140"/>
      <c r="BM115" s="141">
        <f t="shared" si="118"/>
        <v>0</v>
      </c>
      <c r="BN115" s="140"/>
      <c r="BO115" s="141">
        <f t="shared" si="119"/>
        <v>0</v>
      </c>
      <c r="BP115" s="140"/>
      <c r="BQ115" s="141">
        <f t="shared" si="120"/>
        <v>0</v>
      </c>
      <c r="BR115" s="140"/>
      <c r="BS115" s="141">
        <f t="shared" si="121"/>
        <v>0</v>
      </c>
      <c r="BT115" s="140"/>
      <c r="BU115" s="141">
        <f t="shared" si="122"/>
        <v>0</v>
      </c>
      <c r="BV115" s="140"/>
      <c r="BW115" s="141">
        <f t="shared" si="123"/>
        <v>0</v>
      </c>
      <c r="BX115" s="140"/>
      <c r="BY115" s="141">
        <f t="shared" si="124"/>
        <v>0</v>
      </c>
      <c r="BZ115" s="140"/>
      <c r="CA115" s="141">
        <f t="shared" si="125"/>
        <v>0</v>
      </c>
      <c r="CB115" s="140"/>
      <c r="CC115" s="141">
        <f t="shared" si="126"/>
        <v>0</v>
      </c>
      <c r="CD115" s="140"/>
      <c r="CE115" s="141">
        <f t="shared" si="127"/>
        <v>0</v>
      </c>
      <c r="CF115" s="140"/>
      <c r="CG115" s="141">
        <f t="shared" si="128"/>
        <v>0</v>
      </c>
      <c r="CH115" s="140"/>
      <c r="CI115" s="141">
        <f t="shared" si="129"/>
        <v>0</v>
      </c>
      <c r="CJ115" s="140"/>
      <c r="CK115" s="141">
        <f t="shared" si="130"/>
        <v>0</v>
      </c>
      <c r="CL115" s="140"/>
      <c r="CM115" s="141">
        <f t="shared" si="131"/>
        <v>0</v>
      </c>
      <c r="CN115" s="140"/>
      <c r="CO115" s="141">
        <f t="shared" si="132"/>
        <v>0</v>
      </c>
    </row>
    <row r="116" spans="1:93" s="4" customFormat="1" ht="25.5" outlineLevel="2" x14ac:dyDescent="0.2">
      <c r="A116" s="87">
        <v>65</v>
      </c>
      <c r="B116" s="148">
        <v>94</v>
      </c>
      <c r="C116" s="87" t="s">
        <v>62</v>
      </c>
      <c r="D116" s="87" t="s">
        <v>167</v>
      </c>
      <c r="E116" s="148"/>
      <c r="F116" s="149">
        <v>1.82</v>
      </c>
      <c r="G116" s="151" t="s">
        <v>3300</v>
      </c>
      <c r="H116" s="151" t="s">
        <v>4926</v>
      </c>
      <c r="I116" s="87" t="s">
        <v>3344</v>
      </c>
      <c r="J116" s="87" t="s">
        <v>28</v>
      </c>
      <c r="K116" s="87">
        <v>12</v>
      </c>
      <c r="L116" s="87" t="s">
        <v>3354</v>
      </c>
      <c r="M116" s="239" t="s">
        <v>3354</v>
      </c>
      <c r="N116" s="87">
        <v>1</v>
      </c>
      <c r="O116" s="284">
        <v>8.27</v>
      </c>
      <c r="P116" s="138">
        <f t="shared" si="181"/>
        <v>0</v>
      </c>
      <c r="Q116" s="139">
        <f t="shared" si="182"/>
        <v>0</v>
      </c>
      <c r="R116" s="140"/>
      <c r="S116" s="141">
        <f t="shared" si="95"/>
        <v>0</v>
      </c>
      <c r="T116" s="140"/>
      <c r="U116" s="141">
        <f t="shared" si="96"/>
        <v>0</v>
      </c>
      <c r="V116" s="140"/>
      <c r="W116" s="141">
        <f t="shared" si="97"/>
        <v>0</v>
      </c>
      <c r="X116" s="140"/>
      <c r="Y116" s="141">
        <f t="shared" si="98"/>
        <v>0</v>
      </c>
      <c r="Z116" s="140"/>
      <c r="AA116" s="141">
        <f t="shared" si="99"/>
        <v>0</v>
      </c>
      <c r="AB116" s="140"/>
      <c r="AC116" s="141">
        <f t="shared" si="100"/>
        <v>0</v>
      </c>
      <c r="AD116" s="140"/>
      <c r="AE116" s="141">
        <f t="shared" si="101"/>
        <v>0</v>
      </c>
      <c r="AF116" s="140"/>
      <c r="AG116" s="141">
        <f t="shared" si="102"/>
        <v>0</v>
      </c>
      <c r="AH116" s="140"/>
      <c r="AI116" s="141">
        <f t="shared" si="103"/>
        <v>0</v>
      </c>
      <c r="AJ116" s="140"/>
      <c r="AK116" s="141">
        <f t="shared" si="104"/>
        <v>0</v>
      </c>
      <c r="AL116" s="140"/>
      <c r="AM116" s="141">
        <f t="shared" si="105"/>
        <v>0</v>
      </c>
      <c r="AN116" s="140"/>
      <c r="AO116" s="141">
        <f t="shared" si="106"/>
        <v>0</v>
      </c>
      <c r="AP116" s="140"/>
      <c r="AQ116" s="141">
        <f t="shared" si="107"/>
        <v>0</v>
      </c>
      <c r="AR116" s="140"/>
      <c r="AS116" s="141">
        <f t="shared" si="108"/>
        <v>0</v>
      </c>
      <c r="AT116" s="140"/>
      <c r="AU116" s="141">
        <f t="shared" si="109"/>
        <v>0</v>
      </c>
      <c r="AV116" s="140"/>
      <c r="AW116" s="141">
        <f t="shared" si="110"/>
        <v>0</v>
      </c>
      <c r="AX116" s="140"/>
      <c r="AY116" s="141">
        <f t="shared" si="111"/>
        <v>0</v>
      </c>
      <c r="AZ116" s="140"/>
      <c r="BA116" s="141">
        <f t="shared" si="112"/>
        <v>0</v>
      </c>
      <c r="BB116" s="140"/>
      <c r="BC116" s="141">
        <f t="shared" si="113"/>
        <v>0</v>
      </c>
      <c r="BD116" s="140"/>
      <c r="BE116" s="141">
        <f t="shared" si="114"/>
        <v>0</v>
      </c>
      <c r="BF116" s="140"/>
      <c r="BG116" s="141">
        <f t="shared" si="115"/>
        <v>0</v>
      </c>
      <c r="BH116" s="140"/>
      <c r="BI116" s="141">
        <f t="shared" si="116"/>
        <v>0</v>
      </c>
      <c r="BJ116" s="140"/>
      <c r="BK116" s="141">
        <f t="shared" si="117"/>
        <v>0</v>
      </c>
      <c r="BL116" s="140"/>
      <c r="BM116" s="141">
        <f t="shared" si="118"/>
        <v>0</v>
      </c>
      <c r="BN116" s="140"/>
      <c r="BO116" s="141">
        <f t="shared" si="119"/>
        <v>0</v>
      </c>
      <c r="BP116" s="140"/>
      <c r="BQ116" s="141">
        <f t="shared" si="120"/>
        <v>0</v>
      </c>
      <c r="BR116" s="140"/>
      <c r="BS116" s="141">
        <f t="shared" si="121"/>
        <v>0</v>
      </c>
      <c r="BT116" s="140"/>
      <c r="BU116" s="141">
        <f t="shared" si="122"/>
        <v>0</v>
      </c>
      <c r="BV116" s="140"/>
      <c r="BW116" s="141">
        <f t="shared" si="123"/>
        <v>0</v>
      </c>
      <c r="BX116" s="140"/>
      <c r="BY116" s="141">
        <f t="shared" si="124"/>
        <v>0</v>
      </c>
      <c r="BZ116" s="140"/>
      <c r="CA116" s="141">
        <f t="shared" si="125"/>
        <v>0</v>
      </c>
      <c r="CB116" s="140"/>
      <c r="CC116" s="141">
        <f t="shared" si="126"/>
        <v>0</v>
      </c>
      <c r="CD116" s="140"/>
      <c r="CE116" s="141">
        <f t="shared" si="127"/>
        <v>0</v>
      </c>
      <c r="CF116" s="140"/>
      <c r="CG116" s="141">
        <f t="shared" si="128"/>
        <v>0</v>
      </c>
      <c r="CH116" s="140"/>
      <c r="CI116" s="141">
        <f t="shared" si="129"/>
        <v>0</v>
      </c>
      <c r="CJ116" s="140"/>
      <c r="CK116" s="141">
        <f t="shared" si="130"/>
        <v>0</v>
      </c>
      <c r="CL116" s="140"/>
      <c r="CM116" s="141">
        <f t="shared" si="131"/>
        <v>0</v>
      </c>
      <c r="CN116" s="140"/>
      <c r="CO116" s="141">
        <f t="shared" si="132"/>
        <v>0</v>
      </c>
    </row>
    <row r="117" spans="1:93" ht="25.5" outlineLevel="2" x14ac:dyDescent="0.2">
      <c r="A117" s="87">
        <v>66</v>
      </c>
      <c r="B117" s="148">
        <v>52</v>
      </c>
      <c r="C117" s="87" t="s">
        <v>60</v>
      </c>
      <c r="D117" s="87" t="s">
        <v>61</v>
      </c>
      <c r="E117" s="148"/>
      <c r="F117" s="149">
        <v>5.26</v>
      </c>
      <c r="G117" s="151" t="s">
        <v>3300</v>
      </c>
      <c r="H117" s="151" t="s">
        <v>4926</v>
      </c>
      <c r="I117" s="87" t="s">
        <v>2238</v>
      </c>
      <c r="J117" s="87" t="s">
        <v>3333</v>
      </c>
      <c r="K117" s="87">
        <v>200</v>
      </c>
      <c r="L117" s="87" t="s">
        <v>3355</v>
      </c>
      <c r="M117" s="239" t="s">
        <v>3355</v>
      </c>
      <c r="N117" s="87">
        <v>1</v>
      </c>
      <c r="O117" s="283">
        <v>6.08</v>
      </c>
      <c r="P117" s="138">
        <f t="shared" ref="P117:P118" si="183">SUM(R117+T117+V117+X117+Z117+AB117+AD117+AF117+AH117+AJ117+AL117+AN117+AP117+AR117+AT117+AV117+AZ117+AX117+BB117+BD117+BF117+BH117+BJ117+BL117+BN117+BP117+BR117+BT117+BV117+BX117+BZ117+CB117+CD117+CF117+CH117+CJ117+CL117+CN117)</f>
        <v>0</v>
      </c>
      <c r="Q117" s="139">
        <f t="shared" ref="Q117:Q118" si="184">O117*P117</f>
        <v>0</v>
      </c>
      <c r="S117" s="141">
        <f t="shared" si="95"/>
        <v>0</v>
      </c>
      <c r="U117" s="141">
        <f t="shared" si="96"/>
        <v>0</v>
      </c>
      <c r="W117" s="141">
        <f t="shared" si="97"/>
        <v>0</v>
      </c>
      <c r="Y117" s="141">
        <f t="shared" si="98"/>
        <v>0</v>
      </c>
      <c r="AA117" s="141">
        <f t="shared" si="99"/>
        <v>0</v>
      </c>
      <c r="AC117" s="141">
        <f t="shared" si="100"/>
        <v>0</v>
      </c>
      <c r="AE117" s="141">
        <f t="shared" si="101"/>
        <v>0</v>
      </c>
      <c r="AG117" s="141">
        <f t="shared" si="102"/>
        <v>0</v>
      </c>
      <c r="AI117" s="141">
        <f t="shared" si="103"/>
        <v>0</v>
      </c>
      <c r="AK117" s="141">
        <f t="shared" si="104"/>
        <v>0</v>
      </c>
      <c r="AM117" s="141">
        <f t="shared" si="105"/>
        <v>0</v>
      </c>
      <c r="AO117" s="141">
        <f t="shared" si="106"/>
        <v>0</v>
      </c>
      <c r="AQ117" s="141">
        <f t="shared" si="107"/>
        <v>0</v>
      </c>
      <c r="AS117" s="141">
        <f t="shared" si="108"/>
        <v>0</v>
      </c>
      <c r="AU117" s="141">
        <f t="shared" si="109"/>
        <v>0</v>
      </c>
      <c r="AW117" s="141">
        <f t="shared" si="110"/>
        <v>0</v>
      </c>
      <c r="AY117" s="141">
        <f t="shared" si="111"/>
        <v>0</v>
      </c>
      <c r="BA117" s="141">
        <f t="shared" si="112"/>
        <v>0</v>
      </c>
      <c r="BC117" s="141">
        <f t="shared" si="113"/>
        <v>0</v>
      </c>
      <c r="BE117" s="141">
        <f t="shared" si="114"/>
        <v>0</v>
      </c>
      <c r="BG117" s="141">
        <f t="shared" si="115"/>
        <v>0</v>
      </c>
      <c r="BI117" s="141">
        <f t="shared" si="116"/>
        <v>0</v>
      </c>
      <c r="BK117" s="141">
        <f t="shared" si="117"/>
        <v>0</v>
      </c>
      <c r="BM117" s="141">
        <f t="shared" si="118"/>
        <v>0</v>
      </c>
      <c r="BO117" s="141">
        <f t="shared" si="119"/>
        <v>0</v>
      </c>
      <c r="BQ117" s="141">
        <f t="shared" si="120"/>
        <v>0</v>
      </c>
      <c r="BS117" s="141">
        <f t="shared" si="121"/>
        <v>0</v>
      </c>
      <c r="BU117" s="141">
        <f t="shared" si="122"/>
        <v>0</v>
      </c>
      <c r="BW117" s="141">
        <f t="shared" si="123"/>
        <v>0</v>
      </c>
      <c r="BY117" s="141">
        <f t="shared" si="124"/>
        <v>0</v>
      </c>
      <c r="CA117" s="141">
        <f t="shared" si="125"/>
        <v>0</v>
      </c>
      <c r="CC117" s="141">
        <f t="shared" si="126"/>
        <v>0</v>
      </c>
      <c r="CE117" s="141">
        <f t="shared" si="127"/>
        <v>0</v>
      </c>
      <c r="CG117" s="141">
        <f t="shared" si="128"/>
        <v>0</v>
      </c>
      <c r="CI117" s="141">
        <f t="shared" si="129"/>
        <v>0</v>
      </c>
      <c r="CK117" s="141">
        <f t="shared" si="130"/>
        <v>0</v>
      </c>
      <c r="CM117" s="141">
        <f t="shared" si="131"/>
        <v>0</v>
      </c>
      <c r="CO117" s="141">
        <f t="shared" si="132"/>
        <v>0</v>
      </c>
    </row>
    <row r="118" spans="1:93" s="4" customFormat="1" ht="25.5" outlineLevel="2" x14ac:dyDescent="0.2">
      <c r="A118" s="86">
        <v>66</v>
      </c>
      <c r="B118" s="11">
        <v>52</v>
      </c>
      <c r="C118" s="86" t="s">
        <v>60</v>
      </c>
      <c r="D118" s="86" t="s">
        <v>61</v>
      </c>
      <c r="E118" s="28"/>
      <c r="F118" s="28">
        <v>5.26</v>
      </c>
      <c r="G118" s="153" t="s">
        <v>4360</v>
      </c>
      <c r="H118" s="174">
        <v>7788657408</v>
      </c>
      <c r="I118" s="75" t="s">
        <v>2238</v>
      </c>
      <c r="J118" s="75" t="s">
        <v>3333</v>
      </c>
      <c r="K118" s="75">
        <v>200</v>
      </c>
      <c r="L118" s="75" t="s">
        <v>2675</v>
      </c>
      <c r="M118" s="241" t="s">
        <v>2550</v>
      </c>
      <c r="N118" s="75">
        <v>2</v>
      </c>
      <c r="O118" s="152">
        <v>10.29</v>
      </c>
      <c r="P118" s="138">
        <f t="shared" si="183"/>
        <v>0</v>
      </c>
      <c r="Q118" s="139">
        <f t="shared" si="184"/>
        <v>0</v>
      </c>
      <c r="R118" s="140"/>
      <c r="S118" s="141">
        <f t="shared" si="95"/>
        <v>0</v>
      </c>
      <c r="T118" s="140"/>
      <c r="U118" s="141">
        <f t="shared" si="96"/>
        <v>0</v>
      </c>
      <c r="V118" s="140"/>
      <c r="W118" s="141">
        <f t="shared" si="97"/>
        <v>0</v>
      </c>
      <c r="X118" s="140"/>
      <c r="Y118" s="141">
        <f t="shared" si="98"/>
        <v>0</v>
      </c>
      <c r="Z118" s="140"/>
      <c r="AA118" s="141">
        <f t="shared" si="99"/>
        <v>0</v>
      </c>
      <c r="AB118" s="140"/>
      <c r="AC118" s="141">
        <f t="shared" si="100"/>
        <v>0</v>
      </c>
      <c r="AD118" s="140"/>
      <c r="AE118" s="141">
        <f t="shared" si="101"/>
        <v>0</v>
      </c>
      <c r="AF118" s="140"/>
      <c r="AG118" s="141">
        <f t="shared" si="102"/>
        <v>0</v>
      </c>
      <c r="AH118" s="140"/>
      <c r="AI118" s="141">
        <f t="shared" si="103"/>
        <v>0</v>
      </c>
      <c r="AJ118" s="140"/>
      <c r="AK118" s="141">
        <f t="shared" si="104"/>
        <v>0</v>
      </c>
      <c r="AL118" s="140"/>
      <c r="AM118" s="141">
        <f t="shared" si="105"/>
        <v>0</v>
      </c>
      <c r="AN118" s="140"/>
      <c r="AO118" s="141">
        <f t="shared" si="106"/>
        <v>0</v>
      </c>
      <c r="AP118" s="140"/>
      <c r="AQ118" s="141">
        <f t="shared" si="107"/>
        <v>0</v>
      </c>
      <c r="AR118" s="140"/>
      <c r="AS118" s="141">
        <f t="shared" si="108"/>
        <v>0</v>
      </c>
      <c r="AT118" s="140"/>
      <c r="AU118" s="141">
        <f t="shared" si="109"/>
        <v>0</v>
      </c>
      <c r="AV118" s="140"/>
      <c r="AW118" s="141">
        <f t="shared" si="110"/>
        <v>0</v>
      </c>
      <c r="AX118" s="140"/>
      <c r="AY118" s="141">
        <f t="shared" si="111"/>
        <v>0</v>
      </c>
      <c r="AZ118" s="140"/>
      <c r="BA118" s="141">
        <f t="shared" si="112"/>
        <v>0</v>
      </c>
      <c r="BB118" s="140"/>
      <c r="BC118" s="141">
        <f t="shared" si="113"/>
        <v>0</v>
      </c>
      <c r="BD118" s="140"/>
      <c r="BE118" s="141">
        <f t="shared" si="114"/>
        <v>0</v>
      </c>
      <c r="BF118" s="140"/>
      <c r="BG118" s="141">
        <f t="shared" si="115"/>
        <v>0</v>
      </c>
      <c r="BH118" s="140"/>
      <c r="BI118" s="141">
        <f t="shared" si="116"/>
        <v>0</v>
      </c>
      <c r="BJ118" s="140"/>
      <c r="BK118" s="141">
        <f t="shared" si="117"/>
        <v>0</v>
      </c>
      <c r="BL118" s="140"/>
      <c r="BM118" s="141">
        <f t="shared" si="118"/>
        <v>0</v>
      </c>
      <c r="BN118" s="140"/>
      <c r="BO118" s="141">
        <f t="shared" si="119"/>
        <v>0</v>
      </c>
      <c r="BP118" s="140"/>
      <c r="BQ118" s="141">
        <f t="shared" si="120"/>
        <v>0</v>
      </c>
      <c r="BR118" s="140"/>
      <c r="BS118" s="141">
        <f t="shared" si="121"/>
        <v>0</v>
      </c>
      <c r="BT118" s="140"/>
      <c r="BU118" s="141">
        <f t="shared" si="122"/>
        <v>0</v>
      </c>
      <c r="BV118" s="140"/>
      <c r="BW118" s="141">
        <f t="shared" si="123"/>
        <v>0</v>
      </c>
      <c r="BX118" s="140"/>
      <c r="BY118" s="141">
        <f t="shared" si="124"/>
        <v>0</v>
      </c>
      <c r="BZ118" s="140"/>
      <c r="CA118" s="141">
        <f t="shared" si="125"/>
        <v>0</v>
      </c>
      <c r="CB118" s="140"/>
      <c r="CC118" s="141">
        <f t="shared" si="126"/>
        <v>0</v>
      </c>
      <c r="CD118" s="140"/>
      <c r="CE118" s="141">
        <f t="shared" si="127"/>
        <v>0</v>
      </c>
      <c r="CF118" s="140"/>
      <c r="CG118" s="141">
        <f t="shared" si="128"/>
        <v>0</v>
      </c>
      <c r="CH118" s="140"/>
      <c r="CI118" s="141">
        <f t="shared" si="129"/>
        <v>0</v>
      </c>
      <c r="CJ118" s="140"/>
      <c r="CK118" s="141">
        <f t="shared" si="130"/>
        <v>0</v>
      </c>
      <c r="CL118" s="140"/>
      <c r="CM118" s="141">
        <f t="shared" si="131"/>
        <v>0</v>
      </c>
      <c r="CN118" s="140"/>
      <c r="CO118" s="141">
        <f t="shared" si="132"/>
        <v>0</v>
      </c>
    </row>
    <row r="119" spans="1:93" s="4" customFormat="1" ht="25.5" outlineLevel="2" x14ac:dyDescent="0.2">
      <c r="A119" s="84">
        <v>67</v>
      </c>
      <c r="B119" s="11">
        <v>1418</v>
      </c>
      <c r="C119" s="84" t="s">
        <v>39</v>
      </c>
      <c r="D119" s="84" t="s">
        <v>56</v>
      </c>
      <c r="E119" s="28"/>
      <c r="F119" s="28">
        <v>0.56000000000000005</v>
      </c>
      <c r="G119" s="88" t="s">
        <v>3854</v>
      </c>
      <c r="H119" s="175">
        <v>26754</v>
      </c>
      <c r="I119" s="88" t="s">
        <v>3854</v>
      </c>
      <c r="J119" s="88" t="s">
        <v>30</v>
      </c>
      <c r="K119" s="88">
        <v>1</v>
      </c>
      <c r="L119" s="88">
        <v>8162</v>
      </c>
      <c r="M119" s="240">
        <v>9700708</v>
      </c>
      <c r="N119" s="88">
        <v>1</v>
      </c>
      <c r="O119" s="146">
        <v>0.83</v>
      </c>
      <c r="P119" s="138">
        <f t="shared" ref="P119:P120" si="185">SUM(R119+T119+V119+X119+Z119+AB119+AD119+AF119+AH119+AJ119+AL119+AN119+AP119+AR119+AT119+AV119+AZ119+AX119+BB119+BD119+BF119+BH119+BJ119+BL119+BN119+BP119+BR119+BT119+BV119+BX119+BZ119+CB119+CD119+CF119+CH119+CJ119+CL119+CN119)</f>
        <v>0</v>
      </c>
      <c r="Q119" s="139">
        <f t="shared" ref="Q119:Q120" si="186">O119*P119</f>
        <v>0</v>
      </c>
      <c r="R119" s="140"/>
      <c r="S119" s="141">
        <f t="shared" si="95"/>
        <v>0</v>
      </c>
      <c r="T119" s="140"/>
      <c r="U119" s="141">
        <f t="shared" si="96"/>
        <v>0</v>
      </c>
      <c r="V119" s="140"/>
      <c r="W119" s="141">
        <f t="shared" si="97"/>
        <v>0</v>
      </c>
      <c r="X119" s="140"/>
      <c r="Y119" s="141">
        <f t="shared" si="98"/>
        <v>0</v>
      </c>
      <c r="Z119" s="140"/>
      <c r="AA119" s="141">
        <f t="shared" si="99"/>
        <v>0</v>
      </c>
      <c r="AB119" s="140"/>
      <c r="AC119" s="141">
        <f t="shared" si="100"/>
        <v>0</v>
      </c>
      <c r="AD119" s="140"/>
      <c r="AE119" s="141">
        <f t="shared" si="101"/>
        <v>0</v>
      </c>
      <c r="AF119" s="140"/>
      <c r="AG119" s="141">
        <f t="shared" si="102"/>
        <v>0</v>
      </c>
      <c r="AH119" s="140"/>
      <c r="AI119" s="141">
        <f t="shared" si="103"/>
        <v>0</v>
      </c>
      <c r="AJ119" s="140"/>
      <c r="AK119" s="141">
        <f t="shared" si="104"/>
        <v>0</v>
      </c>
      <c r="AL119" s="140"/>
      <c r="AM119" s="141">
        <f t="shared" si="105"/>
        <v>0</v>
      </c>
      <c r="AN119" s="140"/>
      <c r="AO119" s="141">
        <f t="shared" si="106"/>
        <v>0</v>
      </c>
      <c r="AP119" s="140"/>
      <c r="AQ119" s="141">
        <f t="shared" si="107"/>
        <v>0</v>
      </c>
      <c r="AR119" s="140"/>
      <c r="AS119" s="141">
        <f t="shared" si="108"/>
        <v>0</v>
      </c>
      <c r="AT119" s="140"/>
      <c r="AU119" s="141">
        <f t="shared" si="109"/>
        <v>0</v>
      </c>
      <c r="AV119" s="140"/>
      <c r="AW119" s="141">
        <f t="shared" si="110"/>
        <v>0</v>
      </c>
      <c r="AX119" s="140"/>
      <c r="AY119" s="141">
        <f t="shared" si="111"/>
        <v>0</v>
      </c>
      <c r="AZ119" s="140"/>
      <c r="BA119" s="141">
        <f t="shared" si="112"/>
        <v>0</v>
      </c>
      <c r="BB119" s="140"/>
      <c r="BC119" s="141">
        <f t="shared" si="113"/>
        <v>0</v>
      </c>
      <c r="BD119" s="140"/>
      <c r="BE119" s="141">
        <f t="shared" si="114"/>
        <v>0</v>
      </c>
      <c r="BF119" s="140"/>
      <c r="BG119" s="141">
        <f t="shared" si="115"/>
        <v>0</v>
      </c>
      <c r="BH119" s="140"/>
      <c r="BI119" s="141">
        <f t="shared" si="116"/>
        <v>0</v>
      </c>
      <c r="BJ119" s="140"/>
      <c r="BK119" s="141">
        <f t="shared" si="117"/>
        <v>0</v>
      </c>
      <c r="BL119" s="140"/>
      <c r="BM119" s="141">
        <f t="shared" si="118"/>
        <v>0</v>
      </c>
      <c r="BN119" s="140"/>
      <c r="BO119" s="141">
        <f t="shared" si="119"/>
        <v>0</v>
      </c>
      <c r="BP119" s="140"/>
      <c r="BQ119" s="141">
        <f t="shared" si="120"/>
        <v>0</v>
      </c>
      <c r="BR119" s="140"/>
      <c r="BS119" s="141">
        <f t="shared" si="121"/>
        <v>0</v>
      </c>
      <c r="BT119" s="140"/>
      <c r="BU119" s="141">
        <f t="shared" si="122"/>
        <v>0</v>
      </c>
      <c r="BV119" s="140"/>
      <c r="BW119" s="141">
        <f t="shared" si="123"/>
        <v>0</v>
      </c>
      <c r="BX119" s="140"/>
      <c r="BY119" s="141">
        <f t="shared" si="124"/>
        <v>0</v>
      </c>
      <c r="BZ119" s="140"/>
      <c r="CA119" s="141">
        <f t="shared" si="125"/>
        <v>0</v>
      </c>
      <c r="CB119" s="140"/>
      <c r="CC119" s="141">
        <f t="shared" si="126"/>
        <v>0</v>
      </c>
      <c r="CD119" s="140"/>
      <c r="CE119" s="141">
        <f t="shared" si="127"/>
        <v>0</v>
      </c>
      <c r="CF119" s="140"/>
      <c r="CG119" s="141">
        <f t="shared" si="128"/>
        <v>0</v>
      </c>
      <c r="CH119" s="140"/>
      <c r="CI119" s="141">
        <f t="shared" si="129"/>
        <v>0</v>
      </c>
      <c r="CJ119" s="140"/>
      <c r="CK119" s="141">
        <f t="shared" si="130"/>
        <v>0</v>
      </c>
      <c r="CL119" s="140"/>
      <c r="CM119" s="141">
        <f t="shared" si="131"/>
        <v>0</v>
      </c>
      <c r="CN119" s="140"/>
      <c r="CO119" s="141">
        <f t="shared" si="132"/>
        <v>0</v>
      </c>
    </row>
    <row r="120" spans="1:93" s="4" customFormat="1" ht="25.5" outlineLevel="2" x14ac:dyDescent="0.2">
      <c r="A120" s="86">
        <v>67</v>
      </c>
      <c r="B120" s="11">
        <v>1418</v>
      </c>
      <c r="C120" s="86" t="s">
        <v>39</v>
      </c>
      <c r="D120" s="86" t="s">
        <v>56</v>
      </c>
      <c r="E120" s="28"/>
      <c r="F120" s="28">
        <v>0.56000000000000005</v>
      </c>
      <c r="G120" s="153" t="s">
        <v>4360</v>
      </c>
      <c r="H120" s="174">
        <v>7788657408</v>
      </c>
      <c r="I120" s="75" t="s">
        <v>4430</v>
      </c>
      <c r="J120" s="75" t="s">
        <v>30</v>
      </c>
      <c r="K120" s="75">
        <v>1</v>
      </c>
      <c r="L120" s="75" t="s">
        <v>55</v>
      </c>
      <c r="M120" s="241" t="s">
        <v>54</v>
      </c>
      <c r="N120" s="75">
        <v>2</v>
      </c>
      <c r="O120" s="152">
        <v>1.03</v>
      </c>
      <c r="P120" s="138">
        <f t="shared" si="185"/>
        <v>0</v>
      </c>
      <c r="Q120" s="139">
        <f t="shared" si="186"/>
        <v>0</v>
      </c>
      <c r="R120" s="140"/>
      <c r="S120" s="141">
        <f t="shared" si="95"/>
        <v>0</v>
      </c>
      <c r="T120" s="140"/>
      <c r="U120" s="141">
        <f t="shared" si="96"/>
        <v>0</v>
      </c>
      <c r="V120" s="140"/>
      <c r="W120" s="141">
        <f t="shared" si="97"/>
        <v>0</v>
      </c>
      <c r="X120" s="140"/>
      <c r="Y120" s="141">
        <f t="shared" si="98"/>
        <v>0</v>
      </c>
      <c r="Z120" s="140"/>
      <c r="AA120" s="141">
        <f t="shared" si="99"/>
        <v>0</v>
      </c>
      <c r="AB120" s="140"/>
      <c r="AC120" s="141">
        <f t="shared" si="100"/>
        <v>0</v>
      </c>
      <c r="AD120" s="140"/>
      <c r="AE120" s="141">
        <f t="shared" si="101"/>
        <v>0</v>
      </c>
      <c r="AF120" s="140"/>
      <c r="AG120" s="141">
        <f t="shared" si="102"/>
        <v>0</v>
      </c>
      <c r="AH120" s="140"/>
      <c r="AI120" s="141">
        <f t="shared" si="103"/>
        <v>0</v>
      </c>
      <c r="AJ120" s="140"/>
      <c r="AK120" s="141">
        <f t="shared" si="104"/>
        <v>0</v>
      </c>
      <c r="AL120" s="140"/>
      <c r="AM120" s="141">
        <f t="shared" si="105"/>
        <v>0</v>
      </c>
      <c r="AN120" s="140"/>
      <c r="AO120" s="141">
        <f t="shared" si="106"/>
        <v>0</v>
      </c>
      <c r="AP120" s="140"/>
      <c r="AQ120" s="141">
        <f t="shared" si="107"/>
        <v>0</v>
      </c>
      <c r="AR120" s="140"/>
      <c r="AS120" s="141">
        <f t="shared" si="108"/>
        <v>0</v>
      </c>
      <c r="AT120" s="140"/>
      <c r="AU120" s="141">
        <f t="shared" si="109"/>
        <v>0</v>
      </c>
      <c r="AV120" s="140"/>
      <c r="AW120" s="141">
        <f t="shared" si="110"/>
        <v>0</v>
      </c>
      <c r="AX120" s="140"/>
      <c r="AY120" s="141">
        <f t="shared" si="111"/>
        <v>0</v>
      </c>
      <c r="AZ120" s="140"/>
      <c r="BA120" s="141">
        <f t="shared" si="112"/>
        <v>0</v>
      </c>
      <c r="BB120" s="140"/>
      <c r="BC120" s="141">
        <f t="shared" si="113"/>
        <v>0</v>
      </c>
      <c r="BD120" s="140"/>
      <c r="BE120" s="141">
        <f t="shared" si="114"/>
        <v>0</v>
      </c>
      <c r="BF120" s="140"/>
      <c r="BG120" s="141">
        <f t="shared" si="115"/>
        <v>0</v>
      </c>
      <c r="BH120" s="140"/>
      <c r="BI120" s="141">
        <f t="shared" si="116"/>
        <v>0</v>
      </c>
      <c r="BJ120" s="140"/>
      <c r="BK120" s="141">
        <f t="shared" si="117"/>
        <v>0</v>
      </c>
      <c r="BL120" s="140"/>
      <c r="BM120" s="141">
        <f t="shared" si="118"/>
        <v>0</v>
      </c>
      <c r="BN120" s="140"/>
      <c r="BO120" s="141">
        <f t="shared" si="119"/>
        <v>0</v>
      </c>
      <c r="BP120" s="140"/>
      <c r="BQ120" s="141">
        <f t="shared" si="120"/>
        <v>0</v>
      </c>
      <c r="BR120" s="140"/>
      <c r="BS120" s="141">
        <f t="shared" si="121"/>
        <v>0</v>
      </c>
      <c r="BT120" s="140"/>
      <c r="BU120" s="141">
        <f t="shared" si="122"/>
        <v>0</v>
      </c>
      <c r="BV120" s="140"/>
      <c r="BW120" s="141">
        <f t="shared" si="123"/>
        <v>0</v>
      </c>
      <c r="BX120" s="140"/>
      <c r="BY120" s="141">
        <f t="shared" si="124"/>
        <v>0</v>
      </c>
      <c r="BZ120" s="140"/>
      <c r="CA120" s="141">
        <f t="shared" si="125"/>
        <v>0</v>
      </c>
      <c r="CB120" s="140"/>
      <c r="CC120" s="141">
        <f t="shared" si="126"/>
        <v>0</v>
      </c>
      <c r="CD120" s="140"/>
      <c r="CE120" s="141">
        <f t="shared" si="127"/>
        <v>0</v>
      </c>
      <c r="CF120" s="140"/>
      <c r="CG120" s="141">
        <f t="shared" si="128"/>
        <v>0</v>
      </c>
      <c r="CH120" s="140"/>
      <c r="CI120" s="141">
        <f t="shared" si="129"/>
        <v>0</v>
      </c>
      <c r="CJ120" s="140"/>
      <c r="CK120" s="141">
        <f t="shared" si="130"/>
        <v>0</v>
      </c>
      <c r="CL120" s="140"/>
      <c r="CM120" s="141">
        <f t="shared" si="131"/>
        <v>0</v>
      </c>
      <c r="CN120" s="140"/>
      <c r="CO120" s="141">
        <f t="shared" si="132"/>
        <v>0</v>
      </c>
    </row>
    <row r="121" spans="1:93" s="4" customFormat="1" ht="25.5" outlineLevel="2" x14ac:dyDescent="0.2">
      <c r="A121" s="84">
        <v>68</v>
      </c>
      <c r="B121" s="11">
        <v>1234</v>
      </c>
      <c r="C121" s="84" t="s">
        <v>39</v>
      </c>
      <c r="D121" s="84" t="s">
        <v>59</v>
      </c>
      <c r="E121" s="28"/>
      <c r="F121" s="28">
        <v>0.47</v>
      </c>
      <c r="G121" s="88" t="s">
        <v>3854</v>
      </c>
      <c r="H121" s="175">
        <v>26754</v>
      </c>
      <c r="I121" s="88" t="s">
        <v>3854</v>
      </c>
      <c r="J121" s="88" t="s">
        <v>30</v>
      </c>
      <c r="K121" s="88">
        <v>1</v>
      </c>
      <c r="L121" s="88">
        <v>8161</v>
      </c>
      <c r="M121" s="240">
        <v>9700707</v>
      </c>
      <c r="N121" s="88">
        <v>1</v>
      </c>
      <c r="O121" s="146">
        <v>0.75</v>
      </c>
      <c r="P121" s="138">
        <f t="shared" ref="P121:P122" si="187">SUM(R121+T121+V121+X121+Z121+AB121+AD121+AF121+AH121+AJ121+AL121+AN121+AP121+AR121+AT121+AV121+AZ121+AX121+BB121+BD121+BF121+BH121+BJ121+BL121+BN121+BP121+BR121+BT121+BV121+BX121+BZ121+CB121+CD121+CF121+CH121+CJ121+CL121+CN121)</f>
        <v>0</v>
      </c>
      <c r="Q121" s="139">
        <f t="shared" ref="Q121:Q122" si="188">O121*P121</f>
        <v>0</v>
      </c>
      <c r="R121" s="140"/>
      <c r="S121" s="141">
        <f t="shared" si="95"/>
        <v>0</v>
      </c>
      <c r="T121" s="140"/>
      <c r="U121" s="141">
        <f t="shared" si="96"/>
        <v>0</v>
      </c>
      <c r="V121" s="140"/>
      <c r="W121" s="141">
        <f t="shared" si="97"/>
        <v>0</v>
      </c>
      <c r="X121" s="140"/>
      <c r="Y121" s="141">
        <f t="shared" si="98"/>
        <v>0</v>
      </c>
      <c r="Z121" s="140"/>
      <c r="AA121" s="141">
        <f t="shared" si="99"/>
        <v>0</v>
      </c>
      <c r="AB121" s="140"/>
      <c r="AC121" s="141">
        <f t="shared" si="100"/>
        <v>0</v>
      </c>
      <c r="AD121" s="140"/>
      <c r="AE121" s="141">
        <f t="shared" si="101"/>
        <v>0</v>
      </c>
      <c r="AF121" s="140"/>
      <c r="AG121" s="141">
        <f t="shared" si="102"/>
        <v>0</v>
      </c>
      <c r="AH121" s="140"/>
      <c r="AI121" s="141">
        <f t="shared" si="103"/>
        <v>0</v>
      </c>
      <c r="AJ121" s="140"/>
      <c r="AK121" s="141">
        <f t="shared" si="104"/>
        <v>0</v>
      </c>
      <c r="AL121" s="140"/>
      <c r="AM121" s="141">
        <f t="shared" si="105"/>
        <v>0</v>
      </c>
      <c r="AN121" s="140"/>
      <c r="AO121" s="141">
        <f t="shared" si="106"/>
        <v>0</v>
      </c>
      <c r="AP121" s="140"/>
      <c r="AQ121" s="141">
        <f t="shared" si="107"/>
        <v>0</v>
      </c>
      <c r="AR121" s="140"/>
      <c r="AS121" s="141">
        <f t="shared" si="108"/>
        <v>0</v>
      </c>
      <c r="AT121" s="140"/>
      <c r="AU121" s="141">
        <f t="shared" si="109"/>
        <v>0</v>
      </c>
      <c r="AV121" s="140"/>
      <c r="AW121" s="141">
        <f t="shared" si="110"/>
        <v>0</v>
      </c>
      <c r="AX121" s="140"/>
      <c r="AY121" s="141">
        <f t="shared" si="111"/>
        <v>0</v>
      </c>
      <c r="AZ121" s="140"/>
      <c r="BA121" s="141">
        <f t="shared" si="112"/>
        <v>0</v>
      </c>
      <c r="BB121" s="140"/>
      <c r="BC121" s="141">
        <f t="shared" si="113"/>
        <v>0</v>
      </c>
      <c r="BD121" s="140"/>
      <c r="BE121" s="141">
        <f t="shared" si="114"/>
        <v>0</v>
      </c>
      <c r="BF121" s="140"/>
      <c r="BG121" s="141">
        <f t="shared" si="115"/>
        <v>0</v>
      </c>
      <c r="BH121" s="140"/>
      <c r="BI121" s="141">
        <f t="shared" si="116"/>
        <v>0</v>
      </c>
      <c r="BJ121" s="140"/>
      <c r="BK121" s="141">
        <f t="shared" si="117"/>
        <v>0</v>
      </c>
      <c r="BL121" s="140"/>
      <c r="BM121" s="141">
        <f t="shared" si="118"/>
        <v>0</v>
      </c>
      <c r="BN121" s="140"/>
      <c r="BO121" s="141">
        <f t="shared" si="119"/>
        <v>0</v>
      </c>
      <c r="BP121" s="140"/>
      <c r="BQ121" s="141">
        <f t="shared" si="120"/>
        <v>0</v>
      </c>
      <c r="BR121" s="140"/>
      <c r="BS121" s="141">
        <f t="shared" si="121"/>
        <v>0</v>
      </c>
      <c r="BT121" s="140"/>
      <c r="BU121" s="141">
        <f t="shared" si="122"/>
        <v>0</v>
      </c>
      <c r="BV121" s="140"/>
      <c r="BW121" s="141">
        <f t="shared" si="123"/>
        <v>0</v>
      </c>
      <c r="BX121" s="140"/>
      <c r="BY121" s="141">
        <f t="shared" si="124"/>
        <v>0</v>
      </c>
      <c r="BZ121" s="140"/>
      <c r="CA121" s="141">
        <f t="shared" si="125"/>
        <v>0</v>
      </c>
      <c r="CB121" s="140"/>
      <c r="CC121" s="141">
        <f t="shared" si="126"/>
        <v>0</v>
      </c>
      <c r="CD121" s="140"/>
      <c r="CE121" s="141">
        <f t="shared" si="127"/>
        <v>0</v>
      </c>
      <c r="CF121" s="140"/>
      <c r="CG121" s="141">
        <f t="shared" si="128"/>
        <v>0</v>
      </c>
      <c r="CH121" s="140"/>
      <c r="CI121" s="141">
        <f t="shared" si="129"/>
        <v>0</v>
      </c>
      <c r="CJ121" s="140"/>
      <c r="CK121" s="141">
        <f t="shared" si="130"/>
        <v>0</v>
      </c>
      <c r="CL121" s="140"/>
      <c r="CM121" s="141">
        <f t="shared" si="131"/>
        <v>0</v>
      </c>
      <c r="CN121" s="140"/>
      <c r="CO121" s="141">
        <f t="shared" si="132"/>
        <v>0</v>
      </c>
    </row>
    <row r="122" spans="1:93" s="4" customFormat="1" ht="25.5" outlineLevel="2" x14ac:dyDescent="0.2">
      <c r="A122" s="86">
        <v>68</v>
      </c>
      <c r="B122" s="11">
        <v>1234</v>
      </c>
      <c r="C122" s="86" t="s">
        <v>39</v>
      </c>
      <c r="D122" s="86" t="s">
        <v>59</v>
      </c>
      <c r="E122" s="28"/>
      <c r="F122" s="28">
        <v>0.47</v>
      </c>
      <c r="G122" s="153" t="s">
        <v>4360</v>
      </c>
      <c r="H122" s="174">
        <v>7788657408</v>
      </c>
      <c r="I122" s="75" t="s">
        <v>4430</v>
      </c>
      <c r="J122" s="75" t="s">
        <v>30</v>
      </c>
      <c r="K122" s="75">
        <v>1</v>
      </c>
      <c r="L122" s="75" t="s">
        <v>58</v>
      </c>
      <c r="M122" s="241" t="s">
        <v>57</v>
      </c>
      <c r="N122" s="75">
        <v>2</v>
      </c>
      <c r="O122" s="152">
        <v>0.84</v>
      </c>
      <c r="P122" s="138">
        <f t="shared" si="187"/>
        <v>0</v>
      </c>
      <c r="Q122" s="139">
        <f t="shared" si="188"/>
        <v>0</v>
      </c>
      <c r="R122" s="140"/>
      <c r="S122" s="141">
        <f t="shared" si="95"/>
        <v>0</v>
      </c>
      <c r="T122" s="140"/>
      <c r="U122" s="141">
        <f t="shared" si="96"/>
        <v>0</v>
      </c>
      <c r="V122" s="140"/>
      <c r="W122" s="141">
        <f t="shared" si="97"/>
        <v>0</v>
      </c>
      <c r="X122" s="140"/>
      <c r="Y122" s="141">
        <f t="shared" si="98"/>
        <v>0</v>
      </c>
      <c r="Z122" s="140"/>
      <c r="AA122" s="141">
        <f t="shared" si="99"/>
        <v>0</v>
      </c>
      <c r="AB122" s="140"/>
      <c r="AC122" s="141">
        <f t="shared" si="100"/>
        <v>0</v>
      </c>
      <c r="AD122" s="140"/>
      <c r="AE122" s="141">
        <f t="shared" si="101"/>
        <v>0</v>
      </c>
      <c r="AF122" s="140"/>
      <c r="AG122" s="141">
        <f t="shared" si="102"/>
        <v>0</v>
      </c>
      <c r="AH122" s="140"/>
      <c r="AI122" s="141">
        <f t="shared" si="103"/>
        <v>0</v>
      </c>
      <c r="AJ122" s="140"/>
      <c r="AK122" s="141">
        <f t="shared" si="104"/>
        <v>0</v>
      </c>
      <c r="AL122" s="140"/>
      <c r="AM122" s="141">
        <f t="shared" si="105"/>
        <v>0</v>
      </c>
      <c r="AN122" s="140"/>
      <c r="AO122" s="141">
        <f t="shared" si="106"/>
        <v>0</v>
      </c>
      <c r="AP122" s="140"/>
      <c r="AQ122" s="141">
        <f t="shared" si="107"/>
        <v>0</v>
      </c>
      <c r="AR122" s="140"/>
      <c r="AS122" s="141">
        <f t="shared" si="108"/>
        <v>0</v>
      </c>
      <c r="AT122" s="140"/>
      <c r="AU122" s="141">
        <f t="shared" si="109"/>
        <v>0</v>
      </c>
      <c r="AV122" s="140"/>
      <c r="AW122" s="141">
        <f t="shared" si="110"/>
        <v>0</v>
      </c>
      <c r="AX122" s="140"/>
      <c r="AY122" s="141">
        <f t="shared" si="111"/>
        <v>0</v>
      </c>
      <c r="AZ122" s="140"/>
      <c r="BA122" s="141">
        <f t="shared" si="112"/>
        <v>0</v>
      </c>
      <c r="BB122" s="140"/>
      <c r="BC122" s="141">
        <f t="shared" si="113"/>
        <v>0</v>
      </c>
      <c r="BD122" s="140"/>
      <c r="BE122" s="141">
        <f t="shared" si="114"/>
        <v>0</v>
      </c>
      <c r="BF122" s="140"/>
      <c r="BG122" s="141">
        <f t="shared" si="115"/>
        <v>0</v>
      </c>
      <c r="BH122" s="140"/>
      <c r="BI122" s="141">
        <f t="shared" si="116"/>
        <v>0</v>
      </c>
      <c r="BJ122" s="140"/>
      <c r="BK122" s="141">
        <f t="shared" si="117"/>
        <v>0</v>
      </c>
      <c r="BL122" s="140"/>
      <c r="BM122" s="141">
        <f t="shared" si="118"/>
        <v>0</v>
      </c>
      <c r="BN122" s="140"/>
      <c r="BO122" s="141">
        <f t="shared" si="119"/>
        <v>0</v>
      </c>
      <c r="BP122" s="140"/>
      <c r="BQ122" s="141">
        <f t="shared" si="120"/>
        <v>0</v>
      </c>
      <c r="BR122" s="140"/>
      <c r="BS122" s="141">
        <f t="shared" si="121"/>
        <v>0</v>
      </c>
      <c r="BT122" s="140"/>
      <c r="BU122" s="141">
        <f t="shared" si="122"/>
        <v>0</v>
      </c>
      <c r="BV122" s="140"/>
      <c r="BW122" s="141">
        <f t="shared" si="123"/>
        <v>0</v>
      </c>
      <c r="BX122" s="140"/>
      <c r="BY122" s="141">
        <f t="shared" si="124"/>
        <v>0</v>
      </c>
      <c r="BZ122" s="140"/>
      <c r="CA122" s="141">
        <f t="shared" si="125"/>
        <v>0</v>
      </c>
      <c r="CB122" s="140"/>
      <c r="CC122" s="141">
        <f t="shared" si="126"/>
        <v>0</v>
      </c>
      <c r="CD122" s="140"/>
      <c r="CE122" s="141">
        <f t="shared" si="127"/>
        <v>0</v>
      </c>
      <c r="CF122" s="140"/>
      <c r="CG122" s="141">
        <f t="shared" si="128"/>
        <v>0</v>
      </c>
      <c r="CH122" s="140"/>
      <c r="CI122" s="141">
        <f t="shared" si="129"/>
        <v>0</v>
      </c>
      <c r="CJ122" s="140"/>
      <c r="CK122" s="141">
        <f t="shared" si="130"/>
        <v>0</v>
      </c>
      <c r="CL122" s="140"/>
      <c r="CM122" s="141">
        <f t="shared" si="131"/>
        <v>0</v>
      </c>
      <c r="CN122" s="140"/>
      <c r="CO122" s="141">
        <f t="shared" si="132"/>
        <v>0</v>
      </c>
    </row>
    <row r="123" spans="1:93" s="4" customFormat="1" ht="25.5" outlineLevel="2" x14ac:dyDescent="0.2">
      <c r="A123" s="84">
        <v>69</v>
      </c>
      <c r="B123" s="11">
        <v>1226</v>
      </c>
      <c r="C123" s="84" t="s">
        <v>39</v>
      </c>
      <c r="D123" s="84" t="s">
        <v>50</v>
      </c>
      <c r="E123" s="28"/>
      <c r="F123" s="28">
        <v>0.95</v>
      </c>
      <c r="G123" s="88" t="s">
        <v>3854</v>
      </c>
      <c r="H123" s="175">
        <v>26754</v>
      </c>
      <c r="I123" s="88" t="s">
        <v>3854</v>
      </c>
      <c r="J123" s="88" t="s">
        <v>30</v>
      </c>
      <c r="K123" s="88">
        <v>1</v>
      </c>
      <c r="L123" s="88">
        <v>8165</v>
      </c>
      <c r="M123" s="240">
        <v>9700710</v>
      </c>
      <c r="N123" s="88">
        <v>1</v>
      </c>
      <c r="O123" s="146">
        <v>1.46</v>
      </c>
      <c r="P123" s="138">
        <f t="shared" ref="P123:P124" si="189">SUM(R123+T123+V123+X123+Z123+AB123+AD123+AF123+AH123+AJ123+AL123+AN123+AP123+AR123+AT123+AV123+AZ123+AX123+BB123+BD123+BF123+BH123+BJ123+BL123+BN123+BP123+BR123+BT123+BV123+BX123+BZ123+CB123+CD123+CF123+CH123+CJ123+CL123+CN123)</f>
        <v>0</v>
      </c>
      <c r="Q123" s="139">
        <f t="shared" ref="Q123:Q124" si="190">O123*P123</f>
        <v>0</v>
      </c>
      <c r="R123" s="140"/>
      <c r="S123" s="141">
        <f t="shared" si="95"/>
        <v>0</v>
      </c>
      <c r="T123" s="140"/>
      <c r="U123" s="141">
        <f t="shared" si="96"/>
        <v>0</v>
      </c>
      <c r="V123" s="140"/>
      <c r="W123" s="141">
        <f t="shared" si="97"/>
        <v>0</v>
      </c>
      <c r="X123" s="140"/>
      <c r="Y123" s="141">
        <f t="shared" si="98"/>
        <v>0</v>
      </c>
      <c r="Z123" s="140"/>
      <c r="AA123" s="141">
        <f t="shared" si="99"/>
        <v>0</v>
      </c>
      <c r="AB123" s="140"/>
      <c r="AC123" s="141">
        <f t="shared" si="100"/>
        <v>0</v>
      </c>
      <c r="AD123" s="140"/>
      <c r="AE123" s="141">
        <f t="shared" si="101"/>
        <v>0</v>
      </c>
      <c r="AF123" s="140"/>
      <c r="AG123" s="141">
        <f t="shared" si="102"/>
        <v>0</v>
      </c>
      <c r="AH123" s="140"/>
      <c r="AI123" s="141">
        <f t="shared" si="103"/>
        <v>0</v>
      </c>
      <c r="AJ123" s="140"/>
      <c r="AK123" s="141">
        <f t="shared" si="104"/>
        <v>0</v>
      </c>
      <c r="AL123" s="140"/>
      <c r="AM123" s="141">
        <f t="shared" si="105"/>
        <v>0</v>
      </c>
      <c r="AN123" s="140"/>
      <c r="AO123" s="141">
        <f t="shared" si="106"/>
        <v>0</v>
      </c>
      <c r="AP123" s="140"/>
      <c r="AQ123" s="141">
        <f t="shared" si="107"/>
        <v>0</v>
      </c>
      <c r="AR123" s="140"/>
      <c r="AS123" s="141">
        <f t="shared" si="108"/>
        <v>0</v>
      </c>
      <c r="AT123" s="140"/>
      <c r="AU123" s="141">
        <f t="shared" si="109"/>
        <v>0</v>
      </c>
      <c r="AV123" s="140"/>
      <c r="AW123" s="141">
        <f t="shared" si="110"/>
        <v>0</v>
      </c>
      <c r="AX123" s="140"/>
      <c r="AY123" s="141">
        <f t="shared" si="111"/>
        <v>0</v>
      </c>
      <c r="AZ123" s="140"/>
      <c r="BA123" s="141">
        <f t="shared" si="112"/>
        <v>0</v>
      </c>
      <c r="BB123" s="140"/>
      <c r="BC123" s="141">
        <f t="shared" si="113"/>
        <v>0</v>
      </c>
      <c r="BD123" s="140"/>
      <c r="BE123" s="141">
        <f t="shared" si="114"/>
        <v>0</v>
      </c>
      <c r="BF123" s="140"/>
      <c r="BG123" s="141">
        <f t="shared" si="115"/>
        <v>0</v>
      </c>
      <c r="BH123" s="140"/>
      <c r="BI123" s="141">
        <f t="shared" si="116"/>
        <v>0</v>
      </c>
      <c r="BJ123" s="140"/>
      <c r="BK123" s="141">
        <f t="shared" si="117"/>
        <v>0</v>
      </c>
      <c r="BL123" s="140"/>
      <c r="BM123" s="141">
        <f t="shared" si="118"/>
        <v>0</v>
      </c>
      <c r="BN123" s="140"/>
      <c r="BO123" s="141">
        <f t="shared" si="119"/>
        <v>0</v>
      </c>
      <c r="BP123" s="140"/>
      <c r="BQ123" s="141">
        <f t="shared" si="120"/>
        <v>0</v>
      </c>
      <c r="BR123" s="140"/>
      <c r="BS123" s="141">
        <f t="shared" si="121"/>
        <v>0</v>
      </c>
      <c r="BT123" s="140"/>
      <c r="BU123" s="141">
        <f t="shared" si="122"/>
        <v>0</v>
      </c>
      <c r="BV123" s="140"/>
      <c r="BW123" s="141">
        <f t="shared" si="123"/>
        <v>0</v>
      </c>
      <c r="BX123" s="140"/>
      <c r="BY123" s="141">
        <f t="shared" si="124"/>
        <v>0</v>
      </c>
      <c r="BZ123" s="140"/>
      <c r="CA123" s="141">
        <f t="shared" si="125"/>
        <v>0</v>
      </c>
      <c r="CB123" s="140"/>
      <c r="CC123" s="141">
        <f t="shared" si="126"/>
        <v>0</v>
      </c>
      <c r="CD123" s="140"/>
      <c r="CE123" s="141">
        <f t="shared" si="127"/>
        <v>0</v>
      </c>
      <c r="CF123" s="140"/>
      <c r="CG123" s="141">
        <f t="shared" si="128"/>
        <v>0</v>
      </c>
      <c r="CH123" s="140"/>
      <c r="CI123" s="141">
        <f t="shared" si="129"/>
        <v>0</v>
      </c>
      <c r="CJ123" s="140"/>
      <c r="CK123" s="141">
        <f t="shared" si="130"/>
        <v>0</v>
      </c>
      <c r="CL123" s="140"/>
      <c r="CM123" s="141">
        <f t="shared" si="131"/>
        <v>0</v>
      </c>
      <c r="CN123" s="140"/>
      <c r="CO123" s="141">
        <f t="shared" si="132"/>
        <v>0</v>
      </c>
    </row>
    <row r="124" spans="1:93" s="4" customFormat="1" ht="25.5" outlineLevel="2" x14ac:dyDescent="0.2">
      <c r="A124" s="86">
        <v>69</v>
      </c>
      <c r="B124" s="11">
        <v>1226</v>
      </c>
      <c r="C124" s="86" t="s">
        <v>39</v>
      </c>
      <c r="D124" s="86" t="s">
        <v>50</v>
      </c>
      <c r="E124" s="28"/>
      <c r="F124" s="28">
        <v>0.95</v>
      </c>
      <c r="G124" s="153" t="s">
        <v>4360</v>
      </c>
      <c r="H124" s="174">
        <v>7788657408</v>
      </c>
      <c r="I124" s="75" t="s">
        <v>4430</v>
      </c>
      <c r="J124" s="75" t="s">
        <v>30</v>
      </c>
      <c r="K124" s="75">
        <v>1</v>
      </c>
      <c r="L124" s="75" t="s">
        <v>49</v>
      </c>
      <c r="M124" s="241" t="s">
        <v>48</v>
      </c>
      <c r="N124" s="75">
        <v>2</v>
      </c>
      <c r="O124" s="152">
        <v>1.55</v>
      </c>
      <c r="P124" s="138">
        <f t="shared" si="189"/>
        <v>0</v>
      </c>
      <c r="Q124" s="139">
        <f t="shared" si="190"/>
        <v>0</v>
      </c>
      <c r="R124" s="140"/>
      <c r="S124" s="141">
        <f t="shared" si="95"/>
        <v>0</v>
      </c>
      <c r="T124" s="140"/>
      <c r="U124" s="141">
        <f t="shared" si="96"/>
        <v>0</v>
      </c>
      <c r="V124" s="140"/>
      <c r="W124" s="141">
        <f t="shared" si="97"/>
        <v>0</v>
      </c>
      <c r="X124" s="140"/>
      <c r="Y124" s="141">
        <f t="shared" si="98"/>
        <v>0</v>
      </c>
      <c r="Z124" s="140"/>
      <c r="AA124" s="141">
        <f t="shared" si="99"/>
        <v>0</v>
      </c>
      <c r="AB124" s="140"/>
      <c r="AC124" s="141">
        <f t="shared" si="100"/>
        <v>0</v>
      </c>
      <c r="AD124" s="140"/>
      <c r="AE124" s="141">
        <f t="shared" si="101"/>
        <v>0</v>
      </c>
      <c r="AF124" s="140"/>
      <c r="AG124" s="141">
        <f t="shared" si="102"/>
        <v>0</v>
      </c>
      <c r="AH124" s="140"/>
      <c r="AI124" s="141">
        <f t="shared" si="103"/>
        <v>0</v>
      </c>
      <c r="AJ124" s="140"/>
      <c r="AK124" s="141">
        <f t="shared" si="104"/>
        <v>0</v>
      </c>
      <c r="AL124" s="140"/>
      <c r="AM124" s="141">
        <f t="shared" si="105"/>
        <v>0</v>
      </c>
      <c r="AN124" s="140"/>
      <c r="AO124" s="141">
        <f t="shared" si="106"/>
        <v>0</v>
      </c>
      <c r="AP124" s="140"/>
      <c r="AQ124" s="141">
        <f t="shared" si="107"/>
        <v>0</v>
      </c>
      <c r="AR124" s="140"/>
      <c r="AS124" s="141">
        <f t="shared" si="108"/>
        <v>0</v>
      </c>
      <c r="AT124" s="140"/>
      <c r="AU124" s="141">
        <f t="shared" si="109"/>
        <v>0</v>
      </c>
      <c r="AV124" s="140"/>
      <c r="AW124" s="141">
        <f t="shared" si="110"/>
        <v>0</v>
      </c>
      <c r="AX124" s="140"/>
      <c r="AY124" s="141">
        <f t="shared" si="111"/>
        <v>0</v>
      </c>
      <c r="AZ124" s="140"/>
      <c r="BA124" s="141">
        <f t="shared" si="112"/>
        <v>0</v>
      </c>
      <c r="BB124" s="140"/>
      <c r="BC124" s="141">
        <f t="shared" si="113"/>
        <v>0</v>
      </c>
      <c r="BD124" s="140"/>
      <c r="BE124" s="141">
        <f t="shared" si="114"/>
        <v>0</v>
      </c>
      <c r="BF124" s="140"/>
      <c r="BG124" s="141">
        <f t="shared" si="115"/>
        <v>0</v>
      </c>
      <c r="BH124" s="140"/>
      <c r="BI124" s="141">
        <f t="shared" si="116"/>
        <v>0</v>
      </c>
      <c r="BJ124" s="140"/>
      <c r="BK124" s="141">
        <f t="shared" si="117"/>
        <v>0</v>
      </c>
      <c r="BL124" s="140"/>
      <c r="BM124" s="141">
        <f t="shared" si="118"/>
        <v>0</v>
      </c>
      <c r="BN124" s="140"/>
      <c r="BO124" s="141">
        <f t="shared" si="119"/>
        <v>0</v>
      </c>
      <c r="BP124" s="140"/>
      <c r="BQ124" s="141">
        <f t="shared" si="120"/>
        <v>0</v>
      </c>
      <c r="BR124" s="140"/>
      <c r="BS124" s="141">
        <f t="shared" si="121"/>
        <v>0</v>
      </c>
      <c r="BT124" s="140"/>
      <c r="BU124" s="141">
        <f t="shared" si="122"/>
        <v>0</v>
      </c>
      <c r="BV124" s="140"/>
      <c r="BW124" s="141">
        <f t="shared" si="123"/>
        <v>0</v>
      </c>
      <c r="BX124" s="140"/>
      <c r="BY124" s="141">
        <f t="shared" si="124"/>
        <v>0</v>
      </c>
      <c r="BZ124" s="140"/>
      <c r="CA124" s="141">
        <f t="shared" si="125"/>
        <v>0</v>
      </c>
      <c r="CB124" s="140"/>
      <c r="CC124" s="141">
        <f t="shared" si="126"/>
        <v>0</v>
      </c>
      <c r="CD124" s="140"/>
      <c r="CE124" s="141">
        <f t="shared" si="127"/>
        <v>0</v>
      </c>
      <c r="CF124" s="140"/>
      <c r="CG124" s="141">
        <f t="shared" si="128"/>
        <v>0</v>
      </c>
      <c r="CH124" s="140"/>
      <c r="CI124" s="141">
        <f t="shared" si="129"/>
        <v>0</v>
      </c>
      <c r="CJ124" s="140"/>
      <c r="CK124" s="141">
        <f t="shared" si="130"/>
        <v>0</v>
      </c>
      <c r="CL124" s="140"/>
      <c r="CM124" s="141">
        <f t="shared" si="131"/>
        <v>0</v>
      </c>
      <c r="CN124" s="140"/>
      <c r="CO124" s="141">
        <f t="shared" si="132"/>
        <v>0</v>
      </c>
    </row>
    <row r="125" spans="1:93" s="4" customFormat="1" ht="25.5" outlineLevel="2" x14ac:dyDescent="0.2">
      <c r="A125" s="86">
        <v>70</v>
      </c>
      <c r="B125" s="11">
        <v>129</v>
      </c>
      <c r="C125" s="86" t="s">
        <v>39</v>
      </c>
      <c r="D125" s="86" t="s">
        <v>40</v>
      </c>
      <c r="E125" s="28"/>
      <c r="F125" s="28">
        <v>3.13</v>
      </c>
      <c r="G125" s="153" t="s">
        <v>4360</v>
      </c>
      <c r="H125" s="174">
        <v>7788657408</v>
      </c>
      <c r="I125" s="75" t="s">
        <v>4430</v>
      </c>
      <c r="J125" s="75" t="s">
        <v>30</v>
      </c>
      <c r="K125" s="75">
        <v>1</v>
      </c>
      <c r="L125" s="75" t="s">
        <v>38</v>
      </c>
      <c r="M125" s="241" t="s">
        <v>37</v>
      </c>
      <c r="N125" s="75">
        <v>1</v>
      </c>
      <c r="O125" s="152">
        <v>4.5599999999999996</v>
      </c>
      <c r="P125" s="138">
        <f t="shared" ref="P125:P126" si="191">SUM(R125+T125+V125+X125+Z125+AB125+AD125+AF125+AH125+AJ125+AL125+AN125+AP125+AR125+AT125+AV125+AZ125+AX125+BB125+BD125+BF125+BH125+BJ125+BL125+BN125+BP125+BR125+BT125+BV125+BX125+BZ125+CB125+CD125+CF125+CH125+CJ125+CL125+CN125)</f>
        <v>0</v>
      </c>
      <c r="Q125" s="139">
        <f t="shared" ref="Q125:Q126" si="192">O125*P125</f>
        <v>0</v>
      </c>
      <c r="R125" s="140"/>
      <c r="S125" s="141">
        <f t="shared" ref="S125:S187" si="193">SUM(R125*O125)</f>
        <v>0</v>
      </c>
      <c r="T125" s="140"/>
      <c r="U125" s="141">
        <f t="shared" ref="U125:U187" si="194">SUM(T125*O125)</f>
        <v>0</v>
      </c>
      <c r="V125" s="140"/>
      <c r="W125" s="141">
        <f t="shared" ref="W125:W187" si="195">SUM(V125*O125)</f>
        <v>0</v>
      </c>
      <c r="X125" s="140"/>
      <c r="Y125" s="141">
        <f t="shared" ref="Y125:Y187" si="196">SUM(X125*O125)</f>
        <v>0</v>
      </c>
      <c r="Z125" s="140"/>
      <c r="AA125" s="141">
        <f t="shared" ref="AA125:AA187" si="197">SUM(Z125*O125)</f>
        <v>0</v>
      </c>
      <c r="AB125" s="140"/>
      <c r="AC125" s="141">
        <f t="shared" ref="AC125:AC187" si="198">SUM(AB125*O125)</f>
        <v>0</v>
      </c>
      <c r="AD125" s="140"/>
      <c r="AE125" s="141">
        <f t="shared" ref="AE125:AE187" si="199">AD125*$O125</f>
        <v>0</v>
      </c>
      <c r="AF125" s="140"/>
      <c r="AG125" s="141">
        <f t="shared" ref="AG125:AG187" si="200">SUM(AF125*O125)</f>
        <v>0</v>
      </c>
      <c r="AH125" s="140"/>
      <c r="AI125" s="141">
        <f t="shared" ref="AI125:AI187" si="201">AH125*$O125</f>
        <v>0</v>
      </c>
      <c r="AJ125" s="140"/>
      <c r="AK125" s="141">
        <f t="shared" ref="AK125:AK187" si="202">SUM(AJ125*O125)</f>
        <v>0</v>
      </c>
      <c r="AL125" s="140"/>
      <c r="AM125" s="141">
        <f t="shared" ref="AM125:AM187" si="203">SUM(AL125*O125)</f>
        <v>0</v>
      </c>
      <c r="AN125" s="140"/>
      <c r="AO125" s="141">
        <f t="shared" ref="AO125:AO187" si="204">AN125*$O125</f>
        <v>0</v>
      </c>
      <c r="AP125" s="140"/>
      <c r="AQ125" s="141">
        <f t="shared" ref="AQ125:AQ187" si="205">AP125*$O125</f>
        <v>0</v>
      </c>
      <c r="AR125" s="140"/>
      <c r="AS125" s="141">
        <f t="shared" ref="AS125:AS187" si="206">AR125*$O125</f>
        <v>0</v>
      </c>
      <c r="AT125" s="140"/>
      <c r="AU125" s="141">
        <f t="shared" ref="AU125:AU187" si="207">AT125*$O125</f>
        <v>0</v>
      </c>
      <c r="AV125" s="140"/>
      <c r="AW125" s="141">
        <f t="shared" ref="AW125:AW187" si="208">AV125*$O125</f>
        <v>0</v>
      </c>
      <c r="AX125" s="140"/>
      <c r="AY125" s="141">
        <f t="shared" ref="AY125:AY187" si="209">AX125*$O125</f>
        <v>0</v>
      </c>
      <c r="AZ125" s="140"/>
      <c r="BA125" s="141">
        <f t="shared" ref="BA125:BA187" si="210">AZ125*$O125</f>
        <v>0</v>
      </c>
      <c r="BB125" s="140"/>
      <c r="BC125" s="141">
        <f t="shared" ref="BC125:BC187" si="211">BB125*$O125</f>
        <v>0</v>
      </c>
      <c r="BD125" s="140"/>
      <c r="BE125" s="141">
        <f t="shared" ref="BE125:BE187" si="212">BD125*$O125</f>
        <v>0</v>
      </c>
      <c r="BF125" s="140"/>
      <c r="BG125" s="141">
        <f t="shared" ref="BG125:BG187" si="213">BF125*$O125</f>
        <v>0</v>
      </c>
      <c r="BH125" s="140"/>
      <c r="BI125" s="141">
        <f t="shared" ref="BI125:BI187" si="214">BH125*$O125</f>
        <v>0</v>
      </c>
      <c r="BJ125" s="140"/>
      <c r="BK125" s="141">
        <f t="shared" ref="BK125:BK187" si="215">BJ125*$O125</f>
        <v>0</v>
      </c>
      <c r="BL125" s="140"/>
      <c r="BM125" s="141">
        <f t="shared" ref="BM125:BM187" si="216">BL125*$O125</f>
        <v>0</v>
      </c>
      <c r="BN125" s="140"/>
      <c r="BO125" s="141">
        <f t="shared" ref="BO125:BO187" si="217">BN125*$O125</f>
        <v>0</v>
      </c>
      <c r="BP125" s="140"/>
      <c r="BQ125" s="141">
        <f t="shared" ref="BQ125:BQ187" si="218">BP125*$O125</f>
        <v>0</v>
      </c>
      <c r="BR125" s="140"/>
      <c r="BS125" s="141">
        <f t="shared" ref="BS125:BS187" si="219">BR125*$O125</f>
        <v>0</v>
      </c>
      <c r="BT125" s="140"/>
      <c r="BU125" s="141">
        <f t="shared" ref="BU125:BU187" si="220">BT125*$O125</f>
        <v>0</v>
      </c>
      <c r="BV125" s="140"/>
      <c r="BW125" s="141">
        <f t="shared" ref="BW125:BW187" si="221">BV125*$O125</f>
        <v>0</v>
      </c>
      <c r="BX125" s="140"/>
      <c r="BY125" s="141">
        <f t="shared" ref="BY125:BY187" si="222">BX125*$O125</f>
        <v>0</v>
      </c>
      <c r="BZ125" s="140"/>
      <c r="CA125" s="141">
        <f t="shared" ref="CA125:CA187" si="223">BZ125*$O125</f>
        <v>0</v>
      </c>
      <c r="CB125" s="140"/>
      <c r="CC125" s="141">
        <f t="shared" ref="CC125:CC187" si="224">CB125*$O125</f>
        <v>0</v>
      </c>
      <c r="CD125" s="140"/>
      <c r="CE125" s="141">
        <f t="shared" ref="CE125:CE187" si="225">CD125*$O125</f>
        <v>0</v>
      </c>
      <c r="CF125" s="140"/>
      <c r="CG125" s="141">
        <f t="shared" ref="CG125:CG187" si="226">CF125*$O125</f>
        <v>0</v>
      </c>
      <c r="CH125" s="140"/>
      <c r="CI125" s="141">
        <f t="shared" ref="CI125:CI187" si="227">CH125*$O125</f>
        <v>0</v>
      </c>
      <c r="CJ125" s="140"/>
      <c r="CK125" s="141">
        <f t="shared" ref="CK125:CK187" si="228">CJ125*$O125</f>
        <v>0</v>
      </c>
      <c r="CL125" s="140"/>
      <c r="CM125" s="141">
        <f t="shared" ref="CM125:CM187" si="229">CL125*$O125</f>
        <v>0</v>
      </c>
      <c r="CN125" s="140"/>
      <c r="CO125" s="141">
        <f t="shared" ref="CO125:CO187" si="230">CN125*$O125</f>
        <v>0</v>
      </c>
    </row>
    <row r="126" spans="1:93" s="4" customFormat="1" ht="25.5" outlineLevel="2" x14ac:dyDescent="0.2">
      <c r="A126" s="84">
        <v>70</v>
      </c>
      <c r="B126" s="11">
        <v>129</v>
      </c>
      <c r="C126" s="84" t="s">
        <v>39</v>
      </c>
      <c r="D126" s="84" t="s">
        <v>40</v>
      </c>
      <c r="E126" s="28"/>
      <c r="F126" s="28">
        <v>3.13</v>
      </c>
      <c r="G126" s="88" t="s">
        <v>3854</v>
      </c>
      <c r="H126" s="175">
        <v>26754</v>
      </c>
      <c r="I126" s="88" t="s">
        <v>3854</v>
      </c>
      <c r="J126" s="88" t="s">
        <v>30</v>
      </c>
      <c r="K126" s="88">
        <v>1</v>
      </c>
      <c r="L126" s="88">
        <v>8171</v>
      </c>
      <c r="M126" s="240">
        <v>9724611</v>
      </c>
      <c r="N126" s="88">
        <v>2</v>
      </c>
      <c r="O126" s="146">
        <v>4.82</v>
      </c>
      <c r="P126" s="138">
        <f t="shared" si="191"/>
        <v>0</v>
      </c>
      <c r="Q126" s="139">
        <f t="shared" si="192"/>
        <v>0</v>
      </c>
      <c r="R126" s="140"/>
      <c r="S126" s="141">
        <f t="shared" si="193"/>
        <v>0</v>
      </c>
      <c r="T126" s="140"/>
      <c r="U126" s="141">
        <f t="shared" si="194"/>
        <v>0</v>
      </c>
      <c r="V126" s="140"/>
      <c r="W126" s="141">
        <f t="shared" si="195"/>
        <v>0</v>
      </c>
      <c r="X126" s="140"/>
      <c r="Y126" s="141">
        <f t="shared" si="196"/>
        <v>0</v>
      </c>
      <c r="Z126" s="140"/>
      <c r="AA126" s="141">
        <f t="shared" si="197"/>
        <v>0</v>
      </c>
      <c r="AB126" s="140"/>
      <c r="AC126" s="141">
        <f t="shared" si="198"/>
        <v>0</v>
      </c>
      <c r="AD126" s="140"/>
      <c r="AE126" s="141">
        <f t="shared" si="199"/>
        <v>0</v>
      </c>
      <c r="AF126" s="140"/>
      <c r="AG126" s="141">
        <f t="shared" si="200"/>
        <v>0</v>
      </c>
      <c r="AH126" s="140"/>
      <c r="AI126" s="141">
        <f t="shared" si="201"/>
        <v>0</v>
      </c>
      <c r="AJ126" s="140"/>
      <c r="AK126" s="141">
        <f t="shared" si="202"/>
        <v>0</v>
      </c>
      <c r="AL126" s="140"/>
      <c r="AM126" s="141">
        <f t="shared" si="203"/>
        <v>0</v>
      </c>
      <c r="AN126" s="140"/>
      <c r="AO126" s="141">
        <f t="shared" si="204"/>
        <v>0</v>
      </c>
      <c r="AP126" s="140"/>
      <c r="AQ126" s="141">
        <f t="shared" si="205"/>
        <v>0</v>
      </c>
      <c r="AR126" s="140"/>
      <c r="AS126" s="141">
        <f t="shared" si="206"/>
        <v>0</v>
      </c>
      <c r="AT126" s="140"/>
      <c r="AU126" s="141">
        <f t="shared" si="207"/>
        <v>0</v>
      </c>
      <c r="AV126" s="140"/>
      <c r="AW126" s="141">
        <f t="shared" si="208"/>
        <v>0</v>
      </c>
      <c r="AX126" s="140"/>
      <c r="AY126" s="141">
        <f t="shared" si="209"/>
        <v>0</v>
      </c>
      <c r="AZ126" s="140"/>
      <c r="BA126" s="141">
        <f t="shared" si="210"/>
        <v>0</v>
      </c>
      <c r="BB126" s="140"/>
      <c r="BC126" s="141">
        <f t="shared" si="211"/>
        <v>0</v>
      </c>
      <c r="BD126" s="140"/>
      <c r="BE126" s="141">
        <f t="shared" si="212"/>
        <v>0</v>
      </c>
      <c r="BF126" s="140"/>
      <c r="BG126" s="141">
        <f t="shared" si="213"/>
        <v>0</v>
      </c>
      <c r="BH126" s="140"/>
      <c r="BI126" s="141">
        <f t="shared" si="214"/>
        <v>0</v>
      </c>
      <c r="BJ126" s="140"/>
      <c r="BK126" s="141">
        <f t="shared" si="215"/>
        <v>0</v>
      </c>
      <c r="BL126" s="140"/>
      <c r="BM126" s="141">
        <f t="shared" si="216"/>
        <v>0</v>
      </c>
      <c r="BN126" s="140"/>
      <c r="BO126" s="141">
        <f t="shared" si="217"/>
        <v>0</v>
      </c>
      <c r="BP126" s="140"/>
      <c r="BQ126" s="141">
        <f t="shared" si="218"/>
        <v>0</v>
      </c>
      <c r="BR126" s="140"/>
      <c r="BS126" s="141">
        <f t="shared" si="219"/>
        <v>0</v>
      </c>
      <c r="BT126" s="140"/>
      <c r="BU126" s="141">
        <f t="shared" si="220"/>
        <v>0</v>
      </c>
      <c r="BV126" s="140"/>
      <c r="BW126" s="141">
        <f t="shared" si="221"/>
        <v>0</v>
      </c>
      <c r="BX126" s="140"/>
      <c r="BY126" s="141">
        <f t="shared" si="222"/>
        <v>0</v>
      </c>
      <c r="BZ126" s="140"/>
      <c r="CA126" s="141">
        <f t="shared" si="223"/>
        <v>0</v>
      </c>
      <c r="CB126" s="140"/>
      <c r="CC126" s="141">
        <f t="shared" si="224"/>
        <v>0</v>
      </c>
      <c r="CD126" s="140"/>
      <c r="CE126" s="141">
        <f t="shared" si="225"/>
        <v>0</v>
      </c>
      <c r="CF126" s="140"/>
      <c r="CG126" s="141">
        <f t="shared" si="226"/>
        <v>0</v>
      </c>
      <c r="CH126" s="140"/>
      <c r="CI126" s="141">
        <f t="shared" si="227"/>
        <v>0</v>
      </c>
      <c r="CJ126" s="140"/>
      <c r="CK126" s="141">
        <f t="shared" si="228"/>
        <v>0</v>
      </c>
      <c r="CL126" s="140"/>
      <c r="CM126" s="141">
        <f t="shared" si="229"/>
        <v>0</v>
      </c>
      <c r="CN126" s="140"/>
      <c r="CO126" s="141">
        <f t="shared" si="230"/>
        <v>0</v>
      </c>
    </row>
    <row r="127" spans="1:93" s="4" customFormat="1" ht="38.25" outlineLevel="2" x14ac:dyDescent="0.2">
      <c r="A127" s="86">
        <v>71</v>
      </c>
      <c r="B127" s="11">
        <v>485</v>
      </c>
      <c r="C127" s="86" t="s">
        <v>39</v>
      </c>
      <c r="D127" s="86" t="s">
        <v>53</v>
      </c>
      <c r="E127" s="28"/>
      <c r="F127" s="28">
        <v>0.7</v>
      </c>
      <c r="G127" s="153" t="s">
        <v>4360</v>
      </c>
      <c r="H127" s="174">
        <v>7788657408</v>
      </c>
      <c r="I127" s="75" t="s">
        <v>4430</v>
      </c>
      <c r="J127" s="75" t="s">
        <v>30</v>
      </c>
      <c r="K127" s="75">
        <v>1</v>
      </c>
      <c r="L127" s="75" t="s">
        <v>52</v>
      </c>
      <c r="M127" s="241" t="s">
        <v>51</v>
      </c>
      <c r="N127" s="75">
        <v>1</v>
      </c>
      <c r="O127" s="152">
        <v>0.99</v>
      </c>
      <c r="P127" s="138">
        <f t="shared" ref="P127:P128" si="231">SUM(R127+T127+V127+X127+Z127+AB127+AD127+AF127+AH127+AJ127+AL127+AN127+AP127+AR127+AT127+AV127+AZ127+AX127+BB127+BD127+BF127+BH127+BJ127+BL127+BN127+BP127+BR127+BT127+BV127+BX127+BZ127+CB127+CD127+CF127+CH127+CJ127+CL127+CN127)</f>
        <v>0</v>
      </c>
      <c r="Q127" s="139">
        <f t="shared" ref="Q127:Q128" si="232">O127*P127</f>
        <v>0</v>
      </c>
      <c r="R127" s="140"/>
      <c r="S127" s="141">
        <f t="shared" si="193"/>
        <v>0</v>
      </c>
      <c r="T127" s="140"/>
      <c r="U127" s="141">
        <f t="shared" si="194"/>
        <v>0</v>
      </c>
      <c r="V127" s="140"/>
      <c r="W127" s="141">
        <f t="shared" si="195"/>
        <v>0</v>
      </c>
      <c r="X127" s="140"/>
      <c r="Y127" s="141">
        <f t="shared" si="196"/>
        <v>0</v>
      </c>
      <c r="Z127" s="140"/>
      <c r="AA127" s="141">
        <f t="shared" si="197"/>
        <v>0</v>
      </c>
      <c r="AB127" s="140"/>
      <c r="AC127" s="141">
        <f t="shared" si="198"/>
        <v>0</v>
      </c>
      <c r="AD127" s="140"/>
      <c r="AE127" s="141">
        <f t="shared" si="199"/>
        <v>0</v>
      </c>
      <c r="AF127" s="140"/>
      <c r="AG127" s="141">
        <f t="shared" si="200"/>
        <v>0</v>
      </c>
      <c r="AH127" s="140"/>
      <c r="AI127" s="141">
        <f t="shared" si="201"/>
        <v>0</v>
      </c>
      <c r="AJ127" s="140"/>
      <c r="AK127" s="141">
        <f t="shared" si="202"/>
        <v>0</v>
      </c>
      <c r="AL127" s="140"/>
      <c r="AM127" s="141">
        <f t="shared" si="203"/>
        <v>0</v>
      </c>
      <c r="AN127" s="140"/>
      <c r="AO127" s="141">
        <f t="shared" si="204"/>
        <v>0</v>
      </c>
      <c r="AP127" s="140"/>
      <c r="AQ127" s="141">
        <f t="shared" si="205"/>
        <v>0</v>
      </c>
      <c r="AR127" s="140"/>
      <c r="AS127" s="141">
        <f t="shared" si="206"/>
        <v>0</v>
      </c>
      <c r="AT127" s="140"/>
      <c r="AU127" s="141">
        <f t="shared" si="207"/>
        <v>0</v>
      </c>
      <c r="AV127" s="140"/>
      <c r="AW127" s="141">
        <f t="shared" si="208"/>
        <v>0</v>
      </c>
      <c r="AX127" s="140"/>
      <c r="AY127" s="141">
        <f t="shared" si="209"/>
        <v>0</v>
      </c>
      <c r="AZ127" s="140"/>
      <c r="BA127" s="141">
        <f t="shared" si="210"/>
        <v>0</v>
      </c>
      <c r="BB127" s="140"/>
      <c r="BC127" s="141">
        <f t="shared" si="211"/>
        <v>0</v>
      </c>
      <c r="BD127" s="140"/>
      <c r="BE127" s="141">
        <f t="shared" si="212"/>
        <v>0</v>
      </c>
      <c r="BF127" s="140"/>
      <c r="BG127" s="141">
        <f t="shared" si="213"/>
        <v>0</v>
      </c>
      <c r="BH127" s="140"/>
      <c r="BI127" s="141">
        <f t="shared" si="214"/>
        <v>0</v>
      </c>
      <c r="BJ127" s="140"/>
      <c r="BK127" s="141">
        <f t="shared" si="215"/>
        <v>0</v>
      </c>
      <c r="BL127" s="140"/>
      <c r="BM127" s="141">
        <f t="shared" si="216"/>
        <v>0</v>
      </c>
      <c r="BN127" s="140"/>
      <c r="BO127" s="141">
        <f t="shared" si="217"/>
        <v>0</v>
      </c>
      <c r="BP127" s="140"/>
      <c r="BQ127" s="141">
        <f t="shared" si="218"/>
        <v>0</v>
      </c>
      <c r="BR127" s="140"/>
      <c r="BS127" s="141">
        <f t="shared" si="219"/>
        <v>0</v>
      </c>
      <c r="BT127" s="140"/>
      <c r="BU127" s="141">
        <f t="shared" si="220"/>
        <v>0</v>
      </c>
      <c r="BV127" s="140"/>
      <c r="BW127" s="141">
        <f t="shared" si="221"/>
        <v>0</v>
      </c>
      <c r="BX127" s="140"/>
      <c r="BY127" s="141">
        <f t="shared" si="222"/>
        <v>0</v>
      </c>
      <c r="BZ127" s="140"/>
      <c r="CA127" s="141">
        <f t="shared" si="223"/>
        <v>0</v>
      </c>
      <c r="CB127" s="140"/>
      <c r="CC127" s="141">
        <f t="shared" si="224"/>
        <v>0</v>
      </c>
      <c r="CD127" s="140"/>
      <c r="CE127" s="141">
        <f t="shared" si="225"/>
        <v>0</v>
      </c>
      <c r="CF127" s="140"/>
      <c r="CG127" s="141">
        <f t="shared" si="226"/>
        <v>0</v>
      </c>
      <c r="CH127" s="140"/>
      <c r="CI127" s="141">
        <f t="shared" si="227"/>
        <v>0</v>
      </c>
      <c r="CJ127" s="140"/>
      <c r="CK127" s="141">
        <f t="shared" si="228"/>
        <v>0</v>
      </c>
      <c r="CL127" s="140"/>
      <c r="CM127" s="141">
        <f t="shared" si="229"/>
        <v>0</v>
      </c>
      <c r="CN127" s="140"/>
      <c r="CO127" s="141">
        <f t="shared" si="230"/>
        <v>0</v>
      </c>
    </row>
    <row r="128" spans="1:93" s="4" customFormat="1" ht="38.25" outlineLevel="2" x14ac:dyDescent="0.2">
      <c r="A128" s="84">
        <v>71</v>
      </c>
      <c r="B128" s="11">
        <v>485</v>
      </c>
      <c r="C128" s="84" t="s">
        <v>39</v>
      </c>
      <c r="D128" s="84" t="s">
        <v>53</v>
      </c>
      <c r="E128" s="28"/>
      <c r="F128" s="28">
        <v>0.7</v>
      </c>
      <c r="G128" s="88" t="s">
        <v>3854</v>
      </c>
      <c r="H128" s="175">
        <v>26754</v>
      </c>
      <c r="I128" s="88" t="s">
        <v>3854</v>
      </c>
      <c r="J128" s="88" t="s">
        <v>30</v>
      </c>
      <c r="K128" s="88">
        <v>1</v>
      </c>
      <c r="L128" s="88">
        <v>8163</v>
      </c>
      <c r="M128" s="240">
        <v>9700709</v>
      </c>
      <c r="N128" s="88">
        <v>2</v>
      </c>
      <c r="O128" s="146">
        <v>1.08</v>
      </c>
      <c r="P128" s="138">
        <f t="shared" si="231"/>
        <v>0</v>
      </c>
      <c r="Q128" s="139">
        <f t="shared" si="232"/>
        <v>0</v>
      </c>
      <c r="R128" s="140"/>
      <c r="S128" s="141">
        <f t="shared" si="193"/>
        <v>0</v>
      </c>
      <c r="T128" s="140"/>
      <c r="U128" s="141">
        <f t="shared" si="194"/>
        <v>0</v>
      </c>
      <c r="V128" s="140"/>
      <c r="W128" s="141">
        <f t="shared" si="195"/>
        <v>0</v>
      </c>
      <c r="X128" s="140"/>
      <c r="Y128" s="141">
        <f t="shared" si="196"/>
        <v>0</v>
      </c>
      <c r="Z128" s="140"/>
      <c r="AA128" s="141">
        <f t="shared" si="197"/>
        <v>0</v>
      </c>
      <c r="AB128" s="140"/>
      <c r="AC128" s="141">
        <f t="shared" si="198"/>
        <v>0</v>
      </c>
      <c r="AD128" s="140"/>
      <c r="AE128" s="141">
        <f t="shared" si="199"/>
        <v>0</v>
      </c>
      <c r="AF128" s="140"/>
      <c r="AG128" s="141">
        <f t="shared" si="200"/>
        <v>0</v>
      </c>
      <c r="AH128" s="140"/>
      <c r="AI128" s="141">
        <f t="shared" si="201"/>
        <v>0</v>
      </c>
      <c r="AJ128" s="140"/>
      <c r="AK128" s="141">
        <f t="shared" si="202"/>
        <v>0</v>
      </c>
      <c r="AL128" s="140"/>
      <c r="AM128" s="141">
        <f t="shared" si="203"/>
        <v>0</v>
      </c>
      <c r="AN128" s="140"/>
      <c r="AO128" s="141">
        <f t="shared" si="204"/>
        <v>0</v>
      </c>
      <c r="AP128" s="140"/>
      <c r="AQ128" s="141">
        <f t="shared" si="205"/>
        <v>0</v>
      </c>
      <c r="AR128" s="140"/>
      <c r="AS128" s="141">
        <f t="shared" si="206"/>
        <v>0</v>
      </c>
      <c r="AT128" s="140"/>
      <c r="AU128" s="141">
        <f t="shared" si="207"/>
        <v>0</v>
      </c>
      <c r="AV128" s="140"/>
      <c r="AW128" s="141">
        <f t="shared" si="208"/>
        <v>0</v>
      </c>
      <c r="AX128" s="140"/>
      <c r="AY128" s="141">
        <f t="shared" si="209"/>
        <v>0</v>
      </c>
      <c r="AZ128" s="140"/>
      <c r="BA128" s="141">
        <f t="shared" si="210"/>
        <v>0</v>
      </c>
      <c r="BB128" s="140"/>
      <c r="BC128" s="141">
        <f t="shared" si="211"/>
        <v>0</v>
      </c>
      <c r="BD128" s="140"/>
      <c r="BE128" s="141">
        <f t="shared" si="212"/>
        <v>0</v>
      </c>
      <c r="BF128" s="140"/>
      <c r="BG128" s="141">
        <f t="shared" si="213"/>
        <v>0</v>
      </c>
      <c r="BH128" s="140"/>
      <c r="BI128" s="141">
        <f t="shared" si="214"/>
        <v>0</v>
      </c>
      <c r="BJ128" s="140"/>
      <c r="BK128" s="141">
        <f t="shared" si="215"/>
        <v>0</v>
      </c>
      <c r="BL128" s="140"/>
      <c r="BM128" s="141">
        <f t="shared" si="216"/>
        <v>0</v>
      </c>
      <c r="BN128" s="140"/>
      <c r="BO128" s="141">
        <f t="shared" si="217"/>
        <v>0</v>
      </c>
      <c r="BP128" s="140"/>
      <c r="BQ128" s="141">
        <f t="shared" si="218"/>
        <v>0</v>
      </c>
      <c r="BR128" s="140"/>
      <c r="BS128" s="141">
        <f t="shared" si="219"/>
        <v>0</v>
      </c>
      <c r="BT128" s="140"/>
      <c r="BU128" s="141">
        <f t="shared" si="220"/>
        <v>0</v>
      </c>
      <c r="BV128" s="140"/>
      <c r="BW128" s="141">
        <f t="shared" si="221"/>
        <v>0</v>
      </c>
      <c r="BX128" s="140"/>
      <c r="BY128" s="141">
        <f t="shared" si="222"/>
        <v>0</v>
      </c>
      <c r="BZ128" s="140"/>
      <c r="CA128" s="141">
        <f t="shared" si="223"/>
        <v>0</v>
      </c>
      <c r="CB128" s="140"/>
      <c r="CC128" s="141">
        <f t="shared" si="224"/>
        <v>0</v>
      </c>
      <c r="CD128" s="140"/>
      <c r="CE128" s="141">
        <f t="shared" si="225"/>
        <v>0</v>
      </c>
      <c r="CF128" s="140"/>
      <c r="CG128" s="141">
        <f t="shared" si="226"/>
        <v>0</v>
      </c>
      <c r="CH128" s="140"/>
      <c r="CI128" s="141">
        <f t="shared" si="227"/>
        <v>0</v>
      </c>
      <c r="CJ128" s="140"/>
      <c r="CK128" s="141">
        <f t="shared" si="228"/>
        <v>0</v>
      </c>
      <c r="CL128" s="140"/>
      <c r="CM128" s="141">
        <f t="shared" si="229"/>
        <v>0</v>
      </c>
      <c r="CN128" s="140"/>
      <c r="CO128" s="141">
        <f t="shared" si="230"/>
        <v>0</v>
      </c>
    </row>
    <row r="129" spans="1:93" s="4" customFormat="1" ht="38.25" outlineLevel="2" x14ac:dyDescent="0.2">
      <c r="A129" s="84">
        <v>72</v>
      </c>
      <c r="B129" s="11">
        <v>774</v>
      </c>
      <c r="C129" s="84" t="s">
        <v>39</v>
      </c>
      <c r="D129" s="84" t="s">
        <v>46</v>
      </c>
      <c r="E129" s="28"/>
      <c r="F129" s="28">
        <v>1.49</v>
      </c>
      <c r="G129" s="88" t="s">
        <v>3854</v>
      </c>
      <c r="H129" s="175">
        <v>26754</v>
      </c>
      <c r="I129" s="88" t="s">
        <v>3854</v>
      </c>
      <c r="J129" s="88" t="s">
        <v>30</v>
      </c>
      <c r="K129" s="88">
        <v>1</v>
      </c>
      <c r="L129" s="88">
        <v>8167</v>
      </c>
      <c r="M129" s="240">
        <v>9700712</v>
      </c>
      <c r="N129" s="88">
        <v>1</v>
      </c>
      <c r="O129" s="146">
        <v>2.21</v>
      </c>
      <c r="P129" s="138">
        <f t="shared" ref="P129:P130" si="233">SUM(R129+T129+V129+X129+Z129+AB129+AD129+AF129+AH129+AJ129+AL129+AN129+AP129+AR129+AT129+AV129+AZ129+AX129+BB129+BD129+BF129+BH129+BJ129+BL129+BN129+BP129+BR129+BT129+BV129+BX129+BZ129+CB129+CD129+CF129+CH129+CJ129+CL129+CN129)</f>
        <v>0</v>
      </c>
      <c r="Q129" s="139">
        <f t="shared" ref="Q129:Q130" si="234">O129*P129</f>
        <v>0</v>
      </c>
      <c r="R129" s="140"/>
      <c r="S129" s="141">
        <f t="shared" si="193"/>
        <v>0</v>
      </c>
      <c r="T129" s="140"/>
      <c r="U129" s="141">
        <f t="shared" si="194"/>
        <v>0</v>
      </c>
      <c r="V129" s="140"/>
      <c r="W129" s="141">
        <f t="shared" si="195"/>
        <v>0</v>
      </c>
      <c r="X129" s="140"/>
      <c r="Y129" s="141">
        <f t="shared" si="196"/>
        <v>0</v>
      </c>
      <c r="Z129" s="140"/>
      <c r="AA129" s="141">
        <f t="shared" si="197"/>
        <v>0</v>
      </c>
      <c r="AB129" s="140"/>
      <c r="AC129" s="141">
        <f t="shared" si="198"/>
        <v>0</v>
      </c>
      <c r="AD129" s="140"/>
      <c r="AE129" s="141">
        <f t="shared" si="199"/>
        <v>0</v>
      </c>
      <c r="AF129" s="140"/>
      <c r="AG129" s="141">
        <f t="shared" si="200"/>
        <v>0</v>
      </c>
      <c r="AH129" s="140"/>
      <c r="AI129" s="141">
        <f t="shared" si="201"/>
        <v>0</v>
      </c>
      <c r="AJ129" s="140"/>
      <c r="AK129" s="141">
        <f t="shared" si="202"/>
        <v>0</v>
      </c>
      <c r="AL129" s="140"/>
      <c r="AM129" s="141">
        <f t="shared" si="203"/>
        <v>0</v>
      </c>
      <c r="AN129" s="140"/>
      <c r="AO129" s="141">
        <f t="shared" si="204"/>
        <v>0</v>
      </c>
      <c r="AP129" s="140"/>
      <c r="AQ129" s="141">
        <f t="shared" si="205"/>
        <v>0</v>
      </c>
      <c r="AR129" s="140"/>
      <c r="AS129" s="141">
        <f t="shared" si="206"/>
        <v>0</v>
      </c>
      <c r="AT129" s="140"/>
      <c r="AU129" s="141">
        <f t="shared" si="207"/>
        <v>0</v>
      </c>
      <c r="AV129" s="140"/>
      <c r="AW129" s="141">
        <f t="shared" si="208"/>
        <v>0</v>
      </c>
      <c r="AX129" s="140"/>
      <c r="AY129" s="141">
        <f t="shared" si="209"/>
        <v>0</v>
      </c>
      <c r="AZ129" s="140"/>
      <c r="BA129" s="141">
        <f t="shared" si="210"/>
        <v>0</v>
      </c>
      <c r="BB129" s="140"/>
      <c r="BC129" s="141">
        <f t="shared" si="211"/>
        <v>0</v>
      </c>
      <c r="BD129" s="140"/>
      <c r="BE129" s="141">
        <f t="shared" si="212"/>
        <v>0</v>
      </c>
      <c r="BF129" s="140"/>
      <c r="BG129" s="141">
        <f t="shared" si="213"/>
        <v>0</v>
      </c>
      <c r="BH129" s="140"/>
      <c r="BI129" s="141">
        <f t="shared" si="214"/>
        <v>0</v>
      </c>
      <c r="BJ129" s="140"/>
      <c r="BK129" s="141">
        <f t="shared" si="215"/>
        <v>0</v>
      </c>
      <c r="BL129" s="140"/>
      <c r="BM129" s="141">
        <f t="shared" si="216"/>
        <v>0</v>
      </c>
      <c r="BN129" s="140"/>
      <c r="BO129" s="141">
        <f t="shared" si="217"/>
        <v>0</v>
      </c>
      <c r="BP129" s="140"/>
      <c r="BQ129" s="141">
        <f t="shared" si="218"/>
        <v>0</v>
      </c>
      <c r="BR129" s="140"/>
      <c r="BS129" s="141">
        <f t="shared" si="219"/>
        <v>0</v>
      </c>
      <c r="BT129" s="140"/>
      <c r="BU129" s="141">
        <f t="shared" si="220"/>
        <v>0</v>
      </c>
      <c r="BV129" s="140"/>
      <c r="BW129" s="141">
        <f t="shared" si="221"/>
        <v>0</v>
      </c>
      <c r="BX129" s="140"/>
      <c r="BY129" s="141">
        <f t="shared" si="222"/>
        <v>0</v>
      </c>
      <c r="BZ129" s="140"/>
      <c r="CA129" s="141">
        <f t="shared" si="223"/>
        <v>0</v>
      </c>
      <c r="CB129" s="140"/>
      <c r="CC129" s="141">
        <f t="shared" si="224"/>
        <v>0</v>
      </c>
      <c r="CD129" s="140"/>
      <c r="CE129" s="141">
        <f t="shared" si="225"/>
        <v>0</v>
      </c>
      <c r="CF129" s="140"/>
      <c r="CG129" s="141">
        <f t="shared" si="226"/>
        <v>0</v>
      </c>
      <c r="CH129" s="140"/>
      <c r="CI129" s="141">
        <f t="shared" si="227"/>
        <v>0</v>
      </c>
      <c r="CJ129" s="140"/>
      <c r="CK129" s="141">
        <f t="shared" si="228"/>
        <v>0</v>
      </c>
      <c r="CL129" s="140"/>
      <c r="CM129" s="141">
        <f t="shared" si="229"/>
        <v>0</v>
      </c>
      <c r="CN129" s="140"/>
      <c r="CO129" s="141">
        <f t="shared" si="230"/>
        <v>0</v>
      </c>
    </row>
    <row r="130" spans="1:93" s="4" customFormat="1" ht="38.25" outlineLevel="2" x14ac:dyDescent="0.2">
      <c r="A130" s="86">
        <v>72</v>
      </c>
      <c r="B130" s="11">
        <v>774</v>
      </c>
      <c r="C130" s="86" t="s">
        <v>39</v>
      </c>
      <c r="D130" s="86" t="s">
        <v>46</v>
      </c>
      <c r="E130" s="28"/>
      <c r="F130" s="28">
        <v>1.49</v>
      </c>
      <c r="G130" s="153" t="s">
        <v>4360</v>
      </c>
      <c r="H130" s="174">
        <v>7788657408</v>
      </c>
      <c r="I130" s="75" t="s">
        <v>4430</v>
      </c>
      <c r="J130" s="75" t="s">
        <v>30</v>
      </c>
      <c r="K130" s="75">
        <v>1</v>
      </c>
      <c r="L130" s="75" t="s">
        <v>45</v>
      </c>
      <c r="M130" s="241" t="s">
        <v>44</v>
      </c>
      <c r="N130" s="75">
        <v>2</v>
      </c>
      <c r="O130" s="152">
        <v>2.4</v>
      </c>
      <c r="P130" s="138">
        <f t="shared" si="233"/>
        <v>0</v>
      </c>
      <c r="Q130" s="139">
        <f t="shared" si="234"/>
        <v>0</v>
      </c>
      <c r="R130" s="140"/>
      <c r="S130" s="141">
        <f t="shared" si="193"/>
        <v>0</v>
      </c>
      <c r="T130" s="140"/>
      <c r="U130" s="141">
        <f t="shared" si="194"/>
        <v>0</v>
      </c>
      <c r="V130" s="140"/>
      <c r="W130" s="141">
        <f t="shared" si="195"/>
        <v>0</v>
      </c>
      <c r="X130" s="140"/>
      <c r="Y130" s="141">
        <f t="shared" si="196"/>
        <v>0</v>
      </c>
      <c r="Z130" s="140"/>
      <c r="AA130" s="141">
        <f t="shared" si="197"/>
        <v>0</v>
      </c>
      <c r="AB130" s="140"/>
      <c r="AC130" s="141">
        <f t="shared" si="198"/>
        <v>0</v>
      </c>
      <c r="AD130" s="140"/>
      <c r="AE130" s="141">
        <f t="shared" si="199"/>
        <v>0</v>
      </c>
      <c r="AF130" s="140"/>
      <c r="AG130" s="141">
        <f t="shared" si="200"/>
        <v>0</v>
      </c>
      <c r="AH130" s="140"/>
      <c r="AI130" s="141">
        <f t="shared" si="201"/>
        <v>0</v>
      </c>
      <c r="AJ130" s="140"/>
      <c r="AK130" s="141">
        <f t="shared" si="202"/>
        <v>0</v>
      </c>
      <c r="AL130" s="140"/>
      <c r="AM130" s="141">
        <f t="shared" si="203"/>
        <v>0</v>
      </c>
      <c r="AN130" s="140"/>
      <c r="AO130" s="141">
        <f t="shared" si="204"/>
        <v>0</v>
      </c>
      <c r="AP130" s="140"/>
      <c r="AQ130" s="141">
        <f t="shared" si="205"/>
        <v>0</v>
      </c>
      <c r="AR130" s="140"/>
      <c r="AS130" s="141">
        <f t="shared" si="206"/>
        <v>0</v>
      </c>
      <c r="AT130" s="140"/>
      <c r="AU130" s="141">
        <f t="shared" si="207"/>
        <v>0</v>
      </c>
      <c r="AV130" s="140"/>
      <c r="AW130" s="141">
        <f t="shared" si="208"/>
        <v>0</v>
      </c>
      <c r="AX130" s="140"/>
      <c r="AY130" s="141">
        <f t="shared" si="209"/>
        <v>0</v>
      </c>
      <c r="AZ130" s="140"/>
      <c r="BA130" s="141">
        <f t="shared" si="210"/>
        <v>0</v>
      </c>
      <c r="BB130" s="140"/>
      <c r="BC130" s="141">
        <f t="shared" si="211"/>
        <v>0</v>
      </c>
      <c r="BD130" s="140"/>
      <c r="BE130" s="141">
        <f t="shared" si="212"/>
        <v>0</v>
      </c>
      <c r="BF130" s="140"/>
      <c r="BG130" s="141">
        <f t="shared" si="213"/>
        <v>0</v>
      </c>
      <c r="BH130" s="140"/>
      <c r="BI130" s="141">
        <f t="shared" si="214"/>
        <v>0</v>
      </c>
      <c r="BJ130" s="140"/>
      <c r="BK130" s="141">
        <f t="shared" si="215"/>
        <v>0</v>
      </c>
      <c r="BL130" s="140"/>
      <c r="BM130" s="141">
        <f t="shared" si="216"/>
        <v>0</v>
      </c>
      <c r="BN130" s="140"/>
      <c r="BO130" s="141">
        <f t="shared" si="217"/>
        <v>0</v>
      </c>
      <c r="BP130" s="140"/>
      <c r="BQ130" s="141">
        <f t="shared" si="218"/>
        <v>0</v>
      </c>
      <c r="BR130" s="140"/>
      <c r="BS130" s="141">
        <f t="shared" si="219"/>
        <v>0</v>
      </c>
      <c r="BT130" s="140"/>
      <c r="BU130" s="141">
        <f t="shared" si="220"/>
        <v>0</v>
      </c>
      <c r="BV130" s="140"/>
      <c r="BW130" s="141">
        <f t="shared" si="221"/>
        <v>0</v>
      </c>
      <c r="BX130" s="140"/>
      <c r="BY130" s="141">
        <f t="shared" si="222"/>
        <v>0</v>
      </c>
      <c r="BZ130" s="140"/>
      <c r="CA130" s="141">
        <f t="shared" si="223"/>
        <v>0</v>
      </c>
      <c r="CB130" s="140"/>
      <c r="CC130" s="141">
        <f t="shared" si="224"/>
        <v>0</v>
      </c>
      <c r="CD130" s="140"/>
      <c r="CE130" s="141">
        <f t="shared" si="225"/>
        <v>0</v>
      </c>
      <c r="CF130" s="140"/>
      <c r="CG130" s="141">
        <f t="shared" si="226"/>
        <v>0</v>
      </c>
      <c r="CH130" s="140"/>
      <c r="CI130" s="141">
        <f t="shared" si="227"/>
        <v>0</v>
      </c>
      <c r="CJ130" s="140"/>
      <c r="CK130" s="141">
        <f t="shared" si="228"/>
        <v>0</v>
      </c>
      <c r="CL130" s="140"/>
      <c r="CM130" s="141">
        <f t="shared" si="229"/>
        <v>0</v>
      </c>
      <c r="CN130" s="140"/>
      <c r="CO130" s="141">
        <f t="shared" si="230"/>
        <v>0</v>
      </c>
    </row>
    <row r="131" spans="1:93" s="4" customFormat="1" ht="38.25" outlineLevel="2" x14ac:dyDescent="0.2">
      <c r="A131" s="84">
        <v>73</v>
      </c>
      <c r="B131" s="11">
        <v>760</v>
      </c>
      <c r="C131" s="84" t="s">
        <v>39</v>
      </c>
      <c r="D131" s="84" t="s">
        <v>43</v>
      </c>
      <c r="E131" s="28"/>
      <c r="F131" s="28">
        <v>2.04</v>
      </c>
      <c r="G131" s="88" t="s">
        <v>3854</v>
      </c>
      <c r="H131" s="175">
        <v>26754</v>
      </c>
      <c r="I131" s="88" t="s">
        <v>3854</v>
      </c>
      <c r="J131" s="88" t="s">
        <v>30</v>
      </c>
      <c r="K131" s="88">
        <v>1</v>
      </c>
      <c r="L131" s="88">
        <v>8168</v>
      </c>
      <c r="M131" s="240">
        <v>9700713</v>
      </c>
      <c r="N131" s="88">
        <v>1</v>
      </c>
      <c r="O131" s="146">
        <v>3.38</v>
      </c>
      <c r="P131" s="138">
        <f t="shared" ref="P131:P132" si="235">SUM(R131+T131+V131+X131+Z131+AB131+AD131+AF131+AH131+AJ131+AL131+AN131+AP131+AR131+AT131+AV131+AZ131+AX131+BB131+BD131+BF131+BH131+BJ131+BL131+BN131+BP131+BR131+BT131+BV131+BX131+BZ131+CB131+CD131+CF131+CH131+CJ131+CL131+CN131)</f>
        <v>0</v>
      </c>
      <c r="Q131" s="139">
        <f t="shared" ref="Q131:Q132" si="236">O131*P131</f>
        <v>0</v>
      </c>
      <c r="R131" s="140"/>
      <c r="S131" s="141">
        <f t="shared" si="193"/>
        <v>0</v>
      </c>
      <c r="T131" s="140"/>
      <c r="U131" s="141">
        <f t="shared" si="194"/>
        <v>0</v>
      </c>
      <c r="V131" s="140"/>
      <c r="W131" s="141">
        <f t="shared" si="195"/>
        <v>0</v>
      </c>
      <c r="X131" s="140"/>
      <c r="Y131" s="141">
        <f t="shared" si="196"/>
        <v>0</v>
      </c>
      <c r="Z131" s="140"/>
      <c r="AA131" s="141">
        <f t="shared" si="197"/>
        <v>0</v>
      </c>
      <c r="AB131" s="140"/>
      <c r="AC131" s="141">
        <f t="shared" si="198"/>
        <v>0</v>
      </c>
      <c r="AD131" s="140"/>
      <c r="AE131" s="141">
        <f t="shared" si="199"/>
        <v>0</v>
      </c>
      <c r="AF131" s="140"/>
      <c r="AG131" s="141">
        <f t="shared" si="200"/>
        <v>0</v>
      </c>
      <c r="AH131" s="140"/>
      <c r="AI131" s="141">
        <f t="shared" si="201"/>
        <v>0</v>
      </c>
      <c r="AJ131" s="140"/>
      <c r="AK131" s="141">
        <f t="shared" si="202"/>
        <v>0</v>
      </c>
      <c r="AL131" s="140"/>
      <c r="AM131" s="141">
        <f t="shared" si="203"/>
        <v>0</v>
      </c>
      <c r="AN131" s="140"/>
      <c r="AO131" s="141">
        <f t="shared" si="204"/>
        <v>0</v>
      </c>
      <c r="AP131" s="140"/>
      <c r="AQ131" s="141">
        <f t="shared" si="205"/>
        <v>0</v>
      </c>
      <c r="AR131" s="140"/>
      <c r="AS131" s="141">
        <f t="shared" si="206"/>
        <v>0</v>
      </c>
      <c r="AT131" s="140"/>
      <c r="AU131" s="141">
        <f t="shared" si="207"/>
        <v>0</v>
      </c>
      <c r="AV131" s="140"/>
      <c r="AW131" s="141">
        <f t="shared" si="208"/>
        <v>0</v>
      </c>
      <c r="AX131" s="140"/>
      <c r="AY131" s="141">
        <f t="shared" si="209"/>
        <v>0</v>
      </c>
      <c r="AZ131" s="140"/>
      <c r="BA131" s="141">
        <f t="shared" si="210"/>
        <v>0</v>
      </c>
      <c r="BB131" s="140"/>
      <c r="BC131" s="141">
        <f t="shared" si="211"/>
        <v>0</v>
      </c>
      <c r="BD131" s="140"/>
      <c r="BE131" s="141">
        <f t="shared" si="212"/>
        <v>0</v>
      </c>
      <c r="BF131" s="140"/>
      <c r="BG131" s="141">
        <f t="shared" si="213"/>
        <v>0</v>
      </c>
      <c r="BH131" s="140"/>
      <c r="BI131" s="141">
        <f t="shared" si="214"/>
        <v>0</v>
      </c>
      <c r="BJ131" s="140"/>
      <c r="BK131" s="141">
        <f t="shared" si="215"/>
        <v>0</v>
      </c>
      <c r="BL131" s="140"/>
      <c r="BM131" s="141">
        <f t="shared" si="216"/>
        <v>0</v>
      </c>
      <c r="BN131" s="140"/>
      <c r="BO131" s="141">
        <f t="shared" si="217"/>
        <v>0</v>
      </c>
      <c r="BP131" s="140"/>
      <c r="BQ131" s="141">
        <f t="shared" si="218"/>
        <v>0</v>
      </c>
      <c r="BR131" s="140"/>
      <c r="BS131" s="141">
        <f t="shared" si="219"/>
        <v>0</v>
      </c>
      <c r="BT131" s="140"/>
      <c r="BU131" s="141">
        <f t="shared" si="220"/>
        <v>0</v>
      </c>
      <c r="BV131" s="140"/>
      <c r="BW131" s="141">
        <f t="shared" si="221"/>
        <v>0</v>
      </c>
      <c r="BX131" s="140"/>
      <c r="BY131" s="141">
        <f t="shared" si="222"/>
        <v>0</v>
      </c>
      <c r="BZ131" s="140"/>
      <c r="CA131" s="141">
        <f t="shared" si="223"/>
        <v>0</v>
      </c>
      <c r="CB131" s="140"/>
      <c r="CC131" s="141">
        <f t="shared" si="224"/>
        <v>0</v>
      </c>
      <c r="CD131" s="140"/>
      <c r="CE131" s="141">
        <f t="shared" si="225"/>
        <v>0</v>
      </c>
      <c r="CF131" s="140"/>
      <c r="CG131" s="141">
        <f t="shared" si="226"/>
        <v>0</v>
      </c>
      <c r="CH131" s="140"/>
      <c r="CI131" s="141">
        <f t="shared" si="227"/>
        <v>0</v>
      </c>
      <c r="CJ131" s="140"/>
      <c r="CK131" s="141">
        <f t="shared" si="228"/>
        <v>0</v>
      </c>
      <c r="CL131" s="140"/>
      <c r="CM131" s="141">
        <f t="shared" si="229"/>
        <v>0</v>
      </c>
      <c r="CN131" s="140"/>
      <c r="CO131" s="141">
        <f t="shared" si="230"/>
        <v>0</v>
      </c>
    </row>
    <row r="132" spans="1:93" s="4" customFormat="1" ht="38.25" outlineLevel="2" x14ac:dyDescent="0.2">
      <c r="A132" s="86">
        <v>73</v>
      </c>
      <c r="B132" s="11">
        <v>760</v>
      </c>
      <c r="C132" s="86" t="s">
        <v>39</v>
      </c>
      <c r="D132" s="86" t="s">
        <v>43</v>
      </c>
      <c r="E132" s="28"/>
      <c r="F132" s="28">
        <v>2.04</v>
      </c>
      <c r="G132" s="153" t="s">
        <v>4360</v>
      </c>
      <c r="H132" s="174">
        <v>7788657408</v>
      </c>
      <c r="I132" s="75" t="s">
        <v>4430</v>
      </c>
      <c r="J132" s="75" t="s">
        <v>30</v>
      </c>
      <c r="K132" s="75">
        <v>1</v>
      </c>
      <c r="L132" s="75" t="s">
        <v>42</v>
      </c>
      <c r="M132" s="241" t="s">
        <v>41</v>
      </c>
      <c r="N132" s="75">
        <v>2</v>
      </c>
      <c r="O132" s="152">
        <v>3.5</v>
      </c>
      <c r="P132" s="138">
        <f t="shared" si="235"/>
        <v>0</v>
      </c>
      <c r="Q132" s="139">
        <f t="shared" si="236"/>
        <v>0</v>
      </c>
      <c r="R132" s="140"/>
      <c r="S132" s="141">
        <f t="shared" si="193"/>
        <v>0</v>
      </c>
      <c r="T132" s="140"/>
      <c r="U132" s="141">
        <f t="shared" si="194"/>
        <v>0</v>
      </c>
      <c r="V132" s="140"/>
      <c r="W132" s="141">
        <f t="shared" si="195"/>
        <v>0</v>
      </c>
      <c r="X132" s="140"/>
      <c r="Y132" s="141">
        <f t="shared" si="196"/>
        <v>0</v>
      </c>
      <c r="Z132" s="140"/>
      <c r="AA132" s="141">
        <f t="shared" si="197"/>
        <v>0</v>
      </c>
      <c r="AB132" s="140"/>
      <c r="AC132" s="141">
        <f t="shared" si="198"/>
        <v>0</v>
      </c>
      <c r="AD132" s="140"/>
      <c r="AE132" s="141">
        <f t="shared" si="199"/>
        <v>0</v>
      </c>
      <c r="AF132" s="140"/>
      <c r="AG132" s="141">
        <f t="shared" si="200"/>
        <v>0</v>
      </c>
      <c r="AH132" s="140"/>
      <c r="AI132" s="141">
        <f t="shared" si="201"/>
        <v>0</v>
      </c>
      <c r="AJ132" s="140"/>
      <c r="AK132" s="141">
        <f t="shared" si="202"/>
        <v>0</v>
      </c>
      <c r="AL132" s="140"/>
      <c r="AM132" s="141">
        <f t="shared" si="203"/>
        <v>0</v>
      </c>
      <c r="AN132" s="140"/>
      <c r="AO132" s="141">
        <f t="shared" si="204"/>
        <v>0</v>
      </c>
      <c r="AP132" s="140"/>
      <c r="AQ132" s="141">
        <f t="shared" si="205"/>
        <v>0</v>
      </c>
      <c r="AR132" s="140"/>
      <c r="AS132" s="141">
        <f t="shared" si="206"/>
        <v>0</v>
      </c>
      <c r="AT132" s="140"/>
      <c r="AU132" s="141">
        <f t="shared" si="207"/>
        <v>0</v>
      </c>
      <c r="AV132" s="140"/>
      <c r="AW132" s="141">
        <f t="shared" si="208"/>
        <v>0</v>
      </c>
      <c r="AX132" s="140"/>
      <c r="AY132" s="141">
        <f t="shared" si="209"/>
        <v>0</v>
      </c>
      <c r="AZ132" s="140"/>
      <c r="BA132" s="141">
        <f t="shared" si="210"/>
        <v>0</v>
      </c>
      <c r="BB132" s="140"/>
      <c r="BC132" s="141">
        <f t="shared" si="211"/>
        <v>0</v>
      </c>
      <c r="BD132" s="140"/>
      <c r="BE132" s="141">
        <f t="shared" si="212"/>
        <v>0</v>
      </c>
      <c r="BF132" s="140"/>
      <c r="BG132" s="141">
        <f t="shared" si="213"/>
        <v>0</v>
      </c>
      <c r="BH132" s="140"/>
      <c r="BI132" s="141">
        <f t="shared" si="214"/>
        <v>0</v>
      </c>
      <c r="BJ132" s="140"/>
      <c r="BK132" s="141">
        <f t="shared" si="215"/>
        <v>0</v>
      </c>
      <c r="BL132" s="140"/>
      <c r="BM132" s="141">
        <f t="shared" si="216"/>
        <v>0</v>
      </c>
      <c r="BN132" s="140"/>
      <c r="BO132" s="141">
        <f t="shared" si="217"/>
        <v>0</v>
      </c>
      <c r="BP132" s="140"/>
      <c r="BQ132" s="141">
        <f t="shared" si="218"/>
        <v>0</v>
      </c>
      <c r="BR132" s="140"/>
      <c r="BS132" s="141">
        <f t="shared" si="219"/>
        <v>0</v>
      </c>
      <c r="BT132" s="140"/>
      <c r="BU132" s="141">
        <f t="shared" si="220"/>
        <v>0</v>
      </c>
      <c r="BV132" s="140"/>
      <c r="BW132" s="141">
        <f t="shared" si="221"/>
        <v>0</v>
      </c>
      <c r="BX132" s="140"/>
      <c r="BY132" s="141">
        <f t="shared" si="222"/>
        <v>0</v>
      </c>
      <c r="BZ132" s="140"/>
      <c r="CA132" s="141">
        <f t="shared" si="223"/>
        <v>0</v>
      </c>
      <c r="CB132" s="140"/>
      <c r="CC132" s="141">
        <f t="shared" si="224"/>
        <v>0</v>
      </c>
      <c r="CD132" s="140"/>
      <c r="CE132" s="141">
        <f t="shared" si="225"/>
        <v>0</v>
      </c>
      <c r="CF132" s="140"/>
      <c r="CG132" s="141">
        <f t="shared" si="226"/>
        <v>0</v>
      </c>
      <c r="CH132" s="140"/>
      <c r="CI132" s="141">
        <f t="shared" si="227"/>
        <v>0</v>
      </c>
      <c r="CJ132" s="140"/>
      <c r="CK132" s="141">
        <f t="shared" si="228"/>
        <v>0</v>
      </c>
      <c r="CL132" s="140"/>
      <c r="CM132" s="141">
        <f t="shared" si="229"/>
        <v>0</v>
      </c>
      <c r="CN132" s="140"/>
      <c r="CO132" s="141">
        <f t="shared" si="230"/>
        <v>0</v>
      </c>
    </row>
    <row r="133" spans="1:93" s="4" customFormat="1" ht="25.5" outlineLevel="2" x14ac:dyDescent="0.2">
      <c r="A133" s="87">
        <v>74</v>
      </c>
      <c r="B133" s="148" t="s">
        <v>2420</v>
      </c>
      <c r="C133" s="87" t="s">
        <v>2424</v>
      </c>
      <c r="D133" s="87" t="s">
        <v>2425</v>
      </c>
      <c r="E133" s="148"/>
      <c r="F133" s="149" t="s">
        <v>2420</v>
      </c>
      <c r="G133" s="151" t="s">
        <v>3300</v>
      </c>
      <c r="H133" s="151" t="s">
        <v>4926</v>
      </c>
      <c r="I133" s="87" t="s">
        <v>2439</v>
      </c>
      <c r="J133" s="87" t="s">
        <v>28</v>
      </c>
      <c r="K133" s="87">
        <v>250</v>
      </c>
      <c r="L133" s="87" t="s">
        <v>3356</v>
      </c>
      <c r="M133" s="239" t="s">
        <v>3356</v>
      </c>
      <c r="N133" s="87">
        <v>1</v>
      </c>
      <c r="O133" s="283">
        <v>18.760000000000002</v>
      </c>
      <c r="P133" s="138">
        <f t="shared" ref="P133:P146" si="237">SUM(R133+T133+V133+X133+Z133+AB133+AD133+AF133+AH133+AJ133+AL133+AN133+AP133+AR133+AT133+AV133+AZ133+AX133+BB133+BD133+BF133+BH133+BJ133+BL133+BN133+BP133+BR133+BT133+BV133+BX133+BZ133+CB133+CD133+CF133+CH133+CJ133+CL133+CN133)</f>
        <v>0</v>
      </c>
      <c r="Q133" s="139">
        <f t="shared" ref="Q133:Q146" si="238">O133*P133</f>
        <v>0</v>
      </c>
      <c r="R133" s="140"/>
      <c r="S133" s="141">
        <f t="shared" si="193"/>
        <v>0</v>
      </c>
      <c r="T133" s="140"/>
      <c r="U133" s="141">
        <f t="shared" si="194"/>
        <v>0</v>
      </c>
      <c r="V133" s="140"/>
      <c r="W133" s="141">
        <f t="shared" si="195"/>
        <v>0</v>
      </c>
      <c r="X133" s="140"/>
      <c r="Y133" s="141">
        <f t="shared" si="196"/>
        <v>0</v>
      </c>
      <c r="Z133" s="140"/>
      <c r="AA133" s="141">
        <f t="shared" si="197"/>
        <v>0</v>
      </c>
      <c r="AB133" s="140"/>
      <c r="AC133" s="141">
        <f t="shared" si="198"/>
        <v>0</v>
      </c>
      <c r="AD133" s="140"/>
      <c r="AE133" s="141">
        <f t="shared" si="199"/>
        <v>0</v>
      </c>
      <c r="AF133" s="140"/>
      <c r="AG133" s="141">
        <f t="shared" si="200"/>
        <v>0</v>
      </c>
      <c r="AH133" s="140"/>
      <c r="AI133" s="141">
        <f t="shared" si="201"/>
        <v>0</v>
      </c>
      <c r="AJ133" s="140"/>
      <c r="AK133" s="141">
        <f t="shared" si="202"/>
        <v>0</v>
      </c>
      <c r="AL133" s="140"/>
      <c r="AM133" s="141">
        <f t="shared" si="203"/>
        <v>0</v>
      </c>
      <c r="AN133" s="140"/>
      <c r="AO133" s="141">
        <f t="shared" si="204"/>
        <v>0</v>
      </c>
      <c r="AP133" s="140"/>
      <c r="AQ133" s="141">
        <f t="shared" si="205"/>
        <v>0</v>
      </c>
      <c r="AR133" s="140"/>
      <c r="AS133" s="141">
        <f t="shared" si="206"/>
        <v>0</v>
      </c>
      <c r="AT133" s="140"/>
      <c r="AU133" s="141">
        <f t="shared" si="207"/>
        <v>0</v>
      </c>
      <c r="AV133" s="140"/>
      <c r="AW133" s="141">
        <f t="shared" si="208"/>
        <v>0</v>
      </c>
      <c r="AX133" s="140"/>
      <c r="AY133" s="141">
        <f t="shared" si="209"/>
        <v>0</v>
      </c>
      <c r="AZ133" s="140"/>
      <c r="BA133" s="141">
        <f t="shared" si="210"/>
        <v>0</v>
      </c>
      <c r="BB133" s="140"/>
      <c r="BC133" s="141">
        <f t="shared" si="211"/>
        <v>0</v>
      </c>
      <c r="BD133" s="140"/>
      <c r="BE133" s="141">
        <f t="shared" si="212"/>
        <v>0</v>
      </c>
      <c r="BF133" s="140"/>
      <c r="BG133" s="141">
        <f t="shared" si="213"/>
        <v>0</v>
      </c>
      <c r="BH133" s="140"/>
      <c r="BI133" s="141">
        <f t="shared" si="214"/>
        <v>0</v>
      </c>
      <c r="BJ133" s="140"/>
      <c r="BK133" s="141">
        <f t="shared" si="215"/>
        <v>0</v>
      </c>
      <c r="BL133" s="140"/>
      <c r="BM133" s="141">
        <f t="shared" si="216"/>
        <v>0</v>
      </c>
      <c r="BN133" s="140"/>
      <c r="BO133" s="141">
        <f t="shared" si="217"/>
        <v>0</v>
      </c>
      <c r="BP133" s="140"/>
      <c r="BQ133" s="141">
        <f t="shared" si="218"/>
        <v>0</v>
      </c>
      <c r="BR133" s="140"/>
      <c r="BS133" s="141">
        <f t="shared" si="219"/>
        <v>0</v>
      </c>
      <c r="BT133" s="140"/>
      <c r="BU133" s="141">
        <f t="shared" si="220"/>
        <v>0</v>
      </c>
      <c r="BV133" s="140"/>
      <c r="BW133" s="141">
        <f t="shared" si="221"/>
        <v>0</v>
      </c>
      <c r="BX133" s="140"/>
      <c r="BY133" s="141">
        <f t="shared" si="222"/>
        <v>0</v>
      </c>
      <c r="BZ133" s="140"/>
      <c r="CA133" s="141">
        <f t="shared" si="223"/>
        <v>0</v>
      </c>
      <c r="CB133" s="140"/>
      <c r="CC133" s="141">
        <f t="shared" si="224"/>
        <v>0</v>
      </c>
      <c r="CD133" s="140"/>
      <c r="CE133" s="141">
        <f t="shared" si="225"/>
        <v>0</v>
      </c>
      <c r="CF133" s="140"/>
      <c r="CG133" s="141">
        <f t="shared" si="226"/>
        <v>0</v>
      </c>
      <c r="CH133" s="140"/>
      <c r="CI133" s="141">
        <f t="shared" si="227"/>
        <v>0</v>
      </c>
      <c r="CJ133" s="140"/>
      <c r="CK133" s="141">
        <f t="shared" si="228"/>
        <v>0</v>
      </c>
      <c r="CL133" s="140"/>
      <c r="CM133" s="141">
        <f t="shared" si="229"/>
        <v>0</v>
      </c>
      <c r="CN133" s="140"/>
      <c r="CO133" s="141">
        <f t="shared" si="230"/>
        <v>0</v>
      </c>
    </row>
    <row r="134" spans="1:93" s="4" customFormat="1" ht="25.5" outlineLevel="2" x14ac:dyDescent="0.2">
      <c r="A134" s="87">
        <v>75</v>
      </c>
      <c r="B134" s="148" t="s">
        <v>2420</v>
      </c>
      <c r="C134" s="87" t="s">
        <v>2424</v>
      </c>
      <c r="D134" s="87" t="s">
        <v>2430</v>
      </c>
      <c r="E134" s="148"/>
      <c r="F134" s="149" t="s">
        <v>2420</v>
      </c>
      <c r="G134" s="151" t="s">
        <v>3300</v>
      </c>
      <c r="H134" s="151" t="s">
        <v>4926</v>
      </c>
      <c r="I134" s="87" t="s">
        <v>2439</v>
      </c>
      <c r="J134" s="87" t="s">
        <v>28</v>
      </c>
      <c r="K134" s="87">
        <v>100</v>
      </c>
      <c r="L134" s="87" t="s">
        <v>3357</v>
      </c>
      <c r="M134" s="239" t="s">
        <v>3357</v>
      </c>
      <c r="N134" s="87">
        <v>1</v>
      </c>
      <c r="O134" s="283">
        <v>7.55</v>
      </c>
      <c r="P134" s="138">
        <f t="shared" si="237"/>
        <v>0</v>
      </c>
      <c r="Q134" s="139">
        <f t="shared" si="238"/>
        <v>0</v>
      </c>
      <c r="R134" s="140"/>
      <c r="S134" s="141">
        <f t="shared" si="193"/>
        <v>0</v>
      </c>
      <c r="T134" s="140"/>
      <c r="U134" s="141">
        <f t="shared" si="194"/>
        <v>0</v>
      </c>
      <c r="V134" s="140"/>
      <c r="W134" s="141">
        <f t="shared" si="195"/>
        <v>0</v>
      </c>
      <c r="X134" s="140"/>
      <c r="Y134" s="141">
        <f t="shared" si="196"/>
        <v>0</v>
      </c>
      <c r="Z134" s="140"/>
      <c r="AA134" s="141">
        <f t="shared" si="197"/>
        <v>0</v>
      </c>
      <c r="AB134" s="140"/>
      <c r="AC134" s="141">
        <f t="shared" si="198"/>
        <v>0</v>
      </c>
      <c r="AD134" s="140"/>
      <c r="AE134" s="141">
        <f t="shared" si="199"/>
        <v>0</v>
      </c>
      <c r="AF134" s="140"/>
      <c r="AG134" s="141">
        <f t="shared" si="200"/>
        <v>0</v>
      </c>
      <c r="AH134" s="140"/>
      <c r="AI134" s="141">
        <f t="shared" si="201"/>
        <v>0</v>
      </c>
      <c r="AJ134" s="140"/>
      <c r="AK134" s="141">
        <f t="shared" si="202"/>
        <v>0</v>
      </c>
      <c r="AL134" s="140"/>
      <c r="AM134" s="141">
        <f t="shared" si="203"/>
        <v>0</v>
      </c>
      <c r="AN134" s="140"/>
      <c r="AO134" s="141">
        <f t="shared" si="204"/>
        <v>0</v>
      </c>
      <c r="AP134" s="140"/>
      <c r="AQ134" s="141">
        <f t="shared" si="205"/>
        <v>0</v>
      </c>
      <c r="AR134" s="140"/>
      <c r="AS134" s="141">
        <f t="shared" si="206"/>
        <v>0</v>
      </c>
      <c r="AT134" s="140"/>
      <c r="AU134" s="141">
        <f t="shared" si="207"/>
        <v>0</v>
      </c>
      <c r="AV134" s="140"/>
      <c r="AW134" s="141">
        <f t="shared" si="208"/>
        <v>0</v>
      </c>
      <c r="AX134" s="140"/>
      <c r="AY134" s="141">
        <f t="shared" si="209"/>
        <v>0</v>
      </c>
      <c r="AZ134" s="140"/>
      <c r="BA134" s="141">
        <f t="shared" si="210"/>
        <v>0</v>
      </c>
      <c r="BB134" s="140"/>
      <c r="BC134" s="141">
        <f t="shared" si="211"/>
        <v>0</v>
      </c>
      <c r="BD134" s="140"/>
      <c r="BE134" s="141">
        <f t="shared" si="212"/>
        <v>0</v>
      </c>
      <c r="BF134" s="140"/>
      <c r="BG134" s="141">
        <f t="shared" si="213"/>
        <v>0</v>
      </c>
      <c r="BH134" s="140"/>
      <c r="BI134" s="141">
        <f t="shared" si="214"/>
        <v>0</v>
      </c>
      <c r="BJ134" s="140"/>
      <c r="BK134" s="141">
        <f t="shared" si="215"/>
        <v>0</v>
      </c>
      <c r="BL134" s="140"/>
      <c r="BM134" s="141">
        <f t="shared" si="216"/>
        <v>0</v>
      </c>
      <c r="BN134" s="140"/>
      <c r="BO134" s="141">
        <f t="shared" si="217"/>
        <v>0</v>
      </c>
      <c r="BP134" s="140"/>
      <c r="BQ134" s="141">
        <f t="shared" si="218"/>
        <v>0</v>
      </c>
      <c r="BR134" s="140"/>
      <c r="BS134" s="141">
        <f t="shared" si="219"/>
        <v>0</v>
      </c>
      <c r="BT134" s="140"/>
      <c r="BU134" s="141">
        <f t="shared" si="220"/>
        <v>0</v>
      </c>
      <c r="BV134" s="140"/>
      <c r="BW134" s="141">
        <f t="shared" si="221"/>
        <v>0</v>
      </c>
      <c r="BX134" s="140"/>
      <c r="BY134" s="141">
        <f t="shared" si="222"/>
        <v>0</v>
      </c>
      <c r="BZ134" s="140"/>
      <c r="CA134" s="141">
        <f t="shared" si="223"/>
        <v>0</v>
      </c>
      <c r="CB134" s="140"/>
      <c r="CC134" s="141">
        <f t="shared" si="224"/>
        <v>0</v>
      </c>
      <c r="CD134" s="140"/>
      <c r="CE134" s="141">
        <f t="shared" si="225"/>
        <v>0</v>
      </c>
      <c r="CF134" s="140"/>
      <c r="CG134" s="141">
        <f t="shared" si="226"/>
        <v>0</v>
      </c>
      <c r="CH134" s="140"/>
      <c r="CI134" s="141">
        <f t="shared" si="227"/>
        <v>0</v>
      </c>
      <c r="CJ134" s="140"/>
      <c r="CK134" s="141">
        <f t="shared" si="228"/>
        <v>0</v>
      </c>
      <c r="CL134" s="140"/>
      <c r="CM134" s="141">
        <f t="shared" si="229"/>
        <v>0</v>
      </c>
      <c r="CN134" s="140"/>
      <c r="CO134" s="141">
        <f t="shared" si="230"/>
        <v>0</v>
      </c>
    </row>
    <row r="135" spans="1:93" s="4" customFormat="1" ht="25.5" outlineLevel="2" x14ac:dyDescent="0.2">
      <c r="A135" s="87">
        <v>76</v>
      </c>
      <c r="B135" s="148" t="s">
        <v>2420</v>
      </c>
      <c r="C135" s="87" t="s">
        <v>2424</v>
      </c>
      <c r="D135" s="87" t="s">
        <v>2431</v>
      </c>
      <c r="E135" s="148"/>
      <c r="F135" s="149" t="s">
        <v>2420</v>
      </c>
      <c r="G135" s="151" t="s">
        <v>3300</v>
      </c>
      <c r="H135" s="151" t="s">
        <v>4926</v>
      </c>
      <c r="I135" s="87" t="s">
        <v>2439</v>
      </c>
      <c r="J135" s="87" t="s">
        <v>28</v>
      </c>
      <c r="K135" s="87">
        <v>250</v>
      </c>
      <c r="L135" s="87" t="s">
        <v>3358</v>
      </c>
      <c r="M135" s="239" t="s">
        <v>3358</v>
      </c>
      <c r="N135" s="87">
        <v>1</v>
      </c>
      <c r="O135" s="283">
        <v>11.06</v>
      </c>
      <c r="P135" s="138">
        <f t="shared" si="237"/>
        <v>0</v>
      </c>
      <c r="Q135" s="139">
        <f t="shared" si="238"/>
        <v>0</v>
      </c>
      <c r="R135" s="140"/>
      <c r="S135" s="141">
        <f t="shared" si="193"/>
        <v>0</v>
      </c>
      <c r="T135" s="140"/>
      <c r="U135" s="141">
        <f t="shared" si="194"/>
        <v>0</v>
      </c>
      <c r="V135" s="140"/>
      <c r="W135" s="141">
        <f t="shared" si="195"/>
        <v>0</v>
      </c>
      <c r="X135" s="140"/>
      <c r="Y135" s="141">
        <f t="shared" si="196"/>
        <v>0</v>
      </c>
      <c r="Z135" s="140"/>
      <c r="AA135" s="141">
        <f t="shared" si="197"/>
        <v>0</v>
      </c>
      <c r="AB135" s="140"/>
      <c r="AC135" s="141">
        <f t="shared" si="198"/>
        <v>0</v>
      </c>
      <c r="AD135" s="140"/>
      <c r="AE135" s="141">
        <f t="shared" si="199"/>
        <v>0</v>
      </c>
      <c r="AF135" s="140"/>
      <c r="AG135" s="141">
        <f t="shared" si="200"/>
        <v>0</v>
      </c>
      <c r="AH135" s="140"/>
      <c r="AI135" s="141">
        <f t="shared" si="201"/>
        <v>0</v>
      </c>
      <c r="AJ135" s="140"/>
      <c r="AK135" s="141">
        <f t="shared" si="202"/>
        <v>0</v>
      </c>
      <c r="AL135" s="140"/>
      <c r="AM135" s="141">
        <f t="shared" si="203"/>
        <v>0</v>
      </c>
      <c r="AN135" s="140"/>
      <c r="AO135" s="141">
        <f t="shared" si="204"/>
        <v>0</v>
      </c>
      <c r="AP135" s="140"/>
      <c r="AQ135" s="141">
        <f t="shared" si="205"/>
        <v>0</v>
      </c>
      <c r="AR135" s="140"/>
      <c r="AS135" s="141">
        <f t="shared" si="206"/>
        <v>0</v>
      </c>
      <c r="AT135" s="140"/>
      <c r="AU135" s="141">
        <f t="shared" si="207"/>
        <v>0</v>
      </c>
      <c r="AV135" s="140"/>
      <c r="AW135" s="141">
        <f t="shared" si="208"/>
        <v>0</v>
      </c>
      <c r="AX135" s="140"/>
      <c r="AY135" s="141">
        <f t="shared" si="209"/>
        <v>0</v>
      </c>
      <c r="AZ135" s="140"/>
      <c r="BA135" s="141">
        <f t="shared" si="210"/>
        <v>0</v>
      </c>
      <c r="BB135" s="140"/>
      <c r="BC135" s="141">
        <f t="shared" si="211"/>
        <v>0</v>
      </c>
      <c r="BD135" s="140"/>
      <c r="BE135" s="141">
        <f t="shared" si="212"/>
        <v>0</v>
      </c>
      <c r="BF135" s="140"/>
      <c r="BG135" s="141">
        <f t="shared" si="213"/>
        <v>0</v>
      </c>
      <c r="BH135" s="140"/>
      <c r="BI135" s="141">
        <f t="shared" si="214"/>
        <v>0</v>
      </c>
      <c r="BJ135" s="140"/>
      <c r="BK135" s="141">
        <f t="shared" si="215"/>
        <v>0</v>
      </c>
      <c r="BL135" s="140"/>
      <c r="BM135" s="141">
        <f t="shared" si="216"/>
        <v>0</v>
      </c>
      <c r="BN135" s="140"/>
      <c r="BO135" s="141">
        <f t="shared" si="217"/>
        <v>0</v>
      </c>
      <c r="BP135" s="140"/>
      <c r="BQ135" s="141">
        <f t="shared" si="218"/>
        <v>0</v>
      </c>
      <c r="BR135" s="140"/>
      <c r="BS135" s="141">
        <f t="shared" si="219"/>
        <v>0</v>
      </c>
      <c r="BT135" s="140"/>
      <c r="BU135" s="141">
        <f t="shared" si="220"/>
        <v>0</v>
      </c>
      <c r="BV135" s="140"/>
      <c r="BW135" s="141">
        <f t="shared" si="221"/>
        <v>0</v>
      </c>
      <c r="BX135" s="140"/>
      <c r="BY135" s="141">
        <f t="shared" si="222"/>
        <v>0</v>
      </c>
      <c r="BZ135" s="140"/>
      <c r="CA135" s="141">
        <f t="shared" si="223"/>
        <v>0</v>
      </c>
      <c r="CB135" s="140"/>
      <c r="CC135" s="141">
        <f t="shared" si="224"/>
        <v>0</v>
      </c>
      <c r="CD135" s="140"/>
      <c r="CE135" s="141">
        <f t="shared" si="225"/>
        <v>0</v>
      </c>
      <c r="CF135" s="140"/>
      <c r="CG135" s="141">
        <f t="shared" si="226"/>
        <v>0</v>
      </c>
      <c r="CH135" s="140"/>
      <c r="CI135" s="141">
        <f t="shared" si="227"/>
        <v>0</v>
      </c>
      <c r="CJ135" s="140"/>
      <c r="CK135" s="141">
        <f t="shared" si="228"/>
        <v>0</v>
      </c>
      <c r="CL135" s="140"/>
      <c r="CM135" s="141">
        <f t="shared" si="229"/>
        <v>0</v>
      </c>
      <c r="CN135" s="140"/>
      <c r="CO135" s="141">
        <f t="shared" si="230"/>
        <v>0</v>
      </c>
    </row>
    <row r="136" spans="1:93" s="4" customFormat="1" ht="25.5" outlineLevel="2" x14ac:dyDescent="0.2">
      <c r="A136" s="87">
        <v>77</v>
      </c>
      <c r="B136" s="148" t="s">
        <v>2420</v>
      </c>
      <c r="C136" s="87" t="s">
        <v>2424</v>
      </c>
      <c r="D136" s="87" t="s">
        <v>2432</v>
      </c>
      <c r="E136" s="148"/>
      <c r="F136" s="149" t="s">
        <v>2420</v>
      </c>
      <c r="G136" s="151" t="s">
        <v>3300</v>
      </c>
      <c r="H136" s="151" t="s">
        <v>4926</v>
      </c>
      <c r="I136" s="87" t="s">
        <v>2439</v>
      </c>
      <c r="J136" s="87" t="s">
        <v>28</v>
      </c>
      <c r="K136" s="87">
        <v>250</v>
      </c>
      <c r="L136" s="87" t="s">
        <v>3359</v>
      </c>
      <c r="M136" s="239" t="s">
        <v>3359</v>
      </c>
      <c r="N136" s="87">
        <v>1</v>
      </c>
      <c r="O136" s="283">
        <v>11.08</v>
      </c>
      <c r="P136" s="138">
        <f t="shared" si="237"/>
        <v>0</v>
      </c>
      <c r="Q136" s="139">
        <f t="shared" si="238"/>
        <v>0</v>
      </c>
      <c r="R136" s="140"/>
      <c r="S136" s="141">
        <f t="shared" si="193"/>
        <v>0</v>
      </c>
      <c r="T136" s="140"/>
      <c r="U136" s="141">
        <f t="shared" si="194"/>
        <v>0</v>
      </c>
      <c r="V136" s="140"/>
      <c r="W136" s="141">
        <f t="shared" si="195"/>
        <v>0</v>
      </c>
      <c r="X136" s="140"/>
      <c r="Y136" s="141">
        <f t="shared" si="196"/>
        <v>0</v>
      </c>
      <c r="Z136" s="140"/>
      <c r="AA136" s="141">
        <f t="shared" si="197"/>
        <v>0</v>
      </c>
      <c r="AB136" s="140"/>
      <c r="AC136" s="141">
        <f t="shared" si="198"/>
        <v>0</v>
      </c>
      <c r="AD136" s="140"/>
      <c r="AE136" s="141">
        <f t="shared" si="199"/>
        <v>0</v>
      </c>
      <c r="AF136" s="140"/>
      <c r="AG136" s="141">
        <f t="shared" si="200"/>
        <v>0</v>
      </c>
      <c r="AH136" s="140"/>
      <c r="AI136" s="141">
        <f t="shared" si="201"/>
        <v>0</v>
      </c>
      <c r="AJ136" s="140"/>
      <c r="AK136" s="141">
        <f t="shared" si="202"/>
        <v>0</v>
      </c>
      <c r="AL136" s="140"/>
      <c r="AM136" s="141">
        <f t="shared" si="203"/>
        <v>0</v>
      </c>
      <c r="AN136" s="140"/>
      <c r="AO136" s="141">
        <f t="shared" si="204"/>
        <v>0</v>
      </c>
      <c r="AP136" s="140"/>
      <c r="AQ136" s="141">
        <f t="shared" si="205"/>
        <v>0</v>
      </c>
      <c r="AR136" s="140"/>
      <c r="AS136" s="141">
        <f t="shared" si="206"/>
        <v>0</v>
      </c>
      <c r="AT136" s="140"/>
      <c r="AU136" s="141">
        <f t="shared" si="207"/>
        <v>0</v>
      </c>
      <c r="AV136" s="140"/>
      <c r="AW136" s="141">
        <f t="shared" si="208"/>
        <v>0</v>
      </c>
      <c r="AX136" s="140"/>
      <c r="AY136" s="141">
        <f t="shared" si="209"/>
        <v>0</v>
      </c>
      <c r="AZ136" s="140"/>
      <c r="BA136" s="141">
        <f t="shared" si="210"/>
        <v>0</v>
      </c>
      <c r="BB136" s="140"/>
      <c r="BC136" s="141">
        <f t="shared" si="211"/>
        <v>0</v>
      </c>
      <c r="BD136" s="140"/>
      <c r="BE136" s="141">
        <f t="shared" si="212"/>
        <v>0</v>
      </c>
      <c r="BF136" s="140"/>
      <c r="BG136" s="141">
        <f t="shared" si="213"/>
        <v>0</v>
      </c>
      <c r="BH136" s="140"/>
      <c r="BI136" s="141">
        <f t="shared" si="214"/>
        <v>0</v>
      </c>
      <c r="BJ136" s="140"/>
      <c r="BK136" s="141">
        <f t="shared" si="215"/>
        <v>0</v>
      </c>
      <c r="BL136" s="140"/>
      <c r="BM136" s="141">
        <f t="shared" si="216"/>
        <v>0</v>
      </c>
      <c r="BN136" s="140"/>
      <c r="BO136" s="141">
        <f t="shared" si="217"/>
        <v>0</v>
      </c>
      <c r="BP136" s="140"/>
      <c r="BQ136" s="141">
        <f t="shared" si="218"/>
        <v>0</v>
      </c>
      <c r="BR136" s="140"/>
      <c r="BS136" s="141">
        <f t="shared" si="219"/>
        <v>0</v>
      </c>
      <c r="BT136" s="140"/>
      <c r="BU136" s="141">
        <f t="shared" si="220"/>
        <v>0</v>
      </c>
      <c r="BV136" s="140"/>
      <c r="BW136" s="141">
        <f t="shared" si="221"/>
        <v>0</v>
      </c>
      <c r="BX136" s="140"/>
      <c r="BY136" s="141">
        <f t="shared" si="222"/>
        <v>0</v>
      </c>
      <c r="BZ136" s="140"/>
      <c r="CA136" s="141">
        <f t="shared" si="223"/>
        <v>0</v>
      </c>
      <c r="CB136" s="140"/>
      <c r="CC136" s="141">
        <f t="shared" si="224"/>
        <v>0</v>
      </c>
      <c r="CD136" s="140"/>
      <c r="CE136" s="141">
        <f t="shared" si="225"/>
        <v>0</v>
      </c>
      <c r="CF136" s="140"/>
      <c r="CG136" s="141">
        <f t="shared" si="226"/>
        <v>0</v>
      </c>
      <c r="CH136" s="140"/>
      <c r="CI136" s="141">
        <f t="shared" si="227"/>
        <v>0</v>
      </c>
      <c r="CJ136" s="140"/>
      <c r="CK136" s="141">
        <f t="shared" si="228"/>
        <v>0</v>
      </c>
      <c r="CL136" s="140"/>
      <c r="CM136" s="141">
        <f t="shared" si="229"/>
        <v>0</v>
      </c>
      <c r="CN136" s="140"/>
      <c r="CO136" s="141">
        <f t="shared" si="230"/>
        <v>0</v>
      </c>
    </row>
    <row r="137" spans="1:93" s="4" customFormat="1" ht="25.5" outlineLevel="2" x14ac:dyDescent="0.2">
      <c r="A137" s="87">
        <v>78</v>
      </c>
      <c r="B137" s="148" t="s">
        <v>2420</v>
      </c>
      <c r="C137" s="87" t="s">
        <v>2424</v>
      </c>
      <c r="D137" s="87" t="s">
        <v>2435</v>
      </c>
      <c r="E137" s="148"/>
      <c r="F137" s="149" t="s">
        <v>2420</v>
      </c>
      <c r="G137" s="151" t="s">
        <v>3300</v>
      </c>
      <c r="H137" s="151" t="s">
        <v>4926</v>
      </c>
      <c r="I137" s="87" t="s">
        <v>2439</v>
      </c>
      <c r="J137" s="87" t="s">
        <v>28</v>
      </c>
      <c r="K137" s="87">
        <v>250</v>
      </c>
      <c r="L137" s="87" t="s">
        <v>3360</v>
      </c>
      <c r="M137" s="239" t="s">
        <v>3360</v>
      </c>
      <c r="N137" s="87">
        <v>1</v>
      </c>
      <c r="O137" s="283">
        <v>11.08</v>
      </c>
      <c r="P137" s="138">
        <f t="shared" si="237"/>
        <v>0</v>
      </c>
      <c r="Q137" s="139">
        <f t="shared" si="238"/>
        <v>0</v>
      </c>
      <c r="R137" s="140"/>
      <c r="S137" s="141">
        <f t="shared" si="193"/>
        <v>0</v>
      </c>
      <c r="T137" s="140"/>
      <c r="U137" s="141">
        <f t="shared" si="194"/>
        <v>0</v>
      </c>
      <c r="V137" s="140"/>
      <c r="W137" s="141">
        <f t="shared" si="195"/>
        <v>0</v>
      </c>
      <c r="X137" s="140"/>
      <c r="Y137" s="141">
        <f t="shared" si="196"/>
        <v>0</v>
      </c>
      <c r="Z137" s="140"/>
      <c r="AA137" s="141">
        <f t="shared" si="197"/>
        <v>0</v>
      </c>
      <c r="AB137" s="140"/>
      <c r="AC137" s="141">
        <f t="shared" si="198"/>
        <v>0</v>
      </c>
      <c r="AD137" s="140"/>
      <c r="AE137" s="141">
        <f t="shared" si="199"/>
        <v>0</v>
      </c>
      <c r="AF137" s="140"/>
      <c r="AG137" s="141">
        <f t="shared" si="200"/>
        <v>0</v>
      </c>
      <c r="AH137" s="140"/>
      <c r="AI137" s="141">
        <f t="shared" si="201"/>
        <v>0</v>
      </c>
      <c r="AJ137" s="140"/>
      <c r="AK137" s="141">
        <f t="shared" si="202"/>
        <v>0</v>
      </c>
      <c r="AL137" s="140"/>
      <c r="AM137" s="141">
        <f t="shared" si="203"/>
        <v>0</v>
      </c>
      <c r="AN137" s="140"/>
      <c r="AO137" s="141">
        <f t="shared" si="204"/>
        <v>0</v>
      </c>
      <c r="AP137" s="140"/>
      <c r="AQ137" s="141">
        <f t="shared" si="205"/>
        <v>0</v>
      </c>
      <c r="AR137" s="140"/>
      <c r="AS137" s="141">
        <f t="shared" si="206"/>
        <v>0</v>
      </c>
      <c r="AT137" s="140"/>
      <c r="AU137" s="141">
        <f t="shared" si="207"/>
        <v>0</v>
      </c>
      <c r="AV137" s="140"/>
      <c r="AW137" s="141">
        <f t="shared" si="208"/>
        <v>0</v>
      </c>
      <c r="AX137" s="140"/>
      <c r="AY137" s="141">
        <f t="shared" si="209"/>
        <v>0</v>
      </c>
      <c r="AZ137" s="140"/>
      <c r="BA137" s="141">
        <f t="shared" si="210"/>
        <v>0</v>
      </c>
      <c r="BB137" s="140"/>
      <c r="BC137" s="141">
        <f t="shared" si="211"/>
        <v>0</v>
      </c>
      <c r="BD137" s="140"/>
      <c r="BE137" s="141">
        <f t="shared" si="212"/>
        <v>0</v>
      </c>
      <c r="BF137" s="140"/>
      <c r="BG137" s="141">
        <f t="shared" si="213"/>
        <v>0</v>
      </c>
      <c r="BH137" s="140"/>
      <c r="BI137" s="141">
        <f t="shared" si="214"/>
        <v>0</v>
      </c>
      <c r="BJ137" s="140"/>
      <c r="BK137" s="141">
        <f t="shared" si="215"/>
        <v>0</v>
      </c>
      <c r="BL137" s="140"/>
      <c r="BM137" s="141">
        <f t="shared" si="216"/>
        <v>0</v>
      </c>
      <c r="BN137" s="140"/>
      <c r="BO137" s="141">
        <f t="shared" si="217"/>
        <v>0</v>
      </c>
      <c r="BP137" s="140"/>
      <c r="BQ137" s="141">
        <f t="shared" si="218"/>
        <v>0</v>
      </c>
      <c r="BR137" s="140"/>
      <c r="BS137" s="141">
        <f t="shared" si="219"/>
        <v>0</v>
      </c>
      <c r="BT137" s="140"/>
      <c r="BU137" s="141">
        <f t="shared" si="220"/>
        <v>0</v>
      </c>
      <c r="BV137" s="140"/>
      <c r="BW137" s="141">
        <f t="shared" si="221"/>
        <v>0</v>
      </c>
      <c r="BX137" s="140"/>
      <c r="BY137" s="141">
        <f t="shared" si="222"/>
        <v>0</v>
      </c>
      <c r="BZ137" s="140"/>
      <c r="CA137" s="141">
        <f t="shared" si="223"/>
        <v>0</v>
      </c>
      <c r="CB137" s="140"/>
      <c r="CC137" s="141">
        <f t="shared" si="224"/>
        <v>0</v>
      </c>
      <c r="CD137" s="140"/>
      <c r="CE137" s="141">
        <f t="shared" si="225"/>
        <v>0</v>
      </c>
      <c r="CF137" s="140"/>
      <c r="CG137" s="141">
        <f t="shared" si="226"/>
        <v>0</v>
      </c>
      <c r="CH137" s="140"/>
      <c r="CI137" s="141">
        <f t="shared" si="227"/>
        <v>0</v>
      </c>
      <c r="CJ137" s="140"/>
      <c r="CK137" s="141">
        <f t="shared" si="228"/>
        <v>0</v>
      </c>
      <c r="CL137" s="140"/>
      <c r="CM137" s="141">
        <f t="shared" si="229"/>
        <v>0</v>
      </c>
      <c r="CN137" s="140"/>
      <c r="CO137" s="141">
        <f t="shared" si="230"/>
        <v>0</v>
      </c>
    </row>
    <row r="138" spans="1:93" s="4" customFormat="1" ht="25.5" outlineLevel="2" x14ac:dyDescent="0.2">
      <c r="A138" s="87">
        <v>79</v>
      </c>
      <c r="B138" s="148" t="s">
        <v>2420</v>
      </c>
      <c r="C138" s="87" t="s">
        <v>2424</v>
      </c>
      <c r="D138" s="87" t="s">
        <v>2433</v>
      </c>
      <c r="E138" s="148"/>
      <c r="F138" s="149" t="s">
        <v>2420</v>
      </c>
      <c r="G138" s="151" t="s">
        <v>3300</v>
      </c>
      <c r="H138" s="151" t="s">
        <v>4926</v>
      </c>
      <c r="I138" s="87" t="s">
        <v>2439</v>
      </c>
      <c r="J138" s="87" t="s">
        <v>28</v>
      </c>
      <c r="K138" s="87">
        <v>250</v>
      </c>
      <c r="L138" s="87" t="s">
        <v>3361</v>
      </c>
      <c r="M138" s="239" t="s">
        <v>3361</v>
      </c>
      <c r="N138" s="87">
        <v>1</v>
      </c>
      <c r="O138" s="283">
        <v>11.47</v>
      </c>
      <c r="P138" s="138">
        <f t="shared" si="237"/>
        <v>0</v>
      </c>
      <c r="Q138" s="139">
        <f t="shared" si="238"/>
        <v>0</v>
      </c>
      <c r="R138" s="140"/>
      <c r="S138" s="141">
        <f t="shared" si="193"/>
        <v>0</v>
      </c>
      <c r="T138" s="140"/>
      <c r="U138" s="141">
        <f t="shared" si="194"/>
        <v>0</v>
      </c>
      <c r="V138" s="140"/>
      <c r="W138" s="141">
        <f t="shared" si="195"/>
        <v>0</v>
      </c>
      <c r="X138" s="140"/>
      <c r="Y138" s="141">
        <f t="shared" si="196"/>
        <v>0</v>
      </c>
      <c r="Z138" s="140"/>
      <c r="AA138" s="141">
        <f t="shared" si="197"/>
        <v>0</v>
      </c>
      <c r="AB138" s="140"/>
      <c r="AC138" s="141">
        <f t="shared" si="198"/>
        <v>0</v>
      </c>
      <c r="AD138" s="140"/>
      <c r="AE138" s="141">
        <f t="shared" si="199"/>
        <v>0</v>
      </c>
      <c r="AF138" s="140"/>
      <c r="AG138" s="141">
        <f t="shared" si="200"/>
        <v>0</v>
      </c>
      <c r="AH138" s="140"/>
      <c r="AI138" s="141">
        <f t="shared" si="201"/>
        <v>0</v>
      </c>
      <c r="AJ138" s="140"/>
      <c r="AK138" s="141">
        <f t="shared" si="202"/>
        <v>0</v>
      </c>
      <c r="AL138" s="140"/>
      <c r="AM138" s="141">
        <f t="shared" si="203"/>
        <v>0</v>
      </c>
      <c r="AN138" s="140"/>
      <c r="AO138" s="141">
        <f t="shared" si="204"/>
        <v>0</v>
      </c>
      <c r="AP138" s="140"/>
      <c r="AQ138" s="141">
        <f t="shared" si="205"/>
        <v>0</v>
      </c>
      <c r="AR138" s="140"/>
      <c r="AS138" s="141">
        <f t="shared" si="206"/>
        <v>0</v>
      </c>
      <c r="AT138" s="140"/>
      <c r="AU138" s="141">
        <f t="shared" si="207"/>
        <v>0</v>
      </c>
      <c r="AV138" s="140"/>
      <c r="AW138" s="141">
        <f t="shared" si="208"/>
        <v>0</v>
      </c>
      <c r="AX138" s="140"/>
      <c r="AY138" s="141">
        <f t="shared" si="209"/>
        <v>0</v>
      </c>
      <c r="AZ138" s="140"/>
      <c r="BA138" s="141">
        <f t="shared" si="210"/>
        <v>0</v>
      </c>
      <c r="BB138" s="140"/>
      <c r="BC138" s="141">
        <f t="shared" si="211"/>
        <v>0</v>
      </c>
      <c r="BD138" s="140"/>
      <c r="BE138" s="141">
        <f t="shared" si="212"/>
        <v>0</v>
      </c>
      <c r="BF138" s="140"/>
      <c r="BG138" s="141">
        <f t="shared" si="213"/>
        <v>0</v>
      </c>
      <c r="BH138" s="140"/>
      <c r="BI138" s="141">
        <f t="shared" si="214"/>
        <v>0</v>
      </c>
      <c r="BJ138" s="140"/>
      <c r="BK138" s="141">
        <f t="shared" si="215"/>
        <v>0</v>
      </c>
      <c r="BL138" s="140"/>
      <c r="BM138" s="141">
        <f t="shared" si="216"/>
        <v>0</v>
      </c>
      <c r="BN138" s="140"/>
      <c r="BO138" s="141">
        <f t="shared" si="217"/>
        <v>0</v>
      </c>
      <c r="BP138" s="140"/>
      <c r="BQ138" s="141">
        <f t="shared" si="218"/>
        <v>0</v>
      </c>
      <c r="BR138" s="140"/>
      <c r="BS138" s="141">
        <f t="shared" si="219"/>
        <v>0</v>
      </c>
      <c r="BT138" s="140"/>
      <c r="BU138" s="141">
        <f t="shared" si="220"/>
        <v>0</v>
      </c>
      <c r="BV138" s="140"/>
      <c r="BW138" s="141">
        <f t="shared" si="221"/>
        <v>0</v>
      </c>
      <c r="BX138" s="140"/>
      <c r="BY138" s="141">
        <f t="shared" si="222"/>
        <v>0</v>
      </c>
      <c r="BZ138" s="140"/>
      <c r="CA138" s="141">
        <f t="shared" si="223"/>
        <v>0</v>
      </c>
      <c r="CB138" s="140"/>
      <c r="CC138" s="141">
        <f t="shared" si="224"/>
        <v>0</v>
      </c>
      <c r="CD138" s="140"/>
      <c r="CE138" s="141">
        <f t="shared" si="225"/>
        <v>0</v>
      </c>
      <c r="CF138" s="140"/>
      <c r="CG138" s="141">
        <f t="shared" si="226"/>
        <v>0</v>
      </c>
      <c r="CH138" s="140"/>
      <c r="CI138" s="141">
        <f t="shared" si="227"/>
        <v>0</v>
      </c>
      <c r="CJ138" s="140"/>
      <c r="CK138" s="141">
        <f t="shared" si="228"/>
        <v>0</v>
      </c>
      <c r="CL138" s="140"/>
      <c r="CM138" s="141">
        <f t="shared" si="229"/>
        <v>0</v>
      </c>
      <c r="CN138" s="140"/>
      <c r="CO138" s="141">
        <f t="shared" si="230"/>
        <v>0</v>
      </c>
    </row>
    <row r="139" spans="1:93" s="4" customFormat="1" ht="25.5" outlineLevel="2" x14ac:dyDescent="0.2">
      <c r="A139" s="87">
        <v>80</v>
      </c>
      <c r="B139" s="148" t="s">
        <v>2420</v>
      </c>
      <c r="C139" s="87" t="s">
        <v>2424</v>
      </c>
      <c r="D139" s="87" t="s">
        <v>2427</v>
      </c>
      <c r="E139" s="148"/>
      <c r="F139" s="149" t="s">
        <v>2420</v>
      </c>
      <c r="G139" s="151" t="s">
        <v>3300</v>
      </c>
      <c r="H139" s="151" t="s">
        <v>4926</v>
      </c>
      <c r="I139" s="87" t="s">
        <v>2439</v>
      </c>
      <c r="J139" s="87" t="s">
        <v>28</v>
      </c>
      <c r="K139" s="87">
        <v>250</v>
      </c>
      <c r="L139" s="87" t="s">
        <v>3362</v>
      </c>
      <c r="M139" s="239" t="s">
        <v>3362</v>
      </c>
      <c r="N139" s="87">
        <v>1</v>
      </c>
      <c r="O139" s="283">
        <v>11.41</v>
      </c>
      <c r="P139" s="138">
        <f t="shared" si="237"/>
        <v>0</v>
      </c>
      <c r="Q139" s="139">
        <f t="shared" si="238"/>
        <v>0</v>
      </c>
      <c r="R139" s="140"/>
      <c r="S139" s="141">
        <f t="shared" si="193"/>
        <v>0</v>
      </c>
      <c r="T139" s="140"/>
      <c r="U139" s="141">
        <f t="shared" si="194"/>
        <v>0</v>
      </c>
      <c r="V139" s="140"/>
      <c r="W139" s="141">
        <f t="shared" si="195"/>
        <v>0</v>
      </c>
      <c r="X139" s="140"/>
      <c r="Y139" s="141">
        <f t="shared" si="196"/>
        <v>0</v>
      </c>
      <c r="Z139" s="140"/>
      <c r="AA139" s="141">
        <f t="shared" si="197"/>
        <v>0</v>
      </c>
      <c r="AB139" s="140"/>
      <c r="AC139" s="141">
        <f t="shared" si="198"/>
        <v>0</v>
      </c>
      <c r="AD139" s="140"/>
      <c r="AE139" s="141">
        <f t="shared" si="199"/>
        <v>0</v>
      </c>
      <c r="AF139" s="140"/>
      <c r="AG139" s="141">
        <f t="shared" si="200"/>
        <v>0</v>
      </c>
      <c r="AH139" s="140"/>
      <c r="AI139" s="141">
        <f t="shared" si="201"/>
        <v>0</v>
      </c>
      <c r="AJ139" s="140"/>
      <c r="AK139" s="141">
        <f t="shared" si="202"/>
        <v>0</v>
      </c>
      <c r="AL139" s="140"/>
      <c r="AM139" s="141">
        <f t="shared" si="203"/>
        <v>0</v>
      </c>
      <c r="AN139" s="140"/>
      <c r="AO139" s="141">
        <f t="shared" si="204"/>
        <v>0</v>
      </c>
      <c r="AP139" s="140"/>
      <c r="AQ139" s="141">
        <f t="shared" si="205"/>
        <v>0</v>
      </c>
      <c r="AR139" s="140"/>
      <c r="AS139" s="141">
        <f t="shared" si="206"/>
        <v>0</v>
      </c>
      <c r="AT139" s="140"/>
      <c r="AU139" s="141">
        <f t="shared" si="207"/>
        <v>0</v>
      </c>
      <c r="AV139" s="140"/>
      <c r="AW139" s="141">
        <f t="shared" si="208"/>
        <v>0</v>
      </c>
      <c r="AX139" s="140"/>
      <c r="AY139" s="141">
        <f t="shared" si="209"/>
        <v>0</v>
      </c>
      <c r="AZ139" s="140"/>
      <c r="BA139" s="141">
        <f t="shared" si="210"/>
        <v>0</v>
      </c>
      <c r="BB139" s="140"/>
      <c r="BC139" s="141">
        <f t="shared" si="211"/>
        <v>0</v>
      </c>
      <c r="BD139" s="140"/>
      <c r="BE139" s="141">
        <f t="shared" si="212"/>
        <v>0</v>
      </c>
      <c r="BF139" s="140"/>
      <c r="BG139" s="141">
        <f t="shared" si="213"/>
        <v>0</v>
      </c>
      <c r="BH139" s="140"/>
      <c r="BI139" s="141">
        <f t="shared" si="214"/>
        <v>0</v>
      </c>
      <c r="BJ139" s="140"/>
      <c r="BK139" s="141">
        <f t="shared" si="215"/>
        <v>0</v>
      </c>
      <c r="BL139" s="140"/>
      <c r="BM139" s="141">
        <f t="shared" si="216"/>
        <v>0</v>
      </c>
      <c r="BN139" s="140"/>
      <c r="BO139" s="141">
        <f t="shared" si="217"/>
        <v>0</v>
      </c>
      <c r="BP139" s="140"/>
      <c r="BQ139" s="141">
        <f t="shared" si="218"/>
        <v>0</v>
      </c>
      <c r="BR139" s="140"/>
      <c r="BS139" s="141">
        <f t="shared" si="219"/>
        <v>0</v>
      </c>
      <c r="BT139" s="140"/>
      <c r="BU139" s="141">
        <f t="shared" si="220"/>
        <v>0</v>
      </c>
      <c r="BV139" s="140"/>
      <c r="BW139" s="141">
        <f t="shared" si="221"/>
        <v>0</v>
      </c>
      <c r="BX139" s="140"/>
      <c r="BY139" s="141">
        <f t="shared" si="222"/>
        <v>0</v>
      </c>
      <c r="BZ139" s="140"/>
      <c r="CA139" s="141">
        <f t="shared" si="223"/>
        <v>0</v>
      </c>
      <c r="CB139" s="140"/>
      <c r="CC139" s="141">
        <f t="shared" si="224"/>
        <v>0</v>
      </c>
      <c r="CD139" s="140"/>
      <c r="CE139" s="141">
        <f t="shared" si="225"/>
        <v>0</v>
      </c>
      <c r="CF139" s="140"/>
      <c r="CG139" s="141">
        <f t="shared" si="226"/>
        <v>0</v>
      </c>
      <c r="CH139" s="140"/>
      <c r="CI139" s="141">
        <f t="shared" si="227"/>
        <v>0</v>
      </c>
      <c r="CJ139" s="140"/>
      <c r="CK139" s="141">
        <f t="shared" si="228"/>
        <v>0</v>
      </c>
      <c r="CL139" s="140"/>
      <c r="CM139" s="141">
        <f t="shared" si="229"/>
        <v>0</v>
      </c>
      <c r="CN139" s="140"/>
      <c r="CO139" s="141">
        <f t="shared" si="230"/>
        <v>0</v>
      </c>
    </row>
    <row r="140" spans="1:93" s="4" customFormat="1" ht="25.5" outlineLevel="2" x14ac:dyDescent="0.2">
      <c r="A140" s="87">
        <v>82</v>
      </c>
      <c r="B140" s="148" t="s">
        <v>2420</v>
      </c>
      <c r="C140" s="87" t="s">
        <v>2424</v>
      </c>
      <c r="D140" s="87" t="s">
        <v>2426</v>
      </c>
      <c r="E140" s="148"/>
      <c r="F140" s="149" t="s">
        <v>2420</v>
      </c>
      <c r="G140" s="151" t="s">
        <v>3300</v>
      </c>
      <c r="H140" s="151" t="s">
        <v>4926</v>
      </c>
      <c r="I140" s="87" t="s">
        <v>2439</v>
      </c>
      <c r="J140" s="87" t="s">
        <v>28</v>
      </c>
      <c r="K140" s="87">
        <v>250</v>
      </c>
      <c r="L140" s="87" t="s">
        <v>3363</v>
      </c>
      <c r="M140" s="239" t="s">
        <v>3363</v>
      </c>
      <c r="N140" s="87">
        <v>1</v>
      </c>
      <c r="O140" s="283">
        <v>11.41</v>
      </c>
      <c r="P140" s="138">
        <f t="shared" si="237"/>
        <v>0</v>
      </c>
      <c r="Q140" s="139">
        <f t="shared" si="238"/>
        <v>0</v>
      </c>
      <c r="R140" s="140"/>
      <c r="S140" s="141">
        <f t="shared" si="193"/>
        <v>0</v>
      </c>
      <c r="T140" s="140"/>
      <c r="U140" s="141">
        <f t="shared" si="194"/>
        <v>0</v>
      </c>
      <c r="V140" s="140"/>
      <c r="W140" s="141">
        <f t="shared" si="195"/>
        <v>0</v>
      </c>
      <c r="X140" s="140"/>
      <c r="Y140" s="141">
        <f t="shared" si="196"/>
        <v>0</v>
      </c>
      <c r="Z140" s="140"/>
      <c r="AA140" s="141">
        <f t="shared" si="197"/>
        <v>0</v>
      </c>
      <c r="AB140" s="140"/>
      <c r="AC140" s="141">
        <f t="shared" si="198"/>
        <v>0</v>
      </c>
      <c r="AD140" s="140"/>
      <c r="AE140" s="141">
        <f t="shared" si="199"/>
        <v>0</v>
      </c>
      <c r="AF140" s="140"/>
      <c r="AG140" s="141">
        <f t="shared" si="200"/>
        <v>0</v>
      </c>
      <c r="AH140" s="140"/>
      <c r="AI140" s="141">
        <f t="shared" si="201"/>
        <v>0</v>
      </c>
      <c r="AJ140" s="140"/>
      <c r="AK140" s="141">
        <f t="shared" si="202"/>
        <v>0</v>
      </c>
      <c r="AL140" s="140"/>
      <c r="AM140" s="141">
        <f t="shared" si="203"/>
        <v>0</v>
      </c>
      <c r="AN140" s="140"/>
      <c r="AO140" s="141">
        <f t="shared" si="204"/>
        <v>0</v>
      </c>
      <c r="AP140" s="140"/>
      <c r="AQ140" s="141">
        <f t="shared" si="205"/>
        <v>0</v>
      </c>
      <c r="AR140" s="140"/>
      <c r="AS140" s="141">
        <f t="shared" si="206"/>
        <v>0</v>
      </c>
      <c r="AT140" s="140"/>
      <c r="AU140" s="141">
        <f t="shared" si="207"/>
        <v>0</v>
      </c>
      <c r="AV140" s="140"/>
      <c r="AW140" s="141">
        <f t="shared" si="208"/>
        <v>0</v>
      </c>
      <c r="AX140" s="140"/>
      <c r="AY140" s="141">
        <f t="shared" si="209"/>
        <v>0</v>
      </c>
      <c r="AZ140" s="140"/>
      <c r="BA140" s="141">
        <f t="shared" si="210"/>
        <v>0</v>
      </c>
      <c r="BB140" s="140"/>
      <c r="BC140" s="141">
        <f t="shared" si="211"/>
        <v>0</v>
      </c>
      <c r="BD140" s="140"/>
      <c r="BE140" s="141">
        <f t="shared" si="212"/>
        <v>0</v>
      </c>
      <c r="BF140" s="140"/>
      <c r="BG140" s="141">
        <f t="shared" si="213"/>
        <v>0</v>
      </c>
      <c r="BH140" s="140"/>
      <c r="BI140" s="141">
        <f t="shared" si="214"/>
        <v>0</v>
      </c>
      <c r="BJ140" s="140"/>
      <c r="BK140" s="141">
        <f t="shared" si="215"/>
        <v>0</v>
      </c>
      <c r="BL140" s="140"/>
      <c r="BM140" s="141">
        <f t="shared" si="216"/>
        <v>0</v>
      </c>
      <c r="BN140" s="140"/>
      <c r="BO140" s="141">
        <f t="shared" si="217"/>
        <v>0</v>
      </c>
      <c r="BP140" s="140"/>
      <c r="BQ140" s="141">
        <f t="shared" si="218"/>
        <v>0</v>
      </c>
      <c r="BR140" s="140"/>
      <c r="BS140" s="141">
        <f t="shared" si="219"/>
        <v>0</v>
      </c>
      <c r="BT140" s="140"/>
      <c r="BU140" s="141">
        <f t="shared" si="220"/>
        <v>0</v>
      </c>
      <c r="BV140" s="140"/>
      <c r="BW140" s="141">
        <f t="shared" si="221"/>
        <v>0</v>
      </c>
      <c r="BX140" s="140"/>
      <c r="BY140" s="141">
        <f t="shared" si="222"/>
        <v>0</v>
      </c>
      <c r="BZ140" s="140"/>
      <c r="CA140" s="141">
        <f t="shared" si="223"/>
        <v>0</v>
      </c>
      <c r="CB140" s="140"/>
      <c r="CC140" s="141">
        <f t="shared" si="224"/>
        <v>0</v>
      </c>
      <c r="CD140" s="140"/>
      <c r="CE140" s="141">
        <f t="shared" si="225"/>
        <v>0</v>
      </c>
      <c r="CF140" s="140"/>
      <c r="CG140" s="141">
        <f t="shared" si="226"/>
        <v>0</v>
      </c>
      <c r="CH140" s="140"/>
      <c r="CI140" s="141">
        <f t="shared" si="227"/>
        <v>0</v>
      </c>
      <c r="CJ140" s="140"/>
      <c r="CK140" s="141">
        <f t="shared" si="228"/>
        <v>0</v>
      </c>
      <c r="CL140" s="140"/>
      <c r="CM140" s="141">
        <f t="shared" si="229"/>
        <v>0</v>
      </c>
      <c r="CN140" s="140"/>
      <c r="CO140" s="141">
        <f t="shared" si="230"/>
        <v>0</v>
      </c>
    </row>
    <row r="141" spans="1:93" s="4" customFormat="1" ht="25.5" outlineLevel="2" x14ac:dyDescent="0.2">
      <c r="A141" s="87">
        <v>83</v>
      </c>
      <c r="B141" s="148" t="s">
        <v>2420</v>
      </c>
      <c r="C141" s="87" t="s">
        <v>2424</v>
      </c>
      <c r="D141" s="87" t="s">
        <v>2428</v>
      </c>
      <c r="E141" s="148"/>
      <c r="F141" s="149" t="s">
        <v>2420</v>
      </c>
      <c r="G141" s="151" t="s">
        <v>3300</v>
      </c>
      <c r="H141" s="151" t="s">
        <v>4926</v>
      </c>
      <c r="I141" s="87" t="s">
        <v>2439</v>
      </c>
      <c r="J141" s="87" t="s">
        <v>28</v>
      </c>
      <c r="K141" s="87">
        <v>250</v>
      </c>
      <c r="L141" s="87" t="s">
        <v>3364</v>
      </c>
      <c r="M141" s="239" t="s">
        <v>3364</v>
      </c>
      <c r="N141" s="87">
        <v>1</v>
      </c>
      <c r="O141" s="283">
        <v>11.48</v>
      </c>
      <c r="P141" s="138">
        <f t="shared" si="237"/>
        <v>0</v>
      </c>
      <c r="Q141" s="139">
        <f t="shared" si="238"/>
        <v>0</v>
      </c>
      <c r="R141" s="140"/>
      <c r="S141" s="141">
        <f t="shared" si="193"/>
        <v>0</v>
      </c>
      <c r="T141" s="140"/>
      <c r="U141" s="141">
        <f t="shared" si="194"/>
        <v>0</v>
      </c>
      <c r="V141" s="140"/>
      <c r="W141" s="141">
        <f t="shared" si="195"/>
        <v>0</v>
      </c>
      <c r="X141" s="140"/>
      <c r="Y141" s="141">
        <f t="shared" si="196"/>
        <v>0</v>
      </c>
      <c r="Z141" s="140"/>
      <c r="AA141" s="141">
        <f t="shared" si="197"/>
        <v>0</v>
      </c>
      <c r="AB141" s="140"/>
      <c r="AC141" s="141">
        <f t="shared" si="198"/>
        <v>0</v>
      </c>
      <c r="AD141" s="140"/>
      <c r="AE141" s="141">
        <f t="shared" si="199"/>
        <v>0</v>
      </c>
      <c r="AF141" s="140"/>
      <c r="AG141" s="141">
        <f t="shared" si="200"/>
        <v>0</v>
      </c>
      <c r="AH141" s="140"/>
      <c r="AI141" s="141">
        <f t="shared" si="201"/>
        <v>0</v>
      </c>
      <c r="AJ141" s="140"/>
      <c r="AK141" s="141">
        <f t="shared" si="202"/>
        <v>0</v>
      </c>
      <c r="AL141" s="140"/>
      <c r="AM141" s="141">
        <f t="shared" si="203"/>
        <v>0</v>
      </c>
      <c r="AN141" s="140"/>
      <c r="AO141" s="141">
        <f t="shared" si="204"/>
        <v>0</v>
      </c>
      <c r="AP141" s="140"/>
      <c r="AQ141" s="141">
        <f t="shared" si="205"/>
        <v>0</v>
      </c>
      <c r="AR141" s="140"/>
      <c r="AS141" s="141">
        <f t="shared" si="206"/>
        <v>0</v>
      </c>
      <c r="AT141" s="140"/>
      <c r="AU141" s="141">
        <f t="shared" si="207"/>
        <v>0</v>
      </c>
      <c r="AV141" s="140"/>
      <c r="AW141" s="141">
        <f t="shared" si="208"/>
        <v>0</v>
      </c>
      <c r="AX141" s="140"/>
      <c r="AY141" s="141">
        <f t="shared" si="209"/>
        <v>0</v>
      </c>
      <c r="AZ141" s="140"/>
      <c r="BA141" s="141">
        <f t="shared" si="210"/>
        <v>0</v>
      </c>
      <c r="BB141" s="140"/>
      <c r="BC141" s="141">
        <f t="shared" si="211"/>
        <v>0</v>
      </c>
      <c r="BD141" s="140"/>
      <c r="BE141" s="141">
        <f t="shared" si="212"/>
        <v>0</v>
      </c>
      <c r="BF141" s="140"/>
      <c r="BG141" s="141">
        <f t="shared" si="213"/>
        <v>0</v>
      </c>
      <c r="BH141" s="140"/>
      <c r="BI141" s="141">
        <f t="shared" si="214"/>
        <v>0</v>
      </c>
      <c r="BJ141" s="140"/>
      <c r="BK141" s="141">
        <f t="shared" si="215"/>
        <v>0</v>
      </c>
      <c r="BL141" s="140"/>
      <c r="BM141" s="141">
        <f t="shared" si="216"/>
        <v>0</v>
      </c>
      <c r="BN141" s="140"/>
      <c r="BO141" s="141">
        <f t="shared" si="217"/>
        <v>0</v>
      </c>
      <c r="BP141" s="140"/>
      <c r="BQ141" s="141">
        <f t="shared" si="218"/>
        <v>0</v>
      </c>
      <c r="BR141" s="140"/>
      <c r="BS141" s="141">
        <f t="shared" si="219"/>
        <v>0</v>
      </c>
      <c r="BT141" s="140"/>
      <c r="BU141" s="141">
        <f t="shared" si="220"/>
        <v>0</v>
      </c>
      <c r="BV141" s="140"/>
      <c r="BW141" s="141">
        <f t="shared" si="221"/>
        <v>0</v>
      </c>
      <c r="BX141" s="140"/>
      <c r="BY141" s="141">
        <f t="shared" si="222"/>
        <v>0</v>
      </c>
      <c r="BZ141" s="140"/>
      <c r="CA141" s="141">
        <f t="shared" si="223"/>
        <v>0</v>
      </c>
      <c r="CB141" s="140"/>
      <c r="CC141" s="141">
        <f t="shared" si="224"/>
        <v>0</v>
      </c>
      <c r="CD141" s="140"/>
      <c r="CE141" s="141">
        <f t="shared" si="225"/>
        <v>0</v>
      </c>
      <c r="CF141" s="140"/>
      <c r="CG141" s="141">
        <f t="shared" si="226"/>
        <v>0</v>
      </c>
      <c r="CH141" s="140"/>
      <c r="CI141" s="141">
        <f t="shared" si="227"/>
        <v>0</v>
      </c>
      <c r="CJ141" s="140"/>
      <c r="CK141" s="141">
        <f t="shared" si="228"/>
        <v>0</v>
      </c>
      <c r="CL141" s="140"/>
      <c r="CM141" s="141">
        <f t="shared" si="229"/>
        <v>0</v>
      </c>
      <c r="CN141" s="140"/>
      <c r="CO141" s="141">
        <f t="shared" si="230"/>
        <v>0</v>
      </c>
    </row>
    <row r="142" spans="1:93" s="4" customFormat="1" ht="25.5" outlineLevel="2" x14ac:dyDescent="0.2">
      <c r="A142" s="87">
        <v>84</v>
      </c>
      <c r="B142" s="148" t="s">
        <v>2420</v>
      </c>
      <c r="C142" s="87" t="s">
        <v>2424</v>
      </c>
      <c r="D142" s="87" t="s">
        <v>2429</v>
      </c>
      <c r="E142" s="148"/>
      <c r="F142" s="149" t="s">
        <v>2420</v>
      </c>
      <c r="G142" s="151" t="s">
        <v>3300</v>
      </c>
      <c r="H142" s="151" t="s">
        <v>4926</v>
      </c>
      <c r="I142" s="87" t="s">
        <v>2439</v>
      </c>
      <c r="J142" s="87" t="s">
        <v>28</v>
      </c>
      <c r="K142" s="87">
        <v>250</v>
      </c>
      <c r="L142" s="87" t="s">
        <v>3365</v>
      </c>
      <c r="M142" s="239" t="s">
        <v>3365</v>
      </c>
      <c r="N142" s="87">
        <v>1</v>
      </c>
      <c r="O142" s="283">
        <v>11.45</v>
      </c>
      <c r="P142" s="138">
        <f t="shared" si="237"/>
        <v>0</v>
      </c>
      <c r="Q142" s="139">
        <f t="shared" si="238"/>
        <v>0</v>
      </c>
      <c r="R142" s="140"/>
      <c r="S142" s="141">
        <f t="shared" si="193"/>
        <v>0</v>
      </c>
      <c r="T142" s="140"/>
      <c r="U142" s="141">
        <f t="shared" si="194"/>
        <v>0</v>
      </c>
      <c r="V142" s="140"/>
      <c r="W142" s="141">
        <f t="shared" si="195"/>
        <v>0</v>
      </c>
      <c r="X142" s="140"/>
      <c r="Y142" s="141">
        <f t="shared" si="196"/>
        <v>0</v>
      </c>
      <c r="Z142" s="140"/>
      <c r="AA142" s="141">
        <f t="shared" si="197"/>
        <v>0</v>
      </c>
      <c r="AB142" s="140"/>
      <c r="AC142" s="141">
        <f t="shared" si="198"/>
        <v>0</v>
      </c>
      <c r="AD142" s="140"/>
      <c r="AE142" s="141">
        <f t="shared" si="199"/>
        <v>0</v>
      </c>
      <c r="AF142" s="140"/>
      <c r="AG142" s="141">
        <f t="shared" si="200"/>
        <v>0</v>
      </c>
      <c r="AH142" s="140"/>
      <c r="AI142" s="141">
        <f t="shared" si="201"/>
        <v>0</v>
      </c>
      <c r="AJ142" s="140"/>
      <c r="AK142" s="141">
        <f t="shared" si="202"/>
        <v>0</v>
      </c>
      <c r="AL142" s="140"/>
      <c r="AM142" s="141">
        <f t="shared" si="203"/>
        <v>0</v>
      </c>
      <c r="AN142" s="140"/>
      <c r="AO142" s="141">
        <f t="shared" si="204"/>
        <v>0</v>
      </c>
      <c r="AP142" s="140"/>
      <c r="AQ142" s="141">
        <f t="shared" si="205"/>
        <v>0</v>
      </c>
      <c r="AR142" s="140"/>
      <c r="AS142" s="141">
        <f t="shared" si="206"/>
        <v>0</v>
      </c>
      <c r="AT142" s="140"/>
      <c r="AU142" s="141">
        <f t="shared" si="207"/>
        <v>0</v>
      </c>
      <c r="AV142" s="140"/>
      <c r="AW142" s="141">
        <f t="shared" si="208"/>
        <v>0</v>
      </c>
      <c r="AX142" s="140"/>
      <c r="AY142" s="141">
        <f t="shared" si="209"/>
        <v>0</v>
      </c>
      <c r="AZ142" s="140"/>
      <c r="BA142" s="141">
        <f t="shared" si="210"/>
        <v>0</v>
      </c>
      <c r="BB142" s="140"/>
      <c r="BC142" s="141">
        <f t="shared" si="211"/>
        <v>0</v>
      </c>
      <c r="BD142" s="140"/>
      <c r="BE142" s="141">
        <f t="shared" si="212"/>
        <v>0</v>
      </c>
      <c r="BF142" s="140"/>
      <c r="BG142" s="141">
        <f t="shared" si="213"/>
        <v>0</v>
      </c>
      <c r="BH142" s="140"/>
      <c r="BI142" s="141">
        <f t="shared" si="214"/>
        <v>0</v>
      </c>
      <c r="BJ142" s="140"/>
      <c r="BK142" s="141">
        <f t="shared" si="215"/>
        <v>0</v>
      </c>
      <c r="BL142" s="140"/>
      <c r="BM142" s="141">
        <f t="shared" si="216"/>
        <v>0</v>
      </c>
      <c r="BN142" s="140"/>
      <c r="BO142" s="141">
        <f t="shared" si="217"/>
        <v>0</v>
      </c>
      <c r="BP142" s="140"/>
      <c r="BQ142" s="141">
        <f t="shared" si="218"/>
        <v>0</v>
      </c>
      <c r="BR142" s="140"/>
      <c r="BS142" s="141">
        <f t="shared" si="219"/>
        <v>0</v>
      </c>
      <c r="BT142" s="140"/>
      <c r="BU142" s="141">
        <f t="shared" si="220"/>
        <v>0</v>
      </c>
      <c r="BV142" s="140"/>
      <c r="BW142" s="141">
        <f t="shared" si="221"/>
        <v>0</v>
      </c>
      <c r="BX142" s="140"/>
      <c r="BY142" s="141">
        <f t="shared" si="222"/>
        <v>0</v>
      </c>
      <c r="BZ142" s="140"/>
      <c r="CA142" s="141">
        <f t="shared" si="223"/>
        <v>0</v>
      </c>
      <c r="CB142" s="140"/>
      <c r="CC142" s="141">
        <f t="shared" si="224"/>
        <v>0</v>
      </c>
      <c r="CD142" s="140"/>
      <c r="CE142" s="141">
        <f t="shared" si="225"/>
        <v>0</v>
      </c>
      <c r="CF142" s="140"/>
      <c r="CG142" s="141">
        <f t="shared" si="226"/>
        <v>0</v>
      </c>
      <c r="CH142" s="140"/>
      <c r="CI142" s="141">
        <f t="shared" si="227"/>
        <v>0</v>
      </c>
      <c r="CJ142" s="140"/>
      <c r="CK142" s="141">
        <f t="shared" si="228"/>
        <v>0</v>
      </c>
      <c r="CL142" s="140"/>
      <c r="CM142" s="141">
        <f t="shared" si="229"/>
        <v>0</v>
      </c>
      <c r="CN142" s="140"/>
      <c r="CO142" s="141">
        <f t="shared" si="230"/>
        <v>0</v>
      </c>
    </row>
    <row r="143" spans="1:93" s="4" customFormat="1" ht="25.5" outlineLevel="2" x14ac:dyDescent="0.2">
      <c r="A143" s="87">
        <v>85</v>
      </c>
      <c r="B143" s="148" t="s">
        <v>2420</v>
      </c>
      <c r="C143" s="87" t="s">
        <v>2424</v>
      </c>
      <c r="D143" s="87" t="s">
        <v>2434</v>
      </c>
      <c r="E143" s="148"/>
      <c r="F143" s="149" t="s">
        <v>2420</v>
      </c>
      <c r="G143" s="151" t="s">
        <v>3300</v>
      </c>
      <c r="H143" s="151" t="s">
        <v>4926</v>
      </c>
      <c r="I143" s="87" t="s">
        <v>2439</v>
      </c>
      <c r="J143" s="87" t="s">
        <v>28</v>
      </c>
      <c r="K143" s="87">
        <v>250</v>
      </c>
      <c r="L143" s="87" t="s">
        <v>3366</v>
      </c>
      <c r="M143" s="239" t="s">
        <v>3366</v>
      </c>
      <c r="N143" s="87">
        <v>1</v>
      </c>
      <c r="O143" s="283">
        <v>11.47</v>
      </c>
      <c r="P143" s="138">
        <f t="shared" si="237"/>
        <v>0</v>
      </c>
      <c r="Q143" s="139">
        <f t="shared" si="238"/>
        <v>0</v>
      </c>
      <c r="R143" s="140"/>
      <c r="S143" s="141">
        <f t="shared" si="193"/>
        <v>0</v>
      </c>
      <c r="T143" s="140"/>
      <c r="U143" s="141">
        <f t="shared" si="194"/>
        <v>0</v>
      </c>
      <c r="V143" s="140"/>
      <c r="W143" s="141">
        <f t="shared" si="195"/>
        <v>0</v>
      </c>
      <c r="X143" s="140"/>
      <c r="Y143" s="141">
        <f t="shared" si="196"/>
        <v>0</v>
      </c>
      <c r="Z143" s="140"/>
      <c r="AA143" s="141">
        <f t="shared" si="197"/>
        <v>0</v>
      </c>
      <c r="AB143" s="140"/>
      <c r="AC143" s="141">
        <f t="shared" si="198"/>
        <v>0</v>
      </c>
      <c r="AD143" s="140"/>
      <c r="AE143" s="141">
        <f t="shared" si="199"/>
        <v>0</v>
      </c>
      <c r="AF143" s="140"/>
      <c r="AG143" s="141">
        <f t="shared" si="200"/>
        <v>0</v>
      </c>
      <c r="AH143" s="140"/>
      <c r="AI143" s="141">
        <f t="shared" si="201"/>
        <v>0</v>
      </c>
      <c r="AJ143" s="140"/>
      <c r="AK143" s="141">
        <f t="shared" si="202"/>
        <v>0</v>
      </c>
      <c r="AL143" s="140"/>
      <c r="AM143" s="141">
        <f t="shared" si="203"/>
        <v>0</v>
      </c>
      <c r="AN143" s="140"/>
      <c r="AO143" s="141">
        <f t="shared" si="204"/>
        <v>0</v>
      </c>
      <c r="AP143" s="140"/>
      <c r="AQ143" s="141">
        <f t="shared" si="205"/>
        <v>0</v>
      </c>
      <c r="AR143" s="140"/>
      <c r="AS143" s="141">
        <f t="shared" si="206"/>
        <v>0</v>
      </c>
      <c r="AT143" s="140"/>
      <c r="AU143" s="141">
        <f t="shared" si="207"/>
        <v>0</v>
      </c>
      <c r="AV143" s="140"/>
      <c r="AW143" s="141">
        <f t="shared" si="208"/>
        <v>0</v>
      </c>
      <c r="AX143" s="140"/>
      <c r="AY143" s="141">
        <f t="shared" si="209"/>
        <v>0</v>
      </c>
      <c r="AZ143" s="140"/>
      <c r="BA143" s="141">
        <f t="shared" si="210"/>
        <v>0</v>
      </c>
      <c r="BB143" s="140"/>
      <c r="BC143" s="141">
        <f t="shared" si="211"/>
        <v>0</v>
      </c>
      <c r="BD143" s="140"/>
      <c r="BE143" s="141">
        <f t="shared" si="212"/>
        <v>0</v>
      </c>
      <c r="BF143" s="140"/>
      <c r="BG143" s="141">
        <f t="shared" si="213"/>
        <v>0</v>
      </c>
      <c r="BH143" s="140"/>
      <c r="BI143" s="141">
        <f t="shared" si="214"/>
        <v>0</v>
      </c>
      <c r="BJ143" s="140"/>
      <c r="BK143" s="141">
        <f t="shared" si="215"/>
        <v>0</v>
      </c>
      <c r="BL143" s="140"/>
      <c r="BM143" s="141">
        <f t="shared" si="216"/>
        <v>0</v>
      </c>
      <c r="BN143" s="140"/>
      <c r="BO143" s="141">
        <f t="shared" si="217"/>
        <v>0</v>
      </c>
      <c r="BP143" s="140"/>
      <c r="BQ143" s="141">
        <f t="shared" si="218"/>
        <v>0</v>
      </c>
      <c r="BR143" s="140"/>
      <c r="BS143" s="141">
        <f t="shared" si="219"/>
        <v>0</v>
      </c>
      <c r="BT143" s="140"/>
      <c r="BU143" s="141">
        <f t="shared" si="220"/>
        <v>0</v>
      </c>
      <c r="BV143" s="140"/>
      <c r="BW143" s="141">
        <f t="shared" si="221"/>
        <v>0</v>
      </c>
      <c r="BX143" s="140"/>
      <c r="BY143" s="141">
        <f t="shared" si="222"/>
        <v>0</v>
      </c>
      <c r="BZ143" s="140"/>
      <c r="CA143" s="141">
        <f t="shared" si="223"/>
        <v>0</v>
      </c>
      <c r="CB143" s="140"/>
      <c r="CC143" s="141">
        <f t="shared" si="224"/>
        <v>0</v>
      </c>
      <c r="CD143" s="140"/>
      <c r="CE143" s="141">
        <f t="shared" si="225"/>
        <v>0</v>
      </c>
      <c r="CF143" s="140"/>
      <c r="CG143" s="141">
        <f t="shared" si="226"/>
        <v>0</v>
      </c>
      <c r="CH143" s="140"/>
      <c r="CI143" s="141">
        <f t="shared" si="227"/>
        <v>0</v>
      </c>
      <c r="CJ143" s="140"/>
      <c r="CK143" s="141">
        <f t="shared" si="228"/>
        <v>0</v>
      </c>
      <c r="CL143" s="140"/>
      <c r="CM143" s="141">
        <f t="shared" si="229"/>
        <v>0</v>
      </c>
      <c r="CN143" s="140"/>
      <c r="CO143" s="141">
        <f t="shared" si="230"/>
        <v>0</v>
      </c>
    </row>
    <row r="144" spans="1:93" s="4" customFormat="1" ht="25.5" outlineLevel="2" x14ac:dyDescent="0.2">
      <c r="A144" s="87">
        <v>86</v>
      </c>
      <c r="B144" s="148" t="s">
        <v>2420</v>
      </c>
      <c r="C144" s="87" t="s">
        <v>2424</v>
      </c>
      <c r="D144" s="87" t="s">
        <v>2438</v>
      </c>
      <c r="E144" s="148"/>
      <c r="F144" s="149" t="s">
        <v>2420</v>
      </c>
      <c r="G144" s="151" t="s">
        <v>3300</v>
      </c>
      <c r="H144" s="151" t="s">
        <v>4926</v>
      </c>
      <c r="I144" s="87" t="s">
        <v>2439</v>
      </c>
      <c r="J144" s="87" t="s">
        <v>28</v>
      </c>
      <c r="K144" s="87">
        <v>250</v>
      </c>
      <c r="L144" s="87" t="s">
        <v>3367</v>
      </c>
      <c r="M144" s="239" t="s">
        <v>3367</v>
      </c>
      <c r="N144" s="87">
        <v>1</v>
      </c>
      <c r="O144" s="283">
        <v>11.89</v>
      </c>
      <c r="P144" s="138">
        <f t="shared" si="237"/>
        <v>0</v>
      </c>
      <c r="Q144" s="139">
        <f t="shared" si="238"/>
        <v>0</v>
      </c>
      <c r="R144" s="140"/>
      <c r="S144" s="141">
        <f t="shared" si="193"/>
        <v>0</v>
      </c>
      <c r="T144" s="140"/>
      <c r="U144" s="141">
        <f t="shared" si="194"/>
        <v>0</v>
      </c>
      <c r="V144" s="140"/>
      <c r="W144" s="141">
        <f t="shared" si="195"/>
        <v>0</v>
      </c>
      <c r="X144" s="140"/>
      <c r="Y144" s="141">
        <f t="shared" si="196"/>
        <v>0</v>
      </c>
      <c r="Z144" s="140"/>
      <c r="AA144" s="141">
        <f t="shared" si="197"/>
        <v>0</v>
      </c>
      <c r="AB144" s="140"/>
      <c r="AC144" s="141">
        <f t="shared" si="198"/>
        <v>0</v>
      </c>
      <c r="AD144" s="140"/>
      <c r="AE144" s="141">
        <f t="shared" si="199"/>
        <v>0</v>
      </c>
      <c r="AF144" s="140"/>
      <c r="AG144" s="141">
        <f t="shared" si="200"/>
        <v>0</v>
      </c>
      <c r="AH144" s="140"/>
      <c r="AI144" s="141">
        <f t="shared" si="201"/>
        <v>0</v>
      </c>
      <c r="AJ144" s="140"/>
      <c r="AK144" s="141">
        <f t="shared" si="202"/>
        <v>0</v>
      </c>
      <c r="AL144" s="140"/>
      <c r="AM144" s="141">
        <f t="shared" si="203"/>
        <v>0</v>
      </c>
      <c r="AN144" s="140"/>
      <c r="AO144" s="141">
        <f t="shared" si="204"/>
        <v>0</v>
      </c>
      <c r="AP144" s="140"/>
      <c r="AQ144" s="141">
        <f t="shared" si="205"/>
        <v>0</v>
      </c>
      <c r="AR144" s="140"/>
      <c r="AS144" s="141">
        <f t="shared" si="206"/>
        <v>0</v>
      </c>
      <c r="AT144" s="140"/>
      <c r="AU144" s="141">
        <f t="shared" si="207"/>
        <v>0</v>
      </c>
      <c r="AV144" s="140"/>
      <c r="AW144" s="141">
        <f t="shared" si="208"/>
        <v>0</v>
      </c>
      <c r="AX144" s="140"/>
      <c r="AY144" s="141">
        <f t="shared" si="209"/>
        <v>0</v>
      </c>
      <c r="AZ144" s="140"/>
      <c r="BA144" s="141">
        <f t="shared" si="210"/>
        <v>0</v>
      </c>
      <c r="BB144" s="140"/>
      <c r="BC144" s="141">
        <f t="shared" si="211"/>
        <v>0</v>
      </c>
      <c r="BD144" s="140"/>
      <c r="BE144" s="141">
        <f t="shared" si="212"/>
        <v>0</v>
      </c>
      <c r="BF144" s="140"/>
      <c r="BG144" s="141">
        <f t="shared" si="213"/>
        <v>0</v>
      </c>
      <c r="BH144" s="140"/>
      <c r="BI144" s="141">
        <f t="shared" si="214"/>
        <v>0</v>
      </c>
      <c r="BJ144" s="140"/>
      <c r="BK144" s="141">
        <f t="shared" si="215"/>
        <v>0</v>
      </c>
      <c r="BL144" s="140"/>
      <c r="BM144" s="141">
        <f t="shared" si="216"/>
        <v>0</v>
      </c>
      <c r="BN144" s="140"/>
      <c r="BO144" s="141">
        <f t="shared" si="217"/>
        <v>0</v>
      </c>
      <c r="BP144" s="140"/>
      <c r="BQ144" s="141">
        <f t="shared" si="218"/>
        <v>0</v>
      </c>
      <c r="BR144" s="140"/>
      <c r="BS144" s="141">
        <f t="shared" si="219"/>
        <v>0</v>
      </c>
      <c r="BT144" s="140"/>
      <c r="BU144" s="141">
        <f t="shared" si="220"/>
        <v>0</v>
      </c>
      <c r="BV144" s="140"/>
      <c r="BW144" s="141">
        <f t="shared" si="221"/>
        <v>0</v>
      </c>
      <c r="BX144" s="140"/>
      <c r="BY144" s="141">
        <f t="shared" si="222"/>
        <v>0</v>
      </c>
      <c r="BZ144" s="140"/>
      <c r="CA144" s="141">
        <f t="shared" si="223"/>
        <v>0</v>
      </c>
      <c r="CB144" s="140"/>
      <c r="CC144" s="141">
        <f t="shared" si="224"/>
        <v>0</v>
      </c>
      <c r="CD144" s="140"/>
      <c r="CE144" s="141">
        <f t="shared" si="225"/>
        <v>0</v>
      </c>
      <c r="CF144" s="140"/>
      <c r="CG144" s="141">
        <f t="shared" si="226"/>
        <v>0</v>
      </c>
      <c r="CH144" s="140"/>
      <c r="CI144" s="141">
        <f t="shared" si="227"/>
        <v>0</v>
      </c>
      <c r="CJ144" s="140"/>
      <c r="CK144" s="141">
        <f t="shared" si="228"/>
        <v>0</v>
      </c>
      <c r="CL144" s="140"/>
      <c r="CM144" s="141">
        <f t="shared" si="229"/>
        <v>0</v>
      </c>
      <c r="CN144" s="140"/>
      <c r="CO144" s="141">
        <f t="shared" si="230"/>
        <v>0</v>
      </c>
    </row>
    <row r="145" spans="1:93" s="4" customFormat="1" ht="25.5" outlineLevel="2" x14ac:dyDescent="0.2">
      <c r="A145" s="87">
        <v>87</v>
      </c>
      <c r="B145" s="148" t="s">
        <v>2420</v>
      </c>
      <c r="C145" s="87" t="s">
        <v>2424</v>
      </c>
      <c r="D145" s="87" t="s">
        <v>2437</v>
      </c>
      <c r="E145" s="148"/>
      <c r="F145" s="149" t="s">
        <v>2420</v>
      </c>
      <c r="G145" s="151" t="s">
        <v>3300</v>
      </c>
      <c r="H145" s="151" t="s">
        <v>4926</v>
      </c>
      <c r="I145" s="87" t="s">
        <v>2439</v>
      </c>
      <c r="J145" s="87" t="s">
        <v>28</v>
      </c>
      <c r="K145" s="87">
        <v>250</v>
      </c>
      <c r="L145" s="87" t="s">
        <v>3368</v>
      </c>
      <c r="M145" s="239" t="s">
        <v>3368</v>
      </c>
      <c r="N145" s="87">
        <v>1</v>
      </c>
      <c r="O145" s="283">
        <v>11.43</v>
      </c>
      <c r="P145" s="138">
        <f t="shared" si="237"/>
        <v>0</v>
      </c>
      <c r="Q145" s="139">
        <f t="shared" si="238"/>
        <v>0</v>
      </c>
      <c r="R145" s="140"/>
      <c r="S145" s="141">
        <f t="shared" si="193"/>
        <v>0</v>
      </c>
      <c r="T145" s="140"/>
      <c r="U145" s="141">
        <f t="shared" si="194"/>
        <v>0</v>
      </c>
      <c r="V145" s="140"/>
      <c r="W145" s="141">
        <f t="shared" si="195"/>
        <v>0</v>
      </c>
      <c r="X145" s="140"/>
      <c r="Y145" s="141">
        <f t="shared" si="196"/>
        <v>0</v>
      </c>
      <c r="Z145" s="140"/>
      <c r="AA145" s="141">
        <f t="shared" si="197"/>
        <v>0</v>
      </c>
      <c r="AB145" s="140"/>
      <c r="AC145" s="141">
        <f t="shared" si="198"/>
        <v>0</v>
      </c>
      <c r="AD145" s="140"/>
      <c r="AE145" s="141">
        <f t="shared" si="199"/>
        <v>0</v>
      </c>
      <c r="AF145" s="140"/>
      <c r="AG145" s="141">
        <f t="shared" si="200"/>
        <v>0</v>
      </c>
      <c r="AH145" s="140"/>
      <c r="AI145" s="141">
        <f t="shared" si="201"/>
        <v>0</v>
      </c>
      <c r="AJ145" s="140"/>
      <c r="AK145" s="141">
        <f t="shared" si="202"/>
        <v>0</v>
      </c>
      <c r="AL145" s="140"/>
      <c r="AM145" s="141">
        <f t="shared" si="203"/>
        <v>0</v>
      </c>
      <c r="AN145" s="140"/>
      <c r="AO145" s="141">
        <f t="shared" si="204"/>
        <v>0</v>
      </c>
      <c r="AP145" s="140"/>
      <c r="AQ145" s="141">
        <f t="shared" si="205"/>
        <v>0</v>
      </c>
      <c r="AR145" s="140"/>
      <c r="AS145" s="141">
        <f t="shared" si="206"/>
        <v>0</v>
      </c>
      <c r="AT145" s="140"/>
      <c r="AU145" s="141">
        <f t="shared" si="207"/>
        <v>0</v>
      </c>
      <c r="AV145" s="140"/>
      <c r="AW145" s="141">
        <f t="shared" si="208"/>
        <v>0</v>
      </c>
      <c r="AX145" s="140"/>
      <c r="AY145" s="141">
        <f t="shared" si="209"/>
        <v>0</v>
      </c>
      <c r="AZ145" s="140"/>
      <c r="BA145" s="141">
        <f t="shared" si="210"/>
        <v>0</v>
      </c>
      <c r="BB145" s="140"/>
      <c r="BC145" s="141">
        <f t="shared" si="211"/>
        <v>0</v>
      </c>
      <c r="BD145" s="140"/>
      <c r="BE145" s="141">
        <f t="shared" si="212"/>
        <v>0</v>
      </c>
      <c r="BF145" s="140"/>
      <c r="BG145" s="141">
        <f t="shared" si="213"/>
        <v>0</v>
      </c>
      <c r="BH145" s="140"/>
      <c r="BI145" s="141">
        <f t="shared" si="214"/>
        <v>0</v>
      </c>
      <c r="BJ145" s="140"/>
      <c r="BK145" s="141">
        <f t="shared" si="215"/>
        <v>0</v>
      </c>
      <c r="BL145" s="140"/>
      <c r="BM145" s="141">
        <f t="shared" si="216"/>
        <v>0</v>
      </c>
      <c r="BN145" s="140"/>
      <c r="BO145" s="141">
        <f t="shared" si="217"/>
        <v>0</v>
      </c>
      <c r="BP145" s="140"/>
      <c r="BQ145" s="141">
        <f t="shared" si="218"/>
        <v>0</v>
      </c>
      <c r="BR145" s="140"/>
      <c r="BS145" s="141">
        <f t="shared" si="219"/>
        <v>0</v>
      </c>
      <c r="BT145" s="140"/>
      <c r="BU145" s="141">
        <f t="shared" si="220"/>
        <v>0</v>
      </c>
      <c r="BV145" s="140"/>
      <c r="BW145" s="141">
        <f t="shared" si="221"/>
        <v>0</v>
      </c>
      <c r="BX145" s="140"/>
      <c r="BY145" s="141">
        <f t="shared" si="222"/>
        <v>0</v>
      </c>
      <c r="BZ145" s="140"/>
      <c r="CA145" s="141">
        <f t="shared" si="223"/>
        <v>0</v>
      </c>
      <c r="CB145" s="140"/>
      <c r="CC145" s="141">
        <f t="shared" si="224"/>
        <v>0</v>
      </c>
      <c r="CD145" s="140"/>
      <c r="CE145" s="141">
        <f t="shared" si="225"/>
        <v>0</v>
      </c>
      <c r="CF145" s="140"/>
      <c r="CG145" s="141">
        <f t="shared" si="226"/>
        <v>0</v>
      </c>
      <c r="CH145" s="140"/>
      <c r="CI145" s="141">
        <f t="shared" si="227"/>
        <v>0</v>
      </c>
      <c r="CJ145" s="140"/>
      <c r="CK145" s="141">
        <f t="shared" si="228"/>
        <v>0</v>
      </c>
      <c r="CL145" s="140"/>
      <c r="CM145" s="141">
        <f t="shared" si="229"/>
        <v>0</v>
      </c>
      <c r="CN145" s="140"/>
      <c r="CO145" s="141">
        <f t="shared" si="230"/>
        <v>0</v>
      </c>
    </row>
    <row r="146" spans="1:93" s="4" customFormat="1" ht="25.5" outlineLevel="2" x14ac:dyDescent="0.2">
      <c r="A146" s="87">
        <v>89</v>
      </c>
      <c r="B146" s="148" t="s">
        <v>2420</v>
      </c>
      <c r="C146" s="87" t="s">
        <v>2424</v>
      </c>
      <c r="D146" s="87" t="s">
        <v>2436</v>
      </c>
      <c r="E146" s="148"/>
      <c r="F146" s="149" t="s">
        <v>2420</v>
      </c>
      <c r="G146" s="151" t="s">
        <v>3300</v>
      </c>
      <c r="H146" s="151" t="s">
        <v>4926</v>
      </c>
      <c r="I146" s="87" t="s">
        <v>2439</v>
      </c>
      <c r="J146" s="87" t="s">
        <v>28</v>
      </c>
      <c r="K146" s="87">
        <v>250</v>
      </c>
      <c r="L146" s="87" t="s">
        <v>3369</v>
      </c>
      <c r="M146" s="239" t="s">
        <v>3369</v>
      </c>
      <c r="N146" s="87">
        <v>1</v>
      </c>
      <c r="O146" s="283">
        <v>11.41</v>
      </c>
      <c r="P146" s="138">
        <f t="shared" si="237"/>
        <v>0</v>
      </c>
      <c r="Q146" s="139">
        <f t="shared" si="238"/>
        <v>0</v>
      </c>
      <c r="R146" s="140"/>
      <c r="S146" s="141">
        <f t="shared" si="193"/>
        <v>0</v>
      </c>
      <c r="T146" s="140"/>
      <c r="U146" s="141">
        <f t="shared" si="194"/>
        <v>0</v>
      </c>
      <c r="V146" s="140"/>
      <c r="W146" s="141">
        <f t="shared" si="195"/>
        <v>0</v>
      </c>
      <c r="X146" s="140"/>
      <c r="Y146" s="141">
        <f t="shared" si="196"/>
        <v>0</v>
      </c>
      <c r="Z146" s="140"/>
      <c r="AA146" s="141">
        <f t="shared" si="197"/>
        <v>0</v>
      </c>
      <c r="AB146" s="140"/>
      <c r="AC146" s="141">
        <f t="shared" si="198"/>
        <v>0</v>
      </c>
      <c r="AD146" s="140"/>
      <c r="AE146" s="141">
        <f t="shared" si="199"/>
        <v>0</v>
      </c>
      <c r="AF146" s="140"/>
      <c r="AG146" s="141">
        <f t="shared" si="200"/>
        <v>0</v>
      </c>
      <c r="AH146" s="140"/>
      <c r="AI146" s="141">
        <f t="shared" si="201"/>
        <v>0</v>
      </c>
      <c r="AJ146" s="140"/>
      <c r="AK146" s="141">
        <f t="shared" si="202"/>
        <v>0</v>
      </c>
      <c r="AL146" s="140"/>
      <c r="AM146" s="141">
        <f t="shared" si="203"/>
        <v>0</v>
      </c>
      <c r="AN146" s="140"/>
      <c r="AO146" s="141">
        <f t="shared" si="204"/>
        <v>0</v>
      </c>
      <c r="AP146" s="140"/>
      <c r="AQ146" s="141">
        <f t="shared" si="205"/>
        <v>0</v>
      </c>
      <c r="AR146" s="140"/>
      <c r="AS146" s="141">
        <f t="shared" si="206"/>
        <v>0</v>
      </c>
      <c r="AT146" s="140"/>
      <c r="AU146" s="141">
        <f t="shared" si="207"/>
        <v>0</v>
      </c>
      <c r="AV146" s="140"/>
      <c r="AW146" s="141">
        <f t="shared" si="208"/>
        <v>0</v>
      </c>
      <c r="AX146" s="140"/>
      <c r="AY146" s="141">
        <f t="shared" si="209"/>
        <v>0</v>
      </c>
      <c r="AZ146" s="140"/>
      <c r="BA146" s="141">
        <f t="shared" si="210"/>
        <v>0</v>
      </c>
      <c r="BB146" s="140"/>
      <c r="BC146" s="141">
        <f t="shared" si="211"/>
        <v>0</v>
      </c>
      <c r="BD146" s="140"/>
      <c r="BE146" s="141">
        <f t="shared" si="212"/>
        <v>0</v>
      </c>
      <c r="BF146" s="140"/>
      <c r="BG146" s="141">
        <f t="shared" si="213"/>
        <v>0</v>
      </c>
      <c r="BH146" s="140"/>
      <c r="BI146" s="141">
        <f t="shared" si="214"/>
        <v>0</v>
      </c>
      <c r="BJ146" s="140"/>
      <c r="BK146" s="141">
        <f t="shared" si="215"/>
        <v>0</v>
      </c>
      <c r="BL146" s="140"/>
      <c r="BM146" s="141">
        <f t="shared" si="216"/>
        <v>0</v>
      </c>
      <c r="BN146" s="140"/>
      <c r="BO146" s="141">
        <f t="shared" si="217"/>
        <v>0</v>
      </c>
      <c r="BP146" s="140"/>
      <c r="BQ146" s="141">
        <f t="shared" si="218"/>
        <v>0</v>
      </c>
      <c r="BR146" s="140"/>
      <c r="BS146" s="141">
        <f t="shared" si="219"/>
        <v>0</v>
      </c>
      <c r="BT146" s="140"/>
      <c r="BU146" s="141">
        <f t="shared" si="220"/>
        <v>0</v>
      </c>
      <c r="BV146" s="140"/>
      <c r="BW146" s="141">
        <f t="shared" si="221"/>
        <v>0</v>
      </c>
      <c r="BX146" s="140"/>
      <c r="BY146" s="141">
        <f t="shared" si="222"/>
        <v>0</v>
      </c>
      <c r="BZ146" s="140"/>
      <c r="CA146" s="141">
        <f t="shared" si="223"/>
        <v>0</v>
      </c>
      <c r="CB146" s="140"/>
      <c r="CC146" s="141">
        <f t="shared" si="224"/>
        <v>0</v>
      </c>
      <c r="CD146" s="140"/>
      <c r="CE146" s="141">
        <f t="shared" si="225"/>
        <v>0</v>
      </c>
      <c r="CF146" s="140"/>
      <c r="CG146" s="141">
        <f t="shared" si="226"/>
        <v>0</v>
      </c>
      <c r="CH146" s="140"/>
      <c r="CI146" s="141">
        <f t="shared" si="227"/>
        <v>0</v>
      </c>
      <c r="CJ146" s="140"/>
      <c r="CK146" s="141">
        <f t="shared" si="228"/>
        <v>0</v>
      </c>
      <c r="CL146" s="140"/>
      <c r="CM146" s="141">
        <f t="shared" si="229"/>
        <v>0</v>
      </c>
      <c r="CN146" s="140"/>
      <c r="CO146" s="141">
        <f t="shared" si="230"/>
        <v>0</v>
      </c>
    </row>
    <row r="147" spans="1:93" s="4" customFormat="1" ht="25.5" outlineLevel="2" x14ac:dyDescent="0.2">
      <c r="A147" s="87">
        <v>90</v>
      </c>
      <c r="B147" s="148">
        <v>96</v>
      </c>
      <c r="C147" s="87" t="s">
        <v>24</v>
      </c>
      <c r="D147" s="87" t="s">
        <v>32</v>
      </c>
      <c r="E147" s="148"/>
      <c r="F147" s="149">
        <v>0.33</v>
      </c>
      <c r="G147" s="151" t="s">
        <v>3300</v>
      </c>
      <c r="H147" s="151" t="s">
        <v>4926</v>
      </c>
      <c r="I147" s="87" t="s">
        <v>4442</v>
      </c>
      <c r="J147" s="87" t="s">
        <v>3333</v>
      </c>
      <c r="K147" s="87">
        <v>12</v>
      </c>
      <c r="L147" s="87" t="s">
        <v>3370</v>
      </c>
      <c r="M147" s="239" t="s">
        <v>3370</v>
      </c>
      <c r="N147" s="87">
        <v>1</v>
      </c>
      <c r="O147" s="283">
        <v>0.34</v>
      </c>
      <c r="P147" s="138">
        <f t="shared" ref="P147:P148" si="239">SUM(R147+T147+V147+X147+Z147+AB147+AD147+AF147+AH147+AJ147+AL147+AN147+AP147+AR147+AT147+AV147+AZ147+AX147+BB147+BD147+BF147+BH147+BJ147+BL147+BN147+BP147+BR147+BT147+BV147+BX147+BZ147+CB147+CD147+CF147+CH147+CJ147+CL147+CN147)</f>
        <v>0</v>
      </c>
      <c r="Q147" s="139">
        <f t="shared" ref="Q147:Q148" si="240">O147*P147</f>
        <v>0</v>
      </c>
      <c r="R147" s="140"/>
      <c r="S147" s="141">
        <f t="shared" si="193"/>
        <v>0</v>
      </c>
      <c r="T147" s="140"/>
      <c r="U147" s="141">
        <f t="shared" si="194"/>
        <v>0</v>
      </c>
      <c r="V147" s="140"/>
      <c r="W147" s="141">
        <f t="shared" si="195"/>
        <v>0</v>
      </c>
      <c r="X147" s="140"/>
      <c r="Y147" s="141">
        <f t="shared" si="196"/>
        <v>0</v>
      </c>
      <c r="Z147" s="140"/>
      <c r="AA147" s="141">
        <f t="shared" si="197"/>
        <v>0</v>
      </c>
      <c r="AB147" s="140"/>
      <c r="AC147" s="141">
        <f t="shared" si="198"/>
        <v>0</v>
      </c>
      <c r="AD147" s="140"/>
      <c r="AE147" s="141">
        <f t="shared" si="199"/>
        <v>0</v>
      </c>
      <c r="AF147" s="140"/>
      <c r="AG147" s="141">
        <f t="shared" si="200"/>
        <v>0</v>
      </c>
      <c r="AH147" s="140"/>
      <c r="AI147" s="141">
        <f t="shared" si="201"/>
        <v>0</v>
      </c>
      <c r="AJ147" s="140"/>
      <c r="AK147" s="141">
        <f t="shared" si="202"/>
        <v>0</v>
      </c>
      <c r="AL147" s="140"/>
      <c r="AM147" s="141">
        <f t="shared" si="203"/>
        <v>0</v>
      </c>
      <c r="AN147" s="140"/>
      <c r="AO147" s="141">
        <f t="shared" si="204"/>
        <v>0</v>
      </c>
      <c r="AP147" s="140"/>
      <c r="AQ147" s="141">
        <f t="shared" si="205"/>
        <v>0</v>
      </c>
      <c r="AR147" s="140"/>
      <c r="AS147" s="141">
        <f t="shared" si="206"/>
        <v>0</v>
      </c>
      <c r="AT147" s="140"/>
      <c r="AU147" s="141">
        <f t="shared" si="207"/>
        <v>0</v>
      </c>
      <c r="AV147" s="140"/>
      <c r="AW147" s="141">
        <f t="shared" si="208"/>
        <v>0</v>
      </c>
      <c r="AX147" s="140"/>
      <c r="AY147" s="141">
        <f t="shared" si="209"/>
        <v>0</v>
      </c>
      <c r="AZ147" s="140"/>
      <c r="BA147" s="141">
        <f t="shared" si="210"/>
        <v>0</v>
      </c>
      <c r="BB147" s="140"/>
      <c r="BC147" s="141">
        <f t="shared" si="211"/>
        <v>0</v>
      </c>
      <c r="BD147" s="140"/>
      <c r="BE147" s="141">
        <f t="shared" si="212"/>
        <v>0</v>
      </c>
      <c r="BF147" s="140"/>
      <c r="BG147" s="141">
        <f t="shared" si="213"/>
        <v>0</v>
      </c>
      <c r="BH147" s="140"/>
      <c r="BI147" s="141">
        <f t="shared" si="214"/>
        <v>0</v>
      </c>
      <c r="BJ147" s="140"/>
      <c r="BK147" s="141">
        <f t="shared" si="215"/>
        <v>0</v>
      </c>
      <c r="BL147" s="140"/>
      <c r="BM147" s="141">
        <f t="shared" si="216"/>
        <v>0</v>
      </c>
      <c r="BN147" s="140"/>
      <c r="BO147" s="141">
        <f t="shared" si="217"/>
        <v>0</v>
      </c>
      <c r="BP147" s="140"/>
      <c r="BQ147" s="141">
        <f t="shared" si="218"/>
        <v>0</v>
      </c>
      <c r="BR147" s="140"/>
      <c r="BS147" s="141">
        <f t="shared" si="219"/>
        <v>0</v>
      </c>
      <c r="BT147" s="140"/>
      <c r="BU147" s="141">
        <f t="shared" si="220"/>
        <v>0</v>
      </c>
      <c r="BV147" s="140"/>
      <c r="BW147" s="141">
        <f t="shared" si="221"/>
        <v>0</v>
      </c>
      <c r="BX147" s="140"/>
      <c r="BY147" s="141">
        <f t="shared" si="222"/>
        <v>0</v>
      </c>
      <c r="BZ147" s="140"/>
      <c r="CA147" s="141">
        <f t="shared" si="223"/>
        <v>0</v>
      </c>
      <c r="CB147" s="140"/>
      <c r="CC147" s="141">
        <f t="shared" si="224"/>
        <v>0</v>
      </c>
      <c r="CD147" s="140"/>
      <c r="CE147" s="141">
        <f t="shared" si="225"/>
        <v>0</v>
      </c>
      <c r="CF147" s="140"/>
      <c r="CG147" s="141">
        <f t="shared" si="226"/>
        <v>0</v>
      </c>
      <c r="CH147" s="140"/>
      <c r="CI147" s="141">
        <f t="shared" si="227"/>
        <v>0</v>
      </c>
      <c r="CJ147" s="140"/>
      <c r="CK147" s="141">
        <f t="shared" si="228"/>
        <v>0</v>
      </c>
      <c r="CL147" s="140"/>
      <c r="CM147" s="141">
        <f t="shared" si="229"/>
        <v>0</v>
      </c>
      <c r="CN147" s="140"/>
      <c r="CO147" s="141">
        <f t="shared" si="230"/>
        <v>0</v>
      </c>
    </row>
    <row r="148" spans="1:93" s="4" customFormat="1" ht="25.5" outlineLevel="2" x14ac:dyDescent="0.2">
      <c r="A148" s="86">
        <v>90</v>
      </c>
      <c r="B148" s="11">
        <v>96</v>
      </c>
      <c r="C148" s="75" t="s">
        <v>24</v>
      </c>
      <c r="D148" s="86" t="s">
        <v>32</v>
      </c>
      <c r="E148" s="28"/>
      <c r="F148" s="28">
        <v>0.33</v>
      </c>
      <c r="G148" s="153" t="s">
        <v>4360</v>
      </c>
      <c r="H148" s="174">
        <v>7788657408</v>
      </c>
      <c r="I148" s="75" t="s">
        <v>4442</v>
      </c>
      <c r="J148" s="75" t="s">
        <v>3333</v>
      </c>
      <c r="K148" s="75">
        <v>12</v>
      </c>
      <c r="L148" s="75" t="s">
        <v>2676</v>
      </c>
      <c r="M148" s="241" t="s">
        <v>2551</v>
      </c>
      <c r="N148" s="75">
        <v>2</v>
      </c>
      <c r="O148" s="152">
        <v>0.39</v>
      </c>
      <c r="P148" s="138">
        <f t="shared" si="239"/>
        <v>0</v>
      </c>
      <c r="Q148" s="139">
        <f t="shared" si="240"/>
        <v>0</v>
      </c>
      <c r="R148" s="140"/>
      <c r="S148" s="141">
        <f t="shared" si="193"/>
        <v>0</v>
      </c>
      <c r="T148" s="140"/>
      <c r="U148" s="141">
        <f t="shared" si="194"/>
        <v>0</v>
      </c>
      <c r="V148" s="140"/>
      <c r="W148" s="141">
        <f t="shared" si="195"/>
        <v>0</v>
      </c>
      <c r="X148" s="140"/>
      <c r="Y148" s="141">
        <f t="shared" si="196"/>
        <v>0</v>
      </c>
      <c r="Z148" s="140"/>
      <c r="AA148" s="141">
        <f t="shared" si="197"/>
        <v>0</v>
      </c>
      <c r="AB148" s="140"/>
      <c r="AC148" s="141">
        <f t="shared" si="198"/>
        <v>0</v>
      </c>
      <c r="AD148" s="140"/>
      <c r="AE148" s="141">
        <f t="shared" si="199"/>
        <v>0</v>
      </c>
      <c r="AF148" s="140"/>
      <c r="AG148" s="141">
        <f t="shared" si="200"/>
        <v>0</v>
      </c>
      <c r="AH148" s="140"/>
      <c r="AI148" s="141">
        <f t="shared" si="201"/>
        <v>0</v>
      </c>
      <c r="AJ148" s="140"/>
      <c r="AK148" s="141">
        <f t="shared" si="202"/>
        <v>0</v>
      </c>
      <c r="AL148" s="140"/>
      <c r="AM148" s="141">
        <f t="shared" si="203"/>
        <v>0</v>
      </c>
      <c r="AN148" s="140"/>
      <c r="AO148" s="141">
        <f t="shared" si="204"/>
        <v>0</v>
      </c>
      <c r="AP148" s="140"/>
      <c r="AQ148" s="141">
        <f t="shared" si="205"/>
        <v>0</v>
      </c>
      <c r="AR148" s="140"/>
      <c r="AS148" s="141">
        <f t="shared" si="206"/>
        <v>0</v>
      </c>
      <c r="AT148" s="140"/>
      <c r="AU148" s="141">
        <f t="shared" si="207"/>
        <v>0</v>
      </c>
      <c r="AV148" s="140"/>
      <c r="AW148" s="141">
        <f t="shared" si="208"/>
        <v>0</v>
      </c>
      <c r="AX148" s="140"/>
      <c r="AY148" s="141">
        <f t="shared" si="209"/>
        <v>0</v>
      </c>
      <c r="AZ148" s="140"/>
      <c r="BA148" s="141">
        <f t="shared" si="210"/>
        <v>0</v>
      </c>
      <c r="BB148" s="140"/>
      <c r="BC148" s="141">
        <f t="shared" si="211"/>
        <v>0</v>
      </c>
      <c r="BD148" s="140"/>
      <c r="BE148" s="141">
        <f t="shared" si="212"/>
        <v>0</v>
      </c>
      <c r="BF148" s="140"/>
      <c r="BG148" s="141">
        <f t="shared" si="213"/>
        <v>0</v>
      </c>
      <c r="BH148" s="140"/>
      <c r="BI148" s="141">
        <f t="shared" si="214"/>
        <v>0</v>
      </c>
      <c r="BJ148" s="140"/>
      <c r="BK148" s="141">
        <f t="shared" si="215"/>
        <v>0</v>
      </c>
      <c r="BL148" s="140"/>
      <c r="BM148" s="141">
        <f t="shared" si="216"/>
        <v>0</v>
      </c>
      <c r="BN148" s="140"/>
      <c r="BO148" s="141">
        <f t="shared" si="217"/>
        <v>0</v>
      </c>
      <c r="BP148" s="140"/>
      <c r="BQ148" s="141">
        <f t="shared" si="218"/>
        <v>0</v>
      </c>
      <c r="BR148" s="140"/>
      <c r="BS148" s="141">
        <f t="shared" si="219"/>
        <v>0</v>
      </c>
      <c r="BT148" s="140"/>
      <c r="BU148" s="141">
        <f t="shared" si="220"/>
        <v>0</v>
      </c>
      <c r="BV148" s="140"/>
      <c r="BW148" s="141">
        <f t="shared" si="221"/>
        <v>0</v>
      </c>
      <c r="BX148" s="140"/>
      <c r="BY148" s="141">
        <f t="shared" si="222"/>
        <v>0</v>
      </c>
      <c r="BZ148" s="140"/>
      <c r="CA148" s="141">
        <f t="shared" si="223"/>
        <v>0</v>
      </c>
      <c r="CB148" s="140"/>
      <c r="CC148" s="141">
        <f t="shared" si="224"/>
        <v>0</v>
      </c>
      <c r="CD148" s="140"/>
      <c r="CE148" s="141">
        <f t="shared" si="225"/>
        <v>0</v>
      </c>
      <c r="CF148" s="140"/>
      <c r="CG148" s="141">
        <f t="shared" si="226"/>
        <v>0</v>
      </c>
      <c r="CH148" s="140"/>
      <c r="CI148" s="141">
        <f t="shared" si="227"/>
        <v>0</v>
      </c>
      <c r="CJ148" s="140"/>
      <c r="CK148" s="141">
        <f t="shared" si="228"/>
        <v>0</v>
      </c>
      <c r="CL148" s="140"/>
      <c r="CM148" s="141">
        <f t="shared" si="229"/>
        <v>0</v>
      </c>
      <c r="CN148" s="140"/>
      <c r="CO148" s="141">
        <f t="shared" si="230"/>
        <v>0</v>
      </c>
    </row>
    <row r="149" spans="1:93" s="4" customFormat="1" ht="25.5" outlineLevel="2" x14ac:dyDescent="0.2">
      <c r="A149" s="87">
        <v>91</v>
      </c>
      <c r="B149" s="148">
        <v>178</v>
      </c>
      <c r="C149" s="87" t="s">
        <v>24</v>
      </c>
      <c r="D149" s="87" t="s">
        <v>4863</v>
      </c>
      <c r="E149" s="148"/>
      <c r="F149" s="149">
        <v>0.22</v>
      </c>
      <c r="G149" s="151" t="s">
        <v>3300</v>
      </c>
      <c r="H149" s="151" t="s">
        <v>4926</v>
      </c>
      <c r="I149" s="87" t="s">
        <v>4442</v>
      </c>
      <c r="J149" s="87" t="s">
        <v>30</v>
      </c>
      <c r="K149" s="87">
        <v>1</v>
      </c>
      <c r="L149" s="87" t="s">
        <v>3371</v>
      </c>
      <c r="M149" s="239" t="s">
        <v>3371</v>
      </c>
      <c r="N149" s="87">
        <v>1</v>
      </c>
      <c r="O149" s="283">
        <v>0.23</v>
      </c>
      <c r="P149" s="138">
        <f t="shared" ref="P149:P150" si="241">SUM(R149+T149+V149+X149+Z149+AB149+AD149+AF149+AH149+AJ149+AL149+AN149+AP149+AR149+AT149+AV149+AZ149+AX149+BB149+BD149+BF149+BH149+BJ149+BL149+BN149+BP149+BR149+BT149+BV149+BX149+BZ149+CB149+CD149+CF149+CH149+CJ149+CL149+CN149)</f>
        <v>0</v>
      </c>
      <c r="Q149" s="139">
        <f t="shared" ref="Q149:Q150" si="242">O149*P149</f>
        <v>0</v>
      </c>
      <c r="R149" s="140"/>
      <c r="S149" s="141">
        <f t="shared" si="193"/>
        <v>0</v>
      </c>
      <c r="T149" s="140"/>
      <c r="U149" s="141">
        <f t="shared" si="194"/>
        <v>0</v>
      </c>
      <c r="V149" s="140"/>
      <c r="W149" s="141">
        <f t="shared" si="195"/>
        <v>0</v>
      </c>
      <c r="X149" s="140"/>
      <c r="Y149" s="141">
        <f t="shared" si="196"/>
        <v>0</v>
      </c>
      <c r="Z149" s="140"/>
      <c r="AA149" s="141">
        <f t="shared" si="197"/>
        <v>0</v>
      </c>
      <c r="AB149" s="140"/>
      <c r="AC149" s="141">
        <f t="shared" si="198"/>
        <v>0</v>
      </c>
      <c r="AD149" s="140"/>
      <c r="AE149" s="141">
        <f t="shared" si="199"/>
        <v>0</v>
      </c>
      <c r="AF149" s="140"/>
      <c r="AG149" s="141">
        <f t="shared" si="200"/>
        <v>0</v>
      </c>
      <c r="AH149" s="140"/>
      <c r="AI149" s="141">
        <f t="shared" si="201"/>
        <v>0</v>
      </c>
      <c r="AJ149" s="140"/>
      <c r="AK149" s="141">
        <f t="shared" si="202"/>
        <v>0</v>
      </c>
      <c r="AL149" s="140"/>
      <c r="AM149" s="141">
        <f t="shared" si="203"/>
        <v>0</v>
      </c>
      <c r="AN149" s="140"/>
      <c r="AO149" s="141">
        <f t="shared" si="204"/>
        <v>0</v>
      </c>
      <c r="AP149" s="140"/>
      <c r="AQ149" s="141">
        <f t="shared" si="205"/>
        <v>0</v>
      </c>
      <c r="AR149" s="140"/>
      <c r="AS149" s="141">
        <f t="shared" si="206"/>
        <v>0</v>
      </c>
      <c r="AT149" s="140"/>
      <c r="AU149" s="141">
        <f t="shared" si="207"/>
        <v>0</v>
      </c>
      <c r="AV149" s="140"/>
      <c r="AW149" s="141">
        <f t="shared" si="208"/>
        <v>0</v>
      </c>
      <c r="AX149" s="140"/>
      <c r="AY149" s="141">
        <f t="shared" si="209"/>
        <v>0</v>
      </c>
      <c r="AZ149" s="140"/>
      <c r="BA149" s="141">
        <f t="shared" si="210"/>
        <v>0</v>
      </c>
      <c r="BB149" s="140"/>
      <c r="BC149" s="141">
        <f t="shared" si="211"/>
        <v>0</v>
      </c>
      <c r="BD149" s="140"/>
      <c r="BE149" s="141">
        <f t="shared" si="212"/>
        <v>0</v>
      </c>
      <c r="BF149" s="140"/>
      <c r="BG149" s="141">
        <f t="shared" si="213"/>
        <v>0</v>
      </c>
      <c r="BH149" s="140"/>
      <c r="BI149" s="141">
        <f t="shared" si="214"/>
        <v>0</v>
      </c>
      <c r="BJ149" s="140"/>
      <c r="BK149" s="141">
        <f t="shared" si="215"/>
        <v>0</v>
      </c>
      <c r="BL149" s="140"/>
      <c r="BM149" s="141">
        <f t="shared" si="216"/>
        <v>0</v>
      </c>
      <c r="BN149" s="140"/>
      <c r="BO149" s="141">
        <f t="shared" si="217"/>
        <v>0</v>
      </c>
      <c r="BP149" s="140"/>
      <c r="BQ149" s="141">
        <f t="shared" si="218"/>
        <v>0</v>
      </c>
      <c r="BR149" s="140"/>
      <c r="BS149" s="141">
        <f t="shared" si="219"/>
        <v>0</v>
      </c>
      <c r="BT149" s="140"/>
      <c r="BU149" s="141">
        <f t="shared" si="220"/>
        <v>0</v>
      </c>
      <c r="BV149" s="140"/>
      <c r="BW149" s="141">
        <f t="shared" si="221"/>
        <v>0</v>
      </c>
      <c r="BX149" s="140"/>
      <c r="BY149" s="141">
        <f t="shared" si="222"/>
        <v>0</v>
      </c>
      <c r="BZ149" s="140"/>
      <c r="CA149" s="141">
        <f t="shared" si="223"/>
        <v>0</v>
      </c>
      <c r="CB149" s="140"/>
      <c r="CC149" s="141">
        <f t="shared" si="224"/>
        <v>0</v>
      </c>
      <c r="CD149" s="140"/>
      <c r="CE149" s="141">
        <f t="shared" si="225"/>
        <v>0</v>
      </c>
      <c r="CF149" s="140"/>
      <c r="CG149" s="141">
        <f t="shared" si="226"/>
        <v>0</v>
      </c>
      <c r="CH149" s="140"/>
      <c r="CI149" s="141">
        <f t="shared" si="227"/>
        <v>0</v>
      </c>
      <c r="CJ149" s="140"/>
      <c r="CK149" s="141">
        <f t="shared" si="228"/>
        <v>0</v>
      </c>
      <c r="CL149" s="140"/>
      <c r="CM149" s="141">
        <f t="shared" si="229"/>
        <v>0</v>
      </c>
      <c r="CN149" s="140"/>
      <c r="CO149" s="141">
        <f t="shared" si="230"/>
        <v>0</v>
      </c>
    </row>
    <row r="150" spans="1:93" s="4" customFormat="1" ht="25.5" outlineLevel="2" x14ac:dyDescent="0.2">
      <c r="A150" s="86">
        <v>91</v>
      </c>
      <c r="B150" s="11">
        <v>178</v>
      </c>
      <c r="C150" s="75" t="s">
        <v>24</v>
      </c>
      <c r="D150" s="86" t="s">
        <v>4864</v>
      </c>
      <c r="E150" s="28"/>
      <c r="F150" s="28">
        <v>0.22</v>
      </c>
      <c r="G150" s="153" t="s">
        <v>4360</v>
      </c>
      <c r="H150" s="174">
        <v>7788657408</v>
      </c>
      <c r="I150" s="75" t="s">
        <v>4442</v>
      </c>
      <c r="J150" s="75" t="s">
        <v>30</v>
      </c>
      <c r="K150" s="75">
        <v>1</v>
      </c>
      <c r="L150" s="75" t="s">
        <v>2677</v>
      </c>
      <c r="M150" s="241" t="s">
        <v>2552</v>
      </c>
      <c r="N150" s="75">
        <v>2</v>
      </c>
      <c r="O150" s="152">
        <v>0.33</v>
      </c>
      <c r="P150" s="138">
        <f t="shared" si="241"/>
        <v>0</v>
      </c>
      <c r="Q150" s="139">
        <f t="shared" si="242"/>
        <v>0</v>
      </c>
      <c r="R150" s="140"/>
      <c r="S150" s="141">
        <f t="shared" si="193"/>
        <v>0</v>
      </c>
      <c r="T150" s="140"/>
      <c r="U150" s="141">
        <f t="shared" si="194"/>
        <v>0</v>
      </c>
      <c r="V150" s="140"/>
      <c r="W150" s="141">
        <f t="shared" si="195"/>
        <v>0</v>
      </c>
      <c r="X150" s="140"/>
      <c r="Y150" s="141">
        <f t="shared" si="196"/>
        <v>0</v>
      </c>
      <c r="Z150" s="140"/>
      <c r="AA150" s="141">
        <f t="shared" si="197"/>
        <v>0</v>
      </c>
      <c r="AB150" s="140"/>
      <c r="AC150" s="141">
        <f t="shared" si="198"/>
        <v>0</v>
      </c>
      <c r="AD150" s="140"/>
      <c r="AE150" s="141">
        <f t="shared" si="199"/>
        <v>0</v>
      </c>
      <c r="AF150" s="140"/>
      <c r="AG150" s="141">
        <f t="shared" si="200"/>
        <v>0</v>
      </c>
      <c r="AH150" s="140"/>
      <c r="AI150" s="141">
        <f t="shared" si="201"/>
        <v>0</v>
      </c>
      <c r="AJ150" s="140"/>
      <c r="AK150" s="141">
        <f t="shared" si="202"/>
        <v>0</v>
      </c>
      <c r="AL150" s="140"/>
      <c r="AM150" s="141">
        <f t="shared" si="203"/>
        <v>0</v>
      </c>
      <c r="AN150" s="140"/>
      <c r="AO150" s="141">
        <f t="shared" si="204"/>
        <v>0</v>
      </c>
      <c r="AP150" s="140"/>
      <c r="AQ150" s="141">
        <f t="shared" si="205"/>
        <v>0</v>
      </c>
      <c r="AR150" s="140"/>
      <c r="AS150" s="141">
        <f t="shared" si="206"/>
        <v>0</v>
      </c>
      <c r="AT150" s="140"/>
      <c r="AU150" s="141">
        <f t="shared" si="207"/>
        <v>0</v>
      </c>
      <c r="AV150" s="140"/>
      <c r="AW150" s="141">
        <f t="shared" si="208"/>
        <v>0</v>
      </c>
      <c r="AX150" s="140"/>
      <c r="AY150" s="141">
        <f t="shared" si="209"/>
        <v>0</v>
      </c>
      <c r="AZ150" s="140"/>
      <c r="BA150" s="141">
        <f t="shared" si="210"/>
        <v>0</v>
      </c>
      <c r="BB150" s="140"/>
      <c r="BC150" s="141">
        <f t="shared" si="211"/>
        <v>0</v>
      </c>
      <c r="BD150" s="140"/>
      <c r="BE150" s="141">
        <f t="shared" si="212"/>
        <v>0</v>
      </c>
      <c r="BF150" s="140"/>
      <c r="BG150" s="141">
        <f t="shared" si="213"/>
        <v>0</v>
      </c>
      <c r="BH150" s="140"/>
      <c r="BI150" s="141">
        <f t="shared" si="214"/>
        <v>0</v>
      </c>
      <c r="BJ150" s="140"/>
      <c r="BK150" s="141">
        <f t="shared" si="215"/>
        <v>0</v>
      </c>
      <c r="BL150" s="140"/>
      <c r="BM150" s="141">
        <f t="shared" si="216"/>
        <v>0</v>
      </c>
      <c r="BN150" s="140"/>
      <c r="BO150" s="141">
        <f t="shared" si="217"/>
        <v>0</v>
      </c>
      <c r="BP150" s="140"/>
      <c r="BQ150" s="141">
        <f t="shared" si="218"/>
        <v>0</v>
      </c>
      <c r="BR150" s="140"/>
      <c r="BS150" s="141">
        <f t="shared" si="219"/>
        <v>0</v>
      </c>
      <c r="BT150" s="140"/>
      <c r="BU150" s="141">
        <f t="shared" si="220"/>
        <v>0</v>
      </c>
      <c r="BV150" s="140"/>
      <c r="BW150" s="141">
        <f t="shared" si="221"/>
        <v>0</v>
      </c>
      <c r="BX150" s="140"/>
      <c r="BY150" s="141">
        <f t="shared" si="222"/>
        <v>0</v>
      </c>
      <c r="BZ150" s="140"/>
      <c r="CA150" s="141">
        <f t="shared" si="223"/>
        <v>0</v>
      </c>
      <c r="CB150" s="140"/>
      <c r="CC150" s="141">
        <f t="shared" si="224"/>
        <v>0</v>
      </c>
      <c r="CD150" s="140"/>
      <c r="CE150" s="141">
        <f t="shared" si="225"/>
        <v>0</v>
      </c>
      <c r="CF150" s="140"/>
      <c r="CG150" s="141">
        <f t="shared" si="226"/>
        <v>0</v>
      </c>
      <c r="CH150" s="140"/>
      <c r="CI150" s="141">
        <f t="shared" si="227"/>
        <v>0</v>
      </c>
      <c r="CJ150" s="140"/>
      <c r="CK150" s="141">
        <f t="shared" si="228"/>
        <v>0</v>
      </c>
      <c r="CL150" s="140"/>
      <c r="CM150" s="141">
        <f t="shared" si="229"/>
        <v>0</v>
      </c>
      <c r="CN150" s="140"/>
      <c r="CO150" s="141">
        <f t="shared" si="230"/>
        <v>0</v>
      </c>
    </row>
    <row r="151" spans="1:93" s="4" customFormat="1" ht="25.5" outlineLevel="2" x14ac:dyDescent="0.2">
      <c r="A151" s="87">
        <v>92</v>
      </c>
      <c r="B151" s="148">
        <v>64</v>
      </c>
      <c r="C151" s="87" t="s">
        <v>24</v>
      </c>
      <c r="D151" s="87" t="s">
        <v>4865</v>
      </c>
      <c r="E151" s="148"/>
      <c r="F151" s="149">
        <v>0.22</v>
      </c>
      <c r="G151" s="151" t="s">
        <v>3300</v>
      </c>
      <c r="H151" s="151" t="s">
        <v>4926</v>
      </c>
      <c r="I151" s="87" t="s">
        <v>4442</v>
      </c>
      <c r="J151" s="87" t="s">
        <v>30</v>
      </c>
      <c r="K151" s="87">
        <v>1</v>
      </c>
      <c r="L151" s="87" t="s">
        <v>3373</v>
      </c>
      <c r="M151" s="239" t="s">
        <v>3373</v>
      </c>
      <c r="N151" s="87">
        <v>1</v>
      </c>
      <c r="O151" s="283">
        <v>0.23</v>
      </c>
      <c r="P151" s="138">
        <f t="shared" ref="P151:P152" si="243">SUM(R151+T151+V151+X151+Z151+AB151+AD151+AF151+AH151+AJ151+AL151+AN151+AP151+AR151+AT151+AV151+AZ151+AX151+BB151+BD151+BF151+BH151+BJ151+BL151+BN151+BP151+BR151+BT151+BV151+BX151+BZ151+CB151+CD151+CF151+CH151+CJ151+CL151+CN151)</f>
        <v>0</v>
      </c>
      <c r="Q151" s="139">
        <f t="shared" ref="Q151:Q152" si="244">O151*P151</f>
        <v>0</v>
      </c>
      <c r="R151" s="140"/>
      <c r="S151" s="141">
        <f t="shared" si="193"/>
        <v>0</v>
      </c>
      <c r="T151" s="140"/>
      <c r="U151" s="141">
        <f t="shared" si="194"/>
        <v>0</v>
      </c>
      <c r="V151" s="140"/>
      <c r="W151" s="141">
        <f t="shared" si="195"/>
        <v>0</v>
      </c>
      <c r="X151" s="140"/>
      <c r="Y151" s="141">
        <f t="shared" si="196"/>
        <v>0</v>
      </c>
      <c r="Z151" s="140"/>
      <c r="AA151" s="141">
        <f t="shared" si="197"/>
        <v>0</v>
      </c>
      <c r="AB151" s="140"/>
      <c r="AC151" s="141">
        <f t="shared" si="198"/>
        <v>0</v>
      </c>
      <c r="AD151" s="140"/>
      <c r="AE151" s="141">
        <f t="shared" si="199"/>
        <v>0</v>
      </c>
      <c r="AF151" s="140"/>
      <c r="AG151" s="141">
        <f t="shared" si="200"/>
        <v>0</v>
      </c>
      <c r="AH151" s="140"/>
      <c r="AI151" s="141">
        <f t="shared" si="201"/>
        <v>0</v>
      </c>
      <c r="AJ151" s="140"/>
      <c r="AK151" s="141">
        <f t="shared" si="202"/>
        <v>0</v>
      </c>
      <c r="AL151" s="140"/>
      <c r="AM151" s="141">
        <f t="shared" si="203"/>
        <v>0</v>
      </c>
      <c r="AN151" s="140"/>
      <c r="AO151" s="141">
        <f t="shared" si="204"/>
        <v>0</v>
      </c>
      <c r="AP151" s="140"/>
      <c r="AQ151" s="141">
        <f t="shared" si="205"/>
        <v>0</v>
      </c>
      <c r="AR151" s="140"/>
      <c r="AS151" s="141">
        <f t="shared" si="206"/>
        <v>0</v>
      </c>
      <c r="AT151" s="140"/>
      <c r="AU151" s="141">
        <f t="shared" si="207"/>
        <v>0</v>
      </c>
      <c r="AV151" s="140"/>
      <c r="AW151" s="141">
        <f t="shared" si="208"/>
        <v>0</v>
      </c>
      <c r="AX151" s="140"/>
      <c r="AY151" s="141">
        <f t="shared" si="209"/>
        <v>0</v>
      </c>
      <c r="AZ151" s="140"/>
      <c r="BA151" s="141">
        <f t="shared" si="210"/>
        <v>0</v>
      </c>
      <c r="BB151" s="140"/>
      <c r="BC151" s="141">
        <f t="shared" si="211"/>
        <v>0</v>
      </c>
      <c r="BD151" s="140"/>
      <c r="BE151" s="141">
        <f t="shared" si="212"/>
        <v>0</v>
      </c>
      <c r="BF151" s="140"/>
      <c r="BG151" s="141">
        <f t="shared" si="213"/>
        <v>0</v>
      </c>
      <c r="BH151" s="140"/>
      <c r="BI151" s="141">
        <f t="shared" si="214"/>
        <v>0</v>
      </c>
      <c r="BJ151" s="140"/>
      <c r="BK151" s="141">
        <f t="shared" si="215"/>
        <v>0</v>
      </c>
      <c r="BL151" s="140"/>
      <c r="BM151" s="141">
        <f t="shared" si="216"/>
        <v>0</v>
      </c>
      <c r="BN151" s="140"/>
      <c r="BO151" s="141">
        <f t="shared" si="217"/>
        <v>0</v>
      </c>
      <c r="BP151" s="140"/>
      <c r="BQ151" s="141">
        <f t="shared" si="218"/>
        <v>0</v>
      </c>
      <c r="BR151" s="140"/>
      <c r="BS151" s="141">
        <f t="shared" si="219"/>
        <v>0</v>
      </c>
      <c r="BT151" s="140"/>
      <c r="BU151" s="141">
        <f t="shared" si="220"/>
        <v>0</v>
      </c>
      <c r="BV151" s="140"/>
      <c r="BW151" s="141">
        <f t="shared" si="221"/>
        <v>0</v>
      </c>
      <c r="BX151" s="140"/>
      <c r="BY151" s="141">
        <f t="shared" si="222"/>
        <v>0</v>
      </c>
      <c r="BZ151" s="140"/>
      <c r="CA151" s="141">
        <f t="shared" si="223"/>
        <v>0</v>
      </c>
      <c r="CB151" s="140"/>
      <c r="CC151" s="141">
        <f t="shared" si="224"/>
        <v>0</v>
      </c>
      <c r="CD151" s="140"/>
      <c r="CE151" s="141">
        <f t="shared" si="225"/>
        <v>0</v>
      </c>
      <c r="CF151" s="140"/>
      <c r="CG151" s="141">
        <f t="shared" si="226"/>
        <v>0</v>
      </c>
      <c r="CH151" s="140"/>
      <c r="CI151" s="141">
        <f t="shared" si="227"/>
        <v>0</v>
      </c>
      <c r="CJ151" s="140"/>
      <c r="CK151" s="141">
        <f t="shared" si="228"/>
        <v>0</v>
      </c>
      <c r="CL151" s="140"/>
      <c r="CM151" s="141">
        <f t="shared" si="229"/>
        <v>0</v>
      </c>
      <c r="CN151" s="140"/>
      <c r="CO151" s="141">
        <f t="shared" si="230"/>
        <v>0</v>
      </c>
    </row>
    <row r="152" spans="1:93" s="4" customFormat="1" ht="25.5" outlineLevel="2" x14ac:dyDescent="0.2">
      <c r="A152" s="86">
        <v>92</v>
      </c>
      <c r="B152" s="11">
        <v>64</v>
      </c>
      <c r="C152" s="75" t="s">
        <v>24</v>
      </c>
      <c r="D152" s="86" t="s">
        <v>4865</v>
      </c>
      <c r="E152" s="28"/>
      <c r="F152" s="28">
        <v>0.22</v>
      </c>
      <c r="G152" s="153" t="s">
        <v>4360</v>
      </c>
      <c r="H152" s="174">
        <v>7788657408</v>
      </c>
      <c r="I152" s="75" t="s">
        <v>4442</v>
      </c>
      <c r="J152" s="75" t="s">
        <v>30</v>
      </c>
      <c r="K152" s="75">
        <v>1</v>
      </c>
      <c r="L152" s="75" t="s">
        <v>2678</v>
      </c>
      <c r="M152" s="241" t="s">
        <v>2553</v>
      </c>
      <c r="N152" s="75">
        <v>2</v>
      </c>
      <c r="O152" s="152">
        <v>0.28999999999999998</v>
      </c>
      <c r="P152" s="138">
        <f t="shared" si="243"/>
        <v>0</v>
      </c>
      <c r="Q152" s="139">
        <f t="shared" si="244"/>
        <v>0</v>
      </c>
      <c r="R152" s="140"/>
      <c r="S152" s="141">
        <f t="shared" si="193"/>
        <v>0</v>
      </c>
      <c r="T152" s="140"/>
      <c r="U152" s="141">
        <f t="shared" si="194"/>
        <v>0</v>
      </c>
      <c r="V152" s="140"/>
      <c r="W152" s="141">
        <f t="shared" si="195"/>
        <v>0</v>
      </c>
      <c r="X152" s="140"/>
      <c r="Y152" s="141">
        <f t="shared" si="196"/>
        <v>0</v>
      </c>
      <c r="Z152" s="140"/>
      <c r="AA152" s="141">
        <f t="shared" si="197"/>
        <v>0</v>
      </c>
      <c r="AB152" s="140"/>
      <c r="AC152" s="141">
        <f t="shared" si="198"/>
        <v>0</v>
      </c>
      <c r="AD152" s="140"/>
      <c r="AE152" s="141">
        <f t="shared" si="199"/>
        <v>0</v>
      </c>
      <c r="AF152" s="140"/>
      <c r="AG152" s="141">
        <f t="shared" si="200"/>
        <v>0</v>
      </c>
      <c r="AH152" s="140"/>
      <c r="AI152" s="141">
        <f t="shared" si="201"/>
        <v>0</v>
      </c>
      <c r="AJ152" s="140"/>
      <c r="AK152" s="141">
        <f t="shared" si="202"/>
        <v>0</v>
      </c>
      <c r="AL152" s="140"/>
      <c r="AM152" s="141">
        <f t="shared" si="203"/>
        <v>0</v>
      </c>
      <c r="AN152" s="140"/>
      <c r="AO152" s="141">
        <f t="shared" si="204"/>
        <v>0</v>
      </c>
      <c r="AP152" s="140"/>
      <c r="AQ152" s="141">
        <f t="shared" si="205"/>
        <v>0</v>
      </c>
      <c r="AR152" s="140"/>
      <c r="AS152" s="141">
        <f t="shared" si="206"/>
        <v>0</v>
      </c>
      <c r="AT152" s="140"/>
      <c r="AU152" s="141">
        <f t="shared" si="207"/>
        <v>0</v>
      </c>
      <c r="AV152" s="140"/>
      <c r="AW152" s="141">
        <f t="shared" si="208"/>
        <v>0</v>
      </c>
      <c r="AX152" s="140"/>
      <c r="AY152" s="141">
        <f t="shared" si="209"/>
        <v>0</v>
      </c>
      <c r="AZ152" s="140"/>
      <c r="BA152" s="141">
        <f t="shared" si="210"/>
        <v>0</v>
      </c>
      <c r="BB152" s="140"/>
      <c r="BC152" s="141">
        <f t="shared" si="211"/>
        <v>0</v>
      </c>
      <c r="BD152" s="140"/>
      <c r="BE152" s="141">
        <f t="shared" si="212"/>
        <v>0</v>
      </c>
      <c r="BF152" s="140"/>
      <c r="BG152" s="141">
        <f t="shared" si="213"/>
        <v>0</v>
      </c>
      <c r="BH152" s="140"/>
      <c r="BI152" s="141">
        <f t="shared" si="214"/>
        <v>0</v>
      </c>
      <c r="BJ152" s="140"/>
      <c r="BK152" s="141">
        <f t="shared" si="215"/>
        <v>0</v>
      </c>
      <c r="BL152" s="140"/>
      <c r="BM152" s="141">
        <f t="shared" si="216"/>
        <v>0</v>
      </c>
      <c r="BN152" s="140"/>
      <c r="BO152" s="141">
        <f t="shared" si="217"/>
        <v>0</v>
      </c>
      <c r="BP152" s="140"/>
      <c r="BQ152" s="141">
        <f t="shared" si="218"/>
        <v>0</v>
      </c>
      <c r="BR152" s="140"/>
      <c r="BS152" s="141">
        <f t="shared" si="219"/>
        <v>0</v>
      </c>
      <c r="BT152" s="140"/>
      <c r="BU152" s="141">
        <f t="shared" si="220"/>
        <v>0</v>
      </c>
      <c r="BV152" s="140"/>
      <c r="BW152" s="141">
        <f t="shared" si="221"/>
        <v>0</v>
      </c>
      <c r="BX152" s="140"/>
      <c r="BY152" s="141">
        <f t="shared" si="222"/>
        <v>0</v>
      </c>
      <c r="BZ152" s="140"/>
      <c r="CA152" s="141">
        <f t="shared" si="223"/>
        <v>0</v>
      </c>
      <c r="CB152" s="140"/>
      <c r="CC152" s="141">
        <f t="shared" si="224"/>
        <v>0</v>
      </c>
      <c r="CD152" s="140"/>
      <c r="CE152" s="141">
        <f t="shared" si="225"/>
        <v>0</v>
      </c>
      <c r="CF152" s="140"/>
      <c r="CG152" s="141">
        <f t="shared" si="226"/>
        <v>0</v>
      </c>
      <c r="CH152" s="140"/>
      <c r="CI152" s="141">
        <f t="shared" si="227"/>
        <v>0</v>
      </c>
      <c r="CJ152" s="140"/>
      <c r="CK152" s="141">
        <f t="shared" si="228"/>
        <v>0</v>
      </c>
      <c r="CL152" s="140"/>
      <c r="CM152" s="141">
        <f t="shared" si="229"/>
        <v>0</v>
      </c>
      <c r="CN152" s="140"/>
      <c r="CO152" s="141">
        <f t="shared" si="230"/>
        <v>0</v>
      </c>
    </row>
    <row r="153" spans="1:93" s="4" customFormat="1" outlineLevel="2" x14ac:dyDescent="0.2">
      <c r="A153" s="87">
        <v>93</v>
      </c>
      <c r="B153" s="148">
        <v>192</v>
      </c>
      <c r="C153" s="87" t="s">
        <v>24</v>
      </c>
      <c r="D153" s="87" t="s">
        <v>29</v>
      </c>
      <c r="E153" s="148"/>
      <c r="F153" s="149">
        <v>2.6</v>
      </c>
      <c r="G153" s="151" t="s">
        <v>3300</v>
      </c>
      <c r="H153" s="151" t="s">
        <v>4926</v>
      </c>
      <c r="I153" s="87" t="s">
        <v>4442</v>
      </c>
      <c r="J153" s="87" t="s">
        <v>30</v>
      </c>
      <c r="K153" s="87">
        <v>1</v>
      </c>
      <c r="L153" s="87" t="s">
        <v>3374</v>
      </c>
      <c r="M153" s="239" t="s">
        <v>3374</v>
      </c>
      <c r="N153" s="87">
        <v>1</v>
      </c>
      <c r="O153" s="150">
        <v>2.67</v>
      </c>
      <c r="P153" s="138">
        <f t="shared" ref="P153:P154" si="245">SUM(R153+T153+V153+X153+Z153+AB153+AD153+AF153+AH153+AJ153+AL153+AN153+AP153+AR153+AT153+AV153+AZ153+AX153+BB153+BD153+BF153+BH153+BJ153+BL153+BN153+BP153+BR153+BT153+BV153+BX153+BZ153+CB153+CD153+CF153+CH153+CJ153+CL153+CN153)</f>
        <v>0</v>
      </c>
      <c r="Q153" s="139">
        <f t="shared" ref="Q153:Q154" si="246">O153*P153</f>
        <v>0</v>
      </c>
      <c r="R153" s="140"/>
      <c r="S153" s="141">
        <f t="shared" si="193"/>
        <v>0</v>
      </c>
      <c r="T153" s="140"/>
      <c r="U153" s="141">
        <f t="shared" si="194"/>
        <v>0</v>
      </c>
      <c r="V153" s="140"/>
      <c r="W153" s="141">
        <f t="shared" si="195"/>
        <v>0</v>
      </c>
      <c r="X153" s="140"/>
      <c r="Y153" s="141">
        <f t="shared" si="196"/>
        <v>0</v>
      </c>
      <c r="Z153" s="140"/>
      <c r="AA153" s="141">
        <f t="shared" si="197"/>
        <v>0</v>
      </c>
      <c r="AB153" s="140"/>
      <c r="AC153" s="141">
        <f t="shared" si="198"/>
        <v>0</v>
      </c>
      <c r="AD153" s="140"/>
      <c r="AE153" s="141">
        <f t="shared" si="199"/>
        <v>0</v>
      </c>
      <c r="AF153" s="140"/>
      <c r="AG153" s="141">
        <f t="shared" si="200"/>
        <v>0</v>
      </c>
      <c r="AH153" s="140"/>
      <c r="AI153" s="141">
        <f t="shared" si="201"/>
        <v>0</v>
      </c>
      <c r="AJ153" s="140"/>
      <c r="AK153" s="141">
        <f t="shared" si="202"/>
        <v>0</v>
      </c>
      <c r="AL153" s="140"/>
      <c r="AM153" s="141">
        <f t="shared" si="203"/>
        <v>0</v>
      </c>
      <c r="AN153" s="140"/>
      <c r="AO153" s="141">
        <f t="shared" si="204"/>
        <v>0</v>
      </c>
      <c r="AP153" s="140"/>
      <c r="AQ153" s="141">
        <f t="shared" si="205"/>
        <v>0</v>
      </c>
      <c r="AR153" s="140"/>
      <c r="AS153" s="141">
        <f t="shared" si="206"/>
        <v>0</v>
      </c>
      <c r="AT153" s="140"/>
      <c r="AU153" s="141">
        <f t="shared" si="207"/>
        <v>0</v>
      </c>
      <c r="AV153" s="140"/>
      <c r="AW153" s="141">
        <f t="shared" si="208"/>
        <v>0</v>
      </c>
      <c r="AX153" s="140"/>
      <c r="AY153" s="141">
        <f t="shared" si="209"/>
        <v>0</v>
      </c>
      <c r="AZ153" s="140"/>
      <c r="BA153" s="141">
        <f t="shared" si="210"/>
        <v>0</v>
      </c>
      <c r="BB153" s="140"/>
      <c r="BC153" s="141">
        <f t="shared" si="211"/>
        <v>0</v>
      </c>
      <c r="BD153" s="140"/>
      <c r="BE153" s="141">
        <f t="shared" si="212"/>
        <v>0</v>
      </c>
      <c r="BF153" s="140"/>
      <c r="BG153" s="141">
        <f t="shared" si="213"/>
        <v>0</v>
      </c>
      <c r="BH153" s="140"/>
      <c r="BI153" s="141">
        <f t="shared" si="214"/>
        <v>0</v>
      </c>
      <c r="BJ153" s="140"/>
      <c r="BK153" s="141">
        <f t="shared" si="215"/>
        <v>0</v>
      </c>
      <c r="BL153" s="140"/>
      <c r="BM153" s="141">
        <f t="shared" si="216"/>
        <v>0</v>
      </c>
      <c r="BN153" s="140"/>
      <c r="BO153" s="141">
        <f t="shared" si="217"/>
        <v>0</v>
      </c>
      <c r="BP153" s="140"/>
      <c r="BQ153" s="141">
        <f t="shared" si="218"/>
        <v>0</v>
      </c>
      <c r="BR153" s="140"/>
      <c r="BS153" s="141">
        <f t="shared" si="219"/>
        <v>0</v>
      </c>
      <c r="BT153" s="140"/>
      <c r="BU153" s="141">
        <f t="shared" si="220"/>
        <v>0</v>
      </c>
      <c r="BV153" s="140"/>
      <c r="BW153" s="141">
        <f t="shared" si="221"/>
        <v>0</v>
      </c>
      <c r="BX153" s="140"/>
      <c r="BY153" s="141">
        <f t="shared" si="222"/>
        <v>0</v>
      </c>
      <c r="BZ153" s="140"/>
      <c r="CA153" s="141">
        <f t="shared" si="223"/>
        <v>0</v>
      </c>
      <c r="CB153" s="140"/>
      <c r="CC153" s="141">
        <f t="shared" si="224"/>
        <v>0</v>
      </c>
      <c r="CD153" s="140"/>
      <c r="CE153" s="141">
        <f t="shared" si="225"/>
        <v>0</v>
      </c>
      <c r="CF153" s="140"/>
      <c r="CG153" s="141">
        <f t="shared" si="226"/>
        <v>0</v>
      </c>
      <c r="CH153" s="140"/>
      <c r="CI153" s="141">
        <f t="shared" si="227"/>
        <v>0</v>
      </c>
      <c r="CJ153" s="140"/>
      <c r="CK153" s="141">
        <f t="shared" si="228"/>
        <v>0</v>
      </c>
      <c r="CL153" s="140"/>
      <c r="CM153" s="141">
        <f t="shared" si="229"/>
        <v>0</v>
      </c>
      <c r="CN153" s="140"/>
      <c r="CO153" s="141">
        <f t="shared" si="230"/>
        <v>0</v>
      </c>
    </row>
    <row r="154" spans="1:93" s="4" customFormat="1" ht="25.5" outlineLevel="2" x14ac:dyDescent="0.2">
      <c r="A154" s="86">
        <v>93</v>
      </c>
      <c r="B154" s="11">
        <v>192</v>
      </c>
      <c r="C154" s="75" t="s">
        <v>24</v>
      </c>
      <c r="D154" s="86" t="s">
        <v>29</v>
      </c>
      <c r="E154" s="28"/>
      <c r="F154" s="28">
        <v>2.6</v>
      </c>
      <c r="G154" s="153" t="s">
        <v>4360</v>
      </c>
      <c r="H154" s="174">
        <v>7788657408</v>
      </c>
      <c r="I154" s="75" t="s">
        <v>4442</v>
      </c>
      <c r="J154" s="75" t="s">
        <v>30</v>
      </c>
      <c r="K154" s="75">
        <v>1</v>
      </c>
      <c r="L154" s="75" t="s">
        <v>2679</v>
      </c>
      <c r="M154" s="241" t="s">
        <v>2554</v>
      </c>
      <c r="N154" s="75">
        <v>2</v>
      </c>
      <c r="O154" s="152">
        <v>4.2300000000000004</v>
      </c>
      <c r="P154" s="138">
        <f t="shared" si="245"/>
        <v>0</v>
      </c>
      <c r="Q154" s="139">
        <f t="shared" si="246"/>
        <v>0</v>
      </c>
      <c r="R154" s="140"/>
      <c r="S154" s="141">
        <f t="shared" si="193"/>
        <v>0</v>
      </c>
      <c r="T154" s="140"/>
      <c r="U154" s="141">
        <f t="shared" si="194"/>
        <v>0</v>
      </c>
      <c r="V154" s="140"/>
      <c r="W154" s="141">
        <f t="shared" si="195"/>
        <v>0</v>
      </c>
      <c r="X154" s="140"/>
      <c r="Y154" s="141">
        <f t="shared" si="196"/>
        <v>0</v>
      </c>
      <c r="Z154" s="140"/>
      <c r="AA154" s="141">
        <f t="shared" si="197"/>
        <v>0</v>
      </c>
      <c r="AB154" s="140"/>
      <c r="AC154" s="141">
        <f t="shared" si="198"/>
        <v>0</v>
      </c>
      <c r="AD154" s="140"/>
      <c r="AE154" s="141">
        <f t="shared" si="199"/>
        <v>0</v>
      </c>
      <c r="AF154" s="140"/>
      <c r="AG154" s="141">
        <f t="shared" si="200"/>
        <v>0</v>
      </c>
      <c r="AH154" s="140"/>
      <c r="AI154" s="141">
        <f t="shared" si="201"/>
        <v>0</v>
      </c>
      <c r="AJ154" s="140"/>
      <c r="AK154" s="141">
        <f t="shared" si="202"/>
        <v>0</v>
      </c>
      <c r="AL154" s="140"/>
      <c r="AM154" s="141">
        <f t="shared" si="203"/>
        <v>0</v>
      </c>
      <c r="AN154" s="140"/>
      <c r="AO154" s="141">
        <f t="shared" si="204"/>
        <v>0</v>
      </c>
      <c r="AP154" s="140"/>
      <c r="AQ154" s="141">
        <f t="shared" si="205"/>
        <v>0</v>
      </c>
      <c r="AR154" s="140"/>
      <c r="AS154" s="141">
        <f t="shared" si="206"/>
        <v>0</v>
      </c>
      <c r="AT154" s="140"/>
      <c r="AU154" s="141">
        <f t="shared" si="207"/>
        <v>0</v>
      </c>
      <c r="AV154" s="140"/>
      <c r="AW154" s="141">
        <f t="shared" si="208"/>
        <v>0</v>
      </c>
      <c r="AX154" s="140"/>
      <c r="AY154" s="141">
        <f t="shared" si="209"/>
        <v>0</v>
      </c>
      <c r="AZ154" s="140"/>
      <c r="BA154" s="141">
        <f t="shared" si="210"/>
        <v>0</v>
      </c>
      <c r="BB154" s="140"/>
      <c r="BC154" s="141">
        <f t="shared" si="211"/>
        <v>0</v>
      </c>
      <c r="BD154" s="140"/>
      <c r="BE154" s="141">
        <f t="shared" si="212"/>
        <v>0</v>
      </c>
      <c r="BF154" s="140"/>
      <c r="BG154" s="141">
        <f t="shared" si="213"/>
        <v>0</v>
      </c>
      <c r="BH154" s="140"/>
      <c r="BI154" s="141">
        <f t="shared" si="214"/>
        <v>0</v>
      </c>
      <c r="BJ154" s="140"/>
      <c r="BK154" s="141">
        <f t="shared" si="215"/>
        <v>0</v>
      </c>
      <c r="BL154" s="140"/>
      <c r="BM154" s="141">
        <f t="shared" si="216"/>
        <v>0</v>
      </c>
      <c r="BN154" s="140"/>
      <c r="BO154" s="141">
        <f t="shared" si="217"/>
        <v>0</v>
      </c>
      <c r="BP154" s="140"/>
      <c r="BQ154" s="141">
        <f t="shared" si="218"/>
        <v>0</v>
      </c>
      <c r="BR154" s="140"/>
      <c r="BS154" s="141">
        <f t="shared" si="219"/>
        <v>0</v>
      </c>
      <c r="BT154" s="140"/>
      <c r="BU154" s="141">
        <f t="shared" si="220"/>
        <v>0</v>
      </c>
      <c r="BV154" s="140"/>
      <c r="BW154" s="141">
        <f t="shared" si="221"/>
        <v>0</v>
      </c>
      <c r="BX154" s="140"/>
      <c r="BY154" s="141">
        <f t="shared" si="222"/>
        <v>0</v>
      </c>
      <c r="BZ154" s="140"/>
      <c r="CA154" s="141">
        <f t="shared" si="223"/>
        <v>0</v>
      </c>
      <c r="CB154" s="140"/>
      <c r="CC154" s="141">
        <f t="shared" si="224"/>
        <v>0</v>
      </c>
      <c r="CD154" s="140"/>
      <c r="CE154" s="141">
        <f t="shared" si="225"/>
        <v>0</v>
      </c>
      <c r="CF154" s="140"/>
      <c r="CG154" s="141">
        <f t="shared" si="226"/>
        <v>0</v>
      </c>
      <c r="CH154" s="140"/>
      <c r="CI154" s="141">
        <f t="shared" si="227"/>
        <v>0</v>
      </c>
      <c r="CJ154" s="140"/>
      <c r="CK154" s="141">
        <f t="shared" si="228"/>
        <v>0</v>
      </c>
      <c r="CL154" s="140"/>
      <c r="CM154" s="141">
        <f t="shared" si="229"/>
        <v>0</v>
      </c>
      <c r="CN154" s="140"/>
      <c r="CO154" s="141">
        <f t="shared" si="230"/>
        <v>0</v>
      </c>
    </row>
    <row r="155" spans="1:93" s="4" customFormat="1" ht="25.5" outlineLevel="2" x14ac:dyDescent="0.2">
      <c r="A155" s="87">
        <v>94</v>
      </c>
      <c r="B155" s="148">
        <v>65</v>
      </c>
      <c r="C155" s="87" t="s">
        <v>24</v>
      </c>
      <c r="D155" s="87" t="s">
        <v>4866</v>
      </c>
      <c r="E155" s="148"/>
      <c r="F155" s="149">
        <v>2.77</v>
      </c>
      <c r="G155" s="151" t="s">
        <v>3300</v>
      </c>
      <c r="H155" s="151" t="s">
        <v>4926</v>
      </c>
      <c r="I155" s="87" t="s">
        <v>2245</v>
      </c>
      <c r="J155" s="87" t="s">
        <v>30</v>
      </c>
      <c r="K155" s="87">
        <v>1</v>
      </c>
      <c r="L155" s="87" t="s">
        <v>3375</v>
      </c>
      <c r="M155" s="239" t="s">
        <v>3375</v>
      </c>
      <c r="N155" s="87">
        <v>1</v>
      </c>
      <c r="O155" s="150">
        <v>2.77</v>
      </c>
      <c r="P155" s="138">
        <f t="shared" ref="P155:P157" si="247">SUM(R155+T155+V155+X155+Z155+AB155+AD155+AF155+AH155+AJ155+AL155+AN155+AP155+AR155+AT155+AV155+AZ155+AX155+BB155+BD155+BF155+BH155+BJ155+BL155+BN155+BP155+BR155+BT155+BV155+BX155+BZ155+CB155+CD155+CF155+CH155+CJ155+CL155+CN155)</f>
        <v>0</v>
      </c>
      <c r="Q155" s="139">
        <f t="shared" ref="Q155:Q157" si="248">O155*P155</f>
        <v>0</v>
      </c>
      <c r="R155" s="140"/>
      <c r="S155" s="141">
        <f t="shared" si="193"/>
        <v>0</v>
      </c>
      <c r="T155" s="140"/>
      <c r="U155" s="141">
        <f t="shared" si="194"/>
        <v>0</v>
      </c>
      <c r="V155" s="140"/>
      <c r="W155" s="141">
        <f t="shared" si="195"/>
        <v>0</v>
      </c>
      <c r="X155" s="140"/>
      <c r="Y155" s="141">
        <f t="shared" si="196"/>
        <v>0</v>
      </c>
      <c r="Z155" s="140"/>
      <c r="AA155" s="141">
        <f t="shared" si="197"/>
        <v>0</v>
      </c>
      <c r="AB155" s="140"/>
      <c r="AC155" s="141">
        <f t="shared" si="198"/>
        <v>0</v>
      </c>
      <c r="AD155" s="140"/>
      <c r="AE155" s="141">
        <f t="shared" si="199"/>
        <v>0</v>
      </c>
      <c r="AF155" s="140"/>
      <c r="AG155" s="141">
        <f t="shared" si="200"/>
        <v>0</v>
      </c>
      <c r="AH155" s="140"/>
      <c r="AI155" s="141">
        <f t="shared" si="201"/>
        <v>0</v>
      </c>
      <c r="AJ155" s="140"/>
      <c r="AK155" s="141">
        <f t="shared" si="202"/>
        <v>0</v>
      </c>
      <c r="AL155" s="140"/>
      <c r="AM155" s="141">
        <f t="shared" si="203"/>
        <v>0</v>
      </c>
      <c r="AN155" s="140"/>
      <c r="AO155" s="141">
        <f t="shared" si="204"/>
        <v>0</v>
      </c>
      <c r="AP155" s="140"/>
      <c r="AQ155" s="141">
        <f t="shared" si="205"/>
        <v>0</v>
      </c>
      <c r="AR155" s="140"/>
      <c r="AS155" s="141">
        <f t="shared" si="206"/>
        <v>0</v>
      </c>
      <c r="AT155" s="140"/>
      <c r="AU155" s="141">
        <f t="shared" si="207"/>
        <v>0</v>
      </c>
      <c r="AV155" s="140"/>
      <c r="AW155" s="141">
        <f t="shared" si="208"/>
        <v>0</v>
      </c>
      <c r="AX155" s="140"/>
      <c r="AY155" s="141">
        <f t="shared" si="209"/>
        <v>0</v>
      </c>
      <c r="AZ155" s="140"/>
      <c r="BA155" s="141">
        <f t="shared" si="210"/>
        <v>0</v>
      </c>
      <c r="BB155" s="140"/>
      <c r="BC155" s="141">
        <f t="shared" si="211"/>
        <v>0</v>
      </c>
      <c r="BD155" s="140"/>
      <c r="BE155" s="141">
        <f t="shared" si="212"/>
        <v>0</v>
      </c>
      <c r="BF155" s="140"/>
      <c r="BG155" s="141">
        <f t="shared" si="213"/>
        <v>0</v>
      </c>
      <c r="BH155" s="140"/>
      <c r="BI155" s="141">
        <f t="shared" si="214"/>
        <v>0</v>
      </c>
      <c r="BJ155" s="140"/>
      <c r="BK155" s="141">
        <f t="shared" si="215"/>
        <v>0</v>
      </c>
      <c r="BL155" s="140"/>
      <c r="BM155" s="141">
        <f t="shared" si="216"/>
        <v>0</v>
      </c>
      <c r="BN155" s="140"/>
      <c r="BO155" s="141">
        <f t="shared" si="217"/>
        <v>0</v>
      </c>
      <c r="BP155" s="140"/>
      <c r="BQ155" s="141">
        <f t="shared" si="218"/>
        <v>0</v>
      </c>
      <c r="BR155" s="140"/>
      <c r="BS155" s="141">
        <f t="shared" si="219"/>
        <v>0</v>
      </c>
      <c r="BT155" s="140"/>
      <c r="BU155" s="141">
        <f t="shared" si="220"/>
        <v>0</v>
      </c>
      <c r="BV155" s="140"/>
      <c r="BW155" s="141">
        <f t="shared" si="221"/>
        <v>0</v>
      </c>
      <c r="BX155" s="140"/>
      <c r="BY155" s="141">
        <f t="shared" si="222"/>
        <v>0</v>
      </c>
      <c r="BZ155" s="140"/>
      <c r="CA155" s="141">
        <f t="shared" si="223"/>
        <v>0</v>
      </c>
      <c r="CB155" s="140"/>
      <c r="CC155" s="141">
        <f t="shared" si="224"/>
        <v>0</v>
      </c>
      <c r="CD155" s="140"/>
      <c r="CE155" s="141">
        <f t="shared" si="225"/>
        <v>0</v>
      </c>
      <c r="CF155" s="140"/>
      <c r="CG155" s="141">
        <f t="shared" si="226"/>
        <v>0</v>
      </c>
      <c r="CH155" s="140"/>
      <c r="CI155" s="141">
        <f t="shared" si="227"/>
        <v>0</v>
      </c>
      <c r="CJ155" s="140"/>
      <c r="CK155" s="141">
        <f t="shared" si="228"/>
        <v>0</v>
      </c>
      <c r="CL155" s="140"/>
      <c r="CM155" s="141">
        <f t="shared" si="229"/>
        <v>0</v>
      </c>
      <c r="CN155" s="140"/>
      <c r="CO155" s="141">
        <f t="shared" si="230"/>
        <v>0</v>
      </c>
    </row>
    <row r="156" spans="1:93" s="4" customFormat="1" ht="25.5" outlineLevel="2" x14ac:dyDescent="0.2">
      <c r="A156" s="84">
        <v>94</v>
      </c>
      <c r="B156" s="11">
        <v>65</v>
      </c>
      <c r="C156" s="88" t="s">
        <v>24</v>
      </c>
      <c r="D156" s="84" t="s">
        <v>4867</v>
      </c>
      <c r="E156" s="28"/>
      <c r="F156" s="28">
        <v>2.77</v>
      </c>
      <c r="G156" s="88" t="s">
        <v>3854</v>
      </c>
      <c r="H156" s="175">
        <v>26754</v>
      </c>
      <c r="I156" s="88" t="s">
        <v>4443</v>
      </c>
      <c r="J156" s="88" t="s">
        <v>30</v>
      </c>
      <c r="K156" s="88">
        <v>1</v>
      </c>
      <c r="L156" s="88" t="s">
        <v>36</v>
      </c>
      <c r="M156" s="240">
        <v>9725515</v>
      </c>
      <c r="N156" s="88">
        <v>1</v>
      </c>
      <c r="O156" s="146">
        <v>2.77</v>
      </c>
      <c r="P156" s="138">
        <f t="shared" si="247"/>
        <v>0</v>
      </c>
      <c r="Q156" s="139">
        <f t="shared" si="248"/>
        <v>0</v>
      </c>
      <c r="R156" s="140"/>
      <c r="S156" s="141">
        <f t="shared" si="193"/>
        <v>0</v>
      </c>
      <c r="T156" s="140"/>
      <c r="U156" s="141">
        <f t="shared" si="194"/>
        <v>0</v>
      </c>
      <c r="V156" s="140"/>
      <c r="W156" s="141">
        <f t="shared" si="195"/>
        <v>0</v>
      </c>
      <c r="X156" s="140"/>
      <c r="Y156" s="141">
        <f t="shared" si="196"/>
        <v>0</v>
      </c>
      <c r="Z156" s="140"/>
      <c r="AA156" s="141">
        <f t="shared" si="197"/>
        <v>0</v>
      </c>
      <c r="AB156" s="140"/>
      <c r="AC156" s="141">
        <f t="shared" si="198"/>
        <v>0</v>
      </c>
      <c r="AD156" s="140"/>
      <c r="AE156" s="141">
        <f t="shared" si="199"/>
        <v>0</v>
      </c>
      <c r="AF156" s="140"/>
      <c r="AG156" s="141">
        <f t="shared" si="200"/>
        <v>0</v>
      </c>
      <c r="AH156" s="140"/>
      <c r="AI156" s="141">
        <f t="shared" si="201"/>
        <v>0</v>
      </c>
      <c r="AJ156" s="140"/>
      <c r="AK156" s="141">
        <f t="shared" si="202"/>
        <v>0</v>
      </c>
      <c r="AL156" s="140"/>
      <c r="AM156" s="141">
        <f t="shared" si="203"/>
        <v>0</v>
      </c>
      <c r="AN156" s="140"/>
      <c r="AO156" s="141">
        <f t="shared" si="204"/>
        <v>0</v>
      </c>
      <c r="AP156" s="140"/>
      <c r="AQ156" s="141">
        <f t="shared" si="205"/>
        <v>0</v>
      </c>
      <c r="AR156" s="140"/>
      <c r="AS156" s="141">
        <f t="shared" si="206"/>
        <v>0</v>
      </c>
      <c r="AT156" s="140"/>
      <c r="AU156" s="141">
        <f t="shared" si="207"/>
        <v>0</v>
      </c>
      <c r="AV156" s="140"/>
      <c r="AW156" s="141">
        <f t="shared" si="208"/>
        <v>0</v>
      </c>
      <c r="AX156" s="140"/>
      <c r="AY156" s="141">
        <f t="shared" si="209"/>
        <v>0</v>
      </c>
      <c r="AZ156" s="140"/>
      <c r="BA156" s="141">
        <f t="shared" si="210"/>
        <v>0</v>
      </c>
      <c r="BB156" s="140"/>
      <c r="BC156" s="141">
        <f t="shared" si="211"/>
        <v>0</v>
      </c>
      <c r="BD156" s="140"/>
      <c r="BE156" s="141">
        <f t="shared" si="212"/>
        <v>0</v>
      </c>
      <c r="BF156" s="140"/>
      <c r="BG156" s="141">
        <f t="shared" si="213"/>
        <v>0</v>
      </c>
      <c r="BH156" s="140"/>
      <c r="BI156" s="141">
        <f t="shared" si="214"/>
        <v>0</v>
      </c>
      <c r="BJ156" s="140"/>
      <c r="BK156" s="141">
        <f t="shared" si="215"/>
        <v>0</v>
      </c>
      <c r="BL156" s="140"/>
      <c r="BM156" s="141">
        <f t="shared" si="216"/>
        <v>0</v>
      </c>
      <c r="BN156" s="140"/>
      <c r="BO156" s="141">
        <f t="shared" si="217"/>
        <v>0</v>
      </c>
      <c r="BP156" s="140"/>
      <c r="BQ156" s="141">
        <f t="shared" si="218"/>
        <v>0</v>
      </c>
      <c r="BR156" s="140"/>
      <c r="BS156" s="141">
        <f t="shared" si="219"/>
        <v>0</v>
      </c>
      <c r="BT156" s="140"/>
      <c r="BU156" s="141">
        <f t="shared" si="220"/>
        <v>0</v>
      </c>
      <c r="BV156" s="140"/>
      <c r="BW156" s="141">
        <f t="shared" si="221"/>
        <v>0</v>
      </c>
      <c r="BX156" s="140"/>
      <c r="BY156" s="141">
        <f t="shared" si="222"/>
        <v>0</v>
      </c>
      <c r="BZ156" s="140"/>
      <c r="CA156" s="141">
        <f t="shared" si="223"/>
        <v>0</v>
      </c>
      <c r="CB156" s="140"/>
      <c r="CC156" s="141">
        <f t="shared" si="224"/>
        <v>0</v>
      </c>
      <c r="CD156" s="140"/>
      <c r="CE156" s="141">
        <f t="shared" si="225"/>
        <v>0</v>
      </c>
      <c r="CF156" s="140"/>
      <c r="CG156" s="141">
        <f t="shared" si="226"/>
        <v>0</v>
      </c>
      <c r="CH156" s="140"/>
      <c r="CI156" s="141">
        <f t="shared" si="227"/>
        <v>0</v>
      </c>
      <c r="CJ156" s="140"/>
      <c r="CK156" s="141">
        <f t="shared" si="228"/>
        <v>0</v>
      </c>
      <c r="CL156" s="140"/>
      <c r="CM156" s="141">
        <f t="shared" si="229"/>
        <v>0</v>
      </c>
      <c r="CN156" s="140"/>
      <c r="CO156" s="141">
        <f t="shared" si="230"/>
        <v>0</v>
      </c>
    </row>
    <row r="157" spans="1:93" s="4" customFormat="1" ht="25.5" outlineLevel="2" x14ac:dyDescent="0.2">
      <c r="A157" s="86">
        <v>94</v>
      </c>
      <c r="B157" s="11">
        <v>65</v>
      </c>
      <c r="C157" s="75" t="s">
        <v>24</v>
      </c>
      <c r="D157" s="86" t="s">
        <v>4867</v>
      </c>
      <c r="E157" s="28"/>
      <c r="F157" s="28">
        <v>2.77</v>
      </c>
      <c r="G157" s="153" t="s">
        <v>4360</v>
      </c>
      <c r="H157" s="174">
        <v>7788657408</v>
      </c>
      <c r="I157" s="75" t="s">
        <v>4443</v>
      </c>
      <c r="J157" s="75" t="s">
        <v>30</v>
      </c>
      <c r="K157" s="75">
        <v>1</v>
      </c>
      <c r="L157" s="75" t="s">
        <v>36</v>
      </c>
      <c r="M157" s="241" t="s">
        <v>35</v>
      </c>
      <c r="N157" s="75">
        <v>2</v>
      </c>
      <c r="O157" s="152">
        <v>3.89</v>
      </c>
      <c r="P157" s="138">
        <f t="shared" si="247"/>
        <v>0</v>
      </c>
      <c r="Q157" s="139">
        <f t="shared" si="248"/>
        <v>0</v>
      </c>
      <c r="R157" s="140"/>
      <c r="S157" s="141">
        <f t="shared" si="193"/>
        <v>0</v>
      </c>
      <c r="T157" s="140"/>
      <c r="U157" s="141">
        <f t="shared" si="194"/>
        <v>0</v>
      </c>
      <c r="V157" s="140"/>
      <c r="W157" s="141">
        <f t="shared" si="195"/>
        <v>0</v>
      </c>
      <c r="X157" s="140"/>
      <c r="Y157" s="141">
        <f t="shared" si="196"/>
        <v>0</v>
      </c>
      <c r="Z157" s="140"/>
      <c r="AA157" s="141">
        <f t="shared" si="197"/>
        <v>0</v>
      </c>
      <c r="AB157" s="140"/>
      <c r="AC157" s="141">
        <f t="shared" si="198"/>
        <v>0</v>
      </c>
      <c r="AD157" s="140"/>
      <c r="AE157" s="141">
        <f t="shared" si="199"/>
        <v>0</v>
      </c>
      <c r="AF157" s="140"/>
      <c r="AG157" s="141">
        <f t="shared" si="200"/>
        <v>0</v>
      </c>
      <c r="AH157" s="140"/>
      <c r="AI157" s="141">
        <f t="shared" si="201"/>
        <v>0</v>
      </c>
      <c r="AJ157" s="140"/>
      <c r="AK157" s="141">
        <f t="shared" si="202"/>
        <v>0</v>
      </c>
      <c r="AL157" s="140"/>
      <c r="AM157" s="141">
        <f t="shared" si="203"/>
        <v>0</v>
      </c>
      <c r="AN157" s="140"/>
      <c r="AO157" s="141">
        <f t="shared" si="204"/>
        <v>0</v>
      </c>
      <c r="AP157" s="140"/>
      <c r="AQ157" s="141">
        <f t="shared" si="205"/>
        <v>0</v>
      </c>
      <c r="AR157" s="140"/>
      <c r="AS157" s="141">
        <f t="shared" si="206"/>
        <v>0</v>
      </c>
      <c r="AT157" s="140"/>
      <c r="AU157" s="141">
        <f t="shared" si="207"/>
        <v>0</v>
      </c>
      <c r="AV157" s="140"/>
      <c r="AW157" s="141">
        <f t="shared" si="208"/>
        <v>0</v>
      </c>
      <c r="AX157" s="140"/>
      <c r="AY157" s="141">
        <f t="shared" si="209"/>
        <v>0</v>
      </c>
      <c r="AZ157" s="140"/>
      <c r="BA157" s="141">
        <f t="shared" si="210"/>
        <v>0</v>
      </c>
      <c r="BB157" s="140"/>
      <c r="BC157" s="141">
        <f t="shared" si="211"/>
        <v>0</v>
      </c>
      <c r="BD157" s="140"/>
      <c r="BE157" s="141">
        <f t="shared" si="212"/>
        <v>0</v>
      </c>
      <c r="BF157" s="140"/>
      <c r="BG157" s="141">
        <f t="shared" si="213"/>
        <v>0</v>
      </c>
      <c r="BH157" s="140"/>
      <c r="BI157" s="141">
        <f t="shared" si="214"/>
        <v>0</v>
      </c>
      <c r="BJ157" s="140"/>
      <c r="BK157" s="141">
        <f t="shared" si="215"/>
        <v>0</v>
      </c>
      <c r="BL157" s="140"/>
      <c r="BM157" s="141">
        <f t="shared" si="216"/>
        <v>0</v>
      </c>
      <c r="BN157" s="140"/>
      <c r="BO157" s="141">
        <f t="shared" si="217"/>
        <v>0</v>
      </c>
      <c r="BP157" s="140"/>
      <c r="BQ157" s="141">
        <f t="shared" si="218"/>
        <v>0</v>
      </c>
      <c r="BR157" s="140"/>
      <c r="BS157" s="141">
        <f t="shared" si="219"/>
        <v>0</v>
      </c>
      <c r="BT157" s="140"/>
      <c r="BU157" s="141">
        <f t="shared" si="220"/>
        <v>0</v>
      </c>
      <c r="BV157" s="140"/>
      <c r="BW157" s="141">
        <f t="shared" si="221"/>
        <v>0</v>
      </c>
      <c r="BX157" s="140"/>
      <c r="BY157" s="141">
        <f t="shared" si="222"/>
        <v>0</v>
      </c>
      <c r="BZ157" s="140"/>
      <c r="CA157" s="141">
        <f t="shared" si="223"/>
        <v>0</v>
      </c>
      <c r="CB157" s="140"/>
      <c r="CC157" s="141">
        <f t="shared" si="224"/>
        <v>0</v>
      </c>
      <c r="CD157" s="140"/>
      <c r="CE157" s="141">
        <f t="shared" si="225"/>
        <v>0</v>
      </c>
      <c r="CF157" s="140"/>
      <c r="CG157" s="141">
        <f t="shared" si="226"/>
        <v>0</v>
      </c>
      <c r="CH157" s="140"/>
      <c r="CI157" s="141">
        <f t="shared" si="227"/>
        <v>0</v>
      </c>
      <c r="CJ157" s="140"/>
      <c r="CK157" s="141">
        <f t="shared" si="228"/>
        <v>0</v>
      </c>
      <c r="CL157" s="140"/>
      <c r="CM157" s="141">
        <f t="shared" si="229"/>
        <v>0</v>
      </c>
      <c r="CN157" s="140"/>
      <c r="CO157" s="141">
        <f t="shared" si="230"/>
        <v>0</v>
      </c>
    </row>
    <row r="158" spans="1:93" s="4" customFormat="1" outlineLevel="2" x14ac:dyDescent="0.2">
      <c r="A158" s="87">
        <v>95</v>
      </c>
      <c r="B158" s="148">
        <v>260</v>
      </c>
      <c r="C158" s="87" t="s">
        <v>24</v>
      </c>
      <c r="D158" s="87" t="s">
        <v>33</v>
      </c>
      <c r="E158" s="148"/>
      <c r="F158" s="149">
        <v>1.75</v>
      </c>
      <c r="G158" s="151" t="s">
        <v>3300</v>
      </c>
      <c r="H158" s="151" t="s">
        <v>4926</v>
      </c>
      <c r="I158" s="87" t="s">
        <v>2245</v>
      </c>
      <c r="J158" s="87" t="s">
        <v>3333</v>
      </c>
      <c r="K158" s="87">
        <v>52</v>
      </c>
      <c r="L158" s="87" t="s">
        <v>3376</v>
      </c>
      <c r="M158" s="239" t="s">
        <v>3376</v>
      </c>
      <c r="N158" s="87">
        <v>2</v>
      </c>
      <c r="O158" s="283">
        <v>3.98</v>
      </c>
      <c r="P158" s="138">
        <f t="shared" ref="P158:P159" si="249">SUM(R158+T158+V158+X158+Z158+AB158+AD158+AF158+AH158+AJ158+AL158+AN158+AP158+AR158+AT158+AV158+AZ158+AX158+BB158+BD158+BF158+BH158+BJ158+BL158+BN158+BP158+BR158+BT158+BV158+BX158+BZ158+CB158+CD158+CF158+CH158+CJ158+CL158+CN158)</f>
        <v>0</v>
      </c>
      <c r="Q158" s="139">
        <f t="shared" ref="Q158:Q159" si="250">O158*P158</f>
        <v>0</v>
      </c>
      <c r="R158" s="140"/>
      <c r="S158" s="141">
        <f t="shared" si="193"/>
        <v>0</v>
      </c>
      <c r="T158" s="140"/>
      <c r="U158" s="141">
        <f t="shared" si="194"/>
        <v>0</v>
      </c>
      <c r="V158" s="140"/>
      <c r="W158" s="141">
        <f t="shared" si="195"/>
        <v>0</v>
      </c>
      <c r="X158" s="140"/>
      <c r="Y158" s="141">
        <f t="shared" si="196"/>
        <v>0</v>
      </c>
      <c r="Z158" s="140"/>
      <c r="AA158" s="141">
        <f t="shared" si="197"/>
        <v>0</v>
      </c>
      <c r="AB158" s="140"/>
      <c r="AC158" s="141">
        <f t="shared" si="198"/>
        <v>0</v>
      </c>
      <c r="AD158" s="140"/>
      <c r="AE158" s="141">
        <f t="shared" si="199"/>
        <v>0</v>
      </c>
      <c r="AF158" s="140"/>
      <c r="AG158" s="141">
        <f t="shared" si="200"/>
        <v>0</v>
      </c>
      <c r="AH158" s="140"/>
      <c r="AI158" s="141">
        <f t="shared" si="201"/>
        <v>0</v>
      </c>
      <c r="AJ158" s="140"/>
      <c r="AK158" s="141">
        <f t="shared" si="202"/>
        <v>0</v>
      </c>
      <c r="AL158" s="140"/>
      <c r="AM158" s="141">
        <f t="shared" si="203"/>
        <v>0</v>
      </c>
      <c r="AN158" s="140"/>
      <c r="AO158" s="141">
        <f t="shared" si="204"/>
        <v>0</v>
      </c>
      <c r="AP158" s="140"/>
      <c r="AQ158" s="141">
        <f t="shared" si="205"/>
        <v>0</v>
      </c>
      <c r="AR158" s="140"/>
      <c r="AS158" s="141">
        <f t="shared" si="206"/>
        <v>0</v>
      </c>
      <c r="AT158" s="140"/>
      <c r="AU158" s="141">
        <f t="shared" si="207"/>
        <v>0</v>
      </c>
      <c r="AV158" s="140"/>
      <c r="AW158" s="141">
        <f t="shared" si="208"/>
        <v>0</v>
      </c>
      <c r="AX158" s="140"/>
      <c r="AY158" s="141">
        <f t="shared" si="209"/>
        <v>0</v>
      </c>
      <c r="AZ158" s="140"/>
      <c r="BA158" s="141">
        <f t="shared" si="210"/>
        <v>0</v>
      </c>
      <c r="BB158" s="140"/>
      <c r="BC158" s="141">
        <f t="shared" si="211"/>
        <v>0</v>
      </c>
      <c r="BD158" s="140"/>
      <c r="BE158" s="141">
        <f t="shared" si="212"/>
        <v>0</v>
      </c>
      <c r="BF158" s="140"/>
      <c r="BG158" s="141">
        <f t="shared" si="213"/>
        <v>0</v>
      </c>
      <c r="BH158" s="140"/>
      <c r="BI158" s="141">
        <f t="shared" si="214"/>
        <v>0</v>
      </c>
      <c r="BJ158" s="140"/>
      <c r="BK158" s="141">
        <f t="shared" si="215"/>
        <v>0</v>
      </c>
      <c r="BL158" s="140"/>
      <c r="BM158" s="141">
        <f t="shared" si="216"/>
        <v>0</v>
      </c>
      <c r="BN158" s="140"/>
      <c r="BO158" s="141">
        <f t="shared" si="217"/>
        <v>0</v>
      </c>
      <c r="BP158" s="140"/>
      <c r="BQ158" s="141">
        <f t="shared" si="218"/>
        <v>0</v>
      </c>
      <c r="BR158" s="140"/>
      <c r="BS158" s="141">
        <f t="shared" si="219"/>
        <v>0</v>
      </c>
      <c r="BT158" s="140"/>
      <c r="BU158" s="141">
        <f t="shared" si="220"/>
        <v>0</v>
      </c>
      <c r="BV158" s="140"/>
      <c r="BW158" s="141">
        <f t="shared" si="221"/>
        <v>0</v>
      </c>
      <c r="BX158" s="140"/>
      <c r="BY158" s="141">
        <f t="shared" si="222"/>
        <v>0</v>
      </c>
      <c r="BZ158" s="140"/>
      <c r="CA158" s="141">
        <f t="shared" si="223"/>
        <v>0</v>
      </c>
      <c r="CB158" s="140"/>
      <c r="CC158" s="141">
        <f t="shared" si="224"/>
        <v>0</v>
      </c>
      <c r="CD158" s="140"/>
      <c r="CE158" s="141">
        <f t="shared" si="225"/>
        <v>0</v>
      </c>
      <c r="CF158" s="140"/>
      <c r="CG158" s="141">
        <f t="shared" si="226"/>
        <v>0</v>
      </c>
      <c r="CH158" s="140"/>
      <c r="CI158" s="141">
        <f t="shared" si="227"/>
        <v>0</v>
      </c>
      <c r="CJ158" s="140"/>
      <c r="CK158" s="141">
        <f t="shared" si="228"/>
        <v>0</v>
      </c>
      <c r="CL158" s="140"/>
      <c r="CM158" s="141">
        <f t="shared" si="229"/>
        <v>0</v>
      </c>
      <c r="CN158" s="140"/>
      <c r="CO158" s="141">
        <f t="shared" si="230"/>
        <v>0</v>
      </c>
    </row>
    <row r="159" spans="1:93" s="4" customFormat="1" ht="25.5" outlineLevel="2" x14ac:dyDescent="0.2">
      <c r="A159" s="86">
        <v>95</v>
      </c>
      <c r="B159" s="11">
        <v>260</v>
      </c>
      <c r="C159" s="75" t="s">
        <v>24</v>
      </c>
      <c r="D159" s="86" t="s">
        <v>33</v>
      </c>
      <c r="E159" s="28"/>
      <c r="F159" s="28">
        <v>1.75</v>
      </c>
      <c r="G159" s="153" t="s">
        <v>4360</v>
      </c>
      <c r="H159" s="174">
        <v>7788657408</v>
      </c>
      <c r="I159" s="75" t="s">
        <v>2222</v>
      </c>
      <c r="J159" s="75" t="s">
        <v>4440</v>
      </c>
      <c r="K159" s="75">
        <v>52</v>
      </c>
      <c r="L159" s="75" t="s">
        <v>2680</v>
      </c>
      <c r="M159" s="241" t="s">
        <v>34</v>
      </c>
      <c r="N159" s="75">
        <v>1</v>
      </c>
      <c r="O159" s="152">
        <v>3.07</v>
      </c>
      <c r="P159" s="138">
        <f t="shared" si="249"/>
        <v>0</v>
      </c>
      <c r="Q159" s="139">
        <f t="shared" si="250"/>
        <v>0</v>
      </c>
      <c r="R159" s="140"/>
      <c r="S159" s="141">
        <f t="shared" si="193"/>
        <v>0</v>
      </c>
      <c r="T159" s="140"/>
      <c r="U159" s="141">
        <f t="shared" si="194"/>
        <v>0</v>
      </c>
      <c r="V159" s="140"/>
      <c r="W159" s="141">
        <f t="shared" si="195"/>
        <v>0</v>
      </c>
      <c r="X159" s="140"/>
      <c r="Y159" s="141">
        <f t="shared" si="196"/>
        <v>0</v>
      </c>
      <c r="Z159" s="140"/>
      <c r="AA159" s="141">
        <f t="shared" si="197"/>
        <v>0</v>
      </c>
      <c r="AB159" s="140"/>
      <c r="AC159" s="141">
        <f t="shared" si="198"/>
        <v>0</v>
      </c>
      <c r="AD159" s="140"/>
      <c r="AE159" s="141">
        <f t="shared" si="199"/>
        <v>0</v>
      </c>
      <c r="AF159" s="140"/>
      <c r="AG159" s="141">
        <f t="shared" si="200"/>
        <v>0</v>
      </c>
      <c r="AH159" s="140"/>
      <c r="AI159" s="141">
        <f t="shared" si="201"/>
        <v>0</v>
      </c>
      <c r="AJ159" s="140"/>
      <c r="AK159" s="141">
        <f t="shared" si="202"/>
        <v>0</v>
      </c>
      <c r="AL159" s="140"/>
      <c r="AM159" s="141">
        <f t="shared" si="203"/>
        <v>0</v>
      </c>
      <c r="AN159" s="140"/>
      <c r="AO159" s="141">
        <f t="shared" si="204"/>
        <v>0</v>
      </c>
      <c r="AP159" s="140"/>
      <c r="AQ159" s="141">
        <f t="shared" si="205"/>
        <v>0</v>
      </c>
      <c r="AR159" s="140"/>
      <c r="AS159" s="141">
        <f t="shared" si="206"/>
        <v>0</v>
      </c>
      <c r="AT159" s="140"/>
      <c r="AU159" s="141">
        <f t="shared" si="207"/>
        <v>0</v>
      </c>
      <c r="AV159" s="140"/>
      <c r="AW159" s="141">
        <f t="shared" si="208"/>
        <v>0</v>
      </c>
      <c r="AX159" s="140"/>
      <c r="AY159" s="141">
        <f t="shared" si="209"/>
        <v>0</v>
      </c>
      <c r="AZ159" s="140"/>
      <c r="BA159" s="141">
        <f t="shared" si="210"/>
        <v>0</v>
      </c>
      <c r="BB159" s="140"/>
      <c r="BC159" s="141">
        <f t="shared" si="211"/>
        <v>0</v>
      </c>
      <c r="BD159" s="140"/>
      <c r="BE159" s="141">
        <f t="shared" si="212"/>
        <v>0</v>
      </c>
      <c r="BF159" s="140"/>
      <c r="BG159" s="141">
        <f t="shared" si="213"/>
        <v>0</v>
      </c>
      <c r="BH159" s="140"/>
      <c r="BI159" s="141">
        <f t="shared" si="214"/>
        <v>0</v>
      </c>
      <c r="BJ159" s="140"/>
      <c r="BK159" s="141">
        <f t="shared" si="215"/>
        <v>0</v>
      </c>
      <c r="BL159" s="140"/>
      <c r="BM159" s="141">
        <f t="shared" si="216"/>
        <v>0</v>
      </c>
      <c r="BN159" s="140"/>
      <c r="BO159" s="141">
        <f t="shared" si="217"/>
        <v>0</v>
      </c>
      <c r="BP159" s="140"/>
      <c r="BQ159" s="141">
        <f t="shared" si="218"/>
        <v>0</v>
      </c>
      <c r="BR159" s="140"/>
      <c r="BS159" s="141">
        <f t="shared" si="219"/>
        <v>0</v>
      </c>
      <c r="BT159" s="140"/>
      <c r="BU159" s="141">
        <f t="shared" si="220"/>
        <v>0</v>
      </c>
      <c r="BV159" s="140"/>
      <c r="BW159" s="141">
        <f t="shared" si="221"/>
        <v>0</v>
      </c>
      <c r="BX159" s="140"/>
      <c r="BY159" s="141">
        <f t="shared" si="222"/>
        <v>0</v>
      </c>
      <c r="BZ159" s="140"/>
      <c r="CA159" s="141">
        <f t="shared" si="223"/>
        <v>0</v>
      </c>
      <c r="CB159" s="140"/>
      <c r="CC159" s="141">
        <f t="shared" si="224"/>
        <v>0</v>
      </c>
      <c r="CD159" s="140"/>
      <c r="CE159" s="141">
        <f t="shared" si="225"/>
        <v>0</v>
      </c>
      <c r="CF159" s="140"/>
      <c r="CG159" s="141">
        <f t="shared" si="226"/>
        <v>0</v>
      </c>
      <c r="CH159" s="140"/>
      <c r="CI159" s="141">
        <f t="shared" si="227"/>
        <v>0</v>
      </c>
      <c r="CJ159" s="140"/>
      <c r="CK159" s="141">
        <f t="shared" si="228"/>
        <v>0</v>
      </c>
      <c r="CL159" s="140"/>
      <c r="CM159" s="141">
        <f t="shared" si="229"/>
        <v>0</v>
      </c>
      <c r="CN159" s="140"/>
      <c r="CO159" s="141">
        <f t="shared" si="230"/>
        <v>0</v>
      </c>
    </row>
    <row r="160" spans="1:93" s="4" customFormat="1" ht="25.5" outlineLevel="2" x14ac:dyDescent="0.2">
      <c r="A160" s="87">
        <v>96</v>
      </c>
      <c r="B160" s="148">
        <v>228</v>
      </c>
      <c r="C160" s="87" t="s">
        <v>18</v>
      </c>
      <c r="D160" s="87" t="s">
        <v>21</v>
      </c>
      <c r="E160" s="148"/>
      <c r="F160" s="149">
        <v>0.51</v>
      </c>
      <c r="G160" s="151" t="s">
        <v>3300</v>
      </c>
      <c r="H160" s="151" t="s">
        <v>4926</v>
      </c>
      <c r="I160" s="87" t="s">
        <v>2236</v>
      </c>
      <c r="J160" s="87" t="s">
        <v>3333</v>
      </c>
      <c r="K160" s="87">
        <v>12</v>
      </c>
      <c r="L160" s="87" t="s">
        <v>3377</v>
      </c>
      <c r="M160" s="239" t="s">
        <v>3377</v>
      </c>
      <c r="N160" s="87">
        <v>1</v>
      </c>
      <c r="O160" s="283">
        <v>0.52</v>
      </c>
      <c r="P160" s="138">
        <f t="shared" ref="P160:P161" si="251">SUM(R160+T160+V160+X160+Z160+AB160+AD160+AF160+AH160+AJ160+AL160+AN160+AP160+AR160+AT160+AV160+AZ160+AX160+BB160+BD160+BF160+BH160+BJ160+BL160+BN160+BP160+BR160+BT160+BV160+BX160+BZ160+CB160+CD160+CF160+CH160+CJ160+CL160+CN160)</f>
        <v>0</v>
      </c>
      <c r="Q160" s="139">
        <f t="shared" ref="Q160:Q161" si="252">O160*P160</f>
        <v>0</v>
      </c>
      <c r="R160" s="140"/>
      <c r="S160" s="141">
        <f t="shared" si="193"/>
        <v>0</v>
      </c>
      <c r="T160" s="140"/>
      <c r="U160" s="141">
        <f t="shared" si="194"/>
        <v>0</v>
      </c>
      <c r="V160" s="140"/>
      <c r="W160" s="141">
        <f t="shared" si="195"/>
        <v>0</v>
      </c>
      <c r="X160" s="140"/>
      <c r="Y160" s="141">
        <f t="shared" si="196"/>
        <v>0</v>
      </c>
      <c r="Z160" s="140"/>
      <c r="AA160" s="141">
        <f t="shared" si="197"/>
        <v>0</v>
      </c>
      <c r="AB160" s="140"/>
      <c r="AC160" s="141">
        <f t="shared" si="198"/>
        <v>0</v>
      </c>
      <c r="AD160" s="140"/>
      <c r="AE160" s="141">
        <f t="shared" si="199"/>
        <v>0</v>
      </c>
      <c r="AF160" s="140"/>
      <c r="AG160" s="141">
        <f t="shared" si="200"/>
        <v>0</v>
      </c>
      <c r="AH160" s="140"/>
      <c r="AI160" s="141">
        <f t="shared" si="201"/>
        <v>0</v>
      </c>
      <c r="AJ160" s="140"/>
      <c r="AK160" s="141">
        <f t="shared" si="202"/>
        <v>0</v>
      </c>
      <c r="AL160" s="140"/>
      <c r="AM160" s="141">
        <f t="shared" si="203"/>
        <v>0</v>
      </c>
      <c r="AN160" s="140"/>
      <c r="AO160" s="141">
        <f t="shared" si="204"/>
        <v>0</v>
      </c>
      <c r="AP160" s="140"/>
      <c r="AQ160" s="141">
        <f t="shared" si="205"/>
        <v>0</v>
      </c>
      <c r="AR160" s="140"/>
      <c r="AS160" s="141">
        <f t="shared" si="206"/>
        <v>0</v>
      </c>
      <c r="AT160" s="140"/>
      <c r="AU160" s="141">
        <f t="shared" si="207"/>
        <v>0</v>
      </c>
      <c r="AV160" s="140"/>
      <c r="AW160" s="141">
        <f t="shared" si="208"/>
        <v>0</v>
      </c>
      <c r="AX160" s="140"/>
      <c r="AY160" s="141">
        <f t="shared" si="209"/>
        <v>0</v>
      </c>
      <c r="AZ160" s="140"/>
      <c r="BA160" s="141">
        <f t="shared" si="210"/>
        <v>0</v>
      </c>
      <c r="BB160" s="140"/>
      <c r="BC160" s="141">
        <f t="shared" si="211"/>
        <v>0</v>
      </c>
      <c r="BD160" s="140"/>
      <c r="BE160" s="141">
        <f t="shared" si="212"/>
        <v>0</v>
      </c>
      <c r="BF160" s="140"/>
      <c r="BG160" s="141">
        <f t="shared" si="213"/>
        <v>0</v>
      </c>
      <c r="BH160" s="140"/>
      <c r="BI160" s="141">
        <f t="shared" si="214"/>
        <v>0</v>
      </c>
      <c r="BJ160" s="140"/>
      <c r="BK160" s="141">
        <f t="shared" si="215"/>
        <v>0</v>
      </c>
      <c r="BL160" s="140"/>
      <c r="BM160" s="141">
        <f t="shared" si="216"/>
        <v>0</v>
      </c>
      <c r="BN160" s="140"/>
      <c r="BO160" s="141">
        <f t="shared" si="217"/>
        <v>0</v>
      </c>
      <c r="BP160" s="140"/>
      <c r="BQ160" s="141">
        <f t="shared" si="218"/>
        <v>0</v>
      </c>
      <c r="BR160" s="140"/>
      <c r="BS160" s="141">
        <f t="shared" si="219"/>
        <v>0</v>
      </c>
      <c r="BT160" s="140"/>
      <c r="BU160" s="141">
        <f t="shared" si="220"/>
        <v>0</v>
      </c>
      <c r="BV160" s="140"/>
      <c r="BW160" s="141">
        <f t="shared" si="221"/>
        <v>0</v>
      </c>
      <c r="BX160" s="140"/>
      <c r="BY160" s="141">
        <f t="shared" si="222"/>
        <v>0</v>
      </c>
      <c r="BZ160" s="140"/>
      <c r="CA160" s="141">
        <f t="shared" si="223"/>
        <v>0</v>
      </c>
      <c r="CB160" s="140"/>
      <c r="CC160" s="141">
        <f t="shared" si="224"/>
        <v>0</v>
      </c>
      <c r="CD160" s="140"/>
      <c r="CE160" s="141">
        <f t="shared" si="225"/>
        <v>0</v>
      </c>
      <c r="CF160" s="140"/>
      <c r="CG160" s="141">
        <f t="shared" si="226"/>
        <v>0</v>
      </c>
      <c r="CH160" s="140"/>
      <c r="CI160" s="141">
        <f t="shared" si="227"/>
        <v>0</v>
      </c>
      <c r="CJ160" s="140"/>
      <c r="CK160" s="141">
        <f t="shared" si="228"/>
        <v>0</v>
      </c>
      <c r="CL160" s="140"/>
      <c r="CM160" s="141">
        <f t="shared" si="229"/>
        <v>0</v>
      </c>
      <c r="CN160" s="140"/>
      <c r="CO160" s="141">
        <f t="shared" si="230"/>
        <v>0</v>
      </c>
    </row>
    <row r="161" spans="1:93" s="4" customFormat="1" ht="25.5" outlineLevel="2" x14ac:dyDescent="0.2">
      <c r="A161" s="86">
        <v>96</v>
      </c>
      <c r="B161" s="11">
        <v>228</v>
      </c>
      <c r="C161" s="86" t="s">
        <v>18</v>
      </c>
      <c r="D161" s="86" t="s">
        <v>21</v>
      </c>
      <c r="E161" s="28"/>
      <c r="F161" s="28">
        <v>0.51</v>
      </c>
      <c r="G161" s="153" t="s">
        <v>4360</v>
      </c>
      <c r="H161" s="174">
        <v>7788657408</v>
      </c>
      <c r="I161" s="75" t="s">
        <v>2222</v>
      </c>
      <c r="J161" s="75" t="s">
        <v>28</v>
      </c>
      <c r="K161" s="75">
        <v>12</v>
      </c>
      <c r="L161" s="75" t="s">
        <v>2681</v>
      </c>
      <c r="M161" s="241" t="s">
        <v>20</v>
      </c>
      <c r="N161" s="75">
        <v>2</v>
      </c>
      <c r="O161" s="152">
        <v>0.72</v>
      </c>
      <c r="P161" s="138">
        <f t="shared" si="251"/>
        <v>0</v>
      </c>
      <c r="Q161" s="139">
        <f t="shared" si="252"/>
        <v>0</v>
      </c>
      <c r="R161" s="140"/>
      <c r="S161" s="141">
        <f t="shared" si="193"/>
        <v>0</v>
      </c>
      <c r="T161" s="140"/>
      <c r="U161" s="141">
        <f t="shared" si="194"/>
        <v>0</v>
      </c>
      <c r="V161" s="140"/>
      <c r="W161" s="141">
        <f t="shared" si="195"/>
        <v>0</v>
      </c>
      <c r="X161" s="140"/>
      <c r="Y161" s="141">
        <f t="shared" si="196"/>
        <v>0</v>
      </c>
      <c r="Z161" s="140"/>
      <c r="AA161" s="141">
        <f t="shared" si="197"/>
        <v>0</v>
      </c>
      <c r="AB161" s="140"/>
      <c r="AC161" s="141">
        <f t="shared" si="198"/>
        <v>0</v>
      </c>
      <c r="AD161" s="140"/>
      <c r="AE161" s="141">
        <f t="shared" si="199"/>
        <v>0</v>
      </c>
      <c r="AF161" s="140"/>
      <c r="AG161" s="141">
        <f t="shared" si="200"/>
        <v>0</v>
      </c>
      <c r="AH161" s="140"/>
      <c r="AI161" s="141">
        <f t="shared" si="201"/>
        <v>0</v>
      </c>
      <c r="AJ161" s="140"/>
      <c r="AK161" s="141">
        <f t="shared" si="202"/>
        <v>0</v>
      </c>
      <c r="AL161" s="140"/>
      <c r="AM161" s="141">
        <f t="shared" si="203"/>
        <v>0</v>
      </c>
      <c r="AN161" s="140"/>
      <c r="AO161" s="141">
        <f t="shared" si="204"/>
        <v>0</v>
      </c>
      <c r="AP161" s="140"/>
      <c r="AQ161" s="141">
        <f t="shared" si="205"/>
        <v>0</v>
      </c>
      <c r="AR161" s="140"/>
      <c r="AS161" s="141">
        <f t="shared" si="206"/>
        <v>0</v>
      </c>
      <c r="AT161" s="140"/>
      <c r="AU161" s="141">
        <f t="shared" si="207"/>
        <v>0</v>
      </c>
      <c r="AV161" s="140"/>
      <c r="AW161" s="141">
        <f t="shared" si="208"/>
        <v>0</v>
      </c>
      <c r="AX161" s="140"/>
      <c r="AY161" s="141">
        <f t="shared" si="209"/>
        <v>0</v>
      </c>
      <c r="AZ161" s="140"/>
      <c r="BA161" s="141">
        <f t="shared" si="210"/>
        <v>0</v>
      </c>
      <c r="BB161" s="140"/>
      <c r="BC161" s="141">
        <f t="shared" si="211"/>
        <v>0</v>
      </c>
      <c r="BD161" s="140"/>
      <c r="BE161" s="141">
        <f t="shared" si="212"/>
        <v>0</v>
      </c>
      <c r="BF161" s="140"/>
      <c r="BG161" s="141">
        <f t="shared" si="213"/>
        <v>0</v>
      </c>
      <c r="BH161" s="140"/>
      <c r="BI161" s="141">
        <f t="shared" si="214"/>
        <v>0</v>
      </c>
      <c r="BJ161" s="140"/>
      <c r="BK161" s="141">
        <f t="shared" si="215"/>
        <v>0</v>
      </c>
      <c r="BL161" s="140"/>
      <c r="BM161" s="141">
        <f t="shared" si="216"/>
        <v>0</v>
      </c>
      <c r="BN161" s="140"/>
      <c r="BO161" s="141">
        <f t="shared" si="217"/>
        <v>0</v>
      </c>
      <c r="BP161" s="140"/>
      <c r="BQ161" s="141">
        <f t="shared" si="218"/>
        <v>0</v>
      </c>
      <c r="BR161" s="140"/>
      <c r="BS161" s="141">
        <f t="shared" si="219"/>
        <v>0</v>
      </c>
      <c r="BT161" s="140"/>
      <c r="BU161" s="141">
        <f t="shared" si="220"/>
        <v>0</v>
      </c>
      <c r="BV161" s="140"/>
      <c r="BW161" s="141">
        <f t="shared" si="221"/>
        <v>0</v>
      </c>
      <c r="BX161" s="140"/>
      <c r="BY161" s="141">
        <f t="shared" si="222"/>
        <v>0</v>
      </c>
      <c r="BZ161" s="140"/>
      <c r="CA161" s="141">
        <f t="shared" si="223"/>
        <v>0</v>
      </c>
      <c r="CB161" s="140"/>
      <c r="CC161" s="141">
        <f t="shared" si="224"/>
        <v>0</v>
      </c>
      <c r="CD161" s="140"/>
      <c r="CE161" s="141">
        <f t="shared" si="225"/>
        <v>0</v>
      </c>
      <c r="CF161" s="140"/>
      <c r="CG161" s="141">
        <f t="shared" si="226"/>
        <v>0</v>
      </c>
      <c r="CH161" s="140"/>
      <c r="CI161" s="141">
        <f t="shared" si="227"/>
        <v>0</v>
      </c>
      <c r="CJ161" s="140"/>
      <c r="CK161" s="141">
        <f t="shared" si="228"/>
        <v>0</v>
      </c>
      <c r="CL161" s="140"/>
      <c r="CM161" s="141">
        <f t="shared" si="229"/>
        <v>0</v>
      </c>
      <c r="CN161" s="140"/>
      <c r="CO161" s="141">
        <f t="shared" si="230"/>
        <v>0</v>
      </c>
    </row>
    <row r="162" spans="1:93" s="4" customFormat="1" ht="25.5" outlineLevel="2" x14ac:dyDescent="0.2">
      <c r="A162" s="87">
        <v>97</v>
      </c>
      <c r="B162" s="148">
        <v>275</v>
      </c>
      <c r="C162" s="87" t="s">
        <v>18</v>
      </c>
      <c r="D162" s="87" t="s">
        <v>23</v>
      </c>
      <c r="E162" s="148"/>
      <c r="F162" s="149">
        <v>0.72</v>
      </c>
      <c r="G162" s="151" t="s">
        <v>3300</v>
      </c>
      <c r="H162" s="151" t="s">
        <v>4926</v>
      </c>
      <c r="I162" s="87" t="s">
        <v>2236</v>
      </c>
      <c r="J162" s="87" t="s">
        <v>3333</v>
      </c>
      <c r="K162" s="87">
        <v>50</v>
      </c>
      <c r="L162" s="87" t="s">
        <v>3378</v>
      </c>
      <c r="M162" s="239" t="s">
        <v>3378</v>
      </c>
      <c r="N162" s="87">
        <v>1</v>
      </c>
      <c r="O162" s="283">
        <v>0.73</v>
      </c>
      <c r="P162" s="138">
        <f t="shared" ref="P162:P163" si="253">SUM(R162+T162+V162+X162+Z162+AB162+AD162+AF162+AH162+AJ162+AL162+AN162+AP162+AR162+AT162+AV162+AZ162+AX162+BB162+BD162+BF162+BH162+BJ162+BL162+BN162+BP162+BR162+BT162+BV162+BX162+BZ162+CB162+CD162+CF162+CH162+CJ162+CL162+CN162)</f>
        <v>0</v>
      </c>
      <c r="Q162" s="139">
        <f t="shared" ref="Q162:Q163" si="254">O162*P162</f>
        <v>0</v>
      </c>
      <c r="R162" s="140"/>
      <c r="S162" s="141">
        <f t="shared" si="193"/>
        <v>0</v>
      </c>
      <c r="T162" s="140"/>
      <c r="U162" s="141">
        <f t="shared" si="194"/>
        <v>0</v>
      </c>
      <c r="V162" s="140"/>
      <c r="W162" s="141">
        <f t="shared" si="195"/>
        <v>0</v>
      </c>
      <c r="X162" s="140"/>
      <c r="Y162" s="141">
        <f t="shared" si="196"/>
        <v>0</v>
      </c>
      <c r="Z162" s="140"/>
      <c r="AA162" s="141">
        <f t="shared" si="197"/>
        <v>0</v>
      </c>
      <c r="AB162" s="140"/>
      <c r="AC162" s="141">
        <f t="shared" si="198"/>
        <v>0</v>
      </c>
      <c r="AD162" s="140"/>
      <c r="AE162" s="141">
        <f t="shared" si="199"/>
        <v>0</v>
      </c>
      <c r="AF162" s="140"/>
      <c r="AG162" s="141">
        <f t="shared" si="200"/>
        <v>0</v>
      </c>
      <c r="AH162" s="140"/>
      <c r="AI162" s="141">
        <f t="shared" si="201"/>
        <v>0</v>
      </c>
      <c r="AJ162" s="140"/>
      <c r="AK162" s="141">
        <f t="shared" si="202"/>
        <v>0</v>
      </c>
      <c r="AL162" s="140"/>
      <c r="AM162" s="141">
        <f t="shared" si="203"/>
        <v>0</v>
      </c>
      <c r="AN162" s="140"/>
      <c r="AO162" s="141">
        <f t="shared" si="204"/>
        <v>0</v>
      </c>
      <c r="AP162" s="140"/>
      <c r="AQ162" s="141">
        <f t="shared" si="205"/>
        <v>0</v>
      </c>
      <c r="AR162" s="140"/>
      <c r="AS162" s="141">
        <f t="shared" si="206"/>
        <v>0</v>
      </c>
      <c r="AT162" s="140"/>
      <c r="AU162" s="141">
        <f t="shared" si="207"/>
        <v>0</v>
      </c>
      <c r="AV162" s="140"/>
      <c r="AW162" s="141">
        <f t="shared" si="208"/>
        <v>0</v>
      </c>
      <c r="AX162" s="140"/>
      <c r="AY162" s="141">
        <f t="shared" si="209"/>
        <v>0</v>
      </c>
      <c r="AZ162" s="140"/>
      <c r="BA162" s="141">
        <f t="shared" si="210"/>
        <v>0</v>
      </c>
      <c r="BB162" s="140"/>
      <c r="BC162" s="141">
        <f t="shared" si="211"/>
        <v>0</v>
      </c>
      <c r="BD162" s="140"/>
      <c r="BE162" s="141">
        <f t="shared" si="212"/>
        <v>0</v>
      </c>
      <c r="BF162" s="140"/>
      <c r="BG162" s="141">
        <f t="shared" si="213"/>
        <v>0</v>
      </c>
      <c r="BH162" s="140"/>
      <c r="BI162" s="141">
        <f t="shared" si="214"/>
        <v>0</v>
      </c>
      <c r="BJ162" s="140"/>
      <c r="BK162" s="141">
        <f t="shared" si="215"/>
        <v>0</v>
      </c>
      <c r="BL162" s="140"/>
      <c r="BM162" s="141">
        <f t="shared" si="216"/>
        <v>0</v>
      </c>
      <c r="BN162" s="140"/>
      <c r="BO162" s="141">
        <f t="shared" si="217"/>
        <v>0</v>
      </c>
      <c r="BP162" s="140"/>
      <c r="BQ162" s="141">
        <f t="shared" si="218"/>
        <v>0</v>
      </c>
      <c r="BR162" s="140"/>
      <c r="BS162" s="141">
        <f t="shared" si="219"/>
        <v>0</v>
      </c>
      <c r="BT162" s="140"/>
      <c r="BU162" s="141">
        <f t="shared" si="220"/>
        <v>0</v>
      </c>
      <c r="BV162" s="140"/>
      <c r="BW162" s="141">
        <f t="shared" si="221"/>
        <v>0</v>
      </c>
      <c r="BX162" s="140"/>
      <c r="BY162" s="141">
        <f t="shared" si="222"/>
        <v>0</v>
      </c>
      <c r="BZ162" s="140"/>
      <c r="CA162" s="141">
        <f t="shared" si="223"/>
        <v>0</v>
      </c>
      <c r="CB162" s="140"/>
      <c r="CC162" s="141">
        <f t="shared" si="224"/>
        <v>0</v>
      </c>
      <c r="CD162" s="140"/>
      <c r="CE162" s="141">
        <f t="shared" si="225"/>
        <v>0</v>
      </c>
      <c r="CF162" s="140"/>
      <c r="CG162" s="141">
        <f t="shared" si="226"/>
        <v>0</v>
      </c>
      <c r="CH162" s="140"/>
      <c r="CI162" s="141">
        <f t="shared" si="227"/>
        <v>0</v>
      </c>
      <c r="CJ162" s="140"/>
      <c r="CK162" s="141">
        <f t="shared" si="228"/>
        <v>0</v>
      </c>
      <c r="CL162" s="140"/>
      <c r="CM162" s="141">
        <f t="shared" si="229"/>
        <v>0</v>
      </c>
      <c r="CN162" s="140"/>
      <c r="CO162" s="141">
        <f t="shared" si="230"/>
        <v>0</v>
      </c>
    </row>
    <row r="163" spans="1:93" s="4" customFormat="1" ht="25.5" outlineLevel="2" x14ac:dyDescent="0.2">
      <c r="A163" s="86">
        <v>97</v>
      </c>
      <c r="B163" s="11">
        <v>275</v>
      </c>
      <c r="C163" s="86" t="s">
        <v>18</v>
      </c>
      <c r="D163" s="86" t="s">
        <v>23</v>
      </c>
      <c r="E163" s="28"/>
      <c r="F163" s="28">
        <v>0.72</v>
      </c>
      <c r="G163" s="153" t="s">
        <v>4360</v>
      </c>
      <c r="H163" s="174">
        <v>7788657408</v>
      </c>
      <c r="I163" s="75" t="s">
        <v>2222</v>
      </c>
      <c r="J163" s="75" t="s">
        <v>28</v>
      </c>
      <c r="K163" s="75">
        <v>50</v>
      </c>
      <c r="L163" s="75" t="s">
        <v>2682</v>
      </c>
      <c r="M163" s="241" t="s">
        <v>22</v>
      </c>
      <c r="N163" s="75">
        <v>2</v>
      </c>
      <c r="O163" s="152">
        <v>1.1499999999999999</v>
      </c>
      <c r="P163" s="138">
        <f t="shared" si="253"/>
        <v>0</v>
      </c>
      <c r="Q163" s="139">
        <f t="shared" si="254"/>
        <v>0</v>
      </c>
      <c r="R163" s="140"/>
      <c r="S163" s="141">
        <f t="shared" si="193"/>
        <v>0</v>
      </c>
      <c r="T163" s="140"/>
      <c r="U163" s="141">
        <f t="shared" si="194"/>
        <v>0</v>
      </c>
      <c r="V163" s="140"/>
      <c r="W163" s="141">
        <f t="shared" si="195"/>
        <v>0</v>
      </c>
      <c r="X163" s="140"/>
      <c r="Y163" s="141">
        <f t="shared" si="196"/>
        <v>0</v>
      </c>
      <c r="Z163" s="140"/>
      <c r="AA163" s="141">
        <f t="shared" si="197"/>
        <v>0</v>
      </c>
      <c r="AB163" s="140"/>
      <c r="AC163" s="141">
        <f t="shared" si="198"/>
        <v>0</v>
      </c>
      <c r="AD163" s="140"/>
      <c r="AE163" s="141">
        <f t="shared" si="199"/>
        <v>0</v>
      </c>
      <c r="AF163" s="140"/>
      <c r="AG163" s="141">
        <f t="shared" si="200"/>
        <v>0</v>
      </c>
      <c r="AH163" s="140"/>
      <c r="AI163" s="141">
        <f t="shared" si="201"/>
        <v>0</v>
      </c>
      <c r="AJ163" s="140"/>
      <c r="AK163" s="141">
        <f t="shared" si="202"/>
        <v>0</v>
      </c>
      <c r="AL163" s="140"/>
      <c r="AM163" s="141">
        <f t="shared" si="203"/>
        <v>0</v>
      </c>
      <c r="AN163" s="140"/>
      <c r="AO163" s="141">
        <f t="shared" si="204"/>
        <v>0</v>
      </c>
      <c r="AP163" s="140"/>
      <c r="AQ163" s="141">
        <f t="shared" si="205"/>
        <v>0</v>
      </c>
      <c r="AR163" s="140"/>
      <c r="AS163" s="141">
        <f t="shared" si="206"/>
        <v>0</v>
      </c>
      <c r="AT163" s="140"/>
      <c r="AU163" s="141">
        <f t="shared" si="207"/>
        <v>0</v>
      </c>
      <c r="AV163" s="140"/>
      <c r="AW163" s="141">
        <f t="shared" si="208"/>
        <v>0</v>
      </c>
      <c r="AX163" s="140"/>
      <c r="AY163" s="141">
        <f t="shared" si="209"/>
        <v>0</v>
      </c>
      <c r="AZ163" s="140"/>
      <c r="BA163" s="141">
        <f t="shared" si="210"/>
        <v>0</v>
      </c>
      <c r="BB163" s="140"/>
      <c r="BC163" s="141">
        <f t="shared" si="211"/>
        <v>0</v>
      </c>
      <c r="BD163" s="140"/>
      <c r="BE163" s="141">
        <f t="shared" si="212"/>
        <v>0</v>
      </c>
      <c r="BF163" s="140"/>
      <c r="BG163" s="141">
        <f t="shared" si="213"/>
        <v>0</v>
      </c>
      <c r="BH163" s="140"/>
      <c r="BI163" s="141">
        <f t="shared" si="214"/>
        <v>0</v>
      </c>
      <c r="BJ163" s="140"/>
      <c r="BK163" s="141">
        <f t="shared" si="215"/>
        <v>0</v>
      </c>
      <c r="BL163" s="140"/>
      <c r="BM163" s="141">
        <f t="shared" si="216"/>
        <v>0</v>
      </c>
      <c r="BN163" s="140"/>
      <c r="BO163" s="141">
        <f t="shared" si="217"/>
        <v>0</v>
      </c>
      <c r="BP163" s="140"/>
      <c r="BQ163" s="141">
        <f t="shared" si="218"/>
        <v>0</v>
      </c>
      <c r="BR163" s="140"/>
      <c r="BS163" s="141">
        <f t="shared" si="219"/>
        <v>0</v>
      </c>
      <c r="BT163" s="140"/>
      <c r="BU163" s="141">
        <f t="shared" si="220"/>
        <v>0</v>
      </c>
      <c r="BV163" s="140"/>
      <c r="BW163" s="141">
        <f t="shared" si="221"/>
        <v>0</v>
      </c>
      <c r="BX163" s="140"/>
      <c r="BY163" s="141">
        <f t="shared" si="222"/>
        <v>0</v>
      </c>
      <c r="BZ163" s="140"/>
      <c r="CA163" s="141">
        <f t="shared" si="223"/>
        <v>0</v>
      </c>
      <c r="CB163" s="140"/>
      <c r="CC163" s="141">
        <f t="shared" si="224"/>
        <v>0</v>
      </c>
      <c r="CD163" s="140"/>
      <c r="CE163" s="141">
        <f t="shared" si="225"/>
        <v>0</v>
      </c>
      <c r="CF163" s="140"/>
      <c r="CG163" s="141">
        <f t="shared" si="226"/>
        <v>0</v>
      </c>
      <c r="CH163" s="140"/>
      <c r="CI163" s="141">
        <f t="shared" si="227"/>
        <v>0</v>
      </c>
      <c r="CJ163" s="140"/>
      <c r="CK163" s="141">
        <f t="shared" si="228"/>
        <v>0</v>
      </c>
      <c r="CL163" s="140"/>
      <c r="CM163" s="141">
        <f t="shared" si="229"/>
        <v>0</v>
      </c>
      <c r="CN163" s="140"/>
      <c r="CO163" s="141">
        <f t="shared" si="230"/>
        <v>0</v>
      </c>
    </row>
    <row r="164" spans="1:93" s="4" customFormat="1" ht="25.5" outlineLevel="2" x14ac:dyDescent="0.2">
      <c r="A164" s="86">
        <v>98</v>
      </c>
      <c r="B164" s="11">
        <v>276</v>
      </c>
      <c r="C164" s="86" t="s">
        <v>2</v>
      </c>
      <c r="D164" s="86" t="s">
        <v>3</v>
      </c>
      <c r="E164" s="28"/>
      <c r="F164" s="28">
        <v>1.52</v>
      </c>
      <c r="G164" s="153" t="s">
        <v>4360</v>
      </c>
      <c r="H164" s="174">
        <v>7788657408</v>
      </c>
      <c r="I164" s="75" t="s">
        <v>2284</v>
      </c>
      <c r="J164" s="75" t="s">
        <v>30</v>
      </c>
      <c r="K164" s="75">
        <v>1</v>
      </c>
      <c r="L164" s="75" t="s">
        <v>1</v>
      </c>
      <c r="M164" s="241" t="s">
        <v>0</v>
      </c>
      <c r="N164" s="75">
        <v>1</v>
      </c>
      <c r="O164" s="152">
        <v>0.92</v>
      </c>
      <c r="P164" s="138">
        <f t="shared" ref="P164:P165" si="255">SUM(R164+T164+V164+X164+Z164+AB164+AD164+AF164+AH164+AJ164+AL164+AN164+AP164+AR164+AT164+AV164+AZ164+AX164+BB164+BD164+BF164+BH164+BJ164+BL164+BN164+BP164+BR164+BT164+BV164+BX164+BZ164+CB164+CD164+CF164+CH164+CJ164+CL164+CN164)</f>
        <v>0</v>
      </c>
      <c r="Q164" s="139">
        <f t="shared" ref="Q164:Q165" si="256">O164*P164</f>
        <v>0</v>
      </c>
      <c r="R164" s="140"/>
      <c r="S164" s="141">
        <f t="shared" si="193"/>
        <v>0</v>
      </c>
      <c r="T164" s="140"/>
      <c r="U164" s="141">
        <f t="shared" si="194"/>
        <v>0</v>
      </c>
      <c r="V164" s="140"/>
      <c r="W164" s="141">
        <f t="shared" si="195"/>
        <v>0</v>
      </c>
      <c r="X164" s="140"/>
      <c r="Y164" s="141">
        <f t="shared" si="196"/>
        <v>0</v>
      </c>
      <c r="Z164" s="140"/>
      <c r="AA164" s="141">
        <f t="shared" si="197"/>
        <v>0</v>
      </c>
      <c r="AB164" s="140"/>
      <c r="AC164" s="141">
        <f t="shared" si="198"/>
        <v>0</v>
      </c>
      <c r="AD164" s="140"/>
      <c r="AE164" s="141">
        <f t="shared" si="199"/>
        <v>0</v>
      </c>
      <c r="AF164" s="140"/>
      <c r="AG164" s="141">
        <f t="shared" si="200"/>
        <v>0</v>
      </c>
      <c r="AH164" s="140"/>
      <c r="AI164" s="141">
        <f t="shared" si="201"/>
        <v>0</v>
      </c>
      <c r="AJ164" s="140"/>
      <c r="AK164" s="141">
        <f t="shared" si="202"/>
        <v>0</v>
      </c>
      <c r="AL164" s="140"/>
      <c r="AM164" s="141">
        <f t="shared" si="203"/>
        <v>0</v>
      </c>
      <c r="AN164" s="140"/>
      <c r="AO164" s="141">
        <f t="shared" si="204"/>
        <v>0</v>
      </c>
      <c r="AP164" s="140"/>
      <c r="AQ164" s="141">
        <f t="shared" si="205"/>
        <v>0</v>
      </c>
      <c r="AR164" s="140"/>
      <c r="AS164" s="141">
        <f t="shared" si="206"/>
        <v>0</v>
      </c>
      <c r="AT164" s="140"/>
      <c r="AU164" s="141">
        <f t="shared" si="207"/>
        <v>0</v>
      </c>
      <c r="AV164" s="140"/>
      <c r="AW164" s="141">
        <f t="shared" si="208"/>
        <v>0</v>
      </c>
      <c r="AX164" s="140"/>
      <c r="AY164" s="141">
        <f t="shared" si="209"/>
        <v>0</v>
      </c>
      <c r="AZ164" s="140"/>
      <c r="BA164" s="141">
        <f t="shared" si="210"/>
        <v>0</v>
      </c>
      <c r="BB164" s="140"/>
      <c r="BC164" s="141">
        <f t="shared" si="211"/>
        <v>0</v>
      </c>
      <c r="BD164" s="140"/>
      <c r="BE164" s="141">
        <f t="shared" si="212"/>
        <v>0</v>
      </c>
      <c r="BF164" s="140"/>
      <c r="BG164" s="141">
        <f t="shared" si="213"/>
        <v>0</v>
      </c>
      <c r="BH164" s="140"/>
      <c r="BI164" s="141">
        <f t="shared" si="214"/>
        <v>0</v>
      </c>
      <c r="BJ164" s="140"/>
      <c r="BK164" s="141">
        <f t="shared" si="215"/>
        <v>0</v>
      </c>
      <c r="BL164" s="140"/>
      <c r="BM164" s="141">
        <f t="shared" si="216"/>
        <v>0</v>
      </c>
      <c r="BN164" s="140"/>
      <c r="BO164" s="141">
        <f t="shared" si="217"/>
        <v>0</v>
      </c>
      <c r="BP164" s="140"/>
      <c r="BQ164" s="141">
        <f t="shared" si="218"/>
        <v>0</v>
      </c>
      <c r="BR164" s="140"/>
      <c r="BS164" s="141">
        <f t="shared" si="219"/>
        <v>0</v>
      </c>
      <c r="BT164" s="140"/>
      <c r="BU164" s="141">
        <f t="shared" si="220"/>
        <v>0</v>
      </c>
      <c r="BV164" s="140"/>
      <c r="BW164" s="141">
        <f t="shared" si="221"/>
        <v>0</v>
      </c>
      <c r="BX164" s="140"/>
      <c r="BY164" s="141">
        <f t="shared" si="222"/>
        <v>0</v>
      </c>
      <c r="BZ164" s="140"/>
      <c r="CA164" s="141">
        <f t="shared" si="223"/>
        <v>0</v>
      </c>
      <c r="CB164" s="140"/>
      <c r="CC164" s="141">
        <f t="shared" si="224"/>
        <v>0</v>
      </c>
      <c r="CD164" s="140"/>
      <c r="CE164" s="141">
        <f t="shared" si="225"/>
        <v>0</v>
      </c>
      <c r="CF164" s="140"/>
      <c r="CG164" s="141">
        <f t="shared" si="226"/>
        <v>0</v>
      </c>
      <c r="CH164" s="140"/>
      <c r="CI164" s="141">
        <f t="shared" si="227"/>
        <v>0</v>
      </c>
      <c r="CJ164" s="140"/>
      <c r="CK164" s="141">
        <f t="shared" si="228"/>
        <v>0</v>
      </c>
      <c r="CL164" s="140"/>
      <c r="CM164" s="141">
        <f t="shared" si="229"/>
        <v>0</v>
      </c>
      <c r="CN164" s="140"/>
      <c r="CO164" s="141">
        <f t="shared" si="230"/>
        <v>0</v>
      </c>
    </row>
    <row r="165" spans="1:93" s="4" customFormat="1" ht="25.5" outlineLevel="2" x14ac:dyDescent="0.2">
      <c r="A165" s="87">
        <v>98</v>
      </c>
      <c r="B165" s="148">
        <v>276</v>
      </c>
      <c r="C165" s="87" t="s">
        <v>2</v>
      </c>
      <c r="D165" s="87" t="s">
        <v>3</v>
      </c>
      <c r="E165" s="148"/>
      <c r="F165" s="149">
        <v>1.52</v>
      </c>
      <c r="G165" s="151" t="s">
        <v>3300</v>
      </c>
      <c r="H165" s="151" t="s">
        <v>4926</v>
      </c>
      <c r="I165" s="87" t="s">
        <v>2284</v>
      </c>
      <c r="J165" s="87" t="s">
        <v>30</v>
      </c>
      <c r="K165" s="87">
        <v>1</v>
      </c>
      <c r="L165" s="87" t="s">
        <v>3379</v>
      </c>
      <c r="M165" s="239" t="s">
        <v>3379</v>
      </c>
      <c r="N165" s="87">
        <v>2</v>
      </c>
      <c r="O165" s="283">
        <v>1.55</v>
      </c>
      <c r="P165" s="138">
        <f t="shared" si="255"/>
        <v>0</v>
      </c>
      <c r="Q165" s="139">
        <f t="shared" si="256"/>
        <v>0</v>
      </c>
      <c r="R165" s="140"/>
      <c r="S165" s="141">
        <f t="shared" si="193"/>
        <v>0</v>
      </c>
      <c r="T165" s="140"/>
      <c r="U165" s="141">
        <f t="shared" si="194"/>
        <v>0</v>
      </c>
      <c r="V165" s="140"/>
      <c r="W165" s="141">
        <f t="shared" si="195"/>
        <v>0</v>
      </c>
      <c r="X165" s="140"/>
      <c r="Y165" s="141">
        <f t="shared" si="196"/>
        <v>0</v>
      </c>
      <c r="Z165" s="140"/>
      <c r="AA165" s="141">
        <f t="shared" si="197"/>
        <v>0</v>
      </c>
      <c r="AB165" s="140"/>
      <c r="AC165" s="141">
        <f t="shared" si="198"/>
        <v>0</v>
      </c>
      <c r="AD165" s="140"/>
      <c r="AE165" s="141">
        <f t="shared" si="199"/>
        <v>0</v>
      </c>
      <c r="AF165" s="140"/>
      <c r="AG165" s="141">
        <f t="shared" si="200"/>
        <v>0</v>
      </c>
      <c r="AH165" s="140"/>
      <c r="AI165" s="141">
        <f t="shared" si="201"/>
        <v>0</v>
      </c>
      <c r="AJ165" s="140"/>
      <c r="AK165" s="141">
        <f t="shared" si="202"/>
        <v>0</v>
      </c>
      <c r="AL165" s="140"/>
      <c r="AM165" s="141">
        <f t="shared" si="203"/>
        <v>0</v>
      </c>
      <c r="AN165" s="140"/>
      <c r="AO165" s="141">
        <f t="shared" si="204"/>
        <v>0</v>
      </c>
      <c r="AP165" s="140"/>
      <c r="AQ165" s="141">
        <f t="shared" si="205"/>
        <v>0</v>
      </c>
      <c r="AR165" s="140"/>
      <c r="AS165" s="141">
        <f t="shared" si="206"/>
        <v>0</v>
      </c>
      <c r="AT165" s="140"/>
      <c r="AU165" s="141">
        <f t="shared" si="207"/>
        <v>0</v>
      </c>
      <c r="AV165" s="140"/>
      <c r="AW165" s="141">
        <f t="shared" si="208"/>
        <v>0</v>
      </c>
      <c r="AX165" s="140"/>
      <c r="AY165" s="141">
        <f t="shared" si="209"/>
        <v>0</v>
      </c>
      <c r="AZ165" s="140"/>
      <c r="BA165" s="141">
        <f t="shared" si="210"/>
        <v>0</v>
      </c>
      <c r="BB165" s="140"/>
      <c r="BC165" s="141">
        <f t="shared" si="211"/>
        <v>0</v>
      </c>
      <c r="BD165" s="140"/>
      <c r="BE165" s="141">
        <f t="shared" si="212"/>
        <v>0</v>
      </c>
      <c r="BF165" s="140"/>
      <c r="BG165" s="141">
        <f t="shared" si="213"/>
        <v>0</v>
      </c>
      <c r="BH165" s="140"/>
      <c r="BI165" s="141">
        <f t="shared" si="214"/>
        <v>0</v>
      </c>
      <c r="BJ165" s="140"/>
      <c r="BK165" s="141">
        <f t="shared" si="215"/>
        <v>0</v>
      </c>
      <c r="BL165" s="140"/>
      <c r="BM165" s="141">
        <f t="shared" si="216"/>
        <v>0</v>
      </c>
      <c r="BN165" s="140"/>
      <c r="BO165" s="141">
        <f t="shared" si="217"/>
        <v>0</v>
      </c>
      <c r="BP165" s="140"/>
      <c r="BQ165" s="141">
        <f t="shared" si="218"/>
        <v>0</v>
      </c>
      <c r="BR165" s="140"/>
      <c r="BS165" s="141">
        <f t="shared" si="219"/>
        <v>0</v>
      </c>
      <c r="BT165" s="140"/>
      <c r="BU165" s="141">
        <f t="shared" si="220"/>
        <v>0</v>
      </c>
      <c r="BV165" s="140"/>
      <c r="BW165" s="141">
        <f t="shared" si="221"/>
        <v>0</v>
      </c>
      <c r="BX165" s="140"/>
      <c r="BY165" s="141">
        <f t="shared" si="222"/>
        <v>0</v>
      </c>
      <c r="BZ165" s="140"/>
      <c r="CA165" s="141">
        <f t="shared" si="223"/>
        <v>0</v>
      </c>
      <c r="CB165" s="140"/>
      <c r="CC165" s="141">
        <f t="shared" si="224"/>
        <v>0</v>
      </c>
      <c r="CD165" s="140"/>
      <c r="CE165" s="141">
        <f t="shared" si="225"/>
        <v>0</v>
      </c>
      <c r="CF165" s="140"/>
      <c r="CG165" s="141">
        <f t="shared" si="226"/>
        <v>0</v>
      </c>
      <c r="CH165" s="140"/>
      <c r="CI165" s="141">
        <f t="shared" si="227"/>
        <v>0</v>
      </c>
      <c r="CJ165" s="140"/>
      <c r="CK165" s="141">
        <f t="shared" si="228"/>
        <v>0</v>
      </c>
      <c r="CL165" s="140"/>
      <c r="CM165" s="141">
        <f t="shared" si="229"/>
        <v>0</v>
      </c>
      <c r="CN165" s="140"/>
      <c r="CO165" s="141">
        <f t="shared" si="230"/>
        <v>0</v>
      </c>
    </row>
    <row r="166" spans="1:93" s="4" customFormat="1" outlineLevel="2" x14ac:dyDescent="0.2">
      <c r="A166" s="84">
        <v>99</v>
      </c>
      <c r="B166" s="11">
        <v>12</v>
      </c>
      <c r="C166" s="89" t="s">
        <v>2</v>
      </c>
      <c r="D166" s="84" t="s">
        <v>1148</v>
      </c>
      <c r="E166" s="28"/>
      <c r="F166" s="28">
        <v>5.74</v>
      </c>
      <c r="G166" s="88" t="s">
        <v>3854</v>
      </c>
      <c r="H166" s="175">
        <v>26754</v>
      </c>
      <c r="I166" s="88" t="s">
        <v>2268</v>
      </c>
      <c r="J166" s="88" t="s">
        <v>30</v>
      </c>
      <c r="K166" s="88">
        <v>1</v>
      </c>
      <c r="L166" s="88" t="s">
        <v>1147</v>
      </c>
      <c r="M166" s="240">
        <v>300250</v>
      </c>
      <c r="N166" s="88">
        <v>1</v>
      </c>
      <c r="O166" s="278">
        <v>7.46</v>
      </c>
      <c r="P166" s="138">
        <f t="shared" ref="P166:P167" si="257">SUM(R166+T166+V166+X166+Z166+AB166+AD166+AF166+AH166+AJ166+AL166+AN166+AP166+AR166+AT166+AV166+AZ166+AX166+BB166+BD166+BF166+BH166+BJ166+BL166+BN166+BP166+BR166+BT166+BV166+BX166+BZ166+CB166+CD166+CF166+CH166+CJ166+CL166+CN166)</f>
        <v>0</v>
      </c>
      <c r="Q166" s="139">
        <f t="shared" ref="Q166:Q167" si="258">O166*P166</f>
        <v>0</v>
      </c>
      <c r="R166" s="140"/>
      <c r="S166" s="141">
        <f t="shared" si="193"/>
        <v>0</v>
      </c>
      <c r="T166" s="140"/>
      <c r="U166" s="141">
        <f t="shared" si="194"/>
        <v>0</v>
      </c>
      <c r="V166" s="140"/>
      <c r="W166" s="141">
        <f t="shared" si="195"/>
        <v>0</v>
      </c>
      <c r="X166" s="140"/>
      <c r="Y166" s="141">
        <f t="shared" si="196"/>
        <v>0</v>
      </c>
      <c r="Z166" s="140"/>
      <c r="AA166" s="141">
        <f t="shared" si="197"/>
        <v>0</v>
      </c>
      <c r="AB166" s="140"/>
      <c r="AC166" s="141">
        <f t="shared" si="198"/>
        <v>0</v>
      </c>
      <c r="AD166" s="140"/>
      <c r="AE166" s="141">
        <f t="shared" si="199"/>
        <v>0</v>
      </c>
      <c r="AF166" s="140"/>
      <c r="AG166" s="141">
        <f t="shared" si="200"/>
        <v>0</v>
      </c>
      <c r="AH166" s="140"/>
      <c r="AI166" s="141">
        <f t="shared" si="201"/>
        <v>0</v>
      </c>
      <c r="AJ166" s="140"/>
      <c r="AK166" s="141">
        <f t="shared" si="202"/>
        <v>0</v>
      </c>
      <c r="AL166" s="140"/>
      <c r="AM166" s="141">
        <f t="shared" si="203"/>
        <v>0</v>
      </c>
      <c r="AN166" s="140"/>
      <c r="AO166" s="141">
        <f t="shared" si="204"/>
        <v>0</v>
      </c>
      <c r="AP166" s="140"/>
      <c r="AQ166" s="141">
        <f t="shared" si="205"/>
        <v>0</v>
      </c>
      <c r="AR166" s="140"/>
      <c r="AS166" s="141">
        <f t="shared" si="206"/>
        <v>0</v>
      </c>
      <c r="AT166" s="140"/>
      <c r="AU166" s="141">
        <f t="shared" si="207"/>
        <v>0</v>
      </c>
      <c r="AV166" s="140"/>
      <c r="AW166" s="141">
        <f t="shared" si="208"/>
        <v>0</v>
      </c>
      <c r="AX166" s="140"/>
      <c r="AY166" s="141">
        <f t="shared" si="209"/>
        <v>0</v>
      </c>
      <c r="AZ166" s="140"/>
      <c r="BA166" s="141">
        <f t="shared" si="210"/>
        <v>0</v>
      </c>
      <c r="BB166" s="140"/>
      <c r="BC166" s="141">
        <f t="shared" si="211"/>
        <v>0</v>
      </c>
      <c r="BD166" s="140"/>
      <c r="BE166" s="141">
        <f t="shared" si="212"/>
        <v>0</v>
      </c>
      <c r="BF166" s="140"/>
      <c r="BG166" s="141">
        <f t="shared" si="213"/>
        <v>0</v>
      </c>
      <c r="BH166" s="140"/>
      <c r="BI166" s="141">
        <f t="shared" si="214"/>
        <v>0</v>
      </c>
      <c r="BJ166" s="140"/>
      <c r="BK166" s="141">
        <f t="shared" si="215"/>
        <v>0</v>
      </c>
      <c r="BL166" s="140"/>
      <c r="BM166" s="141">
        <f t="shared" si="216"/>
        <v>0</v>
      </c>
      <c r="BN166" s="140"/>
      <c r="BO166" s="141">
        <f t="shared" si="217"/>
        <v>0</v>
      </c>
      <c r="BP166" s="140"/>
      <c r="BQ166" s="141">
        <f t="shared" si="218"/>
        <v>0</v>
      </c>
      <c r="BR166" s="140"/>
      <c r="BS166" s="141">
        <f t="shared" si="219"/>
        <v>0</v>
      </c>
      <c r="BT166" s="140"/>
      <c r="BU166" s="141">
        <f t="shared" si="220"/>
        <v>0</v>
      </c>
      <c r="BV166" s="140"/>
      <c r="BW166" s="141">
        <f t="shared" si="221"/>
        <v>0</v>
      </c>
      <c r="BX166" s="140"/>
      <c r="BY166" s="141">
        <f t="shared" si="222"/>
        <v>0</v>
      </c>
      <c r="BZ166" s="140"/>
      <c r="CA166" s="141">
        <f t="shared" si="223"/>
        <v>0</v>
      </c>
      <c r="CB166" s="140"/>
      <c r="CC166" s="141">
        <f t="shared" si="224"/>
        <v>0</v>
      </c>
      <c r="CD166" s="140"/>
      <c r="CE166" s="141">
        <f t="shared" si="225"/>
        <v>0</v>
      </c>
      <c r="CF166" s="140"/>
      <c r="CG166" s="141">
        <f t="shared" si="226"/>
        <v>0</v>
      </c>
      <c r="CH166" s="140"/>
      <c r="CI166" s="141">
        <f t="shared" si="227"/>
        <v>0</v>
      </c>
      <c r="CJ166" s="140"/>
      <c r="CK166" s="141">
        <f t="shared" si="228"/>
        <v>0</v>
      </c>
      <c r="CL166" s="140"/>
      <c r="CM166" s="141">
        <f t="shared" si="229"/>
        <v>0</v>
      </c>
      <c r="CN166" s="140"/>
      <c r="CO166" s="141">
        <f t="shared" si="230"/>
        <v>0</v>
      </c>
    </row>
    <row r="167" spans="1:93" s="4" customFormat="1" ht="25.5" outlineLevel="2" x14ac:dyDescent="0.2">
      <c r="A167" s="86">
        <v>99</v>
      </c>
      <c r="B167" s="11">
        <v>12</v>
      </c>
      <c r="C167" s="90" t="s">
        <v>2</v>
      </c>
      <c r="D167" s="86" t="s">
        <v>1148</v>
      </c>
      <c r="E167" s="28"/>
      <c r="F167" s="28">
        <v>5.74</v>
      </c>
      <c r="G167" s="153" t="s">
        <v>4360</v>
      </c>
      <c r="H167" s="174">
        <v>7788657408</v>
      </c>
      <c r="I167" s="75" t="s">
        <v>2268</v>
      </c>
      <c r="J167" s="75" t="s">
        <v>30</v>
      </c>
      <c r="K167" s="75">
        <v>1</v>
      </c>
      <c r="L167" s="75" t="s">
        <v>1147</v>
      </c>
      <c r="M167" s="241" t="s">
        <v>1146</v>
      </c>
      <c r="N167" s="75">
        <v>2</v>
      </c>
      <c r="O167" s="152">
        <v>8.3699999999999992</v>
      </c>
      <c r="P167" s="138">
        <f t="shared" si="257"/>
        <v>0</v>
      </c>
      <c r="Q167" s="139">
        <f t="shared" si="258"/>
        <v>0</v>
      </c>
      <c r="R167" s="140"/>
      <c r="S167" s="141">
        <f t="shared" si="193"/>
        <v>0</v>
      </c>
      <c r="T167" s="140"/>
      <c r="U167" s="141">
        <f t="shared" si="194"/>
        <v>0</v>
      </c>
      <c r="V167" s="140"/>
      <c r="W167" s="141">
        <f t="shared" si="195"/>
        <v>0</v>
      </c>
      <c r="X167" s="140"/>
      <c r="Y167" s="141">
        <f t="shared" si="196"/>
        <v>0</v>
      </c>
      <c r="Z167" s="140"/>
      <c r="AA167" s="141">
        <f t="shared" si="197"/>
        <v>0</v>
      </c>
      <c r="AB167" s="140"/>
      <c r="AC167" s="141">
        <f t="shared" si="198"/>
        <v>0</v>
      </c>
      <c r="AD167" s="140"/>
      <c r="AE167" s="141">
        <f t="shared" si="199"/>
        <v>0</v>
      </c>
      <c r="AF167" s="140"/>
      <c r="AG167" s="141">
        <f t="shared" si="200"/>
        <v>0</v>
      </c>
      <c r="AH167" s="140"/>
      <c r="AI167" s="141">
        <f t="shared" si="201"/>
        <v>0</v>
      </c>
      <c r="AJ167" s="140"/>
      <c r="AK167" s="141">
        <f t="shared" si="202"/>
        <v>0</v>
      </c>
      <c r="AL167" s="140"/>
      <c r="AM167" s="141">
        <f t="shared" si="203"/>
        <v>0</v>
      </c>
      <c r="AN167" s="140"/>
      <c r="AO167" s="141">
        <f t="shared" si="204"/>
        <v>0</v>
      </c>
      <c r="AP167" s="140"/>
      <c r="AQ167" s="141">
        <f t="shared" si="205"/>
        <v>0</v>
      </c>
      <c r="AR167" s="140"/>
      <c r="AS167" s="141">
        <f t="shared" si="206"/>
        <v>0</v>
      </c>
      <c r="AT167" s="140"/>
      <c r="AU167" s="141">
        <f t="shared" si="207"/>
        <v>0</v>
      </c>
      <c r="AV167" s="140"/>
      <c r="AW167" s="141">
        <f t="shared" si="208"/>
        <v>0</v>
      </c>
      <c r="AX167" s="140"/>
      <c r="AY167" s="141">
        <f t="shared" si="209"/>
        <v>0</v>
      </c>
      <c r="AZ167" s="140"/>
      <c r="BA167" s="141">
        <f t="shared" si="210"/>
        <v>0</v>
      </c>
      <c r="BB167" s="140"/>
      <c r="BC167" s="141">
        <f t="shared" si="211"/>
        <v>0</v>
      </c>
      <c r="BD167" s="140"/>
      <c r="BE167" s="141">
        <f t="shared" si="212"/>
        <v>0</v>
      </c>
      <c r="BF167" s="140"/>
      <c r="BG167" s="141">
        <f t="shared" si="213"/>
        <v>0</v>
      </c>
      <c r="BH167" s="140"/>
      <c r="BI167" s="141">
        <f t="shared" si="214"/>
        <v>0</v>
      </c>
      <c r="BJ167" s="140"/>
      <c r="BK167" s="141">
        <f t="shared" si="215"/>
        <v>0</v>
      </c>
      <c r="BL167" s="140"/>
      <c r="BM167" s="141">
        <f t="shared" si="216"/>
        <v>0</v>
      </c>
      <c r="BN167" s="140"/>
      <c r="BO167" s="141">
        <f t="shared" si="217"/>
        <v>0</v>
      </c>
      <c r="BP167" s="140"/>
      <c r="BQ167" s="141">
        <f t="shared" si="218"/>
        <v>0</v>
      </c>
      <c r="BR167" s="140"/>
      <c r="BS167" s="141">
        <f t="shared" si="219"/>
        <v>0</v>
      </c>
      <c r="BT167" s="140"/>
      <c r="BU167" s="141">
        <f t="shared" si="220"/>
        <v>0</v>
      </c>
      <c r="BV167" s="140"/>
      <c r="BW167" s="141">
        <f t="shared" si="221"/>
        <v>0</v>
      </c>
      <c r="BX167" s="140"/>
      <c r="BY167" s="141">
        <f t="shared" si="222"/>
        <v>0</v>
      </c>
      <c r="BZ167" s="140"/>
      <c r="CA167" s="141">
        <f t="shared" si="223"/>
        <v>0</v>
      </c>
      <c r="CB167" s="140"/>
      <c r="CC167" s="141">
        <f t="shared" si="224"/>
        <v>0</v>
      </c>
      <c r="CD167" s="140"/>
      <c r="CE167" s="141">
        <f t="shared" si="225"/>
        <v>0</v>
      </c>
      <c r="CF167" s="140"/>
      <c r="CG167" s="141">
        <f t="shared" si="226"/>
        <v>0</v>
      </c>
      <c r="CH167" s="140"/>
      <c r="CI167" s="141">
        <f t="shared" si="227"/>
        <v>0</v>
      </c>
      <c r="CJ167" s="140"/>
      <c r="CK167" s="141">
        <f t="shared" si="228"/>
        <v>0</v>
      </c>
      <c r="CL167" s="140"/>
      <c r="CM167" s="141">
        <f t="shared" si="229"/>
        <v>0</v>
      </c>
      <c r="CN167" s="140"/>
      <c r="CO167" s="141">
        <f t="shared" si="230"/>
        <v>0</v>
      </c>
    </row>
    <row r="168" spans="1:93" s="4" customFormat="1" outlineLevel="2" x14ac:dyDescent="0.2">
      <c r="A168" s="87">
        <v>100</v>
      </c>
      <c r="B168" s="148">
        <v>16</v>
      </c>
      <c r="C168" s="87" t="s">
        <v>2</v>
      </c>
      <c r="D168" s="87" t="s">
        <v>1157</v>
      </c>
      <c r="E168" s="148"/>
      <c r="F168" s="149">
        <v>2.76</v>
      </c>
      <c r="G168" s="151" t="s">
        <v>3300</v>
      </c>
      <c r="H168" s="151" t="s">
        <v>4926</v>
      </c>
      <c r="I168" s="87" t="s">
        <v>369</v>
      </c>
      <c r="J168" s="87" t="s">
        <v>30</v>
      </c>
      <c r="K168" s="87">
        <v>1</v>
      </c>
      <c r="L168" s="87" t="s">
        <v>3380</v>
      </c>
      <c r="M168" s="239" t="s">
        <v>3380</v>
      </c>
      <c r="N168" s="87">
        <v>1</v>
      </c>
      <c r="O168" s="283">
        <v>2.99</v>
      </c>
      <c r="P168" s="138">
        <f t="shared" ref="P168:P170" si="259">SUM(R168+T168+V168+X168+Z168+AB168+AD168+AF168+AH168+AJ168+AL168+AN168+AP168+AR168+AT168+AV168+AZ168+AX168+BB168+BD168+BF168+BH168+BJ168+BL168+BN168+BP168+BR168+BT168+BV168+BX168+BZ168+CB168+CD168+CF168+CH168+CJ168+CL168+CN168)</f>
        <v>0</v>
      </c>
      <c r="Q168" s="139">
        <f t="shared" ref="Q168:Q170" si="260">O168*P168</f>
        <v>0</v>
      </c>
      <c r="R168" s="140"/>
      <c r="S168" s="141">
        <f t="shared" si="193"/>
        <v>0</v>
      </c>
      <c r="T168" s="140"/>
      <c r="U168" s="141">
        <f t="shared" si="194"/>
        <v>0</v>
      </c>
      <c r="V168" s="140"/>
      <c r="W168" s="141">
        <f t="shared" si="195"/>
        <v>0</v>
      </c>
      <c r="X168" s="140"/>
      <c r="Y168" s="141">
        <f t="shared" si="196"/>
        <v>0</v>
      </c>
      <c r="Z168" s="140"/>
      <c r="AA168" s="141">
        <f t="shared" si="197"/>
        <v>0</v>
      </c>
      <c r="AB168" s="140"/>
      <c r="AC168" s="141">
        <f t="shared" si="198"/>
        <v>0</v>
      </c>
      <c r="AD168" s="140"/>
      <c r="AE168" s="141">
        <f t="shared" si="199"/>
        <v>0</v>
      </c>
      <c r="AF168" s="140"/>
      <c r="AG168" s="141">
        <f t="shared" si="200"/>
        <v>0</v>
      </c>
      <c r="AH168" s="140"/>
      <c r="AI168" s="141">
        <f t="shared" si="201"/>
        <v>0</v>
      </c>
      <c r="AJ168" s="140"/>
      <c r="AK168" s="141">
        <f t="shared" si="202"/>
        <v>0</v>
      </c>
      <c r="AL168" s="140"/>
      <c r="AM168" s="141">
        <f t="shared" si="203"/>
        <v>0</v>
      </c>
      <c r="AN168" s="140"/>
      <c r="AO168" s="141">
        <f t="shared" si="204"/>
        <v>0</v>
      </c>
      <c r="AP168" s="140"/>
      <c r="AQ168" s="141">
        <f t="shared" si="205"/>
        <v>0</v>
      </c>
      <c r="AR168" s="140"/>
      <c r="AS168" s="141">
        <f t="shared" si="206"/>
        <v>0</v>
      </c>
      <c r="AT168" s="140"/>
      <c r="AU168" s="141">
        <f t="shared" si="207"/>
        <v>0</v>
      </c>
      <c r="AV168" s="140"/>
      <c r="AW168" s="141">
        <f t="shared" si="208"/>
        <v>0</v>
      </c>
      <c r="AX168" s="140"/>
      <c r="AY168" s="141">
        <f t="shared" si="209"/>
        <v>0</v>
      </c>
      <c r="AZ168" s="140"/>
      <c r="BA168" s="141">
        <f t="shared" si="210"/>
        <v>0</v>
      </c>
      <c r="BB168" s="140"/>
      <c r="BC168" s="141">
        <f t="shared" si="211"/>
        <v>0</v>
      </c>
      <c r="BD168" s="140"/>
      <c r="BE168" s="141">
        <f t="shared" si="212"/>
        <v>0</v>
      </c>
      <c r="BF168" s="140"/>
      <c r="BG168" s="141">
        <f t="shared" si="213"/>
        <v>0</v>
      </c>
      <c r="BH168" s="140"/>
      <c r="BI168" s="141">
        <f t="shared" si="214"/>
        <v>0</v>
      </c>
      <c r="BJ168" s="140"/>
      <c r="BK168" s="141">
        <f t="shared" si="215"/>
        <v>0</v>
      </c>
      <c r="BL168" s="140"/>
      <c r="BM168" s="141">
        <f t="shared" si="216"/>
        <v>0</v>
      </c>
      <c r="BN168" s="140"/>
      <c r="BO168" s="141">
        <f t="shared" si="217"/>
        <v>0</v>
      </c>
      <c r="BP168" s="140"/>
      <c r="BQ168" s="141">
        <f t="shared" si="218"/>
        <v>0</v>
      </c>
      <c r="BR168" s="140"/>
      <c r="BS168" s="141">
        <f t="shared" si="219"/>
        <v>0</v>
      </c>
      <c r="BT168" s="140"/>
      <c r="BU168" s="141">
        <f t="shared" si="220"/>
        <v>0</v>
      </c>
      <c r="BV168" s="140"/>
      <c r="BW168" s="141">
        <f t="shared" si="221"/>
        <v>0</v>
      </c>
      <c r="BX168" s="140"/>
      <c r="BY168" s="141">
        <f t="shared" si="222"/>
        <v>0</v>
      </c>
      <c r="BZ168" s="140"/>
      <c r="CA168" s="141">
        <f t="shared" si="223"/>
        <v>0</v>
      </c>
      <c r="CB168" s="140"/>
      <c r="CC168" s="141">
        <f t="shared" si="224"/>
        <v>0</v>
      </c>
      <c r="CD168" s="140"/>
      <c r="CE168" s="141">
        <f t="shared" si="225"/>
        <v>0</v>
      </c>
      <c r="CF168" s="140"/>
      <c r="CG168" s="141">
        <f t="shared" si="226"/>
        <v>0</v>
      </c>
      <c r="CH168" s="140"/>
      <c r="CI168" s="141">
        <f t="shared" si="227"/>
        <v>0</v>
      </c>
      <c r="CJ168" s="140"/>
      <c r="CK168" s="141">
        <f t="shared" si="228"/>
        <v>0</v>
      </c>
      <c r="CL168" s="140"/>
      <c r="CM168" s="141">
        <f t="shared" si="229"/>
        <v>0</v>
      </c>
      <c r="CN168" s="140"/>
      <c r="CO168" s="141">
        <f t="shared" si="230"/>
        <v>0</v>
      </c>
    </row>
    <row r="169" spans="1:93" s="4" customFormat="1" outlineLevel="2" x14ac:dyDescent="0.2">
      <c r="A169" s="84">
        <v>100</v>
      </c>
      <c r="B169" s="11">
        <v>16</v>
      </c>
      <c r="C169" s="89" t="s">
        <v>2</v>
      </c>
      <c r="D169" s="84" t="s">
        <v>1157</v>
      </c>
      <c r="E169" s="28"/>
      <c r="F169" s="28">
        <v>2.76</v>
      </c>
      <c r="G169" s="88" t="s">
        <v>3854</v>
      </c>
      <c r="H169" s="175">
        <v>26754</v>
      </c>
      <c r="I169" s="88" t="s">
        <v>4444</v>
      </c>
      <c r="J169" s="88" t="s">
        <v>30</v>
      </c>
      <c r="K169" s="88">
        <v>1</v>
      </c>
      <c r="L169" s="88" t="s">
        <v>2683</v>
      </c>
      <c r="M169" s="240">
        <v>9729884</v>
      </c>
      <c r="N169" s="88">
        <v>2</v>
      </c>
      <c r="O169" s="146">
        <v>3.16</v>
      </c>
      <c r="P169" s="138">
        <f t="shared" si="259"/>
        <v>0</v>
      </c>
      <c r="Q169" s="139">
        <f t="shared" si="260"/>
        <v>0</v>
      </c>
      <c r="R169" s="140"/>
      <c r="S169" s="141">
        <f t="shared" si="193"/>
        <v>0</v>
      </c>
      <c r="T169" s="140"/>
      <c r="U169" s="141">
        <f t="shared" si="194"/>
        <v>0</v>
      </c>
      <c r="V169" s="140"/>
      <c r="W169" s="141">
        <f t="shared" si="195"/>
        <v>0</v>
      </c>
      <c r="X169" s="140"/>
      <c r="Y169" s="141">
        <f t="shared" si="196"/>
        <v>0</v>
      </c>
      <c r="Z169" s="140"/>
      <c r="AA169" s="141">
        <f t="shared" si="197"/>
        <v>0</v>
      </c>
      <c r="AB169" s="140"/>
      <c r="AC169" s="141">
        <f t="shared" si="198"/>
        <v>0</v>
      </c>
      <c r="AD169" s="140"/>
      <c r="AE169" s="141">
        <f t="shared" si="199"/>
        <v>0</v>
      </c>
      <c r="AF169" s="140"/>
      <c r="AG169" s="141">
        <f t="shared" si="200"/>
        <v>0</v>
      </c>
      <c r="AH169" s="140"/>
      <c r="AI169" s="141">
        <f t="shared" si="201"/>
        <v>0</v>
      </c>
      <c r="AJ169" s="140"/>
      <c r="AK169" s="141">
        <f t="shared" si="202"/>
        <v>0</v>
      </c>
      <c r="AL169" s="140"/>
      <c r="AM169" s="141">
        <f t="shared" si="203"/>
        <v>0</v>
      </c>
      <c r="AN169" s="140"/>
      <c r="AO169" s="141">
        <f t="shared" si="204"/>
        <v>0</v>
      </c>
      <c r="AP169" s="140"/>
      <c r="AQ169" s="141">
        <f t="shared" si="205"/>
        <v>0</v>
      </c>
      <c r="AR169" s="140"/>
      <c r="AS169" s="141">
        <f t="shared" si="206"/>
        <v>0</v>
      </c>
      <c r="AT169" s="140"/>
      <c r="AU169" s="141">
        <f t="shared" si="207"/>
        <v>0</v>
      </c>
      <c r="AV169" s="140"/>
      <c r="AW169" s="141">
        <f t="shared" si="208"/>
        <v>0</v>
      </c>
      <c r="AX169" s="140"/>
      <c r="AY169" s="141">
        <f t="shared" si="209"/>
        <v>0</v>
      </c>
      <c r="AZ169" s="140"/>
      <c r="BA169" s="141">
        <f t="shared" si="210"/>
        <v>0</v>
      </c>
      <c r="BB169" s="140"/>
      <c r="BC169" s="141">
        <f t="shared" si="211"/>
        <v>0</v>
      </c>
      <c r="BD169" s="140"/>
      <c r="BE169" s="141">
        <f t="shared" si="212"/>
        <v>0</v>
      </c>
      <c r="BF169" s="140"/>
      <c r="BG169" s="141">
        <f t="shared" si="213"/>
        <v>0</v>
      </c>
      <c r="BH169" s="140"/>
      <c r="BI169" s="141">
        <f t="shared" si="214"/>
        <v>0</v>
      </c>
      <c r="BJ169" s="140"/>
      <c r="BK169" s="141">
        <f t="shared" si="215"/>
        <v>0</v>
      </c>
      <c r="BL169" s="140"/>
      <c r="BM169" s="141">
        <f t="shared" si="216"/>
        <v>0</v>
      </c>
      <c r="BN169" s="140"/>
      <c r="BO169" s="141">
        <f t="shared" si="217"/>
        <v>0</v>
      </c>
      <c r="BP169" s="140"/>
      <c r="BQ169" s="141">
        <f t="shared" si="218"/>
        <v>0</v>
      </c>
      <c r="BR169" s="140"/>
      <c r="BS169" s="141">
        <f t="shared" si="219"/>
        <v>0</v>
      </c>
      <c r="BT169" s="140"/>
      <c r="BU169" s="141">
        <f t="shared" si="220"/>
        <v>0</v>
      </c>
      <c r="BV169" s="140"/>
      <c r="BW169" s="141">
        <f t="shared" si="221"/>
        <v>0</v>
      </c>
      <c r="BX169" s="140"/>
      <c r="BY169" s="141">
        <f t="shared" si="222"/>
        <v>0</v>
      </c>
      <c r="BZ169" s="140"/>
      <c r="CA169" s="141">
        <f t="shared" si="223"/>
        <v>0</v>
      </c>
      <c r="CB169" s="140"/>
      <c r="CC169" s="141">
        <f t="shared" si="224"/>
        <v>0</v>
      </c>
      <c r="CD169" s="140"/>
      <c r="CE169" s="141">
        <f t="shared" si="225"/>
        <v>0</v>
      </c>
      <c r="CF169" s="140"/>
      <c r="CG169" s="141">
        <f t="shared" si="226"/>
        <v>0</v>
      </c>
      <c r="CH169" s="140"/>
      <c r="CI169" s="141">
        <f t="shared" si="227"/>
        <v>0</v>
      </c>
      <c r="CJ169" s="140"/>
      <c r="CK169" s="141">
        <f t="shared" si="228"/>
        <v>0</v>
      </c>
      <c r="CL169" s="140"/>
      <c r="CM169" s="141">
        <f t="shared" si="229"/>
        <v>0</v>
      </c>
      <c r="CN169" s="140"/>
      <c r="CO169" s="141">
        <f t="shared" si="230"/>
        <v>0</v>
      </c>
    </row>
    <row r="170" spans="1:93" s="4" customFormat="1" ht="25.5" outlineLevel="2" x14ac:dyDescent="0.2">
      <c r="A170" s="86">
        <v>100</v>
      </c>
      <c r="B170" s="11">
        <v>16</v>
      </c>
      <c r="C170" s="90" t="s">
        <v>2</v>
      </c>
      <c r="D170" s="86" t="s">
        <v>1157</v>
      </c>
      <c r="E170" s="28"/>
      <c r="F170" s="28">
        <v>2.76</v>
      </c>
      <c r="G170" s="153" t="s">
        <v>4360</v>
      </c>
      <c r="H170" s="174">
        <v>7788657408</v>
      </c>
      <c r="I170" s="75" t="s">
        <v>4444</v>
      </c>
      <c r="J170" s="75" t="s">
        <v>30</v>
      </c>
      <c r="K170" s="75">
        <v>1</v>
      </c>
      <c r="L170" s="75" t="s">
        <v>2683</v>
      </c>
      <c r="M170" s="241" t="s">
        <v>2555</v>
      </c>
      <c r="N170" s="75">
        <v>3</v>
      </c>
      <c r="O170" s="152">
        <v>4.1500000000000004</v>
      </c>
      <c r="P170" s="138">
        <f t="shared" si="259"/>
        <v>0</v>
      </c>
      <c r="Q170" s="139">
        <f t="shared" si="260"/>
        <v>0</v>
      </c>
      <c r="R170" s="140"/>
      <c r="S170" s="141">
        <f t="shared" si="193"/>
        <v>0</v>
      </c>
      <c r="T170" s="140"/>
      <c r="U170" s="141">
        <f t="shared" si="194"/>
        <v>0</v>
      </c>
      <c r="V170" s="140"/>
      <c r="W170" s="141">
        <f t="shared" si="195"/>
        <v>0</v>
      </c>
      <c r="X170" s="140"/>
      <c r="Y170" s="141">
        <f t="shared" si="196"/>
        <v>0</v>
      </c>
      <c r="Z170" s="140"/>
      <c r="AA170" s="141">
        <f t="shared" si="197"/>
        <v>0</v>
      </c>
      <c r="AB170" s="140"/>
      <c r="AC170" s="141">
        <f t="shared" si="198"/>
        <v>0</v>
      </c>
      <c r="AD170" s="140"/>
      <c r="AE170" s="141">
        <f t="shared" si="199"/>
        <v>0</v>
      </c>
      <c r="AF170" s="140"/>
      <c r="AG170" s="141">
        <f t="shared" si="200"/>
        <v>0</v>
      </c>
      <c r="AH170" s="140"/>
      <c r="AI170" s="141">
        <f t="shared" si="201"/>
        <v>0</v>
      </c>
      <c r="AJ170" s="140"/>
      <c r="AK170" s="141">
        <f t="shared" si="202"/>
        <v>0</v>
      </c>
      <c r="AL170" s="140"/>
      <c r="AM170" s="141">
        <f t="shared" si="203"/>
        <v>0</v>
      </c>
      <c r="AN170" s="140"/>
      <c r="AO170" s="141">
        <f t="shared" si="204"/>
        <v>0</v>
      </c>
      <c r="AP170" s="140"/>
      <c r="AQ170" s="141">
        <f t="shared" si="205"/>
        <v>0</v>
      </c>
      <c r="AR170" s="140"/>
      <c r="AS170" s="141">
        <f t="shared" si="206"/>
        <v>0</v>
      </c>
      <c r="AT170" s="140"/>
      <c r="AU170" s="141">
        <f t="shared" si="207"/>
        <v>0</v>
      </c>
      <c r="AV170" s="140"/>
      <c r="AW170" s="141">
        <f t="shared" si="208"/>
        <v>0</v>
      </c>
      <c r="AX170" s="140"/>
      <c r="AY170" s="141">
        <f t="shared" si="209"/>
        <v>0</v>
      </c>
      <c r="AZ170" s="140"/>
      <c r="BA170" s="141">
        <f t="shared" si="210"/>
        <v>0</v>
      </c>
      <c r="BB170" s="140"/>
      <c r="BC170" s="141">
        <f t="shared" si="211"/>
        <v>0</v>
      </c>
      <c r="BD170" s="140"/>
      <c r="BE170" s="141">
        <f t="shared" si="212"/>
        <v>0</v>
      </c>
      <c r="BF170" s="140"/>
      <c r="BG170" s="141">
        <f t="shared" si="213"/>
        <v>0</v>
      </c>
      <c r="BH170" s="140"/>
      <c r="BI170" s="141">
        <f t="shared" si="214"/>
        <v>0</v>
      </c>
      <c r="BJ170" s="140"/>
      <c r="BK170" s="141">
        <f t="shared" si="215"/>
        <v>0</v>
      </c>
      <c r="BL170" s="140"/>
      <c r="BM170" s="141">
        <f t="shared" si="216"/>
        <v>0</v>
      </c>
      <c r="BN170" s="140"/>
      <c r="BO170" s="141">
        <f t="shared" si="217"/>
        <v>0</v>
      </c>
      <c r="BP170" s="140"/>
      <c r="BQ170" s="141">
        <f t="shared" si="218"/>
        <v>0</v>
      </c>
      <c r="BR170" s="140"/>
      <c r="BS170" s="141">
        <f t="shared" si="219"/>
        <v>0</v>
      </c>
      <c r="BT170" s="140"/>
      <c r="BU170" s="141">
        <f t="shared" si="220"/>
        <v>0</v>
      </c>
      <c r="BV170" s="140"/>
      <c r="BW170" s="141">
        <f t="shared" si="221"/>
        <v>0</v>
      </c>
      <c r="BX170" s="140"/>
      <c r="BY170" s="141">
        <f t="shared" si="222"/>
        <v>0</v>
      </c>
      <c r="BZ170" s="140"/>
      <c r="CA170" s="141">
        <f t="shared" si="223"/>
        <v>0</v>
      </c>
      <c r="CB170" s="140"/>
      <c r="CC170" s="141">
        <f t="shared" si="224"/>
        <v>0</v>
      </c>
      <c r="CD170" s="140"/>
      <c r="CE170" s="141">
        <f t="shared" si="225"/>
        <v>0</v>
      </c>
      <c r="CF170" s="140"/>
      <c r="CG170" s="141">
        <f t="shared" si="226"/>
        <v>0</v>
      </c>
      <c r="CH170" s="140"/>
      <c r="CI170" s="141">
        <f t="shared" si="227"/>
        <v>0</v>
      </c>
      <c r="CJ170" s="140"/>
      <c r="CK170" s="141">
        <f t="shared" si="228"/>
        <v>0</v>
      </c>
      <c r="CL170" s="140"/>
      <c r="CM170" s="141">
        <f t="shared" si="229"/>
        <v>0</v>
      </c>
      <c r="CN170" s="140"/>
      <c r="CO170" s="141">
        <f t="shared" si="230"/>
        <v>0</v>
      </c>
    </row>
    <row r="171" spans="1:93" s="4" customFormat="1" outlineLevel="2" x14ac:dyDescent="0.2">
      <c r="A171" s="87">
        <v>101</v>
      </c>
      <c r="B171" s="148">
        <v>96</v>
      </c>
      <c r="C171" s="87" t="s">
        <v>2</v>
      </c>
      <c r="D171" s="87" t="s">
        <v>4797</v>
      </c>
      <c r="E171" s="148"/>
      <c r="F171" s="149">
        <v>2.77</v>
      </c>
      <c r="G171" s="151" t="s">
        <v>3300</v>
      </c>
      <c r="H171" s="151" t="s">
        <v>4926</v>
      </c>
      <c r="I171" s="87" t="s">
        <v>369</v>
      </c>
      <c r="J171" s="87" t="s">
        <v>30</v>
      </c>
      <c r="K171" s="87">
        <v>1</v>
      </c>
      <c r="L171" s="87" t="s">
        <v>3381</v>
      </c>
      <c r="M171" s="239" t="s">
        <v>3381</v>
      </c>
      <c r="N171" s="87">
        <v>1</v>
      </c>
      <c r="O171" s="283">
        <v>2.91</v>
      </c>
      <c r="P171" s="138">
        <f t="shared" ref="P171:P173" si="261">SUM(R171+T171+V171+X171+Z171+AB171+AD171+AF171+AH171+AJ171+AL171+AN171+AP171+AR171+AT171+AV171+AZ171+AX171+BB171+BD171+BF171+BH171+BJ171+BL171+BN171+BP171+BR171+BT171+BV171+BX171+BZ171+CB171+CD171+CF171+CH171+CJ171+CL171+CN171)</f>
        <v>0</v>
      </c>
      <c r="Q171" s="139">
        <f t="shared" ref="Q171:Q173" si="262">O171*P171</f>
        <v>0</v>
      </c>
      <c r="R171" s="140"/>
      <c r="S171" s="141">
        <f t="shared" si="193"/>
        <v>0</v>
      </c>
      <c r="T171" s="140"/>
      <c r="U171" s="141">
        <f t="shared" si="194"/>
        <v>0</v>
      </c>
      <c r="V171" s="140"/>
      <c r="W171" s="141">
        <f t="shared" si="195"/>
        <v>0</v>
      </c>
      <c r="X171" s="140"/>
      <c r="Y171" s="141">
        <f t="shared" si="196"/>
        <v>0</v>
      </c>
      <c r="Z171" s="140"/>
      <c r="AA171" s="141">
        <f t="shared" si="197"/>
        <v>0</v>
      </c>
      <c r="AB171" s="140"/>
      <c r="AC171" s="141">
        <f t="shared" si="198"/>
        <v>0</v>
      </c>
      <c r="AD171" s="140"/>
      <c r="AE171" s="141">
        <f t="shared" si="199"/>
        <v>0</v>
      </c>
      <c r="AF171" s="140"/>
      <c r="AG171" s="141">
        <f t="shared" si="200"/>
        <v>0</v>
      </c>
      <c r="AH171" s="140"/>
      <c r="AI171" s="141">
        <f t="shared" si="201"/>
        <v>0</v>
      </c>
      <c r="AJ171" s="140"/>
      <c r="AK171" s="141">
        <f t="shared" si="202"/>
        <v>0</v>
      </c>
      <c r="AL171" s="140"/>
      <c r="AM171" s="141">
        <f t="shared" si="203"/>
        <v>0</v>
      </c>
      <c r="AN171" s="140"/>
      <c r="AO171" s="141">
        <f t="shared" si="204"/>
        <v>0</v>
      </c>
      <c r="AP171" s="140"/>
      <c r="AQ171" s="141">
        <f t="shared" si="205"/>
        <v>0</v>
      </c>
      <c r="AR171" s="140"/>
      <c r="AS171" s="141">
        <f t="shared" si="206"/>
        <v>0</v>
      </c>
      <c r="AT171" s="140"/>
      <c r="AU171" s="141">
        <f t="shared" si="207"/>
        <v>0</v>
      </c>
      <c r="AV171" s="140"/>
      <c r="AW171" s="141">
        <f t="shared" si="208"/>
        <v>0</v>
      </c>
      <c r="AX171" s="140"/>
      <c r="AY171" s="141">
        <f t="shared" si="209"/>
        <v>0</v>
      </c>
      <c r="AZ171" s="140"/>
      <c r="BA171" s="141">
        <f t="shared" si="210"/>
        <v>0</v>
      </c>
      <c r="BB171" s="140"/>
      <c r="BC171" s="141">
        <f t="shared" si="211"/>
        <v>0</v>
      </c>
      <c r="BD171" s="140"/>
      <c r="BE171" s="141">
        <f t="shared" si="212"/>
        <v>0</v>
      </c>
      <c r="BF171" s="140"/>
      <c r="BG171" s="141">
        <f t="shared" si="213"/>
        <v>0</v>
      </c>
      <c r="BH171" s="140"/>
      <c r="BI171" s="141">
        <f t="shared" si="214"/>
        <v>0</v>
      </c>
      <c r="BJ171" s="140"/>
      <c r="BK171" s="141">
        <f t="shared" si="215"/>
        <v>0</v>
      </c>
      <c r="BL171" s="140"/>
      <c r="BM171" s="141">
        <f t="shared" si="216"/>
        <v>0</v>
      </c>
      <c r="BN171" s="140"/>
      <c r="BO171" s="141">
        <f t="shared" si="217"/>
        <v>0</v>
      </c>
      <c r="BP171" s="140"/>
      <c r="BQ171" s="141">
        <f t="shared" si="218"/>
        <v>0</v>
      </c>
      <c r="BR171" s="140"/>
      <c r="BS171" s="141">
        <f t="shared" si="219"/>
        <v>0</v>
      </c>
      <c r="BT171" s="140"/>
      <c r="BU171" s="141">
        <f t="shared" si="220"/>
        <v>0</v>
      </c>
      <c r="BV171" s="140"/>
      <c r="BW171" s="141">
        <f t="shared" si="221"/>
        <v>0</v>
      </c>
      <c r="BX171" s="140"/>
      <c r="BY171" s="141">
        <f t="shared" si="222"/>
        <v>0</v>
      </c>
      <c r="BZ171" s="140"/>
      <c r="CA171" s="141">
        <f t="shared" si="223"/>
        <v>0</v>
      </c>
      <c r="CB171" s="140"/>
      <c r="CC171" s="141">
        <f t="shared" si="224"/>
        <v>0</v>
      </c>
      <c r="CD171" s="140"/>
      <c r="CE171" s="141">
        <f t="shared" si="225"/>
        <v>0</v>
      </c>
      <c r="CF171" s="140"/>
      <c r="CG171" s="141">
        <f t="shared" si="226"/>
        <v>0</v>
      </c>
      <c r="CH171" s="140"/>
      <c r="CI171" s="141">
        <f t="shared" si="227"/>
        <v>0</v>
      </c>
      <c r="CJ171" s="140"/>
      <c r="CK171" s="141">
        <f t="shared" si="228"/>
        <v>0</v>
      </c>
      <c r="CL171" s="140"/>
      <c r="CM171" s="141">
        <f t="shared" si="229"/>
        <v>0</v>
      </c>
      <c r="CN171" s="140"/>
      <c r="CO171" s="141">
        <f t="shared" si="230"/>
        <v>0</v>
      </c>
    </row>
    <row r="172" spans="1:93" s="4" customFormat="1" outlineLevel="2" x14ac:dyDescent="0.2">
      <c r="A172" s="84">
        <v>101</v>
      </c>
      <c r="B172" s="11">
        <v>96</v>
      </c>
      <c r="C172" s="89" t="s">
        <v>2</v>
      </c>
      <c r="D172" s="84" t="s">
        <v>1158</v>
      </c>
      <c r="E172" s="28"/>
      <c r="F172" s="28">
        <v>2.77</v>
      </c>
      <c r="G172" s="88" t="s">
        <v>3854</v>
      </c>
      <c r="H172" s="175">
        <v>26754</v>
      </c>
      <c r="I172" s="88" t="s">
        <v>369</v>
      </c>
      <c r="J172" s="88" t="s">
        <v>30</v>
      </c>
      <c r="K172" s="88">
        <v>1</v>
      </c>
      <c r="L172" s="88" t="s">
        <v>1159</v>
      </c>
      <c r="M172" s="240">
        <v>9724840</v>
      </c>
      <c r="N172" s="88">
        <v>2</v>
      </c>
      <c r="O172" s="146">
        <v>3.16</v>
      </c>
      <c r="P172" s="138">
        <f t="shared" si="261"/>
        <v>0</v>
      </c>
      <c r="Q172" s="139">
        <f t="shared" si="262"/>
        <v>0</v>
      </c>
      <c r="R172" s="140"/>
      <c r="S172" s="141">
        <f t="shared" si="193"/>
        <v>0</v>
      </c>
      <c r="T172" s="140"/>
      <c r="U172" s="141">
        <f t="shared" si="194"/>
        <v>0</v>
      </c>
      <c r="V172" s="140"/>
      <c r="W172" s="141">
        <f t="shared" si="195"/>
        <v>0</v>
      </c>
      <c r="X172" s="140"/>
      <c r="Y172" s="141">
        <f t="shared" si="196"/>
        <v>0</v>
      </c>
      <c r="Z172" s="140"/>
      <c r="AA172" s="141">
        <f t="shared" si="197"/>
        <v>0</v>
      </c>
      <c r="AB172" s="140"/>
      <c r="AC172" s="141">
        <f t="shared" si="198"/>
        <v>0</v>
      </c>
      <c r="AD172" s="140"/>
      <c r="AE172" s="141">
        <f t="shared" si="199"/>
        <v>0</v>
      </c>
      <c r="AF172" s="140"/>
      <c r="AG172" s="141">
        <f t="shared" si="200"/>
        <v>0</v>
      </c>
      <c r="AH172" s="140"/>
      <c r="AI172" s="141">
        <f t="shared" si="201"/>
        <v>0</v>
      </c>
      <c r="AJ172" s="140"/>
      <c r="AK172" s="141">
        <f t="shared" si="202"/>
        <v>0</v>
      </c>
      <c r="AL172" s="140"/>
      <c r="AM172" s="141">
        <f t="shared" si="203"/>
        <v>0</v>
      </c>
      <c r="AN172" s="140"/>
      <c r="AO172" s="141">
        <f t="shared" si="204"/>
        <v>0</v>
      </c>
      <c r="AP172" s="140"/>
      <c r="AQ172" s="141">
        <f t="shared" si="205"/>
        <v>0</v>
      </c>
      <c r="AR172" s="140"/>
      <c r="AS172" s="141">
        <f t="shared" si="206"/>
        <v>0</v>
      </c>
      <c r="AT172" s="140"/>
      <c r="AU172" s="141">
        <f t="shared" si="207"/>
        <v>0</v>
      </c>
      <c r="AV172" s="140"/>
      <c r="AW172" s="141">
        <f t="shared" si="208"/>
        <v>0</v>
      </c>
      <c r="AX172" s="140"/>
      <c r="AY172" s="141">
        <f t="shared" si="209"/>
        <v>0</v>
      </c>
      <c r="AZ172" s="140"/>
      <c r="BA172" s="141">
        <f t="shared" si="210"/>
        <v>0</v>
      </c>
      <c r="BB172" s="140"/>
      <c r="BC172" s="141">
        <f t="shared" si="211"/>
        <v>0</v>
      </c>
      <c r="BD172" s="140"/>
      <c r="BE172" s="141">
        <f t="shared" si="212"/>
        <v>0</v>
      </c>
      <c r="BF172" s="140"/>
      <c r="BG172" s="141">
        <f t="shared" si="213"/>
        <v>0</v>
      </c>
      <c r="BH172" s="140"/>
      <c r="BI172" s="141">
        <f t="shared" si="214"/>
        <v>0</v>
      </c>
      <c r="BJ172" s="140"/>
      <c r="BK172" s="141">
        <f t="shared" si="215"/>
        <v>0</v>
      </c>
      <c r="BL172" s="140"/>
      <c r="BM172" s="141">
        <f t="shared" si="216"/>
        <v>0</v>
      </c>
      <c r="BN172" s="140"/>
      <c r="BO172" s="141">
        <f t="shared" si="217"/>
        <v>0</v>
      </c>
      <c r="BP172" s="140"/>
      <c r="BQ172" s="141">
        <f t="shared" si="218"/>
        <v>0</v>
      </c>
      <c r="BR172" s="140"/>
      <c r="BS172" s="141">
        <f t="shared" si="219"/>
        <v>0</v>
      </c>
      <c r="BT172" s="140"/>
      <c r="BU172" s="141">
        <f t="shared" si="220"/>
        <v>0</v>
      </c>
      <c r="BV172" s="140"/>
      <c r="BW172" s="141">
        <f t="shared" si="221"/>
        <v>0</v>
      </c>
      <c r="BX172" s="140"/>
      <c r="BY172" s="141">
        <f t="shared" si="222"/>
        <v>0</v>
      </c>
      <c r="BZ172" s="140"/>
      <c r="CA172" s="141">
        <f t="shared" si="223"/>
        <v>0</v>
      </c>
      <c r="CB172" s="140"/>
      <c r="CC172" s="141">
        <f t="shared" si="224"/>
        <v>0</v>
      </c>
      <c r="CD172" s="140"/>
      <c r="CE172" s="141">
        <f t="shared" si="225"/>
        <v>0</v>
      </c>
      <c r="CF172" s="140"/>
      <c r="CG172" s="141">
        <f t="shared" si="226"/>
        <v>0</v>
      </c>
      <c r="CH172" s="140"/>
      <c r="CI172" s="141">
        <f t="shared" si="227"/>
        <v>0</v>
      </c>
      <c r="CJ172" s="140"/>
      <c r="CK172" s="141">
        <f t="shared" si="228"/>
        <v>0</v>
      </c>
      <c r="CL172" s="140"/>
      <c r="CM172" s="141">
        <f t="shared" si="229"/>
        <v>0</v>
      </c>
      <c r="CN172" s="140"/>
      <c r="CO172" s="141">
        <f t="shared" si="230"/>
        <v>0</v>
      </c>
    </row>
    <row r="173" spans="1:93" s="4" customFormat="1" ht="25.5" outlineLevel="2" x14ac:dyDescent="0.2">
      <c r="A173" s="86">
        <v>101</v>
      </c>
      <c r="B173" s="11">
        <v>96</v>
      </c>
      <c r="C173" s="90" t="s">
        <v>2</v>
      </c>
      <c r="D173" s="86" t="s">
        <v>1158</v>
      </c>
      <c r="E173" s="28"/>
      <c r="F173" s="28">
        <v>2.77</v>
      </c>
      <c r="G173" s="153" t="s">
        <v>4360</v>
      </c>
      <c r="H173" s="174">
        <v>7788657408</v>
      </c>
      <c r="I173" s="75" t="s">
        <v>369</v>
      </c>
      <c r="J173" s="75" t="s">
        <v>30</v>
      </c>
      <c r="K173" s="75">
        <v>1</v>
      </c>
      <c r="L173" s="75" t="s">
        <v>1159</v>
      </c>
      <c r="M173" s="241" t="s">
        <v>2556</v>
      </c>
      <c r="N173" s="75">
        <v>3</v>
      </c>
      <c r="O173" s="152">
        <v>4.1500000000000004</v>
      </c>
      <c r="P173" s="138">
        <f t="shared" si="261"/>
        <v>0</v>
      </c>
      <c r="Q173" s="139">
        <f t="shared" si="262"/>
        <v>0</v>
      </c>
      <c r="R173" s="140"/>
      <c r="S173" s="141">
        <f t="shared" si="193"/>
        <v>0</v>
      </c>
      <c r="T173" s="140"/>
      <c r="U173" s="141">
        <f t="shared" si="194"/>
        <v>0</v>
      </c>
      <c r="V173" s="140"/>
      <c r="W173" s="141">
        <f t="shared" si="195"/>
        <v>0</v>
      </c>
      <c r="X173" s="140"/>
      <c r="Y173" s="141">
        <f t="shared" si="196"/>
        <v>0</v>
      </c>
      <c r="Z173" s="140"/>
      <c r="AA173" s="141">
        <f t="shared" si="197"/>
        <v>0</v>
      </c>
      <c r="AB173" s="140"/>
      <c r="AC173" s="141">
        <f t="shared" si="198"/>
        <v>0</v>
      </c>
      <c r="AD173" s="140"/>
      <c r="AE173" s="141">
        <f t="shared" si="199"/>
        <v>0</v>
      </c>
      <c r="AF173" s="140"/>
      <c r="AG173" s="141">
        <f t="shared" si="200"/>
        <v>0</v>
      </c>
      <c r="AH173" s="140"/>
      <c r="AI173" s="141">
        <f t="shared" si="201"/>
        <v>0</v>
      </c>
      <c r="AJ173" s="140"/>
      <c r="AK173" s="141">
        <f t="shared" si="202"/>
        <v>0</v>
      </c>
      <c r="AL173" s="140"/>
      <c r="AM173" s="141">
        <f t="shared" si="203"/>
        <v>0</v>
      </c>
      <c r="AN173" s="140"/>
      <c r="AO173" s="141">
        <f t="shared" si="204"/>
        <v>0</v>
      </c>
      <c r="AP173" s="140"/>
      <c r="AQ173" s="141">
        <f t="shared" si="205"/>
        <v>0</v>
      </c>
      <c r="AR173" s="140"/>
      <c r="AS173" s="141">
        <f t="shared" si="206"/>
        <v>0</v>
      </c>
      <c r="AT173" s="140"/>
      <c r="AU173" s="141">
        <f t="shared" si="207"/>
        <v>0</v>
      </c>
      <c r="AV173" s="140"/>
      <c r="AW173" s="141">
        <f t="shared" si="208"/>
        <v>0</v>
      </c>
      <c r="AX173" s="140"/>
      <c r="AY173" s="141">
        <f t="shared" si="209"/>
        <v>0</v>
      </c>
      <c r="AZ173" s="140"/>
      <c r="BA173" s="141">
        <f t="shared" si="210"/>
        <v>0</v>
      </c>
      <c r="BB173" s="140"/>
      <c r="BC173" s="141">
        <f t="shared" si="211"/>
        <v>0</v>
      </c>
      <c r="BD173" s="140"/>
      <c r="BE173" s="141">
        <f t="shared" si="212"/>
        <v>0</v>
      </c>
      <c r="BF173" s="140"/>
      <c r="BG173" s="141">
        <f t="shared" si="213"/>
        <v>0</v>
      </c>
      <c r="BH173" s="140"/>
      <c r="BI173" s="141">
        <f t="shared" si="214"/>
        <v>0</v>
      </c>
      <c r="BJ173" s="140"/>
      <c r="BK173" s="141">
        <f t="shared" si="215"/>
        <v>0</v>
      </c>
      <c r="BL173" s="140"/>
      <c r="BM173" s="141">
        <f t="shared" si="216"/>
        <v>0</v>
      </c>
      <c r="BN173" s="140"/>
      <c r="BO173" s="141">
        <f t="shared" si="217"/>
        <v>0</v>
      </c>
      <c r="BP173" s="140"/>
      <c r="BQ173" s="141">
        <f t="shared" si="218"/>
        <v>0</v>
      </c>
      <c r="BR173" s="140"/>
      <c r="BS173" s="141">
        <f t="shared" si="219"/>
        <v>0</v>
      </c>
      <c r="BT173" s="140"/>
      <c r="BU173" s="141">
        <f t="shared" si="220"/>
        <v>0</v>
      </c>
      <c r="BV173" s="140"/>
      <c r="BW173" s="141">
        <f t="shared" si="221"/>
        <v>0</v>
      </c>
      <c r="BX173" s="140"/>
      <c r="BY173" s="141">
        <f t="shared" si="222"/>
        <v>0</v>
      </c>
      <c r="BZ173" s="140"/>
      <c r="CA173" s="141">
        <f t="shared" si="223"/>
        <v>0</v>
      </c>
      <c r="CB173" s="140"/>
      <c r="CC173" s="141">
        <f t="shared" si="224"/>
        <v>0</v>
      </c>
      <c r="CD173" s="140"/>
      <c r="CE173" s="141">
        <f t="shared" si="225"/>
        <v>0</v>
      </c>
      <c r="CF173" s="140"/>
      <c r="CG173" s="141">
        <f t="shared" si="226"/>
        <v>0</v>
      </c>
      <c r="CH173" s="140"/>
      <c r="CI173" s="141">
        <f t="shared" si="227"/>
        <v>0</v>
      </c>
      <c r="CJ173" s="140"/>
      <c r="CK173" s="141">
        <f t="shared" si="228"/>
        <v>0</v>
      </c>
      <c r="CL173" s="140"/>
      <c r="CM173" s="141">
        <f t="shared" si="229"/>
        <v>0</v>
      </c>
      <c r="CN173" s="140"/>
      <c r="CO173" s="141">
        <f t="shared" si="230"/>
        <v>0</v>
      </c>
    </row>
    <row r="174" spans="1:93" s="4" customFormat="1" ht="38.25" outlineLevel="2" x14ac:dyDescent="0.2">
      <c r="A174" s="86">
        <v>102</v>
      </c>
      <c r="B174" s="11">
        <v>287</v>
      </c>
      <c r="C174" s="90" t="s">
        <v>2</v>
      </c>
      <c r="D174" s="86" t="s">
        <v>1136</v>
      </c>
      <c r="E174" s="28"/>
      <c r="F174" s="28">
        <v>10.91</v>
      </c>
      <c r="G174" s="153" t="s">
        <v>4360</v>
      </c>
      <c r="H174" s="174">
        <v>7788657408</v>
      </c>
      <c r="I174" s="75" t="s">
        <v>4409</v>
      </c>
      <c r="J174" s="75" t="s">
        <v>30</v>
      </c>
      <c r="K174" s="75">
        <v>1</v>
      </c>
      <c r="L174" s="75" t="s">
        <v>1135</v>
      </c>
      <c r="M174" s="241" t="s">
        <v>1134</v>
      </c>
      <c r="N174" s="75">
        <v>1</v>
      </c>
      <c r="O174" s="152">
        <v>10.17</v>
      </c>
      <c r="P174" s="138">
        <f>SUM(R174+T174+V174+X174+Z174+AB174+AD174+AF174+AH174+AJ174+AL174+AN174+AP174+AR174+AT174+AV174+AZ174+AX174+BB174+BD174+BF174+BH174+BJ174+BL174+BN174+BP174+BR174+BT174+BV174+BX174+BZ174+CB174+CD174+CF174+CH174+CJ174+CL174+CN174)</f>
        <v>0</v>
      </c>
      <c r="Q174" s="139">
        <f>O174*P174</f>
        <v>0</v>
      </c>
      <c r="R174" s="140"/>
      <c r="S174" s="141">
        <f t="shared" si="193"/>
        <v>0</v>
      </c>
      <c r="T174" s="140"/>
      <c r="U174" s="141">
        <f t="shared" si="194"/>
        <v>0</v>
      </c>
      <c r="V174" s="140"/>
      <c r="W174" s="141">
        <f t="shared" si="195"/>
        <v>0</v>
      </c>
      <c r="X174" s="140"/>
      <c r="Y174" s="141">
        <f t="shared" si="196"/>
        <v>0</v>
      </c>
      <c r="Z174" s="140"/>
      <c r="AA174" s="141">
        <f t="shared" si="197"/>
        <v>0</v>
      </c>
      <c r="AB174" s="140"/>
      <c r="AC174" s="141">
        <f t="shared" si="198"/>
        <v>0</v>
      </c>
      <c r="AD174" s="140"/>
      <c r="AE174" s="141">
        <f t="shared" si="199"/>
        <v>0</v>
      </c>
      <c r="AF174" s="140"/>
      <c r="AG174" s="141">
        <f t="shared" si="200"/>
        <v>0</v>
      </c>
      <c r="AH174" s="140"/>
      <c r="AI174" s="141">
        <f t="shared" si="201"/>
        <v>0</v>
      </c>
      <c r="AJ174" s="140"/>
      <c r="AK174" s="141">
        <f t="shared" si="202"/>
        <v>0</v>
      </c>
      <c r="AL174" s="140"/>
      <c r="AM174" s="141">
        <f t="shared" si="203"/>
        <v>0</v>
      </c>
      <c r="AN174" s="140"/>
      <c r="AO174" s="141">
        <f t="shared" si="204"/>
        <v>0</v>
      </c>
      <c r="AP174" s="140"/>
      <c r="AQ174" s="141">
        <f t="shared" si="205"/>
        <v>0</v>
      </c>
      <c r="AR174" s="140"/>
      <c r="AS174" s="141">
        <f t="shared" si="206"/>
        <v>0</v>
      </c>
      <c r="AT174" s="140"/>
      <c r="AU174" s="141">
        <f t="shared" si="207"/>
        <v>0</v>
      </c>
      <c r="AV174" s="140"/>
      <c r="AW174" s="141">
        <f t="shared" si="208"/>
        <v>0</v>
      </c>
      <c r="AX174" s="140"/>
      <c r="AY174" s="141">
        <f t="shared" si="209"/>
        <v>0</v>
      </c>
      <c r="AZ174" s="140"/>
      <c r="BA174" s="141">
        <f t="shared" si="210"/>
        <v>0</v>
      </c>
      <c r="BB174" s="140"/>
      <c r="BC174" s="141">
        <f t="shared" si="211"/>
        <v>0</v>
      </c>
      <c r="BD174" s="140"/>
      <c r="BE174" s="141">
        <f t="shared" si="212"/>
        <v>0</v>
      </c>
      <c r="BF174" s="140"/>
      <c r="BG174" s="141">
        <f t="shared" si="213"/>
        <v>0</v>
      </c>
      <c r="BH174" s="140"/>
      <c r="BI174" s="141">
        <f t="shared" si="214"/>
        <v>0</v>
      </c>
      <c r="BJ174" s="140"/>
      <c r="BK174" s="141">
        <f t="shared" si="215"/>
        <v>0</v>
      </c>
      <c r="BL174" s="140"/>
      <c r="BM174" s="141">
        <f t="shared" si="216"/>
        <v>0</v>
      </c>
      <c r="BN174" s="140"/>
      <c r="BO174" s="141">
        <f t="shared" si="217"/>
        <v>0</v>
      </c>
      <c r="BP174" s="140"/>
      <c r="BQ174" s="141">
        <f t="shared" si="218"/>
        <v>0</v>
      </c>
      <c r="BR174" s="140"/>
      <c r="BS174" s="141">
        <f t="shared" si="219"/>
        <v>0</v>
      </c>
      <c r="BT174" s="140"/>
      <c r="BU174" s="141">
        <f t="shared" si="220"/>
        <v>0</v>
      </c>
      <c r="BV174" s="140"/>
      <c r="BW174" s="141">
        <f t="shared" si="221"/>
        <v>0</v>
      </c>
      <c r="BX174" s="140"/>
      <c r="BY174" s="141">
        <f t="shared" si="222"/>
        <v>0</v>
      </c>
      <c r="BZ174" s="140"/>
      <c r="CA174" s="141">
        <f t="shared" si="223"/>
        <v>0</v>
      </c>
      <c r="CB174" s="140"/>
      <c r="CC174" s="141">
        <f t="shared" si="224"/>
        <v>0</v>
      </c>
      <c r="CD174" s="140"/>
      <c r="CE174" s="141">
        <f t="shared" si="225"/>
        <v>0</v>
      </c>
      <c r="CF174" s="140"/>
      <c r="CG174" s="141">
        <f t="shared" si="226"/>
        <v>0</v>
      </c>
      <c r="CH174" s="140"/>
      <c r="CI174" s="141">
        <f t="shared" si="227"/>
        <v>0</v>
      </c>
      <c r="CJ174" s="140"/>
      <c r="CK174" s="141">
        <f t="shared" si="228"/>
        <v>0</v>
      </c>
      <c r="CL174" s="140"/>
      <c r="CM174" s="141">
        <f t="shared" si="229"/>
        <v>0</v>
      </c>
      <c r="CN174" s="140"/>
      <c r="CO174" s="141">
        <f t="shared" si="230"/>
        <v>0</v>
      </c>
    </row>
    <row r="175" spans="1:93" s="4" customFormat="1" ht="25.5" outlineLevel="2" x14ac:dyDescent="0.2">
      <c r="A175" s="86">
        <v>103</v>
      </c>
      <c r="B175" s="11">
        <v>118</v>
      </c>
      <c r="C175" s="90" t="s">
        <v>2</v>
      </c>
      <c r="D175" s="86" t="s">
        <v>1145</v>
      </c>
      <c r="E175" s="28"/>
      <c r="F175" s="28">
        <v>10.91</v>
      </c>
      <c r="G175" s="153" t="s">
        <v>4360</v>
      </c>
      <c r="H175" s="174">
        <v>7788657408</v>
      </c>
      <c r="I175" s="75" t="s">
        <v>4409</v>
      </c>
      <c r="J175" s="75" t="s">
        <v>30</v>
      </c>
      <c r="K175" s="75">
        <v>1</v>
      </c>
      <c r="L175" s="75" t="s">
        <v>1144</v>
      </c>
      <c r="M175" s="241" t="s">
        <v>1143</v>
      </c>
      <c r="N175" s="75">
        <v>1</v>
      </c>
      <c r="O175" s="152">
        <v>13.93</v>
      </c>
      <c r="P175" s="138">
        <f>SUM(R175+T175+V175+X175+Z175+AB175+AD175+AF175+AH175+AJ175+AL175+AN175+AP175+AR175+AT175+AV175+AZ175+AX175+BB175+BD175+BF175+BH175+BJ175+BL175+BN175+BP175+BR175+BT175+BV175+BX175+BZ175+CB175+CD175+CF175+CH175+CJ175+CL175+CN175)</f>
        <v>0</v>
      </c>
      <c r="Q175" s="139">
        <f>O175*P175</f>
        <v>0</v>
      </c>
      <c r="R175" s="140"/>
      <c r="S175" s="141">
        <f t="shared" si="193"/>
        <v>0</v>
      </c>
      <c r="T175" s="140"/>
      <c r="U175" s="141">
        <f t="shared" si="194"/>
        <v>0</v>
      </c>
      <c r="V175" s="140"/>
      <c r="W175" s="141">
        <f t="shared" si="195"/>
        <v>0</v>
      </c>
      <c r="X175" s="140"/>
      <c r="Y175" s="141">
        <f t="shared" si="196"/>
        <v>0</v>
      </c>
      <c r="Z175" s="140"/>
      <c r="AA175" s="141">
        <f t="shared" si="197"/>
        <v>0</v>
      </c>
      <c r="AB175" s="140"/>
      <c r="AC175" s="141">
        <f t="shared" si="198"/>
        <v>0</v>
      </c>
      <c r="AD175" s="140"/>
      <c r="AE175" s="141">
        <f t="shared" si="199"/>
        <v>0</v>
      </c>
      <c r="AF175" s="140"/>
      <c r="AG175" s="141">
        <f t="shared" si="200"/>
        <v>0</v>
      </c>
      <c r="AH175" s="140"/>
      <c r="AI175" s="141">
        <f t="shared" si="201"/>
        <v>0</v>
      </c>
      <c r="AJ175" s="140"/>
      <c r="AK175" s="141">
        <f t="shared" si="202"/>
        <v>0</v>
      </c>
      <c r="AL175" s="140"/>
      <c r="AM175" s="141">
        <f t="shared" si="203"/>
        <v>0</v>
      </c>
      <c r="AN175" s="140"/>
      <c r="AO175" s="141">
        <f t="shared" si="204"/>
        <v>0</v>
      </c>
      <c r="AP175" s="140"/>
      <c r="AQ175" s="141">
        <f t="shared" si="205"/>
        <v>0</v>
      </c>
      <c r="AR175" s="140"/>
      <c r="AS175" s="141">
        <f t="shared" si="206"/>
        <v>0</v>
      </c>
      <c r="AT175" s="140"/>
      <c r="AU175" s="141">
        <f t="shared" si="207"/>
        <v>0</v>
      </c>
      <c r="AV175" s="140"/>
      <c r="AW175" s="141">
        <f t="shared" si="208"/>
        <v>0</v>
      </c>
      <c r="AX175" s="140"/>
      <c r="AY175" s="141">
        <f t="shared" si="209"/>
        <v>0</v>
      </c>
      <c r="AZ175" s="140"/>
      <c r="BA175" s="141">
        <f t="shared" si="210"/>
        <v>0</v>
      </c>
      <c r="BB175" s="140"/>
      <c r="BC175" s="141">
        <f t="shared" si="211"/>
        <v>0</v>
      </c>
      <c r="BD175" s="140"/>
      <c r="BE175" s="141">
        <f t="shared" si="212"/>
        <v>0</v>
      </c>
      <c r="BF175" s="140"/>
      <c r="BG175" s="141">
        <f t="shared" si="213"/>
        <v>0</v>
      </c>
      <c r="BH175" s="140"/>
      <c r="BI175" s="141">
        <f t="shared" si="214"/>
        <v>0</v>
      </c>
      <c r="BJ175" s="140"/>
      <c r="BK175" s="141">
        <f t="shared" si="215"/>
        <v>0</v>
      </c>
      <c r="BL175" s="140"/>
      <c r="BM175" s="141">
        <f t="shared" si="216"/>
        <v>0</v>
      </c>
      <c r="BN175" s="140"/>
      <c r="BO175" s="141">
        <f t="shared" si="217"/>
        <v>0</v>
      </c>
      <c r="BP175" s="140"/>
      <c r="BQ175" s="141">
        <f t="shared" si="218"/>
        <v>0</v>
      </c>
      <c r="BR175" s="140"/>
      <c r="BS175" s="141">
        <f t="shared" si="219"/>
        <v>0</v>
      </c>
      <c r="BT175" s="140"/>
      <c r="BU175" s="141">
        <f t="shared" si="220"/>
        <v>0</v>
      </c>
      <c r="BV175" s="140"/>
      <c r="BW175" s="141">
        <f t="shared" si="221"/>
        <v>0</v>
      </c>
      <c r="BX175" s="140"/>
      <c r="BY175" s="141">
        <f t="shared" si="222"/>
        <v>0</v>
      </c>
      <c r="BZ175" s="140"/>
      <c r="CA175" s="141">
        <f t="shared" si="223"/>
        <v>0</v>
      </c>
      <c r="CB175" s="140"/>
      <c r="CC175" s="141">
        <f t="shared" si="224"/>
        <v>0</v>
      </c>
      <c r="CD175" s="140"/>
      <c r="CE175" s="141">
        <f t="shared" si="225"/>
        <v>0</v>
      </c>
      <c r="CF175" s="140"/>
      <c r="CG175" s="141">
        <f t="shared" si="226"/>
        <v>0</v>
      </c>
      <c r="CH175" s="140"/>
      <c r="CI175" s="141">
        <f t="shared" si="227"/>
        <v>0</v>
      </c>
      <c r="CJ175" s="140"/>
      <c r="CK175" s="141">
        <f t="shared" si="228"/>
        <v>0</v>
      </c>
      <c r="CL175" s="140"/>
      <c r="CM175" s="141">
        <f t="shared" si="229"/>
        <v>0</v>
      </c>
      <c r="CN175" s="140"/>
      <c r="CO175" s="141">
        <f t="shared" si="230"/>
        <v>0</v>
      </c>
    </row>
    <row r="176" spans="1:93" s="4" customFormat="1" ht="25.5" outlineLevel="2" x14ac:dyDescent="0.2">
      <c r="A176" s="87">
        <v>104</v>
      </c>
      <c r="B176" s="148">
        <v>106</v>
      </c>
      <c r="C176" s="87" t="s">
        <v>2</v>
      </c>
      <c r="D176" s="87" t="s">
        <v>1154</v>
      </c>
      <c r="E176" s="148"/>
      <c r="F176" s="149">
        <v>21.95</v>
      </c>
      <c r="G176" s="151" t="s">
        <v>3300</v>
      </c>
      <c r="H176" s="151" t="s">
        <v>4926</v>
      </c>
      <c r="I176" s="87" t="s">
        <v>369</v>
      </c>
      <c r="J176" s="87" t="s">
        <v>30</v>
      </c>
      <c r="K176" s="87">
        <v>1</v>
      </c>
      <c r="L176" s="87" t="s">
        <v>3382</v>
      </c>
      <c r="M176" s="239" t="s">
        <v>3382</v>
      </c>
      <c r="N176" s="87">
        <v>2</v>
      </c>
      <c r="O176" s="283">
        <v>24.81</v>
      </c>
      <c r="P176" s="138">
        <f t="shared" ref="P176:P178" si="263">SUM(R176+T176+V176+X176+Z176+AB176+AD176+AF176+AH176+AJ176+AL176+AN176+AP176+AR176+AT176+AV176+AZ176+AX176+BB176+BD176+BF176+BH176+BJ176+BL176+BN176+BP176+BR176+BT176+BV176+BX176+BZ176+CB176+CD176+CF176+CH176+CJ176+CL176+CN176)</f>
        <v>0</v>
      </c>
      <c r="Q176" s="139">
        <f t="shared" ref="Q176:Q178" si="264">O176*P176</f>
        <v>0</v>
      </c>
      <c r="R176" s="140"/>
      <c r="S176" s="141">
        <f t="shared" si="193"/>
        <v>0</v>
      </c>
      <c r="T176" s="140"/>
      <c r="U176" s="141">
        <f t="shared" si="194"/>
        <v>0</v>
      </c>
      <c r="V176" s="140"/>
      <c r="W176" s="141">
        <f t="shared" si="195"/>
        <v>0</v>
      </c>
      <c r="X176" s="140"/>
      <c r="Y176" s="141">
        <f t="shared" si="196"/>
        <v>0</v>
      </c>
      <c r="Z176" s="140"/>
      <c r="AA176" s="141">
        <f t="shared" si="197"/>
        <v>0</v>
      </c>
      <c r="AB176" s="140"/>
      <c r="AC176" s="141">
        <f t="shared" si="198"/>
        <v>0</v>
      </c>
      <c r="AD176" s="140"/>
      <c r="AE176" s="141">
        <f t="shared" si="199"/>
        <v>0</v>
      </c>
      <c r="AF176" s="140"/>
      <c r="AG176" s="141">
        <f t="shared" si="200"/>
        <v>0</v>
      </c>
      <c r="AH176" s="140"/>
      <c r="AI176" s="141">
        <f t="shared" si="201"/>
        <v>0</v>
      </c>
      <c r="AJ176" s="140"/>
      <c r="AK176" s="141">
        <f t="shared" si="202"/>
        <v>0</v>
      </c>
      <c r="AL176" s="140"/>
      <c r="AM176" s="141">
        <f t="shared" si="203"/>
        <v>0</v>
      </c>
      <c r="AN176" s="140"/>
      <c r="AO176" s="141">
        <f t="shared" si="204"/>
        <v>0</v>
      </c>
      <c r="AP176" s="140"/>
      <c r="AQ176" s="141">
        <f t="shared" si="205"/>
        <v>0</v>
      </c>
      <c r="AR176" s="140"/>
      <c r="AS176" s="141">
        <f t="shared" si="206"/>
        <v>0</v>
      </c>
      <c r="AT176" s="140"/>
      <c r="AU176" s="141">
        <f t="shared" si="207"/>
        <v>0</v>
      </c>
      <c r="AV176" s="140"/>
      <c r="AW176" s="141">
        <f t="shared" si="208"/>
        <v>0</v>
      </c>
      <c r="AX176" s="140"/>
      <c r="AY176" s="141">
        <f t="shared" si="209"/>
        <v>0</v>
      </c>
      <c r="AZ176" s="140"/>
      <c r="BA176" s="141">
        <f t="shared" si="210"/>
        <v>0</v>
      </c>
      <c r="BB176" s="140"/>
      <c r="BC176" s="141">
        <f t="shared" si="211"/>
        <v>0</v>
      </c>
      <c r="BD176" s="140"/>
      <c r="BE176" s="141">
        <f t="shared" si="212"/>
        <v>0</v>
      </c>
      <c r="BF176" s="140"/>
      <c r="BG176" s="141">
        <f t="shared" si="213"/>
        <v>0</v>
      </c>
      <c r="BH176" s="140"/>
      <c r="BI176" s="141">
        <f t="shared" si="214"/>
        <v>0</v>
      </c>
      <c r="BJ176" s="140"/>
      <c r="BK176" s="141">
        <f t="shared" si="215"/>
        <v>0</v>
      </c>
      <c r="BL176" s="140"/>
      <c r="BM176" s="141">
        <f t="shared" si="216"/>
        <v>0</v>
      </c>
      <c r="BN176" s="140"/>
      <c r="BO176" s="141">
        <f t="shared" si="217"/>
        <v>0</v>
      </c>
      <c r="BP176" s="140"/>
      <c r="BQ176" s="141">
        <f t="shared" si="218"/>
        <v>0</v>
      </c>
      <c r="BR176" s="140"/>
      <c r="BS176" s="141">
        <f t="shared" si="219"/>
        <v>0</v>
      </c>
      <c r="BT176" s="140"/>
      <c r="BU176" s="141">
        <f t="shared" si="220"/>
        <v>0</v>
      </c>
      <c r="BV176" s="140"/>
      <c r="BW176" s="141">
        <f t="shared" si="221"/>
        <v>0</v>
      </c>
      <c r="BX176" s="140"/>
      <c r="BY176" s="141">
        <f t="shared" si="222"/>
        <v>0</v>
      </c>
      <c r="BZ176" s="140"/>
      <c r="CA176" s="141">
        <f t="shared" si="223"/>
        <v>0</v>
      </c>
      <c r="CB176" s="140"/>
      <c r="CC176" s="141">
        <f t="shared" si="224"/>
        <v>0</v>
      </c>
      <c r="CD176" s="140"/>
      <c r="CE176" s="141">
        <f t="shared" si="225"/>
        <v>0</v>
      </c>
      <c r="CF176" s="140"/>
      <c r="CG176" s="141">
        <f t="shared" si="226"/>
        <v>0</v>
      </c>
      <c r="CH176" s="140"/>
      <c r="CI176" s="141">
        <f t="shared" si="227"/>
        <v>0</v>
      </c>
      <c r="CJ176" s="140"/>
      <c r="CK176" s="141">
        <f t="shared" si="228"/>
        <v>0</v>
      </c>
      <c r="CL176" s="140"/>
      <c r="CM176" s="141">
        <f t="shared" si="229"/>
        <v>0</v>
      </c>
      <c r="CN176" s="140"/>
      <c r="CO176" s="141">
        <f t="shared" si="230"/>
        <v>0</v>
      </c>
    </row>
    <row r="177" spans="1:93" s="4" customFormat="1" ht="25.5" outlineLevel="2" x14ac:dyDescent="0.2">
      <c r="A177" s="84">
        <v>104</v>
      </c>
      <c r="B177" s="11">
        <v>106</v>
      </c>
      <c r="C177" s="89" t="s">
        <v>2</v>
      </c>
      <c r="D177" s="84" t="s">
        <v>1154</v>
      </c>
      <c r="E177" s="28"/>
      <c r="F177" s="28">
        <v>21.95</v>
      </c>
      <c r="G177" s="88" t="s">
        <v>3854</v>
      </c>
      <c r="H177" s="175">
        <v>26754</v>
      </c>
      <c r="I177" s="88" t="s">
        <v>369</v>
      </c>
      <c r="J177" s="88" t="s">
        <v>30</v>
      </c>
      <c r="K177" s="88">
        <v>1</v>
      </c>
      <c r="L177" s="88" t="s">
        <v>1153</v>
      </c>
      <c r="M177" s="240">
        <v>9722293</v>
      </c>
      <c r="N177" s="88">
        <v>1</v>
      </c>
      <c r="O177" s="146">
        <v>23.16</v>
      </c>
      <c r="P177" s="138">
        <f t="shared" si="263"/>
        <v>0</v>
      </c>
      <c r="Q177" s="139">
        <f t="shared" si="264"/>
        <v>0</v>
      </c>
      <c r="R177" s="140"/>
      <c r="S177" s="141">
        <f t="shared" si="193"/>
        <v>0</v>
      </c>
      <c r="T177" s="140"/>
      <c r="U177" s="141">
        <f t="shared" si="194"/>
        <v>0</v>
      </c>
      <c r="V177" s="140"/>
      <c r="W177" s="141">
        <f t="shared" si="195"/>
        <v>0</v>
      </c>
      <c r="X177" s="140"/>
      <c r="Y177" s="141">
        <f t="shared" si="196"/>
        <v>0</v>
      </c>
      <c r="Z177" s="140"/>
      <c r="AA177" s="141">
        <f t="shared" si="197"/>
        <v>0</v>
      </c>
      <c r="AB177" s="140"/>
      <c r="AC177" s="141">
        <f t="shared" si="198"/>
        <v>0</v>
      </c>
      <c r="AD177" s="140"/>
      <c r="AE177" s="141">
        <f t="shared" si="199"/>
        <v>0</v>
      </c>
      <c r="AF177" s="140"/>
      <c r="AG177" s="141">
        <f t="shared" si="200"/>
        <v>0</v>
      </c>
      <c r="AH177" s="140"/>
      <c r="AI177" s="141">
        <f t="shared" si="201"/>
        <v>0</v>
      </c>
      <c r="AJ177" s="140"/>
      <c r="AK177" s="141">
        <f t="shared" si="202"/>
        <v>0</v>
      </c>
      <c r="AL177" s="140"/>
      <c r="AM177" s="141">
        <f t="shared" si="203"/>
        <v>0</v>
      </c>
      <c r="AN177" s="140"/>
      <c r="AO177" s="141">
        <f t="shared" si="204"/>
        <v>0</v>
      </c>
      <c r="AP177" s="140"/>
      <c r="AQ177" s="141">
        <f t="shared" si="205"/>
        <v>0</v>
      </c>
      <c r="AR177" s="140"/>
      <c r="AS177" s="141">
        <f t="shared" si="206"/>
        <v>0</v>
      </c>
      <c r="AT177" s="140"/>
      <c r="AU177" s="141">
        <f t="shared" si="207"/>
        <v>0</v>
      </c>
      <c r="AV177" s="140"/>
      <c r="AW177" s="141">
        <f t="shared" si="208"/>
        <v>0</v>
      </c>
      <c r="AX177" s="140"/>
      <c r="AY177" s="141">
        <f t="shared" si="209"/>
        <v>0</v>
      </c>
      <c r="AZ177" s="140"/>
      <c r="BA177" s="141">
        <f t="shared" si="210"/>
        <v>0</v>
      </c>
      <c r="BB177" s="140"/>
      <c r="BC177" s="141">
        <f t="shared" si="211"/>
        <v>0</v>
      </c>
      <c r="BD177" s="140"/>
      <c r="BE177" s="141">
        <f t="shared" si="212"/>
        <v>0</v>
      </c>
      <c r="BF177" s="140"/>
      <c r="BG177" s="141">
        <f t="shared" si="213"/>
        <v>0</v>
      </c>
      <c r="BH177" s="140"/>
      <c r="BI177" s="141">
        <f t="shared" si="214"/>
        <v>0</v>
      </c>
      <c r="BJ177" s="140"/>
      <c r="BK177" s="141">
        <f t="shared" si="215"/>
        <v>0</v>
      </c>
      <c r="BL177" s="140"/>
      <c r="BM177" s="141">
        <f t="shared" si="216"/>
        <v>0</v>
      </c>
      <c r="BN177" s="140"/>
      <c r="BO177" s="141">
        <f t="shared" si="217"/>
        <v>0</v>
      </c>
      <c r="BP177" s="140"/>
      <c r="BQ177" s="141">
        <f t="shared" si="218"/>
        <v>0</v>
      </c>
      <c r="BR177" s="140"/>
      <c r="BS177" s="141">
        <f t="shared" si="219"/>
        <v>0</v>
      </c>
      <c r="BT177" s="140"/>
      <c r="BU177" s="141">
        <f t="shared" si="220"/>
        <v>0</v>
      </c>
      <c r="BV177" s="140"/>
      <c r="BW177" s="141">
        <f t="shared" si="221"/>
        <v>0</v>
      </c>
      <c r="BX177" s="140"/>
      <c r="BY177" s="141">
        <f t="shared" si="222"/>
        <v>0</v>
      </c>
      <c r="BZ177" s="140"/>
      <c r="CA177" s="141">
        <f t="shared" si="223"/>
        <v>0</v>
      </c>
      <c r="CB177" s="140"/>
      <c r="CC177" s="141">
        <f t="shared" si="224"/>
        <v>0</v>
      </c>
      <c r="CD177" s="140"/>
      <c r="CE177" s="141">
        <f t="shared" si="225"/>
        <v>0</v>
      </c>
      <c r="CF177" s="140"/>
      <c r="CG177" s="141">
        <f t="shared" si="226"/>
        <v>0</v>
      </c>
      <c r="CH177" s="140"/>
      <c r="CI177" s="141">
        <f t="shared" si="227"/>
        <v>0</v>
      </c>
      <c r="CJ177" s="140"/>
      <c r="CK177" s="141">
        <f t="shared" si="228"/>
        <v>0</v>
      </c>
      <c r="CL177" s="140"/>
      <c r="CM177" s="141">
        <f t="shared" si="229"/>
        <v>0</v>
      </c>
      <c r="CN177" s="140"/>
      <c r="CO177" s="141">
        <f t="shared" si="230"/>
        <v>0</v>
      </c>
    </row>
    <row r="178" spans="1:93" s="4" customFormat="1" ht="25.5" outlineLevel="2" x14ac:dyDescent="0.2">
      <c r="A178" s="86">
        <v>104</v>
      </c>
      <c r="B178" s="11">
        <v>106</v>
      </c>
      <c r="C178" s="90" t="s">
        <v>2</v>
      </c>
      <c r="D178" s="86" t="s">
        <v>1154</v>
      </c>
      <c r="E178" s="28"/>
      <c r="F178" s="28">
        <v>21.95</v>
      </c>
      <c r="G178" s="153" t="s">
        <v>4360</v>
      </c>
      <c r="H178" s="174">
        <v>7788657408</v>
      </c>
      <c r="I178" s="75" t="s">
        <v>369</v>
      </c>
      <c r="J178" s="75" t="s">
        <v>30</v>
      </c>
      <c r="K178" s="75">
        <v>1</v>
      </c>
      <c r="L178" s="75" t="s">
        <v>1153</v>
      </c>
      <c r="M178" s="241" t="s">
        <v>2557</v>
      </c>
      <c r="N178" s="75">
        <v>3</v>
      </c>
      <c r="O178" s="152">
        <v>69.31</v>
      </c>
      <c r="P178" s="138">
        <f t="shared" si="263"/>
        <v>0</v>
      </c>
      <c r="Q178" s="139">
        <f t="shared" si="264"/>
        <v>0</v>
      </c>
      <c r="R178" s="140"/>
      <c r="S178" s="141">
        <f t="shared" si="193"/>
        <v>0</v>
      </c>
      <c r="T178" s="140"/>
      <c r="U178" s="141">
        <f t="shared" si="194"/>
        <v>0</v>
      </c>
      <c r="V178" s="140"/>
      <c r="W178" s="141">
        <f t="shared" si="195"/>
        <v>0</v>
      </c>
      <c r="X178" s="140"/>
      <c r="Y178" s="141">
        <f t="shared" si="196"/>
        <v>0</v>
      </c>
      <c r="Z178" s="140"/>
      <c r="AA178" s="141">
        <f t="shared" si="197"/>
        <v>0</v>
      </c>
      <c r="AB178" s="140"/>
      <c r="AC178" s="141">
        <f t="shared" si="198"/>
        <v>0</v>
      </c>
      <c r="AD178" s="140"/>
      <c r="AE178" s="141">
        <f t="shared" si="199"/>
        <v>0</v>
      </c>
      <c r="AF178" s="140"/>
      <c r="AG178" s="141">
        <f t="shared" si="200"/>
        <v>0</v>
      </c>
      <c r="AH178" s="140"/>
      <c r="AI178" s="141">
        <f t="shared" si="201"/>
        <v>0</v>
      </c>
      <c r="AJ178" s="140"/>
      <c r="AK178" s="141">
        <f t="shared" si="202"/>
        <v>0</v>
      </c>
      <c r="AL178" s="140"/>
      <c r="AM178" s="141">
        <f t="shared" si="203"/>
        <v>0</v>
      </c>
      <c r="AN178" s="140"/>
      <c r="AO178" s="141">
        <f t="shared" si="204"/>
        <v>0</v>
      </c>
      <c r="AP178" s="140"/>
      <c r="AQ178" s="141">
        <f t="shared" si="205"/>
        <v>0</v>
      </c>
      <c r="AR178" s="140"/>
      <c r="AS178" s="141">
        <f t="shared" si="206"/>
        <v>0</v>
      </c>
      <c r="AT178" s="140"/>
      <c r="AU178" s="141">
        <f t="shared" si="207"/>
        <v>0</v>
      </c>
      <c r="AV178" s="140"/>
      <c r="AW178" s="141">
        <f t="shared" si="208"/>
        <v>0</v>
      </c>
      <c r="AX178" s="140"/>
      <c r="AY178" s="141">
        <f t="shared" si="209"/>
        <v>0</v>
      </c>
      <c r="AZ178" s="140"/>
      <c r="BA178" s="141">
        <f t="shared" si="210"/>
        <v>0</v>
      </c>
      <c r="BB178" s="140"/>
      <c r="BC178" s="141">
        <f t="shared" si="211"/>
        <v>0</v>
      </c>
      <c r="BD178" s="140"/>
      <c r="BE178" s="141">
        <f t="shared" si="212"/>
        <v>0</v>
      </c>
      <c r="BF178" s="140"/>
      <c r="BG178" s="141">
        <f t="shared" si="213"/>
        <v>0</v>
      </c>
      <c r="BH178" s="140"/>
      <c r="BI178" s="141">
        <f t="shared" si="214"/>
        <v>0</v>
      </c>
      <c r="BJ178" s="140"/>
      <c r="BK178" s="141">
        <f t="shared" si="215"/>
        <v>0</v>
      </c>
      <c r="BL178" s="140"/>
      <c r="BM178" s="141">
        <f t="shared" si="216"/>
        <v>0</v>
      </c>
      <c r="BN178" s="140"/>
      <c r="BO178" s="141">
        <f t="shared" si="217"/>
        <v>0</v>
      </c>
      <c r="BP178" s="140"/>
      <c r="BQ178" s="141">
        <f t="shared" si="218"/>
        <v>0</v>
      </c>
      <c r="BR178" s="140"/>
      <c r="BS178" s="141">
        <f t="shared" si="219"/>
        <v>0</v>
      </c>
      <c r="BT178" s="140"/>
      <c r="BU178" s="141">
        <f t="shared" si="220"/>
        <v>0</v>
      </c>
      <c r="BV178" s="140"/>
      <c r="BW178" s="141">
        <f t="shared" si="221"/>
        <v>0</v>
      </c>
      <c r="BX178" s="140"/>
      <c r="BY178" s="141">
        <f t="shared" si="222"/>
        <v>0</v>
      </c>
      <c r="BZ178" s="140"/>
      <c r="CA178" s="141">
        <f t="shared" si="223"/>
        <v>0</v>
      </c>
      <c r="CB178" s="140"/>
      <c r="CC178" s="141">
        <f t="shared" si="224"/>
        <v>0</v>
      </c>
      <c r="CD178" s="140"/>
      <c r="CE178" s="141">
        <f t="shared" si="225"/>
        <v>0</v>
      </c>
      <c r="CF178" s="140"/>
      <c r="CG178" s="141">
        <f t="shared" si="226"/>
        <v>0</v>
      </c>
      <c r="CH178" s="140"/>
      <c r="CI178" s="141">
        <f t="shared" si="227"/>
        <v>0</v>
      </c>
      <c r="CJ178" s="140"/>
      <c r="CK178" s="141">
        <f t="shared" si="228"/>
        <v>0</v>
      </c>
      <c r="CL178" s="140"/>
      <c r="CM178" s="141">
        <f t="shared" si="229"/>
        <v>0</v>
      </c>
      <c r="CN178" s="140"/>
      <c r="CO178" s="141">
        <f t="shared" si="230"/>
        <v>0</v>
      </c>
    </row>
    <row r="179" spans="1:93" s="4" customFormat="1" ht="25.5" outlineLevel="2" x14ac:dyDescent="0.2">
      <c r="A179" s="84">
        <v>105</v>
      </c>
      <c r="B179" s="11">
        <v>81</v>
      </c>
      <c r="C179" s="89" t="s">
        <v>2</v>
      </c>
      <c r="D179" s="84" t="s">
        <v>1156</v>
      </c>
      <c r="E179" s="28"/>
      <c r="F179" s="28">
        <v>24.29</v>
      </c>
      <c r="G179" s="88" t="s">
        <v>3854</v>
      </c>
      <c r="H179" s="175">
        <v>26754</v>
      </c>
      <c r="I179" s="88" t="s">
        <v>369</v>
      </c>
      <c r="J179" s="88" t="s">
        <v>30</v>
      </c>
      <c r="K179" s="88">
        <v>1</v>
      </c>
      <c r="L179" s="88" t="s">
        <v>1155</v>
      </c>
      <c r="M179" s="240">
        <v>9722294</v>
      </c>
      <c r="N179" s="88">
        <v>2</v>
      </c>
      <c r="O179" s="146">
        <v>25.62</v>
      </c>
      <c r="P179" s="138">
        <f t="shared" ref="P179:P181" si="265">SUM(R179+T179+V179+X179+Z179+AB179+AD179+AF179+AH179+AJ179+AL179+AN179+AP179+AR179+AT179+AV179+AZ179+AX179+BB179+BD179+BF179+BH179+BJ179+BL179+BN179+BP179+BR179+BT179+BV179+BX179+BZ179+CB179+CD179+CF179+CH179+CJ179+CL179+CN179)</f>
        <v>0</v>
      </c>
      <c r="Q179" s="139">
        <f t="shared" ref="Q179:Q181" si="266">O179*P179</f>
        <v>0</v>
      </c>
      <c r="R179" s="140"/>
      <c r="S179" s="141">
        <f t="shared" si="193"/>
        <v>0</v>
      </c>
      <c r="T179" s="140"/>
      <c r="U179" s="141">
        <f t="shared" si="194"/>
        <v>0</v>
      </c>
      <c r="V179" s="140"/>
      <c r="W179" s="141">
        <f t="shared" si="195"/>
        <v>0</v>
      </c>
      <c r="X179" s="140"/>
      <c r="Y179" s="141">
        <f t="shared" si="196"/>
        <v>0</v>
      </c>
      <c r="Z179" s="140"/>
      <c r="AA179" s="141">
        <f t="shared" si="197"/>
        <v>0</v>
      </c>
      <c r="AB179" s="140"/>
      <c r="AC179" s="141">
        <f t="shared" si="198"/>
        <v>0</v>
      </c>
      <c r="AD179" s="140"/>
      <c r="AE179" s="141">
        <f t="shared" si="199"/>
        <v>0</v>
      </c>
      <c r="AF179" s="140"/>
      <c r="AG179" s="141">
        <f t="shared" si="200"/>
        <v>0</v>
      </c>
      <c r="AH179" s="140"/>
      <c r="AI179" s="141">
        <f t="shared" si="201"/>
        <v>0</v>
      </c>
      <c r="AJ179" s="140"/>
      <c r="AK179" s="141">
        <f t="shared" si="202"/>
        <v>0</v>
      </c>
      <c r="AL179" s="140"/>
      <c r="AM179" s="141">
        <f t="shared" si="203"/>
        <v>0</v>
      </c>
      <c r="AN179" s="140"/>
      <c r="AO179" s="141">
        <f t="shared" si="204"/>
        <v>0</v>
      </c>
      <c r="AP179" s="140"/>
      <c r="AQ179" s="141">
        <f t="shared" si="205"/>
        <v>0</v>
      </c>
      <c r="AR179" s="140"/>
      <c r="AS179" s="141">
        <f t="shared" si="206"/>
        <v>0</v>
      </c>
      <c r="AT179" s="140"/>
      <c r="AU179" s="141">
        <f t="shared" si="207"/>
        <v>0</v>
      </c>
      <c r="AV179" s="140"/>
      <c r="AW179" s="141">
        <f t="shared" si="208"/>
        <v>0</v>
      </c>
      <c r="AX179" s="140"/>
      <c r="AY179" s="141">
        <f t="shared" si="209"/>
        <v>0</v>
      </c>
      <c r="AZ179" s="140"/>
      <c r="BA179" s="141">
        <f t="shared" si="210"/>
        <v>0</v>
      </c>
      <c r="BB179" s="140"/>
      <c r="BC179" s="141">
        <f t="shared" si="211"/>
        <v>0</v>
      </c>
      <c r="BD179" s="140"/>
      <c r="BE179" s="141">
        <f t="shared" si="212"/>
        <v>0</v>
      </c>
      <c r="BF179" s="140"/>
      <c r="BG179" s="141">
        <f t="shared" si="213"/>
        <v>0</v>
      </c>
      <c r="BH179" s="140"/>
      <c r="BI179" s="141">
        <f t="shared" si="214"/>
        <v>0</v>
      </c>
      <c r="BJ179" s="140"/>
      <c r="BK179" s="141">
        <f t="shared" si="215"/>
        <v>0</v>
      </c>
      <c r="BL179" s="140"/>
      <c r="BM179" s="141">
        <f t="shared" si="216"/>
        <v>0</v>
      </c>
      <c r="BN179" s="140"/>
      <c r="BO179" s="141">
        <f t="shared" si="217"/>
        <v>0</v>
      </c>
      <c r="BP179" s="140"/>
      <c r="BQ179" s="141">
        <f t="shared" si="218"/>
        <v>0</v>
      </c>
      <c r="BR179" s="140"/>
      <c r="BS179" s="141">
        <f t="shared" si="219"/>
        <v>0</v>
      </c>
      <c r="BT179" s="140"/>
      <c r="BU179" s="141">
        <f t="shared" si="220"/>
        <v>0</v>
      </c>
      <c r="BV179" s="140"/>
      <c r="BW179" s="141">
        <f t="shared" si="221"/>
        <v>0</v>
      </c>
      <c r="BX179" s="140"/>
      <c r="BY179" s="141">
        <f t="shared" si="222"/>
        <v>0</v>
      </c>
      <c r="BZ179" s="140"/>
      <c r="CA179" s="141">
        <f t="shared" si="223"/>
        <v>0</v>
      </c>
      <c r="CB179" s="140"/>
      <c r="CC179" s="141">
        <f t="shared" si="224"/>
        <v>0</v>
      </c>
      <c r="CD179" s="140"/>
      <c r="CE179" s="141">
        <f t="shared" si="225"/>
        <v>0</v>
      </c>
      <c r="CF179" s="140"/>
      <c r="CG179" s="141">
        <f t="shared" si="226"/>
        <v>0</v>
      </c>
      <c r="CH179" s="140"/>
      <c r="CI179" s="141">
        <f t="shared" si="227"/>
        <v>0</v>
      </c>
      <c r="CJ179" s="140"/>
      <c r="CK179" s="141">
        <f t="shared" si="228"/>
        <v>0</v>
      </c>
      <c r="CL179" s="140"/>
      <c r="CM179" s="141">
        <f t="shared" si="229"/>
        <v>0</v>
      </c>
      <c r="CN179" s="140"/>
      <c r="CO179" s="141">
        <f t="shared" si="230"/>
        <v>0</v>
      </c>
    </row>
    <row r="180" spans="1:93" s="4" customFormat="1" ht="25.5" outlineLevel="2" x14ac:dyDescent="0.2">
      <c r="A180" s="87">
        <v>105</v>
      </c>
      <c r="B180" s="148">
        <v>81</v>
      </c>
      <c r="C180" s="87" t="s">
        <v>2</v>
      </c>
      <c r="D180" s="87" t="s">
        <v>1156</v>
      </c>
      <c r="E180" s="148"/>
      <c r="F180" s="149">
        <v>24.29</v>
      </c>
      <c r="G180" s="151" t="s">
        <v>3300</v>
      </c>
      <c r="H180" s="151" t="s">
        <v>4926</v>
      </c>
      <c r="I180" s="87" t="s">
        <v>369</v>
      </c>
      <c r="J180" s="87" t="s">
        <v>30</v>
      </c>
      <c r="K180" s="87">
        <v>1</v>
      </c>
      <c r="L180" s="87" t="s">
        <v>3383</v>
      </c>
      <c r="M180" s="239" t="s">
        <v>3383</v>
      </c>
      <c r="N180" s="87">
        <v>1</v>
      </c>
      <c r="O180" s="283">
        <v>25.5</v>
      </c>
      <c r="P180" s="138">
        <f t="shared" si="265"/>
        <v>0</v>
      </c>
      <c r="Q180" s="139">
        <f t="shared" si="266"/>
        <v>0</v>
      </c>
      <c r="R180" s="140"/>
      <c r="S180" s="141">
        <f t="shared" si="193"/>
        <v>0</v>
      </c>
      <c r="T180" s="140"/>
      <c r="U180" s="141">
        <f t="shared" si="194"/>
        <v>0</v>
      </c>
      <c r="V180" s="140"/>
      <c r="W180" s="141">
        <f t="shared" si="195"/>
        <v>0</v>
      </c>
      <c r="X180" s="140"/>
      <c r="Y180" s="141">
        <f t="shared" si="196"/>
        <v>0</v>
      </c>
      <c r="Z180" s="140"/>
      <c r="AA180" s="141">
        <f t="shared" si="197"/>
        <v>0</v>
      </c>
      <c r="AB180" s="140"/>
      <c r="AC180" s="141">
        <f t="shared" si="198"/>
        <v>0</v>
      </c>
      <c r="AD180" s="140"/>
      <c r="AE180" s="141">
        <f t="shared" si="199"/>
        <v>0</v>
      </c>
      <c r="AF180" s="140"/>
      <c r="AG180" s="141">
        <f t="shared" si="200"/>
        <v>0</v>
      </c>
      <c r="AH180" s="140"/>
      <c r="AI180" s="141">
        <f t="shared" si="201"/>
        <v>0</v>
      </c>
      <c r="AJ180" s="140"/>
      <c r="AK180" s="141">
        <f t="shared" si="202"/>
        <v>0</v>
      </c>
      <c r="AL180" s="140"/>
      <c r="AM180" s="141">
        <f t="shared" si="203"/>
        <v>0</v>
      </c>
      <c r="AN180" s="140"/>
      <c r="AO180" s="141">
        <f t="shared" si="204"/>
        <v>0</v>
      </c>
      <c r="AP180" s="140"/>
      <c r="AQ180" s="141">
        <f t="shared" si="205"/>
        <v>0</v>
      </c>
      <c r="AR180" s="140"/>
      <c r="AS180" s="141">
        <f t="shared" si="206"/>
        <v>0</v>
      </c>
      <c r="AT180" s="140"/>
      <c r="AU180" s="141">
        <f t="shared" si="207"/>
        <v>0</v>
      </c>
      <c r="AV180" s="140"/>
      <c r="AW180" s="141">
        <f t="shared" si="208"/>
        <v>0</v>
      </c>
      <c r="AX180" s="140"/>
      <c r="AY180" s="141">
        <f t="shared" si="209"/>
        <v>0</v>
      </c>
      <c r="AZ180" s="140"/>
      <c r="BA180" s="141">
        <f t="shared" si="210"/>
        <v>0</v>
      </c>
      <c r="BB180" s="140"/>
      <c r="BC180" s="141">
        <f t="shared" si="211"/>
        <v>0</v>
      </c>
      <c r="BD180" s="140"/>
      <c r="BE180" s="141">
        <f t="shared" si="212"/>
        <v>0</v>
      </c>
      <c r="BF180" s="140"/>
      <c r="BG180" s="141">
        <f t="shared" si="213"/>
        <v>0</v>
      </c>
      <c r="BH180" s="140"/>
      <c r="BI180" s="141">
        <f t="shared" si="214"/>
        <v>0</v>
      </c>
      <c r="BJ180" s="140"/>
      <c r="BK180" s="141">
        <f t="shared" si="215"/>
        <v>0</v>
      </c>
      <c r="BL180" s="140"/>
      <c r="BM180" s="141">
        <f t="shared" si="216"/>
        <v>0</v>
      </c>
      <c r="BN180" s="140"/>
      <c r="BO180" s="141">
        <f t="shared" si="217"/>
        <v>0</v>
      </c>
      <c r="BP180" s="140"/>
      <c r="BQ180" s="141">
        <f t="shared" si="218"/>
        <v>0</v>
      </c>
      <c r="BR180" s="140"/>
      <c r="BS180" s="141">
        <f t="shared" si="219"/>
        <v>0</v>
      </c>
      <c r="BT180" s="140"/>
      <c r="BU180" s="141">
        <f t="shared" si="220"/>
        <v>0</v>
      </c>
      <c r="BV180" s="140"/>
      <c r="BW180" s="141">
        <f t="shared" si="221"/>
        <v>0</v>
      </c>
      <c r="BX180" s="140"/>
      <c r="BY180" s="141">
        <f t="shared" si="222"/>
        <v>0</v>
      </c>
      <c r="BZ180" s="140"/>
      <c r="CA180" s="141">
        <f t="shared" si="223"/>
        <v>0</v>
      </c>
      <c r="CB180" s="140"/>
      <c r="CC180" s="141">
        <f t="shared" si="224"/>
        <v>0</v>
      </c>
      <c r="CD180" s="140"/>
      <c r="CE180" s="141">
        <f t="shared" si="225"/>
        <v>0</v>
      </c>
      <c r="CF180" s="140"/>
      <c r="CG180" s="141">
        <f t="shared" si="226"/>
        <v>0</v>
      </c>
      <c r="CH180" s="140"/>
      <c r="CI180" s="141">
        <f t="shared" si="227"/>
        <v>0</v>
      </c>
      <c r="CJ180" s="140"/>
      <c r="CK180" s="141">
        <f t="shared" si="228"/>
        <v>0</v>
      </c>
      <c r="CL180" s="140"/>
      <c r="CM180" s="141">
        <f t="shared" si="229"/>
        <v>0</v>
      </c>
      <c r="CN180" s="140"/>
      <c r="CO180" s="141">
        <f t="shared" si="230"/>
        <v>0</v>
      </c>
    </row>
    <row r="181" spans="1:93" s="4" customFormat="1" ht="25.5" outlineLevel="2" x14ac:dyDescent="0.2">
      <c r="A181" s="86">
        <v>105</v>
      </c>
      <c r="B181" s="11">
        <v>81</v>
      </c>
      <c r="C181" s="90" t="s">
        <v>2</v>
      </c>
      <c r="D181" s="86" t="s">
        <v>1156</v>
      </c>
      <c r="E181" s="28"/>
      <c r="F181" s="28">
        <v>24.29</v>
      </c>
      <c r="G181" s="153" t="s">
        <v>4360</v>
      </c>
      <c r="H181" s="174">
        <v>7788657408</v>
      </c>
      <c r="I181" s="75" t="s">
        <v>369</v>
      </c>
      <c r="J181" s="75" t="s">
        <v>30</v>
      </c>
      <c r="K181" s="75">
        <v>1</v>
      </c>
      <c r="L181" s="75" t="s">
        <v>1155</v>
      </c>
      <c r="M181" s="241" t="s">
        <v>2558</v>
      </c>
      <c r="N181" s="75">
        <v>2</v>
      </c>
      <c r="O181" s="152">
        <v>34.44</v>
      </c>
      <c r="P181" s="138">
        <f t="shared" si="265"/>
        <v>0</v>
      </c>
      <c r="Q181" s="139">
        <f t="shared" si="266"/>
        <v>0</v>
      </c>
      <c r="R181" s="140"/>
      <c r="S181" s="141">
        <f t="shared" si="193"/>
        <v>0</v>
      </c>
      <c r="T181" s="140"/>
      <c r="U181" s="141">
        <f t="shared" si="194"/>
        <v>0</v>
      </c>
      <c r="V181" s="140"/>
      <c r="W181" s="141">
        <f t="shared" si="195"/>
        <v>0</v>
      </c>
      <c r="X181" s="140"/>
      <c r="Y181" s="141">
        <f t="shared" si="196"/>
        <v>0</v>
      </c>
      <c r="Z181" s="140"/>
      <c r="AA181" s="141">
        <f t="shared" si="197"/>
        <v>0</v>
      </c>
      <c r="AB181" s="140"/>
      <c r="AC181" s="141">
        <f t="shared" si="198"/>
        <v>0</v>
      </c>
      <c r="AD181" s="140"/>
      <c r="AE181" s="141">
        <f t="shared" si="199"/>
        <v>0</v>
      </c>
      <c r="AF181" s="140"/>
      <c r="AG181" s="141">
        <f t="shared" si="200"/>
        <v>0</v>
      </c>
      <c r="AH181" s="140"/>
      <c r="AI181" s="141">
        <f t="shared" si="201"/>
        <v>0</v>
      </c>
      <c r="AJ181" s="140"/>
      <c r="AK181" s="141">
        <f t="shared" si="202"/>
        <v>0</v>
      </c>
      <c r="AL181" s="140"/>
      <c r="AM181" s="141">
        <f t="shared" si="203"/>
        <v>0</v>
      </c>
      <c r="AN181" s="140"/>
      <c r="AO181" s="141">
        <f t="shared" si="204"/>
        <v>0</v>
      </c>
      <c r="AP181" s="140"/>
      <c r="AQ181" s="141">
        <f t="shared" si="205"/>
        <v>0</v>
      </c>
      <c r="AR181" s="140"/>
      <c r="AS181" s="141">
        <f t="shared" si="206"/>
        <v>0</v>
      </c>
      <c r="AT181" s="140"/>
      <c r="AU181" s="141">
        <f t="shared" si="207"/>
        <v>0</v>
      </c>
      <c r="AV181" s="140"/>
      <c r="AW181" s="141">
        <f t="shared" si="208"/>
        <v>0</v>
      </c>
      <c r="AX181" s="140"/>
      <c r="AY181" s="141">
        <f t="shared" si="209"/>
        <v>0</v>
      </c>
      <c r="AZ181" s="140"/>
      <c r="BA181" s="141">
        <f t="shared" si="210"/>
        <v>0</v>
      </c>
      <c r="BB181" s="140"/>
      <c r="BC181" s="141">
        <f t="shared" si="211"/>
        <v>0</v>
      </c>
      <c r="BD181" s="140"/>
      <c r="BE181" s="141">
        <f t="shared" si="212"/>
        <v>0</v>
      </c>
      <c r="BF181" s="140"/>
      <c r="BG181" s="141">
        <f t="shared" si="213"/>
        <v>0</v>
      </c>
      <c r="BH181" s="140"/>
      <c r="BI181" s="141">
        <f t="shared" si="214"/>
        <v>0</v>
      </c>
      <c r="BJ181" s="140"/>
      <c r="BK181" s="141">
        <f t="shared" si="215"/>
        <v>0</v>
      </c>
      <c r="BL181" s="140"/>
      <c r="BM181" s="141">
        <f t="shared" si="216"/>
        <v>0</v>
      </c>
      <c r="BN181" s="140"/>
      <c r="BO181" s="141">
        <f t="shared" si="217"/>
        <v>0</v>
      </c>
      <c r="BP181" s="140"/>
      <c r="BQ181" s="141">
        <f t="shared" si="218"/>
        <v>0</v>
      </c>
      <c r="BR181" s="140"/>
      <c r="BS181" s="141">
        <f t="shared" si="219"/>
        <v>0</v>
      </c>
      <c r="BT181" s="140"/>
      <c r="BU181" s="141">
        <f t="shared" si="220"/>
        <v>0</v>
      </c>
      <c r="BV181" s="140"/>
      <c r="BW181" s="141">
        <f t="shared" si="221"/>
        <v>0</v>
      </c>
      <c r="BX181" s="140"/>
      <c r="BY181" s="141">
        <f t="shared" si="222"/>
        <v>0</v>
      </c>
      <c r="BZ181" s="140"/>
      <c r="CA181" s="141">
        <f t="shared" si="223"/>
        <v>0</v>
      </c>
      <c r="CB181" s="140"/>
      <c r="CC181" s="141">
        <f t="shared" si="224"/>
        <v>0</v>
      </c>
      <c r="CD181" s="140"/>
      <c r="CE181" s="141">
        <f t="shared" si="225"/>
        <v>0</v>
      </c>
      <c r="CF181" s="140"/>
      <c r="CG181" s="141">
        <f t="shared" si="226"/>
        <v>0</v>
      </c>
      <c r="CH181" s="140"/>
      <c r="CI181" s="141">
        <f t="shared" si="227"/>
        <v>0</v>
      </c>
      <c r="CJ181" s="140"/>
      <c r="CK181" s="141">
        <f t="shared" si="228"/>
        <v>0</v>
      </c>
      <c r="CL181" s="140"/>
      <c r="CM181" s="141">
        <f t="shared" si="229"/>
        <v>0</v>
      </c>
      <c r="CN181" s="140"/>
      <c r="CO181" s="141">
        <f t="shared" si="230"/>
        <v>0</v>
      </c>
    </row>
    <row r="182" spans="1:93" s="4" customFormat="1" ht="25.5" outlineLevel="2" x14ac:dyDescent="0.2">
      <c r="A182" s="87">
        <v>106</v>
      </c>
      <c r="B182" s="148">
        <v>60</v>
      </c>
      <c r="C182" s="87" t="s">
        <v>2</v>
      </c>
      <c r="D182" s="87" t="s">
        <v>1150</v>
      </c>
      <c r="E182" s="148"/>
      <c r="F182" s="149">
        <v>11.23</v>
      </c>
      <c r="G182" s="151" t="s">
        <v>3300</v>
      </c>
      <c r="H182" s="151" t="s">
        <v>4926</v>
      </c>
      <c r="I182" s="87" t="s">
        <v>369</v>
      </c>
      <c r="J182" s="87" t="s">
        <v>30</v>
      </c>
      <c r="K182" s="87">
        <v>1</v>
      </c>
      <c r="L182" s="87" t="s">
        <v>3384</v>
      </c>
      <c r="M182" s="239" t="s">
        <v>3384</v>
      </c>
      <c r="N182" s="87">
        <v>3</v>
      </c>
      <c r="O182" s="283">
        <v>13.89</v>
      </c>
      <c r="P182" s="138">
        <f t="shared" ref="P182:P184" si="267">SUM(R182+T182+V182+X182+Z182+AB182+AD182+AF182+AH182+AJ182+AL182+AN182+AP182+AR182+AT182+AV182+AZ182+AX182+BB182+BD182+BF182+BH182+BJ182+BL182+BN182+BP182+BR182+BT182+BV182+BX182+BZ182+CB182+CD182+CF182+CH182+CJ182+CL182+CN182)</f>
        <v>0</v>
      </c>
      <c r="Q182" s="139">
        <f t="shared" ref="Q182:Q184" si="268">O182*P182</f>
        <v>0</v>
      </c>
      <c r="R182" s="140"/>
      <c r="S182" s="141">
        <f t="shared" si="193"/>
        <v>0</v>
      </c>
      <c r="T182" s="140"/>
      <c r="U182" s="141">
        <f t="shared" si="194"/>
        <v>0</v>
      </c>
      <c r="V182" s="140"/>
      <c r="W182" s="141">
        <f t="shared" si="195"/>
        <v>0</v>
      </c>
      <c r="X182" s="140"/>
      <c r="Y182" s="141">
        <f t="shared" si="196"/>
        <v>0</v>
      </c>
      <c r="Z182" s="140"/>
      <c r="AA182" s="141">
        <f t="shared" si="197"/>
        <v>0</v>
      </c>
      <c r="AB182" s="140"/>
      <c r="AC182" s="141">
        <f t="shared" si="198"/>
        <v>0</v>
      </c>
      <c r="AD182" s="140"/>
      <c r="AE182" s="141">
        <f t="shared" si="199"/>
        <v>0</v>
      </c>
      <c r="AF182" s="140"/>
      <c r="AG182" s="141">
        <f t="shared" si="200"/>
        <v>0</v>
      </c>
      <c r="AH182" s="140"/>
      <c r="AI182" s="141">
        <f t="shared" si="201"/>
        <v>0</v>
      </c>
      <c r="AJ182" s="140"/>
      <c r="AK182" s="141">
        <f t="shared" si="202"/>
        <v>0</v>
      </c>
      <c r="AL182" s="140"/>
      <c r="AM182" s="141">
        <f t="shared" si="203"/>
        <v>0</v>
      </c>
      <c r="AN182" s="140"/>
      <c r="AO182" s="141">
        <f t="shared" si="204"/>
        <v>0</v>
      </c>
      <c r="AP182" s="140"/>
      <c r="AQ182" s="141">
        <f t="shared" si="205"/>
        <v>0</v>
      </c>
      <c r="AR182" s="140"/>
      <c r="AS182" s="141">
        <f t="shared" si="206"/>
        <v>0</v>
      </c>
      <c r="AT182" s="140"/>
      <c r="AU182" s="141">
        <f t="shared" si="207"/>
        <v>0</v>
      </c>
      <c r="AV182" s="140"/>
      <c r="AW182" s="141">
        <f t="shared" si="208"/>
        <v>0</v>
      </c>
      <c r="AX182" s="140"/>
      <c r="AY182" s="141">
        <f t="shared" si="209"/>
        <v>0</v>
      </c>
      <c r="AZ182" s="140"/>
      <c r="BA182" s="141">
        <f t="shared" si="210"/>
        <v>0</v>
      </c>
      <c r="BB182" s="140"/>
      <c r="BC182" s="141">
        <f t="shared" si="211"/>
        <v>0</v>
      </c>
      <c r="BD182" s="140"/>
      <c r="BE182" s="141">
        <f t="shared" si="212"/>
        <v>0</v>
      </c>
      <c r="BF182" s="140"/>
      <c r="BG182" s="141">
        <f t="shared" si="213"/>
        <v>0</v>
      </c>
      <c r="BH182" s="140"/>
      <c r="BI182" s="141">
        <f t="shared" si="214"/>
        <v>0</v>
      </c>
      <c r="BJ182" s="140"/>
      <c r="BK182" s="141">
        <f t="shared" si="215"/>
        <v>0</v>
      </c>
      <c r="BL182" s="140"/>
      <c r="BM182" s="141">
        <f t="shared" si="216"/>
        <v>0</v>
      </c>
      <c r="BN182" s="140"/>
      <c r="BO182" s="141">
        <f t="shared" si="217"/>
        <v>0</v>
      </c>
      <c r="BP182" s="140"/>
      <c r="BQ182" s="141">
        <f t="shared" si="218"/>
        <v>0</v>
      </c>
      <c r="BR182" s="140"/>
      <c r="BS182" s="141">
        <f t="shared" si="219"/>
        <v>0</v>
      </c>
      <c r="BT182" s="140"/>
      <c r="BU182" s="141">
        <f t="shared" si="220"/>
        <v>0</v>
      </c>
      <c r="BV182" s="140"/>
      <c r="BW182" s="141">
        <f t="shared" si="221"/>
        <v>0</v>
      </c>
      <c r="BX182" s="140"/>
      <c r="BY182" s="141">
        <f t="shared" si="222"/>
        <v>0</v>
      </c>
      <c r="BZ182" s="140"/>
      <c r="CA182" s="141">
        <f t="shared" si="223"/>
        <v>0</v>
      </c>
      <c r="CB182" s="140"/>
      <c r="CC182" s="141">
        <f t="shared" si="224"/>
        <v>0</v>
      </c>
      <c r="CD182" s="140"/>
      <c r="CE182" s="141">
        <f t="shared" si="225"/>
        <v>0</v>
      </c>
      <c r="CF182" s="140"/>
      <c r="CG182" s="141">
        <f t="shared" si="226"/>
        <v>0</v>
      </c>
      <c r="CH182" s="140"/>
      <c r="CI182" s="141">
        <f t="shared" si="227"/>
        <v>0</v>
      </c>
      <c r="CJ182" s="140"/>
      <c r="CK182" s="141">
        <f t="shared" si="228"/>
        <v>0</v>
      </c>
      <c r="CL182" s="140"/>
      <c r="CM182" s="141">
        <f t="shared" si="229"/>
        <v>0</v>
      </c>
      <c r="CN182" s="140"/>
      <c r="CO182" s="141">
        <f t="shared" si="230"/>
        <v>0</v>
      </c>
    </row>
    <row r="183" spans="1:93" s="4" customFormat="1" ht="25.5" outlineLevel="2" x14ac:dyDescent="0.2">
      <c r="A183" s="84">
        <v>106</v>
      </c>
      <c r="B183" s="11">
        <v>60</v>
      </c>
      <c r="C183" s="89" t="s">
        <v>2</v>
      </c>
      <c r="D183" s="84" t="s">
        <v>1150</v>
      </c>
      <c r="E183" s="28"/>
      <c r="F183" s="28">
        <v>11.23</v>
      </c>
      <c r="G183" s="88" t="s">
        <v>3854</v>
      </c>
      <c r="H183" s="175">
        <v>26754</v>
      </c>
      <c r="I183" s="88" t="s">
        <v>369</v>
      </c>
      <c r="J183" s="88" t="s">
        <v>30</v>
      </c>
      <c r="K183" s="88">
        <v>1</v>
      </c>
      <c r="L183" s="88" t="s">
        <v>1149</v>
      </c>
      <c r="M183" s="240">
        <v>9708619</v>
      </c>
      <c r="N183" s="88">
        <v>1</v>
      </c>
      <c r="O183" s="146">
        <v>12.66</v>
      </c>
      <c r="P183" s="138">
        <f t="shared" si="267"/>
        <v>0</v>
      </c>
      <c r="Q183" s="139">
        <f t="shared" si="268"/>
        <v>0</v>
      </c>
      <c r="R183" s="140"/>
      <c r="S183" s="141">
        <f t="shared" si="193"/>
        <v>0</v>
      </c>
      <c r="T183" s="140"/>
      <c r="U183" s="141">
        <f t="shared" si="194"/>
        <v>0</v>
      </c>
      <c r="V183" s="140"/>
      <c r="W183" s="141">
        <f t="shared" si="195"/>
        <v>0</v>
      </c>
      <c r="X183" s="140"/>
      <c r="Y183" s="141">
        <f t="shared" si="196"/>
        <v>0</v>
      </c>
      <c r="Z183" s="140"/>
      <c r="AA183" s="141">
        <f t="shared" si="197"/>
        <v>0</v>
      </c>
      <c r="AB183" s="140"/>
      <c r="AC183" s="141">
        <f t="shared" si="198"/>
        <v>0</v>
      </c>
      <c r="AD183" s="140"/>
      <c r="AE183" s="141">
        <f t="shared" si="199"/>
        <v>0</v>
      </c>
      <c r="AF183" s="140"/>
      <c r="AG183" s="141">
        <f t="shared" si="200"/>
        <v>0</v>
      </c>
      <c r="AH183" s="140"/>
      <c r="AI183" s="141">
        <f t="shared" si="201"/>
        <v>0</v>
      </c>
      <c r="AJ183" s="140"/>
      <c r="AK183" s="141">
        <f t="shared" si="202"/>
        <v>0</v>
      </c>
      <c r="AL183" s="140"/>
      <c r="AM183" s="141">
        <f t="shared" si="203"/>
        <v>0</v>
      </c>
      <c r="AN183" s="140"/>
      <c r="AO183" s="141">
        <f t="shared" si="204"/>
        <v>0</v>
      </c>
      <c r="AP183" s="140"/>
      <c r="AQ183" s="141">
        <f t="shared" si="205"/>
        <v>0</v>
      </c>
      <c r="AR183" s="140"/>
      <c r="AS183" s="141">
        <f t="shared" si="206"/>
        <v>0</v>
      </c>
      <c r="AT183" s="140"/>
      <c r="AU183" s="141">
        <f t="shared" si="207"/>
        <v>0</v>
      </c>
      <c r="AV183" s="140"/>
      <c r="AW183" s="141">
        <f t="shared" si="208"/>
        <v>0</v>
      </c>
      <c r="AX183" s="140"/>
      <c r="AY183" s="141">
        <f t="shared" si="209"/>
        <v>0</v>
      </c>
      <c r="AZ183" s="140"/>
      <c r="BA183" s="141">
        <f t="shared" si="210"/>
        <v>0</v>
      </c>
      <c r="BB183" s="140"/>
      <c r="BC183" s="141">
        <f t="shared" si="211"/>
        <v>0</v>
      </c>
      <c r="BD183" s="140"/>
      <c r="BE183" s="141">
        <f t="shared" si="212"/>
        <v>0</v>
      </c>
      <c r="BF183" s="140"/>
      <c r="BG183" s="141">
        <f t="shared" si="213"/>
        <v>0</v>
      </c>
      <c r="BH183" s="140"/>
      <c r="BI183" s="141">
        <f t="shared" si="214"/>
        <v>0</v>
      </c>
      <c r="BJ183" s="140"/>
      <c r="BK183" s="141">
        <f t="shared" si="215"/>
        <v>0</v>
      </c>
      <c r="BL183" s="140"/>
      <c r="BM183" s="141">
        <f t="shared" si="216"/>
        <v>0</v>
      </c>
      <c r="BN183" s="140"/>
      <c r="BO183" s="141">
        <f t="shared" si="217"/>
        <v>0</v>
      </c>
      <c r="BP183" s="140"/>
      <c r="BQ183" s="141">
        <f t="shared" si="218"/>
        <v>0</v>
      </c>
      <c r="BR183" s="140"/>
      <c r="BS183" s="141">
        <f t="shared" si="219"/>
        <v>0</v>
      </c>
      <c r="BT183" s="140"/>
      <c r="BU183" s="141">
        <f t="shared" si="220"/>
        <v>0</v>
      </c>
      <c r="BV183" s="140"/>
      <c r="BW183" s="141">
        <f t="shared" si="221"/>
        <v>0</v>
      </c>
      <c r="BX183" s="140"/>
      <c r="BY183" s="141">
        <f t="shared" si="222"/>
        <v>0</v>
      </c>
      <c r="BZ183" s="140"/>
      <c r="CA183" s="141">
        <f t="shared" si="223"/>
        <v>0</v>
      </c>
      <c r="CB183" s="140"/>
      <c r="CC183" s="141">
        <f t="shared" si="224"/>
        <v>0</v>
      </c>
      <c r="CD183" s="140"/>
      <c r="CE183" s="141">
        <f t="shared" si="225"/>
        <v>0</v>
      </c>
      <c r="CF183" s="140"/>
      <c r="CG183" s="141">
        <f t="shared" si="226"/>
        <v>0</v>
      </c>
      <c r="CH183" s="140"/>
      <c r="CI183" s="141">
        <f t="shared" si="227"/>
        <v>0</v>
      </c>
      <c r="CJ183" s="140"/>
      <c r="CK183" s="141">
        <f t="shared" si="228"/>
        <v>0</v>
      </c>
      <c r="CL183" s="140"/>
      <c r="CM183" s="141">
        <f t="shared" si="229"/>
        <v>0</v>
      </c>
      <c r="CN183" s="140"/>
      <c r="CO183" s="141">
        <f t="shared" si="230"/>
        <v>0</v>
      </c>
    </row>
    <row r="184" spans="1:93" s="4" customFormat="1" ht="25.5" outlineLevel="2" x14ac:dyDescent="0.2">
      <c r="A184" s="86">
        <v>106</v>
      </c>
      <c r="B184" s="11">
        <v>60</v>
      </c>
      <c r="C184" s="90" t="s">
        <v>2</v>
      </c>
      <c r="D184" s="86" t="s">
        <v>1150</v>
      </c>
      <c r="E184" s="28"/>
      <c r="F184" s="28">
        <v>11.23</v>
      </c>
      <c r="G184" s="153" t="s">
        <v>4360</v>
      </c>
      <c r="H184" s="174">
        <v>7788657408</v>
      </c>
      <c r="I184" s="75" t="s">
        <v>369</v>
      </c>
      <c r="J184" s="75" t="s">
        <v>30</v>
      </c>
      <c r="K184" s="75">
        <v>1</v>
      </c>
      <c r="L184" s="75" t="s">
        <v>1149</v>
      </c>
      <c r="M184" s="241" t="s">
        <v>2559</v>
      </c>
      <c r="N184" s="75">
        <v>2</v>
      </c>
      <c r="O184" s="152">
        <v>13.88</v>
      </c>
      <c r="P184" s="138">
        <f t="shared" si="267"/>
        <v>0</v>
      </c>
      <c r="Q184" s="139">
        <f t="shared" si="268"/>
        <v>0</v>
      </c>
      <c r="R184" s="140"/>
      <c r="S184" s="141">
        <f t="shared" si="193"/>
        <v>0</v>
      </c>
      <c r="T184" s="140"/>
      <c r="U184" s="141">
        <f t="shared" si="194"/>
        <v>0</v>
      </c>
      <c r="V184" s="140"/>
      <c r="W184" s="141">
        <f t="shared" si="195"/>
        <v>0</v>
      </c>
      <c r="X184" s="140"/>
      <c r="Y184" s="141">
        <f t="shared" si="196"/>
        <v>0</v>
      </c>
      <c r="Z184" s="140"/>
      <c r="AA184" s="141">
        <f t="shared" si="197"/>
        <v>0</v>
      </c>
      <c r="AB184" s="140"/>
      <c r="AC184" s="141">
        <f t="shared" si="198"/>
        <v>0</v>
      </c>
      <c r="AD184" s="140"/>
      <c r="AE184" s="141">
        <f t="shared" si="199"/>
        <v>0</v>
      </c>
      <c r="AF184" s="140"/>
      <c r="AG184" s="141">
        <f t="shared" si="200"/>
        <v>0</v>
      </c>
      <c r="AH184" s="140"/>
      <c r="AI184" s="141">
        <f t="shared" si="201"/>
        <v>0</v>
      </c>
      <c r="AJ184" s="140"/>
      <c r="AK184" s="141">
        <f t="shared" si="202"/>
        <v>0</v>
      </c>
      <c r="AL184" s="140"/>
      <c r="AM184" s="141">
        <f t="shared" si="203"/>
        <v>0</v>
      </c>
      <c r="AN184" s="140"/>
      <c r="AO184" s="141">
        <f t="shared" si="204"/>
        <v>0</v>
      </c>
      <c r="AP184" s="140"/>
      <c r="AQ184" s="141">
        <f t="shared" si="205"/>
        <v>0</v>
      </c>
      <c r="AR184" s="140"/>
      <c r="AS184" s="141">
        <f t="shared" si="206"/>
        <v>0</v>
      </c>
      <c r="AT184" s="140"/>
      <c r="AU184" s="141">
        <f t="shared" si="207"/>
        <v>0</v>
      </c>
      <c r="AV184" s="140"/>
      <c r="AW184" s="141">
        <f t="shared" si="208"/>
        <v>0</v>
      </c>
      <c r="AX184" s="140"/>
      <c r="AY184" s="141">
        <f t="shared" si="209"/>
        <v>0</v>
      </c>
      <c r="AZ184" s="140"/>
      <c r="BA184" s="141">
        <f t="shared" si="210"/>
        <v>0</v>
      </c>
      <c r="BB184" s="140"/>
      <c r="BC184" s="141">
        <f t="shared" si="211"/>
        <v>0</v>
      </c>
      <c r="BD184" s="140"/>
      <c r="BE184" s="141">
        <f t="shared" si="212"/>
        <v>0</v>
      </c>
      <c r="BF184" s="140"/>
      <c r="BG184" s="141">
        <f t="shared" si="213"/>
        <v>0</v>
      </c>
      <c r="BH184" s="140"/>
      <c r="BI184" s="141">
        <f t="shared" si="214"/>
        <v>0</v>
      </c>
      <c r="BJ184" s="140"/>
      <c r="BK184" s="141">
        <f t="shared" si="215"/>
        <v>0</v>
      </c>
      <c r="BL184" s="140"/>
      <c r="BM184" s="141">
        <f t="shared" si="216"/>
        <v>0</v>
      </c>
      <c r="BN184" s="140"/>
      <c r="BO184" s="141">
        <f t="shared" si="217"/>
        <v>0</v>
      </c>
      <c r="BP184" s="140"/>
      <c r="BQ184" s="141">
        <f t="shared" si="218"/>
        <v>0</v>
      </c>
      <c r="BR184" s="140"/>
      <c r="BS184" s="141">
        <f t="shared" si="219"/>
        <v>0</v>
      </c>
      <c r="BT184" s="140"/>
      <c r="BU184" s="141">
        <f t="shared" si="220"/>
        <v>0</v>
      </c>
      <c r="BV184" s="140"/>
      <c r="BW184" s="141">
        <f t="shared" si="221"/>
        <v>0</v>
      </c>
      <c r="BX184" s="140"/>
      <c r="BY184" s="141">
        <f t="shared" si="222"/>
        <v>0</v>
      </c>
      <c r="BZ184" s="140"/>
      <c r="CA184" s="141">
        <f t="shared" si="223"/>
        <v>0</v>
      </c>
      <c r="CB184" s="140"/>
      <c r="CC184" s="141">
        <f t="shared" si="224"/>
        <v>0</v>
      </c>
      <c r="CD184" s="140"/>
      <c r="CE184" s="141">
        <f t="shared" si="225"/>
        <v>0</v>
      </c>
      <c r="CF184" s="140"/>
      <c r="CG184" s="141">
        <f t="shared" si="226"/>
        <v>0</v>
      </c>
      <c r="CH184" s="140"/>
      <c r="CI184" s="141">
        <f t="shared" si="227"/>
        <v>0</v>
      </c>
      <c r="CJ184" s="140"/>
      <c r="CK184" s="141">
        <f t="shared" si="228"/>
        <v>0</v>
      </c>
      <c r="CL184" s="140"/>
      <c r="CM184" s="141">
        <f t="shared" si="229"/>
        <v>0</v>
      </c>
      <c r="CN184" s="140"/>
      <c r="CO184" s="141">
        <f t="shared" si="230"/>
        <v>0</v>
      </c>
    </row>
    <row r="185" spans="1:93" s="4" customFormat="1" ht="25.5" outlineLevel="2" x14ac:dyDescent="0.2">
      <c r="A185" s="87">
        <v>107</v>
      </c>
      <c r="B185" s="148">
        <v>33</v>
      </c>
      <c r="C185" s="87" t="s">
        <v>2</v>
      </c>
      <c r="D185" s="87" t="s">
        <v>1152</v>
      </c>
      <c r="E185" s="148"/>
      <c r="F185" s="149">
        <v>11.64</v>
      </c>
      <c r="G185" s="151" t="s">
        <v>3300</v>
      </c>
      <c r="H185" s="151" t="s">
        <v>4926</v>
      </c>
      <c r="I185" s="87" t="s">
        <v>369</v>
      </c>
      <c r="J185" s="87" t="s">
        <v>30</v>
      </c>
      <c r="K185" s="87">
        <v>1</v>
      </c>
      <c r="L185" s="87" t="s">
        <v>3385</v>
      </c>
      <c r="M185" s="239" t="s">
        <v>3385</v>
      </c>
      <c r="N185" s="87">
        <v>2</v>
      </c>
      <c r="O185" s="283">
        <v>18.989999999999998</v>
      </c>
      <c r="P185" s="138">
        <f t="shared" ref="P185:P187" si="269">SUM(R185+T185+V185+X185+Z185+AB185+AD185+AF185+AH185+AJ185+AL185+AN185+AP185+AR185+AT185+AV185+AZ185+AX185+BB185+BD185+BF185+BH185+BJ185+BL185+BN185+BP185+BR185+BT185+BV185+BX185+BZ185+CB185+CD185+CF185+CH185+CJ185+CL185+CN185)</f>
        <v>0</v>
      </c>
      <c r="Q185" s="139">
        <f t="shared" ref="Q185:Q187" si="270">O185*P185</f>
        <v>0</v>
      </c>
      <c r="R185" s="140"/>
      <c r="S185" s="141">
        <f t="shared" si="193"/>
        <v>0</v>
      </c>
      <c r="T185" s="140"/>
      <c r="U185" s="141">
        <f t="shared" si="194"/>
        <v>0</v>
      </c>
      <c r="V185" s="140"/>
      <c r="W185" s="141">
        <f t="shared" si="195"/>
        <v>0</v>
      </c>
      <c r="X185" s="140"/>
      <c r="Y185" s="141">
        <f t="shared" si="196"/>
        <v>0</v>
      </c>
      <c r="Z185" s="140"/>
      <c r="AA185" s="141">
        <f t="shared" si="197"/>
        <v>0</v>
      </c>
      <c r="AB185" s="140"/>
      <c r="AC185" s="141">
        <f t="shared" si="198"/>
        <v>0</v>
      </c>
      <c r="AD185" s="140"/>
      <c r="AE185" s="141">
        <f t="shared" si="199"/>
        <v>0</v>
      </c>
      <c r="AF185" s="140"/>
      <c r="AG185" s="141">
        <f t="shared" si="200"/>
        <v>0</v>
      </c>
      <c r="AH185" s="140"/>
      <c r="AI185" s="141">
        <f t="shared" si="201"/>
        <v>0</v>
      </c>
      <c r="AJ185" s="140"/>
      <c r="AK185" s="141">
        <f t="shared" si="202"/>
        <v>0</v>
      </c>
      <c r="AL185" s="140"/>
      <c r="AM185" s="141">
        <f t="shared" si="203"/>
        <v>0</v>
      </c>
      <c r="AN185" s="140"/>
      <c r="AO185" s="141">
        <f t="shared" si="204"/>
        <v>0</v>
      </c>
      <c r="AP185" s="140"/>
      <c r="AQ185" s="141">
        <f t="shared" si="205"/>
        <v>0</v>
      </c>
      <c r="AR185" s="140"/>
      <c r="AS185" s="141">
        <f t="shared" si="206"/>
        <v>0</v>
      </c>
      <c r="AT185" s="140"/>
      <c r="AU185" s="141">
        <f t="shared" si="207"/>
        <v>0</v>
      </c>
      <c r="AV185" s="140"/>
      <c r="AW185" s="141">
        <f t="shared" si="208"/>
        <v>0</v>
      </c>
      <c r="AX185" s="140"/>
      <c r="AY185" s="141">
        <f t="shared" si="209"/>
        <v>0</v>
      </c>
      <c r="AZ185" s="140"/>
      <c r="BA185" s="141">
        <f t="shared" si="210"/>
        <v>0</v>
      </c>
      <c r="BB185" s="140"/>
      <c r="BC185" s="141">
        <f t="shared" si="211"/>
        <v>0</v>
      </c>
      <c r="BD185" s="140"/>
      <c r="BE185" s="141">
        <f t="shared" si="212"/>
        <v>0</v>
      </c>
      <c r="BF185" s="140"/>
      <c r="BG185" s="141">
        <f t="shared" si="213"/>
        <v>0</v>
      </c>
      <c r="BH185" s="140"/>
      <c r="BI185" s="141">
        <f t="shared" si="214"/>
        <v>0</v>
      </c>
      <c r="BJ185" s="140"/>
      <c r="BK185" s="141">
        <f t="shared" si="215"/>
        <v>0</v>
      </c>
      <c r="BL185" s="140"/>
      <c r="BM185" s="141">
        <f t="shared" si="216"/>
        <v>0</v>
      </c>
      <c r="BN185" s="140"/>
      <c r="BO185" s="141">
        <f t="shared" si="217"/>
        <v>0</v>
      </c>
      <c r="BP185" s="140"/>
      <c r="BQ185" s="141">
        <f t="shared" si="218"/>
        <v>0</v>
      </c>
      <c r="BR185" s="140"/>
      <c r="BS185" s="141">
        <f t="shared" si="219"/>
        <v>0</v>
      </c>
      <c r="BT185" s="140"/>
      <c r="BU185" s="141">
        <f t="shared" si="220"/>
        <v>0</v>
      </c>
      <c r="BV185" s="140"/>
      <c r="BW185" s="141">
        <f t="shared" si="221"/>
        <v>0</v>
      </c>
      <c r="BX185" s="140"/>
      <c r="BY185" s="141">
        <f t="shared" si="222"/>
        <v>0</v>
      </c>
      <c r="BZ185" s="140"/>
      <c r="CA185" s="141">
        <f t="shared" si="223"/>
        <v>0</v>
      </c>
      <c r="CB185" s="140"/>
      <c r="CC185" s="141">
        <f t="shared" si="224"/>
        <v>0</v>
      </c>
      <c r="CD185" s="140"/>
      <c r="CE185" s="141">
        <f t="shared" si="225"/>
        <v>0</v>
      </c>
      <c r="CF185" s="140"/>
      <c r="CG185" s="141">
        <f t="shared" si="226"/>
        <v>0</v>
      </c>
      <c r="CH185" s="140"/>
      <c r="CI185" s="141">
        <f t="shared" si="227"/>
        <v>0</v>
      </c>
      <c r="CJ185" s="140"/>
      <c r="CK185" s="141">
        <f t="shared" si="228"/>
        <v>0</v>
      </c>
      <c r="CL185" s="140"/>
      <c r="CM185" s="141">
        <f t="shared" si="229"/>
        <v>0</v>
      </c>
      <c r="CN185" s="140"/>
      <c r="CO185" s="141">
        <f t="shared" si="230"/>
        <v>0</v>
      </c>
    </row>
    <row r="186" spans="1:93" s="4" customFormat="1" ht="25.5" outlineLevel="2" x14ac:dyDescent="0.2">
      <c r="A186" s="84">
        <v>107</v>
      </c>
      <c r="B186" s="11">
        <v>33</v>
      </c>
      <c r="C186" s="89" t="s">
        <v>2</v>
      </c>
      <c r="D186" s="84" t="s">
        <v>1152</v>
      </c>
      <c r="E186" s="28"/>
      <c r="F186" s="28">
        <v>11.64</v>
      </c>
      <c r="G186" s="88" t="s">
        <v>3854</v>
      </c>
      <c r="H186" s="175">
        <v>26754</v>
      </c>
      <c r="I186" s="88" t="s">
        <v>369</v>
      </c>
      <c r="J186" s="88" t="s">
        <v>30</v>
      </c>
      <c r="K186" s="88">
        <v>1</v>
      </c>
      <c r="L186" s="88" t="s">
        <v>1151</v>
      </c>
      <c r="M186" s="240">
        <v>9715579</v>
      </c>
      <c r="N186" s="88">
        <v>1</v>
      </c>
      <c r="O186" s="146">
        <v>12.66</v>
      </c>
      <c r="P186" s="138">
        <f t="shared" si="269"/>
        <v>0</v>
      </c>
      <c r="Q186" s="139">
        <f t="shared" si="270"/>
        <v>0</v>
      </c>
      <c r="R186" s="140"/>
      <c r="S186" s="141">
        <f t="shared" si="193"/>
        <v>0</v>
      </c>
      <c r="T186" s="140"/>
      <c r="U186" s="141">
        <f t="shared" si="194"/>
        <v>0</v>
      </c>
      <c r="V186" s="140"/>
      <c r="W186" s="141">
        <f t="shared" si="195"/>
        <v>0</v>
      </c>
      <c r="X186" s="140"/>
      <c r="Y186" s="141">
        <f t="shared" si="196"/>
        <v>0</v>
      </c>
      <c r="Z186" s="140"/>
      <c r="AA186" s="141">
        <f t="shared" si="197"/>
        <v>0</v>
      </c>
      <c r="AB186" s="140"/>
      <c r="AC186" s="141">
        <f t="shared" si="198"/>
        <v>0</v>
      </c>
      <c r="AD186" s="140"/>
      <c r="AE186" s="141">
        <f t="shared" si="199"/>
        <v>0</v>
      </c>
      <c r="AF186" s="140"/>
      <c r="AG186" s="141">
        <f t="shared" si="200"/>
        <v>0</v>
      </c>
      <c r="AH186" s="140"/>
      <c r="AI186" s="141">
        <f t="shared" si="201"/>
        <v>0</v>
      </c>
      <c r="AJ186" s="140"/>
      <c r="AK186" s="141">
        <f t="shared" si="202"/>
        <v>0</v>
      </c>
      <c r="AL186" s="140"/>
      <c r="AM186" s="141">
        <f t="shared" si="203"/>
        <v>0</v>
      </c>
      <c r="AN186" s="140"/>
      <c r="AO186" s="141">
        <f t="shared" si="204"/>
        <v>0</v>
      </c>
      <c r="AP186" s="140"/>
      <c r="AQ186" s="141">
        <f t="shared" si="205"/>
        <v>0</v>
      </c>
      <c r="AR186" s="140"/>
      <c r="AS186" s="141">
        <f t="shared" si="206"/>
        <v>0</v>
      </c>
      <c r="AT186" s="140"/>
      <c r="AU186" s="141">
        <f t="shared" si="207"/>
        <v>0</v>
      </c>
      <c r="AV186" s="140"/>
      <c r="AW186" s="141">
        <f t="shared" si="208"/>
        <v>0</v>
      </c>
      <c r="AX186" s="140"/>
      <c r="AY186" s="141">
        <f t="shared" si="209"/>
        <v>0</v>
      </c>
      <c r="AZ186" s="140"/>
      <c r="BA186" s="141">
        <f t="shared" si="210"/>
        <v>0</v>
      </c>
      <c r="BB186" s="140"/>
      <c r="BC186" s="141">
        <f t="shared" si="211"/>
        <v>0</v>
      </c>
      <c r="BD186" s="140"/>
      <c r="BE186" s="141">
        <f t="shared" si="212"/>
        <v>0</v>
      </c>
      <c r="BF186" s="140"/>
      <c r="BG186" s="141">
        <f t="shared" si="213"/>
        <v>0</v>
      </c>
      <c r="BH186" s="140"/>
      <c r="BI186" s="141">
        <f t="shared" si="214"/>
        <v>0</v>
      </c>
      <c r="BJ186" s="140"/>
      <c r="BK186" s="141">
        <f t="shared" si="215"/>
        <v>0</v>
      </c>
      <c r="BL186" s="140"/>
      <c r="BM186" s="141">
        <f t="shared" si="216"/>
        <v>0</v>
      </c>
      <c r="BN186" s="140"/>
      <c r="BO186" s="141">
        <f t="shared" si="217"/>
        <v>0</v>
      </c>
      <c r="BP186" s="140"/>
      <c r="BQ186" s="141">
        <f t="shared" si="218"/>
        <v>0</v>
      </c>
      <c r="BR186" s="140"/>
      <c r="BS186" s="141">
        <f t="shared" si="219"/>
        <v>0</v>
      </c>
      <c r="BT186" s="140"/>
      <c r="BU186" s="141">
        <f t="shared" si="220"/>
        <v>0</v>
      </c>
      <c r="BV186" s="140"/>
      <c r="BW186" s="141">
        <f t="shared" si="221"/>
        <v>0</v>
      </c>
      <c r="BX186" s="140"/>
      <c r="BY186" s="141">
        <f t="shared" si="222"/>
        <v>0</v>
      </c>
      <c r="BZ186" s="140"/>
      <c r="CA186" s="141">
        <f t="shared" si="223"/>
        <v>0</v>
      </c>
      <c r="CB186" s="140"/>
      <c r="CC186" s="141">
        <f t="shared" si="224"/>
        <v>0</v>
      </c>
      <c r="CD186" s="140"/>
      <c r="CE186" s="141">
        <f t="shared" si="225"/>
        <v>0</v>
      </c>
      <c r="CF186" s="140"/>
      <c r="CG186" s="141">
        <f t="shared" si="226"/>
        <v>0</v>
      </c>
      <c r="CH186" s="140"/>
      <c r="CI186" s="141">
        <f t="shared" si="227"/>
        <v>0</v>
      </c>
      <c r="CJ186" s="140"/>
      <c r="CK186" s="141">
        <f t="shared" si="228"/>
        <v>0</v>
      </c>
      <c r="CL186" s="140"/>
      <c r="CM186" s="141">
        <f t="shared" si="229"/>
        <v>0</v>
      </c>
      <c r="CN186" s="140"/>
      <c r="CO186" s="141">
        <f t="shared" si="230"/>
        <v>0</v>
      </c>
    </row>
    <row r="187" spans="1:93" s="4" customFormat="1" ht="25.5" outlineLevel="2" x14ac:dyDescent="0.2">
      <c r="A187" s="86">
        <v>107</v>
      </c>
      <c r="B187" s="11">
        <v>33</v>
      </c>
      <c r="C187" s="90" t="s">
        <v>2</v>
      </c>
      <c r="D187" s="86" t="s">
        <v>1152</v>
      </c>
      <c r="E187" s="28"/>
      <c r="F187" s="28">
        <v>11.64</v>
      </c>
      <c r="G187" s="153" t="s">
        <v>4360</v>
      </c>
      <c r="H187" s="174">
        <v>7788657408</v>
      </c>
      <c r="I187" s="75" t="s">
        <v>369</v>
      </c>
      <c r="J187" s="75" t="s">
        <v>30</v>
      </c>
      <c r="K187" s="75">
        <v>1</v>
      </c>
      <c r="L187" s="75" t="s">
        <v>1151</v>
      </c>
      <c r="M187" s="241" t="s">
        <v>2560</v>
      </c>
      <c r="N187" s="75">
        <v>3</v>
      </c>
      <c r="O187" s="152">
        <v>19.100000000000001</v>
      </c>
      <c r="P187" s="138">
        <f t="shared" si="269"/>
        <v>0</v>
      </c>
      <c r="Q187" s="139">
        <f t="shared" si="270"/>
        <v>0</v>
      </c>
      <c r="R187" s="140"/>
      <c r="S187" s="141">
        <f t="shared" si="193"/>
        <v>0</v>
      </c>
      <c r="T187" s="140"/>
      <c r="U187" s="141">
        <f t="shared" si="194"/>
        <v>0</v>
      </c>
      <c r="V187" s="140"/>
      <c r="W187" s="141">
        <f t="shared" si="195"/>
        <v>0</v>
      </c>
      <c r="X187" s="140"/>
      <c r="Y187" s="141">
        <f t="shared" si="196"/>
        <v>0</v>
      </c>
      <c r="Z187" s="140"/>
      <c r="AA187" s="141">
        <f t="shared" si="197"/>
        <v>0</v>
      </c>
      <c r="AB187" s="140"/>
      <c r="AC187" s="141">
        <f t="shared" si="198"/>
        <v>0</v>
      </c>
      <c r="AD187" s="140"/>
      <c r="AE187" s="141">
        <f t="shared" si="199"/>
        <v>0</v>
      </c>
      <c r="AF187" s="140"/>
      <c r="AG187" s="141">
        <f t="shared" si="200"/>
        <v>0</v>
      </c>
      <c r="AH187" s="140"/>
      <c r="AI187" s="141">
        <f t="shared" si="201"/>
        <v>0</v>
      </c>
      <c r="AJ187" s="140"/>
      <c r="AK187" s="141">
        <f t="shared" si="202"/>
        <v>0</v>
      </c>
      <c r="AL187" s="140"/>
      <c r="AM187" s="141">
        <f t="shared" si="203"/>
        <v>0</v>
      </c>
      <c r="AN187" s="140"/>
      <c r="AO187" s="141">
        <f t="shared" si="204"/>
        <v>0</v>
      </c>
      <c r="AP187" s="140"/>
      <c r="AQ187" s="141">
        <f t="shared" si="205"/>
        <v>0</v>
      </c>
      <c r="AR187" s="140"/>
      <c r="AS187" s="141">
        <f t="shared" si="206"/>
        <v>0</v>
      </c>
      <c r="AT187" s="140"/>
      <c r="AU187" s="141">
        <f t="shared" si="207"/>
        <v>0</v>
      </c>
      <c r="AV187" s="140"/>
      <c r="AW187" s="141">
        <f t="shared" si="208"/>
        <v>0</v>
      </c>
      <c r="AX187" s="140"/>
      <c r="AY187" s="141">
        <f t="shared" si="209"/>
        <v>0</v>
      </c>
      <c r="AZ187" s="140"/>
      <c r="BA187" s="141">
        <f t="shared" si="210"/>
        <v>0</v>
      </c>
      <c r="BB187" s="140"/>
      <c r="BC187" s="141">
        <f t="shared" si="211"/>
        <v>0</v>
      </c>
      <c r="BD187" s="140"/>
      <c r="BE187" s="141">
        <f t="shared" si="212"/>
        <v>0</v>
      </c>
      <c r="BF187" s="140"/>
      <c r="BG187" s="141">
        <f t="shared" si="213"/>
        <v>0</v>
      </c>
      <c r="BH187" s="140"/>
      <c r="BI187" s="141">
        <f t="shared" si="214"/>
        <v>0</v>
      </c>
      <c r="BJ187" s="140"/>
      <c r="BK187" s="141">
        <f t="shared" si="215"/>
        <v>0</v>
      </c>
      <c r="BL187" s="140"/>
      <c r="BM187" s="141">
        <f t="shared" si="216"/>
        <v>0</v>
      </c>
      <c r="BN187" s="140"/>
      <c r="BO187" s="141">
        <f t="shared" si="217"/>
        <v>0</v>
      </c>
      <c r="BP187" s="140"/>
      <c r="BQ187" s="141">
        <f t="shared" si="218"/>
        <v>0</v>
      </c>
      <c r="BR187" s="140"/>
      <c r="BS187" s="141">
        <f t="shared" si="219"/>
        <v>0</v>
      </c>
      <c r="BT187" s="140"/>
      <c r="BU187" s="141">
        <f t="shared" si="220"/>
        <v>0</v>
      </c>
      <c r="BV187" s="140"/>
      <c r="BW187" s="141">
        <f t="shared" si="221"/>
        <v>0</v>
      </c>
      <c r="BX187" s="140"/>
      <c r="BY187" s="141">
        <f t="shared" si="222"/>
        <v>0</v>
      </c>
      <c r="BZ187" s="140"/>
      <c r="CA187" s="141">
        <f t="shared" si="223"/>
        <v>0</v>
      </c>
      <c r="CB187" s="140"/>
      <c r="CC187" s="141">
        <f t="shared" si="224"/>
        <v>0</v>
      </c>
      <c r="CD187" s="140"/>
      <c r="CE187" s="141">
        <f t="shared" si="225"/>
        <v>0</v>
      </c>
      <c r="CF187" s="140"/>
      <c r="CG187" s="141">
        <f t="shared" si="226"/>
        <v>0</v>
      </c>
      <c r="CH187" s="140"/>
      <c r="CI187" s="141">
        <f t="shared" si="227"/>
        <v>0</v>
      </c>
      <c r="CJ187" s="140"/>
      <c r="CK187" s="141">
        <f t="shared" si="228"/>
        <v>0</v>
      </c>
      <c r="CL187" s="140"/>
      <c r="CM187" s="141">
        <f t="shared" si="229"/>
        <v>0</v>
      </c>
      <c r="CN187" s="140"/>
      <c r="CO187" s="141">
        <f t="shared" si="230"/>
        <v>0</v>
      </c>
    </row>
    <row r="188" spans="1:93" s="4" customFormat="1" ht="25.5" outlineLevel="2" x14ac:dyDescent="0.2">
      <c r="A188" s="86">
        <v>108</v>
      </c>
      <c r="B188" s="11">
        <v>46</v>
      </c>
      <c r="C188" s="90" t="s">
        <v>2</v>
      </c>
      <c r="D188" s="86" t="s">
        <v>4445</v>
      </c>
      <c r="E188" s="28"/>
      <c r="F188" s="28">
        <v>12.73</v>
      </c>
      <c r="G188" s="153" t="s">
        <v>4360</v>
      </c>
      <c r="H188" s="174">
        <v>7788657408</v>
      </c>
      <c r="I188" s="75" t="s">
        <v>2268</v>
      </c>
      <c r="J188" s="75" t="s">
        <v>30</v>
      </c>
      <c r="K188" s="75">
        <v>1</v>
      </c>
      <c r="L188" s="75" t="s">
        <v>1140</v>
      </c>
      <c r="M188" s="241" t="s">
        <v>2684</v>
      </c>
      <c r="N188" s="75">
        <v>1</v>
      </c>
      <c r="O188" s="152">
        <v>19.989999999999998</v>
      </c>
      <c r="P188" s="138">
        <f t="shared" ref="P188:P189" si="271">SUM(R188+T188+V188+X188+Z188+AB188+AD188+AF188+AH188+AJ188+AL188+AN188+AP188+AR188+AT188+AV188+AZ188+AX188+BB188+BD188+BF188+BH188+BJ188+BL188+BN188+BP188+BR188+BT188+BV188+BX188+BZ188+CB188+CD188+CF188+CH188+CJ188+CL188+CN188)</f>
        <v>0</v>
      </c>
      <c r="Q188" s="139">
        <f t="shared" ref="Q188:Q189" si="272">O188*P188</f>
        <v>0</v>
      </c>
      <c r="R188" s="140"/>
      <c r="S188" s="141">
        <f t="shared" ref="S188:S250" si="273">SUM(R188*O188)</f>
        <v>0</v>
      </c>
      <c r="T188" s="140"/>
      <c r="U188" s="141">
        <f t="shared" ref="U188:U250" si="274">SUM(T188*O188)</f>
        <v>0</v>
      </c>
      <c r="V188" s="140"/>
      <c r="W188" s="141">
        <f t="shared" ref="W188:W250" si="275">SUM(V188*O188)</f>
        <v>0</v>
      </c>
      <c r="X188" s="140"/>
      <c r="Y188" s="141">
        <f t="shared" ref="Y188:Y250" si="276">SUM(X188*O188)</f>
        <v>0</v>
      </c>
      <c r="Z188" s="140"/>
      <c r="AA188" s="141">
        <f t="shared" ref="AA188:AA250" si="277">SUM(Z188*O188)</f>
        <v>0</v>
      </c>
      <c r="AB188" s="140"/>
      <c r="AC188" s="141">
        <f t="shared" ref="AC188:AC250" si="278">SUM(AB188*O188)</f>
        <v>0</v>
      </c>
      <c r="AD188" s="140"/>
      <c r="AE188" s="141">
        <f t="shared" ref="AE188:AE250" si="279">AD188*$O188</f>
        <v>0</v>
      </c>
      <c r="AF188" s="140"/>
      <c r="AG188" s="141">
        <f t="shared" ref="AG188:AG250" si="280">SUM(AF188*O188)</f>
        <v>0</v>
      </c>
      <c r="AH188" s="140"/>
      <c r="AI188" s="141">
        <f t="shared" ref="AI188:AI250" si="281">AH188*$O188</f>
        <v>0</v>
      </c>
      <c r="AJ188" s="140"/>
      <c r="AK188" s="141">
        <f t="shared" ref="AK188:AK250" si="282">SUM(AJ188*O188)</f>
        <v>0</v>
      </c>
      <c r="AL188" s="140"/>
      <c r="AM188" s="141">
        <f t="shared" ref="AM188:AM250" si="283">SUM(AL188*O188)</f>
        <v>0</v>
      </c>
      <c r="AN188" s="140"/>
      <c r="AO188" s="141">
        <f t="shared" ref="AO188:AO250" si="284">AN188*$O188</f>
        <v>0</v>
      </c>
      <c r="AP188" s="140"/>
      <c r="AQ188" s="141">
        <f t="shared" ref="AQ188:AQ250" si="285">AP188*$O188</f>
        <v>0</v>
      </c>
      <c r="AR188" s="140"/>
      <c r="AS188" s="141">
        <f t="shared" ref="AS188:AS250" si="286">AR188*$O188</f>
        <v>0</v>
      </c>
      <c r="AT188" s="140"/>
      <c r="AU188" s="141">
        <f t="shared" ref="AU188:AU250" si="287">AT188*$O188</f>
        <v>0</v>
      </c>
      <c r="AV188" s="140"/>
      <c r="AW188" s="141">
        <f t="shared" ref="AW188:AW250" si="288">AV188*$O188</f>
        <v>0</v>
      </c>
      <c r="AX188" s="140"/>
      <c r="AY188" s="141">
        <f t="shared" ref="AY188:AY250" si="289">AX188*$O188</f>
        <v>0</v>
      </c>
      <c r="AZ188" s="140"/>
      <c r="BA188" s="141">
        <f t="shared" ref="BA188:BA250" si="290">AZ188*$O188</f>
        <v>0</v>
      </c>
      <c r="BB188" s="140"/>
      <c r="BC188" s="141">
        <f t="shared" ref="BC188:BC250" si="291">BB188*$O188</f>
        <v>0</v>
      </c>
      <c r="BD188" s="140"/>
      <c r="BE188" s="141">
        <f t="shared" ref="BE188:BE250" si="292">BD188*$O188</f>
        <v>0</v>
      </c>
      <c r="BF188" s="140"/>
      <c r="BG188" s="141">
        <f t="shared" ref="BG188:BG250" si="293">BF188*$O188</f>
        <v>0</v>
      </c>
      <c r="BH188" s="140"/>
      <c r="BI188" s="141">
        <f t="shared" ref="BI188:BI250" si="294">BH188*$O188</f>
        <v>0</v>
      </c>
      <c r="BJ188" s="140"/>
      <c r="BK188" s="141">
        <f t="shared" ref="BK188:BK250" si="295">BJ188*$O188</f>
        <v>0</v>
      </c>
      <c r="BL188" s="140"/>
      <c r="BM188" s="141">
        <f t="shared" ref="BM188:BM250" si="296">BL188*$O188</f>
        <v>0</v>
      </c>
      <c r="BN188" s="140"/>
      <c r="BO188" s="141">
        <f t="shared" ref="BO188:BO250" si="297">BN188*$O188</f>
        <v>0</v>
      </c>
      <c r="BP188" s="140"/>
      <c r="BQ188" s="141">
        <f t="shared" ref="BQ188:BQ250" si="298">BP188*$O188</f>
        <v>0</v>
      </c>
      <c r="BR188" s="140"/>
      <c r="BS188" s="141">
        <f t="shared" ref="BS188:BS250" si="299">BR188*$O188</f>
        <v>0</v>
      </c>
      <c r="BT188" s="140"/>
      <c r="BU188" s="141">
        <f t="shared" ref="BU188:BU250" si="300">BT188*$O188</f>
        <v>0</v>
      </c>
      <c r="BV188" s="140"/>
      <c r="BW188" s="141">
        <f t="shared" ref="BW188:BW250" si="301">BV188*$O188</f>
        <v>0</v>
      </c>
      <c r="BX188" s="140"/>
      <c r="BY188" s="141">
        <f t="shared" ref="BY188:BY250" si="302">BX188*$O188</f>
        <v>0</v>
      </c>
      <c r="BZ188" s="140"/>
      <c r="CA188" s="141">
        <f t="shared" ref="CA188:CA250" si="303">BZ188*$O188</f>
        <v>0</v>
      </c>
      <c r="CB188" s="140"/>
      <c r="CC188" s="141">
        <f t="shared" ref="CC188:CC250" si="304">CB188*$O188</f>
        <v>0</v>
      </c>
      <c r="CD188" s="140"/>
      <c r="CE188" s="141">
        <f t="shared" ref="CE188:CE250" si="305">CD188*$O188</f>
        <v>0</v>
      </c>
      <c r="CF188" s="140"/>
      <c r="CG188" s="141">
        <f t="shared" ref="CG188:CG250" si="306">CF188*$O188</f>
        <v>0</v>
      </c>
      <c r="CH188" s="140"/>
      <c r="CI188" s="141">
        <f t="shared" ref="CI188:CI250" si="307">CH188*$O188</f>
        <v>0</v>
      </c>
      <c r="CJ188" s="140"/>
      <c r="CK188" s="141">
        <f t="shared" ref="CK188:CK250" si="308">CJ188*$O188</f>
        <v>0</v>
      </c>
      <c r="CL188" s="140"/>
      <c r="CM188" s="141">
        <f t="shared" ref="CM188:CM250" si="309">CL188*$O188</f>
        <v>0</v>
      </c>
      <c r="CN188" s="140"/>
      <c r="CO188" s="141">
        <f t="shared" ref="CO188:CO250" si="310">CN188*$O188</f>
        <v>0</v>
      </c>
    </row>
    <row r="189" spans="1:93" s="4" customFormat="1" outlineLevel="2" x14ac:dyDescent="0.2">
      <c r="A189" s="84">
        <v>108</v>
      </c>
      <c r="B189" s="11">
        <v>46</v>
      </c>
      <c r="C189" s="89" t="s">
        <v>2</v>
      </c>
      <c r="D189" s="84" t="s">
        <v>1141</v>
      </c>
      <c r="E189" s="28"/>
      <c r="F189" s="28">
        <v>12.73</v>
      </c>
      <c r="G189" s="88" t="s">
        <v>3854</v>
      </c>
      <c r="H189" s="175">
        <v>26754</v>
      </c>
      <c r="I189" s="88"/>
      <c r="J189" s="88" t="s">
        <v>30</v>
      </c>
      <c r="K189" s="88">
        <v>1</v>
      </c>
      <c r="L189" s="88" t="s">
        <v>1140</v>
      </c>
      <c r="M189" s="240">
        <v>800230</v>
      </c>
      <c r="N189" s="88">
        <v>2</v>
      </c>
      <c r="O189" s="146">
        <v>26.55</v>
      </c>
      <c r="P189" s="138">
        <f t="shared" si="271"/>
        <v>0</v>
      </c>
      <c r="Q189" s="139">
        <f t="shared" si="272"/>
        <v>0</v>
      </c>
      <c r="R189" s="140"/>
      <c r="S189" s="141">
        <f t="shared" si="273"/>
        <v>0</v>
      </c>
      <c r="T189" s="140"/>
      <c r="U189" s="141">
        <f t="shared" si="274"/>
        <v>0</v>
      </c>
      <c r="V189" s="140"/>
      <c r="W189" s="141">
        <f t="shared" si="275"/>
        <v>0</v>
      </c>
      <c r="X189" s="140"/>
      <c r="Y189" s="141">
        <f t="shared" si="276"/>
        <v>0</v>
      </c>
      <c r="Z189" s="140"/>
      <c r="AA189" s="141">
        <f t="shared" si="277"/>
        <v>0</v>
      </c>
      <c r="AB189" s="140"/>
      <c r="AC189" s="141">
        <f t="shared" si="278"/>
        <v>0</v>
      </c>
      <c r="AD189" s="140"/>
      <c r="AE189" s="141">
        <f t="shared" si="279"/>
        <v>0</v>
      </c>
      <c r="AF189" s="140"/>
      <c r="AG189" s="141">
        <f t="shared" si="280"/>
        <v>0</v>
      </c>
      <c r="AH189" s="140"/>
      <c r="AI189" s="141">
        <f t="shared" si="281"/>
        <v>0</v>
      </c>
      <c r="AJ189" s="140"/>
      <c r="AK189" s="141">
        <f t="shared" si="282"/>
        <v>0</v>
      </c>
      <c r="AL189" s="140"/>
      <c r="AM189" s="141">
        <f t="shared" si="283"/>
        <v>0</v>
      </c>
      <c r="AN189" s="140"/>
      <c r="AO189" s="141">
        <f t="shared" si="284"/>
        <v>0</v>
      </c>
      <c r="AP189" s="140"/>
      <c r="AQ189" s="141">
        <f t="shared" si="285"/>
        <v>0</v>
      </c>
      <c r="AR189" s="140"/>
      <c r="AS189" s="141">
        <f t="shared" si="286"/>
        <v>0</v>
      </c>
      <c r="AT189" s="140"/>
      <c r="AU189" s="141">
        <f t="shared" si="287"/>
        <v>0</v>
      </c>
      <c r="AV189" s="140"/>
      <c r="AW189" s="141">
        <f t="shared" si="288"/>
        <v>0</v>
      </c>
      <c r="AX189" s="140"/>
      <c r="AY189" s="141">
        <f t="shared" si="289"/>
        <v>0</v>
      </c>
      <c r="AZ189" s="140"/>
      <c r="BA189" s="141">
        <f t="shared" si="290"/>
        <v>0</v>
      </c>
      <c r="BB189" s="140"/>
      <c r="BC189" s="141">
        <f t="shared" si="291"/>
        <v>0</v>
      </c>
      <c r="BD189" s="140"/>
      <c r="BE189" s="141">
        <f t="shared" si="292"/>
        <v>0</v>
      </c>
      <c r="BF189" s="140"/>
      <c r="BG189" s="141">
        <f t="shared" si="293"/>
        <v>0</v>
      </c>
      <c r="BH189" s="140"/>
      <c r="BI189" s="141">
        <f t="shared" si="294"/>
        <v>0</v>
      </c>
      <c r="BJ189" s="140"/>
      <c r="BK189" s="141">
        <f t="shared" si="295"/>
        <v>0</v>
      </c>
      <c r="BL189" s="140"/>
      <c r="BM189" s="141">
        <f t="shared" si="296"/>
        <v>0</v>
      </c>
      <c r="BN189" s="140"/>
      <c r="BO189" s="141">
        <f t="shared" si="297"/>
        <v>0</v>
      </c>
      <c r="BP189" s="140"/>
      <c r="BQ189" s="141">
        <f t="shared" si="298"/>
        <v>0</v>
      </c>
      <c r="BR189" s="140"/>
      <c r="BS189" s="141">
        <f t="shared" si="299"/>
        <v>0</v>
      </c>
      <c r="BT189" s="140"/>
      <c r="BU189" s="141">
        <f t="shared" si="300"/>
        <v>0</v>
      </c>
      <c r="BV189" s="140"/>
      <c r="BW189" s="141">
        <f t="shared" si="301"/>
        <v>0</v>
      </c>
      <c r="BX189" s="140"/>
      <c r="BY189" s="141">
        <f t="shared" si="302"/>
        <v>0</v>
      </c>
      <c r="BZ189" s="140"/>
      <c r="CA189" s="141">
        <f t="shared" si="303"/>
        <v>0</v>
      </c>
      <c r="CB189" s="140"/>
      <c r="CC189" s="141">
        <f t="shared" si="304"/>
        <v>0</v>
      </c>
      <c r="CD189" s="140"/>
      <c r="CE189" s="141">
        <f t="shared" si="305"/>
        <v>0</v>
      </c>
      <c r="CF189" s="140"/>
      <c r="CG189" s="141">
        <f t="shared" si="306"/>
        <v>0</v>
      </c>
      <c r="CH189" s="140"/>
      <c r="CI189" s="141">
        <f t="shared" si="307"/>
        <v>0</v>
      </c>
      <c r="CJ189" s="140"/>
      <c r="CK189" s="141">
        <f t="shared" si="308"/>
        <v>0</v>
      </c>
      <c r="CL189" s="140"/>
      <c r="CM189" s="141">
        <f t="shared" si="309"/>
        <v>0</v>
      </c>
      <c r="CN189" s="140"/>
      <c r="CO189" s="141">
        <f t="shared" si="310"/>
        <v>0</v>
      </c>
    </row>
    <row r="190" spans="1:93" s="4" customFormat="1" ht="25.5" outlineLevel="2" x14ac:dyDescent="0.2">
      <c r="A190" s="84">
        <v>109</v>
      </c>
      <c r="B190" s="11">
        <v>36</v>
      </c>
      <c r="C190" s="84" t="s">
        <v>2</v>
      </c>
      <c r="D190" s="84" t="s">
        <v>17</v>
      </c>
      <c r="E190" s="28" t="s">
        <v>5</v>
      </c>
      <c r="F190" s="28">
        <v>12.63</v>
      </c>
      <c r="G190" s="88" t="s">
        <v>3854</v>
      </c>
      <c r="H190" s="175">
        <v>26754</v>
      </c>
      <c r="I190" s="88" t="s">
        <v>4446</v>
      </c>
      <c r="J190" s="88" t="s">
        <v>31</v>
      </c>
      <c r="K190" s="88">
        <v>30</v>
      </c>
      <c r="L190" s="88" t="s">
        <v>4230</v>
      </c>
      <c r="M190" s="240">
        <v>9719131</v>
      </c>
      <c r="N190" s="88">
        <v>1</v>
      </c>
      <c r="O190" s="278">
        <v>12.99</v>
      </c>
      <c r="P190" s="138">
        <f t="shared" ref="P190:P191" si="311">SUM(R190+T190+V190+X190+Z190+AB190+AD190+AF190+AH190+AJ190+AL190+AN190+AP190+AR190+AT190+AV190+AZ190+AX190+BB190+BD190+BF190+BH190+BJ190+BL190+BN190+BP190+BR190+BT190+BV190+BX190+BZ190+CB190+CD190+CF190+CH190+CJ190+CL190+CN190)</f>
        <v>0</v>
      </c>
      <c r="Q190" s="139">
        <f t="shared" ref="Q190:Q191" si="312">O190*P190</f>
        <v>0</v>
      </c>
      <c r="R190" s="140"/>
      <c r="S190" s="141">
        <f t="shared" si="273"/>
        <v>0</v>
      </c>
      <c r="T190" s="140"/>
      <c r="U190" s="141">
        <f t="shared" si="274"/>
        <v>0</v>
      </c>
      <c r="V190" s="140"/>
      <c r="W190" s="141">
        <f t="shared" si="275"/>
        <v>0</v>
      </c>
      <c r="X190" s="140"/>
      <c r="Y190" s="141">
        <f t="shared" si="276"/>
        <v>0</v>
      </c>
      <c r="Z190" s="140"/>
      <c r="AA190" s="141">
        <f t="shared" si="277"/>
        <v>0</v>
      </c>
      <c r="AB190" s="140"/>
      <c r="AC190" s="141">
        <f t="shared" si="278"/>
        <v>0</v>
      </c>
      <c r="AD190" s="140"/>
      <c r="AE190" s="141">
        <f t="shared" si="279"/>
        <v>0</v>
      </c>
      <c r="AF190" s="140"/>
      <c r="AG190" s="141">
        <f t="shared" si="280"/>
        <v>0</v>
      </c>
      <c r="AH190" s="140"/>
      <c r="AI190" s="141">
        <f t="shared" si="281"/>
        <v>0</v>
      </c>
      <c r="AJ190" s="140"/>
      <c r="AK190" s="141">
        <f t="shared" si="282"/>
        <v>0</v>
      </c>
      <c r="AL190" s="140"/>
      <c r="AM190" s="141">
        <f t="shared" si="283"/>
        <v>0</v>
      </c>
      <c r="AN190" s="140"/>
      <c r="AO190" s="141">
        <f t="shared" si="284"/>
        <v>0</v>
      </c>
      <c r="AP190" s="140"/>
      <c r="AQ190" s="141">
        <f t="shared" si="285"/>
        <v>0</v>
      </c>
      <c r="AR190" s="140"/>
      <c r="AS190" s="141">
        <f t="shared" si="286"/>
        <v>0</v>
      </c>
      <c r="AT190" s="140"/>
      <c r="AU190" s="141">
        <f t="shared" si="287"/>
        <v>0</v>
      </c>
      <c r="AV190" s="140"/>
      <c r="AW190" s="141">
        <f t="shared" si="288"/>
        <v>0</v>
      </c>
      <c r="AX190" s="140"/>
      <c r="AY190" s="141">
        <f t="shared" si="289"/>
        <v>0</v>
      </c>
      <c r="AZ190" s="140"/>
      <c r="BA190" s="141">
        <f t="shared" si="290"/>
        <v>0</v>
      </c>
      <c r="BB190" s="140"/>
      <c r="BC190" s="141">
        <f t="shared" si="291"/>
        <v>0</v>
      </c>
      <c r="BD190" s="140"/>
      <c r="BE190" s="141">
        <f t="shared" si="292"/>
        <v>0</v>
      </c>
      <c r="BF190" s="140"/>
      <c r="BG190" s="141">
        <f t="shared" si="293"/>
        <v>0</v>
      </c>
      <c r="BH190" s="140"/>
      <c r="BI190" s="141">
        <f t="shared" si="294"/>
        <v>0</v>
      </c>
      <c r="BJ190" s="140"/>
      <c r="BK190" s="141">
        <f t="shared" si="295"/>
        <v>0</v>
      </c>
      <c r="BL190" s="140"/>
      <c r="BM190" s="141">
        <f t="shared" si="296"/>
        <v>0</v>
      </c>
      <c r="BN190" s="140"/>
      <c r="BO190" s="141">
        <f t="shared" si="297"/>
        <v>0</v>
      </c>
      <c r="BP190" s="140"/>
      <c r="BQ190" s="141">
        <f t="shared" si="298"/>
        <v>0</v>
      </c>
      <c r="BR190" s="140"/>
      <c r="BS190" s="141">
        <f t="shared" si="299"/>
        <v>0</v>
      </c>
      <c r="BT190" s="140"/>
      <c r="BU190" s="141">
        <f t="shared" si="300"/>
        <v>0</v>
      </c>
      <c r="BV190" s="140"/>
      <c r="BW190" s="141">
        <f t="shared" si="301"/>
        <v>0</v>
      </c>
      <c r="BX190" s="140"/>
      <c r="BY190" s="141">
        <f t="shared" si="302"/>
        <v>0</v>
      </c>
      <c r="BZ190" s="140"/>
      <c r="CA190" s="141">
        <f t="shared" si="303"/>
        <v>0</v>
      </c>
      <c r="CB190" s="140"/>
      <c r="CC190" s="141">
        <f t="shared" si="304"/>
        <v>0</v>
      </c>
      <c r="CD190" s="140"/>
      <c r="CE190" s="141">
        <f t="shared" si="305"/>
        <v>0</v>
      </c>
      <c r="CF190" s="140"/>
      <c r="CG190" s="141">
        <f t="shared" si="306"/>
        <v>0</v>
      </c>
      <c r="CH190" s="140"/>
      <c r="CI190" s="141">
        <f t="shared" si="307"/>
        <v>0</v>
      </c>
      <c r="CJ190" s="140"/>
      <c r="CK190" s="141">
        <f t="shared" si="308"/>
        <v>0</v>
      </c>
      <c r="CL190" s="140"/>
      <c r="CM190" s="141">
        <f t="shared" si="309"/>
        <v>0</v>
      </c>
      <c r="CN190" s="140"/>
      <c r="CO190" s="141">
        <f t="shared" si="310"/>
        <v>0</v>
      </c>
    </row>
    <row r="191" spans="1:93" s="4" customFormat="1" ht="25.5" outlineLevel="2" x14ac:dyDescent="0.2">
      <c r="A191" s="86">
        <v>109</v>
      </c>
      <c r="B191" s="11">
        <v>36</v>
      </c>
      <c r="C191" s="86" t="s">
        <v>2</v>
      </c>
      <c r="D191" s="86" t="s">
        <v>17</v>
      </c>
      <c r="E191" s="28" t="s">
        <v>5</v>
      </c>
      <c r="F191" s="28">
        <v>12.63</v>
      </c>
      <c r="G191" s="153" t="s">
        <v>4360</v>
      </c>
      <c r="H191" s="174">
        <v>7788657408</v>
      </c>
      <c r="I191" s="75" t="s">
        <v>4446</v>
      </c>
      <c r="J191" s="75" t="s">
        <v>4440</v>
      </c>
      <c r="K191" s="75">
        <v>30</v>
      </c>
      <c r="L191" s="75" t="s">
        <v>16</v>
      </c>
      <c r="M191" s="241" t="s">
        <v>15</v>
      </c>
      <c r="N191" s="75">
        <v>2</v>
      </c>
      <c r="O191" s="152">
        <v>16.600000000000001</v>
      </c>
      <c r="P191" s="138">
        <f t="shared" si="311"/>
        <v>0</v>
      </c>
      <c r="Q191" s="139">
        <f t="shared" si="312"/>
        <v>0</v>
      </c>
      <c r="R191" s="140"/>
      <c r="S191" s="141">
        <f t="shared" si="273"/>
        <v>0</v>
      </c>
      <c r="T191" s="140"/>
      <c r="U191" s="141">
        <f t="shared" si="274"/>
        <v>0</v>
      </c>
      <c r="V191" s="140"/>
      <c r="W191" s="141">
        <f t="shared" si="275"/>
        <v>0</v>
      </c>
      <c r="X191" s="140"/>
      <c r="Y191" s="141">
        <f t="shared" si="276"/>
        <v>0</v>
      </c>
      <c r="Z191" s="140"/>
      <c r="AA191" s="141">
        <f t="shared" si="277"/>
        <v>0</v>
      </c>
      <c r="AB191" s="140"/>
      <c r="AC191" s="141">
        <f t="shared" si="278"/>
        <v>0</v>
      </c>
      <c r="AD191" s="140"/>
      <c r="AE191" s="141">
        <f t="shared" si="279"/>
        <v>0</v>
      </c>
      <c r="AF191" s="140"/>
      <c r="AG191" s="141">
        <f t="shared" si="280"/>
        <v>0</v>
      </c>
      <c r="AH191" s="140"/>
      <c r="AI191" s="141">
        <f t="shared" si="281"/>
        <v>0</v>
      </c>
      <c r="AJ191" s="140"/>
      <c r="AK191" s="141">
        <f t="shared" si="282"/>
        <v>0</v>
      </c>
      <c r="AL191" s="140"/>
      <c r="AM191" s="141">
        <f t="shared" si="283"/>
        <v>0</v>
      </c>
      <c r="AN191" s="140"/>
      <c r="AO191" s="141">
        <f t="shared" si="284"/>
        <v>0</v>
      </c>
      <c r="AP191" s="140"/>
      <c r="AQ191" s="141">
        <f t="shared" si="285"/>
        <v>0</v>
      </c>
      <c r="AR191" s="140"/>
      <c r="AS191" s="141">
        <f t="shared" si="286"/>
        <v>0</v>
      </c>
      <c r="AT191" s="140"/>
      <c r="AU191" s="141">
        <f t="shared" si="287"/>
        <v>0</v>
      </c>
      <c r="AV191" s="140"/>
      <c r="AW191" s="141">
        <f t="shared" si="288"/>
        <v>0</v>
      </c>
      <c r="AX191" s="140"/>
      <c r="AY191" s="141">
        <f t="shared" si="289"/>
        <v>0</v>
      </c>
      <c r="AZ191" s="140"/>
      <c r="BA191" s="141">
        <f t="shared" si="290"/>
        <v>0</v>
      </c>
      <c r="BB191" s="140"/>
      <c r="BC191" s="141">
        <f t="shared" si="291"/>
        <v>0</v>
      </c>
      <c r="BD191" s="140"/>
      <c r="BE191" s="141">
        <f t="shared" si="292"/>
        <v>0</v>
      </c>
      <c r="BF191" s="140"/>
      <c r="BG191" s="141">
        <f t="shared" si="293"/>
        <v>0</v>
      </c>
      <c r="BH191" s="140"/>
      <c r="BI191" s="141">
        <f t="shared" si="294"/>
        <v>0</v>
      </c>
      <c r="BJ191" s="140"/>
      <c r="BK191" s="141">
        <f t="shared" si="295"/>
        <v>0</v>
      </c>
      <c r="BL191" s="140"/>
      <c r="BM191" s="141">
        <f t="shared" si="296"/>
        <v>0</v>
      </c>
      <c r="BN191" s="140"/>
      <c r="BO191" s="141">
        <f t="shared" si="297"/>
        <v>0</v>
      </c>
      <c r="BP191" s="140"/>
      <c r="BQ191" s="141">
        <f t="shared" si="298"/>
        <v>0</v>
      </c>
      <c r="BR191" s="140"/>
      <c r="BS191" s="141">
        <f t="shared" si="299"/>
        <v>0</v>
      </c>
      <c r="BT191" s="140"/>
      <c r="BU191" s="141">
        <f t="shared" si="300"/>
        <v>0</v>
      </c>
      <c r="BV191" s="140"/>
      <c r="BW191" s="141">
        <f t="shared" si="301"/>
        <v>0</v>
      </c>
      <c r="BX191" s="140"/>
      <c r="BY191" s="141">
        <f t="shared" si="302"/>
        <v>0</v>
      </c>
      <c r="BZ191" s="140"/>
      <c r="CA191" s="141">
        <f t="shared" si="303"/>
        <v>0</v>
      </c>
      <c r="CB191" s="140"/>
      <c r="CC191" s="141">
        <f t="shared" si="304"/>
        <v>0</v>
      </c>
      <c r="CD191" s="140"/>
      <c r="CE191" s="141">
        <f t="shared" si="305"/>
        <v>0</v>
      </c>
      <c r="CF191" s="140"/>
      <c r="CG191" s="141">
        <f t="shared" si="306"/>
        <v>0</v>
      </c>
      <c r="CH191" s="140"/>
      <c r="CI191" s="141">
        <f t="shared" si="307"/>
        <v>0</v>
      </c>
      <c r="CJ191" s="140"/>
      <c r="CK191" s="141">
        <f t="shared" si="308"/>
        <v>0</v>
      </c>
      <c r="CL191" s="140"/>
      <c r="CM191" s="141">
        <f t="shared" si="309"/>
        <v>0</v>
      </c>
      <c r="CN191" s="140"/>
      <c r="CO191" s="141">
        <f t="shared" si="310"/>
        <v>0</v>
      </c>
    </row>
    <row r="192" spans="1:93" s="4" customFormat="1" ht="25.5" outlineLevel="2" x14ac:dyDescent="0.2">
      <c r="A192" s="84">
        <v>110</v>
      </c>
      <c r="B192" s="11">
        <v>48</v>
      </c>
      <c r="C192" s="84" t="s">
        <v>2</v>
      </c>
      <c r="D192" s="84" t="s">
        <v>11</v>
      </c>
      <c r="E192" s="28" t="s">
        <v>5</v>
      </c>
      <c r="F192" s="28">
        <v>8.74</v>
      </c>
      <c r="G192" s="88" t="s">
        <v>3854</v>
      </c>
      <c r="H192" s="175">
        <v>26754</v>
      </c>
      <c r="I192" s="88" t="s">
        <v>4446</v>
      </c>
      <c r="J192" s="88" t="s">
        <v>31</v>
      </c>
      <c r="K192" s="88">
        <v>10</v>
      </c>
      <c r="L192" s="88" t="s">
        <v>10</v>
      </c>
      <c r="M192" s="240">
        <v>9719133</v>
      </c>
      <c r="N192" s="88">
        <v>1</v>
      </c>
      <c r="O192" s="146">
        <v>8.7200000000000006</v>
      </c>
      <c r="P192" s="138">
        <f t="shared" ref="P192:P193" si="313">SUM(R192+T192+V192+X192+Z192+AB192+AD192+AF192+AH192+AJ192+AL192+AN192+AP192+AR192+AT192+AV192+AZ192+AX192+BB192+BD192+BF192+BH192+BJ192+BL192+BN192+BP192+BR192+BT192+BV192+BX192+BZ192+CB192+CD192+CF192+CH192+CJ192+CL192+CN192)</f>
        <v>0</v>
      </c>
      <c r="Q192" s="139">
        <f t="shared" ref="Q192:Q193" si="314">O192*P192</f>
        <v>0</v>
      </c>
      <c r="R192" s="140"/>
      <c r="S192" s="141">
        <f t="shared" si="273"/>
        <v>0</v>
      </c>
      <c r="T192" s="140"/>
      <c r="U192" s="141">
        <f t="shared" si="274"/>
        <v>0</v>
      </c>
      <c r="V192" s="140"/>
      <c r="W192" s="141">
        <f t="shared" si="275"/>
        <v>0</v>
      </c>
      <c r="X192" s="140"/>
      <c r="Y192" s="141">
        <f t="shared" si="276"/>
        <v>0</v>
      </c>
      <c r="Z192" s="140"/>
      <c r="AA192" s="141">
        <f t="shared" si="277"/>
        <v>0</v>
      </c>
      <c r="AB192" s="140"/>
      <c r="AC192" s="141">
        <f t="shared" si="278"/>
        <v>0</v>
      </c>
      <c r="AD192" s="140"/>
      <c r="AE192" s="141">
        <f t="shared" si="279"/>
        <v>0</v>
      </c>
      <c r="AF192" s="140"/>
      <c r="AG192" s="141">
        <f t="shared" si="280"/>
        <v>0</v>
      </c>
      <c r="AH192" s="140"/>
      <c r="AI192" s="141">
        <f t="shared" si="281"/>
        <v>0</v>
      </c>
      <c r="AJ192" s="140"/>
      <c r="AK192" s="141">
        <f t="shared" si="282"/>
        <v>0</v>
      </c>
      <c r="AL192" s="140"/>
      <c r="AM192" s="141">
        <f t="shared" si="283"/>
        <v>0</v>
      </c>
      <c r="AN192" s="140"/>
      <c r="AO192" s="141">
        <f t="shared" si="284"/>
        <v>0</v>
      </c>
      <c r="AP192" s="140"/>
      <c r="AQ192" s="141">
        <f t="shared" si="285"/>
        <v>0</v>
      </c>
      <c r="AR192" s="140"/>
      <c r="AS192" s="141">
        <f t="shared" si="286"/>
        <v>0</v>
      </c>
      <c r="AT192" s="140"/>
      <c r="AU192" s="141">
        <f t="shared" si="287"/>
        <v>0</v>
      </c>
      <c r="AV192" s="140"/>
      <c r="AW192" s="141">
        <f t="shared" si="288"/>
        <v>0</v>
      </c>
      <c r="AX192" s="140"/>
      <c r="AY192" s="141">
        <f t="shared" si="289"/>
        <v>0</v>
      </c>
      <c r="AZ192" s="140"/>
      <c r="BA192" s="141">
        <f t="shared" si="290"/>
        <v>0</v>
      </c>
      <c r="BB192" s="140"/>
      <c r="BC192" s="141">
        <f t="shared" si="291"/>
        <v>0</v>
      </c>
      <c r="BD192" s="140"/>
      <c r="BE192" s="141">
        <f t="shared" si="292"/>
        <v>0</v>
      </c>
      <c r="BF192" s="140"/>
      <c r="BG192" s="141">
        <f t="shared" si="293"/>
        <v>0</v>
      </c>
      <c r="BH192" s="140"/>
      <c r="BI192" s="141">
        <f t="shared" si="294"/>
        <v>0</v>
      </c>
      <c r="BJ192" s="140"/>
      <c r="BK192" s="141">
        <f t="shared" si="295"/>
        <v>0</v>
      </c>
      <c r="BL192" s="140"/>
      <c r="BM192" s="141">
        <f t="shared" si="296"/>
        <v>0</v>
      </c>
      <c r="BN192" s="140"/>
      <c r="BO192" s="141">
        <f t="shared" si="297"/>
        <v>0</v>
      </c>
      <c r="BP192" s="140"/>
      <c r="BQ192" s="141">
        <f t="shared" si="298"/>
        <v>0</v>
      </c>
      <c r="BR192" s="140"/>
      <c r="BS192" s="141">
        <f t="shared" si="299"/>
        <v>0</v>
      </c>
      <c r="BT192" s="140"/>
      <c r="BU192" s="141">
        <f t="shared" si="300"/>
        <v>0</v>
      </c>
      <c r="BV192" s="140"/>
      <c r="BW192" s="141">
        <f t="shared" si="301"/>
        <v>0</v>
      </c>
      <c r="BX192" s="140"/>
      <c r="BY192" s="141">
        <f t="shared" si="302"/>
        <v>0</v>
      </c>
      <c r="BZ192" s="140"/>
      <c r="CA192" s="141">
        <f t="shared" si="303"/>
        <v>0</v>
      </c>
      <c r="CB192" s="140"/>
      <c r="CC192" s="141">
        <f t="shared" si="304"/>
        <v>0</v>
      </c>
      <c r="CD192" s="140"/>
      <c r="CE192" s="141">
        <f t="shared" si="305"/>
        <v>0</v>
      </c>
      <c r="CF192" s="140"/>
      <c r="CG192" s="141">
        <f t="shared" si="306"/>
        <v>0</v>
      </c>
      <c r="CH192" s="140"/>
      <c r="CI192" s="141">
        <f t="shared" si="307"/>
        <v>0</v>
      </c>
      <c r="CJ192" s="140"/>
      <c r="CK192" s="141">
        <f t="shared" si="308"/>
        <v>0</v>
      </c>
      <c r="CL192" s="140"/>
      <c r="CM192" s="141">
        <f t="shared" si="309"/>
        <v>0</v>
      </c>
      <c r="CN192" s="140"/>
      <c r="CO192" s="141">
        <f t="shared" si="310"/>
        <v>0</v>
      </c>
    </row>
    <row r="193" spans="1:93" s="4" customFormat="1" ht="25.5" outlineLevel="2" x14ac:dyDescent="0.2">
      <c r="A193" s="86">
        <v>110</v>
      </c>
      <c r="B193" s="11">
        <v>48</v>
      </c>
      <c r="C193" s="86" t="s">
        <v>2</v>
      </c>
      <c r="D193" s="86" t="s">
        <v>11</v>
      </c>
      <c r="E193" s="28" t="s">
        <v>5</v>
      </c>
      <c r="F193" s="28">
        <v>8.74</v>
      </c>
      <c r="G193" s="153" t="s">
        <v>4360</v>
      </c>
      <c r="H193" s="174">
        <v>7788657408</v>
      </c>
      <c r="I193" s="75" t="s">
        <v>4446</v>
      </c>
      <c r="J193" s="75" t="s">
        <v>4440</v>
      </c>
      <c r="K193" s="75">
        <v>10</v>
      </c>
      <c r="L193" s="75" t="s">
        <v>10</v>
      </c>
      <c r="M193" s="241" t="s">
        <v>9</v>
      </c>
      <c r="N193" s="75">
        <v>2</v>
      </c>
      <c r="O193" s="152">
        <v>11.15</v>
      </c>
      <c r="P193" s="138">
        <f t="shared" si="313"/>
        <v>0</v>
      </c>
      <c r="Q193" s="139">
        <f t="shared" si="314"/>
        <v>0</v>
      </c>
      <c r="R193" s="140"/>
      <c r="S193" s="141">
        <f t="shared" si="273"/>
        <v>0</v>
      </c>
      <c r="T193" s="140"/>
      <c r="U193" s="141">
        <f t="shared" si="274"/>
        <v>0</v>
      </c>
      <c r="V193" s="140"/>
      <c r="W193" s="141">
        <f t="shared" si="275"/>
        <v>0</v>
      </c>
      <c r="X193" s="140"/>
      <c r="Y193" s="141">
        <f t="shared" si="276"/>
        <v>0</v>
      </c>
      <c r="Z193" s="140"/>
      <c r="AA193" s="141">
        <f t="shared" si="277"/>
        <v>0</v>
      </c>
      <c r="AB193" s="140"/>
      <c r="AC193" s="141">
        <f t="shared" si="278"/>
        <v>0</v>
      </c>
      <c r="AD193" s="140"/>
      <c r="AE193" s="141">
        <f t="shared" si="279"/>
        <v>0</v>
      </c>
      <c r="AF193" s="140"/>
      <c r="AG193" s="141">
        <f t="shared" si="280"/>
        <v>0</v>
      </c>
      <c r="AH193" s="140"/>
      <c r="AI193" s="141">
        <f t="shared" si="281"/>
        <v>0</v>
      </c>
      <c r="AJ193" s="140"/>
      <c r="AK193" s="141">
        <f t="shared" si="282"/>
        <v>0</v>
      </c>
      <c r="AL193" s="140"/>
      <c r="AM193" s="141">
        <f t="shared" si="283"/>
        <v>0</v>
      </c>
      <c r="AN193" s="140"/>
      <c r="AO193" s="141">
        <f t="shared" si="284"/>
        <v>0</v>
      </c>
      <c r="AP193" s="140"/>
      <c r="AQ193" s="141">
        <f t="shared" si="285"/>
        <v>0</v>
      </c>
      <c r="AR193" s="140"/>
      <c r="AS193" s="141">
        <f t="shared" si="286"/>
        <v>0</v>
      </c>
      <c r="AT193" s="140"/>
      <c r="AU193" s="141">
        <f t="shared" si="287"/>
        <v>0</v>
      </c>
      <c r="AV193" s="140"/>
      <c r="AW193" s="141">
        <f t="shared" si="288"/>
        <v>0</v>
      </c>
      <c r="AX193" s="140"/>
      <c r="AY193" s="141">
        <f t="shared" si="289"/>
        <v>0</v>
      </c>
      <c r="AZ193" s="140"/>
      <c r="BA193" s="141">
        <f t="shared" si="290"/>
        <v>0</v>
      </c>
      <c r="BB193" s="140"/>
      <c r="BC193" s="141">
        <f t="shared" si="291"/>
        <v>0</v>
      </c>
      <c r="BD193" s="140"/>
      <c r="BE193" s="141">
        <f t="shared" si="292"/>
        <v>0</v>
      </c>
      <c r="BF193" s="140"/>
      <c r="BG193" s="141">
        <f t="shared" si="293"/>
        <v>0</v>
      </c>
      <c r="BH193" s="140"/>
      <c r="BI193" s="141">
        <f t="shared" si="294"/>
        <v>0</v>
      </c>
      <c r="BJ193" s="140"/>
      <c r="BK193" s="141">
        <f t="shared" si="295"/>
        <v>0</v>
      </c>
      <c r="BL193" s="140"/>
      <c r="BM193" s="141">
        <f t="shared" si="296"/>
        <v>0</v>
      </c>
      <c r="BN193" s="140"/>
      <c r="BO193" s="141">
        <f t="shared" si="297"/>
        <v>0</v>
      </c>
      <c r="BP193" s="140"/>
      <c r="BQ193" s="141">
        <f t="shared" si="298"/>
        <v>0</v>
      </c>
      <c r="BR193" s="140"/>
      <c r="BS193" s="141">
        <f t="shared" si="299"/>
        <v>0</v>
      </c>
      <c r="BT193" s="140"/>
      <c r="BU193" s="141">
        <f t="shared" si="300"/>
        <v>0</v>
      </c>
      <c r="BV193" s="140"/>
      <c r="BW193" s="141">
        <f t="shared" si="301"/>
        <v>0</v>
      </c>
      <c r="BX193" s="140"/>
      <c r="BY193" s="141">
        <f t="shared" si="302"/>
        <v>0</v>
      </c>
      <c r="BZ193" s="140"/>
      <c r="CA193" s="141">
        <f t="shared" si="303"/>
        <v>0</v>
      </c>
      <c r="CB193" s="140"/>
      <c r="CC193" s="141">
        <f t="shared" si="304"/>
        <v>0</v>
      </c>
      <c r="CD193" s="140"/>
      <c r="CE193" s="141">
        <f t="shared" si="305"/>
        <v>0</v>
      </c>
      <c r="CF193" s="140"/>
      <c r="CG193" s="141">
        <f t="shared" si="306"/>
        <v>0</v>
      </c>
      <c r="CH193" s="140"/>
      <c r="CI193" s="141">
        <f t="shared" si="307"/>
        <v>0</v>
      </c>
      <c r="CJ193" s="140"/>
      <c r="CK193" s="141">
        <f t="shared" si="308"/>
        <v>0</v>
      </c>
      <c r="CL193" s="140"/>
      <c r="CM193" s="141">
        <f t="shared" si="309"/>
        <v>0</v>
      </c>
      <c r="CN193" s="140"/>
      <c r="CO193" s="141">
        <f t="shared" si="310"/>
        <v>0</v>
      </c>
    </row>
    <row r="194" spans="1:93" s="4" customFormat="1" ht="25.5" outlineLevel="2" x14ac:dyDescent="0.2">
      <c r="A194" s="84">
        <v>111</v>
      </c>
      <c r="B194" s="11">
        <v>46</v>
      </c>
      <c r="C194" s="84" t="s">
        <v>2</v>
      </c>
      <c r="D194" s="84" t="s">
        <v>8</v>
      </c>
      <c r="E194" s="28" t="s">
        <v>5</v>
      </c>
      <c r="F194" s="28">
        <v>8.74</v>
      </c>
      <c r="G194" s="88" t="s">
        <v>3854</v>
      </c>
      <c r="H194" s="175">
        <v>26754</v>
      </c>
      <c r="I194" s="88" t="s">
        <v>4446</v>
      </c>
      <c r="J194" s="88" t="s">
        <v>31</v>
      </c>
      <c r="K194" s="88">
        <v>10</v>
      </c>
      <c r="L194" s="88" t="s">
        <v>7</v>
      </c>
      <c r="M194" s="240">
        <v>9719130</v>
      </c>
      <c r="N194" s="88">
        <v>1</v>
      </c>
      <c r="O194" s="146">
        <v>8.7200000000000006</v>
      </c>
      <c r="P194" s="138">
        <f t="shared" ref="P194:P195" si="315">SUM(R194+T194+V194+X194+Z194+AB194+AD194+AF194+AH194+AJ194+AL194+AN194+AP194+AR194+AT194+AV194+AZ194+AX194+BB194+BD194+BF194+BH194+BJ194+BL194+BN194+BP194+BR194+BT194+BV194+BX194+BZ194+CB194+CD194+CF194+CH194+CJ194+CL194+CN194)</f>
        <v>0</v>
      </c>
      <c r="Q194" s="139">
        <f t="shared" ref="Q194:Q195" si="316">O194*P194</f>
        <v>0</v>
      </c>
      <c r="R194" s="140"/>
      <c r="S194" s="141">
        <f t="shared" si="273"/>
        <v>0</v>
      </c>
      <c r="T194" s="140"/>
      <c r="U194" s="141">
        <f t="shared" si="274"/>
        <v>0</v>
      </c>
      <c r="V194" s="140"/>
      <c r="W194" s="141">
        <f t="shared" si="275"/>
        <v>0</v>
      </c>
      <c r="X194" s="140"/>
      <c r="Y194" s="141">
        <f t="shared" si="276"/>
        <v>0</v>
      </c>
      <c r="Z194" s="140"/>
      <c r="AA194" s="141">
        <f t="shared" si="277"/>
        <v>0</v>
      </c>
      <c r="AB194" s="140"/>
      <c r="AC194" s="141">
        <f t="shared" si="278"/>
        <v>0</v>
      </c>
      <c r="AD194" s="140"/>
      <c r="AE194" s="141">
        <f t="shared" si="279"/>
        <v>0</v>
      </c>
      <c r="AF194" s="140"/>
      <c r="AG194" s="141">
        <f t="shared" si="280"/>
        <v>0</v>
      </c>
      <c r="AH194" s="140"/>
      <c r="AI194" s="141">
        <f t="shared" si="281"/>
        <v>0</v>
      </c>
      <c r="AJ194" s="140"/>
      <c r="AK194" s="141">
        <f t="shared" si="282"/>
        <v>0</v>
      </c>
      <c r="AL194" s="140"/>
      <c r="AM194" s="141">
        <f t="shared" si="283"/>
        <v>0</v>
      </c>
      <c r="AN194" s="140"/>
      <c r="AO194" s="141">
        <f t="shared" si="284"/>
        <v>0</v>
      </c>
      <c r="AP194" s="140"/>
      <c r="AQ194" s="141">
        <f t="shared" si="285"/>
        <v>0</v>
      </c>
      <c r="AR194" s="140"/>
      <c r="AS194" s="141">
        <f t="shared" si="286"/>
        <v>0</v>
      </c>
      <c r="AT194" s="140"/>
      <c r="AU194" s="141">
        <f t="shared" si="287"/>
        <v>0</v>
      </c>
      <c r="AV194" s="140"/>
      <c r="AW194" s="141">
        <f t="shared" si="288"/>
        <v>0</v>
      </c>
      <c r="AX194" s="140"/>
      <c r="AY194" s="141">
        <f t="shared" si="289"/>
        <v>0</v>
      </c>
      <c r="AZ194" s="140"/>
      <c r="BA194" s="141">
        <f t="shared" si="290"/>
        <v>0</v>
      </c>
      <c r="BB194" s="140"/>
      <c r="BC194" s="141">
        <f t="shared" si="291"/>
        <v>0</v>
      </c>
      <c r="BD194" s="140"/>
      <c r="BE194" s="141">
        <f t="shared" si="292"/>
        <v>0</v>
      </c>
      <c r="BF194" s="140"/>
      <c r="BG194" s="141">
        <f t="shared" si="293"/>
        <v>0</v>
      </c>
      <c r="BH194" s="140"/>
      <c r="BI194" s="141">
        <f t="shared" si="294"/>
        <v>0</v>
      </c>
      <c r="BJ194" s="140"/>
      <c r="BK194" s="141">
        <f t="shared" si="295"/>
        <v>0</v>
      </c>
      <c r="BL194" s="140"/>
      <c r="BM194" s="141">
        <f t="shared" si="296"/>
        <v>0</v>
      </c>
      <c r="BN194" s="140"/>
      <c r="BO194" s="141">
        <f t="shared" si="297"/>
        <v>0</v>
      </c>
      <c r="BP194" s="140"/>
      <c r="BQ194" s="141">
        <f t="shared" si="298"/>
        <v>0</v>
      </c>
      <c r="BR194" s="140"/>
      <c r="BS194" s="141">
        <f t="shared" si="299"/>
        <v>0</v>
      </c>
      <c r="BT194" s="140"/>
      <c r="BU194" s="141">
        <f t="shared" si="300"/>
        <v>0</v>
      </c>
      <c r="BV194" s="140"/>
      <c r="BW194" s="141">
        <f t="shared" si="301"/>
        <v>0</v>
      </c>
      <c r="BX194" s="140"/>
      <c r="BY194" s="141">
        <f t="shared" si="302"/>
        <v>0</v>
      </c>
      <c r="BZ194" s="140"/>
      <c r="CA194" s="141">
        <f t="shared" si="303"/>
        <v>0</v>
      </c>
      <c r="CB194" s="140"/>
      <c r="CC194" s="141">
        <f t="shared" si="304"/>
        <v>0</v>
      </c>
      <c r="CD194" s="140"/>
      <c r="CE194" s="141">
        <f t="shared" si="305"/>
        <v>0</v>
      </c>
      <c r="CF194" s="140"/>
      <c r="CG194" s="141">
        <f t="shared" si="306"/>
        <v>0</v>
      </c>
      <c r="CH194" s="140"/>
      <c r="CI194" s="141">
        <f t="shared" si="307"/>
        <v>0</v>
      </c>
      <c r="CJ194" s="140"/>
      <c r="CK194" s="141">
        <f t="shared" si="308"/>
        <v>0</v>
      </c>
      <c r="CL194" s="140"/>
      <c r="CM194" s="141">
        <f t="shared" si="309"/>
        <v>0</v>
      </c>
      <c r="CN194" s="140"/>
      <c r="CO194" s="141">
        <f t="shared" si="310"/>
        <v>0</v>
      </c>
    </row>
    <row r="195" spans="1:93" s="4" customFormat="1" ht="25.5" outlineLevel="2" x14ac:dyDescent="0.2">
      <c r="A195" s="86">
        <v>111</v>
      </c>
      <c r="B195" s="11">
        <v>46</v>
      </c>
      <c r="C195" s="86" t="s">
        <v>2</v>
      </c>
      <c r="D195" s="86" t="s">
        <v>8</v>
      </c>
      <c r="E195" s="28" t="s">
        <v>5</v>
      </c>
      <c r="F195" s="28">
        <v>8.74</v>
      </c>
      <c r="G195" s="153" t="s">
        <v>4360</v>
      </c>
      <c r="H195" s="174">
        <v>7788657408</v>
      </c>
      <c r="I195" s="75" t="s">
        <v>4446</v>
      </c>
      <c r="J195" s="75" t="s">
        <v>4440</v>
      </c>
      <c r="K195" s="75">
        <v>10</v>
      </c>
      <c r="L195" s="75" t="s">
        <v>7</v>
      </c>
      <c r="M195" s="241" t="s">
        <v>6</v>
      </c>
      <c r="N195" s="75">
        <v>2</v>
      </c>
      <c r="O195" s="152">
        <v>11.15</v>
      </c>
      <c r="P195" s="138">
        <f t="shared" si="315"/>
        <v>0</v>
      </c>
      <c r="Q195" s="139">
        <f t="shared" si="316"/>
        <v>0</v>
      </c>
      <c r="R195" s="140"/>
      <c r="S195" s="141">
        <f t="shared" si="273"/>
        <v>0</v>
      </c>
      <c r="T195" s="140"/>
      <c r="U195" s="141">
        <f t="shared" si="274"/>
        <v>0</v>
      </c>
      <c r="V195" s="140"/>
      <c r="W195" s="141">
        <f t="shared" si="275"/>
        <v>0</v>
      </c>
      <c r="X195" s="140"/>
      <c r="Y195" s="141">
        <f t="shared" si="276"/>
        <v>0</v>
      </c>
      <c r="Z195" s="140"/>
      <c r="AA195" s="141">
        <f t="shared" si="277"/>
        <v>0</v>
      </c>
      <c r="AB195" s="140"/>
      <c r="AC195" s="141">
        <f t="shared" si="278"/>
        <v>0</v>
      </c>
      <c r="AD195" s="140"/>
      <c r="AE195" s="141">
        <f t="shared" si="279"/>
        <v>0</v>
      </c>
      <c r="AF195" s="140"/>
      <c r="AG195" s="141">
        <f t="shared" si="280"/>
        <v>0</v>
      </c>
      <c r="AH195" s="140"/>
      <c r="AI195" s="141">
        <f t="shared" si="281"/>
        <v>0</v>
      </c>
      <c r="AJ195" s="140"/>
      <c r="AK195" s="141">
        <f t="shared" si="282"/>
        <v>0</v>
      </c>
      <c r="AL195" s="140"/>
      <c r="AM195" s="141">
        <f t="shared" si="283"/>
        <v>0</v>
      </c>
      <c r="AN195" s="140"/>
      <c r="AO195" s="141">
        <f t="shared" si="284"/>
        <v>0</v>
      </c>
      <c r="AP195" s="140"/>
      <c r="AQ195" s="141">
        <f t="shared" si="285"/>
        <v>0</v>
      </c>
      <c r="AR195" s="140"/>
      <c r="AS195" s="141">
        <f t="shared" si="286"/>
        <v>0</v>
      </c>
      <c r="AT195" s="140"/>
      <c r="AU195" s="141">
        <f t="shared" si="287"/>
        <v>0</v>
      </c>
      <c r="AV195" s="140"/>
      <c r="AW195" s="141">
        <f t="shared" si="288"/>
        <v>0</v>
      </c>
      <c r="AX195" s="140"/>
      <c r="AY195" s="141">
        <f t="shared" si="289"/>
        <v>0</v>
      </c>
      <c r="AZ195" s="140"/>
      <c r="BA195" s="141">
        <f t="shared" si="290"/>
        <v>0</v>
      </c>
      <c r="BB195" s="140"/>
      <c r="BC195" s="141">
        <f t="shared" si="291"/>
        <v>0</v>
      </c>
      <c r="BD195" s="140"/>
      <c r="BE195" s="141">
        <f t="shared" si="292"/>
        <v>0</v>
      </c>
      <c r="BF195" s="140"/>
      <c r="BG195" s="141">
        <f t="shared" si="293"/>
        <v>0</v>
      </c>
      <c r="BH195" s="140"/>
      <c r="BI195" s="141">
        <f t="shared" si="294"/>
        <v>0</v>
      </c>
      <c r="BJ195" s="140"/>
      <c r="BK195" s="141">
        <f t="shared" si="295"/>
        <v>0</v>
      </c>
      <c r="BL195" s="140"/>
      <c r="BM195" s="141">
        <f t="shared" si="296"/>
        <v>0</v>
      </c>
      <c r="BN195" s="140"/>
      <c r="BO195" s="141">
        <f t="shared" si="297"/>
        <v>0</v>
      </c>
      <c r="BP195" s="140"/>
      <c r="BQ195" s="141">
        <f t="shared" si="298"/>
        <v>0</v>
      </c>
      <c r="BR195" s="140"/>
      <c r="BS195" s="141">
        <f t="shared" si="299"/>
        <v>0</v>
      </c>
      <c r="BT195" s="140"/>
      <c r="BU195" s="141">
        <f t="shared" si="300"/>
        <v>0</v>
      </c>
      <c r="BV195" s="140"/>
      <c r="BW195" s="141">
        <f t="shared" si="301"/>
        <v>0</v>
      </c>
      <c r="BX195" s="140"/>
      <c r="BY195" s="141">
        <f t="shared" si="302"/>
        <v>0</v>
      </c>
      <c r="BZ195" s="140"/>
      <c r="CA195" s="141">
        <f t="shared" si="303"/>
        <v>0</v>
      </c>
      <c r="CB195" s="140"/>
      <c r="CC195" s="141">
        <f t="shared" si="304"/>
        <v>0</v>
      </c>
      <c r="CD195" s="140"/>
      <c r="CE195" s="141">
        <f t="shared" si="305"/>
        <v>0</v>
      </c>
      <c r="CF195" s="140"/>
      <c r="CG195" s="141">
        <f t="shared" si="306"/>
        <v>0</v>
      </c>
      <c r="CH195" s="140"/>
      <c r="CI195" s="141">
        <f t="shared" si="307"/>
        <v>0</v>
      </c>
      <c r="CJ195" s="140"/>
      <c r="CK195" s="141">
        <f t="shared" si="308"/>
        <v>0</v>
      </c>
      <c r="CL195" s="140"/>
      <c r="CM195" s="141">
        <f t="shared" si="309"/>
        <v>0</v>
      </c>
      <c r="CN195" s="140"/>
      <c r="CO195" s="141">
        <f t="shared" si="310"/>
        <v>0</v>
      </c>
    </row>
    <row r="196" spans="1:93" s="4" customFormat="1" ht="25.5" outlineLevel="2" x14ac:dyDescent="0.2">
      <c r="A196" s="84">
        <v>112</v>
      </c>
      <c r="B196" s="11">
        <v>13</v>
      </c>
      <c r="C196" s="84" t="s">
        <v>2</v>
      </c>
      <c r="D196" s="84" t="s">
        <v>14</v>
      </c>
      <c r="E196" s="28" t="s">
        <v>5</v>
      </c>
      <c r="F196" s="28">
        <v>8.74</v>
      </c>
      <c r="G196" s="88" t="s">
        <v>3854</v>
      </c>
      <c r="H196" s="175">
        <v>26754</v>
      </c>
      <c r="I196" s="88" t="s">
        <v>4446</v>
      </c>
      <c r="J196" s="88" t="s">
        <v>31</v>
      </c>
      <c r="K196" s="88">
        <v>10</v>
      </c>
      <c r="L196" s="88" t="s">
        <v>13</v>
      </c>
      <c r="M196" s="240">
        <v>9719134</v>
      </c>
      <c r="N196" s="88">
        <v>1</v>
      </c>
      <c r="O196" s="146">
        <v>8.7200000000000006</v>
      </c>
      <c r="P196" s="138">
        <f t="shared" ref="P196:P197" si="317">SUM(R196+T196+V196+X196+Z196+AB196+AD196+AF196+AH196+AJ196+AL196+AN196+AP196+AR196+AT196+AV196+AZ196+AX196+BB196+BD196+BF196+BH196+BJ196+BL196+BN196+BP196+BR196+BT196+BV196+BX196+BZ196+CB196+CD196+CF196+CH196+CJ196+CL196+CN196)</f>
        <v>0</v>
      </c>
      <c r="Q196" s="139">
        <f t="shared" ref="Q196:Q197" si="318">O196*P196</f>
        <v>0</v>
      </c>
      <c r="R196" s="140"/>
      <c r="S196" s="141">
        <f t="shared" si="273"/>
        <v>0</v>
      </c>
      <c r="T196" s="140"/>
      <c r="U196" s="141">
        <f t="shared" si="274"/>
        <v>0</v>
      </c>
      <c r="V196" s="140"/>
      <c r="W196" s="141">
        <f t="shared" si="275"/>
        <v>0</v>
      </c>
      <c r="X196" s="140"/>
      <c r="Y196" s="141">
        <f t="shared" si="276"/>
        <v>0</v>
      </c>
      <c r="Z196" s="140"/>
      <c r="AA196" s="141">
        <f t="shared" si="277"/>
        <v>0</v>
      </c>
      <c r="AB196" s="140"/>
      <c r="AC196" s="141">
        <f t="shared" si="278"/>
        <v>0</v>
      </c>
      <c r="AD196" s="140"/>
      <c r="AE196" s="141">
        <f t="shared" si="279"/>
        <v>0</v>
      </c>
      <c r="AF196" s="140"/>
      <c r="AG196" s="141">
        <f t="shared" si="280"/>
        <v>0</v>
      </c>
      <c r="AH196" s="140"/>
      <c r="AI196" s="141">
        <f t="shared" si="281"/>
        <v>0</v>
      </c>
      <c r="AJ196" s="140"/>
      <c r="AK196" s="141">
        <f t="shared" si="282"/>
        <v>0</v>
      </c>
      <c r="AL196" s="140"/>
      <c r="AM196" s="141">
        <f t="shared" si="283"/>
        <v>0</v>
      </c>
      <c r="AN196" s="140"/>
      <c r="AO196" s="141">
        <f t="shared" si="284"/>
        <v>0</v>
      </c>
      <c r="AP196" s="140"/>
      <c r="AQ196" s="141">
        <f t="shared" si="285"/>
        <v>0</v>
      </c>
      <c r="AR196" s="140"/>
      <c r="AS196" s="141">
        <f t="shared" si="286"/>
        <v>0</v>
      </c>
      <c r="AT196" s="140"/>
      <c r="AU196" s="141">
        <f t="shared" si="287"/>
        <v>0</v>
      </c>
      <c r="AV196" s="140"/>
      <c r="AW196" s="141">
        <f t="shared" si="288"/>
        <v>0</v>
      </c>
      <c r="AX196" s="140"/>
      <c r="AY196" s="141">
        <f t="shared" si="289"/>
        <v>0</v>
      </c>
      <c r="AZ196" s="140"/>
      <c r="BA196" s="141">
        <f t="shared" si="290"/>
        <v>0</v>
      </c>
      <c r="BB196" s="140"/>
      <c r="BC196" s="141">
        <f t="shared" si="291"/>
        <v>0</v>
      </c>
      <c r="BD196" s="140"/>
      <c r="BE196" s="141">
        <f t="shared" si="292"/>
        <v>0</v>
      </c>
      <c r="BF196" s="140"/>
      <c r="BG196" s="141">
        <f t="shared" si="293"/>
        <v>0</v>
      </c>
      <c r="BH196" s="140"/>
      <c r="BI196" s="141">
        <f t="shared" si="294"/>
        <v>0</v>
      </c>
      <c r="BJ196" s="140"/>
      <c r="BK196" s="141">
        <f t="shared" si="295"/>
        <v>0</v>
      </c>
      <c r="BL196" s="140"/>
      <c r="BM196" s="141">
        <f t="shared" si="296"/>
        <v>0</v>
      </c>
      <c r="BN196" s="140"/>
      <c r="BO196" s="141">
        <f t="shared" si="297"/>
        <v>0</v>
      </c>
      <c r="BP196" s="140"/>
      <c r="BQ196" s="141">
        <f t="shared" si="298"/>
        <v>0</v>
      </c>
      <c r="BR196" s="140"/>
      <c r="BS196" s="141">
        <f t="shared" si="299"/>
        <v>0</v>
      </c>
      <c r="BT196" s="140"/>
      <c r="BU196" s="141">
        <f t="shared" si="300"/>
        <v>0</v>
      </c>
      <c r="BV196" s="140"/>
      <c r="BW196" s="141">
        <f t="shared" si="301"/>
        <v>0</v>
      </c>
      <c r="BX196" s="140"/>
      <c r="BY196" s="141">
        <f t="shared" si="302"/>
        <v>0</v>
      </c>
      <c r="BZ196" s="140"/>
      <c r="CA196" s="141">
        <f t="shared" si="303"/>
        <v>0</v>
      </c>
      <c r="CB196" s="140"/>
      <c r="CC196" s="141">
        <f t="shared" si="304"/>
        <v>0</v>
      </c>
      <c r="CD196" s="140"/>
      <c r="CE196" s="141">
        <f t="shared" si="305"/>
        <v>0</v>
      </c>
      <c r="CF196" s="140"/>
      <c r="CG196" s="141">
        <f t="shared" si="306"/>
        <v>0</v>
      </c>
      <c r="CH196" s="140"/>
      <c r="CI196" s="141">
        <f t="shared" si="307"/>
        <v>0</v>
      </c>
      <c r="CJ196" s="140"/>
      <c r="CK196" s="141">
        <f t="shared" si="308"/>
        <v>0</v>
      </c>
      <c r="CL196" s="140"/>
      <c r="CM196" s="141">
        <f t="shared" si="309"/>
        <v>0</v>
      </c>
      <c r="CN196" s="140"/>
      <c r="CO196" s="141">
        <f t="shared" si="310"/>
        <v>0</v>
      </c>
    </row>
    <row r="197" spans="1:93" s="4" customFormat="1" ht="25.5" outlineLevel="2" x14ac:dyDescent="0.2">
      <c r="A197" s="86">
        <v>112</v>
      </c>
      <c r="B197" s="11">
        <v>13</v>
      </c>
      <c r="C197" s="86" t="s">
        <v>2</v>
      </c>
      <c r="D197" s="86" t="s">
        <v>14</v>
      </c>
      <c r="E197" s="28" t="s">
        <v>5</v>
      </c>
      <c r="F197" s="28">
        <v>8.74</v>
      </c>
      <c r="G197" s="153" t="s">
        <v>4360</v>
      </c>
      <c r="H197" s="174">
        <v>7788657408</v>
      </c>
      <c r="I197" s="75" t="s">
        <v>4446</v>
      </c>
      <c r="J197" s="75" t="s">
        <v>4440</v>
      </c>
      <c r="K197" s="75">
        <v>10</v>
      </c>
      <c r="L197" s="75" t="s">
        <v>13</v>
      </c>
      <c r="M197" s="241" t="s">
        <v>12</v>
      </c>
      <c r="N197" s="75">
        <v>2</v>
      </c>
      <c r="O197" s="152">
        <v>11.15</v>
      </c>
      <c r="P197" s="138">
        <f t="shared" si="317"/>
        <v>0</v>
      </c>
      <c r="Q197" s="139">
        <f t="shared" si="318"/>
        <v>0</v>
      </c>
      <c r="R197" s="140"/>
      <c r="S197" s="141">
        <f t="shared" si="273"/>
        <v>0</v>
      </c>
      <c r="T197" s="140"/>
      <c r="U197" s="141">
        <f t="shared" si="274"/>
        <v>0</v>
      </c>
      <c r="V197" s="140"/>
      <c r="W197" s="141">
        <f t="shared" si="275"/>
        <v>0</v>
      </c>
      <c r="X197" s="140"/>
      <c r="Y197" s="141">
        <f t="shared" si="276"/>
        <v>0</v>
      </c>
      <c r="Z197" s="140"/>
      <c r="AA197" s="141">
        <f t="shared" si="277"/>
        <v>0</v>
      </c>
      <c r="AB197" s="140"/>
      <c r="AC197" s="141">
        <f t="shared" si="278"/>
        <v>0</v>
      </c>
      <c r="AD197" s="140"/>
      <c r="AE197" s="141">
        <f t="shared" si="279"/>
        <v>0</v>
      </c>
      <c r="AF197" s="140"/>
      <c r="AG197" s="141">
        <f t="shared" si="280"/>
        <v>0</v>
      </c>
      <c r="AH197" s="140"/>
      <c r="AI197" s="141">
        <f t="shared" si="281"/>
        <v>0</v>
      </c>
      <c r="AJ197" s="140"/>
      <c r="AK197" s="141">
        <f t="shared" si="282"/>
        <v>0</v>
      </c>
      <c r="AL197" s="140"/>
      <c r="AM197" s="141">
        <f t="shared" si="283"/>
        <v>0</v>
      </c>
      <c r="AN197" s="140"/>
      <c r="AO197" s="141">
        <f t="shared" si="284"/>
        <v>0</v>
      </c>
      <c r="AP197" s="140"/>
      <c r="AQ197" s="141">
        <f t="shared" si="285"/>
        <v>0</v>
      </c>
      <c r="AR197" s="140"/>
      <c r="AS197" s="141">
        <f t="shared" si="286"/>
        <v>0</v>
      </c>
      <c r="AT197" s="140"/>
      <c r="AU197" s="141">
        <f t="shared" si="287"/>
        <v>0</v>
      </c>
      <c r="AV197" s="140"/>
      <c r="AW197" s="141">
        <f t="shared" si="288"/>
        <v>0</v>
      </c>
      <c r="AX197" s="140"/>
      <c r="AY197" s="141">
        <f t="shared" si="289"/>
        <v>0</v>
      </c>
      <c r="AZ197" s="140"/>
      <c r="BA197" s="141">
        <f t="shared" si="290"/>
        <v>0</v>
      </c>
      <c r="BB197" s="140"/>
      <c r="BC197" s="141">
        <f t="shared" si="291"/>
        <v>0</v>
      </c>
      <c r="BD197" s="140"/>
      <c r="BE197" s="141">
        <f t="shared" si="292"/>
        <v>0</v>
      </c>
      <c r="BF197" s="140"/>
      <c r="BG197" s="141">
        <f t="shared" si="293"/>
        <v>0</v>
      </c>
      <c r="BH197" s="140"/>
      <c r="BI197" s="141">
        <f t="shared" si="294"/>
        <v>0</v>
      </c>
      <c r="BJ197" s="140"/>
      <c r="BK197" s="141">
        <f t="shared" si="295"/>
        <v>0</v>
      </c>
      <c r="BL197" s="140"/>
      <c r="BM197" s="141">
        <f t="shared" si="296"/>
        <v>0</v>
      </c>
      <c r="BN197" s="140"/>
      <c r="BO197" s="141">
        <f t="shared" si="297"/>
        <v>0</v>
      </c>
      <c r="BP197" s="140"/>
      <c r="BQ197" s="141">
        <f t="shared" si="298"/>
        <v>0</v>
      </c>
      <c r="BR197" s="140"/>
      <c r="BS197" s="141">
        <f t="shared" si="299"/>
        <v>0</v>
      </c>
      <c r="BT197" s="140"/>
      <c r="BU197" s="141">
        <f t="shared" si="300"/>
        <v>0</v>
      </c>
      <c r="BV197" s="140"/>
      <c r="BW197" s="141">
        <f t="shared" si="301"/>
        <v>0</v>
      </c>
      <c r="BX197" s="140"/>
      <c r="BY197" s="141">
        <f t="shared" si="302"/>
        <v>0</v>
      </c>
      <c r="BZ197" s="140"/>
      <c r="CA197" s="141">
        <f t="shared" si="303"/>
        <v>0</v>
      </c>
      <c r="CB197" s="140"/>
      <c r="CC197" s="141">
        <f t="shared" si="304"/>
        <v>0</v>
      </c>
      <c r="CD197" s="140"/>
      <c r="CE197" s="141">
        <f t="shared" si="305"/>
        <v>0</v>
      </c>
      <c r="CF197" s="140"/>
      <c r="CG197" s="141">
        <f t="shared" si="306"/>
        <v>0</v>
      </c>
      <c r="CH197" s="140"/>
      <c r="CI197" s="141">
        <f t="shared" si="307"/>
        <v>0</v>
      </c>
      <c r="CJ197" s="140"/>
      <c r="CK197" s="141">
        <f t="shared" si="308"/>
        <v>0</v>
      </c>
      <c r="CL197" s="140"/>
      <c r="CM197" s="141">
        <f t="shared" si="309"/>
        <v>0</v>
      </c>
      <c r="CN197" s="140"/>
      <c r="CO197" s="141">
        <f t="shared" si="310"/>
        <v>0</v>
      </c>
    </row>
    <row r="198" spans="1:93" s="4" customFormat="1" ht="51" outlineLevel="2" x14ac:dyDescent="0.2">
      <c r="A198" s="86">
        <v>114</v>
      </c>
      <c r="B198" s="11">
        <v>133</v>
      </c>
      <c r="C198" s="90" t="s">
        <v>2</v>
      </c>
      <c r="D198" s="86" t="s">
        <v>1139</v>
      </c>
      <c r="E198" s="28"/>
      <c r="F198" s="28">
        <v>10.91</v>
      </c>
      <c r="G198" s="153" t="s">
        <v>4360</v>
      </c>
      <c r="H198" s="174">
        <v>7788657408</v>
      </c>
      <c r="I198" s="75" t="s">
        <v>2268</v>
      </c>
      <c r="J198" s="75" t="s">
        <v>30</v>
      </c>
      <c r="K198" s="75">
        <v>1</v>
      </c>
      <c r="L198" s="75" t="s">
        <v>1138</v>
      </c>
      <c r="M198" s="241" t="s">
        <v>1137</v>
      </c>
      <c r="N198" s="75">
        <v>1</v>
      </c>
      <c r="O198" s="152">
        <v>17.7</v>
      </c>
      <c r="P198" s="138">
        <f t="shared" ref="P198:P199" si="319">SUM(R198+T198+V198+X198+Z198+AB198+AD198+AF198+AH198+AJ198+AL198+AN198+AP198+AR198+AT198+AV198+AZ198+AX198+BB198+BD198+BF198+BH198+BJ198+BL198+BN198+BP198+BR198+BT198+BV198+BX198+BZ198+CB198+CD198+CF198+CH198+CJ198+CL198+CN198)</f>
        <v>0</v>
      </c>
      <c r="Q198" s="139">
        <f t="shared" ref="Q198:Q199" si="320">O198*P198</f>
        <v>0</v>
      </c>
      <c r="R198" s="140"/>
      <c r="S198" s="141">
        <f t="shared" si="273"/>
        <v>0</v>
      </c>
      <c r="T198" s="140"/>
      <c r="U198" s="141">
        <f t="shared" si="274"/>
        <v>0</v>
      </c>
      <c r="V198" s="140"/>
      <c r="W198" s="141">
        <f t="shared" si="275"/>
        <v>0</v>
      </c>
      <c r="X198" s="140"/>
      <c r="Y198" s="141">
        <f t="shared" si="276"/>
        <v>0</v>
      </c>
      <c r="Z198" s="140"/>
      <c r="AA198" s="141">
        <f t="shared" si="277"/>
        <v>0</v>
      </c>
      <c r="AB198" s="140"/>
      <c r="AC198" s="141">
        <f t="shared" si="278"/>
        <v>0</v>
      </c>
      <c r="AD198" s="140"/>
      <c r="AE198" s="141">
        <f t="shared" si="279"/>
        <v>0</v>
      </c>
      <c r="AF198" s="140"/>
      <c r="AG198" s="141">
        <f t="shared" si="280"/>
        <v>0</v>
      </c>
      <c r="AH198" s="140"/>
      <c r="AI198" s="141">
        <f t="shared" si="281"/>
        <v>0</v>
      </c>
      <c r="AJ198" s="140"/>
      <c r="AK198" s="141">
        <f t="shared" si="282"/>
        <v>0</v>
      </c>
      <c r="AL198" s="140"/>
      <c r="AM198" s="141">
        <f t="shared" si="283"/>
        <v>0</v>
      </c>
      <c r="AN198" s="140"/>
      <c r="AO198" s="141">
        <f t="shared" si="284"/>
        <v>0</v>
      </c>
      <c r="AP198" s="140"/>
      <c r="AQ198" s="141">
        <f t="shared" si="285"/>
        <v>0</v>
      </c>
      <c r="AR198" s="140"/>
      <c r="AS198" s="141">
        <f t="shared" si="286"/>
        <v>0</v>
      </c>
      <c r="AT198" s="140"/>
      <c r="AU198" s="141">
        <f t="shared" si="287"/>
        <v>0</v>
      </c>
      <c r="AV198" s="140"/>
      <c r="AW198" s="141">
        <f t="shared" si="288"/>
        <v>0</v>
      </c>
      <c r="AX198" s="140"/>
      <c r="AY198" s="141">
        <f t="shared" si="289"/>
        <v>0</v>
      </c>
      <c r="AZ198" s="140"/>
      <c r="BA198" s="141">
        <f t="shared" si="290"/>
        <v>0</v>
      </c>
      <c r="BB198" s="140"/>
      <c r="BC198" s="141">
        <f t="shared" si="291"/>
        <v>0</v>
      </c>
      <c r="BD198" s="140"/>
      <c r="BE198" s="141">
        <f t="shared" si="292"/>
        <v>0</v>
      </c>
      <c r="BF198" s="140"/>
      <c r="BG198" s="141">
        <f t="shared" si="293"/>
        <v>0</v>
      </c>
      <c r="BH198" s="140"/>
      <c r="BI198" s="141">
        <f t="shared" si="294"/>
        <v>0</v>
      </c>
      <c r="BJ198" s="140"/>
      <c r="BK198" s="141">
        <f t="shared" si="295"/>
        <v>0</v>
      </c>
      <c r="BL198" s="140"/>
      <c r="BM198" s="141">
        <f t="shared" si="296"/>
        <v>0</v>
      </c>
      <c r="BN198" s="140"/>
      <c r="BO198" s="141">
        <f t="shared" si="297"/>
        <v>0</v>
      </c>
      <c r="BP198" s="140"/>
      <c r="BQ198" s="141">
        <f t="shared" si="298"/>
        <v>0</v>
      </c>
      <c r="BR198" s="140"/>
      <c r="BS198" s="141">
        <f t="shared" si="299"/>
        <v>0</v>
      </c>
      <c r="BT198" s="140"/>
      <c r="BU198" s="141">
        <f t="shared" si="300"/>
        <v>0</v>
      </c>
      <c r="BV198" s="140"/>
      <c r="BW198" s="141">
        <f t="shared" si="301"/>
        <v>0</v>
      </c>
      <c r="BX198" s="140"/>
      <c r="BY198" s="141">
        <f t="shared" si="302"/>
        <v>0</v>
      </c>
      <c r="BZ198" s="140"/>
      <c r="CA198" s="141">
        <f t="shared" si="303"/>
        <v>0</v>
      </c>
      <c r="CB198" s="140"/>
      <c r="CC198" s="141">
        <f t="shared" si="304"/>
        <v>0</v>
      </c>
      <c r="CD198" s="140"/>
      <c r="CE198" s="141">
        <f t="shared" si="305"/>
        <v>0</v>
      </c>
      <c r="CF198" s="140"/>
      <c r="CG198" s="141">
        <f t="shared" si="306"/>
        <v>0</v>
      </c>
      <c r="CH198" s="140"/>
      <c r="CI198" s="141">
        <f t="shared" si="307"/>
        <v>0</v>
      </c>
      <c r="CJ198" s="140"/>
      <c r="CK198" s="141">
        <f t="shared" si="308"/>
        <v>0</v>
      </c>
      <c r="CL198" s="140"/>
      <c r="CM198" s="141">
        <f t="shared" si="309"/>
        <v>0</v>
      </c>
      <c r="CN198" s="140"/>
      <c r="CO198" s="141">
        <f t="shared" si="310"/>
        <v>0</v>
      </c>
    </row>
    <row r="199" spans="1:93" s="4" customFormat="1" ht="51" outlineLevel="2" x14ac:dyDescent="0.2">
      <c r="A199" s="84">
        <v>114</v>
      </c>
      <c r="B199" s="11">
        <v>133</v>
      </c>
      <c r="C199" s="89" t="s">
        <v>2</v>
      </c>
      <c r="D199" s="84" t="s">
        <v>1139</v>
      </c>
      <c r="E199" s="28"/>
      <c r="F199" s="28">
        <v>10.91</v>
      </c>
      <c r="G199" s="88" t="s">
        <v>3854</v>
      </c>
      <c r="H199" s="175">
        <v>26754</v>
      </c>
      <c r="I199" s="88" t="s">
        <v>2268</v>
      </c>
      <c r="J199" s="88" t="s">
        <v>30</v>
      </c>
      <c r="K199" s="88">
        <v>1</v>
      </c>
      <c r="L199" s="88" t="s">
        <v>1138</v>
      </c>
      <c r="M199" s="240">
        <v>9716645</v>
      </c>
      <c r="N199" s="88">
        <v>2</v>
      </c>
      <c r="O199" s="278">
        <v>22.03</v>
      </c>
      <c r="P199" s="138">
        <f t="shared" si="319"/>
        <v>0</v>
      </c>
      <c r="Q199" s="139">
        <f t="shared" si="320"/>
        <v>0</v>
      </c>
      <c r="R199" s="140"/>
      <c r="S199" s="141">
        <f t="shared" si="273"/>
        <v>0</v>
      </c>
      <c r="T199" s="140"/>
      <c r="U199" s="141">
        <f t="shared" si="274"/>
        <v>0</v>
      </c>
      <c r="V199" s="140"/>
      <c r="W199" s="141">
        <f t="shared" si="275"/>
        <v>0</v>
      </c>
      <c r="X199" s="140"/>
      <c r="Y199" s="141">
        <f t="shared" si="276"/>
        <v>0</v>
      </c>
      <c r="Z199" s="140"/>
      <c r="AA199" s="141">
        <f t="shared" si="277"/>
        <v>0</v>
      </c>
      <c r="AB199" s="140"/>
      <c r="AC199" s="141">
        <f t="shared" si="278"/>
        <v>0</v>
      </c>
      <c r="AD199" s="140"/>
      <c r="AE199" s="141">
        <f t="shared" si="279"/>
        <v>0</v>
      </c>
      <c r="AF199" s="140"/>
      <c r="AG199" s="141">
        <f t="shared" si="280"/>
        <v>0</v>
      </c>
      <c r="AH199" s="140"/>
      <c r="AI199" s="141">
        <f t="shared" si="281"/>
        <v>0</v>
      </c>
      <c r="AJ199" s="140"/>
      <c r="AK199" s="141">
        <f t="shared" si="282"/>
        <v>0</v>
      </c>
      <c r="AL199" s="140"/>
      <c r="AM199" s="141">
        <f t="shared" si="283"/>
        <v>0</v>
      </c>
      <c r="AN199" s="140"/>
      <c r="AO199" s="141">
        <f t="shared" si="284"/>
        <v>0</v>
      </c>
      <c r="AP199" s="140"/>
      <c r="AQ199" s="141">
        <f t="shared" si="285"/>
        <v>0</v>
      </c>
      <c r="AR199" s="140"/>
      <c r="AS199" s="141">
        <f t="shared" si="286"/>
        <v>0</v>
      </c>
      <c r="AT199" s="140"/>
      <c r="AU199" s="141">
        <f t="shared" si="287"/>
        <v>0</v>
      </c>
      <c r="AV199" s="140"/>
      <c r="AW199" s="141">
        <f t="shared" si="288"/>
        <v>0</v>
      </c>
      <c r="AX199" s="140"/>
      <c r="AY199" s="141">
        <f t="shared" si="289"/>
        <v>0</v>
      </c>
      <c r="AZ199" s="140"/>
      <c r="BA199" s="141">
        <f t="shared" si="290"/>
        <v>0</v>
      </c>
      <c r="BB199" s="140"/>
      <c r="BC199" s="141">
        <f t="shared" si="291"/>
        <v>0</v>
      </c>
      <c r="BD199" s="140"/>
      <c r="BE199" s="141">
        <f t="shared" si="292"/>
        <v>0</v>
      </c>
      <c r="BF199" s="140"/>
      <c r="BG199" s="141">
        <f t="shared" si="293"/>
        <v>0</v>
      </c>
      <c r="BH199" s="140"/>
      <c r="BI199" s="141">
        <f t="shared" si="294"/>
        <v>0</v>
      </c>
      <c r="BJ199" s="140"/>
      <c r="BK199" s="141">
        <f t="shared" si="295"/>
        <v>0</v>
      </c>
      <c r="BL199" s="140"/>
      <c r="BM199" s="141">
        <f t="shared" si="296"/>
        <v>0</v>
      </c>
      <c r="BN199" s="140"/>
      <c r="BO199" s="141">
        <f t="shared" si="297"/>
        <v>0</v>
      </c>
      <c r="BP199" s="140"/>
      <c r="BQ199" s="141">
        <f t="shared" si="298"/>
        <v>0</v>
      </c>
      <c r="BR199" s="140"/>
      <c r="BS199" s="141">
        <f t="shared" si="299"/>
        <v>0</v>
      </c>
      <c r="BT199" s="140"/>
      <c r="BU199" s="141">
        <f t="shared" si="300"/>
        <v>0</v>
      </c>
      <c r="BV199" s="140"/>
      <c r="BW199" s="141">
        <f t="shared" si="301"/>
        <v>0</v>
      </c>
      <c r="BX199" s="140"/>
      <c r="BY199" s="141">
        <f t="shared" si="302"/>
        <v>0</v>
      </c>
      <c r="BZ199" s="140"/>
      <c r="CA199" s="141">
        <f t="shared" si="303"/>
        <v>0</v>
      </c>
      <c r="CB199" s="140"/>
      <c r="CC199" s="141">
        <f t="shared" si="304"/>
        <v>0</v>
      </c>
      <c r="CD199" s="140"/>
      <c r="CE199" s="141">
        <f t="shared" si="305"/>
        <v>0</v>
      </c>
      <c r="CF199" s="140"/>
      <c r="CG199" s="141">
        <f t="shared" si="306"/>
        <v>0</v>
      </c>
      <c r="CH199" s="140"/>
      <c r="CI199" s="141">
        <f t="shared" si="307"/>
        <v>0</v>
      </c>
      <c r="CJ199" s="140"/>
      <c r="CK199" s="141">
        <f t="shared" si="308"/>
        <v>0</v>
      </c>
      <c r="CL199" s="140"/>
      <c r="CM199" s="141">
        <f t="shared" si="309"/>
        <v>0</v>
      </c>
      <c r="CN199" s="140"/>
      <c r="CO199" s="141">
        <f t="shared" si="310"/>
        <v>0</v>
      </c>
    </row>
    <row r="200" spans="1:93" s="4" customFormat="1" ht="25.5" outlineLevel="2" x14ac:dyDescent="0.2">
      <c r="A200" s="86">
        <v>115</v>
      </c>
      <c r="B200" s="11">
        <v>449</v>
      </c>
      <c r="C200" s="90" t="s">
        <v>2</v>
      </c>
      <c r="D200" s="86" t="s">
        <v>4447</v>
      </c>
      <c r="E200" s="28"/>
      <c r="F200" s="28">
        <v>12.12</v>
      </c>
      <c r="G200" s="153" t="s">
        <v>4360</v>
      </c>
      <c r="H200" s="174">
        <v>7788657408</v>
      </c>
      <c r="I200" s="75" t="s">
        <v>2268</v>
      </c>
      <c r="J200" s="75" t="s">
        <v>30</v>
      </c>
      <c r="K200" s="75">
        <v>1</v>
      </c>
      <c r="L200" s="75" t="s">
        <v>1142</v>
      </c>
      <c r="M200" s="241" t="s">
        <v>2685</v>
      </c>
      <c r="N200" s="75">
        <v>1</v>
      </c>
      <c r="O200" s="152">
        <v>15.99</v>
      </c>
      <c r="P200" s="138">
        <f t="shared" ref="P200:P201" si="321">SUM(R200+T200+V200+X200+Z200+AB200+AD200+AF200+AH200+AJ200+AL200+AN200+AP200+AR200+AT200+AV200+AZ200+AX200+BB200+BD200+BF200+BH200+BJ200+BL200+BN200+BP200+BR200+BT200+BV200+BX200+BZ200+CB200+CD200+CF200+CH200+CJ200+CL200+CN200)</f>
        <v>0</v>
      </c>
      <c r="Q200" s="139">
        <f t="shared" ref="Q200:Q201" si="322">O200*P200</f>
        <v>0</v>
      </c>
      <c r="R200" s="140"/>
      <c r="S200" s="141">
        <f t="shared" si="273"/>
        <v>0</v>
      </c>
      <c r="T200" s="140"/>
      <c r="U200" s="141">
        <f t="shared" si="274"/>
        <v>0</v>
      </c>
      <c r="V200" s="140"/>
      <c r="W200" s="141">
        <f t="shared" si="275"/>
        <v>0</v>
      </c>
      <c r="X200" s="140"/>
      <c r="Y200" s="141">
        <f t="shared" si="276"/>
        <v>0</v>
      </c>
      <c r="Z200" s="140"/>
      <c r="AA200" s="141">
        <f t="shared" si="277"/>
        <v>0</v>
      </c>
      <c r="AB200" s="140"/>
      <c r="AC200" s="141">
        <f t="shared" si="278"/>
        <v>0</v>
      </c>
      <c r="AD200" s="140"/>
      <c r="AE200" s="141">
        <f t="shared" si="279"/>
        <v>0</v>
      </c>
      <c r="AF200" s="140"/>
      <c r="AG200" s="141">
        <f t="shared" si="280"/>
        <v>0</v>
      </c>
      <c r="AH200" s="140"/>
      <c r="AI200" s="141">
        <f t="shared" si="281"/>
        <v>0</v>
      </c>
      <c r="AJ200" s="140"/>
      <c r="AK200" s="141">
        <f t="shared" si="282"/>
        <v>0</v>
      </c>
      <c r="AL200" s="140"/>
      <c r="AM200" s="141">
        <f t="shared" si="283"/>
        <v>0</v>
      </c>
      <c r="AN200" s="140"/>
      <c r="AO200" s="141">
        <f t="shared" si="284"/>
        <v>0</v>
      </c>
      <c r="AP200" s="140"/>
      <c r="AQ200" s="141">
        <f t="shared" si="285"/>
        <v>0</v>
      </c>
      <c r="AR200" s="140"/>
      <c r="AS200" s="141">
        <f t="shared" si="286"/>
        <v>0</v>
      </c>
      <c r="AT200" s="140"/>
      <c r="AU200" s="141">
        <f t="shared" si="287"/>
        <v>0</v>
      </c>
      <c r="AV200" s="140"/>
      <c r="AW200" s="141">
        <f t="shared" si="288"/>
        <v>0</v>
      </c>
      <c r="AX200" s="140"/>
      <c r="AY200" s="141">
        <f t="shared" si="289"/>
        <v>0</v>
      </c>
      <c r="AZ200" s="140"/>
      <c r="BA200" s="141">
        <f t="shared" si="290"/>
        <v>0</v>
      </c>
      <c r="BB200" s="140"/>
      <c r="BC200" s="141">
        <f t="shared" si="291"/>
        <v>0</v>
      </c>
      <c r="BD200" s="140"/>
      <c r="BE200" s="141">
        <f t="shared" si="292"/>
        <v>0</v>
      </c>
      <c r="BF200" s="140"/>
      <c r="BG200" s="141">
        <f t="shared" si="293"/>
        <v>0</v>
      </c>
      <c r="BH200" s="140"/>
      <c r="BI200" s="141">
        <f t="shared" si="294"/>
        <v>0</v>
      </c>
      <c r="BJ200" s="140"/>
      <c r="BK200" s="141">
        <f t="shared" si="295"/>
        <v>0</v>
      </c>
      <c r="BL200" s="140"/>
      <c r="BM200" s="141">
        <f t="shared" si="296"/>
        <v>0</v>
      </c>
      <c r="BN200" s="140"/>
      <c r="BO200" s="141">
        <f t="shared" si="297"/>
        <v>0</v>
      </c>
      <c r="BP200" s="140"/>
      <c r="BQ200" s="141">
        <f t="shared" si="298"/>
        <v>0</v>
      </c>
      <c r="BR200" s="140"/>
      <c r="BS200" s="141">
        <f t="shared" si="299"/>
        <v>0</v>
      </c>
      <c r="BT200" s="140"/>
      <c r="BU200" s="141">
        <f t="shared" si="300"/>
        <v>0</v>
      </c>
      <c r="BV200" s="140"/>
      <c r="BW200" s="141">
        <f t="shared" si="301"/>
        <v>0</v>
      </c>
      <c r="BX200" s="140"/>
      <c r="BY200" s="141">
        <f t="shared" si="302"/>
        <v>0</v>
      </c>
      <c r="BZ200" s="140"/>
      <c r="CA200" s="141">
        <f t="shared" si="303"/>
        <v>0</v>
      </c>
      <c r="CB200" s="140"/>
      <c r="CC200" s="141">
        <f t="shared" si="304"/>
        <v>0</v>
      </c>
      <c r="CD200" s="140"/>
      <c r="CE200" s="141">
        <f t="shared" si="305"/>
        <v>0</v>
      </c>
      <c r="CF200" s="140"/>
      <c r="CG200" s="141">
        <f t="shared" si="306"/>
        <v>0</v>
      </c>
      <c r="CH200" s="140"/>
      <c r="CI200" s="141">
        <f t="shared" si="307"/>
        <v>0</v>
      </c>
      <c r="CJ200" s="140"/>
      <c r="CK200" s="141">
        <f t="shared" si="308"/>
        <v>0</v>
      </c>
      <c r="CL200" s="140"/>
      <c r="CM200" s="141">
        <f t="shared" si="309"/>
        <v>0</v>
      </c>
      <c r="CN200" s="140"/>
      <c r="CO200" s="141">
        <f t="shared" si="310"/>
        <v>0</v>
      </c>
    </row>
    <row r="201" spans="1:93" s="4" customFormat="1" ht="25.5" outlineLevel="2" x14ac:dyDescent="0.2">
      <c r="A201" s="84">
        <v>115</v>
      </c>
      <c r="B201" s="11">
        <v>449</v>
      </c>
      <c r="C201" s="89" t="s">
        <v>2</v>
      </c>
      <c r="D201" s="84" t="s">
        <v>4447</v>
      </c>
      <c r="E201" s="28"/>
      <c r="F201" s="28">
        <v>12.12</v>
      </c>
      <c r="G201" s="88" t="s">
        <v>3854</v>
      </c>
      <c r="H201" s="175">
        <v>26754</v>
      </c>
      <c r="I201" s="88" t="s">
        <v>2268</v>
      </c>
      <c r="J201" s="88" t="s">
        <v>30</v>
      </c>
      <c r="K201" s="88">
        <v>1</v>
      </c>
      <c r="L201" s="88" t="s">
        <v>1142</v>
      </c>
      <c r="M201" s="240">
        <v>800242</v>
      </c>
      <c r="N201" s="88">
        <v>2</v>
      </c>
      <c r="O201" s="146">
        <v>17.91</v>
      </c>
      <c r="P201" s="138">
        <f t="shared" si="321"/>
        <v>0</v>
      </c>
      <c r="Q201" s="139">
        <f t="shared" si="322"/>
        <v>0</v>
      </c>
      <c r="R201" s="140"/>
      <c r="S201" s="141">
        <f t="shared" si="273"/>
        <v>0</v>
      </c>
      <c r="T201" s="140"/>
      <c r="U201" s="141">
        <f t="shared" si="274"/>
        <v>0</v>
      </c>
      <c r="V201" s="140"/>
      <c r="W201" s="141">
        <f t="shared" si="275"/>
        <v>0</v>
      </c>
      <c r="X201" s="140"/>
      <c r="Y201" s="141">
        <f t="shared" si="276"/>
        <v>0</v>
      </c>
      <c r="Z201" s="140"/>
      <c r="AA201" s="141">
        <f t="shared" si="277"/>
        <v>0</v>
      </c>
      <c r="AB201" s="140"/>
      <c r="AC201" s="141">
        <f t="shared" si="278"/>
        <v>0</v>
      </c>
      <c r="AD201" s="140"/>
      <c r="AE201" s="141">
        <f t="shared" si="279"/>
        <v>0</v>
      </c>
      <c r="AF201" s="140"/>
      <c r="AG201" s="141">
        <f t="shared" si="280"/>
        <v>0</v>
      </c>
      <c r="AH201" s="140"/>
      <c r="AI201" s="141">
        <f t="shared" si="281"/>
        <v>0</v>
      </c>
      <c r="AJ201" s="140"/>
      <c r="AK201" s="141">
        <f t="shared" si="282"/>
        <v>0</v>
      </c>
      <c r="AL201" s="140"/>
      <c r="AM201" s="141">
        <f t="shared" si="283"/>
        <v>0</v>
      </c>
      <c r="AN201" s="140"/>
      <c r="AO201" s="141">
        <f t="shared" si="284"/>
        <v>0</v>
      </c>
      <c r="AP201" s="140"/>
      <c r="AQ201" s="141">
        <f t="shared" si="285"/>
        <v>0</v>
      </c>
      <c r="AR201" s="140"/>
      <c r="AS201" s="141">
        <f t="shared" si="286"/>
        <v>0</v>
      </c>
      <c r="AT201" s="140"/>
      <c r="AU201" s="141">
        <f t="shared" si="287"/>
        <v>0</v>
      </c>
      <c r="AV201" s="140"/>
      <c r="AW201" s="141">
        <f t="shared" si="288"/>
        <v>0</v>
      </c>
      <c r="AX201" s="140"/>
      <c r="AY201" s="141">
        <f t="shared" si="289"/>
        <v>0</v>
      </c>
      <c r="AZ201" s="140"/>
      <c r="BA201" s="141">
        <f t="shared" si="290"/>
        <v>0</v>
      </c>
      <c r="BB201" s="140"/>
      <c r="BC201" s="141">
        <f t="shared" si="291"/>
        <v>0</v>
      </c>
      <c r="BD201" s="140"/>
      <c r="BE201" s="141">
        <f t="shared" si="292"/>
        <v>0</v>
      </c>
      <c r="BF201" s="140"/>
      <c r="BG201" s="141">
        <f t="shared" si="293"/>
        <v>0</v>
      </c>
      <c r="BH201" s="140"/>
      <c r="BI201" s="141">
        <f t="shared" si="294"/>
        <v>0</v>
      </c>
      <c r="BJ201" s="140"/>
      <c r="BK201" s="141">
        <f t="shared" si="295"/>
        <v>0</v>
      </c>
      <c r="BL201" s="140"/>
      <c r="BM201" s="141">
        <f t="shared" si="296"/>
        <v>0</v>
      </c>
      <c r="BN201" s="140"/>
      <c r="BO201" s="141">
        <f t="shared" si="297"/>
        <v>0</v>
      </c>
      <c r="BP201" s="140"/>
      <c r="BQ201" s="141">
        <f t="shared" si="298"/>
        <v>0</v>
      </c>
      <c r="BR201" s="140"/>
      <c r="BS201" s="141">
        <f t="shared" si="299"/>
        <v>0</v>
      </c>
      <c r="BT201" s="140"/>
      <c r="BU201" s="141">
        <f t="shared" si="300"/>
        <v>0</v>
      </c>
      <c r="BV201" s="140"/>
      <c r="BW201" s="141">
        <f t="shared" si="301"/>
        <v>0</v>
      </c>
      <c r="BX201" s="140"/>
      <c r="BY201" s="141">
        <f t="shared" si="302"/>
        <v>0</v>
      </c>
      <c r="BZ201" s="140"/>
      <c r="CA201" s="141">
        <f t="shared" si="303"/>
        <v>0</v>
      </c>
      <c r="CB201" s="140"/>
      <c r="CC201" s="141">
        <f t="shared" si="304"/>
        <v>0</v>
      </c>
      <c r="CD201" s="140"/>
      <c r="CE201" s="141">
        <f t="shared" si="305"/>
        <v>0</v>
      </c>
      <c r="CF201" s="140"/>
      <c r="CG201" s="141">
        <f t="shared" si="306"/>
        <v>0</v>
      </c>
      <c r="CH201" s="140"/>
      <c r="CI201" s="141">
        <f t="shared" si="307"/>
        <v>0</v>
      </c>
      <c r="CJ201" s="140"/>
      <c r="CK201" s="141">
        <f t="shared" si="308"/>
        <v>0</v>
      </c>
      <c r="CL201" s="140"/>
      <c r="CM201" s="141">
        <f t="shared" si="309"/>
        <v>0</v>
      </c>
      <c r="CN201" s="140"/>
      <c r="CO201" s="141">
        <f t="shared" si="310"/>
        <v>0</v>
      </c>
    </row>
    <row r="202" spans="1:93" s="4" customFormat="1" ht="25.5" outlineLevel="2" x14ac:dyDescent="0.2">
      <c r="A202" s="87">
        <v>116</v>
      </c>
      <c r="B202" s="148">
        <v>3161</v>
      </c>
      <c r="C202" s="87" t="s">
        <v>1127</v>
      </c>
      <c r="D202" s="87" t="s">
        <v>1133</v>
      </c>
      <c r="E202" s="148"/>
      <c r="F202" s="149">
        <v>1.51</v>
      </c>
      <c r="G202" s="151" t="s">
        <v>3300</v>
      </c>
      <c r="H202" s="151" t="s">
        <v>4926</v>
      </c>
      <c r="I202" s="87" t="s">
        <v>4448</v>
      </c>
      <c r="J202" s="87" t="s">
        <v>30</v>
      </c>
      <c r="K202" s="87">
        <v>1</v>
      </c>
      <c r="L202" s="87" t="s">
        <v>3386</v>
      </c>
      <c r="M202" s="239" t="s">
        <v>3386</v>
      </c>
      <c r="N202" s="87">
        <v>1</v>
      </c>
      <c r="O202" s="283">
        <v>1.67</v>
      </c>
      <c r="P202" s="138">
        <f t="shared" ref="P202:P204" si="323">SUM(R202+T202+V202+X202+Z202+AB202+AD202+AF202+AH202+AJ202+AL202+AN202+AP202+AR202+AT202+AV202+AZ202+AX202+BB202+BD202+BF202+BH202+BJ202+BL202+BN202+BP202+BR202+BT202+BV202+BX202+BZ202+CB202+CD202+CF202+CH202+CJ202+CL202+CN202)</f>
        <v>0</v>
      </c>
      <c r="Q202" s="139">
        <f t="shared" ref="Q202:Q204" si="324">O202*P202</f>
        <v>0</v>
      </c>
      <c r="R202" s="140"/>
      <c r="S202" s="141">
        <f t="shared" si="273"/>
        <v>0</v>
      </c>
      <c r="T202" s="140"/>
      <c r="U202" s="141">
        <f t="shared" si="274"/>
        <v>0</v>
      </c>
      <c r="V202" s="140"/>
      <c r="W202" s="141">
        <f t="shared" si="275"/>
        <v>0</v>
      </c>
      <c r="X202" s="140"/>
      <c r="Y202" s="141">
        <f t="shared" si="276"/>
        <v>0</v>
      </c>
      <c r="Z202" s="140"/>
      <c r="AA202" s="141">
        <f t="shared" si="277"/>
        <v>0</v>
      </c>
      <c r="AB202" s="140"/>
      <c r="AC202" s="141">
        <f t="shared" si="278"/>
        <v>0</v>
      </c>
      <c r="AD202" s="140"/>
      <c r="AE202" s="141">
        <f t="shared" si="279"/>
        <v>0</v>
      </c>
      <c r="AF202" s="140"/>
      <c r="AG202" s="141">
        <f t="shared" si="280"/>
        <v>0</v>
      </c>
      <c r="AH202" s="140"/>
      <c r="AI202" s="141">
        <f t="shared" si="281"/>
        <v>0</v>
      </c>
      <c r="AJ202" s="140"/>
      <c r="AK202" s="141">
        <f t="shared" si="282"/>
        <v>0</v>
      </c>
      <c r="AL202" s="140"/>
      <c r="AM202" s="141">
        <f t="shared" si="283"/>
        <v>0</v>
      </c>
      <c r="AN202" s="140"/>
      <c r="AO202" s="141">
        <f t="shared" si="284"/>
        <v>0</v>
      </c>
      <c r="AP202" s="140"/>
      <c r="AQ202" s="141">
        <f t="shared" si="285"/>
        <v>0</v>
      </c>
      <c r="AR202" s="140"/>
      <c r="AS202" s="141">
        <f t="shared" si="286"/>
        <v>0</v>
      </c>
      <c r="AT202" s="140"/>
      <c r="AU202" s="141">
        <f t="shared" si="287"/>
        <v>0</v>
      </c>
      <c r="AV202" s="140"/>
      <c r="AW202" s="141">
        <f t="shared" si="288"/>
        <v>0</v>
      </c>
      <c r="AX202" s="140"/>
      <c r="AY202" s="141">
        <f t="shared" si="289"/>
        <v>0</v>
      </c>
      <c r="AZ202" s="140"/>
      <c r="BA202" s="141">
        <f t="shared" si="290"/>
        <v>0</v>
      </c>
      <c r="BB202" s="140"/>
      <c r="BC202" s="141">
        <f t="shared" si="291"/>
        <v>0</v>
      </c>
      <c r="BD202" s="140"/>
      <c r="BE202" s="141">
        <f t="shared" si="292"/>
        <v>0</v>
      </c>
      <c r="BF202" s="140"/>
      <c r="BG202" s="141">
        <f t="shared" si="293"/>
        <v>0</v>
      </c>
      <c r="BH202" s="140"/>
      <c r="BI202" s="141">
        <f t="shared" si="294"/>
        <v>0</v>
      </c>
      <c r="BJ202" s="140"/>
      <c r="BK202" s="141">
        <f t="shared" si="295"/>
        <v>0</v>
      </c>
      <c r="BL202" s="140"/>
      <c r="BM202" s="141">
        <f t="shared" si="296"/>
        <v>0</v>
      </c>
      <c r="BN202" s="140"/>
      <c r="BO202" s="141">
        <f t="shared" si="297"/>
        <v>0</v>
      </c>
      <c r="BP202" s="140"/>
      <c r="BQ202" s="141">
        <f t="shared" si="298"/>
        <v>0</v>
      </c>
      <c r="BR202" s="140"/>
      <c r="BS202" s="141">
        <f t="shared" si="299"/>
        <v>0</v>
      </c>
      <c r="BT202" s="140"/>
      <c r="BU202" s="141">
        <f t="shared" si="300"/>
        <v>0</v>
      </c>
      <c r="BV202" s="140"/>
      <c r="BW202" s="141">
        <f t="shared" si="301"/>
        <v>0</v>
      </c>
      <c r="BX202" s="140"/>
      <c r="BY202" s="141">
        <f t="shared" si="302"/>
        <v>0</v>
      </c>
      <c r="BZ202" s="140"/>
      <c r="CA202" s="141">
        <f t="shared" si="303"/>
        <v>0</v>
      </c>
      <c r="CB202" s="140"/>
      <c r="CC202" s="141">
        <f t="shared" si="304"/>
        <v>0</v>
      </c>
      <c r="CD202" s="140"/>
      <c r="CE202" s="141">
        <f t="shared" si="305"/>
        <v>0</v>
      </c>
      <c r="CF202" s="140"/>
      <c r="CG202" s="141">
        <f t="shared" si="306"/>
        <v>0</v>
      </c>
      <c r="CH202" s="140"/>
      <c r="CI202" s="141">
        <f t="shared" si="307"/>
        <v>0</v>
      </c>
      <c r="CJ202" s="140"/>
      <c r="CK202" s="141">
        <f t="shared" si="308"/>
        <v>0</v>
      </c>
      <c r="CL202" s="140"/>
      <c r="CM202" s="141">
        <f t="shared" si="309"/>
        <v>0</v>
      </c>
      <c r="CN202" s="140"/>
      <c r="CO202" s="141">
        <f t="shared" si="310"/>
        <v>0</v>
      </c>
    </row>
    <row r="203" spans="1:93" s="4" customFormat="1" ht="25.5" outlineLevel="2" x14ac:dyDescent="0.2">
      <c r="A203" s="84">
        <v>116</v>
      </c>
      <c r="B203" s="11">
        <v>3161</v>
      </c>
      <c r="C203" s="84" t="s">
        <v>1127</v>
      </c>
      <c r="D203" s="84" t="s">
        <v>1133</v>
      </c>
      <c r="E203" s="28"/>
      <c r="F203" s="28">
        <v>1.51</v>
      </c>
      <c r="G203" s="88" t="s">
        <v>3854</v>
      </c>
      <c r="H203" s="175">
        <v>26754</v>
      </c>
      <c r="I203" s="88" t="s">
        <v>4449</v>
      </c>
      <c r="J203" s="88" t="s">
        <v>30</v>
      </c>
      <c r="K203" s="88">
        <v>1</v>
      </c>
      <c r="L203" s="88">
        <v>81803</v>
      </c>
      <c r="M203" s="240">
        <v>9728588</v>
      </c>
      <c r="N203" s="88">
        <v>2</v>
      </c>
      <c r="O203" s="278">
        <v>2.33</v>
      </c>
      <c r="P203" s="138">
        <f t="shared" si="323"/>
        <v>0</v>
      </c>
      <c r="Q203" s="139">
        <f t="shared" si="324"/>
        <v>0</v>
      </c>
      <c r="R203" s="140"/>
      <c r="S203" s="141">
        <f t="shared" si="273"/>
        <v>0</v>
      </c>
      <c r="T203" s="140"/>
      <c r="U203" s="141">
        <f t="shared" si="274"/>
        <v>0</v>
      </c>
      <c r="V203" s="140"/>
      <c r="W203" s="141">
        <f t="shared" si="275"/>
        <v>0</v>
      </c>
      <c r="X203" s="140"/>
      <c r="Y203" s="141">
        <f t="shared" si="276"/>
        <v>0</v>
      </c>
      <c r="Z203" s="140"/>
      <c r="AA203" s="141">
        <f t="shared" si="277"/>
        <v>0</v>
      </c>
      <c r="AB203" s="140"/>
      <c r="AC203" s="141">
        <f t="shared" si="278"/>
        <v>0</v>
      </c>
      <c r="AD203" s="140"/>
      <c r="AE203" s="141">
        <f t="shared" si="279"/>
        <v>0</v>
      </c>
      <c r="AF203" s="140"/>
      <c r="AG203" s="141">
        <f t="shared" si="280"/>
        <v>0</v>
      </c>
      <c r="AH203" s="140"/>
      <c r="AI203" s="141">
        <f t="shared" si="281"/>
        <v>0</v>
      </c>
      <c r="AJ203" s="140"/>
      <c r="AK203" s="141">
        <f t="shared" si="282"/>
        <v>0</v>
      </c>
      <c r="AL203" s="140"/>
      <c r="AM203" s="141">
        <f t="shared" si="283"/>
        <v>0</v>
      </c>
      <c r="AN203" s="140"/>
      <c r="AO203" s="141">
        <f t="shared" si="284"/>
        <v>0</v>
      </c>
      <c r="AP203" s="140"/>
      <c r="AQ203" s="141">
        <f t="shared" si="285"/>
        <v>0</v>
      </c>
      <c r="AR203" s="140"/>
      <c r="AS203" s="141">
        <f t="shared" si="286"/>
        <v>0</v>
      </c>
      <c r="AT203" s="140"/>
      <c r="AU203" s="141">
        <f t="shared" si="287"/>
        <v>0</v>
      </c>
      <c r="AV203" s="140"/>
      <c r="AW203" s="141">
        <f t="shared" si="288"/>
        <v>0</v>
      </c>
      <c r="AX203" s="140"/>
      <c r="AY203" s="141">
        <f t="shared" si="289"/>
        <v>0</v>
      </c>
      <c r="AZ203" s="140"/>
      <c r="BA203" s="141">
        <f t="shared" si="290"/>
        <v>0</v>
      </c>
      <c r="BB203" s="140"/>
      <c r="BC203" s="141">
        <f t="shared" si="291"/>
        <v>0</v>
      </c>
      <c r="BD203" s="140"/>
      <c r="BE203" s="141">
        <f t="shared" si="292"/>
        <v>0</v>
      </c>
      <c r="BF203" s="140"/>
      <c r="BG203" s="141">
        <f t="shared" si="293"/>
        <v>0</v>
      </c>
      <c r="BH203" s="140"/>
      <c r="BI203" s="141">
        <f t="shared" si="294"/>
        <v>0</v>
      </c>
      <c r="BJ203" s="140"/>
      <c r="BK203" s="141">
        <f t="shared" si="295"/>
        <v>0</v>
      </c>
      <c r="BL203" s="140"/>
      <c r="BM203" s="141">
        <f t="shared" si="296"/>
        <v>0</v>
      </c>
      <c r="BN203" s="140"/>
      <c r="BO203" s="141">
        <f t="shared" si="297"/>
        <v>0</v>
      </c>
      <c r="BP203" s="140"/>
      <c r="BQ203" s="141">
        <f t="shared" si="298"/>
        <v>0</v>
      </c>
      <c r="BR203" s="140"/>
      <c r="BS203" s="141">
        <f t="shared" si="299"/>
        <v>0</v>
      </c>
      <c r="BT203" s="140"/>
      <c r="BU203" s="141">
        <f t="shared" si="300"/>
        <v>0</v>
      </c>
      <c r="BV203" s="140"/>
      <c r="BW203" s="141">
        <f t="shared" si="301"/>
        <v>0</v>
      </c>
      <c r="BX203" s="140"/>
      <c r="BY203" s="141">
        <f t="shared" si="302"/>
        <v>0</v>
      </c>
      <c r="BZ203" s="140"/>
      <c r="CA203" s="141">
        <f t="shared" si="303"/>
        <v>0</v>
      </c>
      <c r="CB203" s="140"/>
      <c r="CC203" s="141">
        <f t="shared" si="304"/>
        <v>0</v>
      </c>
      <c r="CD203" s="140"/>
      <c r="CE203" s="141">
        <f t="shared" si="305"/>
        <v>0</v>
      </c>
      <c r="CF203" s="140"/>
      <c r="CG203" s="141">
        <f t="shared" si="306"/>
        <v>0</v>
      </c>
      <c r="CH203" s="140"/>
      <c r="CI203" s="141">
        <f t="shared" si="307"/>
        <v>0</v>
      </c>
      <c r="CJ203" s="140"/>
      <c r="CK203" s="141">
        <f t="shared" si="308"/>
        <v>0</v>
      </c>
      <c r="CL203" s="140"/>
      <c r="CM203" s="141">
        <f t="shared" si="309"/>
        <v>0</v>
      </c>
      <c r="CN203" s="140"/>
      <c r="CO203" s="141">
        <f t="shared" si="310"/>
        <v>0</v>
      </c>
    </row>
    <row r="204" spans="1:93" s="4" customFormat="1" ht="25.5" outlineLevel="2" x14ac:dyDescent="0.2">
      <c r="A204" s="86">
        <v>116</v>
      </c>
      <c r="B204" s="11">
        <v>3161</v>
      </c>
      <c r="C204" s="86" t="s">
        <v>1127</v>
      </c>
      <c r="D204" s="86" t="s">
        <v>1133</v>
      </c>
      <c r="E204" s="28"/>
      <c r="F204" s="28">
        <v>1.51</v>
      </c>
      <c r="G204" s="153" t="s">
        <v>4360</v>
      </c>
      <c r="H204" s="174">
        <v>7788657408</v>
      </c>
      <c r="I204" s="75" t="s">
        <v>4449</v>
      </c>
      <c r="J204" s="75" t="s">
        <v>30</v>
      </c>
      <c r="K204" s="75">
        <v>1</v>
      </c>
      <c r="L204" s="75" t="s">
        <v>1132</v>
      </c>
      <c r="M204" s="241" t="s">
        <v>1131</v>
      </c>
      <c r="N204" s="75">
        <v>3</v>
      </c>
      <c r="O204" s="152">
        <v>2.77</v>
      </c>
      <c r="P204" s="138">
        <f t="shared" si="323"/>
        <v>0</v>
      </c>
      <c r="Q204" s="139">
        <f t="shared" si="324"/>
        <v>0</v>
      </c>
      <c r="R204" s="140"/>
      <c r="S204" s="141">
        <f t="shared" si="273"/>
        <v>0</v>
      </c>
      <c r="T204" s="140"/>
      <c r="U204" s="141">
        <f t="shared" si="274"/>
        <v>0</v>
      </c>
      <c r="V204" s="140"/>
      <c r="W204" s="141">
        <f t="shared" si="275"/>
        <v>0</v>
      </c>
      <c r="X204" s="140"/>
      <c r="Y204" s="141">
        <f t="shared" si="276"/>
        <v>0</v>
      </c>
      <c r="Z204" s="140"/>
      <c r="AA204" s="141">
        <f t="shared" si="277"/>
        <v>0</v>
      </c>
      <c r="AB204" s="140"/>
      <c r="AC204" s="141">
        <f t="shared" si="278"/>
        <v>0</v>
      </c>
      <c r="AD204" s="140"/>
      <c r="AE204" s="141">
        <f t="shared" si="279"/>
        <v>0</v>
      </c>
      <c r="AF204" s="140"/>
      <c r="AG204" s="141">
        <f t="shared" si="280"/>
        <v>0</v>
      </c>
      <c r="AH204" s="140"/>
      <c r="AI204" s="141">
        <f t="shared" si="281"/>
        <v>0</v>
      </c>
      <c r="AJ204" s="140"/>
      <c r="AK204" s="141">
        <f t="shared" si="282"/>
        <v>0</v>
      </c>
      <c r="AL204" s="140"/>
      <c r="AM204" s="141">
        <f t="shared" si="283"/>
        <v>0</v>
      </c>
      <c r="AN204" s="140"/>
      <c r="AO204" s="141">
        <f t="shared" si="284"/>
        <v>0</v>
      </c>
      <c r="AP204" s="140"/>
      <c r="AQ204" s="141">
        <f t="shared" si="285"/>
        <v>0</v>
      </c>
      <c r="AR204" s="140"/>
      <c r="AS204" s="141">
        <f t="shared" si="286"/>
        <v>0</v>
      </c>
      <c r="AT204" s="140"/>
      <c r="AU204" s="141">
        <f t="shared" si="287"/>
        <v>0</v>
      </c>
      <c r="AV204" s="140"/>
      <c r="AW204" s="141">
        <f t="shared" si="288"/>
        <v>0</v>
      </c>
      <c r="AX204" s="140"/>
      <c r="AY204" s="141">
        <f t="shared" si="289"/>
        <v>0</v>
      </c>
      <c r="AZ204" s="140"/>
      <c r="BA204" s="141">
        <f t="shared" si="290"/>
        <v>0</v>
      </c>
      <c r="BB204" s="140"/>
      <c r="BC204" s="141">
        <f t="shared" si="291"/>
        <v>0</v>
      </c>
      <c r="BD204" s="140"/>
      <c r="BE204" s="141">
        <f t="shared" si="292"/>
        <v>0</v>
      </c>
      <c r="BF204" s="140"/>
      <c r="BG204" s="141">
        <f t="shared" si="293"/>
        <v>0</v>
      </c>
      <c r="BH204" s="140"/>
      <c r="BI204" s="141">
        <f t="shared" si="294"/>
        <v>0</v>
      </c>
      <c r="BJ204" s="140"/>
      <c r="BK204" s="141">
        <f t="shared" si="295"/>
        <v>0</v>
      </c>
      <c r="BL204" s="140"/>
      <c r="BM204" s="141">
        <f t="shared" si="296"/>
        <v>0</v>
      </c>
      <c r="BN204" s="140"/>
      <c r="BO204" s="141">
        <f t="shared" si="297"/>
        <v>0</v>
      </c>
      <c r="BP204" s="140"/>
      <c r="BQ204" s="141">
        <f t="shared" si="298"/>
        <v>0</v>
      </c>
      <c r="BR204" s="140"/>
      <c r="BS204" s="141">
        <f t="shared" si="299"/>
        <v>0</v>
      </c>
      <c r="BT204" s="140"/>
      <c r="BU204" s="141">
        <f t="shared" si="300"/>
        <v>0</v>
      </c>
      <c r="BV204" s="140"/>
      <c r="BW204" s="141">
        <f t="shared" si="301"/>
        <v>0</v>
      </c>
      <c r="BX204" s="140"/>
      <c r="BY204" s="141">
        <f t="shared" si="302"/>
        <v>0</v>
      </c>
      <c r="BZ204" s="140"/>
      <c r="CA204" s="141">
        <f t="shared" si="303"/>
        <v>0</v>
      </c>
      <c r="CB204" s="140"/>
      <c r="CC204" s="141">
        <f t="shared" si="304"/>
        <v>0</v>
      </c>
      <c r="CD204" s="140"/>
      <c r="CE204" s="141">
        <f t="shared" si="305"/>
        <v>0</v>
      </c>
      <c r="CF204" s="140"/>
      <c r="CG204" s="141">
        <f t="shared" si="306"/>
        <v>0</v>
      </c>
      <c r="CH204" s="140"/>
      <c r="CI204" s="141">
        <f t="shared" si="307"/>
        <v>0</v>
      </c>
      <c r="CJ204" s="140"/>
      <c r="CK204" s="141">
        <f t="shared" si="308"/>
        <v>0</v>
      </c>
      <c r="CL204" s="140"/>
      <c r="CM204" s="141">
        <f t="shared" si="309"/>
        <v>0</v>
      </c>
      <c r="CN204" s="140"/>
      <c r="CO204" s="141">
        <f t="shared" si="310"/>
        <v>0</v>
      </c>
    </row>
    <row r="205" spans="1:93" s="4" customFormat="1" outlineLevel="2" x14ac:dyDescent="0.2">
      <c r="A205" s="87">
        <v>117</v>
      </c>
      <c r="B205" s="148">
        <v>143</v>
      </c>
      <c r="C205" s="87" t="s">
        <v>1127</v>
      </c>
      <c r="D205" s="87" t="s">
        <v>1130</v>
      </c>
      <c r="E205" s="148"/>
      <c r="F205" s="149">
        <v>12.78</v>
      </c>
      <c r="G205" s="151" t="s">
        <v>3300</v>
      </c>
      <c r="H205" s="151" t="s">
        <v>4926</v>
      </c>
      <c r="I205" s="87" t="s">
        <v>2276</v>
      </c>
      <c r="J205" s="87" t="s">
        <v>30</v>
      </c>
      <c r="K205" s="87">
        <v>1</v>
      </c>
      <c r="L205" s="87" t="s">
        <v>3387</v>
      </c>
      <c r="M205" s="239" t="s">
        <v>3387</v>
      </c>
      <c r="N205" s="87">
        <v>1</v>
      </c>
      <c r="O205" s="283">
        <v>15.39</v>
      </c>
      <c r="P205" s="138">
        <f t="shared" ref="P205:P207" si="325">SUM(R205+T205+V205+X205+Z205+AB205+AD205+AF205+AH205+AJ205+AL205+AN205+AP205+AR205+AT205+AV205+AZ205+AX205+BB205+BD205+BF205+BH205+BJ205+BL205+BN205+BP205+BR205+BT205+BV205+BX205+BZ205+CB205+CD205+CF205+CH205+CJ205+CL205+CN205)</f>
        <v>0</v>
      </c>
      <c r="Q205" s="139">
        <f t="shared" ref="Q205:Q207" si="326">O205*P205</f>
        <v>0</v>
      </c>
      <c r="R205" s="140"/>
      <c r="S205" s="141">
        <f t="shared" si="273"/>
        <v>0</v>
      </c>
      <c r="T205" s="140"/>
      <c r="U205" s="141">
        <f t="shared" si="274"/>
        <v>0</v>
      </c>
      <c r="V205" s="140"/>
      <c r="W205" s="141">
        <f t="shared" si="275"/>
        <v>0</v>
      </c>
      <c r="X205" s="140"/>
      <c r="Y205" s="141">
        <f t="shared" si="276"/>
        <v>0</v>
      </c>
      <c r="Z205" s="140"/>
      <c r="AA205" s="141">
        <f t="shared" si="277"/>
        <v>0</v>
      </c>
      <c r="AB205" s="140"/>
      <c r="AC205" s="141">
        <f t="shared" si="278"/>
        <v>0</v>
      </c>
      <c r="AD205" s="140"/>
      <c r="AE205" s="141">
        <f t="shared" si="279"/>
        <v>0</v>
      </c>
      <c r="AF205" s="140"/>
      <c r="AG205" s="141">
        <f t="shared" si="280"/>
        <v>0</v>
      </c>
      <c r="AH205" s="140"/>
      <c r="AI205" s="141">
        <f t="shared" si="281"/>
        <v>0</v>
      </c>
      <c r="AJ205" s="140"/>
      <c r="AK205" s="141">
        <f t="shared" si="282"/>
        <v>0</v>
      </c>
      <c r="AL205" s="140"/>
      <c r="AM205" s="141">
        <f t="shared" si="283"/>
        <v>0</v>
      </c>
      <c r="AN205" s="140"/>
      <c r="AO205" s="141">
        <f t="shared" si="284"/>
        <v>0</v>
      </c>
      <c r="AP205" s="140"/>
      <c r="AQ205" s="141">
        <f t="shared" si="285"/>
        <v>0</v>
      </c>
      <c r="AR205" s="140"/>
      <c r="AS205" s="141">
        <f t="shared" si="286"/>
        <v>0</v>
      </c>
      <c r="AT205" s="140"/>
      <c r="AU205" s="141">
        <f t="shared" si="287"/>
        <v>0</v>
      </c>
      <c r="AV205" s="140"/>
      <c r="AW205" s="141">
        <f t="shared" si="288"/>
        <v>0</v>
      </c>
      <c r="AX205" s="140"/>
      <c r="AY205" s="141">
        <f t="shared" si="289"/>
        <v>0</v>
      </c>
      <c r="AZ205" s="140"/>
      <c r="BA205" s="141">
        <f t="shared" si="290"/>
        <v>0</v>
      </c>
      <c r="BB205" s="140"/>
      <c r="BC205" s="141">
        <f t="shared" si="291"/>
        <v>0</v>
      </c>
      <c r="BD205" s="140"/>
      <c r="BE205" s="141">
        <f t="shared" si="292"/>
        <v>0</v>
      </c>
      <c r="BF205" s="140"/>
      <c r="BG205" s="141">
        <f t="shared" si="293"/>
        <v>0</v>
      </c>
      <c r="BH205" s="140"/>
      <c r="BI205" s="141">
        <f t="shared" si="294"/>
        <v>0</v>
      </c>
      <c r="BJ205" s="140"/>
      <c r="BK205" s="141">
        <f t="shared" si="295"/>
        <v>0</v>
      </c>
      <c r="BL205" s="140"/>
      <c r="BM205" s="141">
        <f t="shared" si="296"/>
        <v>0</v>
      </c>
      <c r="BN205" s="140"/>
      <c r="BO205" s="141">
        <f t="shared" si="297"/>
        <v>0</v>
      </c>
      <c r="BP205" s="140"/>
      <c r="BQ205" s="141">
        <f t="shared" si="298"/>
        <v>0</v>
      </c>
      <c r="BR205" s="140"/>
      <c r="BS205" s="141">
        <f t="shared" si="299"/>
        <v>0</v>
      </c>
      <c r="BT205" s="140"/>
      <c r="BU205" s="141">
        <f t="shared" si="300"/>
        <v>0</v>
      </c>
      <c r="BV205" s="140"/>
      <c r="BW205" s="141">
        <f t="shared" si="301"/>
        <v>0</v>
      </c>
      <c r="BX205" s="140"/>
      <c r="BY205" s="141">
        <f t="shared" si="302"/>
        <v>0</v>
      </c>
      <c r="BZ205" s="140"/>
      <c r="CA205" s="141">
        <f t="shared" si="303"/>
        <v>0</v>
      </c>
      <c r="CB205" s="140"/>
      <c r="CC205" s="141">
        <f t="shared" si="304"/>
        <v>0</v>
      </c>
      <c r="CD205" s="140"/>
      <c r="CE205" s="141">
        <f t="shared" si="305"/>
        <v>0</v>
      </c>
      <c r="CF205" s="140"/>
      <c r="CG205" s="141">
        <f t="shared" si="306"/>
        <v>0</v>
      </c>
      <c r="CH205" s="140"/>
      <c r="CI205" s="141">
        <f t="shared" si="307"/>
        <v>0</v>
      </c>
      <c r="CJ205" s="140"/>
      <c r="CK205" s="141">
        <f t="shared" si="308"/>
        <v>0</v>
      </c>
      <c r="CL205" s="140"/>
      <c r="CM205" s="141">
        <f t="shared" si="309"/>
        <v>0</v>
      </c>
      <c r="CN205" s="140"/>
      <c r="CO205" s="141">
        <f t="shared" si="310"/>
        <v>0</v>
      </c>
    </row>
    <row r="206" spans="1:93" s="4" customFormat="1" outlineLevel="2" x14ac:dyDescent="0.2">
      <c r="A206" s="84">
        <v>117</v>
      </c>
      <c r="B206" s="11">
        <v>143</v>
      </c>
      <c r="C206" s="88" t="s">
        <v>1127</v>
      </c>
      <c r="D206" s="84" t="s">
        <v>1130</v>
      </c>
      <c r="E206" s="28"/>
      <c r="F206" s="28">
        <v>12.78</v>
      </c>
      <c r="G206" s="88" t="s">
        <v>3854</v>
      </c>
      <c r="H206" s="175">
        <v>26754</v>
      </c>
      <c r="I206" s="88" t="s">
        <v>2276</v>
      </c>
      <c r="J206" s="88" t="s">
        <v>30</v>
      </c>
      <c r="K206" s="88">
        <v>1</v>
      </c>
      <c r="L206" s="88">
        <v>81800</v>
      </c>
      <c r="M206" s="240" t="s">
        <v>4231</v>
      </c>
      <c r="N206" s="88">
        <v>2</v>
      </c>
      <c r="O206" s="278">
        <v>18.54</v>
      </c>
      <c r="P206" s="138">
        <f t="shared" si="325"/>
        <v>0</v>
      </c>
      <c r="Q206" s="139">
        <f t="shared" si="326"/>
        <v>0</v>
      </c>
      <c r="R206" s="140"/>
      <c r="S206" s="141">
        <f t="shared" si="273"/>
        <v>0</v>
      </c>
      <c r="T206" s="140"/>
      <c r="U206" s="141">
        <f t="shared" si="274"/>
        <v>0</v>
      </c>
      <c r="V206" s="140"/>
      <c r="W206" s="141">
        <f t="shared" si="275"/>
        <v>0</v>
      </c>
      <c r="X206" s="140"/>
      <c r="Y206" s="141">
        <f t="shared" si="276"/>
        <v>0</v>
      </c>
      <c r="Z206" s="140"/>
      <c r="AA206" s="141">
        <f t="shared" si="277"/>
        <v>0</v>
      </c>
      <c r="AB206" s="140"/>
      <c r="AC206" s="141">
        <f t="shared" si="278"/>
        <v>0</v>
      </c>
      <c r="AD206" s="140"/>
      <c r="AE206" s="141">
        <f t="shared" si="279"/>
        <v>0</v>
      </c>
      <c r="AF206" s="140"/>
      <c r="AG206" s="141">
        <f t="shared" si="280"/>
        <v>0</v>
      </c>
      <c r="AH206" s="140"/>
      <c r="AI206" s="141">
        <f t="shared" si="281"/>
        <v>0</v>
      </c>
      <c r="AJ206" s="140"/>
      <c r="AK206" s="141">
        <f t="shared" si="282"/>
        <v>0</v>
      </c>
      <c r="AL206" s="140"/>
      <c r="AM206" s="141">
        <f t="shared" si="283"/>
        <v>0</v>
      </c>
      <c r="AN206" s="140"/>
      <c r="AO206" s="141">
        <f t="shared" si="284"/>
        <v>0</v>
      </c>
      <c r="AP206" s="140"/>
      <c r="AQ206" s="141">
        <f t="shared" si="285"/>
        <v>0</v>
      </c>
      <c r="AR206" s="140"/>
      <c r="AS206" s="141">
        <f t="shared" si="286"/>
        <v>0</v>
      </c>
      <c r="AT206" s="140"/>
      <c r="AU206" s="141">
        <f t="shared" si="287"/>
        <v>0</v>
      </c>
      <c r="AV206" s="140"/>
      <c r="AW206" s="141">
        <f t="shared" si="288"/>
        <v>0</v>
      </c>
      <c r="AX206" s="140"/>
      <c r="AY206" s="141">
        <f t="shared" si="289"/>
        <v>0</v>
      </c>
      <c r="AZ206" s="140"/>
      <c r="BA206" s="141">
        <f t="shared" si="290"/>
        <v>0</v>
      </c>
      <c r="BB206" s="140"/>
      <c r="BC206" s="141">
        <f t="shared" si="291"/>
        <v>0</v>
      </c>
      <c r="BD206" s="140"/>
      <c r="BE206" s="141">
        <f t="shared" si="292"/>
        <v>0</v>
      </c>
      <c r="BF206" s="140"/>
      <c r="BG206" s="141">
        <f t="shared" si="293"/>
        <v>0</v>
      </c>
      <c r="BH206" s="140"/>
      <c r="BI206" s="141">
        <f t="shared" si="294"/>
        <v>0</v>
      </c>
      <c r="BJ206" s="140"/>
      <c r="BK206" s="141">
        <f t="shared" si="295"/>
        <v>0</v>
      </c>
      <c r="BL206" s="140"/>
      <c r="BM206" s="141">
        <f t="shared" si="296"/>
        <v>0</v>
      </c>
      <c r="BN206" s="140"/>
      <c r="BO206" s="141">
        <f t="shared" si="297"/>
        <v>0</v>
      </c>
      <c r="BP206" s="140"/>
      <c r="BQ206" s="141">
        <f t="shared" si="298"/>
        <v>0</v>
      </c>
      <c r="BR206" s="140"/>
      <c r="BS206" s="141">
        <f t="shared" si="299"/>
        <v>0</v>
      </c>
      <c r="BT206" s="140"/>
      <c r="BU206" s="141">
        <f t="shared" si="300"/>
        <v>0</v>
      </c>
      <c r="BV206" s="140"/>
      <c r="BW206" s="141">
        <f t="shared" si="301"/>
        <v>0</v>
      </c>
      <c r="BX206" s="140"/>
      <c r="BY206" s="141">
        <f t="shared" si="302"/>
        <v>0</v>
      </c>
      <c r="BZ206" s="140"/>
      <c r="CA206" s="141">
        <f t="shared" si="303"/>
        <v>0</v>
      </c>
      <c r="CB206" s="140"/>
      <c r="CC206" s="141">
        <f t="shared" si="304"/>
        <v>0</v>
      </c>
      <c r="CD206" s="140"/>
      <c r="CE206" s="141">
        <f t="shared" si="305"/>
        <v>0</v>
      </c>
      <c r="CF206" s="140"/>
      <c r="CG206" s="141">
        <f t="shared" si="306"/>
        <v>0</v>
      </c>
      <c r="CH206" s="140"/>
      <c r="CI206" s="141">
        <f t="shared" si="307"/>
        <v>0</v>
      </c>
      <c r="CJ206" s="140"/>
      <c r="CK206" s="141">
        <f t="shared" si="308"/>
        <v>0</v>
      </c>
      <c r="CL206" s="140"/>
      <c r="CM206" s="141">
        <f t="shared" si="309"/>
        <v>0</v>
      </c>
      <c r="CN206" s="140"/>
      <c r="CO206" s="141">
        <f t="shared" si="310"/>
        <v>0</v>
      </c>
    </row>
    <row r="207" spans="1:93" s="4" customFormat="1" ht="25.5" outlineLevel="2" x14ac:dyDescent="0.2">
      <c r="A207" s="86">
        <v>117</v>
      </c>
      <c r="B207" s="11">
        <v>143</v>
      </c>
      <c r="C207" s="75" t="s">
        <v>1127</v>
      </c>
      <c r="D207" s="86" t="s">
        <v>1130</v>
      </c>
      <c r="E207" s="28"/>
      <c r="F207" s="28">
        <v>12.78</v>
      </c>
      <c r="G207" s="153" t="s">
        <v>4360</v>
      </c>
      <c r="H207" s="174">
        <v>7788657408</v>
      </c>
      <c r="I207" s="75" t="s">
        <v>2276</v>
      </c>
      <c r="J207" s="75" t="s">
        <v>30</v>
      </c>
      <c r="K207" s="75">
        <v>1</v>
      </c>
      <c r="L207" s="75" t="s">
        <v>1129</v>
      </c>
      <c r="M207" s="241" t="s">
        <v>1128</v>
      </c>
      <c r="N207" s="75">
        <v>3</v>
      </c>
      <c r="O207" s="152">
        <v>21.99</v>
      </c>
      <c r="P207" s="138">
        <f t="shared" si="325"/>
        <v>0</v>
      </c>
      <c r="Q207" s="139">
        <f t="shared" si="326"/>
        <v>0</v>
      </c>
      <c r="R207" s="140"/>
      <c r="S207" s="141">
        <f t="shared" si="273"/>
        <v>0</v>
      </c>
      <c r="T207" s="140"/>
      <c r="U207" s="141">
        <f t="shared" si="274"/>
        <v>0</v>
      </c>
      <c r="V207" s="140"/>
      <c r="W207" s="141">
        <f t="shared" si="275"/>
        <v>0</v>
      </c>
      <c r="X207" s="140"/>
      <c r="Y207" s="141">
        <f t="shared" si="276"/>
        <v>0</v>
      </c>
      <c r="Z207" s="140"/>
      <c r="AA207" s="141">
        <f t="shared" si="277"/>
        <v>0</v>
      </c>
      <c r="AB207" s="140"/>
      <c r="AC207" s="141">
        <f t="shared" si="278"/>
        <v>0</v>
      </c>
      <c r="AD207" s="140"/>
      <c r="AE207" s="141">
        <f t="shared" si="279"/>
        <v>0</v>
      </c>
      <c r="AF207" s="140"/>
      <c r="AG207" s="141">
        <f t="shared" si="280"/>
        <v>0</v>
      </c>
      <c r="AH207" s="140"/>
      <c r="AI207" s="141">
        <f t="shared" si="281"/>
        <v>0</v>
      </c>
      <c r="AJ207" s="140"/>
      <c r="AK207" s="141">
        <f t="shared" si="282"/>
        <v>0</v>
      </c>
      <c r="AL207" s="140"/>
      <c r="AM207" s="141">
        <f t="shared" si="283"/>
        <v>0</v>
      </c>
      <c r="AN207" s="140"/>
      <c r="AO207" s="141">
        <f t="shared" si="284"/>
        <v>0</v>
      </c>
      <c r="AP207" s="140"/>
      <c r="AQ207" s="141">
        <f t="shared" si="285"/>
        <v>0</v>
      </c>
      <c r="AR207" s="140"/>
      <c r="AS207" s="141">
        <f t="shared" si="286"/>
        <v>0</v>
      </c>
      <c r="AT207" s="140"/>
      <c r="AU207" s="141">
        <f t="shared" si="287"/>
        <v>0</v>
      </c>
      <c r="AV207" s="140"/>
      <c r="AW207" s="141">
        <f t="shared" si="288"/>
        <v>0</v>
      </c>
      <c r="AX207" s="140"/>
      <c r="AY207" s="141">
        <f t="shared" si="289"/>
        <v>0</v>
      </c>
      <c r="AZ207" s="140"/>
      <c r="BA207" s="141">
        <f t="shared" si="290"/>
        <v>0</v>
      </c>
      <c r="BB207" s="140"/>
      <c r="BC207" s="141">
        <f t="shared" si="291"/>
        <v>0</v>
      </c>
      <c r="BD207" s="140"/>
      <c r="BE207" s="141">
        <f t="shared" si="292"/>
        <v>0</v>
      </c>
      <c r="BF207" s="140"/>
      <c r="BG207" s="141">
        <f t="shared" si="293"/>
        <v>0</v>
      </c>
      <c r="BH207" s="140"/>
      <c r="BI207" s="141">
        <f t="shared" si="294"/>
        <v>0</v>
      </c>
      <c r="BJ207" s="140"/>
      <c r="BK207" s="141">
        <f t="shared" si="295"/>
        <v>0</v>
      </c>
      <c r="BL207" s="140"/>
      <c r="BM207" s="141">
        <f t="shared" si="296"/>
        <v>0</v>
      </c>
      <c r="BN207" s="140"/>
      <c r="BO207" s="141">
        <f t="shared" si="297"/>
        <v>0</v>
      </c>
      <c r="BP207" s="140"/>
      <c r="BQ207" s="141">
        <f t="shared" si="298"/>
        <v>0</v>
      </c>
      <c r="BR207" s="140"/>
      <c r="BS207" s="141">
        <f t="shared" si="299"/>
        <v>0</v>
      </c>
      <c r="BT207" s="140"/>
      <c r="BU207" s="141">
        <f t="shared" si="300"/>
        <v>0</v>
      </c>
      <c r="BV207" s="140"/>
      <c r="BW207" s="141">
        <f t="shared" si="301"/>
        <v>0</v>
      </c>
      <c r="BX207" s="140"/>
      <c r="BY207" s="141">
        <f t="shared" si="302"/>
        <v>0</v>
      </c>
      <c r="BZ207" s="140"/>
      <c r="CA207" s="141">
        <f t="shared" si="303"/>
        <v>0</v>
      </c>
      <c r="CB207" s="140"/>
      <c r="CC207" s="141">
        <f t="shared" si="304"/>
        <v>0</v>
      </c>
      <c r="CD207" s="140"/>
      <c r="CE207" s="141">
        <f t="shared" si="305"/>
        <v>0</v>
      </c>
      <c r="CF207" s="140"/>
      <c r="CG207" s="141">
        <f t="shared" si="306"/>
        <v>0</v>
      </c>
      <c r="CH207" s="140"/>
      <c r="CI207" s="141">
        <f t="shared" si="307"/>
        <v>0</v>
      </c>
      <c r="CJ207" s="140"/>
      <c r="CK207" s="141">
        <f t="shared" si="308"/>
        <v>0</v>
      </c>
      <c r="CL207" s="140"/>
      <c r="CM207" s="141">
        <f t="shared" si="309"/>
        <v>0</v>
      </c>
      <c r="CN207" s="140"/>
      <c r="CO207" s="141">
        <f t="shared" si="310"/>
        <v>0</v>
      </c>
    </row>
    <row r="208" spans="1:93" s="4" customFormat="1" ht="25.5" outlineLevel="2" x14ac:dyDescent="0.2">
      <c r="A208" s="87">
        <v>118</v>
      </c>
      <c r="B208" s="148">
        <v>851</v>
      </c>
      <c r="C208" s="87" t="s">
        <v>1111</v>
      </c>
      <c r="D208" s="87" t="s">
        <v>1113</v>
      </c>
      <c r="E208" s="148"/>
      <c r="F208" s="149">
        <v>0.63</v>
      </c>
      <c r="G208" s="151" t="s">
        <v>3300</v>
      </c>
      <c r="H208" s="151" t="s">
        <v>4926</v>
      </c>
      <c r="I208" s="87" t="s">
        <v>3313</v>
      </c>
      <c r="J208" s="87" t="s">
        <v>30</v>
      </c>
      <c r="K208" s="87">
        <v>1</v>
      </c>
      <c r="L208" s="87" t="s">
        <v>3388</v>
      </c>
      <c r="M208" s="239" t="s">
        <v>3388</v>
      </c>
      <c r="N208" s="87">
        <v>1</v>
      </c>
      <c r="O208" s="150">
        <v>0.63</v>
      </c>
      <c r="P208" s="138">
        <f t="shared" ref="P208:P209" si="327">SUM(R208+T208+V208+X208+Z208+AB208+AD208+AF208+AH208+AJ208+AL208+AN208+AP208+AR208+AT208+AV208+AZ208+AX208+BB208+BD208+BF208+BH208+BJ208+BL208+BN208+BP208+BR208+BT208+BV208+BX208+BZ208+CB208+CD208+CF208+CH208+CJ208+CL208+CN208)</f>
        <v>0</v>
      </c>
      <c r="Q208" s="139">
        <f t="shared" ref="Q208:Q209" si="328">O208*P208</f>
        <v>0</v>
      </c>
      <c r="R208" s="140"/>
      <c r="S208" s="141">
        <f t="shared" si="273"/>
        <v>0</v>
      </c>
      <c r="T208" s="140"/>
      <c r="U208" s="141">
        <f t="shared" si="274"/>
        <v>0</v>
      </c>
      <c r="V208" s="140"/>
      <c r="W208" s="141">
        <f t="shared" si="275"/>
        <v>0</v>
      </c>
      <c r="X208" s="140"/>
      <c r="Y208" s="141">
        <f t="shared" si="276"/>
        <v>0</v>
      </c>
      <c r="Z208" s="140"/>
      <c r="AA208" s="141">
        <f t="shared" si="277"/>
        <v>0</v>
      </c>
      <c r="AB208" s="140"/>
      <c r="AC208" s="141">
        <f t="shared" si="278"/>
        <v>0</v>
      </c>
      <c r="AD208" s="140"/>
      <c r="AE208" s="141">
        <f t="shared" si="279"/>
        <v>0</v>
      </c>
      <c r="AF208" s="140"/>
      <c r="AG208" s="141">
        <f t="shared" si="280"/>
        <v>0</v>
      </c>
      <c r="AH208" s="140"/>
      <c r="AI208" s="141">
        <f t="shared" si="281"/>
        <v>0</v>
      </c>
      <c r="AJ208" s="140"/>
      <c r="AK208" s="141">
        <f t="shared" si="282"/>
        <v>0</v>
      </c>
      <c r="AL208" s="140"/>
      <c r="AM208" s="141">
        <f t="shared" si="283"/>
        <v>0</v>
      </c>
      <c r="AN208" s="140"/>
      <c r="AO208" s="141">
        <f t="shared" si="284"/>
        <v>0</v>
      </c>
      <c r="AP208" s="140"/>
      <c r="AQ208" s="141">
        <f t="shared" si="285"/>
        <v>0</v>
      </c>
      <c r="AR208" s="140"/>
      <c r="AS208" s="141">
        <f t="shared" si="286"/>
        <v>0</v>
      </c>
      <c r="AT208" s="140"/>
      <c r="AU208" s="141">
        <f t="shared" si="287"/>
        <v>0</v>
      </c>
      <c r="AV208" s="140"/>
      <c r="AW208" s="141">
        <f t="shared" si="288"/>
        <v>0</v>
      </c>
      <c r="AX208" s="140"/>
      <c r="AY208" s="141">
        <f t="shared" si="289"/>
        <v>0</v>
      </c>
      <c r="AZ208" s="140"/>
      <c r="BA208" s="141">
        <f t="shared" si="290"/>
        <v>0</v>
      </c>
      <c r="BB208" s="140"/>
      <c r="BC208" s="141">
        <f t="shared" si="291"/>
        <v>0</v>
      </c>
      <c r="BD208" s="140"/>
      <c r="BE208" s="141">
        <f t="shared" si="292"/>
        <v>0</v>
      </c>
      <c r="BF208" s="140"/>
      <c r="BG208" s="141">
        <f t="shared" si="293"/>
        <v>0</v>
      </c>
      <c r="BH208" s="140"/>
      <c r="BI208" s="141">
        <f t="shared" si="294"/>
        <v>0</v>
      </c>
      <c r="BJ208" s="140"/>
      <c r="BK208" s="141">
        <f t="shared" si="295"/>
        <v>0</v>
      </c>
      <c r="BL208" s="140"/>
      <c r="BM208" s="141">
        <f t="shared" si="296"/>
        <v>0</v>
      </c>
      <c r="BN208" s="140"/>
      <c r="BO208" s="141">
        <f t="shared" si="297"/>
        <v>0</v>
      </c>
      <c r="BP208" s="140"/>
      <c r="BQ208" s="141">
        <f t="shared" si="298"/>
        <v>0</v>
      </c>
      <c r="BR208" s="140"/>
      <c r="BS208" s="141">
        <f t="shared" si="299"/>
        <v>0</v>
      </c>
      <c r="BT208" s="140"/>
      <c r="BU208" s="141">
        <f t="shared" si="300"/>
        <v>0</v>
      </c>
      <c r="BV208" s="140"/>
      <c r="BW208" s="141">
        <f t="shared" si="301"/>
        <v>0</v>
      </c>
      <c r="BX208" s="140"/>
      <c r="BY208" s="141">
        <f t="shared" si="302"/>
        <v>0</v>
      </c>
      <c r="BZ208" s="140"/>
      <c r="CA208" s="141">
        <f t="shared" si="303"/>
        <v>0</v>
      </c>
      <c r="CB208" s="140"/>
      <c r="CC208" s="141">
        <f t="shared" si="304"/>
        <v>0</v>
      </c>
      <c r="CD208" s="140"/>
      <c r="CE208" s="141">
        <f t="shared" si="305"/>
        <v>0</v>
      </c>
      <c r="CF208" s="140"/>
      <c r="CG208" s="141">
        <f t="shared" si="306"/>
        <v>0</v>
      </c>
      <c r="CH208" s="140"/>
      <c r="CI208" s="141">
        <f t="shared" si="307"/>
        <v>0</v>
      </c>
      <c r="CJ208" s="140"/>
      <c r="CK208" s="141">
        <f t="shared" si="308"/>
        <v>0</v>
      </c>
      <c r="CL208" s="140"/>
      <c r="CM208" s="141">
        <f t="shared" si="309"/>
        <v>0</v>
      </c>
      <c r="CN208" s="140"/>
      <c r="CO208" s="141">
        <f t="shared" si="310"/>
        <v>0</v>
      </c>
    </row>
    <row r="209" spans="1:93" s="4" customFormat="1" ht="25.5" outlineLevel="2" x14ac:dyDescent="0.2">
      <c r="A209" s="86">
        <v>118</v>
      </c>
      <c r="B209" s="11">
        <v>851</v>
      </c>
      <c r="C209" s="86" t="s">
        <v>1111</v>
      </c>
      <c r="D209" s="86" t="s">
        <v>1113</v>
      </c>
      <c r="E209" s="28"/>
      <c r="F209" s="28">
        <v>0.63</v>
      </c>
      <c r="G209" s="153" t="s">
        <v>4360</v>
      </c>
      <c r="H209" s="174">
        <v>7788657408</v>
      </c>
      <c r="I209" s="75" t="s">
        <v>2222</v>
      </c>
      <c r="J209" s="75" t="s">
        <v>30</v>
      </c>
      <c r="K209" s="75">
        <v>1</v>
      </c>
      <c r="L209" s="75" t="s">
        <v>2686</v>
      </c>
      <c r="M209" s="241" t="s">
        <v>2686</v>
      </c>
      <c r="N209" s="75">
        <v>2</v>
      </c>
      <c r="O209" s="152">
        <v>1.01</v>
      </c>
      <c r="P209" s="138">
        <f t="shared" si="327"/>
        <v>0</v>
      </c>
      <c r="Q209" s="139">
        <f t="shared" si="328"/>
        <v>0</v>
      </c>
      <c r="R209" s="140"/>
      <c r="S209" s="141">
        <f t="shared" si="273"/>
        <v>0</v>
      </c>
      <c r="T209" s="140"/>
      <c r="U209" s="141">
        <f t="shared" si="274"/>
        <v>0</v>
      </c>
      <c r="V209" s="140"/>
      <c r="W209" s="141">
        <f t="shared" si="275"/>
        <v>0</v>
      </c>
      <c r="X209" s="140"/>
      <c r="Y209" s="141">
        <f t="shared" si="276"/>
        <v>0</v>
      </c>
      <c r="Z209" s="140"/>
      <c r="AA209" s="141">
        <f t="shared" si="277"/>
        <v>0</v>
      </c>
      <c r="AB209" s="140"/>
      <c r="AC209" s="141">
        <f t="shared" si="278"/>
        <v>0</v>
      </c>
      <c r="AD209" s="140"/>
      <c r="AE209" s="141">
        <f t="shared" si="279"/>
        <v>0</v>
      </c>
      <c r="AF209" s="140"/>
      <c r="AG209" s="141">
        <f t="shared" si="280"/>
        <v>0</v>
      </c>
      <c r="AH209" s="140"/>
      <c r="AI209" s="141">
        <f t="shared" si="281"/>
        <v>0</v>
      </c>
      <c r="AJ209" s="140"/>
      <c r="AK209" s="141">
        <f t="shared" si="282"/>
        <v>0</v>
      </c>
      <c r="AL209" s="140"/>
      <c r="AM209" s="141">
        <f t="shared" si="283"/>
        <v>0</v>
      </c>
      <c r="AN209" s="140"/>
      <c r="AO209" s="141">
        <f t="shared" si="284"/>
        <v>0</v>
      </c>
      <c r="AP209" s="140"/>
      <c r="AQ209" s="141">
        <f t="shared" si="285"/>
        <v>0</v>
      </c>
      <c r="AR209" s="140"/>
      <c r="AS209" s="141">
        <f t="shared" si="286"/>
        <v>0</v>
      </c>
      <c r="AT209" s="140"/>
      <c r="AU209" s="141">
        <f t="shared" si="287"/>
        <v>0</v>
      </c>
      <c r="AV209" s="140"/>
      <c r="AW209" s="141">
        <f t="shared" si="288"/>
        <v>0</v>
      </c>
      <c r="AX209" s="140"/>
      <c r="AY209" s="141">
        <f t="shared" si="289"/>
        <v>0</v>
      </c>
      <c r="AZ209" s="140"/>
      <c r="BA209" s="141">
        <f t="shared" si="290"/>
        <v>0</v>
      </c>
      <c r="BB209" s="140"/>
      <c r="BC209" s="141">
        <f t="shared" si="291"/>
        <v>0</v>
      </c>
      <c r="BD209" s="140"/>
      <c r="BE209" s="141">
        <f t="shared" si="292"/>
        <v>0</v>
      </c>
      <c r="BF209" s="140"/>
      <c r="BG209" s="141">
        <f t="shared" si="293"/>
        <v>0</v>
      </c>
      <c r="BH209" s="140"/>
      <c r="BI209" s="141">
        <f t="shared" si="294"/>
        <v>0</v>
      </c>
      <c r="BJ209" s="140"/>
      <c r="BK209" s="141">
        <f t="shared" si="295"/>
        <v>0</v>
      </c>
      <c r="BL209" s="140"/>
      <c r="BM209" s="141">
        <f t="shared" si="296"/>
        <v>0</v>
      </c>
      <c r="BN209" s="140"/>
      <c r="BO209" s="141">
        <f t="shared" si="297"/>
        <v>0</v>
      </c>
      <c r="BP209" s="140"/>
      <c r="BQ209" s="141">
        <f t="shared" si="298"/>
        <v>0</v>
      </c>
      <c r="BR209" s="140"/>
      <c r="BS209" s="141">
        <f t="shared" si="299"/>
        <v>0</v>
      </c>
      <c r="BT209" s="140"/>
      <c r="BU209" s="141">
        <f t="shared" si="300"/>
        <v>0</v>
      </c>
      <c r="BV209" s="140"/>
      <c r="BW209" s="141">
        <f t="shared" si="301"/>
        <v>0</v>
      </c>
      <c r="BX209" s="140"/>
      <c r="BY209" s="141">
        <f t="shared" si="302"/>
        <v>0</v>
      </c>
      <c r="BZ209" s="140"/>
      <c r="CA209" s="141">
        <f t="shared" si="303"/>
        <v>0</v>
      </c>
      <c r="CB209" s="140"/>
      <c r="CC209" s="141">
        <f t="shared" si="304"/>
        <v>0</v>
      </c>
      <c r="CD209" s="140"/>
      <c r="CE209" s="141">
        <f t="shared" si="305"/>
        <v>0</v>
      </c>
      <c r="CF209" s="140"/>
      <c r="CG209" s="141">
        <f t="shared" si="306"/>
        <v>0</v>
      </c>
      <c r="CH209" s="140"/>
      <c r="CI209" s="141">
        <f t="shared" si="307"/>
        <v>0</v>
      </c>
      <c r="CJ209" s="140"/>
      <c r="CK209" s="141">
        <f t="shared" si="308"/>
        <v>0</v>
      </c>
      <c r="CL209" s="140"/>
      <c r="CM209" s="141">
        <f t="shared" si="309"/>
        <v>0</v>
      </c>
      <c r="CN209" s="140"/>
      <c r="CO209" s="141">
        <f t="shared" si="310"/>
        <v>0</v>
      </c>
    </row>
    <row r="210" spans="1:93" s="4" customFormat="1" outlineLevel="2" x14ac:dyDescent="0.2">
      <c r="A210" s="87">
        <v>119</v>
      </c>
      <c r="B210" s="148">
        <v>3056</v>
      </c>
      <c r="C210" s="87" t="s">
        <v>1111</v>
      </c>
      <c r="D210" s="87" t="s">
        <v>1112</v>
      </c>
      <c r="E210" s="148"/>
      <c r="F210" s="149">
        <v>0.57999999999999996</v>
      </c>
      <c r="G210" s="151" t="s">
        <v>3300</v>
      </c>
      <c r="H210" s="151" t="s">
        <v>4926</v>
      </c>
      <c r="I210" s="87"/>
      <c r="J210" s="87" t="s">
        <v>30</v>
      </c>
      <c r="K210" s="87">
        <v>1</v>
      </c>
      <c r="L210" s="87" t="s">
        <v>3389</v>
      </c>
      <c r="M210" s="239" t="s">
        <v>3389</v>
      </c>
      <c r="N210" s="87">
        <v>1</v>
      </c>
      <c r="O210" s="283">
        <v>0.69</v>
      </c>
      <c r="P210" s="138">
        <f t="shared" ref="P210:P211" si="329">SUM(R210+T210+V210+X210+Z210+AB210+AD210+AF210+AH210+AJ210+AL210+AN210+AP210+AR210+AT210+AV210+AZ210+AX210+BB210+BD210+BF210+BH210+BJ210+BL210+BN210+BP210+BR210+BT210+BV210+BX210+BZ210+CB210+CD210+CF210+CH210+CJ210+CL210+CN210)</f>
        <v>0</v>
      </c>
      <c r="Q210" s="139">
        <f t="shared" ref="Q210:Q211" si="330">O210*P210</f>
        <v>0</v>
      </c>
      <c r="R210" s="140"/>
      <c r="S210" s="141">
        <f t="shared" si="273"/>
        <v>0</v>
      </c>
      <c r="T210" s="140"/>
      <c r="U210" s="141">
        <f t="shared" si="274"/>
        <v>0</v>
      </c>
      <c r="V210" s="140"/>
      <c r="W210" s="141">
        <f t="shared" si="275"/>
        <v>0</v>
      </c>
      <c r="X210" s="140"/>
      <c r="Y210" s="141">
        <f t="shared" si="276"/>
        <v>0</v>
      </c>
      <c r="Z210" s="140"/>
      <c r="AA210" s="141">
        <f t="shared" si="277"/>
        <v>0</v>
      </c>
      <c r="AB210" s="140"/>
      <c r="AC210" s="141">
        <f t="shared" si="278"/>
        <v>0</v>
      </c>
      <c r="AD210" s="140"/>
      <c r="AE210" s="141">
        <f t="shared" si="279"/>
        <v>0</v>
      </c>
      <c r="AF210" s="140"/>
      <c r="AG210" s="141">
        <f t="shared" si="280"/>
        <v>0</v>
      </c>
      <c r="AH210" s="140"/>
      <c r="AI210" s="141">
        <f t="shared" si="281"/>
        <v>0</v>
      </c>
      <c r="AJ210" s="140"/>
      <c r="AK210" s="141">
        <f t="shared" si="282"/>
        <v>0</v>
      </c>
      <c r="AL210" s="140"/>
      <c r="AM210" s="141">
        <f t="shared" si="283"/>
        <v>0</v>
      </c>
      <c r="AN210" s="140"/>
      <c r="AO210" s="141">
        <f t="shared" si="284"/>
        <v>0</v>
      </c>
      <c r="AP210" s="140"/>
      <c r="AQ210" s="141">
        <f t="shared" si="285"/>
        <v>0</v>
      </c>
      <c r="AR210" s="140"/>
      <c r="AS210" s="141">
        <f t="shared" si="286"/>
        <v>0</v>
      </c>
      <c r="AT210" s="140"/>
      <c r="AU210" s="141">
        <f t="shared" si="287"/>
        <v>0</v>
      </c>
      <c r="AV210" s="140"/>
      <c r="AW210" s="141">
        <f t="shared" si="288"/>
        <v>0</v>
      </c>
      <c r="AX210" s="140"/>
      <c r="AY210" s="141">
        <f t="shared" si="289"/>
        <v>0</v>
      </c>
      <c r="AZ210" s="140"/>
      <c r="BA210" s="141">
        <f t="shared" si="290"/>
        <v>0</v>
      </c>
      <c r="BB210" s="140"/>
      <c r="BC210" s="141">
        <f t="shared" si="291"/>
        <v>0</v>
      </c>
      <c r="BD210" s="140"/>
      <c r="BE210" s="141">
        <f t="shared" si="292"/>
        <v>0</v>
      </c>
      <c r="BF210" s="140"/>
      <c r="BG210" s="141">
        <f t="shared" si="293"/>
        <v>0</v>
      </c>
      <c r="BH210" s="140"/>
      <c r="BI210" s="141">
        <f t="shared" si="294"/>
        <v>0</v>
      </c>
      <c r="BJ210" s="140"/>
      <c r="BK210" s="141">
        <f t="shared" si="295"/>
        <v>0</v>
      </c>
      <c r="BL210" s="140"/>
      <c r="BM210" s="141">
        <f t="shared" si="296"/>
        <v>0</v>
      </c>
      <c r="BN210" s="140"/>
      <c r="BO210" s="141">
        <f t="shared" si="297"/>
        <v>0</v>
      </c>
      <c r="BP210" s="140"/>
      <c r="BQ210" s="141">
        <f t="shared" si="298"/>
        <v>0</v>
      </c>
      <c r="BR210" s="140"/>
      <c r="BS210" s="141">
        <f t="shared" si="299"/>
        <v>0</v>
      </c>
      <c r="BT210" s="140"/>
      <c r="BU210" s="141">
        <f t="shared" si="300"/>
        <v>0</v>
      </c>
      <c r="BV210" s="140"/>
      <c r="BW210" s="141">
        <f t="shared" si="301"/>
        <v>0</v>
      </c>
      <c r="BX210" s="140"/>
      <c r="BY210" s="141">
        <f t="shared" si="302"/>
        <v>0</v>
      </c>
      <c r="BZ210" s="140"/>
      <c r="CA210" s="141">
        <f t="shared" si="303"/>
        <v>0</v>
      </c>
      <c r="CB210" s="140"/>
      <c r="CC210" s="141">
        <f t="shared" si="304"/>
        <v>0</v>
      </c>
      <c r="CD210" s="140"/>
      <c r="CE210" s="141">
        <f t="shared" si="305"/>
        <v>0</v>
      </c>
      <c r="CF210" s="140"/>
      <c r="CG210" s="141">
        <f t="shared" si="306"/>
        <v>0</v>
      </c>
      <c r="CH210" s="140"/>
      <c r="CI210" s="141">
        <f t="shared" si="307"/>
        <v>0</v>
      </c>
      <c r="CJ210" s="140"/>
      <c r="CK210" s="141">
        <f t="shared" si="308"/>
        <v>0</v>
      </c>
      <c r="CL210" s="140"/>
      <c r="CM210" s="141">
        <f t="shared" si="309"/>
        <v>0</v>
      </c>
      <c r="CN210" s="140"/>
      <c r="CO210" s="141">
        <f t="shared" si="310"/>
        <v>0</v>
      </c>
    </row>
    <row r="211" spans="1:93" s="4" customFormat="1" ht="38.25" outlineLevel="2" x14ac:dyDescent="0.2">
      <c r="A211" s="86">
        <v>119</v>
      </c>
      <c r="B211" s="11">
        <v>3056</v>
      </c>
      <c r="C211" s="86" t="s">
        <v>1111</v>
      </c>
      <c r="D211" s="86" t="s">
        <v>1112</v>
      </c>
      <c r="E211" s="28"/>
      <c r="F211" s="28">
        <v>0.57999999999999996</v>
      </c>
      <c r="G211" s="153" t="s">
        <v>4360</v>
      </c>
      <c r="H211" s="174">
        <v>7788657408</v>
      </c>
      <c r="I211" s="75" t="s">
        <v>4437</v>
      </c>
      <c r="J211" s="75" t="s">
        <v>30</v>
      </c>
      <c r="K211" s="75">
        <v>1</v>
      </c>
      <c r="L211" s="75" t="s">
        <v>2687</v>
      </c>
      <c r="M211" s="241" t="s">
        <v>2687</v>
      </c>
      <c r="N211" s="75">
        <v>2</v>
      </c>
      <c r="O211" s="152">
        <v>0.92</v>
      </c>
      <c r="P211" s="138">
        <f t="shared" si="329"/>
        <v>0</v>
      </c>
      <c r="Q211" s="139">
        <f t="shared" si="330"/>
        <v>0</v>
      </c>
      <c r="R211" s="140"/>
      <c r="S211" s="141">
        <f t="shared" si="273"/>
        <v>0</v>
      </c>
      <c r="T211" s="140"/>
      <c r="U211" s="141">
        <f t="shared" si="274"/>
        <v>0</v>
      </c>
      <c r="V211" s="140"/>
      <c r="W211" s="141">
        <f t="shared" si="275"/>
        <v>0</v>
      </c>
      <c r="X211" s="140"/>
      <c r="Y211" s="141">
        <f t="shared" si="276"/>
        <v>0</v>
      </c>
      <c r="Z211" s="140"/>
      <c r="AA211" s="141">
        <f t="shared" si="277"/>
        <v>0</v>
      </c>
      <c r="AB211" s="140"/>
      <c r="AC211" s="141">
        <f t="shared" si="278"/>
        <v>0</v>
      </c>
      <c r="AD211" s="140"/>
      <c r="AE211" s="141">
        <f t="shared" si="279"/>
        <v>0</v>
      </c>
      <c r="AF211" s="140"/>
      <c r="AG211" s="141">
        <f t="shared" si="280"/>
        <v>0</v>
      </c>
      <c r="AH211" s="140"/>
      <c r="AI211" s="141">
        <f t="shared" si="281"/>
        <v>0</v>
      </c>
      <c r="AJ211" s="140"/>
      <c r="AK211" s="141">
        <f t="shared" si="282"/>
        <v>0</v>
      </c>
      <c r="AL211" s="140"/>
      <c r="AM211" s="141">
        <f t="shared" si="283"/>
        <v>0</v>
      </c>
      <c r="AN211" s="140"/>
      <c r="AO211" s="141">
        <f t="shared" si="284"/>
        <v>0</v>
      </c>
      <c r="AP211" s="140"/>
      <c r="AQ211" s="141">
        <f t="shared" si="285"/>
        <v>0</v>
      </c>
      <c r="AR211" s="140"/>
      <c r="AS211" s="141">
        <f t="shared" si="286"/>
        <v>0</v>
      </c>
      <c r="AT211" s="140"/>
      <c r="AU211" s="141">
        <f t="shared" si="287"/>
        <v>0</v>
      </c>
      <c r="AV211" s="140"/>
      <c r="AW211" s="141">
        <f t="shared" si="288"/>
        <v>0</v>
      </c>
      <c r="AX211" s="140"/>
      <c r="AY211" s="141">
        <f t="shared" si="289"/>
        <v>0</v>
      </c>
      <c r="AZ211" s="140"/>
      <c r="BA211" s="141">
        <f t="shared" si="290"/>
        <v>0</v>
      </c>
      <c r="BB211" s="140"/>
      <c r="BC211" s="141">
        <f t="shared" si="291"/>
        <v>0</v>
      </c>
      <c r="BD211" s="140"/>
      <c r="BE211" s="141">
        <f t="shared" si="292"/>
        <v>0</v>
      </c>
      <c r="BF211" s="140"/>
      <c r="BG211" s="141">
        <f t="shared" si="293"/>
        <v>0</v>
      </c>
      <c r="BH211" s="140"/>
      <c r="BI211" s="141">
        <f t="shared" si="294"/>
        <v>0</v>
      </c>
      <c r="BJ211" s="140"/>
      <c r="BK211" s="141">
        <f t="shared" si="295"/>
        <v>0</v>
      </c>
      <c r="BL211" s="140"/>
      <c r="BM211" s="141">
        <f t="shared" si="296"/>
        <v>0</v>
      </c>
      <c r="BN211" s="140"/>
      <c r="BO211" s="141">
        <f t="shared" si="297"/>
        <v>0</v>
      </c>
      <c r="BP211" s="140"/>
      <c r="BQ211" s="141">
        <f t="shared" si="298"/>
        <v>0</v>
      </c>
      <c r="BR211" s="140"/>
      <c r="BS211" s="141">
        <f t="shared" si="299"/>
        <v>0</v>
      </c>
      <c r="BT211" s="140"/>
      <c r="BU211" s="141">
        <f t="shared" si="300"/>
        <v>0</v>
      </c>
      <c r="BV211" s="140"/>
      <c r="BW211" s="141">
        <f t="shared" si="301"/>
        <v>0</v>
      </c>
      <c r="BX211" s="140"/>
      <c r="BY211" s="141">
        <f t="shared" si="302"/>
        <v>0</v>
      </c>
      <c r="BZ211" s="140"/>
      <c r="CA211" s="141">
        <f t="shared" si="303"/>
        <v>0</v>
      </c>
      <c r="CB211" s="140"/>
      <c r="CC211" s="141">
        <f t="shared" si="304"/>
        <v>0</v>
      </c>
      <c r="CD211" s="140"/>
      <c r="CE211" s="141">
        <f t="shared" si="305"/>
        <v>0</v>
      </c>
      <c r="CF211" s="140"/>
      <c r="CG211" s="141">
        <f t="shared" si="306"/>
        <v>0</v>
      </c>
      <c r="CH211" s="140"/>
      <c r="CI211" s="141">
        <f t="shared" si="307"/>
        <v>0</v>
      </c>
      <c r="CJ211" s="140"/>
      <c r="CK211" s="141">
        <f t="shared" si="308"/>
        <v>0</v>
      </c>
      <c r="CL211" s="140"/>
      <c r="CM211" s="141">
        <f t="shared" si="309"/>
        <v>0</v>
      </c>
      <c r="CN211" s="140"/>
      <c r="CO211" s="141">
        <f t="shared" si="310"/>
        <v>0</v>
      </c>
    </row>
    <row r="212" spans="1:93" s="4" customFormat="1" outlineLevel="2" x14ac:dyDescent="0.2">
      <c r="A212" s="87">
        <v>120</v>
      </c>
      <c r="B212" s="148">
        <v>49</v>
      </c>
      <c r="C212" s="87" t="s">
        <v>1111</v>
      </c>
      <c r="D212" s="87" t="s">
        <v>1123</v>
      </c>
      <c r="E212" s="148"/>
      <c r="F212" s="149">
        <v>3.15</v>
      </c>
      <c r="G212" s="151" t="s">
        <v>3300</v>
      </c>
      <c r="H212" s="151" t="s">
        <v>4926</v>
      </c>
      <c r="I212" s="151" t="s">
        <v>3390</v>
      </c>
      <c r="J212" s="87" t="s">
        <v>30</v>
      </c>
      <c r="K212" s="87">
        <v>1</v>
      </c>
      <c r="L212" s="87" t="s">
        <v>3391</v>
      </c>
      <c r="M212" s="239" t="s">
        <v>3391</v>
      </c>
      <c r="N212" s="87">
        <v>1</v>
      </c>
      <c r="O212" s="283">
        <v>3.31</v>
      </c>
      <c r="P212" s="138">
        <f t="shared" ref="P212:P213" si="331">SUM(R212+T212+V212+X212+Z212+AB212+AD212+AF212+AH212+AJ212+AL212+AN212+AP212+AR212+AT212+AV212+AZ212+AX212+BB212+BD212+BF212+BH212+BJ212+BL212+BN212+BP212+BR212+BT212+BV212+BX212+BZ212+CB212+CD212+CF212+CH212+CJ212+CL212+CN212)</f>
        <v>0</v>
      </c>
      <c r="Q212" s="139">
        <f t="shared" ref="Q212:Q213" si="332">O212*P212</f>
        <v>0</v>
      </c>
      <c r="R212" s="140"/>
      <c r="S212" s="141">
        <f t="shared" si="273"/>
        <v>0</v>
      </c>
      <c r="T212" s="140"/>
      <c r="U212" s="141">
        <f t="shared" si="274"/>
        <v>0</v>
      </c>
      <c r="V212" s="140"/>
      <c r="W212" s="141">
        <f t="shared" si="275"/>
        <v>0</v>
      </c>
      <c r="X212" s="140"/>
      <c r="Y212" s="141">
        <f t="shared" si="276"/>
        <v>0</v>
      </c>
      <c r="Z212" s="140"/>
      <c r="AA212" s="141">
        <f t="shared" si="277"/>
        <v>0</v>
      </c>
      <c r="AB212" s="140"/>
      <c r="AC212" s="141">
        <f t="shared" si="278"/>
        <v>0</v>
      </c>
      <c r="AD212" s="140"/>
      <c r="AE212" s="141">
        <f t="shared" si="279"/>
        <v>0</v>
      </c>
      <c r="AF212" s="140"/>
      <c r="AG212" s="141">
        <f t="shared" si="280"/>
        <v>0</v>
      </c>
      <c r="AH212" s="140"/>
      <c r="AI212" s="141">
        <f t="shared" si="281"/>
        <v>0</v>
      </c>
      <c r="AJ212" s="140"/>
      <c r="AK212" s="141">
        <f t="shared" si="282"/>
        <v>0</v>
      </c>
      <c r="AL212" s="140"/>
      <c r="AM212" s="141">
        <f t="shared" si="283"/>
        <v>0</v>
      </c>
      <c r="AN212" s="140"/>
      <c r="AO212" s="141">
        <f t="shared" si="284"/>
        <v>0</v>
      </c>
      <c r="AP212" s="140"/>
      <c r="AQ212" s="141">
        <f t="shared" si="285"/>
        <v>0</v>
      </c>
      <c r="AR212" s="140"/>
      <c r="AS212" s="141">
        <f t="shared" si="286"/>
        <v>0</v>
      </c>
      <c r="AT212" s="140"/>
      <c r="AU212" s="141">
        <f t="shared" si="287"/>
        <v>0</v>
      </c>
      <c r="AV212" s="140"/>
      <c r="AW212" s="141">
        <f t="shared" si="288"/>
        <v>0</v>
      </c>
      <c r="AX212" s="140"/>
      <c r="AY212" s="141">
        <f t="shared" si="289"/>
        <v>0</v>
      </c>
      <c r="AZ212" s="140"/>
      <c r="BA212" s="141">
        <f t="shared" si="290"/>
        <v>0</v>
      </c>
      <c r="BB212" s="140"/>
      <c r="BC212" s="141">
        <f t="shared" si="291"/>
        <v>0</v>
      </c>
      <c r="BD212" s="140"/>
      <c r="BE212" s="141">
        <f t="shared" si="292"/>
        <v>0</v>
      </c>
      <c r="BF212" s="140"/>
      <c r="BG212" s="141">
        <f t="shared" si="293"/>
        <v>0</v>
      </c>
      <c r="BH212" s="140"/>
      <c r="BI212" s="141">
        <f t="shared" si="294"/>
        <v>0</v>
      </c>
      <c r="BJ212" s="140"/>
      <c r="BK212" s="141">
        <f t="shared" si="295"/>
        <v>0</v>
      </c>
      <c r="BL212" s="140"/>
      <c r="BM212" s="141">
        <f t="shared" si="296"/>
        <v>0</v>
      </c>
      <c r="BN212" s="140"/>
      <c r="BO212" s="141">
        <f t="shared" si="297"/>
        <v>0</v>
      </c>
      <c r="BP212" s="140"/>
      <c r="BQ212" s="141">
        <f t="shared" si="298"/>
        <v>0</v>
      </c>
      <c r="BR212" s="140"/>
      <c r="BS212" s="141">
        <f t="shared" si="299"/>
        <v>0</v>
      </c>
      <c r="BT212" s="140"/>
      <c r="BU212" s="141">
        <f t="shared" si="300"/>
        <v>0</v>
      </c>
      <c r="BV212" s="140"/>
      <c r="BW212" s="141">
        <f t="shared" si="301"/>
        <v>0</v>
      </c>
      <c r="BX212" s="140"/>
      <c r="BY212" s="141">
        <f t="shared" si="302"/>
        <v>0</v>
      </c>
      <c r="BZ212" s="140"/>
      <c r="CA212" s="141">
        <f t="shared" si="303"/>
        <v>0</v>
      </c>
      <c r="CB212" s="140"/>
      <c r="CC212" s="141">
        <f t="shared" si="304"/>
        <v>0</v>
      </c>
      <c r="CD212" s="140"/>
      <c r="CE212" s="141">
        <f t="shared" si="305"/>
        <v>0</v>
      </c>
      <c r="CF212" s="140"/>
      <c r="CG212" s="141">
        <f t="shared" si="306"/>
        <v>0</v>
      </c>
      <c r="CH212" s="140"/>
      <c r="CI212" s="141">
        <f t="shared" si="307"/>
        <v>0</v>
      </c>
      <c r="CJ212" s="140"/>
      <c r="CK212" s="141">
        <f t="shared" si="308"/>
        <v>0</v>
      </c>
      <c r="CL212" s="140"/>
      <c r="CM212" s="141">
        <f t="shared" si="309"/>
        <v>0</v>
      </c>
      <c r="CN212" s="140"/>
      <c r="CO212" s="141">
        <f t="shared" si="310"/>
        <v>0</v>
      </c>
    </row>
    <row r="213" spans="1:93" s="4" customFormat="1" ht="25.5" outlineLevel="2" x14ac:dyDescent="0.2">
      <c r="A213" s="86">
        <v>120</v>
      </c>
      <c r="B213" s="11">
        <v>49</v>
      </c>
      <c r="C213" s="86" t="s">
        <v>1111</v>
      </c>
      <c r="D213" s="86" t="s">
        <v>4450</v>
      </c>
      <c r="E213" s="28"/>
      <c r="F213" s="28">
        <v>3.15</v>
      </c>
      <c r="G213" s="153" t="s">
        <v>4360</v>
      </c>
      <c r="H213" s="174">
        <v>7788657408</v>
      </c>
      <c r="I213" s="75" t="s">
        <v>2290</v>
      </c>
      <c r="J213" s="75" t="s">
        <v>30</v>
      </c>
      <c r="K213" s="75">
        <v>1</v>
      </c>
      <c r="L213" s="75" t="s">
        <v>1124</v>
      </c>
      <c r="M213" s="241" t="s">
        <v>2688</v>
      </c>
      <c r="N213" s="75">
        <v>2</v>
      </c>
      <c r="O213" s="152">
        <v>3.79</v>
      </c>
      <c r="P213" s="138">
        <f t="shared" si="331"/>
        <v>0</v>
      </c>
      <c r="Q213" s="139">
        <f t="shared" si="332"/>
        <v>0</v>
      </c>
      <c r="R213" s="140"/>
      <c r="S213" s="141">
        <f t="shared" si="273"/>
        <v>0</v>
      </c>
      <c r="T213" s="140"/>
      <c r="U213" s="141">
        <f t="shared" si="274"/>
        <v>0</v>
      </c>
      <c r="V213" s="140"/>
      <c r="W213" s="141">
        <f t="shared" si="275"/>
        <v>0</v>
      </c>
      <c r="X213" s="140"/>
      <c r="Y213" s="141">
        <f t="shared" si="276"/>
        <v>0</v>
      </c>
      <c r="Z213" s="140"/>
      <c r="AA213" s="141">
        <f t="shared" si="277"/>
        <v>0</v>
      </c>
      <c r="AB213" s="140"/>
      <c r="AC213" s="141">
        <f t="shared" si="278"/>
        <v>0</v>
      </c>
      <c r="AD213" s="140"/>
      <c r="AE213" s="141">
        <f t="shared" si="279"/>
        <v>0</v>
      </c>
      <c r="AF213" s="140"/>
      <c r="AG213" s="141">
        <f t="shared" si="280"/>
        <v>0</v>
      </c>
      <c r="AH213" s="140"/>
      <c r="AI213" s="141">
        <f t="shared" si="281"/>
        <v>0</v>
      </c>
      <c r="AJ213" s="140"/>
      <c r="AK213" s="141">
        <f t="shared" si="282"/>
        <v>0</v>
      </c>
      <c r="AL213" s="140"/>
      <c r="AM213" s="141">
        <f t="shared" si="283"/>
        <v>0</v>
      </c>
      <c r="AN213" s="140"/>
      <c r="AO213" s="141">
        <f t="shared" si="284"/>
        <v>0</v>
      </c>
      <c r="AP213" s="140"/>
      <c r="AQ213" s="141">
        <f t="shared" si="285"/>
        <v>0</v>
      </c>
      <c r="AR213" s="140"/>
      <c r="AS213" s="141">
        <f t="shared" si="286"/>
        <v>0</v>
      </c>
      <c r="AT213" s="140"/>
      <c r="AU213" s="141">
        <f t="shared" si="287"/>
        <v>0</v>
      </c>
      <c r="AV213" s="140"/>
      <c r="AW213" s="141">
        <f t="shared" si="288"/>
        <v>0</v>
      </c>
      <c r="AX213" s="140"/>
      <c r="AY213" s="141">
        <f t="shared" si="289"/>
        <v>0</v>
      </c>
      <c r="AZ213" s="140"/>
      <c r="BA213" s="141">
        <f t="shared" si="290"/>
        <v>0</v>
      </c>
      <c r="BB213" s="140"/>
      <c r="BC213" s="141">
        <f t="shared" si="291"/>
        <v>0</v>
      </c>
      <c r="BD213" s="140"/>
      <c r="BE213" s="141">
        <f t="shared" si="292"/>
        <v>0</v>
      </c>
      <c r="BF213" s="140"/>
      <c r="BG213" s="141">
        <f t="shared" si="293"/>
        <v>0</v>
      </c>
      <c r="BH213" s="140"/>
      <c r="BI213" s="141">
        <f t="shared" si="294"/>
        <v>0</v>
      </c>
      <c r="BJ213" s="140"/>
      <c r="BK213" s="141">
        <f t="shared" si="295"/>
        <v>0</v>
      </c>
      <c r="BL213" s="140"/>
      <c r="BM213" s="141">
        <f t="shared" si="296"/>
        <v>0</v>
      </c>
      <c r="BN213" s="140"/>
      <c r="BO213" s="141">
        <f t="shared" si="297"/>
        <v>0</v>
      </c>
      <c r="BP213" s="140"/>
      <c r="BQ213" s="141">
        <f t="shared" si="298"/>
        <v>0</v>
      </c>
      <c r="BR213" s="140"/>
      <c r="BS213" s="141">
        <f t="shared" si="299"/>
        <v>0</v>
      </c>
      <c r="BT213" s="140"/>
      <c r="BU213" s="141">
        <f t="shared" si="300"/>
        <v>0</v>
      </c>
      <c r="BV213" s="140"/>
      <c r="BW213" s="141">
        <f t="shared" si="301"/>
        <v>0</v>
      </c>
      <c r="BX213" s="140"/>
      <c r="BY213" s="141">
        <f t="shared" si="302"/>
        <v>0</v>
      </c>
      <c r="BZ213" s="140"/>
      <c r="CA213" s="141">
        <f t="shared" si="303"/>
        <v>0</v>
      </c>
      <c r="CB213" s="140"/>
      <c r="CC213" s="141">
        <f t="shared" si="304"/>
        <v>0</v>
      </c>
      <c r="CD213" s="140"/>
      <c r="CE213" s="141">
        <f t="shared" si="305"/>
        <v>0</v>
      </c>
      <c r="CF213" s="140"/>
      <c r="CG213" s="141">
        <f t="shared" si="306"/>
        <v>0</v>
      </c>
      <c r="CH213" s="140"/>
      <c r="CI213" s="141">
        <f t="shared" si="307"/>
        <v>0</v>
      </c>
      <c r="CJ213" s="140"/>
      <c r="CK213" s="141">
        <f t="shared" si="308"/>
        <v>0</v>
      </c>
      <c r="CL213" s="140"/>
      <c r="CM213" s="141">
        <f t="shared" si="309"/>
        <v>0</v>
      </c>
      <c r="CN213" s="140"/>
      <c r="CO213" s="141">
        <f t="shared" si="310"/>
        <v>0</v>
      </c>
    </row>
    <row r="214" spans="1:93" s="4" customFormat="1" outlineLevel="2" x14ac:dyDescent="0.2">
      <c r="A214" s="87">
        <v>121</v>
      </c>
      <c r="B214" s="148">
        <v>229</v>
      </c>
      <c r="C214" s="87" t="s">
        <v>1111</v>
      </c>
      <c r="D214" s="87" t="s">
        <v>1122</v>
      </c>
      <c r="E214" s="148"/>
      <c r="F214" s="149">
        <v>1.58</v>
      </c>
      <c r="G214" s="151" t="s">
        <v>3300</v>
      </c>
      <c r="H214" s="151" t="s">
        <v>4926</v>
      </c>
      <c r="I214" s="87" t="s">
        <v>3390</v>
      </c>
      <c r="J214" s="87" t="s">
        <v>30</v>
      </c>
      <c r="K214" s="87">
        <v>1</v>
      </c>
      <c r="L214" s="87" t="s">
        <v>2689</v>
      </c>
      <c r="M214" s="239" t="s">
        <v>2689</v>
      </c>
      <c r="N214" s="87">
        <v>1</v>
      </c>
      <c r="O214" s="283">
        <v>1.66</v>
      </c>
      <c r="P214" s="138">
        <f t="shared" ref="P214:P215" si="333">SUM(R214+T214+V214+X214+Z214+AB214+AD214+AF214+AH214+AJ214+AL214+AN214+AP214+AR214+AT214+AV214+AZ214+AX214+BB214+BD214+BF214+BH214+BJ214+BL214+BN214+BP214+BR214+BT214+BV214+BX214+BZ214+CB214+CD214+CF214+CH214+CJ214+CL214+CN214)</f>
        <v>0</v>
      </c>
      <c r="Q214" s="139">
        <f t="shared" ref="Q214:Q215" si="334">O214*P214</f>
        <v>0</v>
      </c>
      <c r="R214" s="140"/>
      <c r="S214" s="141">
        <f t="shared" si="273"/>
        <v>0</v>
      </c>
      <c r="T214" s="140"/>
      <c r="U214" s="141">
        <f t="shared" si="274"/>
        <v>0</v>
      </c>
      <c r="V214" s="140"/>
      <c r="W214" s="141">
        <f t="shared" si="275"/>
        <v>0</v>
      </c>
      <c r="X214" s="140"/>
      <c r="Y214" s="141">
        <f t="shared" si="276"/>
        <v>0</v>
      </c>
      <c r="Z214" s="140"/>
      <c r="AA214" s="141">
        <f t="shared" si="277"/>
        <v>0</v>
      </c>
      <c r="AB214" s="140"/>
      <c r="AC214" s="141">
        <f t="shared" si="278"/>
        <v>0</v>
      </c>
      <c r="AD214" s="140"/>
      <c r="AE214" s="141">
        <f t="shared" si="279"/>
        <v>0</v>
      </c>
      <c r="AF214" s="140"/>
      <c r="AG214" s="141">
        <f t="shared" si="280"/>
        <v>0</v>
      </c>
      <c r="AH214" s="140"/>
      <c r="AI214" s="141">
        <f t="shared" si="281"/>
        <v>0</v>
      </c>
      <c r="AJ214" s="140"/>
      <c r="AK214" s="141">
        <f t="shared" si="282"/>
        <v>0</v>
      </c>
      <c r="AL214" s="140"/>
      <c r="AM214" s="141">
        <f t="shared" si="283"/>
        <v>0</v>
      </c>
      <c r="AN214" s="140"/>
      <c r="AO214" s="141">
        <f t="shared" si="284"/>
        <v>0</v>
      </c>
      <c r="AP214" s="140"/>
      <c r="AQ214" s="141">
        <f t="shared" si="285"/>
        <v>0</v>
      </c>
      <c r="AR214" s="140"/>
      <c r="AS214" s="141">
        <f t="shared" si="286"/>
        <v>0</v>
      </c>
      <c r="AT214" s="140"/>
      <c r="AU214" s="141">
        <f t="shared" si="287"/>
        <v>0</v>
      </c>
      <c r="AV214" s="140"/>
      <c r="AW214" s="141">
        <f t="shared" si="288"/>
        <v>0</v>
      </c>
      <c r="AX214" s="140"/>
      <c r="AY214" s="141">
        <f t="shared" si="289"/>
        <v>0</v>
      </c>
      <c r="AZ214" s="140"/>
      <c r="BA214" s="141">
        <f t="shared" si="290"/>
        <v>0</v>
      </c>
      <c r="BB214" s="140"/>
      <c r="BC214" s="141">
        <f t="shared" si="291"/>
        <v>0</v>
      </c>
      <c r="BD214" s="140"/>
      <c r="BE214" s="141">
        <f t="shared" si="292"/>
        <v>0</v>
      </c>
      <c r="BF214" s="140"/>
      <c r="BG214" s="141">
        <f t="shared" si="293"/>
        <v>0</v>
      </c>
      <c r="BH214" s="140"/>
      <c r="BI214" s="141">
        <f t="shared" si="294"/>
        <v>0</v>
      </c>
      <c r="BJ214" s="140"/>
      <c r="BK214" s="141">
        <f t="shared" si="295"/>
        <v>0</v>
      </c>
      <c r="BL214" s="140"/>
      <c r="BM214" s="141">
        <f t="shared" si="296"/>
        <v>0</v>
      </c>
      <c r="BN214" s="140"/>
      <c r="BO214" s="141">
        <f t="shared" si="297"/>
        <v>0</v>
      </c>
      <c r="BP214" s="140"/>
      <c r="BQ214" s="141">
        <f t="shared" si="298"/>
        <v>0</v>
      </c>
      <c r="BR214" s="140"/>
      <c r="BS214" s="141">
        <f t="shared" si="299"/>
        <v>0</v>
      </c>
      <c r="BT214" s="140"/>
      <c r="BU214" s="141">
        <f t="shared" si="300"/>
        <v>0</v>
      </c>
      <c r="BV214" s="140"/>
      <c r="BW214" s="141">
        <f t="shared" si="301"/>
        <v>0</v>
      </c>
      <c r="BX214" s="140"/>
      <c r="BY214" s="141">
        <f t="shared" si="302"/>
        <v>0</v>
      </c>
      <c r="BZ214" s="140"/>
      <c r="CA214" s="141">
        <f t="shared" si="303"/>
        <v>0</v>
      </c>
      <c r="CB214" s="140"/>
      <c r="CC214" s="141">
        <f t="shared" si="304"/>
        <v>0</v>
      </c>
      <c r="CD214" s="140"/>
      <c r="CE214" s="141">
        <f t="shared" si="305"/>
        <v>0</v>
      </c>
      <c r="CF214" s="140"/>
      <c r="CG214" s="141">
        <f t="shared" si="306"/>
        <v>0</v>
      </c>
      <c r="CH214" s="140"/>
      <c r="CI214" s="141">
        <f t="shared" si="307"/>
        <v>0</v>
      </c>
      <c r="CJ214" s="140"/>
      <c r="CK214" s="141">
        <f t="shared" si="308"/>
        <v>0</v>
      </c>
      <c r="CL214" s="140"/>
      <c r="CM214" s="141">
        <f t="shared" si="309"/>
        <v>0</v>
      </c>
      <c r="CN214" s="140"/>
      <c r="CO214" s="141">
        <f t="shared" si="310"/>
        <v>0</v>
      </c>
    </row>
    <row r="215" spans="1:93" s="4" customFormat="1" ht="25.5" outlineLevel="2" x14ac:dyDescent="0.2">
      <c r="A215" s="86">
        <v>121</v>
      </c>
      <c r="B215" s="11">
        <v>229</v>
      </c>
      <c r="C215" s="86" t="s">
        <v>1111</v>
      </c>
      <c r="D215" s="86" t="s">
        <v>4451</v>
      </c>
      <c r="E215" s="28"/>
      <c r="F215" s="28">
        <v>1.58</v>
      </c>
      <c r="G215" s="153" t="s">
        <v>4360</v>
      </c>
      <c r="H215" s="174">
        <v>7788657408</v>
      </c>
      <c r="I215" s="75" t="s">
        <v>3390</v>
      </c>
      <c r="J215" s="75" t="s">
        <v>30</v>
      </c>
      <c r="K215" s="75">
        <v>1</v>
      </c>
      <c r="L215" s="75" t="s">
        <v>2689</v>
      </c>
      <c r="M215" s="241" t="s">
        <v>2690</v>
      </c>
      <c r="N215" s="75">
        <v>2</v>
      </c>
      <c r="O215" s="152">
        <v>2.21</v>
      </c>
      <c r="P215" s="138">
        <f t="shared" si="333"/>
        <v>0</v>
      </c>
      <c r="Q215" s="139">
        <f t="shared" si="334"/>
        <v>0</v>
      </c>
      <c r="R215" s="140"/>
      <c r="S215" s="141">
        <f t="shared" si="273"/>
        <v>0</v>
      </c>
      <c r="T215" s="140"/>
      <c r="U215" s="141">
        <f t="shared" si="274"/>
        <v>0</v>
      </c>
      <c r="V215" s="140"/>
      <c r="W215" s="141">
        <f t="shared" si="275"/>
        <v>0</v>
      </c>
      <c r="X215" s="140"/>
      <c r="Y215" s="141">
        <f t="shared" si="276"/>
        <v>0</v>
      </c>
      <c r="Z215" s="140"/>
      <c r="AA215" s="141">
        <f t="shared" si="277"/>
        <v>0</v>
      </c>
      <c r="AB215" s="140"/>
      <c r="AC215" s="141">
        <f t="shared" si="278"/>
        <v>0</v>
      </c>
      <c r="AD215" s="140"/>
      <c r="AE215" s="141">
        <f t="shared" si="279"/>
        <v>0</v>
      </c>
      <c r="AF215" s="140"/>
      <c r="AG215" s="141">
        <f t="shared" si="280"/>
        <v>0</v>
      </c>
      <c r="AH215" s="140"/>
      <c r="AI215" s="141">
        <f t="shared" si="281"/>
        <v>0</v>
      </c>
      <c r="AJ215" s="140"/>
      <c r="AK215" s="141">
        <f t="shared" si="282"/>
        <v>0</v>
      </c>
      <c r="AL215" s="140"/>
      <c r="AM215" s="141">
        <f t="shared" si="283"/>
        <v>0</v>
      </c>
      <c r="AN215" s="140"/>
      <c r="AO215" s="141">
        <f t="shared" si="284"/>
        <v>0</v>
      </c>
      <c r="AP215" s="140"/>
      <c r="AQ215" s="141">
        <f t="shared" si="285"/>
        <v>0</v>
      </c>
      <c r="AR215" s="140"/>
      <c r="AS215" s="141">
        <f t="shared" si="286"/>
        <v>0</v>
      </c>
      <c r="AT215" s="140"/>
      <c r="AU215" s="141">
        <f t="shared" si="287"/>
        <v>0</v>
      </c>
      <c r="AV215" s="140"/>
      <c r="AW215" s="141">
        <f t="shared" si="288"/>
        <v>0</v>
      </c>
      <c r="AX215" s="140"/>
      <c r="AY215" s="141">
        <f t="shared" si="289"/>
        <v>0</v>
      </c>
      <c r="AZ215" s="140"/>
      <c r="BA215" s="141">
        <f t="shared" si="290"/>
        <v>0</v>
      </c>
      <c r="BB215" s="140"/>
      <c r="BC215" s="141">
        <f t="shared" si="291"/>
        <v>0</v>
      </c>
      <c r="BD215" s="140"/>
      <c r="BE215" s="141">
        <f t="shared" si="292"/>
        <v>0</v>
      </c>
      <c r="BF215" s="140"/>
      <c r="BG215" s="141">
        <f t="shared" si="293"/>
        <v>0</v>
      </c>
      <c r="BH215" s="140"/>
      <c r="BI215" s="141">
        <f t="shared" si="294"/>
        <v>0</v>
      </c>
      <c r="BJ215" s="140"/>
      <c r="BK215" s="141">
        <f t="shared" si="295"/>
        <v>0</v>
      </c>
      <c r="BL215" s="140"/>
      <c r="BM215" s="141">
        <f t="shared" si="296"/>
        <v>0</v>
      </c>
      <c r="BN215" s="140"/>
      <c r="BO215" s="141">
        <f t="shared" si="297"/>
        <v>0</v>
      </c>
      <c r="BP215" s="140"/>
      <c r="BQ215" s="141">
        <f t="shared" si="298"/>
        <v>0</v>
      </c>
      <c r="BR215" s="140"/>
      <c r="BS215" s="141">
        <f t="shared" si="299"/>
        <v>0</v>
      </c>
      <c r="BT215" s="140"/>
      <c r="BU215" s="141">
        <f t="shared" si="300"/>
        <v>0</v>
      </c>
      <c r="BV215" s="140"/>
      <c r="BW215" s="141">
        <f t="shared" si="301"/>
        <v>0</v>
      </c>
      <c r="BX215" s="140"/>
      <c r="BY215" s="141">
        <f t="shared" si="302"/>
        <v>0</v>
      </c>
      <c r="BZ215" s="140"/>
      <c r="CA215" s="141">
        <f t="shared" si="303"/>
        <v>0</v>
      </c>
      <c r="CB215" s="140"/>
      <c r="CC215" s="141">
        <f t="shared" si="304"/>
        <v>0</v>
      </c>
      <c r="CD215" s="140"/>
      <c r="CE215" s="141">
        <f t="shared" si="305"/>
        <v>0</v>
      </c>
      <c r="CF215" s="140"/>
      <c r="CG215" s="141">
        <f t="shared" si="306"/>
        <v>0</v>
      </c>
      <c r="CH215" s="140"/>
      <c r="CI215" s="141">
        <f t="shared" si="307"/>
        <v>0</v>
      </c>
      <c r="CJ215" s="140"/>
      <c r="CK215" s="141">
        <f t="shared" si="308"/>
        <v>0</v>
      </c>
      <c r="CL215" s="140"/>
      <c r="CM215" s="141">
        <f t="shared" si="309"/>
        <v>0</v>
      </c>
      <c r="CN215" s="140"/>
      <c r="CO215" s="141">
        <f t="shared" si="310"/>
        <v>0</v>
      </c>
    </row>
    <row r="216" spans="1:93" s="4" customFormat="1" outlineLevel="2" x14ac:dyDescent="0.2">
      <c r="A216" s="87">
        <v>122</v>
      </c>
      <c r="B216" s="148">
        <v>89</v>
      </c>
      <c r="C216" s="87" t="s">
        <v>1111</v>
      </c>
      <c r="D216" s="87" t="s">
        <v>1125</v>
      </c>
      <c r="E216" s="148"/>
      <c r="F216" s="149">
        <v>3.15</v>
      </c>
      <c r="G216" s="151" t="s">
        <v>3300</v>
      </c>
      <c r="H216" s="151" t="s">
        <v>4926</v>
      </c>
      <c r="I216" s="87" t="s">
        <v>3390</v>
      </c>
      <c r="J216" s="87" t="s">
        <v>30</v>
      </c>
      <c r="K216" s="87">
        <v>1</v>
      </c>
      <c r="L216" s="87" t="s">
        <v>3392</v>
      </c>
      <c r="M216" s="239" t="s">
        <v>3392</v>
      </c>
      <c r="N216" s="87">
        <v>1</v>
      </c>
      <c r="O216" s="283">
        <v>3.31</v>
      </c>
      <c r="P216" s="138">
        <f t="shared" ref="P216:P217" si="335">SUM(R216+T216+V216+X216+Z216+AB216+AD216+AF216+AH216+AJ216+AL216+AN216+AP216+AR216+AT216+AV216+AZ216+AX216+BB216+BD216+BF216+BH216+BJ216+BL216+BN216+BP216+BR216+BT216+BV216+BX216+BZ216+CB216+CD216+CF216+CH216+CJ216+CL216+CN216)</f>
        <v>0</v>
      </c>
      <c r="Q216" s="139">
        <f t="shared" ref="Q216:Q217" si="336">O216*P216</f>
        <v>0</v>
      </c>
      <c r="R216" s="140"/>
      <c r="S216" s="141">
        <f t="shared" si="273"/>
        <v>0</v>
      </c>
      <c r="T216" s="140"/>
      <c r="U216" s="141">
        <f t="shared" si="274"/>
        <v>0</v>
      </c>
      <c r="V216" s="140"/>
      <c r="W216" s="141">
        <f t="shared" si="275"/>
        <v>0</v>
      </c>
      <c r="X216" s="140"/>
      <c r="Y216" s="141">
        <f t="shared" si="276"/>
        <v>0</v>
      </c>
      <c r="Z216" s="140"/>
      <c r="AA216" s="141">
        <f t="shared" si="277"/>
        <v>0</v>
      </c>
      <c r="AB216" s="140"/>
      <c r="AC216" s="141">
        <f t="shared" si="278"/>
        <v>0</v>
      </c>
      <c r="AD216" s="140"/>
      <c r="AE216" s="141">
        <f t="shared" si="279"/>
        <v>0</v>
      </c>
      <c r="AF216" s="140"/>
      <c r="AG216" s="141">
        <f t="shared" si="280"/>
        <v>0</v>
      </c>
      <c r="AH216" s="140"/>
      <c r="AI216" s="141">
        <f t="shared" si="281"/>
        <v>0</v>
      </c>
      <c r="AJ216" s="140"/>
      <c r="AK216" s="141">
        <f t="shared" si="282"/>
        <v>0</v>
      </c>
      <c r="AL216" s="140"/>
      <c r="AM216" s="141">
        <f t="shared" si="283"/>
        <v>0</v>
      </c>
      <c r="AN216" s="140"/>
      <c r="AO216" s="141">
        <f t="shared" si="284"/>
        <v>0</v>
      </c>
      <c r="AP216" s="140"/>
      <c r="AQ216" s="141">
        <f t="shared" si="285"/>
        <v>0</v>
      </c>
      <c r="AR216" s="140"/>
      <c r="AS216" s="141">
        <f t="shared" si="286"/>
        <v>0</v>
      </c>
      <c r="AT216" s="140"/>
      <c r="AU216" s="141">
        <f t="shared" si="287"/>
        <v>0</v>
      </c>
      <c r="AV216" s="140"/>
      <c r="AW216" s="141">
        <f t="shared" si="288"/>
        <v>0</v>
      </c>
      <c r="AX216" s="140"/>
      <c r="AY216" s="141">
        <f t="shared" si="289"/>
        <v>0</v>
      </c>
      <c r="AZ216" s="140"/>
      <c r="BA216" s="141">
        <f t="shared" si="290"/>
        <v>0</v>
      </c>
      <c r="BB216" s="140"/>
      <c r="BC216" s="141">
        <f t="shared" si="291"/>
        <v>0</v>
      </c>
      <c r="BD216" s="140"/>
      <c r="BE216" s="141">
        <f t="shared" si="292"/>
        <v>0</v>
      </c>
      <c r="BF216" s="140"/>
      <c r="BG216" s="141">
        <f t="shared" si="293"/>
        <v>0</v>
      </c>
      <c r="BH216" s="140"/>
      <c r="BI216" s="141">
        <f t="shared" si="294"/>
        <v>0</v>
      </c>
      <c r="BJ216" s="140"/>
      <c r="BK216" s="141">
        <f t="shared" si="295"/>
        <v>0</v>
      </c>
      <c r="BL216" s="140"/>
      <c r="BM216" s="141">
        <f t="shared" si="296"/>
        <v>0</v>
      </c>
      <c r="BN216" s="140"/>
      <c r="BO216" s="141">
        <f t="shared" si="297"/>
        <v>0</v>
      </c>
      <c r="BP216" s="140"/>
      <c r="BQ216" s="141">
        <f t="shared" si="298"/>
        <v>0</v>
      </c>
      <c r="BR216" s="140"/>
      <c r="BS216" s="141">
        <f t="shared" si="299"/>
        <v>0</v>
      </c>
      <c r="BT216" s="140"/>
      <c r="BU216" s="141">
        <f t="shared" si="300"/>
        <v>0</v>
      </c>
      <c r="BV216" s="140"/>
      <c r="BW216" s="141">
        <f t="shared" si="301"/>
        <v>0</v>
      </c>
      <c r="BX216" s="140"/>
      <c r="BY216" s="141">
        <f t="shared" si="302"/>
        <v>0</v>
      </c>
      <c r="BZ216" s="140"/>
      <c r="CA216" s="141">
        <f t="shared" si="303"/>
        <v>0</v>
      </c>
      <c r="CB216" s="140"/>
      <c r="CC216" s="141">
        <f t="shared" si="304"/>
        <v>0</v>
      </c>
      <c r="CD216" s="140"/>
      <c r="CE216" s="141">
        <f t="shared" si="305"/>
        <v>0</v>
      </c>
      <c r="CF216" s="140"/>
      <c r="CG216" s="141">
        <f t="shared" si="306"/>
        <v>0</v>
      </c>
      <c r="CH216" s="140"/>
      <c r="CI216" s="141">
        <f t="shared" si="307"/>
        <v>0</v>
      </c>
      <c r="CJ216" s="140"/>
      <c r="CK216" s="141">
        <f t="shared" si="308"/>
        <v>0</v>
      </c>
      <c r="CL216" s="140"/>
      <c r="CM216" s="141">
        <f t="shared" si="309"/>
        <v>0</v>
      </c>
      <c r="CN216" s="140"/>
      <c r="CO216" s="141">
        <f t="shared" si="310"/>
        <v>0</v>
      </c>
    </row>
    <row r="217" spans="1:93" s="4" customFormat="1" ht="25.5" outlineLevel="2" x14ac:dyDescent="0.2">
      <c r="A217" s="86">
        <v>122</v>
      </c>
      <c r="B217" s="11">
        <v>89</v>
      </c>
      <c r="C217" s="86" t="s">
        <v>1111</v>
      </c>
      <c r="D217" s="86" t="s">
        <v>4452</v>
      </c>
      <c r="E217" s="28"/>
      <c r="F217" s="28">
        <v>3.15</v>
      </c>
      <c r="G217" s="153" t="s">
        <v>4360</v>
      </c>
      <c r="H217" s="174">
        <v>7788657408</v>
      </c>
      <c r="I217" s="75" t="s">
        <v>2290</v>
      </c>
      <c r="J217" s="75" t="s">
        <v>30</v>
      </c>
      <c r="K217" s="75">
        <v>1</v>
      </c>
      <c r="L217" s="75" t="s">
        <v>1126</v>
      </c>
      <c r="M217" s="241" t="s">
        <v>2691</v>
      </c>
      <c r="N217" s="75">
        <v>2</v>
      </c>
      <c r="O217" s="152">
        <v>3.79</v>
      </c>
      <c r="P217" s="138">
        <f t="shared" si="335"/>
        <v>0</v>
      </c>
      <c r="Q217" s="139">
        <f t="shared" si="336"/>
        <v>0</v>
      </c>
      <c r="R217" s="140"/>
      <c r="S217" s="141">
        <f t="shared" si="273"/>
        <v>0</v>
      </c>
      <c r="T217" s="140"/>
      <c r="U217" s="141">
        <f t="shared" si="274"/>
        <v>0</v>
      </c>
      <c r="V217" s="140"/>
      <c r="W217" s="141">
        <f t="shared" si="275"/>
        <v>0</v>
      </c>
      <c r="X217" s="140"/>
      <c r="Y217" s="141">
        <f t="shared" si="276"/>
        <v>0</v>
      </c>
      <c r="Z217" s="140"/>
      <c r="AA217" s="141">
        <f t="shared" si="277"/>
        <v>0</v>
      </c>
      <c r="AB217" s="140"/>
      <c r="AC217" s="141">
        <f t="shared" si="278"/>
        <v>0</v>
      </c>
      <c r="AD217" s="140"/>
      <c r="AE217" s="141">
        <f t="shared" si="279"/>
        <v>0</v>
      </c>
      <c r="AF217" s="140"/>
      <c r="AG217" s="141">
        <f t="shared" si="280"/>
        <v>0</v>
      </c>
      <c r="AH217" s="140"/>
      <c r="AI217" s="141">
        <f t="shared" si="281"/>
        <v>0</v>
      </c>
      <c r="AJ217" s="140"/>
      <c r="AK217" s="141">
        <f t="shared" si="282"/>
        <v>0</v>
      </c>
      <c r="AL217" s="140"/>
      <c r="AM217" s="141">
        <f t="shared" si="283"/>
        <v>0</v>
      </c>
      <c r="AN217" s="140"/>
      <c r="AO217" s="141">
        <f t="shared" si="284"/>
        <v>0</v>
      </c>
      <c r="AP217" s="140"/>
      <c r="AQ217" s="141">
        <f t="shared" si="285"/>
        <v>0</v>
      </c>
      <c r="AR217" s="140"/>
      <c r="AS217" s="141">
        <f t="shared" si="286"/>
        <v>0</v>
      </c>
      <c r="AT217" s="140"/>
      <c r="AU217" s="141">
        <f t="shared" si="287"/>
        <v>0</v>
      </c>
      <c r="AV217" s="140"/>
      <c r="AW217" s="141">
        <f t="shared" si="288"/>
        <v>0</v>
      </c>
      <c r="AX217" s="140"/>
      <c r="AY217" s="141">
        <f t="shared" si="289"/>
        <v>0</v>
      </c>
      <c r="AZ217" s="140"/>
      <c r="BA217" s="141">
        <f t="shared" si="290"/>
        <v>0</v>
      </c>
      <c r="BB217" s="140"/>
      <c r="BC217" s="141">
        <f t="shared" si="291"/>
        <v>0</v>
      </c>
      <c r="BD217" s="140"/>
      <c r="BE217" s="141">
        <f t="shared" si="292"/>
        <v>0</v>
      </c>
      <c r="BF217" s="140"/>
      <c r="BG217" s="141">
        <f t="shared" si="293"/>
        <v>0</v>
      </c>
      <c r="BH217" s="140"/>
      <c r="BI217" s="141">
        <f t="shared" si="294"/>
        <v>0</v>
      </c>
      <c r="BJ217" s="140"/>
      <c r="BK217" s="141">
        <f t="shared" si="295"/>
        <v>0</v>
      </c>
      <c r="BL217" s="140"/>
      <c r="BM217" s="141">
        <f t="shared" si="296"/>
        <v>0</v>
      </c>
      <c r="BN217" s="140"/>
      <c r="BO217" s="141">
        <f t="shared" si="297"/>
        <v>0</v>
      </c>
      <c r="BP217" s="140"/>
      <c r="BQ217" s="141">
        <f t="shared" si="298"/>
        <v>0</v>
      </c>
      <c r="BR217" s="140"/>
      <c r="BS217" s="141">
        <f t="shared" si="299"/>
        <v>0</v>
      </c>
      <c r="BT217" s="140"/>
      <c r="BU217" s="141">
        <f t="shared" si="300"/>
        <v>0</v>
      </c>
      <c r="BV217" s="140"/>
      <c r="BW217" s="141">
        <f t="shared" si="301"/>
        <v>0</v>
      </c>
      <c r="BX217" s="140"/>
      <c r="BY217" s="141">
        <f t="shared" si="302"/>
        <v>0</v>
      </c>
      <c r="BZ217" s="140"/>
      <c r="CA217" s="141">
        <f t="shared" si="303"/>
        <v>0</v>
      </c>
      <c r="CB217" s="140"/>
      <c r="CC217" s="141">
        <f t="shared" si="304"/>
        <v>0</v>
      </c>
      <c r="CD217" s="140"/>
      <c r="CE217" s="141">
        <f t="shared" si="305"/>
        <v>0</v>
      </c>
      <c r="CF217" s="140"/>
      <c r="CG217" s="141">
        <f t="shared" si="306"/>
        <v>0</v>
      </c>
      <c r="CH217" s="140"/>
      <c r="CI217" s="141">
        <f t="shared" si="307"/>
        <v>0</v>
      </c>
      <c r="CJ217" s="140"/>
      <c r="CK217" s="141">
        <f t="shared" si="308"/>
        <v>0</v>
      </c>
      <c r="CL217" s="140"/>
      <c r="CM217" s="141">
        <f t="shared" si="309"/>
        <v>0</v>
      </c>
      <c r="CN217" s="140"/>
      <c r="CO217" s="141">
        <f t="shared" si="310"/>
        <v>0</v>
      </c>
    </row>
    <row r="218" spans="1:93" s="4" customFormat="1" outlineLevel="2" x14ac:dyDescent="0.2">
      <c r="A218" s="87">
        <v>123</v>
      </c>
      <c r="B218" s="148">
        <v>25</v>
      </c>
      <c r="C218" s="87" t="s">
        <v>1111</v>
      </c>
      <c r="D218" s="87" t="s">
        <v>1121</v>
      </c>
      <c r="E218" s="148"/>
      <c r="F218" s="149">
        <v>3.54</v>
      </c>
      <c r="G218" s="151" t="s">
        <v>3300</v>
      </c>
      <c r="H218" s="151" t="s">
        <v>4926</v>
      </c>
      <c r="I218" s="87" t="s">
        <v>4453</v>
      </c>
      <c r="J218" s="87" t="s">
        <v>30</v>
      </c>
      <c r="K218" s="87">
        <v>1</v>
      </c>
      <c r="L218" s="87" t="s">
        <v>1120</v>
      </c>
      <c r="M218" s="239" t="s">
        <v>1120</v>
      </c>
      <c r="N218" s="87">
        <v>1</v>
      </c>
      <c r="O218" s="284">
        <v>2.95</v>
      </c>
      <c r="P218" s="138">
        <f t="shared" ref="P218:P219" si="337">SUM(R218+T218+V218+X218+Z218+AB218+AD218+AF218+AH218+AJ218+AL218+AN218+AP218+AR218+AT218+AV218+AZ218+AX218+BB218+BD218+BF218+BH218+BJ218+BL218+BN218+BP218+BR218+BT218+BV218+BX218+BZ218+CB218+CD218+CF218+CH218+CJ218+CL218+CN218)</f>
        <v>0</v>
      </c>
      <c r="Q218" s="139">
        <f t="shared" ref="Q218:Q219" si="338">O218*P218</f>
        <v>0</v>
      </c>
      <c r="R218" s="140"/>
      <c r="S218" s="141">
        <f t="shared" si="273"/>
        <v>0</v>
      </c>
      <c r="T218" s="140"/>
      <c r="U218" s="141">
        <f t="shared" si="274"/>
        <v>0</v>
      </c>
      <c r="V218" s="140"/>
      <c r="W218" s="141">
        <f t="shared" si="275"/>
        <v>0</v>
      </c>
      <c r="X218" s="140"/>
      <c r="Y218" s="141">
        <f t="shared" si="276"/>
        <v>0</v>
      </c>
      <c r="Z218" s="140"/>
      <c r="AA218" s="141">
        <f t="shared" si="277"/>
        <v>0</v>
      </c>
      <c r="AB218" s="140"/>
      <c r="AC218" s="141">
        <f t="shared" si="278"/>
        <v>0</v>
      </c>
      <c r="AD218" s="140"/>
      <c r="AE218" s="141">
        <f t="shared" si="279"/>
        <v>0</v>
      </c>
      <c r="AF218" s="140"/>
      <c r="AG218" s="141">
        <f t="shared" si="280"/>
        <v>0</v>
      </c>
      <c r="AH218" s="140"/>
      <c r="AI218" s="141">
        <f t="shared" si="281"/>
        <v>0</v>
      </c>
      <c r="AJ218" s="140"/>
      <c r="AK218" s="141">
        <f t="shared" si="282"/>
        <v>0</v>
      </c>
      <c r="AL218" s="140"/>
      <c r="AM218" s="141">
        <f t="shared" si="283"/>
        <v>0</v>
      </c>
      <c r="AN218" s="140"/>
      <c r="AO218" s="141">
        <f t="shared" si="284"/>
        <v>0</v>
      </c>
      <c r="AP218" s="140"/>
      <c r="AQ218" s="141">
        <f t="shared" si="285"/>
        <v>0</v>
      </c>
      <c r="AR218" s="140"/>
      <c r="AS218" s="141">
        <f t="shared" si="286"/>
        <v>0</v>
      </c>
      <c r="AT218" s="140"/>
      <c r="AU218" s="141">
        <f t="shared" si="287"/>
        <v>0</v>
      </c>
      <c r="AV218" s="140"/>
      <c r="AW218" s="141">
        <f t="shared" si="288"/>
        <v>0</v>
      </c>
      <c r="AX218" s="140"/>
      <c r="AY218" s="141">
        <f t="shared" si="289"/>
        <v>0</v>
      </c>
      <c r="AZ218" s="140"/>
      <c r="BA218" s="141">
        <f t="shared" si="290"/>
        <v>0</v>
      </c>
      <c r="BB218" s="140"/>
      <c r="BC218" s="141">
        <f t="shared" si="291"/>
        <v>0</v>
      </c>
      <c r="BD218" s="140"/>
      <c r="BE218" s="141">
        <f t="shared" si="292"/>
        <v>0</v>
      </c>
      <c r="BF218" s="140"/>
      <c r="BG218" s="141">
        <f t="shared" si="293"/>
        <v>0</v>
      </c>
      <c r="BH218" s="140"/>
      <c r="BI218" s="141">
        <f t="shared" si="294"/>
        <v>0</v>
      </c>
      <c r="BJ218" s="140"/>
      <c r="BK218" s="141">
        <f t="shared" si="295"/>
        <v>0</v>
      </c>
      <c r="BL218" s="140"/>
      <c r="BM218" s="141">
        <f t="shared" si="296"/>
        <v>0</v>
      </c>
      <c r="BN218" s="140"/>
      <c r="BO218" s="141">
        <f t="shared" si="297"/>
        <v>0</v>
      </c>
      <c r="BP218" s="140"/>
      <c r="BQ218" s="141">
        <f t="shared" si="298"/>
        <v>0</v>
      </c>
      <c r="BR218" s="140"/>
      <c r="BS218" s="141">
        <f t="shared" si="299"/>
        <v>0</v>
      </c>
      <c r="BT218" s="140"/>
      <c r="BU218" s="141">
        <f t="shared" si="300"/>
        <v>0</v>
      </c>
      <c r="BV218" s="140"/>
      <c r="BW218" s="141">
        <f t="shared" si="301"/>
        <v>0</v>
      </c>
      <c r="BX218" s="140"/>
      <c r="BY218" s="141">
        <f t="shared" si="302"/>
        <v>0</v>
      </c>
      <c r="BZ218" s="140"/>
      <c r="CA218" s="141">
        <f t="shared" si="303"/>
        <v>0</v>
      </c>
      <c r="CB218" s="140"/>
      <c r="CC218" s="141">
        <f t="shared" si="304"/>
        <v>0</v>
      </c>
      <c r="CD218" s="140"/>
      <c r="CE218" s="141">
        <f t="shared" si="305"/>
        <v>0</v>
      </c>
      <c r="CF218" s="140"/>
      <c r="CG218" s="141">
        <f t="shared" si="306"/>
        <v>0</v>
      </c>
      <c r="CH218" s="140"/>
      <c r="CI218" s="141">
        <f t="shared" si="307"/>
        <v>0</v>
      </c>
      <c r="CJ218" s="140"/>
      <c r="CK218" s="141">
        <f t="shared" si="308"/>
        <v>0</v>
      </c>
      <c r="CL218" s="140"/>
      <c r="CM218" s="141">
        <f t="shared" si="309"/>
        <v>0</v>
      </c>
      <c r="CN218" s="140"/>
      <c r="CO218" s="141">
        <f t="shared" si="310"/>
        <v>0</v>
      </c>
    </row>
    <row r="219" spans="1:93" s="4" customFormat="1" ht="25.5" outlineLevel="2" x14ac:dyDescent="0.2">
      <c r="A219" s="86">
        <v>123</v>
      </c>
      <c r="B219" s="11">
        <v>25</v>
      </c>
      <c r="C219" s="86" t="s">
        <v>1111</v>
      </c>
      <c r="D219" s="86" t="s">
        <v>1121</v>
      </c>
      <c r="E219" s="28"/>
      <c r="F219" s="28">
        <v>3.54</v>
      </c>
      <c r="G219" s="153" t="s">
        <v>4360</v>
      </c>
      <c r="H219" s="174">
        <v>7788657408</v>
      </c>
      <c r="I219" s="75" t="s">
        <v>2291</v>
      </c>
      <c r="J219" s="75" t="s">
        <v>30</v>
      </c>
      <c r="K219" s="75">
        <v>1</v>
      </c>
      <c r="L219" s="75" t="s">
        <v>1120</v>
      </c>
      <c r="M219" s="241" t="s">
        <v>2561</v>
      </c>
      <c r="N219" s="75">
        <v>2</v>
      </c>
      <c r="O219" s="152">
        <v>4.88</v>
      </c>
      <c r="P219" s="138">
        <f t="shared" si="337"/>
        <v>0</v>
      </c>
      <c r="Q219" s="139">
        <f t="shared" si="338"/>
        <v>0</v>
      </c>
      <c r="R219" s="140"/>
      <c r="S219" s="141">
        <f t="shared" si="273"/>
        <v>0</v>
      </c>
      <c r="T219" s="140"/>
      <c r="U219" s="141">
        <f t="shared" si="274"/>
        <v>0</v>
      </c>
      <c r="V219" s="140"/>
      <c r="W219" s="141">
        <f t="shared" si="275"/>
        <v>0</v>
      </c>
      <c r="X219" s="140"/>
      <c r="Y219" s="141">
        <f t="shared" si="276"/>
        <v>0</v>
      </c>
      <c r="Z219" s="140"/>
      <c r="AA219" s="141">
        <f t="shared" si="277"/>
        <v>0</v>
      </c>
      <c r="AB219" s="140"/>
      <c r="AC219" s="141">
        <f t="shared" si="278"/>
        <v>0</v>
      </c>
      <c r="AD219" s="140"/>
      <c r="AE219" s="141">
        <f t="shared" si="279"/>
        <v>0</v>
      </c>
      <c r="AF219" s="140"/>
      <c r="AG219" s="141">
        <f t="shared" si="280"/>
        <v>0</v>
      </c>
      <c r="AH219" s="140"/>
      <c r="AI219" s="141">
        <f t="shared" si="281"/>
        <v>0</v>
      </c>
      <c r="AJ219" s="140"/>
      <c r="AK219" s="141">
        <f t="shared" si="282"/>
        <v>0</v>
      </c>
      <c r="AL219" s="140"/>
      <c r="AM219" s="141">
        <f t="shared" si="283"/>
        <v>0</v>
      </c>
      <c r="AN219" s="140"/>
      <c r="AO219" s="141">
        <f t="shared" si="284"/>
        <v>0</v>
      </c>
      <c r="AP219" s="140"/>
      <c r="AQ219" s="141">
        <f t="shared" si="285"/>
        <v>0</v>
      </c>
      <c r="AR219" s="140"/>
      <c r="AS219" s="141">
        <f t="shared" si="286"/>
        <v>0</v>
      </c>
      <c r="AT219" s="140"/>
      <c r="AU219" s="141">
        <f t="shared" si="287"/>
        <v>0</v>
      </c>
      <c r="AV219" s="140"/>
      <c r="AW219" s="141">
        <f t="shared" si="288"/>
        <v>0</v>
      </c>
      <c r="AX219" s="140"/>
      <c r="AY219" s="141">
        <f t="shared" si="289"/>
        <v>0</v>
      </c>
      <c r="AZ219" s="140"/>
      <c r="BA219" s="141">
        <f t="shared" si="290"/>
        <v>0</v>
      </c>
      <c r="BB219" s="140"/>
      <c r="BC219" s="141">
        <f t="shared" si="291"/>
        <v>0</v>
      </c>
      <c r="BD219" s="140"/>
      <c r="BE219" s="141">
        <f t="shared" si="292"/>
        <v>0</v>
      </c>
      <c r="BF219" s="140"/>
      <c r="BG219" s="141">
        <f t="shared" si="293"/>
        <v>0</v>
      </c>
      <c r="BH219" s="140"/>
      <c r="BI219" s="141">
        <f t="shared" si="294"/>
        <v>0</v>
      </c>
      <c r="BJ219" s="140"/>
      <c r="BK219" s="141">
        <f t="shared" si="295"/>
        <v>0</v>
      </c>
      <c r="BL219" s="140"/>
      <c r="BM219" s="141">
        <f t="shared" si="296"/>
        <v>0</v>
      </c>
      <c r="BN219" s="140"/>
      <c r="BO219" s="141">
        <f t="shared" si="297"/>
        <v>0</v>
      </c>
      <c r="BP219" s="140"/>
      <c r="BQ219" s="141">
        <f t="shared" si="298"/>
        <v>0</v>
      </c>
      <c r="BR219" s="140"/>
      <c r="BS219" s="141">
        <f t="shared" si="299"/>
        <v>0</v>
      </c>
      <c r="BT219" s="140"/>
      <c r="BU219" s="141">
        <f t="shared" si="300"/>
        <v>0</v>
      </c>
      <c r="BV219" s="140"/>
      <c r="BW219" s="141">
        <f t="shared" si="301"/>
        <v>0</v>
      </c>
      <c r="BX219" s="140"/>
      <c r="BY219" s="141">
        <f t="shared" si="302"/>
        <v>0</v>
      </c>
      <c r="BZ219" s="140"/>
      <c r="CA219" s="141">
        <f t="shared" si="303"/>
        <v>0</v>
      </c>
      <c r="CB219" s="140"/>
      <c r="CC219" s="141">
        <f t="shared" si="304"/>
        <v>0</v>
      </c>
      <c r="CD219" s="140"/>
      <c r="CE219" s="141">
        <f t="shared" si="305"/>
        <v>0</v>
      </c>
      <c r="CF219" s="140"/>
      <c r="CG219" s="141">
        <f t="shared" si="306"/>
        <v>0</v>
      </c>
      <c r="CH219" s="140"/>
      <c r="CI219" s="141">
        <f t="shared" si="307"/>
        <v>0</v>
      </c>
      <c r="CJ219" s="140"/>
      <c r="CK219" s="141">
        <f t="shared" si="308"/>
        <v>0</v>
      </c>
      <c r="CL219" s="140"/>
      <c r="CM219" s="141">
        <f t="shared" si="309"/>
        <v>0</v>
      </c>
      <c r="CN219" s="140"/>
      <c r="CO219" s="141">
        <f t="shared" si="310"/>
        <v>0</v>
      </c>
    </row>
    <row r="220" spans="1:93" s="4" customFormat="1" outlineLevel="2" x14ac:dyDescent="0.2">
      <c r="A220" s="87">
        <v>124</v>
      </c>
      <c r="B220" s="148">
        <v>15</v>
      </c>
      <c r="C220" s="87" t="s">
        <v>1111</v>
      </c>
      <c r="D220" s="87" t="s">
        <v>1119</v>
      </c>
      <c r="E220" s="148"/>
      <c r="F220" s="149">
        <v>4.16</v>
      </c>
      <c r="G220" s="151" t="s">
        <v>3300</v>
      </c>
      <c r="H220" s="151" t="s">
        <v>4926</v>
      </c>
      <c r="I220" s="87" t="s">
        <v>2291</v>
      </c>
      <c r="J220" s="87" t="s">
        <v>30</v>
      </c>
      <c r="K220" s="87">
        <v>1</v>
      </c>
      <c r="L220" s="87" t="s">
        <v>1118</v>
      </c>
      <c r="M220" s="239" t="s">
        <v>1118</v>
      </c>
      <c r="N220" s="87">
        <v>1</v>
      </c>
      <c r="O220" s="284">
        <v>2.95</v>
      </c>
      <c r="P220" s="138">
        <f t="shared" ref="P220:P221" si="339">SUM(R220+T220+V220+X220+Z220+AB220+AD220+AF220+AH220+AJ220+AL220+AN220+AP220+AR220+AT220+AV220+AZ220+AX220+BB220+BD220+BF220+BH220+BJ220+BL220+BN220+BP220+BR220+BT220+BV220+BX220+BZ220+CB220+CD220+CF220+CH220+CJ220+CL220+CN220)</f>
        <v>0</v>
      </c>
      <c r="Q220" s="139">
        <f t="shared" ref="Q220:Q221" si="340">O220*P220</f>
        <v>0</v>
      </c>
      <c r="R220" s="140"/>
      <c r="S220" s="141">
        <f t="shared" si="273"/>
        <v>0</v>
      </c>
      <c r="T220" s="140"/>
      <c r="U220" s="141">
        <f t="shared" si="274"/>
        <v>0</v>
      </c>
      <c r="V220" s="140"/>
      <c r="W220" s="141">
        <f t="shared" si="275"/>
        <v>0</v>
      </c>
      <c r="X220" s="140"/>
      <c r="Y220" s="141">
        <f t="shared" si="276"/>
        <v>0</v>
      </c>
      <c r="Z220" s="140"/>
      <c r="AA220" s="141">
        <f t="shared" si="277"/>
        <v>0</v>
      </c>
      <c r="AB220" s="140"/>
      <c r="AC220" s="141">
        <f t="shared" si="278"/>
        <v>0</v>
      </c>
      <c r="AD220" s="140"/>
      <c r="AE220" s="141">
        <f t="shared" si="279"/>
        <v>0</v>
      </c>
      <c r="AF220" s="140"/>
      <c r="AG220" s="141">
        <f t="shared" si="280"/>
        <v>0</v>
      </c>
      <c r="AH220" s="140"/>
      <c r="AI220" s="141">
        <f t="shared" si="281"/>
        <v>0</v>
      </c>
      <c r="AJ220" s="140"/>
      <c r="AK220" s="141">
        <f t="shared" si="282"/>
        <v>0</v>
      </c>
      <c r="AL220" s="140"/>
      <c r="AM220" s="141">
        <f t="shared" si="283"/>
        <v>0</v>
      </c>
      <c r="AN220" s="140"/>
      <c r="AO220" s="141">
        <f t="shared" si="284"/>
        <v>0</v>
      </c>
      <c r="AP220" s="140"/>
      <c r="AQ220" s="141">
        <f t="shared" si="285"/>
        <v>0</v>
      </c>
      <c r="AR220" s="140"/>
      <c r="AS220" s="141">
        <f t="shared" si="286"/>
        <v>0</v>
      </c>
      <c r="AT220" s="140"/>
      <c r="AU220" s="141">
        <f t="shared" si="287"/>
        <v>0</v>
      </c>
      <c r="AV220" s="140"/>
      <c r="AW220" s="141">
        <f t="shared" si="288"/>
        <v>0</v>
      </c>
      <c r="AX220" s="140"/>
      <c r="AY220" s="141">
        <f t="shared" si="289"/>
        <v>0</v>
      </c>
      <c r="AZ220" s="140"/>
      <c r="BA220" s="141">
        <f t="shared" si="290"/>
        <v>0</v>
      </c>
      <c r="BB220" s="140"/>
      <c r="BC220" s="141">
        <f t="shared" si="291"/>
        <v>0</v>
      </c>
      <c r="BD220" s="140"/>
      <c r="BE220" s="141">
        <f t="shared" si="292"/>
        <v>0</v>
      </c>
      <c r="BF220" s="140"/>
      <c r="BG220" s="141">
        <f t="shared" si="293"/>
        <v>0</v>
      </c>
      <c r="BH220" s="140"/>
      <c r="BI220" s="141">
        <f t="shared" si="294"/>
        <v>0</v>
      </c>
      <c r="BJ220" s="140"/>
      <c r="BK220" s="141">
        <f t="shared" si="295"/>
        <v>0</v>
      </c>
      <c r="BL220" s="140"/>
      <c r="BM220" s="141">
        <f t="shared" si="296"/>
        <v>0</v>
      </c>
      <c r="BN220" s="140"/>
      <c r="BO220" s="141">
        <f t="shared" si="297"/>
        <v>0</v>
      </c>
      <c r="BP220" s="140"/>
      <c r="BQ220" s="141">
        <f t="shared" si="298"/>
        <v>0</v>
      </c>
      <c r="BR220" s="140"/>
      <c r="BS220" s="141">
        <f t="shared" si="299"/>
        <v>0</v>
      </c>
      <c r="BT220" s="140"/>
      <c r="BU220" s="141">
        <f t="shared" si="300"/>
        <v>0</v>
      </c>
      <c r="BV220" s="140"/>
      <c r="BW220" s="141">
        <f t="shared" si="301"/>
        <v>0</v>
      </c>
      <c r="BX220" s="140"/>
      <c r="BY220" s="141">
        <f t="shared" si="302"/>
        <v>0</v>
      </c>
      <c r="BZ220" s="140"/>
      <c r="CA220" s="141">
        <f t="shared" si="303"/>
        <v>0</v>
      </c>
      <c r="CB220" s="140"/>
      <c r="CC220" s="141">
        <f t="shared" si="304"/>
        <v>0</v>
      </c>
      <c r="CD220" s="140"/>
      <c r="CE220" s="141">
        <f t="shared" si="305"/>
        <v>0</v>
      </c>
      <c r="CF220" s="140"/>
      <c r="CG220" s="141">
        <f t="shared" si="306"/>
        <v>0</v>
      </c>
      <c r="CH220" s="140"/>
      <c r="CI220" s="141">
        <f t="shared" si="307"/>
        <v>0</v>
      </c>
      <c r="CJ220" s="140"/>
      <c r="CK220" s="141">
        <f t="shared" si="308"/>
        <v>0</v>
      </c>
      <c r="CL220" s="140"/>
      <c r="CM220" s="141">
        <f t="shared" si="309"/>
        <v>0</v>
      </c>
      <c r="CN220" s="140"/>
      <c r="CO220" s="141">
        <f t="shared" si="310"/>
        <v>0</v>
      </c>
    </row>
    <row r="221" spans="1:93" s="4" customFormat="1" ht="25.5" outlineLevel="2" x14ac:dyDescent="0.2">
      <c r="A221" s="86">
        <v>124</v>
      </c>
      <c r="B221" s="11">
        <v>15</v>
      </c>
      <c r="C221" s="86" t="s">
        <v>1111</v>
      </c>
      <c r="D221" s="86" t="s">
        <v>1119</v>
      </c>
      <c r="E221" s="28"/>
      <c r="F221" s="28">
        <v>4.16</v>
      </c>
      <c r="G221" s="153" t="s">
        <v>4360</v>
      </c>
      <c r="H221" s="174">
        <v>7788657408</v>
      </c>
      <c r="I221" s="75" t="s">
        <v>2291</v>
      </c>
      <c r="J221" s="75" t="s">
        <v>30</v>
      </c>
      <c r="K221" s="75">
        <v>1</v>
      </c>
      <c r="L221" s="75" t="s">
        <v>1118</v>
      </c>
      <c r="M221" s="241" t="s">
        <v>2562</v>
      </c>
      <c r="N221" s="75">
        <v>2</v>
      </c>
      <c r="O221" s="152">
        <v>6.19</v>
      </c>
      <c r="P221" s="138">
        <f t="shared" si="339"/>
        <v>0</v>
      </c>
      <c r="Q221" s="139">
        <f t="shared" si="340"/>
        <v>0</v>
      </c>
      <c r="R221" s="140"/>
      <c r="S221" s="141">
        <f t="shared" si="273"/>
        <v>0</v>
      </c>
      <c r="T221" s="140"/>
      <c r="U221" s="141">
        <f t="shared" si="274"/>
        <v>0</v>
      </c>
      <c r="V221" s="140"/>
      <c r="W221" s="141">
        <f t="shared" si="275"/>
        <v>0</v>
      </c>
      <c r="X221" s="140"/>
      <c r="Y221" s="141">
        <f t="shared" si="276"/>
        <v>0</v>
      </c>
      <c r="Z221" s="140"/>
      <c r="AA221" s="141">
        <f t="shared" si="277"/>
        <v>0</v>
      </c>
      <c r="AB221" s="140"/>
      <c r="AC221" s="141">
        <f t="shared" si="278"/>
        <v>0</v>
      </c>
      <c r="AD221" s="140"/>
      <c r="AE221" s="141">
        <f t="shared" si="279"/>
        <v>0</v>
      </c>
      <c r="AF221" s="140"/>
      <c r="AG221" s="141">
        <f t="shared" si="280"/>
        <v>0</v>
      </c>
      <c r="AH221" s="140"/>
      <c r="AI221" s="141">
        <f t="shared" si="281"/>
        <v>0</v>
      </c>
      <c r="AJ221" s="140"/>
      <c r="AK221" s="141">
        <f t="shared" si="282"/>
        <v>0</v>
      </c>
      <c r="AL221" s="140"/>
      <c r="AM221" s="141">
        <f t="shared" si="283"/>
        <v>0</v>
      </c>
      <c r="AN221" s="140"/>
      <c r="AO221" s="141">
        <f t="shared" si="284"/>
        <v>0</v>
      </c>
      <c r="AP221" s="140"/>
      <c r="AQ221" s="141">
        <f t="shared" si="285"/>
        <v>0</v>
      </c>
      <c r="AR221" s="140"/>
      <c r="AS221" s="141">
        <f t="shared" si="286"/>
        <v>0</v>
      </c>
      <c r="AT221" s="140"/>
      <c r="AU221" s="141">
        <f t="shared" si="287"/>
        <v>0</v>
      </c>
      <c r="AV221" s="140"/>
      <c r="AW221" s="141">
        <f t="shared" si="288"/>
        <v>0</v>
      </c>
      <c r="AX221" s="140"/>
      <c r="AY221" s="141">
        <f t="shared" si="289"/>
        <v>0</v>
      </c>
      <c r="AZ221" s="140"/>
      <c r="BA221" s="141">
        <f t="shared" si="290"/>
        <v>0</v>
      </c>
      <c r="BB221" s="140"/>
      <c r="BC221" s="141">
        <f t="shared" si="291"/>
        <v>0</v>
      </c>
      <c r="BD221" s="140"/>
      <c r="BE221" s="141">
        <f t="shared" si="292"/>
        <v>0</v>
      </c>
      <c r="BF221" s="140"/>
      <c r="BG221" s="141">
        <f t="shared" si="293"/>
        <v>0</v>
      </c>
      <c r="BH221" s="140"/>
      <c r="BI221" s="141">
        <f t="shared" si="294"/>
        <v>0</v>
      </c>
      <c r="BJ221" s="140"/>
      <c r="BK221" s="141">
        <f t="shared" si="295"/>
        <v>0</v>
      </c>
      <c r="BL221" s="140"/>
      <c r="BM221" s="141">
        <f t="shared" si="296"/>
        <v>0</v>
      </c>
      <c r="BN221" s="140"/>
      <c r="BO221" s="141">
        <f t="shared" si="297"/>
        <v>0</v>
      </c>
      <c r="BP221" s="140"/>
      <c r="BQ221" s="141">
        <f t="shared" si="298"/>
        <v>0</v>
      </c>
      <c r="BR221" s="140"/>
      <c r="BS221" s="141">
        <f t="shared" si="299"/>
        <v>0</v>
      </c>
      <c r="BT221" s="140"/>
      <c r="BU221" s="141">
        <f t="shared" si="300"/>
        <v>0</v>
      </c>
      <c r="BV221" s="140"/>
      <c r="BW221" s="141">
        <f t="shared" si="301"/>
        <v>0</v>
      </c>
      <c r="BX221" s="140"/>
      <c r="BY221" s="141">
        <f t="shared" si="302"/>
        <v>0</v>
      </c>
      <c r="BZ221" s="140"/>
      <c r="CA221" s="141">
        <f t="shared" si="303"/>
        <v>0</v>
      </c>
      <c r="CB221" s="140"/>
      <c r="CC221" s="141">
        <f t="shared" si="304"/>
        <v>0</v>
      </c>
      <c r="CD221" s="140"/>
      <c r="CE221" s="141">
        <f t="shared" si="305"/>
        <v>0</v>
      </c>
      <c r="CF221" s="140"/>
      <c r="CG221" s="141">
        <f t="shared" si="306"/>
        <v>0</v>
      </c>
      <c r="CH221" s="140"/>
      <c r="CI221" s="141">
        <f t="shared" si="307"/>
        <v>0</v>
      </c>
      <c r="CJ221" s="140"/>
      <c r="CK221" s="141">
        <f t="shared" si="308"/>
        <v>0</v>
      </c>
      <c r="CL221" s="140"/>
      <c r="CM221" s="141">
        <f t="shared" si="309"/>
        <v>0</v>
      </c>
      <c r="CN221" s="140"/>
      <c r="CO221" s="141">
        <f t="shared" si="310"/>
        <v>0</v>
      </c>
    </row>
    <row r="222" spans="1:93" s="4" customFormat="1" outlineLevel="2" x14ac:dyDescent="0.2">
      <c r="A222" s="87">
        <v>125</v>
      </c>
      <c r="B222" s="148">
        <v>14</v>
      </c>
      <c r="C222" s="87" t="s">
        <v>1111</v>
      </c>
      <c r="D222" s="87" t="s">
        <v>1115</v>
      </c>
      <c r="E222" s="148"/>
      <c r="F222" s="149">
        <v>3.82</v>
      </c>
      <c r="G222" s="151" t="s">
        <v>3300</v>
      </c>
      <c r="H222" s="151" t="s">
        <v>4926</v>
      </c>
      <c r="I222" s="87" t="s">
        <v>2291</v>
      </c>
      <c r="J222" s="87" t="s">
        <v>30</v>
      </c>
      <c r="K222" s="87">
        <v>1</v>
      </c>
      <c r="L222" s="87" t="s">
        <v>1114</v>
      </c>
      <c r="M222" s="239" t="s">
        <v>1114</v>
      </c>
      <c r="N222" s="87">
        <v>1</v>
      </c>
      <c r="O222" s="283">
        <v>2.5499999999999998</v>
      </c>
      <c r="P222" s="138">
        <f t="shared" ref="P222:P223" si="341">SUM(R222+T222+V222+X222+Z222+AB222+AD222+AF222+AH222+AJ222+AL222+AN222+AP222+AR222+AT222+AV222+AZ222+AX222+BB222+BD222+BF222+BH222+BJ222+BL222+BN222+BP222+BR222+BT222+BV222+BX222+BZ222+CB222+CD222+CF222+CH222+CJ222+CL222+CN222)</f>
        <v>0</v>
      </c>
      <c r="Q222" s="139">
        <f t="shared" ref="Q222:Q223" si="342">O222*P222</f>
        <v>0</v>
      </c>
      <c r="R222" s="140"/>
      <c r="S222" s="141">
        <f t="shared" si="273"/>
        <v>0</v>
      </c>
      <c r="T222" s="140"/>
      <c r="U222" s="141">
        <f t="shared" si="274"/>
        <v>0</v>
      </c>
      <c r="V222" s="140"/>
      <c r="W222" s="141">
        <f t="shared" si="275"/>
        <v>0</v>
      </c>
      <c r="X222" s="140"/>
      <c r="Y222" s="141">
        <f t="shared" si="276"/>
        <v>0</v>
      </c>
      <c r="Z222" s="140"/>
      <c r="AA222" s="141">
        <f t="shared" si="277"/>
        <v>0</v>
      </c>
      <c r="AB222" s="140"/>
      <c r="AC222" s="141">
        <f t="shared" si="278"/>
        <v>0</v>
      </c>
      <c r="AD222" s="140"/>
      <c r="AE222" s="141">
        <f t="shared" si="279"/>
        <v>0</v>
      </c>
      <c r="AF222" s="140"/>
      <c r="AG222" s="141">
        <f t="shared" si="280"/>
        <v>0</v>
      </c>
      <c r="AH222" s="140"/>
      <c r="AI222" s="141">
        <f t="shared" si="281"/>
        <v>0</v>
      </c>
      <c r="AJ222" s="140"/>
      <c r="AK222" s="141">
        <f t="shared" si="282"/>
        <v>0</v>
      </c>
      <c r="AL222" s="140"/>
      <c r="AM222" s="141">
        <f t="shared" si="283"/>
        <v>0</v>
      </c>
      <c r="AN222" s="140"/>
      <c r="AO222" s="141">
        <f t="shared" si="284"/>
        <v>0</v>
      </c>
      <c r="AP222" s="140"/>
      <c r="AQ222" s="141">
        <f t="shared" si="285"/>
        <v>0</v>
      </c>
      <c r="AR222" s="140"/>
      <c r="AS222" s="141">
        <f t="shared" si="286"/>
        <v>0</v>
      </c>
      <c r="AT222" s="140"/>
      <c r="AU222" s="141">
        <f t="shared" si="287"/>
        <v>0</v>
      </c>
      <c r="AV222" s="140"/>
      <c r="AW222" s="141">
        <f t="shared" si="288"/>
        <v>0</v>
      </c>
      <c r="AX222" s="140"/>
      <c r="AY222" s="141">
        <f t="shared" si="289"/>
        <v>0</v>
      </c>
      <c r="AZ222" s="140"/>
      <c r="BA222" s="141">
        <f t="shared" si="290"/>
        <v>0</v>
      </c>
      <c r="BB222" s="140"/>
      <c r="BC222" s="141">
        <f t="shared" si="291"/>
        <v>0</v>
      </c>
      <c r="BD222" s="140"/>
      <c r="BE222" s="141">
        <f t="shared" si="292"/>
        <v>0</v>
      </c>
      <c r="BF222" s="140"/>
      <c r="BG222" s="141">
        <f t="shared" si="293"/>
        <v>0</v>
      </c>
      <c r="BH222" s="140"/>
      <c r="BI222" s="141">
        <f t="shared" si="294"/>
        <v>0</v>
      </c>
      <c r="BJ222" s="140"/>
      <c r="BK222" s="141">
        <f t="shared" si="295"/>
        <v>0</v>
      </c>
      <c r="BL222" s="140"/>
      <c r="BM222" s="141">
        <f t="shared" si="296"/>
        <v>0</v>
      </c>
      <c r="BN222" s="140"/>
      <c r="BO222" s="141">
        <f t="shared" si="297"/>
        <v>0</v>
      </c>
      <c r="BP222" s="140"/>
      <c r="BQ222" s="141">
        <f t="shared" si="298"/>
        <v>0</v>
      </c>
      <c r="BR222" s="140"/>
      <c r="BS222" s="141">
        <f t="shared" si="299"/>
        <v>0</v>
      </c>
      <c r="BT222" s="140"/>
      <c r="BU222" s="141">
        <f t="shared" si="300"/>
        <v>0</v>
      </c>
      <c r="BV222" s="140"/>
      <c r="BW222" s="141">
        <f t="shared" si="301"/>
        <v>0</v>
      </c>
      <c r="BX222" s="140"/>
      <c r="BY222" s="141">
        <f t="shared" si="302"/>
        <v>0</v>
      </c>
      <c r="BZ222" s="140"/>
      <c r="CA222" s="141">
        <f t="shared" si="303"/>
        <v>0</v>
      </c>
      <c r="CB222" s="140"/>
      <c r="CC222" s="141">
        <f t="shared" si="304"/>
        <v>0</v>
      </c>
      <c r="CD222" s="140"/>
      <c r="CE222" s="141">
        <f t="shared" si="305"/>
        <v>0</v>
      </c>
      <c r="CF222" s="140"/>
      <c r="CG222" s="141">
        <f t="shared" si="306"/>
        <v>0</v>
      </c>
      <c r="CH222" s="140"/>
      <c r="CI222" s="141">
        <f t="shared" si="307"/>
        <v>0</v>
      </c>
      <c r="CJ222" s="140"/>
      <c r="CK222" s="141">
        <f t="shared" si="308"/>
        <v>0</v>
      </c>
      <c r="CL222" s="140"/>
      <c r="CM222" s="141">
        <f t="shared" si="309"/>
        <v>0</v>
      </c>
      <c r="CN222" s="140"/>
      <c r="CO222" s="141">
        <f t="shared" si="310"/>
        <v>0</v>
      </c>
    </row>
    <row r="223" spans="1:93" s="4" customFormat="1" ht="25.5" outlineLevel="2" x14ac:dyDescent="0.2">
      <c r="A223" s="86">
        <v>125</v>
      </c>
      <c r="B223" s="11">
        <v>14</v>
      </c>
      <c r="C223" s="86" t="s">
        <v>1111</v>
      </c>
      <c r="D223" s="86" t="s">
        <v>1115</v>
      </c>
      <c r="E223" s="28"/>
      <c r="F223" s="28">
        <v>3.82</v>
      </c>
      <c r="G223" s="153" t="s">
        <v>4360</v>
      </c>
      <c r="H223" s="174">
        <v>7788657408</v>
      </c>
      <c r="I223" s="75" t="s">
        <v>2291</v>
      </c>
      <c r="J223" s="75" t="s">
        <v>30</v>
      </c>
      <c r="K223" s="75">
        <v>1</v>
      </c>
      <c r="L223" s="75" t="s">
        <v>1114</v>
      </c>
      <c r="M223" s="241" t="s">
        <v>2563</v>
      </c>
      <c r="N223" s="75">
        <v>2</v>
      </c>
      <c r="O223" s="152">
        <v>5.28</v>
      </c>
      <c r="P223" s="138">
        <f t="shared" si="341"/>
        <v>0</v>
      </c>
      <c r="Q223" s="139">
        <f t="shared" si="342"/>
        <v>0</v>
      </c>
      <c r="R223" s="140"/>
      <c r="S223" s="141">
        <f t="shared" si="273"/>
        <v>0</v>
      </c>
      <c r="T223" s="140"/>
      <c r="U223" s="141">
        <f t="shared" si="274"/>
        <v>0</v>
      </c>
      <c r="V223" s="140"/>
      <c r="W223" s="141">
        <f t="shared" si="275"/>
        <v>0</v>
      </c>
      <c r="X223" s="140"/>
      <c r="Y223" s="141">
        <f t="shared" si="276"/>
        <v>0</v>
      </c>
      <c r="Z223" s="140"/>
      <c r="AA223" s="141">
        <f t="shared" si="277"/>
        <v>0</v>
      </c>
      <c r="AB223" s="140"/>
      <c r="AC223" s="141">
        <f t="shared" si="278"/>
        <v>0</v>
      </c>
      <c r="AD223" s="140"/>
      <c r="AE223" s="141">
        <f t="shared" si="279"/>
        <v>0</v>
      </c>
      <c r="AF223" s="140"/>
      <c r="AG223" s="141">
        <f t="shared" si="280"/>
        <v>0</v>
      </c>
      <c r="AH223" s="140"/>
      <c r="AI223" s="141">
        <f t="shared" si="281"/>
        <v>0</v>
      </c>
      <c r="AJ223" s="140"/>
      <c r="AK223" s="141">
        <f t="shared" si="282"/>
        <v>0</v>
      </c>
      <c r="AL223" s="140"/>
      <c r="AM223" s="141">
        <f t="shared" si="283"/>
        <v>0</v>
      </c>
      <c r="AN223" s="140"/>
      <c r="AO223" s="141">
        <f t="shared" si="284"/>
        <v>0</v>
      </c>
      <c r="AP223" s="140"/>
      <c r="AQ223" s="141">
        <f t="shared" si="285"/>
        <v>0</v>
      </c>
      <c r="AR223" s="140"/>
      <c r="AS223" s="141">
        <f t="shared" si="286"/>
        <v>0</v>
      </c>
      <c r="AT223" s="140"/>
      <c r="AU223" s="141">
        <f t="shared" si="287"/>
        <v>0</v>
      </c>
      <c r="AV223" s="140"/>
      <c r="AW223" s="141">
        <f t="shared" si="288"/>
        <v>0</v>
      </c>
      <c r="AX223" s="140"/>
      <c r="AY223" s="141">
        <f t="shared" si="289"/>
        <v>0</v>
      </c>
      <c r="AZ223" s="140"/>
      <c r="BA223" s="141">
        <f t="shared" si="290"/>
        <v>0</v>
      </c>
      <c r="BB223" s="140"/>
      <c r="BC223" s="141">
        <f t="shared" si="291"/>
        <v>0</v>
      </c>
      <c r="BD223" s="140"/>
      <c r="BE223" s="141">
        <f t="shared" si="292"/>
        <v>0</v>
      </c>
      <c r="BF223" s="140"/>
      <c r="BG223" s="141">
        <f t="shared" si="293"/>
        <v>0</v>
      </c>
      <c r="BH223" s="140"/>
      <c r="BI223" s="141">
        <f t="shared" si="294"/>
        <v>0</v>
      </c>
      <c r="BJ223" s="140"/>
      <c r="BK223" s="141">
        <f t="shared" si="295"/>
        <v>0</v>
      </c>
      <c r="BL223" s="140"/>
      <c r="BM223" s="141">
        <f t="shared" si="296"/>
        <v>0</v>
      </c>
      <c r="BN223" s="140"/>
      <c r="BO223" s="141">
        <f t="shared" si="297"/>
        <v>0</v>
      </c>
      <c r="BP223" s="140"/>
      <c r="BQ223" s="141">
        <f t="shared" si="298"/>
        <v>0</v>
      </c>
      <c r="BR223" s="140"/>
      <c r="BS223" s="141">
        <f t="shared" si="299"/>
        <v>0</v>
      </c>
      <c r="BT223" s="140"/>
      <c r="BU223" s="141">
        <f t="shared" si="300"/>
        <v>0</v>
      </c>
      <c r="BV223" s="140"/>
      <c r="BW223" s="141">
        <f t="shared" si="301"/>
        <v>0</v>
      </c>
      <c r="BX223" s="140"/>
      <c r="BY223" s="141">
        <f t="shared" si="302"/>
        <v>0</v>
      </c>
      <c r="BZ223" s="140"/>
      <c r="CA223" s="141">
        <f t="shared" si="303"/>
        <v>0</v>
      </c>
      <c r="CB223" s="140"/>
      <c r="CC223" s="141">
        <f t="shared" si="304"/>
        <v>0</v>
      </c>
      <c r="CD223" s="140"/>
      <c r="CE223" s="141">
        <f t="shared" si="305"/>
        <v>0</v>
      </c>
      <c r="CF223" s="140"/>
      <c r="CG223" s="141">
        <f t="shared" si="306"/>
        <v>0</v>
      </c>
      <c r="CH223" s="140"/>
      <c r="CI223" s="141">
        <f t="shared" si="307"/>
        <v>0</v>
      </c>
      <c r="CJ223" s="140"/>
      <c r="CK223" s="141">
        <f t="shared" si="308"/>
        <v>0</v>
      </c>
      <c r="CL223" s="140"/>
      <c r="CM223" s="141">
        <f t="shared" si="309"/>
        <v>0</v>
      </c>
      <c r="CN223" s="140"/>
      <c r="CO223" s="141">
        <f t="shared" si="310"/>
        <v>0</v>
      </c>
    </row>
    <row r="224" spans="1:93" s="4" customFormat="1" outlineLevel="2" x14ac:dyDescent="0.2">
      <c r="A224" s="87">
        <v>126</v>
      </c>
      <c r="B224" s="148">
        <v>25</v>
      </c>
      <c r="C224" s="87" t="s">
        <v>1111</v>
      </c>
      <c r="D224" s="87" t="s">
        <v>1117</v>
      </c>
      <c r="E224" s="148"/>
      <c r="F224" s="149">
        <v>3.59</v>
      </c>
      <c r="G224" s="151" t="s">
        <v>3300</v>
      </c>
      <c r="H224" s="151" t="s">
        <v>4926</v>
      </c>
      <c r="I224" s="87" t="s">
        <v>2291</v>
      </c>
      <c r="J224" s="87" t="s">
        <v>30</v>
      </c>
      <c r="K224" s="87">
        <v>1</v>
      </c>
      <c r="L224" s="87" t="s">
        <v>1116</v>
      </c>
      <c r="M224" s="239" t="s">
        <v>1116</v>
      </c>
      <c r="N224" s="87">
        <v>1</v>
      </c>
      <c r="O224" s="284">
        <v>2.95</v>
      </c>
      <c r="P224" s="138">
        <f t="shared" ref="P224:P225" si="343">SUM(R224+T224+V224+X224+Z224+AB224+AD224+AF224+AH224+AJ224+AL224+AN224+AP224+AR224+AT224+AV224+AZ224+AX224+BB224+BD224+BF224+BH224+BJ224+BL224+BN224+BP224+BR224+BT224+BV224+BX224+BZ224+CB224+CD224+CF224+CH224+CJ224+CL224+CN224)</f>
        <v>0</v>
      </c>
      <c r="Q224" s="139">
        <f t="shared" ref="Q224:Q225" si="344">O224*P224</f>
        <v>0</v>
      </c>
      <c r="R224" s="140"/>
      <c r="S224" s="141">
        <f t="shared" si="273"/>
        <v>0</v>
      </c>
      <c r="T224" s="140"/>
      <c r="U224" s="141">
        <f t="shared" si="274"/>
        <v>0</v>
      </c>
      <c r="V224" s="140"/>
      <c r="W224" s="141">
        <f t="shared" si="275"/>
        <v>0</v>
      </c>
      <c r="X224" s="140"/>
      <c r="Y224" s="141">
        <f t="shared" si="276"/>
        <v>0</v>
      </c>
      <c r="Z224" s="140"/>
      <c r="AA224" s="141">
        <f t="shared" si="277"/>
        <v>0</v>
      </c>
      <c r="AB224" s="140"/>
      <c r="AC224" s="141">
        <f t="shared" si="278"/>
        <v>0</v>
      </c>
      <c r="AD224" s="140"/>
      <c r="AE224" s="141">
        <f t="shared" si="279"/>
        <v>0</v>
      </c>
      <c r="AF224" s="140"/>
      <c r="AG224" s="141">
        <f t="shared" si="280"/>
        <v>0</v>
      </c>
      <c r="AH224" s="140"/>
      <c r="AI224" s="141">
        <f t="shared" si="281"/>
        <v>0</v>
      </c>
      <c r="AJ224" s="140"/>
      <c r="AK224" s="141">
        <f t="shared" si="282"/>
        <v>0</v>
      </c>
      <c r="AL224" s="140"/>
      <c r="AM224" s="141">
        <f t="shared" si="283"/>
        <v>0</v>
      </c>
      <c r="AN224" s="140"/>
      <c r="AO224" s="141">
        <f t="shared" si="284"/>
        <v>0</v>
      </c>
      <c r="AP224" s="140"/>
      <c r="AQ224" s="141">
        <f t="shared" si="285"/>
        <v>0</v>
      </c>
      <c r="AR224" s="140"/>
      <c r="AS224" s="141">
        <f t="shared" si="286"/>
        <v>0</v>
      </c>
      <c r="AT224" s="140"/>
      <c r="AU224" s="141">
        <f t="shared" si="287"/>
        <v>0</v>
      </c>
      <c r="AV224" s="140"/>
      <c r="AW224" s="141">
        <f t="shared" si="288"/>
        <v>0</v>
      </c>
      <c r="AX224" s="140"/>
      <c r="AY224" s="141">
        <f t="shared" si="289"/>
        <v>0</v>
      </c>
      <c r="AZ224" s="140"/>
      <c r="BA224" s="141">
        <f t="shared" si="290"/>
        <v>0</v>
      </c>
      <c r="BB224" s="140"/>
      <c r="BC224" s="141">
        <f t="shared" si="291"/>
        <v>0</v>
      </c>
      <c r="BD224" s="140"/>
      <c r="BE224" s="141">
        <f t="shared" si="292"/>
        <v>0</v>
      </c>
      <c r="BF224" s="140"/>
      <c r="BG224" s="141">
        <f t="shared" si="293"/>
        <v>0</v>
      </c>
      <c r="BH224" s="140"/>
      <c r="BI224" s="141">
        <f t="shared" si="294"/>
        <v>0</v>
      </c>
      <c r="BJ224" s="140"/>
      <c r="BK224" s="141">
        <f t="shared" si="295"/>
        <v>0</v>
      </c>
      <c r="BL224" s="140"/>
      <c r="BM224" s="141">
        <f t="shared" si="296"/>
        <v>0</v>
      </c>
      <c r="BN224" s="140"/>
      <c r="BO224" s="141">
        <f t="shared" si="297"/>
        <v>0</v>
      </c>
      <c r="BP224" s="140"/>
      <c r="BQ224" s="141">
        <f t="shared" si="298"/>
        <v>0</v>
      </c>
      <c r="BR224" s="140"/>
      <c r="BS224" s="141">
        <f t="shared" si="299"/>
        <v>0</v>
      </c>
      <c r="BT224" s="140"/>
      <c r="BU224" s="141">
        <f t="shared" si="300"/>
        <v>0</v>
      </c>
      <c r="BV224" s="140"/>
      <c r="BW224" s="141">
        <f t="shared" si="301"/>
        <v>0</v>
      </c>
      <c r="BX224" s="140"/>
      <c r="BY224" s="141">
        <f t="shared" si="302"/>
        <v>0</v>
      </c>
      <c r="BZ224" s="140"/>
      <c r="CA224" s="141">
        <f t="shared" si="303"/>
        <v>0</v>
      </c>
      <c r="CB224" s="140"/>
      <c r="CC224" s="141">
        <f t="shared" si="304"/>
        <v>0</v>
      </c>
      <c r="CD224" s="140"/>
      <c r="CE224" s="141">
        <f t="shared" si="305"/>
        <v>0</v>
      </c>
      <c r="CF224" s="140"/>
      <c r="CG224" s="141">
        <f t="shared" si="306"/>
        <v>0</v>
      </c>
      <c r="CH224" s="140"/>
      <c r="CI224" s="141">
        <f t="shared" si="307"/>
        <v>0</v>
      </c>
      <c r="CJ224" s="140"/>
      <c r="CK224" s="141">
        <f t="shared" si="308"/>
        <v>0</v>
      </c>
      <c r="CL224" s="140"/>
      <c r="CM224" s="141">
        <f t="shared" si="309"/>
        <v>0</v>
      </c>
      <c r="CN224" s="140"/>
      <c r="CO224" s="141">
        <f t="shared" si="310"/>
        <v>0</v>
      </c>
    </row>
    <row r="225" spans="1:93" s="4" customFormat="1" ht="25.5" outlineLevel="2" x14ac:dyDescent="0.2">
      <c r="A225" s="86">
        <v>126</v>
      </c>
      <c r="B225" s="11">
        <v>25</v>
      </c>
      <c r="C225" s="86" t="s">
        <v>1111</v>
      </c>
      <c r="D225" s="86" t="s">
        <v>1117</v>
      </c>
      <c r="E225" s="28"/>
      <c r="F225" s="28">
        <v>3.59</v>
      </c>
      <c r="G225" s="153" t="s">
        <v>4360</v>
      </c>
      <c r="H225" s="174">
        <v>7788657408</v>
      </c>
      <c r="I225" s="75" t="s">
        <v>2291</v>
      </c>
      <c r="J225" s="75" t="s">
        <v>30</v>
      </c>
      <c r="K225" s="75">
        <v>1</v>
      </c>
      <c r="L225" s="75" t="s">
        <v>1116</v>
      </c>
      <c r="M225" s="241" t="s">
        <v>2564</v>
      </c>
      <c r="N225" s="75">
        <v>2</v>
      </c>
      <c r="O225" s="152">
        <v>5.09</v>
      </c>
      <c r="P225" s="138">
        <f t="shared" si="343"/>
        <v>0</v>
      </c>
      <c r="Q225" s="139">
        <f t="shared" si="344"/>
        <v>0</v>
      </c>
      <c r="R225" s="140"/>
      <c r="S225" s="141">
        <f t="shared" si="273"/>
        <v>0</v>
      </c>
      <c r="T225" s="140"/>
      <c r="U225" s="141">
        <f t="shared" si="274"/>
        <v>0</v>
      </c>
      <c r="V225" s="140"/>
      <c r="W225" s="141">
        <f t="shared" si="275"/>
        <v>0</v>
      </c>
      <c r="X225" s="140"/>
      <c r="Y225" s="141">
        <f t="shared" si="276"/>
        <v>0</v>
      </c>
      <c r="Z225" s="140"/>
      <c r="AA225" s="141">
        <f t="shared" si="277"/>
        <v>0</v>
      </c>
      <c r="AB225" s="140"/>
      <c r="AC225" s="141">
        <f t="shared" si="278"/>
        <v>0</v>
      </c>
      <c r="AD225" s="140"/>
      <c r="AE225" s="141">
        <f t="shared" si="279"/>
        <v>0</v>
      </c>
      <c r="AF225" s="140"/>
      <c r="AG225" s="141">
        <f t="shared" si="280"/>
        <v>0</v>
      </c>
      <c r="AH225" s="140"/>
      <c r="AI225" s="141">
        <f t="shared" si="281"/>
        <v>0</v>
      </c>
      <c r="AJ225" s="140"/>
      <c r="AK225" s="141">
        <f t="shared" si="282"/>
        <v>0</v>
      </c>
      <c r="AL225" s="140"/>
      <c r="AM225" s="141">
        <f t="shared" si="283"/>
        <v>0</v>
      </c>
      <c r="AN225" s="140"/>
      <c r="AO225" s="141">
        <f t="shared" si="284"/>
        <v>0</v>
      </c>
      <c r="AP225" s="140"/>
      <c r="AQ225" s="141">
        <f t="shared" si="285"/>
        <v>0</v>
      </c>
      <c r="AR225" s="140"/>
      <c r="AS225" s="141">
        <f t="shared" si="286"/>
        <v>0</v>
      </c>
      <c r="AT225" s="140"/>
      <c r="AU225" s="141">
        <f t="shared" si="287"/>
        <v>0</v>
      </c>
      <c r="AV225" s="140"/>
      <c r="AW225" s="141">
        <f t="shared" si="288"/>
        <v>0</v>
      </c>
      <c r="AX225" s="140"/>
      <c r="AY225" s="141">
        <f t="shared" si="289"/>
        <v>0</v>
      </c>
      <c r="AZ225" s="140"/>
      <c r="BA225" s="141">
        <f t="shared" si="290"/>
        <v>0</v>
      </c>
      <c r="BB225" s="140"/>
      <c r="BC225" s="141">
        <f t="shared" si="291"/>
        <v>0</v>
      </c>
      <c r="BD225" s="140"/>
      <c r="BE225" s="141">
        <f t="shared" si="292"/>
        <v>0</v>
      </c>
      <c r="BF225" s="140"/>
      <c r="BG225" s="141">
        <f t="shared" si="293"/>
        <v>0</v>
      </c>
      <c r="BH225" s="140"/>
      <c r="BI225" s="141">
        <f t="shared" si="294"/>
        <v>0</v>
      </c>
      <c r="BJ225" s="140"/>
      <c r="BK225" s="141">
        <f t="shared" si="295"/>
        <v>0</v>
      </c>
      <c r="BL225" s="140"/>
      <c r="BM225" s="141">
        <f t="shared" si="296"/>
        <v>0</v>
      </c>
      <c r="BN225" s="140"/>
      <c r="BO225" s="141">
        <f t="shared" si="297"/>
        <v>0</v>
      </c>
      <c r="BP225" s="140"/>
      <c r="BQ225" s="141">
        <f t="shared" si="298"/>
        <v>0</v>
      </c>
      <c r="BR225" s="140"/>
      <c r="BS225" s="141">
        <f t="shared" si="299"/>
        <v>0</v>
      </c>
      <c r="BT225" s="140"/>
      <c r="BU225" s="141">
        <f t="shared" si="300"/>
        <v>0</v>
      </c>
      <c r="BV225" s="140"/>
      <c r="BW225" s="141">
        <f t="shared" si="301"/>
        <v>0</v>
      </c>
      <c r="BX225" s="140"/>
      <c r="BY225" s="141">
        <f t="shared" si="302"/>
        <v>0</v>
      </c>
      <c r="BZ225" s="140"/>
      <c r="CA225" s="141">
        <f t="shared" si="303"/>
        <v>0</v>
      </c>
      <c r="CB225" s="140"/>
      <c r="CC225" s="141">
        <f t="shared" si="304"/>
        <v>0</v>
      </c>
      <c r="CD225" s="140"/>
      <c r="CE225" s="141">
        <f t="shared" si="305"/>
        <v>0</v>
      </c>
      <c r="CF225" s="140"/>
      <c r="CG225" s="141">
        <f t="shared" si="306"/>
        <v>0</v>
      </c>
      <c r="CH225" s="140"/>
      <c r="CI225" s="141">
        <f t="shared" si="307"/>
        <v>0</v>
      </c>
      <c r="CJ225" s="140"/>
      <c r="CK225" s="141">
        <f t="shared" si="308"/>
        <v>0</v>
      </c>
      <c r="CL225" s="140"/>
      <c r="CM225" s="141">
        <f t="shared" si="309"/>
        <v>0</v>
      </c>
      <c r="CN225" s="140"/>
      <c r="CO225" s="141">
        <f t="shared" si="310"/>
        <v>0</v>
      </c>
    </row>
    <row r="226" spans="1:93" s="4" customFormat="1" ht="25.5" outlineLevel="2" x14ac:dyDescent="0.2">
      <c r="A226" s="87">
        <v>127</v>
      </c>
      <c r="B226" s="148">
        <v>43</v>
      </c>
      <c r="C226" s="87" t="s">
        <v>1109</v>
      </c>
      <c r="D226" s="87" t="s">
        <v>1110</v>
      </c>
      <c r="E226" s="148"/>
      <c r="F226" s="149">
        <v>3.08</v>
      </c>
      <c r="G226" s="151" t="s">
        <v>3300</v>
      </c>
      <c r="H226" s="151" t="s">
        <v>4926</v>
      </c>
      <c r="I226" s="87" t="s">
        <v>4454</v>
      </c>
      <c r="J226" s="87" t="s">
        <v>30</v>
      </c>
      <c r="K226" s="87">
        <v>1</v>
      </c>
      <c r="L226" s="87" t="s">
        <v>3393</v>
      </c>
      <c r="M226" s="239" t="s">
        <v>3393</v>
      </c>
      <c r="N226" s="87">
        <v>1</v>
      </c>
      <c r="O226" s="283">
        <v>4.25</v>
      </c>
      <c r="P226" s="138">
        <f t="shared" ref="P226:P227" si="345">SUM(R226+T226+V226+X226+Z226+AB226+AD226+AF226+AH226+AJ226+AL226+AN226+AP226+AR226+AT226+AV226+AZ226+AX226+BB226+BD226+BF226+BH226+BJ226+BL226+BN226+BP226+BR226+BT226+BV226+BX226+BZ226+CB226+CD226+CF226+CH226+CJ226+CL226+CN226)</f>
        <v>0</v>
      </c>
      <c r="Q226" s="139">
        <f t="shared" ref="Q226:Q227" si="346">O226*P226</f>
        <v>0</v>
      </c>
      <c r="R226" s="140"/>
      <c r="S226" s="141">
        <f t="shared" si="273"/>
        <v>0</v>
      </c>
      <c r="T226" s="140"/>
      <c r="U226" s="141">
        <f t="shared" si="274"/>
        <v>0</v>
      </c>
      <c r="V226" s="140"/>
      <c r="W226" s="141">
        <f t="shared" si="275"/>
        <v>0</v>
      </c>
      <c r="X226" s="140"/>
      <c r="Y226" s="141">
        <f t="shared" si="276"/>
        <v>0</v>
      </c>
      <c r="Z226" s="140"/>
      <c r="AA226" s="141">
        <f t="shared" si="277"/>
        <v>0</v>
      </c>
      <c r="AB226" s="140"/>
      <c r="AC226" s="141">
        <f t="shared" si="278"/>
        <v>0</v>
      </c>
      <c r="AD226" s="140"/>
      <c r="AE226" s="141">
        <f t="shared" si="279"/>
        <v>0</v>
      </c>
      <c r="AF226" s="140"/>
      <c r="AG226" s="141">
        <f t="shared" si="280"/>
        <v>0</v>
      </c>
      <c r="AH226" s="140"/>
      <c r="AI226" s="141">
        <f t="shared" si="281"/>
        <v>0</v>
      </c>
      <c r="AJ226" s="140"/>
      <c r="AK226" s="141">
        <f t="shared" si="282"/>
        <v>0</v>
      </c>
      <c r="AL226" s="140"/>
      <c r="AM226" s="141">
        <f t="shared" si="283"/>
        <v>0</v>
      </c>
      <c r="AN226" s="140"/>
      <c r="AO226" s="141">
        <f t="shared" si="284"/>
        <v>0</v>
      </c>
      <c r="AP226" s="140"/>
      <c r="AQ226" s="141">
        <f t="shared" si="285"/>
        <v>0</v>
      </c>
      <c r="AR226" s="140"/>
      <c r="AS226" s="141">
        <f t="shared" si="286"/>
        <v>0</v>
      </c>
      <c r="AT226" s="140"/>
      <c r="AU226" s="141">
        <f t="shared" si="287"/>
        <v>0</v>
      </c>
      <c r="AV226" s="140"/>
      <c r="AW226" s="141">
        <f t="shared" si="288"/>
        <v>0</v>
      </c>
      <c r="AX226" s="140"/>
      <c r="AY226" s="141">
        <f t="shared" si="289"/>
        <v>0</v>
      </c>
      <c r="AZ226" s="140"/>
      <c r="BA226" s="141">
        <f t="shared" si="290"/>
        <v>0</v>
      </c>
      <c r="BB226" s="140"/>
      <c r="BC226" s="141">
        <f t="shared" si="291"/>
        <v>0</v>
      </c>
      <c r="BD226" s="140"/>
      <c r="BE226" s="141">
        <f t="shared" si="292"/>
        <v>0</v>
      </c>
      <c r="BF226" s="140"/>
      <c r="BG226" s="141">
        <f t="shared" si="293"/>
        <v>0</v>
      </c>
      <c r="BH226" s="140"/>
      <c r="BI226" s="141">
        <f t="shared" si="294"/>
        <v>0</v>
      </c>
      <c r="BJ226" s="140"/>
      <c r="BK226" s="141">
        <f t="shared" si="295"/>
        <v>0</v>
      </c>
      <c r="BL226" s="140"/>
      <c r="BM226" s="141">
        <f t="shared" si="296"/>
        <v>0</v>
      </c>
      <c r="BN226" s="140"/>
      <c r="BO226" s="141">
        <f t="shared" si="297"/>
        <v>0</v>
      </c>
      <c r="BP226" s="140"/>
      <c r="BQ226" s="141">
        <f t="shared" si="298"/>
        <v>0</v>
      </c>
      <c r="BR226" s="140"/>
      <c r="BS226" s="141">
        <f t="shared" si="299"/>
        <v>0</v>
      </c>
      <c r="BT226" s="140"/>
      <c r="BU226" s="141">
        <f t="shared" si="300"/>
        <v>0</v>
      </c>
      <c r="BV226" s="140"/>
      <c r="BW226" s="141">
        <f t="shared" si="301"/>
        <v>0</v>
      </c>
      <c r="BX226" s="140"/>
      <c r="BY226" s="141">
        <f t="shared" si="302"/>
        <v>0</v>
      </c>
      <c r="BZ226" s="140"/>
      <c r="CA226" s="141">
        <f t="shared" si="303"/>
        <v>0</v>
      </c>
      <c r="CB226" s="140"/>
      <c r="CC226" s="141">
        <f t="shared" si="304"/>
        <v>0</v>
      </c>
      <c r="CD226" s="140"/>
      <c r="CE226" s="141">
        <f t="shared" si="305"/>
        <v>0</v>
      </c>
      <c r="CF226" s="140"/>
      <c r="CG226" s="141">
        <f t="shared" si="306"/>
        <v>0</v>
      </c>
      <c r="CH226" s="140"/>
      <c r="CI226" s="141">
        <f t="shared" si="307"/>
        <v>0</v>
      </c>
      <c r="CJ226" s="140"/>
      <c r="CK226" s="141">
        <f t="shared" si="308"/>
        <v>0</v>
      </c>
      <c r="CL226" s="140"/>
      <c r="CM226" s="141">
        <f t="shared" si="309"/>
        <v>0</v>
      </c>
      <c r="CN226" s="140"/>
      <c r="CO226" s="141">
        <f t="shared" si="310"/>
        <v>0</v>
      </c>
    </row>
    <row r="227" spans="1:93" s="4" customFormat="1" ht="25.5" outlineLevel="2" x14ac:dyDescent="0.2">
      <c r="A227" s="86">
        <v>127</v>
      </c>
      <c r="B227" s="11">
        <v>43</v>
      </c>
      <c r="C227" s="86" t="s">
        <v>1109</v>
      </c>
      <c r="D227" s="86" t="s">
        <v>1110</v>
      </c>
      <c r="E227" s="28"/>
      <c r="F227" s="28">
        <v>3.08</v>
      </c>
      <c r="G227" s="153" t="s">
        <v>4360</v>
      </c>
      <c r="H227" s="174">
        <v>7788657408</v>
      </c>
      <c r="I227" s="75" t="s">
        <v>2222</v>
      </c>
      <c r="J227" s="75" t="s">
        <v>30</v>
      </c>
      <c r="K227" s="75">
        <v>1</v>
      </c>
      <c r="L227" s="75" t="s">
        <v>2692</v>
      </c>
      <c r="M227" s="241" t="s">
        <v>2693</v>
      </c>
      <c r="N227" s="75">
        <v>2</v>
      </c>
      <c r="O227" s="152">
        <v>7.49</v>
      </c>
      <c r="P227" s="138">
        <f t="shared" si="345"/>
        <v>0</v>
      </c>
      <c r="Q227" s="139">
        <f t="shared" si="346"/>
        <v>0</v>
      </c>
      <c r="R227" s="140"/>
      <c r="S227" s="141">
        <f t="shared" si="273"/>
        <v>0</v>
      </c>
      <c r="T227" s="140"/>
      <c r="U227" s="141">
        <f t="shared" si="274"/>
        <v>0</v>
      </c>
      <c r="V227" s="140"/>
      <c r="W227" s="141">
        <f t="shared" si="275"/>
        <v>0</v>
      </c>
      <c r="X227" s="140"/>
      <c r="Y227" s="141">
        <f t="shared" si="276"/>
        <v>0</v>
      </c>
      <c r="Z227" s="140"/>
      <c r="AA227" s="141">
        <f t="shared" si="277"/>
        <v>0</v>
      </c>
      <c r="AB227" s="140"/>
      <c r="AC227" s="141">
        <f t="shared" si="278"/>
        <v>0</v>
      </c>
      <c r="AD227" s="140"/>
      <c r="AE227" s="141">
        <f t="shared" si="279"/>
        <v>0</v>
      </c>
      <c r="AF227" s="140"/>
      <c r="AG227" s="141">
        <f t="shared" si="280"/>
        <v>0</v>
      </c>
      <c r="AH227" s="140"/>
      <c r="AI227" s="141">
        <f t="shared" si="281"/>
        <v>0</v>
      </c>
      <c r="AJ227" s="140"/>
      <c r="AK227" s="141">
        <f t="shared" si="282"/>
        <v>0</v>
      </c>
      <c r="AL227" s="140"/>
      <c r="AM227" s="141">
        <f t="shared" si="283"/>
        <v>0</v>
      </c>
      <c r="AN227" s="140"/>
      <c r="AO227" s="141">
        <f t="shared" si="284"/>
        <v>0</v>
      </c>
      <c r="AP227" s="140"/>
      <c r="AQ227" s="141">
        <f t="shared" si="285"/>
        <v>0</v>
      </c>
      <c r="AR227" s="140"/>
      <c r="AS227" s="141">
        <f t="shared" si="286"/>
        <v>0</v>
      </c>
      <c r="AT227" s="140"/>
      <c r="AU227" s="141">
        <f t="shared" si="287"/>
        <v>0</v>
      </c>
      <c r="AV227" s="140"/>
      <c r="AW227" s="141">
        <f t="shared" si="288"/>
        <v>0</v>
      </c>
      <c r="AX227" s="140"/>
      <c r="AY227" s="141">
        <f t="shared" si="289"/>
        <v>0</v>
      </c>
      <c r="AZ227" s="140"/>
      <c r="BA227" s="141">
        <f t="shared" si="290"/>
        <v>0</v>
      </c>
      <c r="BB227" s="140"/>
      <c r="BC227" s="141">
        <f t="shared" si="291"/>
        <v>0</v>
      </c>
      <c r="BD227" s="140"/>
      <c r="BE227" s="141">
        <f t="shared" si="292"/>
        <v>0</v>
      </c>
      <c r="BF227" s="140"/>
      <c r="BG227" s="141">
        <f t="shared" si="293"/>
        <v>0</v>
      </c>
      <c r="BH227" s="140"/>
      <c r="BI227" s="141">
        <f t="shared" si="294"/>
        <v>0</v>
      </c>
      <c r="BJ227" s="140"/>
      <c r="BK227" s="141">
        <f t="shared" si="295"/>
        <v>0</v>
      </c>
      <c r="BL227" s="140"/>
      <c r="BM227" s="141">
        <f t="shared" si="296"/>
        <v>0</v>
      </c>
      <c r="BN227" s="140"/>
      <c r="BO227" s="141">
        <f t="shared" si="297"/>
        <v>0</v>
      </c>
      <c r="BP227" s="140"/>
      <c r="BQ227" s="141">
        <f t="shared" si="298"/>
        <v>0</v>
      </c>
      <c r="BR227" s="140"/>
      <c r="BS227" s="141">
        <f t="shared" si="299"/>
        <v>0</v>
      </c>
      <c r="BT227" s="140"/>
      <c r="BU227" s="141">
        <f t="shared" si="300"/>
        <v>0</v>
      </c>
      <c r="BV227" s="140"/>
      <c r="BW227" s="141">
        <f t="shared" si="301"/>
        <v>0</v>
      </c>
      <c r="BX227" s="140"/>
      <c r="BY227" s="141">
        <f t="shared" si="302"/>
        <v>0</v>
      </c>
      <c r="BZ227" s="140"/>
      <c r="CA227" s="141">
        <f t="shared" si="303"/>
        <v>0</v>
      </c>
      <c r="CB227" s="140"/>
      <c r="CC227" s="141">
        <f t="shared" si="304"/>
        <v>0</v>
      </c>
      <c r="CD227" s="140"/>
      <c r="CE227" s="141">
        <f t="shared" si="305"/>
        <v>0</v>
      </c>
      <c r="CF227" s="140"/>
      <c r="CG227" s="141">
        <f t="shared" si="306"/>
        <v>0</v>
      </c>
      <c r="CH227" s="140"/>
      <c r="CI227" s="141">
        <f t="shared" si="307"/>
        <v>0</v>
      </c>
      <c r="CJ227" s="140"/>
      <c r="CK227" s="141">
        <f t="shared" si="308"/>
        <v>0</v>
      </c>
      <c r="CL227" s="140"/>
      <c r="CM227" s="141">
        <f t="shared" si="309"/>
        <v>0</v>
      </c>
      <c r="CN227" s="140"/>
      <c r="CO227" s="141">
        <f t="shared" si="310"/>
        <v>0</v>
      </c>
    </row>
    <row r="228" spans="1:93" s="4" customFormat="1" outlineLevel="2" x14ac:dyDescent="0.2">
      <c r="A228" s="87">
        <v>128</v>
      </c>
      <c r="B228" s="148">
        <v>72</v>
      </c>
      <c r="C228" s="87" t="s">
        <v>1100</v>
      </c>
      <c r="D228" s="87" t="s">
        <v>1103</v>
      </c>
      <c r="E228" s="148"/>
      <c r="F228" s="149">
        <v>0.78</v>
      </c>
      <c r="G228" s="151" t="s">
        <v>3300</v>
      </c>
      <c r="H228" s="151" t="s">
        <v>4926</v>
      </c>
      <c r="I228" s="87" t="s">
        <v>2242</v>
      </c>
      <c r="J228" s="87" t="s">
        <v>31</v>
      </c>
      <c r="K228" s="87">
        <v>12</v>
      </c>
      <c r="L228" s="87" t="s">
        <v>3394</v>
      </c>
      <c r="M228" s="239" t="s">
        <v>3394</v>
      </c>
      <c r="N228" s="87">
        <v>1</v>
      </c>
      <c r="O228" s="283">
        <v>0.82</v>
      </c>
      <c r="P228" s="138">
        <f t="shared" ref="P228:P230" si="347">SUM(R228+T228+V228+X228+Z228+AB228+AD228+AF228+AH228+AJ228+AL228+AN228+AP228+AR228+AT228+AV228+AZ228+AX228+BB228+BD228+BF228+BH228+BJ228+BL228+BN228+BP228+BR228+BT228+BV228+BX228+BZ228+CB228+CD228+CF228+CH228+CJ228+CL228+CN228)</f>
        <v>0</v>
      </c>
      <c r="Q228" s="139">
        <f t="shared" ref="Q228:Q230" si="348">O228*P228</f>
        <v>0</v>
      </c>
      <c r="R228" s="140"/>
      <c r="S228" s="141">
        <f t="shared" si="273"/>
        <v>0</v>
      </c>
      <c r="T228" s="140"/>
      <c r="U228" s="141">
        <f t="shared" si="274"/>
        <v>0</v>
      </c>
      <c r="V228" s="140"/>
      <c r="W228" s="141">
        <f t="shared" si="275"/>
        <v>0</v>
      </c>
      <c r="X228" s="140"/>
      <c r="Y228" s="141">
        <f t="shared" si="276"/>
        <v>0</v>
      </c>
      <c r="Z228" s="140"/>
      <c r="AA228" s="141">
        <f t="shared" si="277"/>
        <v>0</v>
      </c>
      <c r="AB228" s="140"/>
      <c r="AC228" s="141">
        <f t="shared" si="278"/>
        <v>0</v>
      </c>
      <c r="AD228" s="140"/>
      <c r="AE228" s="141">
        <f t="shared" si="279"/>
        <v>0</v>
      </c>
      <c r="AF228" s="140"/>
      <c r="AG228" s="141">
        <f t="shared" si="280"/>
        <v>0</v>
      </c>
      <c r="AH228" s="140"/>
      <c r="AI228" s="141">
        <f t="shared" si="281"/>
        <v>0</v>
      </c>
      <c r="AJ228" s="140"/>
      <c r="AK228" s="141">
        <f t="shared" si="282"/>
        <v>0</v>
      </c>
      <c r="AL228" s="140"/>
      <c r="AM228" s="141">
        <f t="shared" si="283"/>
        <v>0</v>
      </c>
      <c r="AN228" s="140"/>
      <c r="AO228" s="141">
        <f t="shared" si="284"/>
        <v>0</v>
      </c>
      <c r="AP228" s="140"/>
      <c r="AQ228" s="141">
        <f t="shared" si="285"/>
        <v>0</v>
      </c>
      <c r="AR228" s="140"/>
      <c r="AS228" s="141">
        <f t="shared" si="286"/>
        <v>0</v>
      </c>
      <c r="AT228" s="140"/>
      <c r="AU228" s="141">
        <f t="shared" si="287"/>
        <v>0</v>
      </c>
      <c r="AV228" s="140"/>
      <c r="AW228" s="141">
        <f t="shared" si="288"/>
        <v>0</v>
      </c>
      <c r="AX228" s="140"/>
      <c r="AY228" s="141">
        <f t="shared" si="289"/>
        <v>0</v>
      </c>
      <c r="AZ228" s="140"/>
      <c r="BA228" s="141">
        <f t="shared" si="290"/>
        <v>0</v>
      </c>
      <c r="BB228" s="140"/>
      <c r="BC228" s="141">
        <f t="shared" si="291"/>
        <v>0</v>
      </c>
      <c r="BD228" s="140"/>
      <c r="BE228" s="141">
        <f t="shared" si="292"/>
        <v>0</v>
      </c>
      <c r="BF228" s="140"/>
      <c r="BG228" s="141">
        <f t="shared" si="293"/>
        <v>0</v>
      </c>
      <c r="BH228" s="140"/>
      <c r="BI228" s="141">
        <f t="shared" si="294"/>
        <v>0</v>
      </c>
      <c r="BJ228" s="140"/>
      <c r="BK228" s="141">
        <f t="shared" si="295"/>
        <v>0</v>
      </c>
      <c r="BL228" s="140"/>
      <c r="BM228" s="141">
        <f t="shared" si="296"/>
        <v>0</v>
      </c>
      <c r="BN228" s="140"/>
      <c r="BO228" s="141">
        <f t="shared" si="297"/>
        <v>0</v>
      </c>
      <c r="BP228" s="140"/>
      <c r="BQ228" s="141">
        <f t="shared" si="298"/>
        <v>0</v>
      </c>
      <c r="BR228" s="140"/>
      <c r="BS228" s="141">
        <f t="shared" si="299"/>
        <v>0</v>
      </c>
      <c r="BT228" s="140"/>
      <c r="BU228" s="141">
        <f t="shared" si="300"/>
        <v>0</v>
      </c>
      <c r="BV228" s="140"/>
      <c r="BW228" s="141">
        <f t="shared" si="301"/>
        <v>0</v>
      </c>
      <c r="BX228" s="140"/>
      <c r="BY228" s="141">
        <f t="shared" si="302"/>
        <v>0</v>
      </c>
      <c r="BZ228" s="140"/>
      <c r="CA228" s="141">
        <f t="shared" si="303"/>
        <v>0</v>
      </c>
      <c r="CB228" s="140"/>
      <c r="CC228" s="141">
        <f t="shared" si="304"/>
        <v>0</v>
      </c>
      <c r="CD228" s="140"/>
      <c r="CE228" s="141">
        <f t="shared" si="305"/>
        <v>0</v>
      </c>
      <c r="CF228" s="140"/>
      <c r="CG228" s="141">
        <f t="shared" si="306"/>
        <v>0</v>
      </c>
      <c r="CH228" s="140"/>
      <c r="CI228" s="141">
        <f t="shared" si="307"/>
        <v>0</v>
      </c>
      <c r="CJ228" s="140"/>
      <c r="CK228" s="141">
        <f t="shared" si="308"/>
        <v>0</v>
      </c>
      <c r="CL228" s="140"/>
      <c r="CM228" s="141">
        <f t="shared" si="309"/>
        <v>0</v>
      </c>
      <c r="CN228" s="140"/>
      <c r="CO228" s="141">
        <f t="shared" si="310"/>
        <v>0</v>
      </c>
    </row>
    <row r="229" spans="1:93" s="4" customFormat="1" outlineLevel="2" x14ac:dyDescent="0.2">
      <c r="A229" s="84">
        <v>128</v>
      </c>
      <c r="B229" s="11">
        <v>72</v>
      </c>
      <c r="C229" s="84" t="s">
        <v>1100</v>
      </c>
      <c r="D229" s="84" t="s">
        <v>1103</v>
      </c>
      <c r="E229" s="28"/>
      <c r="F229" s="28">
        <v>0.78</v>
      </c>
      <c r="G229" s="88" t="s">
        <v>3854</v>
      </c>
      <c r="H229" s="175">
        <v>26754</v>
      </c>
      <c r="I229" s="88" t="s">
        <v>2242</v>
      </c>
      <c r="J229" s="88" t="s">
        <v>31</v>
      </c>
      <c r="K229" s="88">
        <v>12</v>
      </c>
      <c r="L229" s="88" t="s">
        <v>1104</v>
      </c>
      <c r="M229" s="240">
        <v>9707915</v>
      </c>
      <c r="N229" s="88">
        <v>2</v>
      </c>
      <c r="O229" s="278">
        <v>0.84</v>
      </c>
      <c r="P229" s="138">
        <f t="shared" si="347"/>
        <v>0</v>
      </c>
      <c r="Q229" s="139">
        <f t="shared" si="348"/>
        <v>0</v>
      </c>
      <c r="R229" s="140"/>
      <c r="S229" s="141">
        <f t="shared" si="273"/>
        <v>0</v>
      </c>
      <c r="T229" s="140"/>
      <c r="U229" s="141">
        <f t="shared" si="274"/>
        <v>0</v>
      </c>
      <c r="V229" s="140"/>
      <c r="W229" s="141">
        <f t="shared" si="275"/>
        <v>0</v>
      </c>
      <c r="X229" s="140"/>
      <c r="Y229" s="141">
        <f t="shared" si="276"/>
        <v>0</v>
      </c>
      <c r="Z229" s="140"/>
      <c r="AA229" s="141">
        <f t="shared" si="277"/>
        <v>0</v>
      </c>
      <c r="AB229" s="140"/>
      <c r="AC229" s="141">
        <f t="shared" si="278"/>
        <v>0</v>
      </c>
      <c r="AD229" s="140"/>
      <c r="AE229" s="141">
        <f t="shared" si="279"/>
        <v>0</v>
      </c>
      <c r="AF229" s="140"/>
      <c r="AG229" s="141">
        <f t="shared" si="280"/>
        <v>0</v>
      </c>
      <c r="AH229" s="140"/>
      <c r="AI229" s="141">
        <f t="shared" si="281"/>
        <v>0</v>
      </c>
      <c r="AJ229" s="140"/>
      <c r="AK229" s="141">
        <f t="shared" si="282"/>
        <v>0</v>
      </c>
      <c r="AL229" s="140"/>
      <c r="AM229" s="141">
        <f t="shared" si="283"/>
        <v>0</v>
      </c>
      <c r="AN229" s="140"/>
      <c r="AO229" s="141">
        <f t="shared" si="284"/>
        <v>0</v>
      </c>
      <c r="AP229" s="140"/>
      <c r="AQ229" s="141">
        <f t="shared" si="285"/>
        <v>0</v>
      </c>
      <c r="AR229" s="140"/>
      <c r="AS229" s="141">
        <f t="shared" si="286"/>
        <v>0</v>
      </c>
      <c r="AT229" s="140"/>
      <c r="AU229" s="141">
        <f t="shared" si="287"/>
        <v>0</v>
      </c>
      <c r="AV229" s="140"/>
      <c r="AW229" s="141">
        <f t="shared" si="288"/>
        <v>0</v>
      </c>
      <c r="AX229" s="140"/>
      <c r="AY229" s="141">
        <f t="shared" si="289"/>
        <v>0</v>
      </c>
      <c r="AZ229" s="140"/>
      <c r="BA229" s="141">
        <f t="shared" si="290"/>
        <v>0</v>
      </c>
      <c r="BB229" s="140"/>
      <c r="BC229" s="141">
        <f t="shared" si="291"/>
        <v>0</v>
      </c>
      <c r="BD229" s="140"/>
      <c r="BE229" s="141">
        <f t="shared" si="292"/>
        <v>0</v>
      </c>
      <c r="BF229" s="140"/>
      <c r="BG229" s="141">
        <f t="shared" si="293"/>
        <v>0</v>
      </c>
      <c r="BH229" s="140"/>
      <c r="BI229" s="141">
        <f t="shared" si="294"/>
        <v>0</v>
      </c>
      <c r="BJ229" s="140"/>
      <c r="BK229" s="141">
        <f t="shared" si="295"/>
        <v>0</v>
      </c>
      <c r="BL229" s="140"/>
      <c r="BM229" s="141">
        <f t="shared" si="296"/>
        <v>0</v>
      </c>
      <c r="BN229" s="140"/>
      <c r="BO229" s="141">
        <f t="shared" si="297"/>
        <v>0</v>
      </c>
      <c r="BP229" s="140"/>
      <c r="BQ229" s="141">
        <f t="shared" si="298"/>
        <v>0</v>
      </c>
      <c r="BR229" s="140"/>
      <c r="BS229" s="141">
        <f t="shared" si="299"/>
        <v>0</v>
      </c>
      <c r="BT229" s="140"/>
      <c r="BU229" s="141">
        <f t="shared" si="300"/>
        <v>0</v>
      </c>
      <c r="BV229" s="140"/>
      <c r="BW229" s="141">
        <f t="shared" si="301"/>
        <v>0</v>
      </c>
      <c r="BX229" s="140"/>
      <c r="BY229" s="141">
        <f t="shared" si="302"/>
        <v>0</v>
      </c>
      <c r="BZ229" s="140"/>
      <c r="CA229" s="141">
        <f t="shared" si="303"/>
        <v>0</v>
      </c>
      <c r="CB229" s="140"/>
      <c r="CC229" s="141">
        <f t="shared" si="304"/>
        <v>0</v>
      </c>
      <c r="CD229" s="140"/>
      <c r="CE229" s="141">
        <f t="shared" si="305"/>
        <v>0</v>
      </c>
      <c r="CF229" s="140"/>
      <c r="CG229" s="141">
        <f t="shared" si="306"/>
        <v>0</v>
      </c>
      <c r="CH229" s="140"/>
      <c r="CI229" s="141">
        <f t="shared" si="307"/>
        <v>0</v>
      </c>
      <c r="CJ229" s="140"/>
      <c r="CK229" s="141">
        <f t="shared" si="308"/>
        <v>0</v>
      </c>
      <c r="CL229" s="140"/>
      <c r="CM229" s="141">
        <f t="shared" si="309"/>
        <v>0</v>
      </c>
      <c r="CN229" s="140"/>
      <c r="CO229" s="141">
        <f t="shared" si="310"/>
        <v>0</v>
      </c>
    </row>
    <row r="230" spans="1:93" s="4" customFormat="1" ht="25.5" outlineLevel="2" x14ac:dyDescent="0.2">
      <c r="A230" s="86">
        <v>128</v>
      </c>
      <c r="B230" s="11">
        <v>72</v>
      </c>
      <c r="C230" s="86" t="s">
        <v>1100</v>
      </c>
      <c r="D230" s="86" t="s">
        <v>1103</v>
      </c>
      <c r="E230" s="28"/>
      <c r="F230" s="28">
        <v>0.78</v>
      </c>
      <c r="G230" s="153" t="s">
        <v>4360</v>
      </c>
      <c r="H230" s="174">
        <v>7788657408</v>
      </c>
      <c r="I230" s="75" t="s">
        <v>2242</v>
      </c>
      <c r="J230" s="75" t="s">
        <v>4440</v>
      </c>
      <c r="K230" s="75">
        <v>12</v>
      </c>
      <c r="L230" s="75" t="s">
        <v>1104</v>
      </c>
      <c r="M230" s="241" t="s">
        <v>2565</v>
      </c>
      <c r="N230" s="75">
        <v>3</v>
      </c>
      <c r="O230" s="152">
        <v>1.03</v>
      </c>
      <c r="P230" s="138">
        <f t="shared" si="347"/>
        <v>0</v>
      </c>
      <c r="Q230" s="139">
        <f t="shared" si="348"/>
        <v>0</v>
      </c>
      <c r="R230" s="140"/>
      <c r="S230" s="141">
        <f t="shared" si="273"/>
        <v>0</v>
      </c>
      <c r="T230" s="140"/>
      <c r="U230" s="141">
        <f t="shared" si="274"/>
        <v>0</v>
      </c>
      <c r="V230" s="140"/>
      <c r="W230" s="141">
        <f t="shared" si="275"/>
        <v>0</v>
      </c>
      <c r="X230" s="140"/>
      <c r="Y230" s="141">
        <f t="shared" si="276"/>
        <v>0</v>
      </c>
      <c r="Z230" s="140"/>
      <c r="AA230" s="141">
        <f t="shared" si="277"/>
        <v>0</v>
      </c>
      <c r="AB230" s="140"/>
      <c r="AC230" s="141">
        <f t="shared" si="278"/>
        <v>0</v>
      </c>
      <c r="AD230" s="140"/>
      <c r="AE230" s="141">
        <f t="shared" si="279"/>
        <v>0</v>
      </c>
      <c r="AF230" s="140"/>
      <c r="AG230" s="141">
        <f t="shared" si="280"/>
        <v>0</v>
      </c>
      <c r="AH230" s="140"/>
      <c r="AI230" s="141">
        <f t="shared" si="281"/>
        <v>0</v>
      </c>
      <c r="AJ230" s="140"/>
      <c r="AK230" s="141">
        <f t="shared" si="282"/>
        <v>0</v>
      </c>
      <c r="AL230" s="140"/>
      <c r="AM230" s="141">
        <f t="shared" si="283"/>
        <v>0</v>
      </c>
      <c r="AN230" s="140"/>
      <c r="AO230" s="141">
        <f t="shared" si="284"/>
        <v>0</v>
      </c>
      <c r="AP230" s="140"/>
      <c r="AQ230" s="141">
        <f t="shared" si="285"/>
        <v>0</v>
      </c>
      <c r="AR230" s="140"/>
      <c r="AS230" s="141">
        <f t="shared" si="286"/>
        <v>0</v>
      </c>
      <c r="AT230" s="140"/>
      <c r="AU230" s="141">
        <f t="shared" si="287"/>
        <v>0</v>
      </c>
      <c r="AV230" s="140"/>
      <c r="AW230" s="141">
        <f t="shared" si="288"/>
        <v>0</v>
      </c>
      <c r="AX230" s="140"/>
      <c r="AY230" s="141">
        <f t="shared" si="289"/>
        <v>0</v>
      </c>
      <c r="AZ230" s="140"/>
      <c r="BA230" s="141">
        <f t="shared" si="290"/>
        <v>0</v>
      </c>
      <c r="BB230" s="140"/>
      <c r="BC230" s="141">
        <f t="shared" si="291"/>
        <v>0</v>
      </c>
      <c r="BD230" s="140"/>
      <c r="BE230" s="141">
        <f t="shared" si="292"/>
        <v>0</v>
      </c>
      <c r="BF230" s="140"/>
      <c r="BG230" s="141">
        <f t="shared" si="293"/>
        <v>0</v>
      </c>
      <c r="BH230" s="140"/>
      <c r="BI230" s="141">
        <f t="shared" si="294"/>
        <v>0</v>
      </c>
      <c r="BJ230" s="140"/>
      <c r="BK230" s="141">
        <f t="shared" si="295"/>
        <v>0</v>
      </c>
      <c r="BL230" s="140"/>
      <c r="BM230" s="141">
        <f t="shared" si="296"/>
        <v>0</v>
      </c>
      <c r="BN230" s="140"/>
      <c r="BO230" s="141">
        <f t="shared" si="297"/>
        <v>0</v>
      </c>
      <c r="BP230" s="140"/>
      <c r="BQ230" s="141">
        <f t="shared" si="298"/>
        <v>0</v>
      </c>
      <c r="BR230" s="140"/>
      <c r="BS230" s="141">
        <f t="shared" si="299"/>
        <v>0</v>
      </c>
      <c r="BT230" s="140"/>
      <c r="BU230" s="141">
        <f t="shared" si="300"/>
        <v>0</v>
      </c>
      <c r="BV230" s="140"/>
      <c r="BW230" s="141">
        <f t="shared" si="301"/>
        <v>0</v>
      </c>
      <c r="BX230" s="140"/>
      <c r="BY230" s="141">
        <f t="shared" si="302"/>
        <v>0</v>
      </c>
      <c r="BZ230" s="140"/>
      <c r="CA230" s="141">
        <f t="shared" si="303"/>
        <v>0</v>
      </c>
      <c r="CB230" s="140"/>
      <c r="CC230" s="141">
        <f t="shared" si="304"/>
        <v>0</v>
      </c>
      <c r="CD230" s="140"/>
      <c r="CE230" s="141">
        <f t="shared" si="305"/>
        <v>0</v>
      </c>
      <c r="CF230" s="140"/>
      <c r="CG230" s="141">
        <f t="shared" si="306"/>
        <v>0</v>
      </c>
      <c r="CH230" s="140"/>
      <c r="CI230" s="141">
        <f t="shared" si="307"/>
        <v>0</v>
      </c>
      <c r="CJ230" s="140"/>
      <c r="CK230" s="141">
        <f t="shared" si="308"/>
        <v>0</v>
      </c>
      <c r="CL230" s="140"/>
      <c r="CM230" s="141">
        <f t="shared" si="309"/>
        <v>0</v>
      </c>
      <c r="CN230" s="140"/>
      <c r="CO230" s="141">
        <f t="shared" si="310"/>
        <v>0</v>
      </c>
    </row>
    <row r="231" spans="1:93" s="4" customFormat="1" outlineLevel="2" x14ac:dyDescent="0.2">
      <c r="A231" s="87">
        <v>129</v>
      </c>
      <c r="B231" s="148">
        <v>433</v>
      </c>
      <c r="C231" s="87" t="s">
        <v>1100</v>
      </c>
      <c r="D231" s="87" t="s">
        <v>1101</v>
      </c>
      <c r="E231" s="148"/>
      <c r="F231" s="149">
        <v>1.46</v>
      </c>
      <c r="G231" s="151" t="s">
        <v>3300</v>
      </c>
      <c r="H231" s="151" t="s">
        <v>4926</v>
      </c>
      <c r="I231" s="87" t="s">
        <v>2242</v>
      </c>
      <c r="J231" s="87" t="s">
        <v>31</v>
      </c>
      <c r="K231" s="87">
        <v>25</v>
      </c>
      <c r="L231" s="87" t="s">
        <v>3395</v>
      </c>
      <c r="M231" s="239" t="s">
        <v>3395</v>
      </c>
      <c r="N231" s="87">
        <v>1</v>
      </c>
      <c r="O231" s="283">
        <v>1.55</v>
      </c>
      <c r="P231" s="138">
        <f t="shared" ref="P231:P233" si="349">SUM(R231+T231+V231+X231+Z231+AB231+AD231+AF231+AH231+AJ231+AL231+AN231+AP231+AR231+AT231+AV231+AZ231+AX231+BB231+BD231+BF231+BH231+BJ231+BL231+BN231+BP231+BR231+BT231+BV231+BX231+BZ231+CB231+CD231+CF231+CH231+CJ231+CL231+CN231)</f>
        <v>0</v>
      </c>
      <c r="Q231" s="139">
        <f t="shared" ref="Q231:Q233" si="350">O231*P231</f>
        <v>0</v>
      </c>
      <c r="R231" s="140"/>
      <c r="S231" s="141">
        <f t="shared" si="273"/>
        <v>0</v>
      </c>
      <c r="T231" s="140"/>
      <c r="U231" s="141">
        <f t="shared" si="274"/>
        <v>0</v>
      </c>
      <c r="V231" s="140"/>
      <c r="W231" s="141">
        <f t="shared" si="275"/>
        <v>0</v>
      </c>
      <c r="X231" s="140"/>
      <c r="Y231" s="141">
        <f t="shared" si="276"/>
        <v>0</v>
      </c>
      <c r="Z231" s="140"/>
      <c r="AA231" s="141">
        <f t="shared" si="277"/>
        <v>0</v>
      </c>
      <c r="AB231" s="140"/>
      <c r="AC231" s="141">
        <f t="shared" si="278"/>
        <v>0</v>
      </c>
      <c r="AD231" s="140"/>
      <c r="AE231" s="141">
        <f t="shared" si="279"/>
        <v>0</v>
      </c>
      <c r="AF231" s="140"/>
      <c r="AG231" s="141">
        <f t="shared" si="280"/>
        <v>0</v>
      </c>
      <c r="AH231" s="140"/>
      <c r="AI231" s="141">
        <f t="shared" si="281"/>
        <v>0</v>
      </c>
      <c r="AJ231" s="140"/>
      <c r="AK231" s="141">
        <f t="shared" si="282"/>
        <v>0</v>
      </c>
      <c r="AL231" s="140"/>
      <c r="AM231" s="141">
        <f t="shared" si="283"/>
        <v>0</v>
      </c>
      <c r="AN231" s="140"/>
      <c r="AO231" s="141">
        <f t="shared" si="284"/>
        <v>0</v>
      </c>
      <c r="AP231" s="140"/>
      <c r="AQ231" s="141">
        <f t="shared" si="285"/>
        <v>0</v>
      </c>
      <c r="AR231" s="140"/>
      <c r="AS231" s="141">
        <f t="shared" si="286"/>
        <v>0</v>
      </c>
      <c r="AT231" s="140"/>
      <c r="AU231" s="141">
        <f t="shared" si="287"/>
        <v>0</v>
      </c>
      <c r="AV231" s="140"/>
      <c r="AW231" s="141">
        <f t="shared" si="288"/>
        <v>0</v>
      </c>
      <c r="AX231" s="140"/>
      <c r="AY231" s="141">
        <f t="shared" si="289"/>
        <v>0</v>
      </c>
      <c r="AZ231" s="140"/>
      <c r="BA231" s="141">
        <f t="shared" si="290"/>
        <v>0</v>
      </c>
      <c r="BB231" s="140"/>
      <c r="BC231" s="141">
        <f t="shared" si="291"/>
        <v>0</v>
      </c>
      <c r="BD231" s="140"/>
      <c r="BE231" s="141">
        <f t="shared" si="292"/>
        <v>0</v>
      </c>
      <c r="BF231" s="140"/>
      <c r="BG231" s="141">
        <f t="shared" si="293"/>
        <v>0</v>
      </c>
      <c r="BH231" s="140"/>
      <c r="BI231" s="141">
        <f t="shared" si="294"/>
        <v>0</v>
      </c>
      <c r="BJ231" s="140"/>
      <c r="BK231" s="141">
        <f t="shared" si="295"/>
        <v>0</v>
      </c>
      <c r="BL231" s="140"/>
      <c r="BM231" s="141">
        <f t="shared" si="296"/>
        <v>0</v>
      </c>
      <c r="BN231" s="140"/>
      <c r="BO231" s="141">
        <f t="shared" si="297"/>
        <v>0</v>
      </c>
      <c r="BP231" s="140"/>
      <c r="BQ231" s="141">
        <f t="shared" si="298"/>
        <v>0</v>
      </c>
      <c r="BR231" s="140"/>
      <c r="BS231" s="141">
        <f t="shared" si="299"/>
        <v>0</v>
      </c>
      <c r="BT231" s="140"/>
      <c r="BU231" s="141">
        <f t="shared" si="300"/>
        <v>0</v>
      </c>
      <c r="BV231" s="140"/>
      <c r="BW231" s="141">
        <f t="shared" si="301"/>
        <v>0</v>
      </c>
      <c r="BX231" s="140"/>
      <c r="BY231" s="141">
        <f t="shared" si="302"/>
        <v>0</v>
      </c>
      <c r="BZ231" s="140"/>
      <c r="CA231" s="141">
        <f t="shared" si="303"/>
        <v>0</v>
      </c>
      <c r="CB231" s="140"/>
      <c r="CC231" s="141">
        <f t="shared" si="304"/>
        <v>0</v>
      </c>
      <c r="CD231" s="140"/>
      <c r="CE231" s="141">
        <f t="shared" si="305"/>
        <v>0</v>
      </c>
      <c r="CF231" s="140"/>
      <c r="CG231" s="141">
        <f t="shared" si="306"/>
        <v>0</v>
      </c>
      <c r="CH231" s="140"/>
      <c r="CI231" s="141">
        <f t="shared" si="307"/>
        <v>0</v>
      </c>
      <c r="CJ231" s="140"/>
      <c r="CK231" s="141">
        <f t="shared" si="308"/>
        <v>0</v>
      </c>
      <c r="CL231" s="140"/>
      <c r="CM231" s="141">
        <f t="shared" si="309"/>
        <v>0</v>
      </c>
      <c r="CN231" s="140"/>
      <c r="CO231" s="141">
        <f t="shared" si="310"/>
        <v>0</v>
      </c>
    </row>
    <row r="232" spans="1:93" s="4" customFormat="1" outlineLevel="2" x14ac:dyDescent="0.2">
      <c r="A232" s="84">
        <v>129</v>
      </c>
      <c r="B232" s="11">
        <v>433</v>
      </c>
      <c r="C232" s="84" t="s">
        <v>1100</v>
      </c>
      <c r="D232" s="84" t="s">
        <v>1101</v>
      </c>
      <c r="E232" s="28"/>
      <c r="F232" s="28">
        <v>1.46</v>
      </c>
      <c r="G232" s="88" t="s">
        <v>3854</v>
      </c>
      <c r="H232" s="175">
        <v>26754</v>
      </c>
      <c r="I232" s="88" t="s">
        <v>2242</v>
      </c>
      <c r="J232" s="88" t="s">
        <v>31</v>
      </c>
      <c r="K232" s="88">
        <v>25</v>
      </c>
      <c r="L232" s="88" t="s">
        <v>1102</v>
      </c>
      <c r="M232" s="240">
        <v>9707917</v>
      </c>
      <c r="N232" s="88">
        <v>2</v>
      </c>
      <c r="O232" s="146">
        <v>1.78</v>
      </c>
      <c r="P232" s="138">
        <f t="shared" si="349"/>
        <v>0</v>
      </c>
      <c r="Q232" s="139">
        <f t="shared" si="350"/>
        <v>0</v>
      </c>
      <c r="R232" s="140"/>
      <c r="S232" s="141">
        <f t="shared" si="273"/>
        <v>0</v>
      </c>
      <c r="T232" s="140"/>
      <c r="U232" s="141">
        <f t="shared" si="274"/>
        <v>0</v>
      </c>
      <c r="V232" s="140"/>
      <c r="W232" s="141">
        <f t="shared" si="275"/>
        <v>0</v>
      </c>
      <c r="X232" s="140"/>
      <c r="Y232" s="141">
        <f t="shared" si="276"/>
        <v>0</v>
      </c>
      <c r="Z232" s="140"/>
      <c r="AA232" s="141">
        <f t="shared" si="277"/>
        <v>0</v>
      </c>
      <c r="AB232" s="140"/>
      <c r="AC232" s="141">
        <f t="shared" si="278"/>
        <v>0</v>
      </c>
      <c r="AD232" s="140"/>
      <c r="AE232" s="141">
        <f t="shared" si="279"/>
        <v>0</v>
      </c>
      <c r="AF232" s="140"/>
      <c r="AG232" s="141">
        <f t="shared" si="280"/>
        <v>0</v>
      </c>
      <c r="AH232" s="140"/>
      <c r="AI232" s="141">
        <f t="shared" si="281"/>
        <v>0</v>
      </c>
      <c r="AJ232" s="140"/>
      <c r="AK232" s="141">
        <f t="shared" si="282"/>
        <v>0</v>
      </c>
      <c r="AL232" s="140"/>
      <c r="AM232" s="141">
        <f t="shared" si="283"/>
        <v>0</v>
      </c>
      <c r="AN232" s="140"/>
      <c r="AO232" s="141">
        <f t="shared" si="284"/>
        <v>0</v>
      </c>
      <c r="AP232" s="140"/>
      <c r="AQ232" s="141">
        <f t="shared" si="285"/>
        <v>0</v>
      </c>
      <c r="AR232" s="140"/>
      <c r="AS232" s="141">
        <f t="shared" si="286"/>
        <v>0</v>
      </c>
      <c r="AT232" s="140"/>
      <c r="AU232" s="141">
        <f t="shared" si="287"/>
        <v>0</v>
      </c>
      <c r="AV232" s="140"/>
      <c r="AW232" s="141">
        <f t="shared" si="288"/>
        <v>0</v>
      </c>
      <c r="AX232" s="140"/>
      <c r="AY232" s="141">
        <f t="shared" si="289"/>
        <v>0</v>
      </c>
      <c r="AZ232" s="140"/>
      <c r="BA232" s="141">
        <f t="shared" si="290"/>
        <v>0</v>
      </c>
      <c r="BB232" s="140"/>
      <c r="BC232" s="141">
        <f t="shared" si="291"/>
        <v>0</v>
      </c>
      <c r="BD232" s="140"/>
      <c r="BE232" s="141">
        <f t="shared" si="292"/>
        <v>0</v>
      </c>
      <c r="BF232" s="140"/>
      <c r="BG232" s="141">
        <f t="shared" si="293"/>
        <v>0</v>
      </c>
      <c r="BH232" s="140"/>
      <c r="BI232" s="141">
        <f t="shared" si="294"/>
        <v>0</v>
      </c>
      <c r="BJ232" s="140"/>
      <c r="BK232" s="141">
        <f t="shared" si="295"/>
        <v>0</v>
      </c>
      <c r="BL232" s="140"/>
      <c r="BM232" s="141">
        <f t="shared" si="296"/>
        <v>0</v>
      </c>
      <c r="BN232" s="140"/>
      <c r="BO232" s="141">
        <f t="shared" si="297"/>
        <v>0</v>
      </c>
      <c r="BP232" s="140"/>
      <c r="BQ232" s="141">
        <f t="shared" si="298"/>
        <v>0</v>
      </c>
      <c r="BR232" s="140"/>
      <c r="BS232" s="141">
        <f t="shared" si="299"/>
        <v>0</v>
      </c>
      <c r="BT232" s="140"/>
      <c r="BU232" s="141">
        <f t="shared" si="300"/>
        <v>0</v>
      </c>
      <c r="BV232" s="140"/>
      <c r="BW232" s="141">
        <f t="shared" si="301"/>
        <v>0</v>
      </c>
      <c r="BX232" s="140"/>
      <c r="BY232" s="141">
        <f t="shared" si="302"/>
        <v>0</v>
      </c>
      <c r="BZ232" s="140"/>
      <c r="CA232" s="141">
        <f t="shared" si="303"/>
        <v>0</v>
      </c>
      <c r="CB232" s="140"/>
      <c r="CC232" s="141">
        <f t="shared" si="304"/>
        <v>0</v>
      </c>
      <c r="CD232" s="140"/>
      <c r="CE232" s="141">
        <f t="shared" si="305"/>
        <v>0</v>
      </c>
      <c r="CF232" s="140"/>
      <c r="CG232" s="141">
        <f t="shared" si="306"/>
        <v>0</v>
      </c>
      <c r="CH232" s="140"/>
      <c r="CI232" s="141">
        <f t="shared" si="307"/>
        <v>0</v>
      </c>
      <c r="CJ232" s="140"/>
      <c r="CK232" s="141">
        <f t="shared" si="308"/>
        <v>0</v>
      </c>
      <c r="CL232" s="140"/>
      <c r="CM232" s="141">
        <f t="shared" si="309"/>
        <v>0</v>
      </c>
      <c r="CN232" s="140"/>
      <c r="CO232" s="141">
        <f t="shared" si="310"/>
        <v>0</v>
      </c>
    </row>
    <row r="233" spans="1:93" s="4" customFormat="1" ht="25.5" outlineLevel="2" x14ac:dyDescent="0.2">
      <c r="A233" s="86">
        <v>129</v>
      </c>
      <c r="B233" s="11">
        <v>433</v>
      </c>
      <c r="C233" s="86" t="s">
        <v>1100</v>
      </c>
      <c r="D233" s="86" t="s">
        <v>1101</v>
      </c>
      <c r="E233" s="28"/>
      <c r="F233" s="28">
        <v>1.46</v>
      </c>
      <c r="G233" s="153" t="s">
        <v>4360</v>
      </c>
      <c r="H233" s="174">
        <v>7788657408</v>
      </c>
      <c r="I233" s="75" t="s">
        <v>2242</v>
      </c>
      <c r="J233" s="75" t="s">
        <v>4440</v>
      </c>
      <c r="K233" s="75">
        <v>25</v>
      </c>
      <c r="L233" s="75" t="s">
        <v>1102</v>
      </c>
      <c r="M233" s="241" t="s">
        <v>2566</v>
      </c>
      <c r="N233" s="75">
        <v>3</v>
      </c>
      <c r="O233" s="152">
        <v>2.15</v>
      </c>
      <c r="P233" s="138">
        <f t="shared" si="349"/>
        <v>0</v>
      </c>
      <c r="Q233" s="139">
        <f t="shared" si="350"/>
        <v>0</v>
      </c>
      <c r="R233" s="140"/>
      <c r="S233" s="141">
        <f t="shared" si="273"/>
        <v>0</v>
      </c>
      <c r="T233" s="140"/>
      <c r="U233" s="141">
        <f t="shared" si="274"/>
        <v>0</v>
      </c>
      <c r="V233" s="140"/>
      <c r="W233" s="141">
        <f t="shared" si="275"/>
        <v>0</v>
      </c>
      <c r="X233" s="140"/>
      <c r="Y233" s="141">
        <f t="shared" si="276"/>
        <v>0</v>
      </c>
      <c r="Z233" s="140"/>
      <c r="AA233" s="141">
        <f t="shared" si="277"/>
        <v>0</v>
      </c>
      <c r="AB233" s="140"/>
      <c r="AC233" s="141">
        <f t="shared" si="278"/>
        <v>0</v>
      </c>
      <c r="AD233" s="140"/>
      <c r="AE233" s="141">
        <f t="shared" si="279"/>
        <v>0</v>
      </c>
      <c r="AF233" s="140"/>
      <c r="AG233" s="141">
        <f t="shared" si="280"/>
        <v>0</v>
      </c>
      <c r="AH233" s="140"/>
      <c r="AI233" s="141">
        <f t="shared" si="281"/>
        <v>0</v>
      </c>
      <c r="AJ233" s="140"/>
      <c r="AK233" s="141">
        <f t="shared" si="282"/>
        <v>0</v>
      </c>
      <c r="AL233" s="140"/>
      <c r="AM233" s="141">
        <f t="shared" si="283"/>
        <v>0</v>
      </c>
      <c r="AN233" s="140"/>
      <c r="AO233" s="141">
        <f t="shared" si="284"/>
        <v>0</v>
      </c>
      <c r="AP233" s="140"/>
      <c r="AQ233" s="141">
        <f t="shared" si="285"/>
        <v>0</v>
      </c>
      <c r="AR233" s="140"/>
      <c r="AS233" s="141">
        <f t="shared" si="286"/>
        <v>0</v>
      </c>
      <c r="AT233" s="140"/>
      <c r="AU233" s="141">
        <f t="shared" si="287"/>
        <v>0</v>
      </c>
      <c r="AV233" s="140"/>
      <c r="AW233" s="141">
        <f t="shared" si="288"/>
        <v>0</v>
      </c>
      <c r="AX233" s="140"/>
      <c r="AY233" s="141">
        <f t="shared" si="289"/>
        <v>0</v>
      </c>
      <c r="AZ233" s="140"/>
      <c r="BA233" s="141">
        <f t="shared" si="290"/>
        <v>0</v>
      </c>
      <c r="BB233" s="140"/>
      <c r="BC233" s="141">
        <f t="shared" si="291"/>
        <v>0</v>
      </c>
      <c r="BD233" s="140"/>
      <c r="BE233" s="141">
        <f t="shared" si="292"/>
        <v>0</v>
      </c>
      <c r="BF233" s="140"/>
      <c r="BG233" s="141">
        <f t="shared" si="293"/>
        <v>0</v>
      </c>
      <c r="BH233" s="140"/>
      <c r="BI233" s="141">
        <f t="shared" si="294"/>
        <v>0</v>
      </c>
      <c r="BJ233" s="140"/>
      <c r="BK233" s="141">
        <f t="shared" si="295"/>
        <v>0</v>
      </c>
      <c r="BL233" s="140"/>
      <c r="BM233" s="141">
        <f t="shared" si="296"/>
        <v>0</v>
      </c>
      <c r="BN233" s="140"/>
      <c r="BO233" s="141">
        <f t="shared" si="297"/>
        <v>0</v>
      </c>
      <c r="BP233" s="140"/>
      <c r="BQ233" s="141">
        <f t="shared" si="298"/>
        <v>0</v>
      </c>
      <c r="BR233" s="140"/>
      <c r="BS233" s="141">
        <f t="shared" si="299"/>
        <v>0</v>
      </c>
      <c r="BT233" s="140"/>
      <c r="BU233" s="141">
        <f t="shared" si="300"/>
        <v>0</v>
      </c>
      <c r="BV233" s="140"/>
      <c r="BW233" s="141">
        <f t="shared" si="301"/>
        <v>0</v>
      </c>
      <c r="BX233" s="140"/>
      <c r="BY233" s="141">
        <f t="shared" si="302"/>
        <v>0</v>
      </c>
      <c r="BZ233" s="140"/>
      <c r="CA233" s="141">
        <f t="shared" si="303"/>
        <v>0</v>
      </c>
      <c r="CB233" s="140"/>
      <c r="CC233" s="141">
        <f t="shared" si="304"/>
        <v>0</v>
      </c>
      <c r="CD233" s="140"/>
      <c r="CE233" s="141">
        <f t="shared" si="305"/>
        <v>0</v>
      </c>
      <c r="CF233" s="140"/>
      <c r="CG233" s="141">
        <f t="shared" si="306"/>
        <v>0</v>
      </c>
      <c r="CH233" s="140"/>
      <c r="CI233" s="141">
        <f t="shared" si="307"/>
        <v>0</v>
      </c>
      <c r="CJ233" s="140"/>
      <c r="CK233" s="141">
        <f t="shared" si="308"/>
        <v>0</v>
      </c>
      <c r="CL233" s="140"/>
      <c r="CM233" s="141">
        <f t="shared" si="309"/>
        <v>0</v>
      </c>
      <c r="CN233" s="140"/>
      <c r="CO233" s="141">
        <f t="shared" si="310"/>
        <v>0</v>
      </c>
    </row>
    <row r="234" spans="1:93" s="4" customFormat="1" outlineLevel="2" x14ac:dyDescent="0.2">
      <c r="A234" s="87">
        <v>130</v>
      </c>
      <c r="B234" s="148">
        <v>167</v>
      </c>
      <c r="C234" s="87" t="s">
        <v>1100</v>
      </c>
      <c r="D234" s="87" t="s">
        <v>1108</v>
      </c>
      <c r="E234" s="148"/>
      <c r="F234" s="149">
        <v>1.32</v>
      </c>
      <c r="G234" s="151" t="s">
        <v>3300</v>
      </c>
      <c r="H234" s="151" t="s">
        <v>4926</v>
      </c>
      <c r="I234" s="87" t="s">
        <v>2242</v>
      </c>
      <c r="J234" s="87" t="s">
        <v>31</v>
      </c>
      <c r="K234" s="87">
        <v>16</v>
      </c>
      <c r="L234" s="87" t="s">
        <v>3396</v>
      </c>
      <c r="M234" s="239" t="s">
        <v>3396</v>
      </c>
      <c r="N234" s="87">
        <v>1</v>
      </c>
      <c r="O234" s="283">
        <v>1.42</v>
      </c>
      <c r="P234" s="138">
        <f t="shared" ref="P234:P236" si="351">SUM(R234+T234+V234+X234+Z234+AB234+AD234+AF234+AH234+AJ234+AL234+AN234+AP234+AR234+AT234+AV234+AZ234+AX234+BB234+BD234+BF234+BH234+BJ234+BL234+BN234+BP234+BR234+BT234+BV234+BX234+BZ234+CB234+CD234+CF234+CH234+CJ234+CL234+CN234)</f>
        <v>0</v>
      </c>
      <c r="Q234" s="139">
        <f t="shared" ref="Q234:Q236" si="352">O234*P234</f>
        <v>0</v>
      </c>
      <c r="R234" s="140"/>
      <c r="S234" s="141">
        <f t="shared" si="273"/>
        <v>0</v>
      </c>
      <c r="T234" s="140"/>
      <c r="U234" s="141">
        <f t="shared" si="274"/>
        <v>0</v>
      </c>
      <c r="V234" s="140"/>
      <c r="W234" s="141">
        <f t="shared" si="275"/>
        <v>0</v>
      </c>
      <c r="X234" s="140"/>
      <c r="Y234" s="141">
        <f t="shared" si="276"/>
        <v>0</v>
      </c>
      <c r="Z234" s="140"/>
      <c r="AA234" s="141">
        <f t="shared" si="277"/>
        <v>0</v>
      </c>
      <c r="AB234" s="140"/>
      <c r="AC234" s="141">
        <f t="shared" si="278"/>
        <v>0</v>
      </c>
      <c r="AD234" s="140"/>
      <c r="AE234" s="141">
        <f t="shared" si="279"/>
        <v>0</v>
      </c>
      <c r="AF234" s="140"/>
      <c r="AG234" s="141">
        <f t="shared" si="280"/>
        <v>0</v>
      </c>
      <c r="AH234" s="140"/>
      <c r="AI234" s="141">
        <f t="shared" si="281"/>
        <v>0</v>
      </c>
      <c r="AJ234" s="140"/>
      <c r="AK234" s="141">
        <f t="shared" si="282"/>
        <v>0</v>
      </c>
      <c r="AL234" s="140"/>
      <c r="AM234" s="141">
        <f t="shared" si="283"/>
        <v>0</v>
      </c>
      <c r="AN234" s="140"/>
      <c r="AO234" s="141">
        <f t="shared" si="284"/>
        <v>0</v>
      </c>
      <c r="AP234" s="140"/>
      <c r="AQ234" s="141">
        <f t="shared" si="285"/>
        <v>0</v>
      </c>
      <c r="AR234" s="140"/>
      <c r="AS234" s="141">
        <f t="shared" si="286"/>
        <v>0</v>
      </c>
      <c r="AT234" s="140"/>
      <c r="AU234" s="141">
        <f t="shared" si="287"/>
        <v>0</v>
      </c>
      <c r="AV234" s="140"/>
      <c r="AW234" s="141">
        <f t="shared" si="288"/>
        <v>0</v>
      </c>
      <c r="AX234" s="140"/>
      <c r="AY234" s="141">
        <f t="shared" si="289"/>
        <v>0</v>
      </c>
      <c r="AZ234" s="140"/>
      <c r="BA234" s="141">
        <f t="shared" si="290"/>
        <v>0</v>
      </c>
      <c r="BB234" s="140"/>
      <c r="BC234" s="141">
        <f t="shared" si="291"/>
        <v>0</v>
      </c>
      <c r="BD234" s="140"/>
      <c r="BE234" s="141">
        <f t="shared" si="292"/>
        <v>0</v>
      </c>
      <c r="BF234" s="140"/>
      <c r="BG234" s="141">
        <f t="shared" si="293"/>
        <v>0</v>
      </c>
      <c r="BH234" s="140"/>
      <c r="BI234" s="141">
        <f t="shared" si="294"/>
        <v>0</v>
      </c>
      <c r="BJ234" s="140"/>
      <c r="BK234" s="141">
        <f t="shared" si="295"/>
        <v>0</v>
      </c>
      <c r="BL234" s="140"/>
      <c r="BM234" s="141">
        <f t="shared" si="296"/>
        <v>0</v>
      </c>
      <c r="BN234" s="140"/>
      <c r="BO234" s="141">
        <f t="shared" si="297"/>
        <v>0</v>
      </c>
      <c r="BP234" s="140"/>
      <c r="BQ234" s="141">
        <f t="shared" si="298"/>
        <v>0</v>
      </c>
      <c r="BR234" s="140"/>
      <c r="BS234" s="141">
        <f t="shared" si="299"/>
        <v>0</v>
      </c>
      <c r="BT234" s="140"/>
      <c r="BU234" s="141">
        <f t="shared" si="300"/>
        <v>0</v>
      </c>
      <c r="BV234" s="140"/>
      <c r="BW234" s="141">
        <f t="shared" si="301"/>
        <v>0</v>
      </c>
      <c r="BX234" s="140"/>
      <c r="BY234" s="141">
        <f t="shared" si="302"/>
        <v>0</v>
      </c>
      <c r="BZ234" s="140"/>
      <c r="CA234" s="141">
        <f t="shared" si="303"/>
        <v>0</v>
      </c>
      <c r="CB234" s="140"/>
      <c r="CC234" s="141">
        <f t="shared" si="304"/>
        <v>0</v>
      </c>
      <c r="CD234" s="140"/>
      <c r="CE234" s="141">
        <f t="shared" si="305"/>
        <v>0</v>
      </c>
      <c r="CF234" s="140"/>
      <c r="CG234" s="141">
        <f t="shared" si="306"/>
        <v>0</v>
      </c>
      <c r="CH234" s="140"/>
      <c r="CI234" s="141">
        <f t="shared" si="307"/>
        <v>0</v>
      </c>
      <c r="CJ234" s="140"/>
      <c r="CK234" s="141">
        <f t="shared" si="308"/>
        <v>0</v>
      </c>
      <c r="CL234" s="140"/>
      <c r="CM234" s="141">
        <f t="shared" si="309"/>
        <v>0</v>
      </c>
      <c r="CN234" s="140"/>
      <c r="CO234" s="141">
        <f t="shared" si="310"/>
        <v>0</v>
      </c>
    </row>
    <row r="235" spans="1:93" s="4" customFormat="1" outlineLevel="2" x14ac:dyDescent="0.2">
      <c r="A235" s="84">
        <v>130</v>
      </c>
      <c r="B235" s="11">
        <v>167</v>
      </c>
      <c r="C235" s="84" t="s">
        <v>1100</v>
      </c>
      <c r="D235" s="84" t="s">
        <v>1108</v>
      </c>
      <c r="E235" s="28"/>
      <c r="F235" s="28">
        <v>1.32</v>
      </c>
      <c r="G235" s="88" t="s">
        <v>3854</v>
      </c>
      <c r="H235" s="175">
        <v>26754</v>
      </c>
      <c r="I235" s="88" t="s">
        <v>369</v>
      </c>
      <c r="J235" s="88" t="s">
        <v>31</v>
      </c>
      <c r="K235" s="88">
        <v>16</v>
      </c>
      <c r="L235" s="88" t="s">
        <v>1107</v>
      </c>
      <c r="M235" s="240">
        <v>9716514</v>
      </c>
      <c r="N235" s="88">
        <v>2</v>
      </c>
      <c r="O235" s="146">
        <v>1.49</v>
      </c>
      <c r="P235" s="138">
        <f t="shared" si="351"/>
        <v>0</v>
      </c>
      <c r="Q235" s="139">
        <f t="shared" si="352"/>
        <v>0</v>
      </c>
      <c r="R235" s="140"/>
      <c r="S235" s="141">
        <f t="shared" si="273"/>
        <v>0</v>
      </c>
      <c r="T235" s="140"/>
      <c r="U235" s="141">
        <f t="shared" si="274"/>
        <v>0</v>
      </c>
      <c r="V235" s="140"/>
      <c r="W235" s="141">
        <f t="shared" si="275"/>
        <v>0</v>
      </c>
      <c r="X235" s="140"/>
      <c r="Y235" s="141">
        <f t="shared" si="276"/>
        <v>0</v>
      </c>
      <c r="Z235" s="140"/>
      <c r="AA235" s="141">
        <f t="shared" si="277"/>
        <v>0</v>
      </c>
      <c r="AB235" s="140"/>
      <c r="AC235" s="141">
        <f t="shared" si="278"/>
        <v>0</v>
      </c>
      <c r="AD235" s="140"/>
      <c r="AE235" s="141">
        <f t="shared" si="279"/>
        <v>0</v>
      </c>
      <c r="AF235" s="140"/>
      <c r="AG235" s="141">
        <f t="shared" si="280"/>
        <v>0</v>
      </c>
      <c r="AH235" s="140"/>
      <c r="AI235" s="141">
        <f t="shared" si="281"/>
        <v>0</v>
      </c>
      <c r="AJ235" s="140"/>
      <c r="AK235" s="141">
        <f t="shared" si="282"/>
        <v>0</v>
      </c>
      <c r="AL235" s="140"/>
      <c r="AM235" s="141">
        <f t="shared" si="283"/>
        <v>0</v>
      </c>
      <c r="AN235" s="140"/>
      <c r="AO235" s="141">
        <f t="shared" si="284"/>
        <v>0</v>
      </c>
      <c r="AP235" s="140"/>
      <c r="AQ235" s="141">
        <f t="shared" si="285"/>
        <v>0</v>
      </c>
      <c r="AR235" s="140"/>
      <c r="AS235" s="141">
        <f t="shared" si="286"/>
        <v>0</v>
      </c>
      <c r="AT235" s="140"/>
      <c r="AU235" s="141">
        <f t="shared" si="287"/>
        <v>0</v>
      </c>
      <c r="AV235" s="140"/>
      <c r="AW235" s="141">
        <f t="shared" si="288"/>
        <v>0</v>
      </c>
      <c r="AX235" s="140"/>
      <c r="AY235" s="141">
        <f t="shared" si="289"/>
        <v>0</v>
      </c>
      <c r="AZ235" s="140"/>
      <c r="BA235" s="141">
        <f t="shared" si="290"/>
        <v>0</v>
      </c>
      <c r="BB235" s="140"/>
      <c r="BC235" s="141">
        <f t="shared" si="291"/>
        <v>0</v>
      </c>
      <c r="BD235" s="140"/>
      <c r="BE235" s="141">
        <f t="shared" si="292"/>
        <v>0</v>
      </c>
      <c r="BF235" s="140"/>
      <c r="BG235" s="141">
        <f t="shared" si="293"/>
        <v>0</v>
      </c>
      <c r="BH235" s="140"/>
      <c r="BI235" s="141">
        <f t="shared" si="294"/>
        <v>0</v>
      </c>
      <c r="BJ235" s="140"/>
      <c r="BK235" s="141">
        <f t="shared" si="295"/>
        <v>0</v>
      </c>
      <c r="BL235" s="140"/>
      <c r="BM235" s="141">
        <f t="shared" si="296"/>
        <v>0</v>
      </c>
      <c r="BN235" s="140"/>
      <c r="BO235" s="141">
        <f t="shared" si="297"/>
        <v>0</v>
      </c>
      <c r="BP235" s="140"/>
      <c r="BQ235" s="141">
        <f t="shared" si="298"/>
        <v>0</v>
      </c>
      <c r="BR235" s="140"/>
      <c r="BS235" s="141">
        <f t="shared" si="299"/>
        <v>0</v>
      </c>
      <c r="BT235" s="140"/>
      <c r="BU235" s="141">
        <f t="shared" si="300"/>
        <v>0</v>
      </c>
      <c r="BV235" s="140"/>
      <c r="BW235" s="141">
        <f t="shared" si="301"/>
        <v>0</v>
      </c>
      <c r="BX235" s="140"/>
      <c r="BY235" s="141">
        <f t="shared" si="302"/>
        <v>0</v>
      </c>
      <c r="BZ235" s="140"/>
      <c r="CA235" s="141">
        <f t="shared" si="303"/>
        <v>0</v>
      </c>
      <c r="CB235" s="140"/>
      <c r="CC235" s="141">
        <f t="shared" si="304"/>
        <v>0</v>
      </c>
      <c r="CD235" s="140"/>
      <c r="CE235" s="141">
        <f t="shared" si="305"/>
        <v>0</v>
      </c>
      <c r="CF235" s="140"/>
      <c r="CG235" s="141">
        <f t="shared" si="306"/>
        <v>0</v>
      </c>
      <c r="CH235" s="140"/>
      <c r="CI235" s="141">
        <f t="shared" si="307"/>
        <v>0</v>
      </c>
      <c r="CJ235" s="140"/>
      <c r="CK235" s="141">
        <f t="shared" si="308"/>
        <v>0</v>
      </c>
      <c r="CL235" s="140"/>
      <c r="CM235" s="141">
        <f t="shared" si="309"/>
        <v>0</v>
      </c>
      <c r="CN235" s="140"/>
      <c r="CO235" s="141">
        <f t="shared" si="310"/>
        <v>0</v>
      </c>
    </row>
    <row r="236" spans="1:93" s="4" customFormat="1" ht="25.5" outlineLevel="2" x14ac:dyDescent="0.2">
      <c r="A236" s="86">
        <v>130</v>
      </c>
      <c r="B236" s="11">
        <v>167</v>
      </c>
      <c r="C236" s="86" t="s">
        <v>1100</v>
      </c>
      <c r="D236" s="86" t="s">
        <v>1108</v>
      </c>
      <c r="E236" s="28"/>
      <c r="F236" s="28">
        <v>1.32</v>
      </c>
      <c r="G236" s="153" t="s">
        <v>4360</v>
      </c>
      <c r="H236" s="174">
        <v>7788657408</v>
      </c>
      <c r="I236" s="75" t="s">
        <v>369</v>
      </c>
      <c r="J236" s="75" t="s">
        <v>4440</v>
      </c>
      <c r="K236" s="75">
        <v>16</v>
      </c>
      <c r="L236" s="75" t="s">
        <v>1107</v>
      </c>
      <c r="M236" s="241" t="s">
        <v>2567</v>
      </c>
      <c r="N236" s="75">
        <v>3</v>
      </c>
      <c r="O236" s="152">
        <v>1.59</v>
      </c>
      <c r="P236" s="138">
        <f t="shared" si="351"/>
        <v>0</v>
      </c>
      <c r="Q236" s="139">
        <f t="shared" si="352"/>
        <v>0</v>
      </c>
      <c r="R236" s="140"/>
      <c r="S236" s="141">
        <f t="shared" si="273"/>
        <v>0</v>
      </c>
      <c r="T236" s="140"/>
      <c r="U236" s="141">
        <f t="shared" si="274"/>
        <v>0</v>
      </c>
      <c r="V236" s="140"/>
      <c r="W236" s="141">
        <f t="shared" si="275"/>
        <v>0</v>
      </c>
      <c r="X236" s="140"/>
      <c r="Y236" s="141">
        <f t="shared" si="276"/>
        <v>0</v>
      </c>
      <c r="Z236" s="140"/>
      <c r="AA236" s="141">
        <f t="shared" si="277"/>
        <v>0</v>
      </c>
      <c r="AB236" s="140"/>
      <c r="AC236" s="141">
        <f t="shared" si="278"/>
        <v>0</v>
      </c>
      <c r="AD236" s="140"/>
      <c r="AE236" s="141">
        <f t="shared" si="279"/>
        <v>0</v>
      </c>
      <c r="AF236" s="140"/>
      <c r="AG236" s="141">
        <f t="shared" si="280"/>
        <v>0</v>
      </c>
      <c r="AH236" s="140"/>
      <c r="AI236" s="141">
        <f t="shared" si="281"/>
        <v>0</v>
      </c>
      <c r="AJ236" s="140"/>
      <c r="AK236" s="141">
        <f t="shared" si="282"/>
        <v>0</v>
      </c>
      <c r="AL236" s="140"/>
      <c r="AM236" s="141">
        <f t="shared" si="283"/>
        <v>0</v>
      </c>
      <c r="AN236" s="140"/>
      <c r="AO236" s="141">
        <f t="shared" si="284"/>
        <v>0</v>
      </c>
      <c r="AP236" s="140"/>
      <c r="AQ236" s="141">
        <f t="shared" si="285"/>
        <v>0</v>
      </c>
      <c r="AR236" s="140"/>
      <c r="AS236" s="141">
        <f t="shared" si="286"/>
        <v>0</v>
      </c>
      <c r="AT236" s="140"/>
      <c r="AU236" s="141">
        <f t="shared" si="287"/>
        <v>0</v>
      </c>
      <c r="AV236" s="140"/>
      <c r="AW236" s="141">
        <f t="shared" si="288"/>
        <v>0</v>
      </c>
      <c r="AX236" s="140"/>
      <c r="AY236" s="141">
        <f t="shared" si="289"/>
        <v>0</v>
      </c>
      <c r="AZ236" s="140"/>
      <c r="BA236" s="141">
        <f t="shared" si="290"/>
        <v>0</v>
      </c>
      <c r="BB236" s="140"/>
      <c r="BC236" s="141">
        <f t="shared" si="291"/>
        <v>0</v>
      </c>
      <c r="BD236" s="140"/>
      <c r="BE236" s="141">
        <f t="shared" si="292"/>
        <v>0</v>
      </c>
      <c r="BF236" s="140"/>
      <c r="BG236" s="141">
        <f t="shared" si="293"/>
        <v>0</v>
      </c>
      <c r="BH236" s="140"/>
      <c r="BI236" s="141">
        <f t="shared" si="294"/>
        <v>0</v>
      </c>
      <c r="BJ236" s="140"/>
      <c r="BK236" s="141">
        <f t="shared" si="295"/>
        <v>0</v>
      </c>
      <c r="BL236" s="140"/>
      <c r="BM236" s="141">
        <f t="shared" si="296"/>
        <v>0</v>
      </c>
      <c r="BN236" s="140"/>
      <c r="BO236" s="141">
        <f t="shared" si="297"/>
        <v>0</v>
      </c>
      <c r="BP236" s="140"/>
      <c r="BQ236" s="141">
        <f t="shared" si="298"/>
        <v>0</v>
      </c>
      <c r="BR236" s="140"/>
      <c r="BS236" s="141">
        <f t="shared" si="299"/>
        <v>0</v>
      </c>
      <c r="BT236" s="140"/>
      <c r="BU236" s="141">
        <f t="shared" si="300"/>
        <v>0</v>
      </c>
      <c r="BV236" s="140"/>
      <c r="BW236" s="141">
        <f t="shared" si="301"/>
        <v>0</v>
      </c>
      <c r="BX236" s="140"/>
      <c r="BY236" s="141">
        <f t="shared" si="302"/>
        <v>0</v>
      </c>
      <c r="BZ236" s="140"/>
      <c r="CA236" s="141">
        <f t="shared" si="303"/>
        <v>0</v>
      </c>
      <c r="CB236" s="140"/>
      <c r="CC236" s="141">
        <f t="shared" si="304"/>
        <v>0</v>
      </c>
      <c r="CD236" s="140"/>
      <c r="CE236" s="141">
        <f t="shared" si="305"/>
        <v>0</v>
      </c>
      <c r="CF236" s="140"/>
      <c r="CG236" s="141">
        <f t="shared" si="306"/>
        <v>0</v>
      </c>
      <c r="CH236" s="140"/>
      <c r="CI236" s="141">
        <f t="shared" si="307"/>
        <v>0</v>
      </c>
      <c r="CJ236" s="140"/>
      <c r="CK236" s="141">
        <f t="shared" si="308"/>
        <v>0</v>
      </c>
      <c r="CL236" s="140"/>
      <c r="CM236" s="141">
        <f t="shared" si="309"/>
        <v>0</v>
      </c>
      <c r="CN236" s="140"/>
      <c r="CO236" s="141">
        <f t="shared" si="310"/>
        <v>0</v>
      </c>
    </row>
    <row r="237" spans="1:93" s="4" customFormat="1" outlineLevel="2" x14ac:dyDescent="0.2">
      <c r="A237" s="87">
        <v>131</v>
      </c>
      <c r="B237" s="148">
        <v>331</v>
      </c>
      <c r="C237" s="87" t="s">
        <v>1100</v>
      </c>
      <c r="D237" s="87" t="s">
        <v>1106</v>
      </c>
      <c r="E237" s="148"/>
      <c r="F237" s="149">
        <v>2.17</v>
      </c>
      <c r="G237" s="151" t="s">
        <v>3300</v>
      </c>
      <c r="H237" s="151" t="s">
        <v>4926</v>
      </c>
      <c r="I237" s="87" t="s">
        <v>369</v>
      </c>
      <c r="J237" s="87" t="s">
        <v>31</v>
      </c>
      <c r="K237" s="87">
        <v>28</v>
      </c>
      <c r="L237" s="87" t="s">
        <v>3397</v>
      </c>
      <c r="M237" s="239" t="s">
        <v>3397</v>
      </c>
      <c r="N237" s="87">
        <v>1</v>
      </c>
      <c r="O237" s="283">
        <v>2.34</v>
      </c>
      <c r="P237" s="138">
        <f t="shared" ref="P237:P239" si="353">SUM(R237+T237+V237+X237+Z237+AB237+AD237+AF237+AH237+AJ237+AL237+AN237+AP237+AR237+AT237+AV237+AZ237+AX237+BB237+BD237+BF237+BH237+BJ237+BL237+BN237+BP237+BR237+BT237+BV237+BX237+BZ237+CB237+CD237+CF237+CH237+CJ237+CL237+CN237)</f>
        <v>0</v>
      </c>
      <c r="Q237" s="139">
        <f t="shared" ref="Q237:Q239" si="354">O237*P237</f>
        <v>0</v>
      </c>
      <c r="R237" s="140"/>
      <c r="S237" s="141">
        <f t="shared" si="273"/>
        <v>0</v>
      </c>
      <c r="T237" s="140"/>
      <c r="U237" s="141">
        <f t="shared" si="274"/>
        <v>0</v>
      </c>
      <c r="V237" s="140"/>
      <c r="W237" s="141">
        <f t="shared" si="275"/>
        <v>0</v>
      </c>
      <c r="X237" s="140"/>
      <c r="Y237" s="141">
        <f t="shared" si="276"/>
        <v>0</v>
      </c>
      <c r="Z237" s="140"/>
      <c r="AA237" s="141">
        <f t="shared" si="277"/>
        <v>0</v>
      </c>
      <c r="AB237" s="140"/>
      <c r="AC237" s="141">
        <f t="shared" si="278"/>
        <v>0</v>
      </c>
      <c r="AD237" s="140"/>
      <c r="AE237" s="141">
        <f t="shared" si="279"/>
        <v>0</v>
      </c>
      <c r="AF237" s="140"/>
      <c r="AG237" s="141">
        <f t="shared" si="280"/>
        <v>0</v>
      </c>
      <c r="AH237" s="140"/>
      <c r="AI237" s="141">
        <f t="shared" si="281"/>
        <v>0</v>
      </c>
      <c r="AJ237" s="140"/>
      <c r="AK237" s="141">
        <f t="shared" si="282"/>
        <v>0</v>
      </c>
      <c r="AL237" s="140"/>
      <c r="AM237" s="141">
        <f t="shared" si="283"/>
        <v>0</v>
      </c>
      <c r="AN237" s="140"/>
      <c r="AO237" s="141">
        <f t="shared" si="284"/>
        <v>0</v>
      </c>
      <c r="AP237" s="140"/>
      <c r="AQ237" s="141">
        <f t="shared" si="285"/>
        <v>0</v>
      </c>
      <c r="AR237" s="140"/>
      <c r="AS237" s="141">
        <f t="shared" si="286"/>
        <v>0</v>
      </c>
      <c r="AT237" s="140"/>
      <c r="AU237" s="141">
        <f t="shared" si="287"/>
        <v>0</v>
      </c>
      <c r="AV237" s="140"/>
      <c r="AW237" s="141">
        <f t="shared" si="288"/>
        <v>0</v>
      </c>
      <c r="AX237" s="140"/>
      <c r="AY237" s="141">
        <f t="shared" si="289"/>
        <v>0</v>
      </c>
      <c r="AZ237" s="140"/>
      <c r="BA237" s="141">
        <f t="shared" si="290"/>
        <v>0</v>
      </c>
      <c r="BB237" s="140"/>
      <c r="BC237" s="141">
        <f t="shared" si="291"/>
        <v>0</v>
      </c>
      <c r="BD237" s="140"/>
      <c r="BE237" s="141">
        <f t="shared" si="292"/>
        <v>0</v>
      </c>
      <c r="BF237" s="140"/>
      <c r="BG237" s="141">
        <f t="shared" si="293"/>
        <v>0</v>
      </c>
      <c r="BH237" s="140"/>
      <c r="BI237" s="141">
        <f t="shared" si="294"/>
        <v>0</v>
      </c>
      <c r="BJ237" s="140"/>
      <c r="BK237" s="141">
        <f t="shared" si="295"/>
        <v>0</v>
      </c>
      <c r="BL237" s="140"/>
      <c r="BM237" s="141">
        <f t="shared" si="296"/>
        <v>0</v>
      </c>
      <c r="BN237" s="140"/>
      <c r="BO237" s="141">
        <f t="shared" si="297"/>
        <v>0</v>
      </c>
      <c r="BP237" s="140"/>
      <c r="BQ237" s="141">
        <f t="shared" si="298"/>
        <v>0</v>
      </c>
      <c r="BR237" s="140"/>
      <c r="BS237" s="141">
        <f t="shared" si="299"/>
        <v>0</v>
      </c>
      <c r="BT237" s="140"/>
      <c r="BU237" s="141">
        <f t="shared" si="300"/>
        <v>0</v>
      </c>
      <c r="BV237" s="140"/>
      <c r="BW237" s="141">
        <f t="shared" si="301"/>
        <v>0</v>
      </c>
      <c r="BX237" s="140"/>
      <c r="BY237" s="141">
        <f t="shared" si="302"/>
        <v>0</v>
      </c>
      <c r="BZ237" s="140"/>
      <c r="CA237" s="141">
        <f t="shared" si="303"/>
        <v>0</v>
      </c>
      <c r="CB237" s="140"/>
      <c r="CC237" s="141">
        <f t="shared" si="304"/>
        <v>0</v>
      </c>
      <c r="CD237" s="140"/>
      <c r="CE237" s="141">
        <f t="shared" si="305"/>
        <v>0</v>
      </c>
      <c r="CF237" s="140"/>
      <c r="CG237" s="141">
        <f t="shared" si="306"/>
        <v>0</v>
      </c>
      <c r="CH237" s="140"/>
      <c r="CI237" s="141">
        <f t="shared" si="307"/>
        <v>0</v>
      </c>
      <c r="CJ237" s="140"/>
      <c r="CK237" s="141">
        <f t="shared" si="308"/>
        <v>0</v>
      </c>
      <c r="CL237" s="140"/>
      <c r="CM237" s="141">
        <f t="shared" si="309"/>
        <v>0</v>
      </c>
      <c r="CN237" s="140"/>
      <c r="CO237" s="141">
        <f t="shared" si="310"/>
        <v>0</v>
      </c>
    </row>
    <row r="238" spans="1:93" s="4" customFormat="1" outlineLevel="2" x14ac:dyDescent="0.2">
      <c r="A238" s="84">
        <v>131</v>
      </c>
      <c r="B238" s="11">
        <v>331</v>
      </c>
      <c r="C238" s="84" t="s">
        <v>1100</v>
      </c>
      <c r="D238" s="84" t="s">
        <v>1106</v>
      </c>
      <c r="E238" s="28"/>
      <c r="F238" s="28">
        <v>2.17</v>
      </c>
      <c r="G238" s="88" t="s">
        <v>3854</v>
      </c>
      <c r="H238" s="175">
        <v>26754</v>
      </c>
      <c r="I238" s="88" t="s">
        <v>369</v>
      </c>
      <c r="J238" s="88" t="s">
        <v>31</v>
      </c>
      <c r="K238" s="88">
        <v>28</v>
      </c>
      <c r="L238" s="88" t="s">
        <v>1105</v>
      </c>
      <c r="M238" s="240">
        <v>9716515</v>
      </c>
      <c r="N238" s="88">
        <v>2</v>
      </c>
      <c r="O238" s="146">
        <v>2.3199999999999998</v>
      </c>
      <c r="P238" s="138">
        <f t="shared" si="353"/>
        <v>0</v>
      </c>
      <c r="Q238" s="139">
        <f t="shared" si="354"/>
        <v>0</v>
      </c>
      <c r="R238" s="140"/>
      <c r="S238" s="141">
        <f t="shared" si="273"/>
        <v>0</v>
      </c>
      <c r="T238" s="140"/>
      <c r="U238" s="141">
        <f t="shared" si="274"/>
        <v>0</v>
      </c>
      <c r="V238" s="140"/>
      <c r="W238" s="141">
        <f t="shared" si="275"/>
        <v>0</v>
      </c>
      <c r="X238" s="140"/>
      <c r="Y238" s="141">
        <f t="shared" si="276"/>
        <v>0</v>
      </c>
      <c r="Z238" s="140"/>
      <c r="AA238" s="141">
        <f t="shared" si="277"/>
        <v>0</v>
      </c>
      <c r="AB238" s="140"/>
      <c r="AC238" s="141">
        <f t="shared" si="278"/>
        <v>0</v>
      </c>
      <c r="AD238" s="140"/>
      <c r="AE238" s="141">
        <f t="shared" si="279"/>
        <v>0</v>
      </c>
      <c r="AF238" s="140"/>
      <c r="AG238" s="141">
        <f t="shared" si="280"/>
        <v>0</v>
      </c>
      <c r="AH238" s="140"/>
      <c r="AI238" s="141">
        <f t="shared" si="281"/>
        <v>0</v>
      </c>
      <c r="AJ238" s="140"/>
      <c r="AK238" s="141">
        <f t="shared" si="282"/>
        <v>0</v>
      </c>
      <c r="AL238" s="140"/>
      <c r="AM238" s="141">
        <f t="shared" si="283"/>
        <v>0</v>
      </c>
      <c r="AN238" s="140"/>
      <c r="AO238" s="141">
        <f t="shared" si="284"/>
        <v>0</v>
      </c>
      <c r="AP238" s="140"/>
      <c r="AQ238" s="141">
        <f t="shared" si="285"/>
        <v>0</v>
      </c>
      <c r="AR238" s="140"/>
      <c r="AS238" s="141">
        <f t="shared" si="286"/>
        <v>0</v>
      </c>
      <c r="AT238" s="140"/>
      <c r="AU238" s="141">
        <f t="shared" si="287"/>
        <v>0</v>
      </c>
      <c r="AV238" s="140"/>
      <c r="AW238" s="141">
        <f t="shared" si="288"/>
        <v>0</v>
      </c>
      <c r="AX238" s="140"/>
      <c r="AY238" s="141">
        <f t="shared" si="289"/>
        <v>0</v>
      </c>
      <c r="AZ238" s="140"/>
      <c r="BA238" s="141">
        <f t="shared" si="290"/>
        <v>0</v>
      </c>
      <c r="BB238" s="140"/>
      <c r="BC238" s="141">
        <f t="shared" si="291"/>
        <v>0</v>
      </c>
      <c r="BD238" s="140"/>
      <c r="BE238" s="141">
        <f t="shared" si="292"/>
        <v>0</v>
      </c>
      <c r="BF238" s="140"/>
      <c r="BG238" s="141">
        <f t="shared" si="293"/>
        <v>0</v>
      </c>
      <c r="BH238" s="140"/>
      <c r="BI238" s="141">
        <f t="shared" si="294"/>
        <v>0</v>
      </c>
      <c r="BJ238" s="140"/>
      <c r="BK238" s="141">
        <f t="shared" si="295"/>
        <v>0</v>
      </c>
      <c r="BL238" s="140"/>
      <c r="BM238" s="141">
        <f t="shared" si="296"/>
        <v>0</v>
      </c>
      <c r="BN238" s="140"/>
      <c r="BO238" s="141">
        <f t="shared" si="297"/>
        <v>0</v>
      </c>
      <c r="BP238" s="140"/>
      <c r="BQ238" s="141">
        <f t="shared" si="298"/>
        <v>0</v>
      </c>
      <c r="BR238" s="140"/>
      <c r="BS238" s="141">
        <f t="shared" si="299"/>
        <v>0</v>
      </c>
      <c r="BT238" s="140"/>
      <c r="BU238" s="141">
        <f t="shared" si="300"/>
        <v>0</v>
      </c>
      <c r="BV238" s="140"/>
      <c r="BW238" s="141">
        <f t="shared" si="301"/>
        <v>0</v>
      </c>
      <c r="BX238" s="140"/>
      <c r="BY238" s="141">
        <f t="shared" si="302"/>
        <v>0</v>
      </c>
      <c r="BZ238" s="140"/>
      <c r="CA238" s="141">
        <f t="shared" si="303"/>
        <v>0</v>
      </c>
      <c r="CB238" s="140"/>
      <c r="CC238" s="141">
        <f t="shared" si="304"/>
        <v>0</v>
      </c>
      <c r="CD238" s="140"/>
      <c r="CE238" s="141">
        <f t="shared" si="305"/>
        <v>0</v>
      </c>
      <c r="CF238" s="140"/>
      <c r="CG238" s="141">
        <f t="shared" si="306"/>
        <v>0</v>
      </c>
      <c r="CH238" s="140"/>
      <c r="CI238" s="141">
        <f t="shared" si="307"/>
        <v>0</v>
      </c>
      <c r="CJ238" s="140"/>
      <c r="CK238" s="141">
        <f t="shared" si="308"/>
        <v>0</v>
      </c>
      <c r="CL238" s="140"/>
      <c r="CM238" s="141">
        <f t="shared" si="309"/>
        <v>0</v>
      </c>
      <c r="CN238" s="140"/>
      <c r="CO238" s="141">
        <f t="shared" si="310"/>
        <v>0</v>
      </c>
    </row>
    <row r="239" spans="1:93" s="4" customFormat="1" ht="25.5" outlineLevel="2" x14ac:dyDescent="0.2">
      <c r="A239" s="86">
        <v>131</v>
      </c>
      <c r="B239" s="11">
        <v>331</v>
      </c>
      <c r="C239" s="86" t="s">
        <v>1100</v>
      </c>
      <c r="D239" s="86" t="s">
        <v>1106</v>
      </c>
      <c r="E239" s="28"/>
      <c r="F239" s="28">
        <v>2.17</v>
      </c>
      <c r="G239" s="153" t="s">
        <v>4360</v>
      </c>
      <c r="H239" s="174">
        <v>7788657408</v>
      </c>
      <c r="I239" s="75" t="s">
        <v>369</v>
      </c>
      <c r="J239" s="75" t="s">
        <v>4440</v>
      </c>
      <c r="K239" s="75">
        <v>28</v>
      </c>
      <c r="L239" s="75" t="s">
        <v>1105</v>
      </c>
      <c r="M239" s="241" t="s">
        <v>2568</v>
      </c>
      <c r="N239" s="75">
        <v>3</v>
      </c>
      <c r="O239" s="152">
        <v>2.62</v>
      </c>
      <c r="P239" s="138">
        <f t="shared" si="353"/>
        <v>0</v>
      </c>
      <c r="Q239" s="139">
        <f t="shared" si="354"/>
        <v>0</v>
      </c>
      <c r="R239" s="140"/>
      <c r="S239" s="141">
        <f t="shared" si="273"/>
        <v>0</v>
      </c>
      <c r="T239" s="140"/>
      <c r="U239" s="141">
        <f t="shared" si="274"/>
        <v>0</v>
      </c>
      <c r="V239" s="140"/>
      <c r="W239" s="141">
        <f t="shared" si="275"/>
        <v>0</v>
      </c>
      <c r="X239" s="140"/>
      <c r="Y239" s="141">
        <f t="shared" si="276"/>
        <v>0</v>
      </c>
      <c r="Z239" s="140"/>
      <c r="AA239" s="141">
        <f t="shared" si="277"/>
        <v>0</v>
      </c>
      <c r="AB239" s="140"/>
      <c r="AC239" s="141">
        <f t="shared" si="278"/>
        <v>0</v>
      </c>
      <c r="AD239" s="140"/>
      <c r="AE239" s="141">
        <f t="shared" si="279"/>
        <v>0</v>
      </c>
      <c r="AF239" s="140"/>
      <c r="AG239" s="141">
        <f t="shared" si="280"/>
        <v>0</v>
      </c>
      <c r="AH239" s="140"/>
      <c r="AI239" s="141">
        <f t="shared" si="281"/>
        <v>0</v>
      </c>
      <c r="AJ239" s="140"/>
      <c r="AK239" s="141">
        <f t="shared" si="282"/>
        <v>0</v>
      </c>
      <c r="AL239" s="140"/>
      <c r="AM239" s="141">
        <f t="shared" si="283"/>
        <v>0</v>
      </c>
      <c r="AN239" s="140"/>
      <c r="AO239" s="141">
        <f t="shared" si="284"/>
        <v>0</v>
      </c>
      <c r="AP239" s="140"/>
      <c r="AQ239" s="141">
        <f t="shared" si="285"/>
        <v>0</v>
      </c>
      <c r="AR239" s="140"/>
      <c r="AS239" s="141">
        <f t="shared" si="286"/>
        <v>0</v>
      </c>
      <c r="AT239" s="140"/>
      <c r="AU239" s="141">
        <f t="shared" si="287"/>
        <v>0</v>
      </c>
      <c r="AV239" s="140"/>
      <c r="AW239" s="141">
        <f t="shared" si="288"/>
        <v>0</v>
      </c>
      <c r="AX239" s="140"/>
      <c r="AY239" s="141">
        <f t="shared" si="289"/>
        <v>0</v>
      </c>
      <c r="AZ239" s="140"/>
      <c r="BA239" s="141">
        <f t="shared" si="290"/>
        <v>0</v>
      </c>
      <c r="BB239" s="140"/>
      <c r="BC239" s="141">
        <f t="shared" si="291"/>
        <v>0</v>
      </c>
      <c r="BD239" s="140"/>
      <c r="BE239" s="141">
        <f t="shared" si="292"/>
        <v>0</v>
      </c>
      <c r="BF239" s="140"/>
      <c r="BG239" s="141">
        <f t="shared" si="293"/>
        <v>0</v>
      </c>
      <c r="BH239" s="140"/>
      <c r="BI239" s="141">
        <f t="shared" si="294"/>
        <v>0</v>
      </c>
      <c r="BJ239" s="140"/>
      <c r="BK239" s="141">
        <f t="shared" si="295"/>
        <v>0</v>
      </c>
      <c r="BL239" s="140"/>
      <c r="BM239" s="141">
        <f t="shared" si="296"/>
        <v>0</v>
      </c>
      <c r="BN239" s="140"/>
      <c r="BO239" s="141">
        <f t="shared" si="297"/>
        <v>0</v>
      </c>
      <c r="BP239" s="140"/>
      <c r="BQ239" s="141">
        <f t="shared" si="298"/>
        <v>0</v>
      </c>
      <c r="BR239" s="140"/>
      <c r="BS239" s="141">
        <f t="shared" si="299"/>
        <v>0</v>
      </c>
      <c r="BT239" s="140"/>
      <c r="BU239" s="141">
        <f t="shared" si="300"/>
        <v>0</v>
      </c>
      <c r="BV239" s="140"/>
      <c r="BW239" s="141">
        <f t="shared" si="301"/>
        <v>0</v>
      </c>
      <c r="BX239" s="140"/>
      <c r="BY239" s="141">
        <f t="shared" si="302"/>
        <v>0</v>
      </c>
      <c r="BZ239" s="140"/>
      <c r="CA239" s="141">
        <f t="shared" si="303"/>
        <v>0</v>
      </c>
      <c r="CB239" s="140"/>
      <c r="CC239" s="141">
        <f t="shared" si="304"/>
        <v>0</v>
      </c>
      <c r="CD239" s="140"/>
      <c r="CE239" s="141">
        <f t="shared" si="305"/>
        <v>0</v>
      </c>
      <c r="CF239" s="140"/>
      <c r="CG239" s="141">
        <f t="shared" si="306"/>
        <v>0</v>
      </c>
      <c r="CH239" s="140"/>
      <c r="CI239" s="141">
        <f t="shared" si="307"/>
        <v>0</v>
      </c>
      <c r="CJ239" s="140"/>
      <c r="CK239" s="141">
        <f t="shared" si="308"/>
        <v>0</v>
      </c>
      <c r="CL239" s="140"/>
      <c r="CM239" s="141">
        <f t="shared" si="309"/>
        <v>0</v>
      </c>
      <c r="CN239" s="140"/>
      <c r="CO239" s="141">
        <f t="shared" si="310"/>
        <v>0</v>
      </c>
    </row>
    <row r="240" spans="1:93" s="4" customFormat="1" ht="25.5" outlineLevel="2" x14ac:dyDescent="0.2">
      <c r="A240" s="87">
        <v>132</v>
      </c>
      <c r="B240" s="148">
        <v>201</v>
      </c>
      <c r="C240" s="87" t="s">
        <v>1096</v>
      </c>
      <c r="D240" s="87" t="s">
        <v>1099</v>
      </c>
      <c r="E240" s="148"/>
      <c r="F240" s="149">
        <v>0.9</v>
      </c>
      <c r="G240" s="151" t="s">
        <v>3300</v>
      </c>
      <c r="H240" s="151" t="s">
        <v>4926</v>
      </c>
      <c r="I240" s="87" t="s">
        <v>3344</v>
      </c>
      <c r="J240" s="87" t="s">
        <v>3333</v>
      </c>
      <c r="K240" s="87">
        <v>12</v>
      </c>
      <c r="L240" s="87" t="s">
        <v>3398</v>
      </c>
      <c r="M240" s="239" t="s">
        <v>3398</v>
      </c>
      <c r="N240" s="87">
        <v>1</v>
      </c>
      <c r="O240" s="283">
        <v>10.8</v>
      </c>
      <c r="P240" s="138">
        <f t="shared" ref="P240:P241" si="355">SUM(R240+T240+V240+X240+Z240+AB240+AD240+AF240+AH240+AJ240+AL240+AN240+AP240+AR240+AT240+AV240+AZ240+AX240+BB240+BD240+BF240+BH240+BJ240+BL240+BN240+BP240+BR240+BT240+BV240+BX240+BZ240+CB240+CD240+CF240+CH240+CJ240+CL240+CN240)</f>
        <v>0</v>
      </c>
      <c r="Q240" s="139">
        <f t="shared" ref="Q240:Q241" si="356">O240*P240</f>
        <v>0</v>
      </c>
      <c r="R240" s="140"/>
      <c r="S240" s="141">
        <f t="shared" si="273"/>
        <v>0</v>
      </c>
      <c r="T240" s="140"/>
      <c r="U240" s="141">
        <f t="shared" si="274"/>
        <v>0</v>
      </c>
      <c r="V240" s="140"/>
      <c r="W240" s="141">
        <f t="shared" si="275"/>
        <v>0</v>
      </c>
      <c r="X240" s="140"/>
      <c r="Y240" s="141">
        <f t="shared" si="276"/>
        <v>0</v>
      </c>
      <c r="Z240" s="140"/>
      <c r="AA240" s="141">
        <f t="shared" si="277"/>
        <v>0</v>
      </c>
      <c r="AB240" s="140"/>
      <c r="AC240" s="141">
        <f t="shared" si="278"/>
        <v>0</v>
      </c>
      <c r="AD240" s="140"/>
      <c r="AE240" s="141">
        <f t="shared" si="279"/>
        <v>0</v>
      </c>
      <c r="AF240" s="140"/>
      <c r="AG240" s="141">
        <f t="shared" si="280"/>
        <v>0</v>
      </c>
      <c r="AH240" s="140"/>
      <c r="AI240" s="141">
        <f t="shared" si="281"/>
        <v>0</v>
      </c>
      <c r="AJ240" s="140"/>
      <c r="AK240" s="141">
        <f t="shared" si="282"/>
        <v>0</v>
      </c>
      <c r="AL240" s="140"/>
      <c r="AM240" s="141">
        <f t="shared" si="283"/>
        <v>0</v>
      </c>
      <c r="AN240" s="140"/>
      <c r="AO240" s="141">
        <f t="shared" si="284"/>
        <v>0</v>
      </c>
      <c r="AP240" s="140"/>
      <c r="AQ240" s="141">
        <f t="shared" si="285"/>
        <v>0</v>
      </c>
      <c r="AR240" s="140"/>
      <c r="AS240" s="141">
        <f t="shared" si="286"/>
        <v>0</v>
      </c>
      <c r="AT240" s="140"/>
      <c r="AU240" s="141">
        <f t="shared" si="287"/>
        <v>0</v>
      </c>
      <c r="AV240" s="140"/>
      <c r="AW240" s="141">
        <f t="shared" si="288"/>
        <v>0</v>
      </c>
      <c r="AX240" s="140"/>
      <c r="AY240" s="141">
        <f t="shared" si="289"/>
        <v>0</v>
      </c>
      <c r="AZ240" s="140"/>
      <c r="BA240" s="141">
        <f t="shared" si="290"/>
        <v>0</v>
      </c>
      <c r="BB240" s="140"/>
      <c r="BC240" s="141">
        <f t="shared" si="291"/>
        <v>0</v>
      </c>
      <c r="BD240" s="140"/>
      <c r="BE240" s="141">
        <f t="shared" si="292"/>
        <v>0</v>
      </c>
      <c r="BF240" s="140"/>
      <c r="BG240" s="141">
        <f t="shared" si="293"/>
        <v>0</v>
      </c>
      <c r="BH240" s="140"/>
      <c r="BI240" s="141">
        <f t="shared" si="294"/>
        <v>0</v>
      </c>
      <c r="BJ240" s="140"/>
      <c r="BK240" s="141">
        <f t="shared" si="295"/>
        <v>0</v>
      </c>
      <c r="BL240" s="140"/>
      <c r="BM240" s="141">
        <f t="shared" si="296"/>
        <v>0</v>
      </c>
      <c r="BN240" s="140"/>
      <c r="BO240" s="141">
        <f t="shared" si="297"/>
        <v>0</v>
      </c>
      <c r="BP240" s="140"/>
      <c r="BQ240" s="141">
        <f t="shared" si="298"/>
        <v>0</v>
      </c>
      <c r="BR240" s="140"/>
      <c r="BS240" s="141">
        <f t="shared" si="299"/>
        <v>0</v>
      </c>
      <c r="BT240" s="140"/>
      <c r="BU240" s="141">
        <f t="shared" si="300"/>
        <v>0</v>
      </c>
      <c r="BV240" s="140"/>
      <c r="BW240" s="141">
        <f t="shared" si="301"/>
        <v>0</v>
      </c>
      <c r="BX240" s="140"/>
      <c r="BY240" s="141">
        <f t="shared" si="302"/>
        <v>0</v>
      </c>
      <c r="BZ240" s="140"/>
      <c r="CA240" s="141">
        <f t="shared" si="303"/>
        <v>0</v>
      </c>
      <c r="CB240" s="140"/>
      <c r="CC240" s="141">
        <f t="shared" si="304"/>
        <v>0</v>
      </c>
      <c r="CD240" s="140"/>
      <c r="CE240" s="141">
        <f t="shared" si="305"/>
        <v>0</v>
      </c>
      <c r="CF240" s="140"/>
      <c r="CG240" s="141">
        <f t="shared" si="306"/>
        <v>0</v>
      </c>
      <c r="CH240" s="140"/>
      <c r="CI240" s="141">
        <f t="shared" si="307"/>
        <v>0</v>
      </c>
      <c r="CJ240" s="140"/>
      <c r="CK240" s="141">
        <f t="shared" si="308"/>
        <v>0</v>
      </c>
      <c r="CL240" s="140"/>
      <c r="CM240" s="141">
        <f t="shared" si="309"/>
        <v>0</v>
      </c>
      <c r="CN240" s="140"/>
      <c r="CO240" s="141">
        <f t="shared" si="310"/>
        <v>0</v>
      </c>
    </row>
    <row r="241" spans="1:93" s="4" customFormat="1" ht="25.5" outlineLevel="2" x14ac:dyDescent="0.2">
      <c r="A241" s="86">
        <v>132</v>
      </c>
      <c r="B241" s="11">
        <v>201</v>
      </c>
      <c r="C241" s="86" t="s">
        <v>1096</v>
      </c>
      <c r="D241" s="86" t="s">
        <v>1099</v>
      </c>
      <c r="E241" s="28"/>
      <c r="F241" s="28">
        <v>0.9</v>
      </c>
      <c r="G241" s="153" t="s">
        <v>4360</v>
      </c>
      <c r="H241" s="174">
        <v>7788657408</v>
      </c>
      <c r="I241" s="75" t="s">
        <v>2222</v>
      </c>
      <c r="J241" s="75" t="s">
        <v>30</v>
      </c>
      <c r="K241" s="75">
        <v>1</v>
      </c>
      <c r="L241" s="75" t="s">
        <v>2694</v>
      </c>
      <c r="M241" s="241" t="s">
        <v>2695</v>
      </c>
      <c r="N241" s="75">
        <v>2</v>
      </c>
      <c r="O241" s="152">
        <v>3</v>
      </c>
      <c r="P241" s="138">
        <f t="shared" si="355"/>
        <v>0</v>
      </c>
      <c r="Q241" s="139">
        <f t="shared" si="356"/>
        <v>0</v>
      </c>
      <c r="R241" s="140"/>
      <c r="S241" s="141">
        <f t="shared" si="273"/>
        <v>0</v>
      </c>
      <c r="T241" s="140"/>
      <c r="U241" s="141">
        <f t="shared" si="274"/>
        <v>0</v>
      </c>
      <c r="V241" s="140"/>
      <c r="W241" s="141">
        <f t="shared" si="275"/>
        <v>0</v>
      </c>
      <c r="X241" s="140"/>
      <c r="Y241" s="141">
        <f t="shared" si="276"/>
        <v>0</v>
      </c>
      <c r="Z241" s="140"/>
      <c r="AA241" s="141">
        <f t="shared" si="277"/>
        <v>0</v>
      </c>
      <c r="AB241" s="140"/>
      <c r="AC241" s="141">
        <f t="shared" si="278"/>
        <v>0</v>
      </c>
      <c r="AD241" s="140"/>
      <c r="AE241" s="141">
        <f t="shared" si="279"/>
        <v>0</v>
      </c>
      <c r="AF241" s="140"/>
      <c r="AG241" s="141">
        <f t="shared" si="280"/>
        <v>0</v>
      </c>
      <c r="AH241" s="140"/>
      <c r="AI241" s="141">
        <f t="shared" si="281"/>
        <v>0</v>
      </c>
      <c r="AJ241" s="140"/>
      <c r="AK241" s="141">
        <f t="shared" si="282"/>
        <v>0</v>
      </c>
      <c r="AL241" s="140"/>
      <c r="AM241" s="141">
        <f t="shared" si="283"/>
        <v>0</v>
      </c>
      <c r="AN241" s="140"/>
      <c r="AO241" s="141">
        <f t="shared" si="284"/>
        <v>0</v>
      </c>
      <c r="AP241" s="140"/>
      <c r="AQ241" s="141">
        <f t="shared" si="285"/>
        <v>0</v>
      </c>
      <c r="AR241" s="140"/>
      <c r="AS241" s="141">
        <f t="shared" si="286"/>
        <v>0</v>
      </c>
      <c r="AT241" s="140"/>
      <c r="AU241" s="141">
        <f t="shared" si="287"/>
        <v>0</v>
      </c>
      <c r="AV241" s="140"/>
      <c r="AW241" s="141">
        <f t="shared" si="288"/>
        <v>0</v>
      </c>
      <c r="AX241" s="140"/>
      <c r="AY241" s="141">
        <f t="shared" si="289"/>
        <v>0</v>
      </c>
      <c r="AZ241" s="140"/>
      <c r="BA241" s="141">
        <f t="shared" si="290"/>
        <v>0</v>
      </c>
      <c r="BB241" s="140"/>
      <c r="BC241" s="141">
        <f t="shared" si="291"/>
        <v>0</v>
      </c>
      <c r="BD241" s="140"/>
      <c r="BE241" s="141">
        <f t="shared" si="292"/>
        <v>0</v>
      </c>
      <c r="BF241" s="140"/>
      <c r="BG241" s="141">
        <f t="shared" si="293"/>
        <v>0</v>
      </c>
      <c r="BH241" s="140"/>
      <c r="BI241" s="141">
        <f t="shared" si="294"/>
        <v>0</v>
      </c>
      <c r="BJ241" s="140"/>
      <c r="BK241" s="141">
        <f t="shared" si="295"/>
        <v>0</v>
      </c>
      <c r="BL241" s="140"/>
      <c r="BM241" s="141">
        <f t="shared" si="296"/>
        <v>0</v>
      </c>
      <c r="BN241" s="140"/>
      <c r="BO241" s="141">
        <f t="shared" si="297"/>
        <v>0</v>
      </c>
      <c r="BP241" s="140"/>
      <c r="BQ241" s="141">
        <f t="shared" si="298"/>
        <v>0</v>
      </c>
      <c r="BR241" s="140"/>
      <c r="BS241" s="141">
        <f t="shared" si="299"/>
        <v>0</v>
      </c>
      <c r="BT241" s="140"/>
      <c r="BU241" s="141">
        <f t="shared" si="300"/>
        <v>0</v>
      </c>
      <c r="BV241" s="140"/>
      <c r="BW241" s="141">
        <f t="shared" si="301"/>
        <v>0</v>
      </c>
      <c r="BX241" s="140"/>
      <c r="BY241" s="141">
        <f t="shared" si="302"/>
        <v>0</v>
      </c>
      <c r="BZ241" s="140"/>
      <c r="CA241" s="141">
        <f t="shared" si="303"/>
        <v>0</v>
      </c>
      <c r="CB241" s="140"/>
      <c r="CC241" s="141">
        <f t="shared" si="304"/>
        <v>0</v>
      </c>
      <c r="CD241" s="140"/>
      <c r="CE241" s="141">
        <f t="shared" si="305"/>
        <v>0</v>
      </c>
      <c r="CF241" s="140"/>
      <c r="CG241" s="141">
        <f t="shared" si="306"/>
        <v>0</v>
      </c>
      <c r="CH241" s="140"/>
      <c r="CI241" s="141">
        <f t="shared" si="307"/>
        <v>0</v>
      </c>
      <c r="CJ241" s="140"/>
      <c r="CK241" s="141">
        <f t="shared" si="308"/>
        <v>0</v>
      </c>
      <c r="CL241" s="140"/>
      <c r="CM241" s="141">
        <f t="shared" si="309"/>
        <v>0</v>
      </c>
      <c r="CN241" s="140"/>
      <c r="CO241" s="141">
        <f t="shared" si="310"/>
        <v>0</v>
      </c>
    </row>
    <row r="242" spans="1:93" s="4" customFormat="1" ht="25.5" outlineLevel="2" x14ac:dyDescent="0.2">
      <c r="A242" s="87">
        <v>133</v>
      </c>
      <c r="B242" s="148">
        <v>362</v>
      </c>
      <c r="C242" s="87" t="s">
        <v>1096</v>
      </c>
      <c r="D242" s="87" t="s">
        <v>1097</v>
      </c>
      <c r="E242" s="148"/>
      <c r="F242" s="149">
        <v>0.45</v>
      </c>
      <c r="G242" s="151" t="s">
        <v>3300</v>
      </c>
      <c r="H242" s="151" t="s">
        <v>4926</v>
      </c>
      <c r="I242" s="87" t="s">
        <v>2407</v>
      </c>
      <c r="J242" s="87" t="s">
        <v>30</v>
      </c>
      <c r="K242" s="87">
        <v>1</v>
      </c>
      <c r="L242" s="87" t="s">
        <v>4930</v>
      </c>
      <c r="M242" s="239" t="s">
        <v>4930</v>
      </c>
      <c r="N242" s="87">
        <v>1</v>
      </c>
      <c r="O242" s="283">
        <v>0.49</v>
      </c>
      <c r="P242" s="138">
        <f t="shared" ref="P242:P244" si="357">SUM(R242+T242+V242+X242+Z242+AB242+AD242+AF242+AH242+AJ242+AL242+AN242+AP242+AR242+AT242+AV242+AZ242+AX242+BB242+BD242+BF242+BH242+BJ242+BL242+BN242+BP242+BR242+BT242+BV242+BX242+BZ242+CB242+CD242+CF242+CH242+CJ242+CL242+CN242)</f>
        <v>0</v>
      </c>
      <c r="Q242" s="139">
        <f t="shared" ref="Q242:Q244" si="358">O242*P242</f>
        <v>0</v>
      </c>
      <c r="R242" s="140"/>
      <c r="S242" s="141">
        <f t="shared" si="273"/>
        <v>0</v>
      </c>
      <c r="T242" s="140"/>
      <c r="U242" s="141">
        <f t="shared" si="274"/>
        <v>0</v>
      </c>
      <c r="V242" s="140"/>
      <c r="W242" s="141">
        <f t="shared" si="275"/>
        <v>0</v>
      </c>
      <c r="X242" s="140"/>
      <c r="Y242" s="141">
        <f t="shared" si="276"/>
        <v>0</v>
      </c>
      <c r="Z242" s="140"/>
      <c r="AA242" s="141">
        <f t="shared" si="277"/>
        <v>0</v>
      </c>
      <c r="AB242" s="140"/>
      <c r="AC242" s="141">
        <f t="shared" si="278"/>
        <v>0</v>
      </c>
      <c r="AD242" s="140"/>
      <c r="AE242" s="141">
        <f t="shared" si="279"/>
        <v>0</v>
      </c>
      <c r="AF242" s="140"/>
      <c r="AG242" s="141">
        <f t="shared" si="280"/>
        <v>0</v>
      </c>
      <c r="AH242" s="140"/>
      <c r="AI242" s="141">
        <f t="shared" si="281"/>
        <v>0</v>
      </c>
      <c r="AJ242" s="140"/>
      <c r="AK242" s="141">
        <f t="shared" si="282"/>
        <v>0</v>
      </c>
      <c r="AL242" s="140"/>
      <c r="AM242" s="141">
        <f t="shared" si="283"/>
        <v>0</v>
      </c>
      <c r="AN242" s="140"/>
      <c r="AO242" s="141">
        <f t="shared" si="284"/>
        <v>0</v>
      </c>
      <c r="AP242" s="140"/>
      <c r="AQ242" s="141">
        <f t="shared" si="285"/>
        <v>0</v>
      </c>
      <c r="AR242" s="140"/>
      <c r="AS242" s="141">
        <f t="shared" si="286"/>
        <v>0</v>
      </c>
      <c r="AT242" s="140"/>
      <c r="AU242" s="141">
        <f t="shared" si="287"/>
        <v>0</v>
      </c>
      <c r="AV242" s="140"/>
      <c r="AW242" s="141">
        <f t="shared" si="288"/>
        <v>0</v>
      </c>
      <c r="AX242" s="140"/>
      <c r="AY242" s="141">
        <f t="shared" si="289"/>
        <v>0</v>
      </c>
      <c r="AZ242" s="140"/>
      <c r="BA242" s="141">
        <f t="shared" si="290"/>
        <v>0</v>
      </c>
      <c r="BB242" s="140"/>
      <c r="BC242" s="141">
        <f t="shared" si="291"/>
        <v>0</v>
      </c>
      <c r="BD242" s="140"/>
      <c r="BE242" s="141">
        <f t="shared" si="292"/>
        <v>0</v>
      </c>
      <c r="BF242" s="140"/>
      <c r="BG242" s="141">
        <f t="shared" si="293"/>
        <v>0</v>
      </c>
      <c r="BH242" s="140"/>
      <c r="BI242" s="141">
        <f t="shared" si="294"/>
        <v>0</v>
      </c>
      <c r="BJ242" s="140"/>
      <c r="BK242" s="141">
        <f t="shared" si="295"/>
        <v>0</v>
      </c>
      <c r="BL242" s="140"/>
      <c r="BM242" s="141">
        <f t="shared" si="296"/>
        <v>0</v>
      </c>
      <c r="BN242" s="140"/>
      <c r="BO242" s="141">
        <f t="shared" si="297"/>
        <v>0</v>
      </c>
      <c r="BP242" s="140"/>
      <c r="BQ242" s="141">
        <f t="shared" si="298"/>
        <v>0</v>
      </c>
      <c r="BR242" s="140"/>
      <c r="BS242" s="141">
        <f t="shared" si="299"/>
        <v>0</v>
      </c>
      <c r="BT242" s="140"/>
      <c r="BU242" s="141">
        <f t="shared" si="300"/>
        <v>0</v>
      </c>
      <c r="BV242" s="140"/>
      <c r="BW242" s="141">
        <f t="shared" si="301"/>
        <v>0</v>
      </c>
      <c r="BX242" s="140"/>
      <c r="BY242" s="141">
        <f t="shared" si="302"/>
        <v>0</v>
      </c>
      <c r="BZ242" s="140"/>
      <c r="CA242" s="141">
        <f t="shared" si="303"/>
        <v>0</v>
      </c>
      <c r="CB242" s="140"/>
      <c r="CC242" s="141">
        <f t="shared" si="304"/>
        <v>0</v>
      </c>
      <c r="CD242" s="140"/>
      <c r="CE242" s="141">
        <f t="shared" si="305"/>
        <v>0</v>
      </c>
      <c r="CF242" s="140"/>
      <c r="CG242" s="141">
        <f t="shared" si="306"/>
        <v>0</v>
      </c>
      <c r="CH242" s="140"/>
      <c r="CI242" s="141">
        <f t="shared" si="307"/>
        <v>0</v>
      </c>
      <c r="CJ242" s="140"/>
      <c r="CK242" s="141">
        <f t="shared" si="308"/>
        <v>0</v>
      </c>
      <c r="CL242" s="140"/>
      <c r="CM242" s="141">
        <f t="shared" si="309"/>
        <v>0</v>
      </c>
      <c r="CN242" s="140"/>
      <c r="CO242" s="141">
        <f t="shared" si="310"/>
        <v>0</v>
      </c>
    </row>
    <row r="243" spans="1:93" s="4" customFormat="1" ht="25.5" outlineLevel="2" x14ac:dyDescent="0.2">
      <c r="A243" s="84">
        <v>133</v>
      </c>
      <c r="B243" s="11">
        <v>362</v>
      </c>
      <c r="C243" s="84" t="s">
        <v>1096</v>
      </c>
      <c r="D243" s="84" t="s">
        <v>1097</v>
      </c>
      <c r="E243" s="28"/>
      <c r="F243" s="28">
        <v>0.45</v>
      </c>
      <c r="G243" s="88" t="s">
        <v>3854</v>
      </c>
      <c r="H243" s="175">
        <v>26754</v>
      </c>
      <c r="I243" s="88" t="s">
        <v>2288</v>
      </c>
      <c r="J243" s="88" t="s">
        <v>30</v>
      </c>
      <c r="K243" s="88">
        <v>1</v>
      </c>
      <c r="L243" s="88">
        <v>45759</v>
      </c>
      <c r="M243" s="240">
        <v>9704224</v>
      </c>
      <c r="N243" s="88">
        <v>2</v>
      </c>
      <c r="O243" s="278">
        <v>0.71</v>
      </c>
      <c r="P243" s="138">
        <f t="shared" si="357"/>
        <v>0</v>
      </c>
      <c r="Q243" s="139">
        <f t="shared" si="358"/>
        <v>0</v>
      </c>
      <c r="R243" s="140"/>
      <c r="S243" s="141">
        <f t="shared" si="273"/>
        <v>0</v>
      </c>
      <c r="T243" s="140"/>
      <c r="U243" s="141">
        <f t="shared" si="274"/>
        <v>0</v>
      </c>
      <c r="V243" s="140"/>
      <c r="W243" s="141">
        <f t="shared" si="275"/>
        <v>0</v>
      </c>
      <c r="X243" s="140"/>
      <c r="Y243" s="141">
        <f t="shared" si="276"/>
        <v>0</v>
      </c>
      <c r="Z243" s="140"/>
      <c r="AA243" s="141">
        <f t="shared" si="277"/>
        <v>0</v>
      </c>
      <c r="AB243" s="140"/>
      <c r="AC243" s="141">
        <f t="shared" si="278"/>
        <v>0</v>
      </c>
      <c r="AD243" s="140"/>
      <c r="AE243" s="141">
        <f t="shared" si="279"/>
        <v>0</v>
      </c>
      <c r="AF243" s="140"/>
      <c r="AG243" s="141">
        <f t="shared" si="280"/>
        <v>0</v>
      </c>
      <c r="AH243" s="140"/>
      <c r="AI243" s="141">
        <f t="shared" si="281"/>
        <v>0</v>
      </c>
      <c r="AJ243" s="140"/>
      <c r="AK243" s="141">
        <f t="shared" si="282"/>
        <v>0</v>
      </c>
      <c r="AL243" s="140"/>
      <c r="AM243" s="141">
        <f t="shared" si="283"/>
        <v>0</v>
      </c>
      <c r="AN243" s="140"/>
      <c r="AO243" s="141">
        <f t="shared" si="284"/>
        <v>0</v>
      </c>
      <c r="AP243" s="140"/>
      <c r="AQ243" s="141">
        <f t="shared" si="285"/>
        <v>0</v>
      </c>
      <c r="AR243" s="140"/>
      <c r="AS243" s="141">
        <f t="shared" si="286"/>
        <v>0</v>
      </c>
      <c r="AT243" s="140"/>
      <c r="AU243" s="141">
        <f t="shared" si="287"/>
        <v>0</v>
      </c>
      <c r="AV243" s="140"/>
      <c r="AW243" s="141">
        <f t="shared" si="288"/>
        <v>0</v>
      </c>
      <c r="AX243" s="140"/>
      <c r="AY243" s="141">
        <f t="shared" si="289"/>
        <v>0</v>
      </c>
      <c r="AZ243" s="140"/>
      <c r="BA243" s="141">
        <f t="shared" si="290"/>
        <v>0</v>
      </c>
      <c r="BB243" s="140"/>
      <c r="BC243" s="141">
        <f t="shared" si="291"/>
        <v>0</v>
      </c>
      <c r="BD243" s="140"/>
      <c r="BE243" s="141">
        <f t="shared" si="292"/>
        <v>0</v>
      </c>
      <c r="BF243" s="140"/>
      <c r="BG243" s="141">
        <f t="shared" si="293"/>
        <v>0</v>
      </c>
      <c r="BH243" s="140"/>
      <c r="BI243" s="141">
        <f t="shared" si="294"/>
        <v>0</v>
      </c>
      <c r="BJ243" s="140"/>
      <c r="BK243" s="141">
        <f t="shared" si="295"/>
        <v>0</v>
      </c>
      <c r="BL243" s="140"/>
      <c r="BM243" s="141">
        <f t="shared" si="296"/>
        <v>0</v>
      </c>
      <c r="BN243" s="140"/>
      <c r="BO243" s="141">
        <f t="shared" si="297"/>
        <v>0</v>
      </c>
      <c r="BP243" s="140"/>
      <c r="BQ243" s="141">
        <f t="shared" si="298"/>
        <v>0</v>
      </c>
      <c r="BR243" s="140"/>
      <c r="BS243" s="141">
        <f t="shared" si="299"/>
        <v>0</v>
      </c>
      <c r="BT243" s="140"/>
      <c r="BU243" s="141">
        <f t="shared" si="300"/>
        <v>0</v>
      </c>
      <c r="BV243" s="140"/>
      <c r="BW243" s="141">
        <f t="shared" si="301"/>
        <v>0</v>
      </c>
      <c r="BX243" s="140"/>
      <c r="BY243" s="141">
        <f t="shared" si="302"/>
        <v>0</v>
      </c>
      <c r="BZ243" s="140"/>
      <c r="CA243" s="141">
        <f t="shared" si="303"/>
        <v>0</v>
      </c>
      <c r="CB243" s="140"/>
      <c r="CC243" s="141">
        <f t="shared" si="304"/>
        <v>0</v>
      </c>
      <c r="CD243" s="140"/>
      <c r="CE243" s="141">
        <f t="shared" si="305"/>
        <v>0</v>
      </c>
      <c r="CF243" s="140"/>
      <c r="CG243" s="141">
        <f t="shared" si="306"/>
        <v>0</v>
      </c>
      <c r="CH243" s="140"/>
      <c r="CI243" s="141">
        <f t="shared" si="307"/>
        <v>0</v>
      </c>
      <c r="CJ243" s="140"/>
      <c r="CK243" s="141">
        <f t="shared" si="308"/>
        <v>0</v>
      </c>
      <c r="CL243" s="140"/>
      <c r="CM243" s="141">
        <f t="shared" si="309"/>
        <v>0</v>
      </c>
      <c r="CN243" s="140"/>
      <c r="CO243" s="141">
        <f t="shared" si="310"/>
        <v>0</v>
      </c>
    </row>
    <row r="244" spans="1:93" s="4" customFormat="1" ht="25.5" outlineLevel="2" x14ac:dyDescent="0.2">
      <c r="A244" s="86">
        <v>133</v>
      </c>
      <c r="B244" s="11">
        <v>362</v>
      </c>
      <c r="C244" s="86" t="s">
        <v>1096</v>
      </c>
      <c r="D244" s="86" t="s">
        <v>1097</v>
      </c>
      <c r="E244" s="28"/>
      <c r="F244" s="28">
        <v>0.45</v>
      </c>
      <c r="G244" s="153" t="s">
        <v>4360</v>
      </c>
      <c r="H244" s="174">
        <v>7788657408</v>
      </c>
      <c r="I244" s="75" t="s">
        <v>2288</v>
      </c>
      <c r="J244" s="75" t="s">
        <v>30</v>
      </c>
      <c r="K244" s="75">
        <v>1</v>
      </c>
      <c r="L244" s="75" t="s">
        <v>1095</v>
      </c>
      <c r="M244" s="241" t="s">
        <v>1094</v>
      </c>
      <c r="N244" s="75">
        <v>3</v>
      </c>
      <c r="O244" s="152">
        <v>0.73</v>
      </c>
      <c r="P244" s="138">
        <f t="shared" si="357"/>
        <v>0</v>
      </c>
      <c r="Q244" s="139">
        <f t="shared" si="358"/>
        <v>0</v>
      </c>
      <c r="R244" s="140"/>
      <c r="S244" s="141">
        <f t="shared" si="273"/>
        <v>0</v>
      </c>
      <c r="T244" s="140"/>
      <c r="U244" s="141">
        <f t="shared" si="274"/>
        <v>0</v>
      </c>
      <c r="V244" s="140"/>
      <c r="W244" s="141">
        <f t="shared" si="275"/>
        <v>0</v>
      </c>
      <c r="X244" s="140"/>
      <c r="Y244" s="141">
        <f t="shared" si="276"/>
        <v>0</v>
      </c>
      <c r="Z244" s="140"/>
      <c r="AA244" s="141">
        <f t="shared" si="277"/>
        <v>0</v>
      </c>
      <c r="AB244" s="140"/>
      <c r="AC244" s="141">
        <f t="shared" si="278"/>
        <v>0</v>
      </c>
      <c r="AD244" s="140"/>
      <c r="AE244" s="141">
        <f t="shared" si="279"/>
        <v>0</v>
      </c>
      <c r="AF244" s="140"/>
      <c r="AG244" s="141">
        <f t="shared" si="280"/>
        <v>0</v>
      </c>
      <c r="AH244" s="140"/>
      <c r="AI244" s="141">
        <f t="shared" si="281"/>
        <v>0</v>
      </c>
      <c r="AJ244" s="140"/>
      <c r="AK244" s="141">
        <f t="shared" si="282"/>
        <v>0</v>
      </c>
      <c r="AL244" s="140"/>
      <c r="AM244" s="141">
        <f t="shared" si="283"/>
        <v>0</v>
      </c>
      <c r="AN244" s="140"/>
      <c r="AO244" s="141">
        <f t="shared" si="284"/>
        <v>0</v>
      </c>
      <c r="AP244" s="140"/>
      <c r="AQ244" s="141">
        <f t="shared" si="285"/>
        <v>0</v>
      </c>
      <c r="AR244" s="140"/>
      <c r="AS244" s="141">
        <f t="shared" si="286"/>
        <v>0</v>
      </c>
      <c r="AT244" s="140"/>
      <c r="AU244" s="141">
        <f t="shared" si="287"/>
        <v>0</v>
      </c>
      <c r="AV244" s="140"/>
      <c r="AW244" s="141">
        <f t="shared" si="288"/>
        <v>0</v>
      </c>
      <c r="AX244" s="140"/>
      <c r="AY244" s="141">
        <f t="shared" si="289"/>
        <v>0</v>
      </c>
      <c r="AZ244" s="140"/>
      <c r="BA244" s="141">
        <f t="shared" si="290"/>
        <v>0</v>
      </c>
      <c r="BB244" s="140"/>
      <c r="BC244" s="141">
        <f t="shared" si="291"/>
        <v>0</v>
      </c>
      <c r="BD244" s="140"/>
      <c r="BE244" s="141">
        <f t="shared" si="292"/>
        <v>0</v>
      </c>
      <c r="BF244" s="140"/>
      <c r="BG244" s="141">
        <f t="shared" si="293"/>
        <v>0</v>
      </c>
      <c r="BH244" s="140"/>
      <c r="BI244" s="141">
        <f t="shared" si="294"/>
        <v>0</v>
      </c>
      <c r="BJ244" s="140"/>
      <c r="BK244" s="141">
        <f t="shared" si="295"/>
        <v>0</v>
      </c>
      <c r="BL244" s="140"/>
      <c r="BM244" s="141">
        <f t="shared" si="296"/>
        <v>0</v>
      </c>
      <c r="BN244" s="140"/>
      <c r="BO244" s="141">
        <f t="shared" si="297"/>
        <v>0</v>
      </c>
      <c r="BP244" s="140"/>
      <c r="BQ244" s="141">
        <f t="shared" si="298"/>
        <v>0</v>
      </c>
      <c r="BR244" s="140"/>
      <c r="BS244" s="141">
        <f t="shared" si="299"/>
        <v>0</v>
      </c>
      <c r="BT244" s="140"/>
      <c r="BU244" s="141">
        <f t="shared" si="300"/>
        <v>0</v>
      </c>
      <c r="BV244" s="140"/>
      <c r="BW244" s="141">
        <f t="shared" si="301"/>
        <v>0</v>
      </c>
      <c r="BX244" s="140"/>
      <c r="BY244" s="141">
        <f t="shared" si="302"/>
        <v>0</v>
      </c>
      <c r="BZ244" s="140"/>
      <c r="CA244" s="141">
        <f t="shared" si="303"/>
        <v>0</v>
      </c>
      <c r="CB244" s="140"/>
      <c r="CC244" s="141">
        <f t="shared" si="304"/>
        <v>0</v>
      </c>
      <c r="CD244" s="140"/>
      <c r="CE244" s="141">
        <f t="shared" si="305"/>
        <v>0</v>
      </c>
      <c r="CF244" s="140"/>
      <c r="CG244" s="141">
        <f t="shared" si="306"/>
        <v>0</v>
      </c>
      <c r="CH244" s="140"/>
      <c r="CI244" s="141">
        <f t="shared" si="307"/>
        <v>0</v>
      </c>
      <c r="CJ244" s="140"/>
      <c r="CK244" s="141">
        <f t="shared" si="308"/>
        <v>0</v>
      </c>
      <c r="CL244" s="140"/>
      <c r="CM244" s="141">
        <f t="shared" si="309"/>
        <v>0</v>
      </c>
      <c r="CN244" s="140"/>
      <c r="CO244" s="141">
        <f t="shared" si="310"/>
        <v>0</v>
      </c>
    </row>
    <row r="245" spans="1:93" s="4" customFormat="1" outlineLevel="2" x14ac:dyDescent="0.2">
      <c r="A245" s="84">
        <v>134</v>
      </c>
      <c r="B245" s="11">
        <v>63</v>
      </c>
      <c r="C245" s="89" t="s">
        <v>1092</v>
      </c>
      <c r="D245" s="84" t="s">
        <v>1093</v>
      </c>
      <c r="E245" s="28"/>
      <c r="F245" s="28">
        <v>8.3800000000000008</v>
      </c>
      <c r="G245" s="88" t="s">
        <v>3854</v>
      </c>
      <c r="H245" s="175">
        <v>26754</v>
      </c>
      <c r="I245" s="88" t="s">
        <v>263</v>
      </c>
      <c r="J245" s="88" t="s">
        <v>30</v>
      </c>
      <c r="K245" s="88">
        <v>1</v>
      </c>
      <c r="L245" s="88">
        <v>880</v>
      </c>
      <c r="M245" s="240">
        <v>9725798</v>
      </c>
      <c r="N245" s="88">
        <v>1</v>
      </c>
      <c r="O245" s="278">
        <v>9.67</v>
      </c>
      <c r="P245" s="138">
        <f t="shared" ref="P245:P246" si="359">SUM(R245+T245+V245+X245+Z245+AB245+AD245+AF245+AH245+AJ245+AL245+AN245+AP245+AR245+AT245+AV245+AZ245+AX245+BB245+BD245+BF245+BH245+BJ245+BL245+BN245+BP245+BR245+BT245+BV245+BX245+BZ245+CB245+CD245+CF245+CH245+CJ245+CL245+CN245)</f>
        <v>0</v>
      </c>
      <c r="Q245" s="139">
        <f t="shared" ref="Q245:Q246" si="360">O245*P245</f>
        <v>0</v>
      </c>
      <c r="R245" s="140"/>
      <c r="S245" s="141">
        <f t="shared" si="273"/>
        <v>0</v>
      </c>
      <c r="T245" s="140"/>
      <c r="U245" s="141">
        <f t="shared" si="274"/>
        <v>0</v>
      </c>
      <c r="V245" s="140"/>
      <c r="W245" s="141">
        <f t="shared" si="275"/>
        <v>0</v>
      </c>
      <c r="X245" s="140"/>
      <c r="Y245" s="141">
        <f t="shared" si="276"/>
        <v>0</v>
      </c>
      <c r="Z245" s="140"/>
      <c r="AA245" s="141">
        <f t="shared" si="277"/>
        <v>0</v>
      </c>
      <c r="AB245" s="140"/>
      <c r="AC245" s="141">
        <f t="shared" si="278"/>
        <v>0</v>
      </c>
      <c r="AD245" s="140"/>
      <c r="AE245" s="141">
        <f t="shared" si="279"/>
        <v>0</v>
      </c>
      <c r="AF245" s="140"/>
      <c r="AG245" s="141">
        <f t="shared" si="280"/>
        <v>0</v>
      </c>
      <c r="AH245" s="140"/>
      <c r="AI245" s="141">
        <f t="shared" si="281"/>
        <v>0</v>
      </c>
      <c r="AJ245" s="140"/>
      <c r="AK245" s="141">
        <f t="shared" si="282"/>
        <v>0</v>
      </c>
      <c r="AL245" s="140"/>
      <c r="AM245" s="141">
        <f t="shared" si="283"/>
        <v>0</v>
      </c>
      <c r="AN245" s="140"/>
      <c r="AO245" s="141">
        <f t="shared" si="284"/>
        <v>0</v>
      </c>
      <c r="AP245" s="140"/>
      <c r="AQ245" s="141">
        <f t="shared" si="285"/>
        <v>0</v>
      </c>
      <c r="AR245" s="140"/>
      <c r="AS245" s="141">
        <f t="shared" si="286"/>
        <v>0</v>
      </c>
      <c r="AT245" s="140"/>
      <c r="AU245" s="141">
        <f t="shared" si="287"/>
        <v>0</v>
      </c>
      <c r="AV245" s="140"/>
      <c r="AW245" s="141">
        <f t="shared" si="288"/>
        <v>0</v>
      </c>
      <c r="AX245" s="140"/>
      <c r="AY245" s="141">
        <f t="shared" si="289"/>
        <v>0</v>
      </c>
      <c r="AZ245" s="140"/>
      <c r="BA245" s="141">
        <f t="shared" si="290"/>
        <v>0</v>
      </c>
      <c r="BB245" s="140"/>
      <c r="BC245" s="141">
        <f t="shared" si="291"/>
        <v>0</v>
      </c>
      <c r="BD245" s="140"/>
      <c r="BE245" s="141">
        <f t="shared" si="292"/>
        <v>0</v>
      </c>
      <c r="BF245" s="140"/>
      <c r="BG245" s="141">
        <f t="shared" si="293"/>
        <v>0</v>
      </c>
      <c r="BH245" s="140"/>
      <c r="BI245" s="141">
        <f t="shared" si="294"/>
        <v>0</v>
      </c>
      <c r="BJ245" s="140"/>
      <c r="BK245" s="141">
        <f t="shared" si="295"/>
        <v>0</v>
      </c>
      <c r="BL245" s="140"/>
      <c r="BM245" s="141">
        <f t="shared" si="296"/>
        <v>0</v>
      </c>
      <c r="BN245" s="140"/>
      <c r="BO245" s="141">
        <f t="shared" si="297"/>
        <v>0</v>
      </c>
      <c r="BP245" s="140"/>
      <c r="BQ245" s="141">
        <f t="shared" si="298"/>
        <v>0</v>
      </c>
      <c r="BR245" s="140"/>
      <c r="BS245" s="141">
        <f t="shared" si="299"/>
        <v>0</v>
      </c>
      <c r="BT245" s="140"/>
      <c r="BU245" s="141">
        <f t="shared" si="300"/>
        <v>0</v>
      </c>
      <c r="BV245" s="140"/>
      <c r="BW245" s="141">
        <f t="shared" si="301"/>
        <v>0</v>
      </c>
      <c r="BX245" s="140"/>
      <c r="BY245" s="141">
        <f t="shared" si="302"/>
        <v>0</v>
      </c>
      <c r="BZ245" s="140"/>
      <c r="CA245" s="141">
        <f t="shared" si="303"/>
        <v>0</v>
      </c>
      <c r="CB245" s="140"/>
      <c r="CC245" s="141">
        <f t="shared" si="304"/>
        <v>0</v>
      </c>
      <c r="CD245" s="140"/>
      <c r="CE245" s="141">
        <f t="shared" si="305"/>
        <v>0</v>
      </c>
      <c r="CF245" s="140"/>
      <c r="CG245" s="141">
        <f t="shared" si="306"/>
        <v>0</v>
      </c>
      <c r="CH245" s="140"/>
      <c r="CI245" s="141">
        <f t="shared" si="307"/>
        <v>0</v>
      </c>
      <c r="CJ245" s="140"/>
      <c r="CK245" s="141">
        <f t="shared" si="308"/>
        <v>0</v>
      </c>
      <c r="CL245" s="140"/>
      <c r="CM245" s="141">
        <f t="shared" si="309"/>
        <v>0</v>
      </c>
      <c r="CN245" s="140"/>
      <c r="CO245" s="141">
        <f t="shared" si="310"/>
        <v>0</v>
      </c>
    </row>
    <row r="246" spans="1:93" s="4" customFormat="1" ht="25.5" outlineLevel="2" x14ac:dyDescent="0.2">
      <c r="A246" s="86">
        <v>134</v>
      </c>
      <c r="B246" s="11">
        <v>63</v>
      </c>
      <c r="C246" s="90" t="s">
        <v>1092</v>
      </c>
      <c r="D246" s="86" t="s">
        <v>1093</v>
      </c>
      <c r="E246" s="28"/>
      <c r="F246" s="28">
        <v>8.3800000000000008</v>
      </c>
      <c r="G246" s="153" t="s">
        <v>4360</v>
      </c>
      <c r="H246" s="174">
        <v>7788657408</v>
      </c>
      <c r="I246" s="75" t="s">
        <v>4232</v>
      </c>
      <c r="J246" s="75" t="s">
        <v>30</v>
      </c>
      <c r="K246" s="75">
        <v>1</v>
      </c>
      <c r="L246" s="75" t="s">
        <v>1091</v>
      </c>
      <c r="M246" s="241" t="s">
        <v>1090</v>
      </c>
      <c r="N246" s="75">
        <v>2</v>
      </c>
      <c r="O246" s="152">
        <v>10.25</v>
      </c>
      <c r="P246" s="138">
        <f t="shared" si="359"/>
        <v>0</v>
      </c>
      <c r="Q246" s="139">
        <f t="shared" si="360"/>
        <v>0</v>
      </c>
      <c r="R246" s="140"/>
      <c r="S246" s="141">
        <f t="shared" si="273"/>
        <v>0</v>
      </c>
      <c r="T246" s="140"/>
      <c r="U246" s="141">
        <f t="shared" si="274"/>
        <v>0</v>
      </c>
      <c r="V246" s="140"/>
      <c r="W246" s="141">
        <f t="shared" si="275"/>
        <v>0</v>
      </c>
      <c r="X246" s="140"/>
      <c r="Y246" s="141">
        <f t="shared" si="276"/>
        <v>0</v>
      </c>
      <c r="Z246" s="140"/>
      <c r="AA246" s="141">
        <f t="shared" si="277"/>
        <v>0</v>
      </c>
      <c r="AB246" s="140"/>
      <c r="AC246" s="141">
        <f t="shared" si="278"/>
        <v>0</v>
      </c>
      <c r="AD246" s="140"/>
      <c r="AE246" s="141">
        <f t="shared" si="279"/>
        <v>0</v>
      </c>
      <c r="AF246" s="140"/>
      <c r="AG246" s="141">
        <f t="shared" si="280"/>
        <v>0</v>
      </c>
      <c r="AH246" s="140"/>
      <c r="AI246" s="141">
        <f t="shared" si="281"/>
        <v>0</v>
      </c>
      <c r="AJ246" s="140"/>
      <c r="AK246" s="141">
        <f t="shared" si="282"/>
        <v>0</v>
      </c>
      <c r="AL246" s="140"/>
      <c r="AM246" s="141">
        <f t="shared" si="283"/>
        <v>0</v>
      </c>
      <c r="AN246" s="140"/>
      <c r="AO246" s="141">
        <f t="shared" si="284"/>
        <v>0</v>
      </c>
      <c r="AP246" s="140"/>
      <c r="AQ246" s="141">
        <f t="shared" si="285"/>
        <v>0</v>
      </c>
      <c r="AR246" s="140"/>
      <c r="AS246" s="141">
        <f t="shared" si="286"/>
        <v>0</v>
      </c>
      <c r="AT246" s="140"/>
      <c r="AU246" s="141">
        <f t="shared" si="287"/>
        <v>0</v>
      </c>
      <c r="AV246" s="140"/>
      <c r="AW246" s="141">
        <f t="shared" si="288"/>
        <v>0</v>
      </c>
      <c r="AX246" s="140"/>
      <c r="AY246" s="141">
        <f t="shared" si="289"/>
        <v>0</v>
      </c>
      <c r="AZ246" s="140"/>
      <c r="BA246" s="141">
        <f t="shared" si="290"/>
        <v>0</v>
      </c>
      <c r="BB246" s="140"/>
      <c r="BC246" s="141">
        <f t="shared" si="291"/>
        <v>0</v>
      </c>
      <c r="BD246" s="140"/>
      <c r="BE246" s="141">
        <f t="shared" si="292"/>
        <v>0</v>
      </c>
      <c r="BF246" s="140"/>
      <c r="BG246" s="141">
        <f t="shared" si="293"/>
        <v>0</v>
      </c>
      <c r="BH246" s="140"/>
      <c r="BI246" s="141">
        <f t="shared" si="294"/>
        <v>0</v>
      </c>
      <c r="BJ246" s="140"/>
      <c r="BK246" s="141">
        <f t="shared" si="295"/>
        <v>0</v>
      </c>
      <c r="BL246" s="140"/>
      <c r="BM246" s="141">
        <f t="shared" si="296"/>
        <v>0</v>
      </c>
      <c r="BN246" s="140"/>
      <c r="BO246" s="141">
        <f t="shared" si="297"/>
        <v>0</v>
      </c>
      <c r="BP246" s="140"/>
      <c r="BQ246" s="141">
        <f t="shared" si="298"/>
        <v>0</v>
      </c>
      <c r="BR246" s="140"/>
      <c r="BS246" s="141">
        <f t="shared" si="299"/>
        <v>0</v>
      </c>
      <c r="BT246" s="140"/>
      <c r="BU246" s="141">
        <f t="shared" si="300"/>
        <v>0</v>
      </c>
      <c r="BV246" s="140"/>
      <c r="BW246" s="141">
        <f t="shared" si="301"/>
        <v>0</v>
      </c>
      <c r="BX246" s="140"/>
      <c r="BY246" s="141">
        <f t="shared" si="302"/>
        <v>0</v>
      </c>
      <c r="BZ246" s="140"/>
      <c r="CA246" s="141">
        <f t="shared" si="303"/>
        <v>0</v>
      </c>
      <c r="CB246" s="140"/>
      <c r="CC246" s="141">
        <f t="shared" si="304"/>
        <v>0</v>
      </c>
      <c r="CD246" s="140"/>
      <c r="CE246" s="141">
        <f t="shared" si="305"/>
        <v>0</v>
      </c>
      <c r="CF246" s="140"/>
      <c r="CG246" s="141">
        <f t="shared" si="306"/>
        <v>0</v>
      </c>
      <c r="CH246" s="140"/>
      <c r="CI246" s="141">
        <f t="shared" si="307"/>
        <v>0</v>
      </c>
      <c r="CJ246" s="140"/>
      <c r="CK246" s="141">
        <f t="shared" si="308"/>
        <v>0</v>
      </c>
      <c r="CL246" s="140"/>
      <c r="CM246" s="141">
        <f t="shared" si="309"/>
        <v>0</v>
      </c>
      <c r="CN246" s="140"/>
      <c r="CO246" s="141">
        <f t="shared" si="310"/>
        <v>0</v>
      </c>
    </row>
    <row r="247" spans="1:93" s="4" customFormat="1" outlineLevel="2" x14ac:dyDescent="0.2">
      <c r="A247" s="87">
        <v>135</v>
      </c>
      <c r="B247" s="148">
        <v>1088</v>
      </c>
      <c r="C247" s="87" t="s">
        <v>1085</v>
      </c>
      <c r="D247" s="87" t="s">
        <v>1089</v>
      </c>
      <c r="E247" s="148"/>
      <c r="F247" s="149">
        <v>0.54</v>
      </c>
      <c r="G247" s="151" t="s">
        <v>3300</v>
      </c>
      <c r="H247" s="151" t="s">
        <v>4926</v>
      </c>
      <c r="I247" s="87" t="s">
        <v>2239</v>
      </c>
      <c r="J247" s="87" t="s">
        <v>30</v>
      </c>
      <c r="K247" s="87">
        <v>1</v>
      </c>
      <c r="L247" s="87" t="s">
        <v>4826</v>
      </c>
      <c r="M247" s="258" t="s">
        <v>4826</v>
      </c>
      <c r="N247" s="87">
        <v>1</v>
      </c>
      <c r="O247" s="283">
        <v>0.57999999999999996</v>
      </c>
      <c r="P247" s="138">
        <f t="shared" ref="P247:P248" si="361">SUM(R247+T247+V247+X247+Z247+AB247+AD247+AF247+AH247+AJ247+AL247+AN247+AP247+AR247+AT247+AV247+AZ247+AX247+BB247+BD247+BF247+BH247+BJ247+BL247+BN247+BP247+BR247+BT247+BV247+BX247+BZ247+CB247+CD247+CF247+CH247+CJ247+CL247+CN247)</f>
        <v>0</v>
      </c>
      <c r="Q247" s="139">
        <f t="shared" ref="Q247:Q248" si="362">O247*P247</f>
        <v>0</v>
      </c>
      <c r="R247" s="140"/>
      <c r="S247" s="141">
        <f t="shared" si="273"/>
        <v>0</v>
      </c>
      <c r="T247" s="140"/>
      <c r="U247" s="141">
        <f t="shared" si="274"/>
        <v>0</v>
      </c>
      <c r="V247" s="140"/>
      <c r="W247" s="141">
        <f t="shared" si="275"/>
        <v>0</v>
      </c>
      <c r="X247" s="140"/>
      <c r="Y247" s="141">
        <f t="shared" si="276"/>
        <v>0</v>
      </c>
      <c r="Z247" s="140"/>
      <c r="AA247" s="141">
        <f t="shared" si="277"/>
        <v>0</v>
      </c>
      <c r="AB247" s="140"/>
      <c r="AC247" s="141">
        <f t="shared" si="278"/>
        <v>0</v>
      </c>
      <c r="AD247" s="140"/>
      <c r="AE247" s="141">
        <f t="shared" si="279"/>
        <v>0</v>
      </c>
      <c r="AF247" s="140"/>
      <c r="AG247" s="141">
        <f t="shared" si="280"/>
        <v>0</v>
      </c>
      <c r="AH247" s="140"/>
      <c r="AI247" s="141">
        <f t="shared" si="281"/>
        <v>0</v>
      </c>
      <c r="AJ247" s="140"/>
      <c r="AK247" s="141">
        <f t="shared" si="282"/>
        <v>0</v>
      </c>
      <c r="AL247" s="140"/>
      <c r="AM247" s="141">
        <f t="shared" si="283"/>
        <v>0</v>
      </c>
      <c r="AN247" s="140"/>
      <c r="AO247" s="141">
        <f t="shared" si="284"/>
        <v>0</v>
      </c>
      <c r="AP247" s="140"/>
      <c r="AQ247" s="141">
        <f t="shared" si="285"/>
        <v>0</v>
      </c>
      <c r="AR247" s="140"/>
      <c r="AS247" s="141">
        <f t="shared" si="286"/>
        <v>0</v>
      </c>
      <c r="AT247" s="140"/>
      <c r="AU247" s="141">
        <f t="shared" si="287"/>
        <v>0</v>
      </c>
      <c r="AV247" s="140"/>
      <c r="AW247" s="141">
        <f t="shared" si="288"/>
        <v>0</v>
      </c>
      <c r="AX247" s="140"/>
      <c r="AY247" s="141">
        <f t="shared" si="289"/>
        <v>0</v>
      </c>
      <c r="AZ247" s="140"/>
      <c r="BA247" s="141">
        <f t="shared" si="290"/>
        <v>0</v>
      </c>
      <c r="BB247" s="140"/>
      <c r="BC247" s="141">
        <f t="shared" si="291"/>
        <v>0</v>
      </c>
      <c r="BD247" s="140"/>
      <c r="BE247" s="141">
        <f t="shared" si="292"/>
        <v>0</v>
      </c>
      <c r="BF247" s="140"/>
      <c r="BG247" s="141">
        <f t="shared" si="293"/>
        <v>0</v>
      </c>
      <c r="BH247" s="140"/>
      <c r="BI247" s="141">
        <f t="shared" si="294"/>
        <v>0</v>
      </c>
      <c r="BJ247" s="140"/>
      <c r="BK247" s="141">
        <f t="shared" si="295"/>
        <v>0</v>
      </c>
      <c r="BL247" s="140"/>
      <c r="BM247" s="141">
        <f t="shared" si="296"/>
        <v>0</v>
      </c>
      <c r="BN247" s="140"/>
      <c r="BO247" s="141">
        <f t="shared" si="297"/>
        <v>0</v>
      </c>
      <c r="BP247" s="140"/>
      <c r="BQ247" s="141">
        <f t="shared" si="298"/>
        <v>0</v>
      </c>
      <c r="BR247" s="140"/>
      <c r="BS247" s="141">
        <f t="shared" si="299"/>
        <v>0</v>
      </c>
      <c r="BT247" s="140"/>
      <c r="BU247" s="141">
        <f t="shared" si="300"/>
        <v>0</v>
      </c>
      <c r="BV247" s="140"/>
      <c r="BW247" s="141">
        <f t="shared" si="301"/>
        <v>0</v>
      </c>
      <c r="BX247" s="140"/>
      <c r="BY247" s="141">
        <f t="shared" si="302"/>
        <v>0</v>
      </c>
      <c r="BZ247" s="140"/>
      <c r="CA247" s="141">
        <f t="shared" si="303"/>
        <v>0</v>
      </c>
      <c r="CB247" s="140"/>
      <c r="CC247" s="141">
        <f t="shared" si="304"/>
        <v>0</v>
      </c>
      <c r="CD247" s="140"/>
      <c r="CE247" s="141">
        <f t="shared" si="305"/>
        <v>0</v>
      </c>
      <c r="CF247" s="140"/>
      <c r="CG247" s="141">
        <f t="shared" si="306"/>
        <v>0</v>
      </c>
      <c r="CH247" s="140"/>
      <c r="CI247" s="141">
        <f t="shared" si="307"/>
        <v>0</v>
      </c>
      <c r="CJ247" s="140"/>
      <c r="CK247" s="141">
        <f t="shared" si="308"/>
        <v>0</v>
      </c>
      <c r="CL247" s="140"/>
      <c r="CM247" s="141">
        <f t="shared" si="309"/>
        <v>0</v>
      </c>
      <c r="CN247" s="140"/>
      <c r="CO247" s="141">
        <f t="shared" si="310"/>
        <v>0</v>
      </c>
    </row>
    <row r="248" spans="1:93" s="4" customFormat="1" ht="25.5" outlineLevel="2" x14ac:dyDescent="0.2">
      <c r="A248" s="86">
        <v>135</v>
      </c>
      <c r="B248" s="11">
        <v>1088</v>
      </c>
      <c r="C248" s="86" t="s">
        <v>1085</v>
      </c>
      <c r="D248" s="86" t="s">
        <v>4455</v>
      </c>
      <c r="E248" s="28"/>
      <c r="F248" s="28">
        <v>0.54</v>
      </c>
      <c r="G248" s="153" t="s">
        <v>4360</v>
      </c>
      <c r="H248" s="174">
        <v>7788657408</v>
      </c>
      <c r="I248" s="75" t="s">
        <v>2239</v>
      </c>
      <c r="J248" s="75" t="s">
        <v>30</v>
      </c>
      <c r="K248" s="75">
        <v>1</v>
      </c>
      <c r="L248" s="75" t="s">
        <v>2696</v>
      </c>
      <c r="M248" s="241" t="s">
        <v>2697</v>
      </c>
      <c r="N248" s="75">
        <v>2</v>
      </c>
      <c r="O248" s="152">
        <v>1.08</v>
      </c>
      <c r="P248" s="138">
        <f t="shared" si="361"/>
        <v>0</v>
      </c>
      <c r="Q248" s="139">
        <f t="shared" si="362"/>
        <v>0</v>
      </c>
      <c r="R248" s="140"/>
      <c r="S248" s="141">
        <f t="shared" si="273"/>
        <v>0</v>
      </c>
      <c r="T248" s="140"/>
      <c r="U248" s="141">
        <f t="shared" si="274"/>
        <v>0</v>
      </c>
      <c r="V248" s="140"/>
      <c r="W248" s="141">
        <f t="shared" si="275"/>
        <v>0</v>
      </c>
      <c r="X248" s="140"/>
      <c r="Y248" s="141">
        <f t="shared" si="276"/>
        <v>0</v>
      </c>
      <c r="Z248" s="140"/>
      <c r="AA248" s="141">
        <f t="shared" si="277"/>
        <v>0</v>
      </c>
      <c r="AB248" s="140"/>
      <c r="AC248" s="141">
        <f t="shared" si="278"/>
        <v>0</v>
      </c>
      <c r="AD248" s="140"/>
      <c r="AE248" s="141">
        <f t="shared" si="279"/>
        <v>0</v>
      </c>
      <c r="AF248" s="140"/>
      <c r="AG248" s="141">
        <f t="shared" si="280"/>
        <v>0</v>
      </c>
      <c r="AH248" s="140"/>
      <c r="AI248" s="141">
        <f t="shared" si="281"/>
        <v>0</v>
      </c>
      <c r="AJ248" s="140"/>
      <c r="AK248" s="141">
        <f t="shared" si="282"/>
        <v>0</v>
      </c>
      <c r="AL248" s="140"/>
      <c r="AM248" s="141">
        <f t="shared" si="283"/>
        <v>0</v>
      </c>
      <c r="AN248" s="140"/>
      <c r="AO248" s="141">
        <f t="shared" si="284"/>
        <v>0</v>
      </c>
      <c r="AP248" s="140"/>
      <c r="AQ248" s="141">
        <f t="shared" si="285"/>
        <v>0</v>
      </c>
      <c r="AR248" s="140"/>
      <c r="AS248" s="141">
        <f t="shared" si="286"/>
        <v>0</v>
      </c>
      <c r="AT248" s="140"/>
      <c r="AU248" s="141">
        <f t="shared" si="287"/>
        <v>0</v>
      </c>
      <c r="AV248" s="140"/>
      <c r="AW248" s="141">
        <f t="shared" si="288"/>
        <v>0</v>
      </c>
      <c r="AX248" s="140"/>
      <c r="AY248" s="141">
        <f t="shared" si="289"/>
        <v>0</v>
      </c>
      <c r="AZ248" s="140"/>
      <c r="BA248" s="141">
        <f t="shared" si="290"/>
        <v>0</v>
      </c>
      <c r="BB248" s="140"/>
      <c r="BC248" s="141">
        <f t="shared" si="291"/>
        <v>0</v>
      </c>
      <c r="BD248" s="140"/>
      <c r="BE248" s="141">
        <f t="shared" si="292"/>
        <v>0</v>
      </c>
      <c r="BF248" s="140"/>
      <c r="BG248" s="141">
        <f t="shared" si="293"/>
        <v>0</v>
      </c>
      <c r="BH248" s="140"/>
      <c r="BI248" s="141">
        <f t="shared" si="294"/>
        <v>0</v>
      </c>
      <c r="BJ248" s="140"/>
      <c r="BK248" s="141">
        <f t="shared" si="295"/>
        <v>0</v>
      </c>
      <c r="BL248" s="140"/>
      <c r="BM248" s="141">
        <f t="shared" si="296"/>
        <v>0</v>
      </c>
      <c r="BN248" s="140"/>
      <c r="BO248" s="141">
        <f t="shared" si="297"/>
        <v>0</v>
      </c>
      <c r="BP248" s="140"/>
      <c r="BQ248" s="141">
        <f t="shared" si="298"/>
        <v>0</v>
      </c>
      <c r="BR248" s="140"/>
      <c r="BS248" s="141">
        <f t="shared" si="299"/>
        <v>0</v>
      </c>
      <c r="BT248" s="140"/>
      <c r="BU248" s="141">
        <f t="shared" si="300"/>
        <v>0</v>
      </c>
      <c r="BV248" s="140"/>
      <c r="BW248" s="141">
        <f t="shared" si="301"/>
        <v>0</v>
      </c>
      <c r="BX248" s="140"/>
      <c r="BY248" s="141">
        <f t="shared" si="302"/>
        <v>0</v>
      </c>
      <c r="BZ248" s="140"/>
      <c r="CA248" s="141">
        <f t="shared" si="303"/>
        <v>0</v>
      </c>
      <c r="CB248" s="140"/>
      <c r="CC248" s="141">
        <f t="shared" si="304"/>
        <v>0</v>
      </c>
      <c r="CD248" s="140"/>
      <c r="CE248" s="141">
        <f t="shared" si="305"/>
        <v>0</v>
      </c>
      <c r="CF248" s="140"/>
      <c r="CG248" s="141">
        <f t="shared" si="306"/>
        <v>0</v>
      </c>
      <c r="CH248" s="140"/>
      <c r="CI248" s="141">
        <f t="shared" si="307"/>
        <v>0</v>
      </c>
      <c r="CJ248" s="140"/>
      <c r="CK248" s="141">
        <f t="shared" si="308"/>
        <v>0</v>
      </c>
      <c r="CL248" s="140"/>
      <c r="CM248" s="141">
        <f t="shared" si="309"/>
        <v>0</v>
      </c>
      <c r="CN248" s="140"/>
      <c r="CO248" s="141">
        <f t="shared" si="310"/>
        <v>0</v>
      </c>
    </row>
    <row r="249" spans="1:93" s="4" customFormat="1" ht="25.5" outlineLevel="2" x14ac:dyDescent="0.2">
      <c r="A249" s="86">
        <v>136</v>
      </c>
      <c r="B249" s="11">
        <v>226</v>
      </c>
      <c r="C249" s="86" t="s">
        <v>1085</v>
      </c>
      <c r="D249" s="86" t="s">
        <v>1086</v>
      </c>
      <c r="E249" s="28"/>
      <c r="F249" s="28">
        <v>1.98</v>
      </c>
      <c r="G249" s="153" t="s">
        <v>4360</v>
      </c>
      <c r="H249" s="174">
        <v>7788657408</v>
      </c>
      <c r="I249" s="75" t="s">
        <v>2463</v>
      </c>
      <c r="J249" s="75" t="s">
        <v>30</v>
      </c>
      <c r="K249" s="75">
        <v>1</v>
      </c>
      <c r="L249" s="75" t="s">
        <v>2698</v>
      </c>
      <c r="M249" s="241" t="s">
        <v>2699</v>
      </c>
      <c r="N249" s="75">
        <v>1</v>
      </c>
      <c r="O249" s="152">
        <v>1.66</v>
      </c>
      <c r="P249" s="138">
        <f t="shared" ref="P249:P250" si="363">SUM(R249+T249+V249+X249+Z249+AB249+AD249+AF249+AH249+AJ249+AL249+AN249+AP249+AR249+AT249+AV249+AZ249+AX249+BB249+BD249+BF249+BH249+BJ249+BL249+BN249+BP249+BR249+BT249+BV249+BX249+BZ249+CB249+CD249+CF249+CH249+CJ249+CL249+CN249)</f>
        <v>0</v>
      </c>
      <c r="Q249" s="139">
        <f t="shared" ref="Q249:Q250" si="364">O249*P249</f>
        <v>0</v>
      </c>
      <c r="R249" s="140"/>
      <c r="S249" s="141">
        <f t="shared" si="273"/>
        <v>0</v>
      </c>
      <c r="T249" s="140"/>
      <c r="U249" s="141">
        <f t="shared" si="274"/>
        <v>0</v>
      </c>
      <c r="V249" s="140"/>
      <c r="W249" s="141">
        <f t="shared" si="275"/>
        <v>0</v>
      </c>
      <c r="X249" s="140"/>
      <c r="Y249" s="141">
        <f t="shared" si="276"/>
        <v>0</v>
      </c>
      <c r="Z249" s="140"/>
      <c r="AA249" s="141">
        <f t="shared" si="277"/>
        <v>0</v>
      </c>
      <c r="AB249" s="140"/>
      <c r="AC249" s="141">
        <f t="shared" si="278"/>
        <v>0</v>
      </c>
      <c r="AD249" s="140"/>
      <c r="AE249" s="141">
        <f t="shared" si="279"/>
        <v>0</v>
      </c>
      <c r="AF249" s="140"/>
      <c r="AG249" s="141">
        <f t="shared" si="280"/>
        <v>0</v>
      </c>
      <c r="AH249" s="140"/>
      <c r="AI249" s="141">
        <f t="shared" si="281"/>
        <v>0</v>
      </c>
      <c r="AJ249" s="140"/>
      <c r="AK249" s="141">
        <f t="shared" si="282"/>
        <v>0</v>
      </c>
      <c r="AL249" s="140"/>
      <c r="AM249" s="141">
        <f t="shared" si="283"/>
        <v>0</v>
      </c>
      <c r="AN249" s="140"/>
      <c r="AO249" s="141">
        <f t="shared" si="284"/>
        <v>0</v>
      </c>
      <c r="AP249" s="140"/>
      <c r="AQ249" s="141">
        <f t="shared" si="285"/>
        <v>0</v>
      </c>
      <c r="AR249" s="140"/>
      <c r="AS249" s="141">
        <f t="shared" si="286"/>
        <v>0</v>
      </c>
      <c r="AT249" s="140"/>
      <c r="AU249" s="141">
        <f t="shared" si="287"/>
        <v>0</v>
      </c>
      <c r="AV249" s="140"/>
      <c r="AW249" s="141">
        <f t="shared" si="288"/>
        <v>0</v>
      </c>
      <c r="AX249" s="140"/>
      <c r="AY249" s="141">
        <f t="shared" si="289"/>
        <v>0</v>
      </c>
      <c r="AZ249" s="140"/>
      <c r="BA249" s="141">
        <f t="shared" si="290"/>
        <v>0</v>
      </c>
      <c r="BB249" s="140"/>
      <c r="BC249" s="141">
        <f t="shared" si="291"/>
        <v>0</v>
      </c>
      <c r="BD249" s="140"/>
      <c r="BE249" s="141">
        <f t="shared" si="292"/>
        <v>0</v>
      </c>
      <c r="BF249" s="140"/>
      <c r="BG249" s="141">
        <f t="shared" si="293"/>
        <v>0</v>
      </c>
      <c r="BH249" s="140"/>
      <c r="BI249" s="141">
        <f t="shared" si="294"/>
        <v>0</v>
      </c>
      <c r="BJ249" s="140"/>
      <c r="BK249" s="141">
        <f t="shared" si="295"/>
        <v>0</v>
      </c>
      <c r="BL249" s="140"/>
      <c r="BM249" s="141">
        <f t="shared" si="296"/>
        <v>0</v>
      </c>
      <c r="BN249" s="140"/>
      <c r="BO249" s="141">
        <f t="shared" si="297"/>
        <v>0</v>
      </c>
      <c r="BP249" s="140"/>
      <c r="BQ249" s="141">
        <f t="shared" si="298"/>
        <v>0</v>
      </c>
      <c r="BR249" s="140"/>
      <c r="BS249" s="141">
        <f t="shared" si="299"/>
        <v>0</v>
      </c>
      <c r="BT249" s="140"/>
      <c r="BU249" s="141">
        <f t="shared" si="300"/>
        <v>0</v>
      </c>
      <c r="BV249" s="140"/>
      <c r="BW249" s="141">
        <f t="shared" si="301"/>
        <v>0</v>
      </c>
      <c r="BX249" s="140"/>
      <c r="BY249" s="141">
        <f t="shared" si="302"/>
        <v>0</v>
      </c>
      <c r="BZ249" s="140"/>
      <c r="CA249" s="141">
        <f t="shared" si="303"/>
        <v>0</v>
      </c>
      <c r="CB249" s="140"/>
      <c r="CC249" s="141">
        <f t="shared" si="304"/>
        <v>0</v>
      </c>
      <c r="CD249" s="140"/>
      <c r="CE249" s="141">
        <f t="shared" si="305"/>
        <v>0</v>
      </c>
      <c r="CF249" s="140"/>
      <c r="CG249" s="141">
        <f t="shared" si="306"/>
        <v>0</v>
      </c>
      <c r="CH249" s="140"/>
      <c r="CI249" s="141">
        <f t="shared" si="307"/>
        <v>0</v>
      </c>
      <c r="CJ249" s="140"/>
      <c r="CK249" s="141">
        <f t="shared" si="308"/>
        <v>0</v>
      </c>
      <c r="CL249" s="140"/>
      <c r="CM249" s="141">
        <f t="shared" si="309"/>
        <v>0</v>
      </c>
      <c r="CN249" s="140"/>
      <c r="CO249" s="141">
        <f t="shared" si="310"/>
        <v>0</v>
      </c>
    </row>
    <row r="250" spans="1:93" s="4" customFormat="1" outlineLevel="2" x14ac:dyDescent="0.2">
      <c r="A250" s="87">
        <v>136</v>
      </c>
      <c r="B250" s="148">
        <v>226</v>
      </c>
      <c r="C250" s="87" t="s">
        <v>1085</v>
      </c>
      <c r="D250" s="87" t="s">
        <v>1086</v>
      </c>
      <c r="E250" s="148"/>
      <c r="F250" s="149">
        <v>1.98</v>
      </c>
      <c r="G250" s="151" t="s">
        <v>3300</v>
      </c>
      <c r="H250" s="151" t="s">
        <v>4926</v>
      </c>
      <c r="I250" s="87" t="s">
        <v>2463</v>
      </c>
      <c r="J250" s="87" t="s">
        <v>28</v>
      </c>
      <c r="K250" s="87">
        <v>10</v>
      </c>
      <c r="L250" s="87" t="s">
        <v>4827</v>
      </c>
      <c r="M250" s="258" t="s">
        <v>4827</v>
      </c>
      <c r="N250" s="87">
        <v>2</v>
      </c>
      <c r="O250" s="283">
        <v>1.69</v>
      </c>
      <c r="P250" s="138">
        <f t="shared" si="363"/>
        <v>0</v>
      </c>
      <c r="Q250" s="139">
        <f t="shared" si="364"/>
        <v>0</v>
      </c>
      <c r="R250" s="140"/>
      <c r="S250" s="141">
        <f t="shared" si="273"/>
        <v>0</v>
      </c>
      <c r="T250" s="140"/>
      <c r="U250" s="141">
        <f t="shared" si="274"/>
        <v>0</v>
      </c>
      <c r="V250" s="140"/>
      <c r="W250" s="141">
        <f t="shared" si="275"/>
        <v>0</v>
      </c>
      <c r="X250" s="140"/>
      <c r="Y250" s="141">
        <f t="shared" si="276"/>
        <v>0</v>
      </c>
      <c r="Z250" s="140"/>
      <c r="AA250" s="141">
        <f t="shared" si="277"/>
        <v>0</v>
      </c>
      <c r="AB250" s="140"/>
      <c r="AC250" s="141">
        <f t="shared" si="278"/>
        <v>0</v>
      </c>
      <c r="AD250" s="140"/>
      <c r="AE250" s="141">
        <f t="shared" si="279"/>
        <v>0</v>
      </c>
      <c r="AF250" s="140"/>
      <c r="AG250" s="141">
        <f t="shared" si="280"/>
        <v>0</v>
      </c>
      <c r="AH250" s="140"/>
      <c r="AI250" s="141">
        <f t="shared" si="281"/>
        <v>0</v>
      </c>
      <c r="AJ250" s="140"/>
      <c r="AK250" s="141">
        <f t="shared" si="282"/>
        <v>0</v>
      </c>
      <c r="AL250" s="140"/>
      <c r="AM250" s="141">
        <f t="shared" si="283"/>
        <v>0</v>
      </c>
      <c r="AN250" s="140"/>
      <c r="AO250" s="141">
        <f t="shared" si="284"/>
        <v>0</v>
      </c>
      <c r="AP250" s="140"/>
      <c r="AQ250" s="141">
        <f t="shared" si="285"/>
        <v>0</v>
      </c>
      <c r="AR250" s="140"/>
      <c r="AS250" s="141">
        <f t="shared" si="286"/>
        <v>0</v>
      </c>
      <c r="AT250" s="140"/>
      <c r="AU250" s="141">
        <f t="shared" si="287"/>
        <v>0</v>
      </c>
      <c r="AV250" s="140"/>
      <c r="AW250" s="141">
        <f t="shared" si="288"/>
        <v>0</v>
      </c>
      <c r="AX250" s="140"/>
      <c r="AY250" s="141">
        <f t="shared" si="289"/>
        <v>0</v>
      </c>
      <c r="AZ250" s="140"/>
      <c r="BA250" s="141">
        <f t="shared" si="290"/>
        <v>0</v>
      </c>
      <c r="BB250" s="140"/>
      <c r="BC250" s="141">
        <f t="shared" si="291"/>
        <v>0</v>
      </c>
      <c r="BD250" s="140"/>
      <c r="BE250" s="141">
        <f t="shared" si="292"/>
        <v>0</v>
      </c>
      <c r="BF250" s="140"/>
      <c r="BG250" s="141">
        <f t="shared" si="293"/>
        <v>0</v>
      </c>
      <c r="BH250" s="140"/>
      <c r="BI250" s="141">
        <f t="shared" si="294"/>
        <v>0</v>
      </c>
      <c r="BJ250" s="140"/>
      <c r="BK250" s="141">
        <f t="shared" si="295"/>
        <v>0</v>
      </c>
      <c r="BL250" s="140"/>
      <c r="BM250" s="141">
        <f t="shared" si="296"/>
        <v>0</v>
      </c>
      <c r="BN250" s="140"/>
      <c r="BO250" s="141">
        <f t="shared" si="297"/>
        <v>0</v>
      </c>
      <c r="BP250" s="140"/>
      <c r="BQ250" s="141">
        <f t="shared" si="298"/>
        <v>0</v>
      </c>
      <c r="BR250" s="140"/>
      <c r="BS250" s="141">
        <f t="shared" si="299"/>
        <v>0</v>
      </c>
      <c r="BT250" s="140"/>
      <c r="BU250" s="141">
        <f t="shared" si="300"/>
        <v>0</v>
      </c>
      <c r="BV250" s="140"/>
      <c r="BW250" s="141">
        <f t="shared" si="301"/>
        <v>0</v>
      </c>
      <c r="BX250" s="140"/>
      <c r="BY250" s="141">
        <f t="shared" si="302"/>
        <v>0</v>
      </c>
      <c r="BZ250" s="140"/>
      <c r="CA250" s="141">
        <f t="shared" si="303"/>
        <v>0</v>
      </c>
      <c r="CB250" s="140"/>
      <c r="CC250" s="141">
        <f t="shared" si="304"/>
        <v>0</v>
      </c>
      <c r="CD250" s="140"/>
      <c r="CE250" s="141">
        <f t="shared" si="305"/>
        <v>0</v>
      </c>
      <c r="CF250" s="140"/>
      <c r="CG250" s="141">
        <f t="shared" si="306"/>
        <v>0</v>
      </c>
      <c r="CH250" s="140"/>
      <c r="CI250" s="141">
        <f t="shared" si="307"/>
        <v>0</v>
      </c>
      <c r="CJ250" s="140"/>
      <c r="CK250" s="141">
        <f t="shared" si="308"/>
        <v>0</v>
      </c>
      <c r="CL250" s="140"/>
      <c r="CM250" s="141">
        <f t="shared" si="309"/>
        <v>0</v>
      </c>
      <c r="CN250" s="140"/>
      <c r="CO250" s="141">
        <f t="shared" si="310"/>
        <v>0</v>
      </c>
    </row>
    <row r="251" spans="1:93" s="4" customFormat="1" outlineLevel="2" x14ac:dyDescent="0.2">
      <c r="A251" s="87">
        <v>137</v>
      </c>
      <c r="B251" s="148">
        <v>397</v>
      </c>
      <c r="C251" s="87" t="s">
        <v>1085</v>
      </c>
      <c r="D251" s="87" t="s">
        <v>1087</v>
      </c>
      <c r="E251" s="148"/>
      <c r="F251" s="149">
        <v>1.47</v>
      </c>
      <c r="G251" s="151" t="s">
        <v>3300</v>
      </c>
      <c r="H251" s="151" t="s">
        <v>4926</v>
      </c>
      <c r="I251" s="87" t="s">
        <v>3400</v>
      </c>
      <c r="J251" s="87" t="s">
        <v>30</v>
      </c>
      <c r="K251" s="87">
        <v>1</v>
      </c>
      <c r="L251" s="87" t="s">
        <v>3401</v>
      </c>
      <c r="M251" s="239" t="s">
        <v>3401</v>
      </c>
      <c r="N251" s="87">
        <v>1</v>
      </c>
      <c r="O251" s="283">
        <v>1.04</v>
      </c>
      <c r="P251" s="138">
        <f t="shared" ref="P251:P252" si="365">SUM(R251+T251+V251+X251+Z251+AB251+AD251+AF251+AH251+AJ251+AL251+AN251+AP251+AR251+AT251+AV251+AZ251+AX251+BB251+BD251+BF251+BH251+BJ251+BL251+BN251+BP251+BR251+BT251+BV251+BX251+BZ251+CB251+CD251+CF251+CH251+CJ251+CL251+CN251)</f>
        <v>0</v>
      </c>
      <c r="Q251" s="139">
        <f t="shared" ref="Q251:Q252" si="366">O251*P251</f>
        <v>0</v>
      </c>
      <c r="R251" s="140"/>
      <c r="S251" s="141">
        <f t="shared" ref="S251:S308" si="367">SUM(R251*O251)</f>
        <v>0</v>
      </c>
      <c r="T251" s="140"/>
      <c r="U251" s="141">
        <f t="shared" ref="U251:U308" si="368">SUM(T251*O251)</f>
        <v>0</v>
      </c>
      <c r="V251" s="140"/>
      <c r="W251" s="141">
        <f t="shared" ref="W251:W308" si="369">SUM(V251*O251)</f>
        <v>0</v>
      </c>
      <c r="X251" s="140"/>
      <c r="Y251" s="141">
        <f t="shared" ref="Y251:Y308" si="370">SUM(X251*O251)</f>
        <v>0</v>
      </c>
      <c r="Z251" s="140"/>
      <c r="AA251" s="141">
        <f t="shared" ref="AA251:AA308" si="371">SUM(Z251*O251)</f>
        <v>0</v>
      </c>
      <c r="AB251" s="140"/>
      <c r="AC251" s="141">
        <f t="shared" ref="AC251:AC308" si="372">SUM(AB251*O251)</f>
        <v>0</v>
      </c>
      <c r="AD251" s="140"/>
      <c r="AE251" s="141">
        <f t="shared" ref="AE251:AE308" si="373">AD251*$O251</f>
        <v>0</v>
      </c>
      <c r="AF251" s="140"/>
      <c r="AG251" s="141">
        <f t="shared" ref="AG251:AG308" si="374">SUM(AF251*O251)</f>
        <v>0</v>
      </c>
      <c r="AH251" s="140"/>
      <c r="AI251" s="141">
        <f t="shared" ref="AI251:AI308" si="375">AH251*$O251</f>
        <v>0</v>
      </c>
      <c r="AJ251" s="140"/>
      <c r="AK251" s="141">
        <f t="shared" ref="AK251:AK308" si="376">SUM(AJ251*O251)</f>
        <v>0</v>
      </c>
      <c r="AL251" s="140"/>
      <c r="AM251" s="141">
        <f t="shared" ref="AM251:AM308" si="377">SUM(AL251*O251)</f>
        <v>0</v>
      </c>
      <c r="AN251" s="140"/>
      <c r="AO251" s="141">
        <f t="shared" ref="AO251:AO308" si="378">AN251*$O251</f>
        <v>0</v>
      </c>
      <c r="AP251" s="140"/>
      <c r="AQ251" s="141">
        <f t="shared" ref="AQ251:AQ308" si="379">AP251*$O251</f>
        <v>0</v>
      </c>
      <c r="AR251" s="140"/>
      <c r="AS251" s="141">
        <f t="shared" ref="AS251:AS308" si="380">AR251*$O251</f>
        <v>0</v>
      </c>
      <c r="AT251" s="140"/>
      <c r="AU251" s="141">
        <f t="shared" ref="AU251:AU308" si="381">AT251*$O251</f>
        <v>0</v>
      </c>
      <c r="AV251" s="140"/>
      <c r="AW251" s="141">
        <f t="shared" ref="AW251:AW308" si="382">AV251*$O251</f>
        <v>0</v>
      </c>
      <c r="AX251" s="140"/>
      <c r="AY251" s="141">
        <f t="shared" ref="AY251:AY308" si="383">AX251*$O251</f>
        <v>0</v>
      </c>
      <c r="AZ251" s="140"/>
      <c r="BA251" s="141">
        <f t="shared" ref="BA251:BA308" si="384">AZ251*$O251</f>
        <v>0</v>
      </c>
      <c r="BB251" s="140"/>
      <c r="BC251" s="141">
        <f t="shared" ref="BC251:BC308" si="385">BB251*$O251</f>
        <v>0</v>
      </c>
      <c r="BD251" s="140"/>
      <c r="BE251" s="141">
        <f t="shared" ref="BE251:BE308" si="386">BD251*$O251</f>
        <v>0</v>
      </c>
      <c r="BF251" s="140"/>
      <c r="BG251" s="141">
        <f t="shared" ref="BG251:BG308" si="387">BF251*$O251</f>
        <v>0</v>
      </c>
      <c r="BH251" s="140"/>
      <c r="BI251" s="141">
        <f t="shared" ref="BI251:BI308" si="388">BH251*$O251</f>
        <v>0</v>
      </c>
      <c r="BJ251" s="140"/>
      <c r="BK251" s="141">
        <f t="shared" ref="BK251:BK308" si="389">BJ251*$O251</f>
        <v>0</v>
      </c>
      <c r="BL251" s="140"/>
      <c r="BM251" s="141">
        <f t="shared" ref="BM251:BM308" si="390">BL251*$O251</f>
        <v>0</v>
      </c>
      <c r="BN251" s="140"/>
      <c r="BO251" s="141">
        <f t="shared" ref="BO251:BO308" si="391">BN251*$O251</f>
        <v>0</v>
      </c>
      <c r="BP251" s="140"/>
      <c r="BQ251" s="141">
        <f t="shared" ref="BQ251:BQ308" si="392">BP251*$O251</f>
        <v>0</v>
      </c>
      <c r="BR251" s="140"/>
      <c r="BS251" s="141">
        <f t="shared" ref="BS251:BS308" si="393">BR251*$O251</f>
        <v>0</v>
      </c>
      <c r="BT251" s="140"/>
      <c r="BU251" s="141">
        <f t="shared" ref="BU251:BU308" si="394">BT251*$O251</f>
        <v>0</v>
      </c>
      <c r="BV251" s="140"/>
      <c r="BW251" s="141">
        <f t="shared" ref="BW251:BW308" si="395">BV251*$O251</f>
        <v>0</v>
      </c>
      <c r="BX251" s="140"/>
      <c r="BY251" s="141">
        <f t="shared" ref="BY251:BY308" si="396">BX251*$O251</f>
        <v>0</v>
      </c>
      <c r="BZ251" s="140"/>
      <c r="CA251" s="141">
        <f t="shared" ref="CA251:CA308" si="397">BZ251*$O251</f>
        <v>0</v>
      </c>
      <c r="CB251" s="140"/>
      <c r="CC251" s="141">
        <f t="shared" ref="CC251:CC308" si="398">CB251*$O251</f>
        <v>0</v>
      </c>
      <c r="CD251" s="140"/>
      <c r="CE251" s="141">
        <f t="shared" ref="CE251:CE308" si="399">CD251*$O251</f>
        <v>0</v>
      </c>
      <c r="CF251" s="140"/>
      <c r="CG251" s="141">
        <f t="shared" ref="CG251:CG308" si="400">CF251*$O251</f>
        <v>0</v>
      </c>
      <c r="CH251" s="140"/>
      <c r="CI251" s="141">
        <f t="shared" ref="CI251:CI308" si="401">CH251*$O251</f>
        <v>0</v>
      </c>
      <c r="CJ251" s="140"/>
      <c r="CK251" s="141">
        <f t="shared" ref="CK251:CK308" si="402">CJ251*$O251</f>
        <v>0</v>
      </c>
      <c r="CL251" s="140"/>
      <c r="CM251" s="141">
        <f t="shared" ref="CM251:CM308" si="403">CL251*$O251</f>
        <v>0</v>
      </c>
      <c r="CN251" s="140"/>
      <c r="CO251" s="141">
        <f t="shared" ref="CO251:CO308" si="404">CN251*$O251</f>
        <v>0</v>
      </c>
    </row>
    <row r="252" spans="1:93" s="4" customFormat="1" ht="25.5" outlineLevel="2" x14ac:dyDescent="0.2">
      <c r="A252" s="86">
        <v>137</v>
      </c>
      <c r="B252" s="11">
        <v>397</v>
      </c>
      <c r="C252" s="86" t="s">
        <v>1085</v>
      </c>
      <c r="D252" s="86" t="s">
        <v>1087</v>
      </c>
      <c r="E252" s="28"/>
      <c r="F252" s="28">
        <v>1.47</v>
      </c>
      <c r="G252" s="153" t="s">
        <v>4360</v>
      </c>
      <c r="H252" s="174">
        <v>7788657408</v>
      </c>
      <c r="I252" s="75" t="s">
        <v>4456</v>
      </c>
      <c r="J252" s="75" t="s">
        <v>30</v>
      </c>
      <c r="K252" s="75">
        <v>1</v>
      </c>
      <c r="L252" s="75" t="s">
        <v>2700</v>
      </c>
      <c r="M252" s="241" t="s">
        <v>2569</v>
      </c>
      <c r="N252" s="75">
        <v>2</v>
      </c>
      <c r="O252" s="152">
        <v>1.89</v>
      </c>
      <c r="P252" s="138">
        <f t="shared" si="365"/>
        <v>0</v>
      </c>
      <c r="Q252" s="139">
        <f t="shared" si="366"/>
        <v>0</v>
      </c>
      <c r="R252" s="140"/>
      <c r="S252" s="141">
        <f t="shared" si="367"/>
        <v>0</v>
      </c>
      <c r="T252" s="140"/>
      <c r="U252" s="141">
        <f t="shared" si="368"/>
        <v>0</v>
      </c>
      <c r="V252" s="140"/>
      <c r="W252" s="141">
        <f t="shared" si="369"/>
        <v>0</v>
      </c>
      <c r="X252" s="140"/>
      <c r="Y252" s="141">
        <f t="shared" si="370"/>
        <v>0</v>
      </c>
      <c r="Z252" s="140"/>
      <c r="AA252" s="141">
        <f t="shared" si="371"/>
        <v>0</v>
      </c>
      <c r="AB252" s="140"/>
      <c r="AC252" s="141">
        <f t="shared" si="372"/>
        <v>0</v>
      </c>
      <c r="AD252" s="140"/>
      <c r="AE252" s="141">
        <f t="shared" si="373"/>
        <v>0</v>
      </c>
      <c r="AF252" s="140"/>
      <c r="AG252" s="141">
        <f t="shared" si="374"/>
        <v>0</v>
      </c>
      <c r="AH252" s="140"/>
      <c r="AI252" s="141">
        <f t="shared" si="375"/>
        <v>0</v>
      </c>
      <c r="AJ252" s="140"/>
      <c r="AK252" s="141">
        <f t="shared" si="376"/>
        <v>0</v>
      </c>
      <c r="AL252" s="140"/>
      <c r="AM252" s="141">
        <f t="shared" si="377"/>
        <v>0</v>
      </c>
      <c r="AN252" s="140"/>
      <c r="AO252" s="141">
        <f t="shared" si="378"/>
        <v>0</v>
      </c>
      <c r="AP252" s="140"/>
      <c r="AQ252" s="141">
        <f t="shared" si="379"/>
        <v>0</v>
      </c>
      <c r="AR252" s="140"/>
      <c r="AS252" s="141">
        <f t="shared" si="380"/>
        <v>0</v>
      </c>
      <c r="AT252" s="140"/>
      <c r="AU252" s="141">
        <f t="shared" si="381"/>
        <v>0</v>
      </c>
      <c r="AV252" s="140"/>
      <c r="AW252" s="141">
        <f t="shared" si="382"/>
        <v>0</v>
      </c>
      <c r="AX252" s="140"/>
      <c r="AY252" s="141">
        <f t="shared" si="383"/>
        <v>0</v>
      </c>
      <c r="AZ252" s="140"/>
      <c r="BA252" s="141">
        <f t="shared" si="384"/>
        <v>0</v>
      </c>
      <c r="BB252" s="140"/>
      <c r="BC252" s="141">
        <f t="shared" si="385"/>
        <v>0</v>
      </c>
      <c r="BD252" s="140"/>
      <c r="BE252" s="141">
        <f t="shared" si="386"/>
        <v>0</v>
      </c>
      <c r="BF252" s="140"/>
      <c r="BG252" s="141">
        <f t="shared" si="387"/>
        <v>0</v>
      </c>
      <c r="BH252" s="140"/>
      <c r="BI252" s="141">
        <f t="shared" si="388"/>
        <v>0</v>
      </c>
      <c r="BJ252" s="140"/>
      <c r="BK252" s="141">
        <f t="shared" si="389"/>
        <v>0</v>
      </c>
      <c r="BL252" s="140"/>
      <c r="BM252" s="141">
        <f t="shared" si="390"/>
        <v>0</v>
      </c>
      <c r="BN252" s="140"/>
      <c r="BO252" s="141">
        <f t="shared" si="391"/>
        <v>0</v>
      </c>
      <c r="BP252" s="140"/>
      <c r="BQ252" s="141">
        <f t="shared" si="392"/>
        <v>0</v>
      </c>
      <c r="BR252" s="140"/>
      <c r="BS252" s="141">
        <f t="shared" si="393"/>
        <v>0</v>
      </c>
      <c r="BT252" s="140"/>
      <c r="BU252" s="141">
        <f t="shared" si="394"/>
        <v>0</v>
      </c>
      <c r="BV252" s="140"/>
      <c r="BW252" s="141">
        <f t="shared" si="395"/>
        <v>0</v>
      </c>
      <c r="BX252" s="140"/>
      <c r="BY252" s="141">
        <f t="shared" si="396"/>
        <v>0</v>
      </c>
      <c r="BZ252" s="140"/>
      <c r="CA252" s="141">
        <f t="shared" si="397"/>
        <v>0</v>
      </c>
      <c r="CB252" s="140"/>
      <c r="CC252" s="141">
        <f t="shared" si="398"/>
        <v>0</v>
      </c>
      <c r="CD252" s="140"/>
      <c r="CE252" s="141">
        <f t="shared" si="399"/>
        <v>0</v>
      </c>
      <c r="CF252" s="140"/>
      <c r="CG252" s="141">
        <f t="shared" si="400"/>
        <v>0</v>
      </c>
      <c r="CH252" s="140"/>
      <c r="CI252" s="141">
        <f t="shared" si="401"/>
        <v>0</v>
      </c>
      <c r="CJ252" s="140"/>
      <c r="CK252" s="141">
        <f t="shared" si="402"/>
        <v>0</v>
      </c>
      <c r="CL252" s="140"/>
      <c r="CM252" s="141">
        <f t="shared" si="403"/>
        <v>0</v>
      </c>
      <c r="CN252" s="140"/>
      <c r="CO252" s="141">
        <f t="shared" si="404"/>
        <v>0</v>
      </c>
    </row>
    <row r="253" spans="1:93" s="4" customFormat="1" ht="25.5" outlineLevel="2" x14ac:dyDescent="0.2">
      <c r="A253" s="87">
        <v>138</v>
      </c>
      <c r="B253" s="148">
        <v>1008</v>
      </c>
      <c r="C253" s="87" t="s">
        <v>1085</v>
      </c>
      <c r="D253" s="87" t="s">
        <v>1088</v>
      </c>
      <c r="E253" s="148"/>
      <c r="F253" s="149">
        <v>4.4800000000000004</v>
      </c>
      <c r="G253" s="151" t="s">
        <v>3300</v>
      </c>
      <c r="H253" s="151" t="s">
        <v>4926</v>
      </c>
      <c r="I253" s="87" t="s">
        <v>2239</v>
      </c>
      <c r="J253" s="87" t="s">
        <v>28</v>
      </c>
      <c r="K253" s="87">
        <v>4</v>
      </c>
      <c r="L253" s="87" t="s">
        <v>3402</v>
      </c>
      <c r="M253" s="239" t="s">
        <v>3402</v>
      </c>
      <c r="N253" s="87">
        <v>1</v>
      </c>
      <c r="O253" s="283">
        <v>4.9800000000000004</v>
      </c>
      <c r="P253" s="138">
        <f t="shared" ref="P253:P254" si="405">SUM(R253+T253+V253+X253+Z253+AB253+AD253+AF253+AH253+AJ253+AL253+AN253+AP253+AR253+AT253+AV253+AZ253+AX253+BB253+BD253+BF253+BH253+BJ253+BL253+BN253+BP253+BR253+BT253+BV253+BX253+BZ253+CB253+CD253+CF253+CH253+CJ253+CL253+CN253)</f>
        <v>0</v>
      </c>
      <c r="Q253" s="139">
        <f t="shared" ref="Q253:Q254" si="406">O253*P253</f>
        <v>0</v>
      </c>
      <c r="R253" s="140"/>
      <c r="S253" s="141">
        <f t="shared" si="367"/>
        <v>0</v>
      </c>
      <c r="T253" s="140"/>
      <c r="U253" s="141">
        <f t="shared" si="368"/>
        <v>0</v>
      </c>
      <c r="V253" s="140"/>
      <c r="W253" s="141">
        <f t="shared" si="369"/>
        <v>0</v>
      </c>
      <c r="X253" s="140"/>
      <c r="Y253" s="141">
        <f t="shared" si="370"/>
        <v>0</v>
      </c>
      <c r="Z253" s="140"/>
      <c r="AA253" s="141">
        <f t="shared" si="371"/>
        <v>0</v>
      </c>
      <c r="AB253" s="140"/>
      <c r="AC253" s="141">
        <f t="shared" si="372"/>
        <v>0</v>
      </c>
      <c r="AD253" s="140"/>
      <c r="AE253" s="141">
        <f t="shared" si="373"/>
        <v>0</v>
      </c>
      <c r="AF253" s="140"/>
      <c r="AG253" s="141">
        <f t="shared" si="374"/>
        <v>0</v>
      </c>
      <c r="AH253" s="140"/>
      <c r="AI253" s="141">
        <f t="shared" si="375"/>
        <v>0</v>
      </c>
      <c r="AJ253" s="140"/>
      <c r="AK253" s="141">
        <f t="shared" si="376"/>
        <v>0</v>
      </c>
      <c r="AL253" s="140"/>
      <c r="AM253" s="141">
        <f t="shared" si="377"/>
        <v>0</v>
      </c>
      <c r="AN253" s="140"/>
      <c r="AO253" s="141">
        <f t="shared" si="378"/>
        <v>0</v>
      </c>
      <c r="AP253" s="140"/>
      <c r="AQ253" s="141">
        <f t="shared" si="379"/>
        <v>0</v>
      </c>
      <c r="AR253" s="140"/>
      <c r="AS253" s="141">
        <f t="shared" si="380"/>
        <v>0</v>
      </c>
      <c r="AT253" s="140"/>
      <c r="AU253" s="141">
        <f t="shared" si="381"/>
        <v>0</v>
      </c>
      <c r="AV253" s="140"/>
      <c r="AW253" s="141">
        <f t="shared" si="382"/>
        <v>0</v>
      </c>
      <c r="AX253" s="140"/>
      <c r="AY253" s="141">
        <f t="shared" si="383"/>
        <v>0</v>
      </c>
      <c r="AZ253" s="140"/>
      <c r="BA253" s="141">
        <f t="shared" si="384"/>
        <v>0</v>
      </c>
      <c r="BB253" s="140"/>
      <c r="BC253" s="141">
        <f t="shared" si="385"/>
        <v>0</v>
      </c>
      <c r="BD253" s="140"/>
      <c r="BE253" s="141">
        <f t="shared" si="386"/>
        <v>0</v>
      </c>
      <c r="BF253" s="140"/>
      <c r="BG253" s="141">
        <f t="shared" si="387"/>
        <v>0</v>
      </c>
      <c r="BH253" s="140"/>
      <c r="BI253" s="141">
        <f t="shared" si="388"/>
        <v>0</v>
      </c>
      <c r="BJ253" s="140"/>
      <c r="BK253" s="141">
        <f t="shared" si="389"/>
        <v>0</v>
      </c>
      <c r="BL253" s="140"/>
      <c r="BM253" s="141">
        <f t="shared" si="390"/>
        <v>0</v>
      </c>
      <c r="BN253" s="140"/>
      <c r="BO253" s="141">
        <f t="shared" si="391"/>
        <v>0</v>
      </c>
      <c r="BP253" s="140"/>
      <c r="BQ253" s="141">
        <f t="shared" si="392"/>
        <v>0</v>
      </c>
      <c r="BR253" s="140"/>
      <c r="BS253" s="141">
        <f t="shared" si="393"/>
        <v>0</v>
      </c>
      <c r="BT253" s="140"/>
      <c r="BU253" s="141">
        <f t="shared" si="394"/>
        <v>0</v>
      </c>
      <c r="BV253" s="140"/>
      <c r="BW253" s="141">
        <f t="shared" si="395"/>
        <v>0</v>
      </c>
      <c r="BX253" s="140"/>
      <c r="BY253" s="141">
        <f t="shared" si="396"/>
        <v>0</v>
      </c>
      <c r="BZ253" s="140"/>
      <c r="CA253" s="141">
        <f t="shared" si="397"/>
        <v>0</v>
      </c>
      <c r="CB253" s="140"/>
      <c r="CC253" s="141">
        <f t="shared" si="398"/>
        <v>0</v>
      </c>
      <c r="CD253" s="140"/>
      <c r="CE253" s="141">
        <f t="shared" si="399"/>
        <v>0</v>
      </c>
      <c r="CF253" s="140"/>
      <c r="CG253" s="141">
        <f t="shared" si="400"/>
        <v>0</v>
      </c>
      <c r="CH253" s="140"/>
      <c r="CI253" s="141">
        <f t="shared" si="401"/>
        <v>0</v>
      </c>
      <c r="CJ253" s="140"/>
      <c r="CK253" s="141">
        <f t="shared" si="402"/>
        <v>0</v>
      </c>
      <c r="CL253" s="140"/>
      <c r="CM253" s="141">
        <f t="shared" si="403"/>
        <v>0</v>
      </c>
      <c r="CN253" s="140"/>
      <c r="CO253" s="141">
        <f t="shared" si="404"/>
        <v>0</v>
      </c>
    </row>
    <row r="254" spans="1:93" s="4" customFormat="1" ht="25.5" outlineLevel="2" x14ac:dyDescent="0.2">
      <c r="A254" s="86">
        <v>138</v>
      </c>
      <c r="B254" s="11">
        <v>1008</v>
      </c>
      <c r="C254" s="90" t="s">
        <v>1085</v>
      </c>
      <c r="D254" s="86" t="s">
        <v>1088</v>
      </c>
      <c r="E254" s="28"/>
      <c r="F254" s="28">
        <v>4.4800000000000004</v>
      </c>
      <c r="G254" s="153" t="s">
        <v>4360</v>
      </c>
      <c r="H254" s="174">
        <v>7788657408</v>
      </c>
      <c r="I254" s="75" t="s">
        <v>2239</v>
      </c>
      <c r="J254" s="75" t="s">
        <v>28</v>
      </c>
      <c r="K254" s="75">
        <v>4</v>
      </c>
      <c r="L254" s="75" t="s">
        <v>2701</v>
      </c>
      <c r="M254" s="241" t="s">
        <v>2702</v>
      </c>
      <c r="N254" s="75">
        <v>2</v>
      </c>
      <c r="O254" s="152">
        <v>6.79</v>
      </c>
      <c r="P254" s="138">
        <f t="shared" si="405"/>
        <v>0</v>
      </c>
      <c r="Q254" s="139">
        <f t="shared" si="406"/>
        <v>0</v>
      </c>
      <c r="R254" s="140"/>
      <c r="S254" s="141">
        <f t="shared" si="367"/>
        <v>0</v>
      </c>
      <c r="T254" s="140"/>
      <c r="U254" s="141">
        <f t="shared" si="368"/>
        <v>0</v>
      </c>
      <c r="V254" s="140"/>
      <c r="W254" s="141">
        <f t="shared" si="369"/>
        <v>0</v>
      </c>
      <c r="X254" s="140"/>
      <c r="Y254" s="141">
        <f t="shared" si="370"/>
        <v>0</v>
      </c>
      <c r="Z254" s="140"/>
      <c r="AA254" s="141">
        <f t="shared" si="371"/>
        <v>0</v>
      </c>
      <c r="AB254" s="140"/>
      <c r="AC254" s="141">
        <f t="shared" si="372"/>
        <v>0</v>
      </c>
      <c r="AD254" s="140"/>
      <c r="AE254" s="141">
        <f t="shared" si="373"/>
        <v>0</v>
      </c>
      <c r="AF254" s="140"/>
      <c r="AG254" s="141">
        <f t="shared" si="374"/>
        <v>0</v>
      </c>
      <c r="AH254" s="140"/>
      <c r="AI254" s="141">
        <f t="shared" si="375"/>
        <v>0</v>
      </c>
      <c r="AJ254" s="140"/>
      <c r="AK254" s="141">
        <f t="shared" si="376"/>
        <v>0</v>
      </c>
      <c r="AL254" s="140"/>
      <c r="AM254" s="141">
        <f t="shared" si="377"/>
        <v>0</v>
      </c>
      <c r="AN254" s="140"/>
      <c r="AO254" s="141">
        <f t="shared" si="378"/>
        <v>0</v>
      </c>
      <c r="AP254" s="140"/>
      <c r="AQ254" s="141">
        <f t="shared" si="379"/>
        <v>0</v>
      </c>
      <c r="AR254" s="140"/>
      <c r="AS254" s="141">
        <f t="shared" si="380"/>
        <v>0</v>
      </c>
      <c r="AT254" s="140"/>
      <c r="AU254" s="141">
        <f t="shared" si="381"/>
        <v>0</v>
      </c>
      <c r="AV254" s="140"/>
      <c r="AW254" s="141">
        <f t="shared" si="382"/>
        <v>0</v>
      </c>
      <c r="AX254" s="140"/>
      <c r="AY254" s="141">
        <f t="shared" si="383"/>
        <v>0</v>
      </c>
      <c r="AZ254" s="140"/>
      <c r="BA254" s="141">
        <f t="shared" si="384"/>
        <v>0</v>
      </c>
      <c r="BB254" s="140"/>
      <c r="BC254" s="141">
        <f t="shared" si="385"/>
        <v>0</v>
      </c>
      <c r="BD254" s="140"/>
      <c r="BE254" s="141">
        <f t="shared" si="386"/>
        <v>0</v>
      </c>
      <c r="BF254" s="140"/>
      <c r="BG254" s="141">
        <f t="shared" si="387"/>
        <v>0</v>
      </c>
      <c r="BH254" s="140"/>
      <c r="BI254" s="141">
        <f t="shared" si="388"/>
        <v>0</v>
      </c>
      <c r="BJ254" s="140"/>
      <c r="BK254" s="141">
        <f t="shared" si="389"/>
        <v>0</v>
      </c>
      <c r="BL254" s="140"/>
      <c r="BM254" s="141">
        <f t="shared" si="390"/>
        <v>0</v>
      </c>
      <c r="BN254" s="140"/>
      <c r="BO254" s="141">
        <f t="shared" si="391"/>
        <v>0</v>
      </c>
      <c r="BP254" s="140"/>
      <c r="BQ254" s="141">
        <f t="shared" si="392"/>
        <v>0</v>
      </c>
      <c r="BR254" s="140"/>
      <c r="BS254" s="141">
        <f t="shared" si="393"/>
        <v>0</v>
      </c>
      <c r="BT254" s="140"/>
      <c r="BU254" s="141">
        <f t="shared" si="394"/>
        <v>0</v>
      </c>
      <c r="BV254" s="140"/>
      <c r="BW254" s="141">
        <f t="shared" si="395"/>
        <v>0</v>
      </c>
      <c r="BX254" s="140"/>
      <c r="BY254" s="141">
        <f t="shared" si="396"/>
        <v>0</v>
      </c>
      <c r="BZ254" s="140"/>
      <c r="CA254" s="141">
        <f t="shared" si="397"/>
        <v>0</v>
      </c>
      <c r="CB254" s="140"/>
      <c r="CC254" s="141">
        <f t="shared" si="398"/>
        <v>0</v>
      </c>
      <c r="CD254" s="140"/>
      <c r="CE254" s="141">
        <f t="shared" si="399"/>
        <v>0</v>
      </c>
      <c r="CF254" s="140"/>
      <c r="CG254" s="141">
        <f t="shared" si="400"/>
        <v>0</v>
      </c>
      <c r="CH254" s="140"/>
      <c r="CI254" s="141">
        <f t="shared" si="401"/>
        <v>0</v>
      </c>
      <c r="CJ254" s="140"/>
      <c r="CK254" s="141">
        <f t="shared" si="402"/>
        <v>0</v>
      </c>
      <c r="CL254" s="140"/>
      <c r="CM254" s="141">
        <f t="shared" si="403"/>
        <v>0</v>
      </c>
      <c r="CN254" s="140"/>
      <c r="CO254" s="141">
        <f t="shared" si="404"/>
        <v>0</v>
      </c>
    </row>
    <row r="255" spans="1:93" s="4" customFormat="1" ht="25.5" outlineLevel="2" x14ac:dyDescent="0.2">
      <c r="A255" s="87">
        <v>139</v>
      </c>
      <c r="B255" s="148">
        <v>300</v>
      </c>
      <c r="C255" s="87" t="s">
        <v>1082</v>
      </c>
      <c r="D255" s="87" t="s">
        <v>1084</v>
      </c>
      <c r="E255" s="148"/>
      <c r="F255" s="149">
        <v>3.52</v>
      </c>
      <c r="G255" s="151" t="s">
        <v>3300</v>
      </c>
      <c r="H255" s="151" t="s">
        <v>4926</v>
      </c>
      <c r="I255" s="87" t="s">
        <v>2245</v>
      </c>
      <c r="J255" s="87" t="s">
        <v>3333</v>
      </c>
      <c r="K255" s="87">
        <v>500</v>
      </c>
      <c r="L255" s="87" t="s">
        <v>3403</v>
      </c>
      <c r="M255" s="239" t="s">
        <v>3403</v>
      </c>
      <c r="N255" s="87">
        <v>2</v>
      </c>
      <c r="O255" s="283">
        <v>5.35</v>
      </c>
      <c r="P255" s="138">
        <f t="shared" ref="P255:P256" si="407">SUM(R255+T255+V255+X255+Z255+AB255+AD255+AF255+AH255+AJ255+AL255+AN255+AP255+AR255+AT255+AV255+AZ255+AX255+BB255+BD255+BF255+BH255+BJ255+BL255+BN255+BP255+BR255+BT255+BV255+BX255+BZ255+CB255+CD255+CF255+CH255+CJ255+CL255+CN255)</f>
        <v>0</v>
      </c>
      <c r="Q255" s="139">
        <f t="shared" ref="Q255:Q256" si="408">O255*P255</f>
        <v>0</v>
      </c>
      <c r="R255" s="140"/>
      <c r="S255" s="141">
        <f t="shared" si="367"/>
        <v>0</v>
      </c>
      <c r="T255" s="140"/>
      <c r="U255" s="141">
        <f t="shared" si="368"/>
        <v>0</v>
      </c>
      <c r="V255" s="140"/>
      <c r="W255" s="141">
        <f t="shared" si="369"/>
        <v>0</v>
      </c>
      <c r="X255" s="140"/>
      <c r="Y255" s="141">
        <f t="shared" si="370"/>
        <v>0</v>
      </c>
      <c r="Z255" s="140"/>
      <c r="AA255" s="141">
        <f t="shared" si="371"/>
        <v>0</v>
      </c>
      <c r="AB255" s="140"/>
      <c r="AC255" s="141">
        <f t="shared" si="372"/>
        <v>0</v>
      </c>
      <c r="AD255" s="140"/>
      <c r="AE255" s="141">
        <f t="shared" si="373"/>
        <v>0</v>
      </c>
      <c r="AF255" s="140"/>
      <c r="AG255" s="141">
        <f t="shared" si="374"/>
        <v>0</v>
      </c>
      <c r="AH255" s="140"/>
      <c r="AI255" s="141">
        <f t="shared" si="375"/>
        <v>0</v>
      </c>
      <c r="AJ255" s="140"/>
      <c r="AK255" s="141">
        <f t="shared" si="376"/>
        <v>0</v>
      </c>
      <c r="AL255" s="140"/>
      <c r="AM255" s="141">
        <f t="shared" si="377"/>
        <v>0</v>
      </c>
      <c r="AN255" s="140"/>
      <c r="AO255" s="141">
        <f t="shared" si="378"/>
        <v>0</v>
      </c>
      <c r="AP255" s="140"/>
      <c r="AQ255" s="141">
        <f t="shared" si="379"/>
        <v>0</v>
      </c>
      <c r="AR255" s="140"/>
      <c r="AS255" s="141">
        <f t="shared" si="380"/>
        <v>0</v>
      </c>
      <c r="AT255" s="140"/>
      <c r="AU255" s="141">
        <f t="shared" si="381"/>
        <v>0</v>
      </c>
      <c r="AV255" s="140"/>
      <c r="AW255" s="141">
        <f t="shared" si="382"/>
        <v>0</v>
      </c>
      <c r="AX255" s="140"/>
      <c r="AY255" s="141">
        <f t="shared" si="383"/>
        <v>0</v>
      </c>
      <c r="AZ255" s="140"/>
      <c r="BA255" s="141">
        <f t="shared" si="384"/>
        <v>0</v>
      </c>
      <c r="BB255" s="140"/>
      <c r="BC255" s="141">
        <f t="shared" si="385"/>
        <v>0</v>
      </c>
      <c r="BD255" s="140"/>
      <c r="BE255" s="141">
        <f t="shared" si="386"/>
        <v>0</v>
      </c>
      <c r="BF255" s="140"/>
      <c r="BG255" s="141">
        <f t="shared" si="387"/>
        <v>0</v>
      </c>
      <c r="BH255" s="140"/>
      <c r="BI255" s="141">
        <f t="shared" si="388"/>
        <v>0</v>
      </c>
      <c r="BJ255" s="140"/>
      <c r="BK255" s="141">
        <f t="shared" si="389"/>
        <v>0</v>
      </c>
      <c r="BL255" s="140"/>
      <c r="BM255" s="141">
        <f t="shared" si="390"/>
        <v>0</v>
      </c>
      <c r="BN255" s="140"/>
      <c r="BO255" s="141">
        <f t="shared" si="391"/>
        <v>0</v>
      </c>
      <c r="BP255" s="140"/>
      <c r="BQ255" s="141">
        <f t="shared" si="392"/>
        <v>0</v>
      </c>
      <c r="BR255" s="140"/>
      <c r="BS255" s="141">
        <f t="shared" si="393"/>
        <v>0</v>
      </c>
      <c r="BT255" s="140"/>
      <c r="BU255" s="141">
        <f t="shared" si="394"/>
        <v>0</v>
      </c>
      <c r="BV255" s="140"/>
      <c r="BW255" s="141">
        <f t="shared" si="395"/>
        <v>0</v>
      </c>
      <c r="BX255" s="140"/>
      <c r="BY255" s="141">
        <f t="shared" si="396"/>
        <v>0</v>
      </c>
      <c r="BZ255" s="140"/>
      <c r="CA255" s="141">
        <f t="shared" si="397"/>
        <v>0</v>
      </c>
      <c r="CB255" s="140"/>
      <c r="CC255" s="141">
        <f t="shared" si="398"/>
        <v>0</v>
      </c>
      <c r="CD255" s="140"/>
      <c r="CE255" s="141">
        <f t="shared" si="399"/>
        <v>0</v>
      </c>
      <c r="CF255" s="140"/>
      <c r="CG255" s="141">
        <f t="shared" si="400"/>
        <v>0</v>
      </c>
      <c r="CH255" s="140"/>
      <c r="CI255" s="141">
        <f t="shared" si="401"/>
        <v>0</v>
      </c>
      <c r="CJ255" s="140"/>
      <c r="CK255" s="141">
        <f t="shared" si="402"/>
        <v>0</v>
      </c>
      <c r="CL255" s="140"/>
      <c r="CM255" s="141">
        <f t="shared" si="403"/>
        <v>0</v>
      </c>
      <c r="CN255" s="140"/>
      <c r="CO255" s="141">
        <f t="shared" si="404"/>
        <v>0</v>
      </c>
    </row>
    <row r="256" spans="1:93" s="4" customFormat="1" ht="25.5" outlineLevel="2" x14ac:dyDescent="0.2">
      <c r="A256" s="86">
        <v>139</v>
      </c>
      <c r="B256" s="11">
        <v>300</v>
      </c>
      <c r="C256" s="86" t="s">
        <v>1082</v>
      </c>
      <c r="D256" s="86" t="s">
        <v>1084</v>
      </c>
      <c r="E256" s="28"/>
      <c r="F256" s="28">
        <v>3.52</v>
      </c>
      <c r="G256" s="153" t="s">
        <v>4360</v>
      </c>
      <c r="H256" s="174">
        <v>7788657408</v>
      </c>
      <c r="I256" s="75" t="s">
        <v>2245</v>
      </c>
      <c r="J256" s="75" t="s">
        <v>28</v>
      </c>
      <c r="K256" s="75">
        <v>500</v>
      </c>
      <c r="L256" s="75" t="s">
        <v>2703</v>
      </c>
      <c r="M256" s="241" t="s">
        <v>2704</v>
      </c>
      <c r="N256" s="75">
        <v>1</v>
      </c>
      <c r="O256" s="152">
        <v>4.6900000000000004</v>
      </c>
      <c r="P256" s="138">
        <f t="shared" si="407"/>
        <v>0</v>
      </c>
      <c r="Q256" s="139">
        <f t="shared" si="408"/>
        <v>0</v>
      </c>
      <c r="R256" s="140"/>
      <c r="S256" s="141">
        <f t="shared" si="367"/>
        <v>0</v>
      </c>
      <c r="T256" s="140"/>
      <c r="U256" s="141">
        <f t="shared" si="368"/>
        <v>0</v>
      </c>
      <c r="V256" s="140"/>
      <c r="W256" s="141">
        <f t="shared" si="369"/>
        <v>0</v>
      </c>
      <c r="X256" s="140"/>
      <c r="Y256" s="141">
        <f t="shared" si="370"/>
        <v>0</v>
      </c>
      <c r="Z256" s="140"/>
      <c r="AA256" s="141">
        <f t="shared" si="371"/>
        <v>0</v>
      </c>
      <c r="AB256" s="140"/>
      <c r="AC256" s="141">
        <f t="shared" si="372"/>
        <v>0</v>
      </c>
      <c r="AD256" s="140"/>
      <c r="AE256" s="141">
        <f t="shared" si="373"/>
        <v>0</v>
      </c>
      <c r="AF256" s="140"/>
      <c r="AG256" s="141">
        <f t="shared" si="374"/>
        <v>0</v>
      </c>
      <c r="AH256" s="140"/>
      <c r="AI256" s="141">
        <f t="shared" si="375"/>
        <v>0</v>
      </c>
      <c r="AJ256" s="140"/>
      <c r="AK256" s="141">
        <f t="shared" si="376"/>
        <v>0</v>
      </c>
      <c r="AL256" s="140"/>
      <c r="AM256" s="141">
        <f t="shared" si="377"/>
        <v>0</v>
      </c>
      <c r="AN256" s="140"/>
      <c r="AO256" s="141">
        <f t="shared" si="378"/>
        <v>0</v>
      </c>
      <c r="AP256" s="140"/>
      <c r="AQ256" s="141">
        <f t="shared" si="379"/>
        <v>0</v>
      </c>
      <c r="AR256" s="140"/>
      <c r="AS256" s="141">
        <f t="shared" si="380"/>
        <v>0</v>
      </c>
      <c r="AT256" s="140"/>
      <c r="AU256" s="141">
        <f t="shared" si="381"/>
        <v>0</v>
      </c>
      <c r="AV256" s="140"/>
      <c r="AW256" s="141">
        <f t="shared" si="382"/>
        <v>0</v>
      </c>
      <c r="AX256" s="140"/>
      <c r="AY256" s="141">
        <f t="shared" si="383"/>
        <v>0</v>
      </c>
      <c r="AZ256" s="140"/>
      <c r="BA256" s="141">
        <f t="shared" si="384"/>
        <v>0</v>
      </c>
      <c r="BB256" s="140"/>
      <c r="BC256" s="141">
        <f t="shared" si="385"/>
        <v>0</v>
      </c>
      <c r="BD256" s="140"/>
      <c r="BE256" s="141">
        <f t="shared" si="386"/>
        <v>0</v>
      </c>
      <c r="BF256" s="140"/>
      <c r="BG256" s="141">
        <f t="shared" si="387"/>
        <v>0</v>
      </c>
      <c r="BH256" s="140"/>
      <c r="BI256" s="141">
        <f t="shared" si="388"/>
        <v>0</v>
      </c>
      <c r="BJ256" s="140"/>
      <c r="BK256" s="141">
        <f t="shared" si="389"/>
        <v>0</v>
      </c>
      <c r="BL256" s="140"/>
      <c r="BM256" s="141">
        <f t="shared" si="390"/>
        <v>0</v>
      </c>
      <c r="BN256" s="140"/>
      <c r="BO256" s="141">
        <f t="shared" si="391"/>
        <v>0</v>
      </c>
      <c r="BP256" s="140"/>
      <c r="BQ256" s="141">
        <f t="shared" si="392"/>
        <v>0</v>
      </c>
      <c r="BR256" s="140"/>
      <c r="BS256" s="141">
        <f t="shared" si="393"/>
        <v>0</v>
      </c>
      <c r="BT256" s="140"/>
      <c r="BU256" s="141">
        <f t="shared" si="394"/>
        <v>0</v>
      </c>
      <c r="BV256" s="140"/>
      <c r="BW256" s="141">
        <f t="shared" si="395"/>
        <v>0</v>
      </c>
      <c r="BX256" s="140"/>
      <c r="BY256" s="141">
        <f t="shared" si="396"/>
        <v>0</v>
      </c>
      <c r="BZ256" s="140"/>
      <c r="CA256" s="141">
        <f t="shared" si="397"/>
        <v>0</v>
      </c>
      <c r="CB256" s="140"/>
      <c r="CC256" s="141">
        <f t="shared" si="398"/>
        <v>0</v>
      </c>
      <c r="CD256" s="140"/>
      <c r="CE256" s="141">
        <f t="shared" si="399"/>
        <v>0</v>
      </c>
      <c r="CF256" s="140"/>
      <c r="CG256" s="141">
        <f t="shared" si="400"/>
        <v>0</v>
      </c>
      <c r="CH256" s="140"/>
      <c r="CI256" s="141">
        <f t="shared" si="401"/>
        <v>0</v>
      </c>
      <c r="CJ256" s="140"/>
      <c r="CK256" s="141">
        <f t="shared" si="402"/>
        <v>0</v>
      </c>
      <c r="CL256" s="140"/>
      <c r="CM256" s="141">
        <f t="shared" si="403"/>
        <v>0</v>
      </c>
      <c r="CN256" s="140"/>
      <c r="CO256" s="141">
        <f t="shared" si="404"/>
        <v>0</v>
      </c>
    </row>
    <row r="257" spans="1:93" s="4" customFormat="1" ht="25.5" outlineLevel="2" x14ac:dyDescent="0.2">
      <c r="A257" s="87">
        <v>140</v>
      </c>
      <c r="B257" s="148">
        <v>252</v>
      </c>
      <c r="C257" s="87" t="s">
        <v>1082</v>
      </c>
      <c r="D257" s="87" t="s">
        <v>1083</v>
      </c>
      <c r="E257" s="148"/>
      <c r="F257" s="149">
        <v>2.65</v>
      </c>
      <c r="G257" s="151" t="s">
        <v>3300</v>
      </c>
      <c r="H257" s="151" t="s">
        <v>4926</v>
      </c>
      <c r="I257" s="87" t="s">
        <v>2245</v>
      </c>
      <c r="J257" s="87" t="s">
        <v>3333</v>
      </c>
      <c r="K257" s="87">
        <v>1000</v>
      </c>
      <c r="L257" s="87" t="s">
        <v>3404</v>
      </c>
      <c r="M257" s="239" t="s">
        <v>3404</v>
      </c>
      <c r="N257" s="87">
        <v>2</v>
      </c>
      <c r="O257" s="283">
        <v>5.35</v>
      </c>
      <c r="P257" s="138">
        <f t="shared" ref="P257:P258" si="409">SUM(R257+T257+V257+X257+Z257+AB257+AD257+AF257+AH257+AJ257+AL257+AN257+AP257+AR257+AT257+AV257+AZ257+AX257+BB257+BD257+BF257+BH257+BJ257+BL257+BN257+BP257+BR257+BT257+BV257+BX257+BZ257+CB257+CD257+CF257+CH257+CJ257+CL257+CN257)</f>
        <v>0</v>
      </c>
      <c r="Q257" s="139">
        <f t="shared" ref="Q257:Q258" si="410">O257*P257</f>
        <v>0</v>
      </c>
      <c r="R257" s="140"/>
      <c r="S257" s="141">
        <f t="shared" si="367"/>
        <v>0</v>
      </c>
      <c r="T257" s="140"/>
      <c r="U257" s="141">
        <f t="shared" si="368"/>
        <v>0</v>
      </c>
      <c r="V257" s="140"/>
      <c r="W257" s="141">
        <f t="shared" si="369"/>
        <v>0</v>
      </c>
      <c r="X257" s="140"/>
      <c r="Y257" s="141">
        <f t="shared" si="370"/>
        <v>0</v>
      </c>
      <c r="Z257" s="140"/>
      <c r="AA257" s="141">
        <f t="shared" si="371"/>
        <v>0</v>
      </c>
      <c r="AB257" s="140"/>
      <c r="AC257" s="141">
        <f t="shared" si="372"/>
        <v>0</v>
      </c>
      <c r="AD257" s="140"/>
      <c r="AE257" s="141">
        <f t="shared" si="373"/>
        <v>0</v>
      </c>
      <c r="AF257" s="140"/>
      <c r="AG257" s="141">
        <f t="shared" si="374"/>
        <v>0</v>
      </c>
      <c r="AH257" s="140"/>
      <c r="AI257" s="141">
        <f t="shared" si="375"/>
        <v>0</v>
      </c>
      <c r="AJ257" s="140"/>
      <c r="AK257" s="141">
        <f t="shared" si="376"/>
        <v>0</v>
      </c>
      <c r="AL257" s="140"/>
      <c r="AM257" s="141">
        <f t="shared" si="377"/>
        <v>0</v>
      </c>
      <c r="AN257" s="140"/>
      <c r="AO257" s="141">
        <f t="shared" si="378"/>
        <v>0</v>
      </c>
      <c r="AP257" s="140"/>
      <c r="AQ257" s="141">
        <f t="shared" si="379"/>
        <v>0</v>
      </c>
      <c r="AR257" s="140"/>
      <c r="AS257" s="141">
        <f t="shared" si="380"/>
        <v>0</v>
      </c>
      <c r="AT257" s="140"/>
      <c r="AU257" s="141">
        <f t="shared" si="381"/>
        <v>0</v>
      </c>
      <c r="AV257" s="140"/>
      <c r="AW257" s="141">
        <f t="shared" si="382"/>
        <v>0</v>
      </c>
      <c r="AX257" s="140"/>
      <c r="AY257" s="141">
        <f t="shared" si="383"/>
        <v>0</v>
      </c>
      <c r="AZ257" s="140"/>
      <c r="BA257" s="141">
        <f t="shared" si="384"/>
        <v>0</v>
      </c>
      <c r="BB257" s="140"/>
      <c r="BC257" s="141">
        <f t="shared" si="385"/>
        <v>0</v>
      </c>
      <c r="BD257" s="140"/>
      <c r="BE257" s="141">
        <f t="shared" si="386"/>
        <v>0</v>
      </c>
      <c r="BF257" s="140"/>
      <c r="BG257" s="141">
        <f t="shared" si="387"/>
        <v>0</v>
      </c>
      <c r="BH257" s="140"/>
      <c r="BI257" s="141">
        <f t="shared" si="388"/>
        <v>0</v>
      </c>
      <c r="BJ257" s="140"/>
      <c r="BK257" s="141">
        <f t="shared" si="389"/>
        <v>0</v>
      </c>
      <c r="BL257" s="140"/>
      <c r="BM257" s="141">
        <f t="shared" si="390"/>
        <v>0</v>
      </c>
      <c r="BN257" s="140"/>
      <c r="BO257" s="141">
        <f t="shared" si="391"/>
        <v>0</v>
      </c>
      <c r="BP257" s="140"/>
      <c r="BQ257" s="141">
        <f t="shared" si="392"/>
        <v>0</v>
      </c>
      <c r="BR257" s="140"/>
      <c r="BS257" s="141">
        <f t="shared" si="393"/>
        <v>0</v>
      </c>
      <c r="BT257" s="140"/>
      <c r="BU257" s="141">
        <f t="shared" si="394"/>
        <v>0</v>
      </c>
      <c r="BV257" s="140"/>
      <c r="BW257" s="141">
        <f t="shared" si="395"/>
        <v>0</v>
      </c>
      <c r="BX257" s="140"/>
      <c r="BY257" s="141">
        <f t="shared" si="396"/>
        <v>0</v>
      </c>
      <c r="BZ257" s="140"/>
      <c r="CA257" s="141">
        <f t="shared" si="397"/>
        <v>0</v>
      </c>
      <c r="CB257" s="140"/>
      <c r="CC257" s="141">
        <f t="shared" si="398"/>
        <v>0</v>
      </c>
      <c r="CD257" s="140"/>
      <c r="CE257" s="141">
        <f t="shared" si="399"/>
        <v>0</v>
      </c>
      <c r="CF257" s="140"/>
      <c r="CG257" s="141">
        <f t="shared" si="400"/>
        <v>0</v>
      </c>
      <c r="CH257" s="140"/>
      <c r="CI257" s="141">
        <f t="shared" si="401"/>
        <v>0</v>
      </c>
      <c r="CJ257" s="140"/>
      <c r="CK257" s="141">
        <f t="shared" si="402"/>
        <v>0</v>
      </c>
      <c r="CL257" s="140"/>
      <c r="CM257" s="141">
        <f t="shared" si="403"/>
        <v>0</v>
      </c>
      <c r="CN257" s="140"/>
      <c r="CO257" s="141">
        <f t="shared" si="404"/>
        <v>0</v>
      </c>
    </row>
    <row r="258" spans="1:93" s="4" customFormat="1" ht="25.5" outlineLevel="2" x14ac:dyDescent="0.2">
      <c r="A258" s="86">
        <v>140</v>
      </c>
      <c r="B258" s="11">
        <v>252</v>
      </c>
      <c r="C258" s="86" t="s">
        <v>1082</v>
      </c>
      <c r="D258" s="75" t="s">
        <v>1083</v>
      </c>
      <c r="E258" s="28"/>
      <c r="F258" s="28">
        <v>2.65</v>
      </c>
      <c r="G258" s="153" t="s">
        <v>4360</v>
      </c>
      <c r="H258" s="174">
        <v>7788657408</v>
      </c>
      <c r="I258" s="154" t="s">
        <v>263</v>
      </c>
      <c r="J258" s="75" t="s">
        <v>28</v>
      </c>
      <c r="K258" s="75">
        <v>1000</v>
      </c>
      <c r="L258" s="75" t="s">
        <v>2705</v>
      </c>
      <c r="M258" s="241" t="s">
        <v>1081</v>
      </c>
      <c r="N258" s="75">
        <v>1</v>
      </c>
      <c r="O258" s="152">
        <v>5.19</v>
      </c>
      <c r="P258" s="138">
        <f t="shared" si="409"/>
        <v>0</v>
      </c>
      <c r="Q258" s="139">
        <f t="shared" si="410"/>
        <v>0</v>
      </c>
      <c r="R258" s="140"/>
      <c r="S258" s="141">
        <f t="shared" si="367"/>
        <v>0</v>
      </c>
      <c r="T258" s="140"/>
      <c r="U258" s="141">
        <f t="shared" si="368"/>
        <v>0</v>
      </c>
      <c r="V258" s="140"/>
      <c r="W258" s="141">
        <f t="shared" si="369"/>
        <v>0</v>
      </c>
      <c r="X258" s="140"/>
      <c r="Y258" s="141">
        <f t="shared" si="370"/>
        <v>0</v>
      </c>
      <c r="Z258" s="140"/>
      <c r="AA258" s="141">
        <f t="shared" si="371"/>
        <v>0</v>
      </c>
      <c r="AB258" s="140"/>
      <c r="AC258" s="141">
        <f t="shared" si="372"/>
        <v>0</v>
      </c>
      <c r="AD258" s="140"/>
      <c r="AE258" s="141">
        <f t="shared" si="373"/>
        <v>0</v>
      </c>
      <c r="AF258" s="140"/>
      <c r="AG258" s="141">
        <f t="shared" si="374"/>
        <v>0</v>
      </c>
      <c r="AH258" s="140"/>
      <c r="AI258" s="141">
        <f t="shared" si="375"/>
        <v>0</v>
      </c>
      <c r="AJ258" s="140"/>
      <c r="AK258" s="141">
        <f t="shared" si="376"/>
        <v>0</v>
      </c>
      <c r="AL258" s="140"/>
      <c r="AM258" s="141">
        <f t="shared" si="377"/>
        <v>0</v>
      </c>
      <c r="AN258" s="140"/>
      <c r="AO258" s="141">
        <f t="shared" si="378"/>
        <v>0</v>
      </c>
      <c r="AP258" s="140"/>
      <c r="AQ258" s="141">
        <f t="shared" si="379"/>
        <v>0</v>
      </c>
      <c r="AR258" s="140"/>
      <c r="AS258" s="141">
        <f t="shared" si="380"/>
        <v>0</v>
      </c>
      <c r="AT258" s="140"/>
      <c r="AU258" s="141">
        <f t="shared" si="381"/>
        <v>0</v>
      </c>
      <c r="AV258" s="140"/>
      <c r="AW258" s="141">
        <f t="shared" si="382"/>
        <v>0</v>
      </c>
      <c r="AX258" s="140"/>
      <c r="AY258" s="141">
        <f t="shared" si="383"/>
        <v>0</v>
      </c>
      <c r="AZ258" s="140"/>
      <c r="BA258" s="141">
        <f t="shared" si="384"/>
        <v>0</v>
      </c>
      <c r="BB258" s="140"/>
      <c r="BC258" s="141">
        <f t="shared" si="385"/>
        <v>0</v>
      </c>
      <c r="BD258" s="140"/>
      <c r="BE258" s="141">
        <f t="shared" si="386"/>
        <v>0</v>
      </c>
      <c r="BF258" s="140"/>
      <c r="BG258" s="141">
        <f t="shared" si="387"/>
        <v>0</v>
      </c>
      <c r="BH258" s="140"/>
      <c r="BI258" s="141">
        <f t="shared" si="388"/>
        <v>0</v>
      </c>
      <c r="BJ258" s="140"/>
      <c r="BK258" s="141">
        <f t="shared" si="389"/>
        <v>0</v>
      </c>
      <c r="BL258" s="140"/>
      <c r="BM258" s="141">
        <f t="shared" si="390"/>
        <v>0</v>
      </c>
      <c r="BN258" s="140"/>
      <c r="BO258" s="141">
        <f t="shared" si="391"/>
        <v>0</v>
      </c>
      <c r="BP258" s="140"/>
      <c r="BQ258" s="141">
        <f t="shared" si="392"/>
        <v>0</v>
      </c>
      <c r="BR258" s="140"/>
      <c r="BS258" s="141">
        <f t="shared" si="393"/>
        <v>0</v>
      </c>
      <c r="BT258" s="140"/>
      <c r="BU258" s="141">
        <f t="shared" si="394"/>
        <v>0</v>
      </c>
      <c r="BV258" s="140"/>
      <c r="BW258" s="141">
        <f t="shared" si="395"/>
        <v>0</v>
      </c>
      <c r="BX258" s="140"/>
      <c r="BY258" s="141">
        <f t="shared" si="396"/>
        <v>0</v>
      </c>
      <c r="BZ258" s="140"/>
      <c r="CA258" s="141">
        <f t="shared" si="397"/>
        <v>0</v>
      </c>
      <c r="CB258" s="140"/>
      <c r="CC258" s="141">
        <f t="shared" si="398"/>
        <v>0</v>
      </c>
      <c r="CD258" s="140"/>
      <c r="CE258" s="141">
        <f t="shared" si="399"/>
        <v>0</v>
      </c>
      <c r="CF258" s="140"/>
      <c r="CG258" s="141">
        <f t="shared" si="400"/>
        <v>0</v>
      </c>
      <c r="CH258" s="140"/>
      <c r="CI258" s="141">
        <f t="shared" si="401"/>
        <v>0</v>
      </c>
      <c r="CJ258" s="140"/>
      <c r="CK258" s="141">
        <f t="shared" si="402"/>
        <v>0</v>
      </c>
      <c r="CL258" s="140"/>
      <c r="CM258" s="141">
        <f t="shared" si="403"/>
        <v>0</v>
      </c>
      <c r="CN258" s="140"/>
      <c r="CO258" s="141">
        <f t="shared" si="404"/>
        <v>0</v>
      </c>
    </row>
    <row r="259" spans="1:93" s="4" customFormat="1" ht="25.5" outlineLevel="2" x14ac:dyDescent="0.2">
      <c r="A259" s="87">
        <v>141</v>
      </c>
      <c r="B259" s="148">
        <v>82</v>
      </c>
      <c r="C259" s="87" t="s">
        <v>1082</v>
      </c>
      <c r="D259" s="87" t="s">
        <v>2240</v>
      </c>
      <c r="E259" s="148"/>
      <c r="F259" s="149">
        <v>3.7</v>
      </c>
      <c r="G259" s="151" t="s">
        <v>3300</v>
      </c>
      <c r="H259" s="151" t="s">
        <v>4926</v>
      </c>
      <c r="I259" s="151" t="s">
        <v>3350</v>
      </c>
      <c r="J259" s="87" t="s">
        <v>3333</v>
      </c>
      <c r="K259" s="87">
        <v>1000</v>
      </c>
      <c r="L259" s="87" t="s">
        <v>3404</v>
      </c>
      <c r="M259" s="239" t="s">
        <v>3404</v>
      </c>
      <c r="N259" s="87">
        <v>3</v>
      </c>
      <c r="O259" s="283">
        <v>5.35</v>
      </c>
      <c r="P259" s="138">
        <f t="shared" ref="P259:P261" si="411">SUM(R259+T259+V259+X259+Z259+AB259+AD259+AF259+AH259+AJ259+AL259+AN259+AP259+AR259+AT259+AV259+AZ259+AX259+BB259+BD259+BF259+BH259+BJ259+BL259+BN259+BP259+BR259+BT259+BV259+BX259+BZ259+CB259+CD259+CF259+CH259+CJ259+CL259+CN259)</f>
        <v>0</v>
      </c>
      <c r="Q259" s="139">
        <f t="shared" ref="Q259:Q261" si="412">O259*P259</f>
        <v>0</v>
      </c>
      <c r="R259" s="140"/>
      <c r="S259" s="141">
        <f t="shared" si="367"/>
        <v>0</v>
      </c>
      <c r="T259" s="140"/>
      <c r="U259" s="141">
        <f t="shared" si="368"/>
        <v>0</v>
      </c>
      <c r="V259" s="140"/>
      <c r="W259" s="141">
        <f t="shared" si="369"/>
        <v>0</v>
      </c>
      <c r="X259" s="140"/>
      <c r="Y259" s="141">
        <f t="shared" si="370"/>
        <v>0</v>
      </c>
      <c r="Z259" s="140"/>
      <c r="AA259" s="141">
        <f t="shared" si="371"/>
        <v>0</v>
      </c>
      <c r="AB259" s="140"/>
      <c r="AC259" s="141">
        <f t="shared" si="372"/>
        <v>0</v>
      </c>
      <c r="AD259" s="140"/>
      <c r="AE259" s="141">
        <f t="shared" si="373"/>
        <v>0</v>
      </c>
      <c r="AF259" s="140"/>
      <c r="AG259" s="141">
        <f t="shared" si="374"/>
        <v>0</v>
      </c>
      <c r="AH259" s="140"/>
      <c r="AI259" s="141">
        <f t="shared" si="375"/>
        <v>0</v>
      </c>
      <c r="AJ259" s="140"/>
      <c r="AK259" s="141">
        <f t="shared" si="376"/>
        <v>0</v>
      </c>
      <c r="AL259" s="140"/>
      <c r="AM259" s="141">
        <f t="shared" si="377"/>
        <v>0</v>
      </c>
      <c r="AN259" s="140"/>
      <c r="AO259" s="141">
        <f t="shared" si="378"/>
        <v>0</v>
      </c>
      <c r="AP259" s="140"/>
      <c r="AQ259" s="141">
        <f t="shared" si="379"/>
        <v>0</v>
      </c>
      <c r="AR259" s="140"/>
      <c r="AS259" s="141">
        <f t="shared" si="380"/>
        <v>0</v>
      </c>
      <c r="AT259" s="140"/>
      <c r="AU259" s="141">
        <f t="shared" si="381"/>
        <v>0</v>
      </c>
      <c r="AV259" s="140"/>
      <c r="AW259" s="141">
        <f t="shared" si="382"/>
        <v>0</v>
      </c>
      <c r="AX259" s="140"/>
      <c r="AY259" s="141">
        <f t="shared" si="383"/>
        <v>0</v>
      </c>
      <c r="AZ259" s="140"/>
      <c r="BA259" s="141">
        <f t="shared" si="384"/>
        <v>0</v>
      </c>
      <c r="BB259" s="140"/>
      <c r="BC259" s="141">
        <f t="shared" si="385"/>
        <v>0</v>
      </c>
      <c r="BD259" s="140"/>
      <c r="BE259" s="141">
        <f t="shared" si="386"/>
        <v>0</v>
      </c>
      <c r="BF259" s="140"/>
      <c r="BG259" s="141">
        <f t="shared" si="387"/>
        <v>0</v>
      </c>
      <c r="BH259" s="140"/>
      <c r="BI259" s="141">
        <f t="shared" si="388"/>
        <v>0</v>
      </c>
      <c r="BJ259" s="140"/>
      <c r="BK259" s="141">
        <f t="shared" si="389"/>
        <v>0</v>
      </c>
      <c r="BL259" s="140"/>
      <c r="BM259" s="141">
        <f t="shared" si="390"/>
        <v>0</v>
      </c>
      <c r="BN259" s="140"/>
      <c r="BO259" s="141">
        <f t="shared" si="391"/>
        <v>0</v>
      </c>
      <c r="BP259" s="140"/>
      <c r="BQ259" s="141">
        <f t="shared" si="392"/>
        <v>0</v>
      </c>
      <c r="BR259" s="140"/>
      <c r="BS259" s="141">
        <f t="shared" si="393"/>
        <v>0</v>
      </c>
      <c r="BT259" s="140"/>
      <c r="BU259" s="141">
        <f t="shared" si="394"/>
        <v>0</v>
      </c>
      <c r="BV259" s="140"/>
      <c r="BW259" s="141">
        <f t="shared" si="395"/>
        <v>0</v>
      </c>
      <c r="BX259" s="140"/>
      <c r="BY259" s="141">
        <f t="shared" si="396"/>
        <v>0</v>
      </c>
      <c r="BZ259" s="140"/>
      <c r="CA259" s="141">
        <f t="shared" si="397"/>
        <v>0</v>
      </c>
      <c r="CB259" s="140"/>
      <c r="CC259" s="141">
        <f t="shared" si="398"/>
        <v>0</v>
      </c>
      <c r="CD259" s="140"/>
      <c r="CE259" s="141">
        <f t="shared" si="399"/>
        <v>0</v>
      </c>
      <c r="CF259" s="140"/>
      <c r="CG259" s="141">
        <f t="shared" si="400"/>
        <v>0</v>
      </c>
      <c r="CH259" s="140"/>
      <c r="CI259" s="141">
        <f t="shared" si="401"/>
        <v>0</v>
      </c>
      <c r="CJ259" s="140"/>
      <c r="CK259" s="141">
        <f t="shared" si="402"/>
        <v>0</v>
      </c>
      <c r="CL259" s="140"/>
      <c r="CM259" s="141">
        <f t="shared" si="403"/>
        <v>0</v>
      </c>
      <c r="CN259" s="140"/>
      <c r="CO259" s="141">
        <f t="shared" si="404"/>
        <v>0</v>
      </c>
    </row>
    <row r="260" spans="1:93" s="4" customFormat="1" ht="25.5" outlineLevel="2" x14ac:dyDescent="0.2">
      <c r="A260" s="84">
        <v>141</v>
      </c>
      <c r="B260" s="11">
        <v>82</v>
      </c>
      <c r="C260" s="84" t="s">
        <v>1082</v>
      </c>
      <c r="D260" s="88" t="s">
        <v>2240</v>
      </c>
      <c r="E260" s="28"/>
      <c r="F260" s="28">
        <v>3.7</v>
      </c>
      <c r="G260" s="88" t="s">
        <v>3854</v>
      </c>
      <c r="H260" s="175">
        <v>26754</v>
      </c>
      <c r="I260" s="88" t="s">
        <v>4232</v>
      </c>
      <c r="J260" s="88" t="s">
        <v>3333</v>
      </c>
      <c r="K260" s="88">
        <v>1000</v>
      </c>
      <c r="L260" s="88">
        <v>70782</v>
      </c>
      <c r="M260" s="240" t="s">
        <v>4233</v>
      </c>
      <c r="N260" s="88">
        <v>1</v>
      </c>
      <c r="O260" s="146">
        <v>3.7</v>
      </c>
      <c r="P260" s="138">
        <f t="shared" si="411"/>
        <v>0</v>
      </c>
      <c r="Q260" s="139">
        <f t="shared" si="412"/>
        <v>0</v>
      </c>
      <c r="R260" s="140"/>
      <c r="S260" s="141">
        <f t="shared" si="367"/>
        <v>0</v>
      </c>
      <c r="T260" s="140"/>
      <c r="U260" s="141">
        <f t="shared" si="368"/>
        <v>0</v>
      </c>
      <c r="V260" s="140"/>
      <c r="W260" s="141">
        <f t="shared" si="369"/>
        <v>0</v>
      </c>
      <c r="X260" s="140"/>
      <c r="Y260" s="141">
        <f t="shared" si="370"/>
        <v>0</v>
      </c>
      <c r="Z260" s="140"/>
      <c r="AA260" s="141">
        <f t="shared" si="371"/>
        <v>0</v>
      </c>
      <c r="AB260" s="140"/>
      <c r="AC260" s="141">
        <f t="shared" si="372"/>
        <v>0</v>
      </c>
      <c r="AD260" s="140"/>
      <c r="AE260" s="141">
        <f t="shared" si="373"/>
        <v>0</v>
      </c>
      <c r="AF260" s="140"/>
      <c r="AG260" s="141">
        <f t="shared" si="374"/>
        <v>0</v>
      </c>
      <c r="AH260" s="140"/>
      <c r="AI260" s="141">
        <f t="shared" si="375"/>
        <v>0</v>
      </c>
      <c r="AJ260" s="140"/>
      <c r="AK260" s="141">
        <f t="shared" si="376"/>
        <v>0</v>
      </c>
      <c r="AL260" s="140"/>
      <c r="AM260" s="141">
        <f t="shared" si="377"/>
        <v>0</v>
      </c>
      <c r="AN260" s="140"/>
      <c r="AO260" s="141">
        <f t="shared" si="378"/>
        <v>0</v>
      </c>
      <c r="AP260" s="140"/>
      <c r="AQ260" s="141">
        <f t="shared" si="379"/>
        <v>0</v>
      </c>
      <c r="AR260" s="140"/>
      <c r="AS260" s="141">
        <f t="shared" si="380"/>
        <v>0</v>
      </c>
      <c r="AT260" s="140"/>
      <c r="AU260" s="141">
        <f t="shared" si="381"/>
        <v>0</v>
      </c>
      <c r="AV260" s="140"/>
      <c r="AW260" s="141">
        <f t="shared" si="382"/>
        <v>0</v>
      </c>
      <c r="AX260" s="140"/>
      <c r="AY260" s="141">
        <f t="shared" si="383"/>
        <v>0</v>
      </c>
      <c r="AZ260" s="140"/>
      <c r="BA260" s="141">
        <f t="shared" si="384"/>
        <v>0</v>
      </c>
      <c r="BB260" s="140"/>
      <c r="BC260" s="141">
        <f t="shared" si="385"/>
        <v>0</v>
      </c>
      <c r="BD260" s="140"/>
      <c r="BE260" s="141">
        <f t="shared" si="386"/>
        <v>0</v>
      </c>
      <c r="BF260" s="140"/>
      <c r="BG260" s="141">
        <f t="shared" si="387"/>
        <v>0</v>
      </c>
      <c r="BH260" s="140"/>
      <c r="BI260" s="141">
        <f t="shared" si="388"/>
        <v>0</v>
      </c>
      <c r="BJ260" s="140"/>
      <c r="BK260" s="141">
        <f t="shared" si="389"/>
        <v>0</v>
      </c>
      <c r="BL260" s="140"/>
      <c r="BM260" s="141">
        <f t="shared" si="390"/>
        <v>0</v>
      </c>
      <c r="BN260" s="140"/>
      <c r="BO260" s="141">
        <f t="shared" si="391"/>
        <v>0</v>
      </c>
      <c r="BP260" s="140"/>
      <c r="BQ260" s="141">
        <f t="shared" si="392"/>
        <v>0</v>
      </c>
      <c r="BR260" s="140"/>
      <c r="BS260" s="141">
        <f t="shared" si="393"/>
        <v>0</v>
      </c>
      <c r="BT260" s="140"/>
      <c r="BU260" s="141">
        <f t="shared" si="394"/>
        <v>0</v>
      </c>
      <c r="BV260" s="140"/>
      <c r="BW260" s="141">
        <f t="shared" si="395"/>
        <v>0</v>
      </c>
      <c r="BX260" s="140"/>
      <c r="BY260" s="141">
        <f t="shared" si="396"/>
        <v>0</v>
      </c>
      <c r="BZ260" s="140"/>
      <c r="CA260" s="141">
        <f t="shared" si="397"/>
        <v>0</v>
      </c>
      <c r="CB260" s="140"/>
      <c r="CC260" s="141">
        <f t="shared" si="398"/>
        <v>0</v>
      </c>
      <c r="CD260" s="140"/>
      <c r="CE260" s="141">
        <f t="shared" si="399"/>
        <v>0</v>
      </c>
      <c r="CF260" s="140"/>
      <c r="CG260" s="141">
        <f t="shared" si="400"/>
        <v>0</v>
      </c>
      <c r="CH260" s="140"/>
      <c r="CI260" s="141">
        <f t="shared" si="401"/>
        <v>0</v>
      </c>
      <c r="CJ260" s="140"/>
      <c r="CK260" s="141">
        <f t="shared" si="402"/>
        <v>0</v>
      </c>
      <c r="CL260" s="140"/>
      <c r="CM260" s="141">
        <f t="shared" si="403"/>
        <v>0</v>
      </c>
      <c r="CN260" s="140"/>
      <c r="CO260" s="141">
        <f t="shared" si="404"/>
        <v>0</v>
      </c>
    </row>
    <row r="261" spans="1:93" s="4" customFormat="1" ht="25.5" outlineLevel="2" x14ac:dyDescent="0.2">
      <c r="A261" s="86">
        <v>141</v>
      </c>
      <c r="B261" s="11">
        <v>82</v>
      </c>
      <c r="C261" s="86" t="s">
        <v>1082</v>
      </c>
      <c r="D261" s="75" t="s">
        <v>2240</v>
      </c>
      <c r="E261" s="28"/>
      <c r="F261" s="28">
        <v>3.7</v>
      </c>
      <c r="G261" s="153" t="s">
        <v>4360</v>
      </c>
      <c r="H261" s="174">
        <v>7788657408</v>
      </c>
      <c r="I261" s="154" t="s">
        <v>263</v>
      </c>
      <c r="J261" s="75" t="s">
        <v>28</v>
      </c>
      <c r="K261" s="75">
        <v>1000</v>
      </c>
      <c r="L261" s="75" t="s">
        <v>2705</v>
      </c>
      <c r="M261" s="241" t="s">
        <v>1081</v>
      </c>
      <c r="N261" s="75">
        <v>2</v>
      </c>
      <c r="O261" s="152">
        <v>5.19</v>
      </c>
      <c r="P261" s="138">
        <f t="shared" si="411"/>
        <v>0</v>
      </c>
      <c r="Q261" s="139">
        <f t="shared" si="412"/>
        <v>0</v>
      </c>
      <c r="R261" s="140"/>
      <c r="S261" s="141">
        <f t="shared" si="367"/>
        <v>0</v>
      </c>
      <c r="T261" s="140"/>
      <c r="U261" s="141">
        <f t="shared" si="368"/>
        <v>0</v>
      </c>
      <c r="V261" s="140"/>
      <c r="W261" s="141">
        <f t="shared" si="369"/>
        <v>0</v>
      </c>
      <c r="X261" s="140"/>
      <c r="Y261" s="141">
        <f t="shared" si="370"/>
        <v>0</v>
      </c>
      <c r="Z261" s="140"/>
      <c r="AA261" s="141">
        <f t="shared" si="371"/>
        <v>0</v>
      </c>
      <c r="AB261" s="140"/>
      <c r="AC261" s="141">
        <f t="shared" si="372"/>
        <v>0</v>
      </c>
      <c r="AD261" s="140"/>
      <c r="AE261" s="141">
        <f t="shared" si="373"/>
        <v>0</v>
      </c>
      <c r="AF261" s="140"/>
      <c r="AG261" s="141">
        <f t="shared" si="374"/>
        <v>0</v>
      </c>
      <c r="AH261" s="140"/>
      <c r="AI261" s="141">
        <f t="shared" si="375"/>
        <v>0</v>
      </c>
      <c r="AJ261" s="140"/>
      <c r="AK261" s="141">
        <f t="shared" si="376"/>
        <v>0</v>
      </c>
      <c r="AL261" s="140"/>
      <c r="AM261" s="141">
        <f t="shared" si="377"/>
        <v>0</v>
      </c>
      <c r="AN261" s="140"/>
      <c r="AO261" s="141">
        <f t="shared" si="378"/>
        <v>0</v>
      </c>
      <c r="AP261" s="140"/>
      <c r="AQ261" s="141">
        <f t="shared" si="379"/>
        <v>0</v>
      </c>
      <c r="AR261" s="140"/>
      <c r="AS261" s="141">
        <f t="shared" si="380"/>
        <v>0</v>
      </c>
      <c r="AT261" s="140"/>
      <c r="AU261" s="141">
        <f t="shared" si="381"/>
        <v>0</v>
      </c>
      <c r="AV261" s="140"/>
      <c r="AW261" s="141">
        <f t="shared" si="382"/>
        <v>0</v>
      </c>
      <c r="AX261" s="140"/>
      <c r="AY261" s="141">
        <f t="shared" si="383"/>
        <v>0</v>
      </c>
      <c r="AZ261" s="140"/>
      <c r="BA261" s="141">
        <f t="shared" si="384"/>
        <v>0</v>
      </c>
      <c r="BB261" s="140"/>
      <c r="BC261" s="141">
        <f t="shared" si="385"/>
        <v>0</v>
      </c>
      <c r="BD261" s="140"/>
      <c r="BE261" s="141">
        <f t="shared" si="386"/>
        <v>0</v>
      </c>
      <c r="BF261" s="140"/>
      <c r="BG261" s="141">
        <f t="shared" si="387"/>
        <v>0</v>
      </c>
      <c r="BH261" s="140"/>
      <c r="BI261" s="141">
        <f t="shared" si="388"/>
        <v>0</v>
      </c>
      <c r="BJ261" s="140"/>
      <c r="BK261" s="141">
        <f t="shared" si="389"/>
        <v>0</v>
      </c>
      <c r="BL261" s="140"/>
      <c r="BM261" s="141">
        <f t="shared" si="390"/>
        <v>0</v>
      </c>
      <c r="BN261" s="140"/>
      <c r="BO261" s="141">
        <f t="shared" si="391"/>
        <v>0</v>
      </c>
      <c r="BP261" s="140"/>
      <c r="BQ261" s="141">
        <f t="shared" si="392"/>
        <v>0</v>
      </c>
      <c r="BR261" s="140"/>
      <c r="BS261" s="141">
        <f t="shared" si="393"/>
        <v>0</v>
      </c>
      <c r="BT261" s="140"/>
      <c r="BU261" s="141">
        <f t="shared" si="394"/>
        <v>0</v>
      </c>
      <c r="BV261" s="140"/>
      <c r="BW261" s="141">
        <f t="shared" si="395"/>
        <v>0</v>
      </c>
      <c r="BX261" s="140"/>
      <c r="BY261" s="141">
        <f t="shared" si="396"/>
        <v>0</v>
      </c>
      <c r="BZ261" s="140"/>
      <c r="CA261" s="141">
        <f t="shared" si="397"/>
        <v>0</v>
      </c>
      <c r="CB261" s="140"/>
      <c r="CC261" s="141">
        <f t="shared" si="398"/>
        <v>0</v>
      </c>
      <c r="CD261" s="140"/>
      <c r="CE261" s="141">
        <f t="shared" si="399"/>
        <v>0</v>
      </c>
      <c r="CF261" s="140"/>
      <c r="CG261" s="141">
        <f t="shared" si="400"/>
        <v>0</v>
      </c>
      <c r="CH261" s="140"/>
      <c r="CI261" s="141">
        <f t="shared" si="401"/>
        <v>0</v>
      </c>
      <c r="CJ261" s="140"/>
      <c r="CK261" s="141">
        <f t="shared" si="402"/>
        <v>0</v>
      </c>
      <c r="CL261" s="140"/>
      <c r="CM261" s="141">
        <f t="shared" si="403"/>
        <v>0</v>
      </c>
      <c r="CN261" s="140"/>
      <c r="CO261" s="141">
        <f t="shared" si="404"/>
        <v>0</v>
      </c>
    </row>
    <row r="262" spans="1:93" s="4" customFormat="1" ht="25.5" outlineLevel="2" x14ac:dyDescent="0.2">
      <c r="A262" s="86">
        <v>142</v>
      </c>
      <c r="B262" s="11">
        <v>63</v>
      </c>
      <c r="C262" s="86" t="s">
        <v>1032</v>
      </c>
      <c r="D262" s="86" t="s">
        <v>2485</v>
      </c>
      <c r="E262" s="28" t="s">
        <v>5</v>
      </c>
      <c r="F262" s="28">
        <v>22.49</v>
      </c>
      <c r="G262" s="153" t="s">
        <v>4360</v>
      </c>
      <c r="H262" s="174">
        <v>7788657408</v>
      </c>
      <c r="I262" s="86" t="s">
        <v>2217</v>
      </c>
      <c r="J262" s="75" t="s">
        <v>4440</v>
      </c>
      <c r="K262" s="75">
        <v>400</v>
      </c>
      <c r="L262" s="75" t="s">
        <v>2706</v>
      </c>
      <c r="M262" s="241" t="s">
        <v>2707</v>
      </c>
      <c r="N262" s="75">
        <v>1</v>
      </c>
      <c r="O262" s="152">
        <v>15.29</v>
      </c>
      <c r="P262" s="138">
        <f t="shared" ref="P262:P264" si="413">SUM(R262+T262+V262+X262+Z262+AB262+AD262+AF262+AH262+AJ262+AL262+AN262+AP262+AR262+AT262+AV262+AZ262+AX262+BB262+BD262+BF262+BH262+BJ262+BL262+BN262+BP262+BR262+BT262+BV262+BX262+BZ262+CB262+CD262+CF262+CH262+CJ262+CL262+CN262)</f>
        <v>0</v>
      </c>
      <c r="Q262" s="139">
        <f t="shared" ref="Q262:Q264" si="414">O262*P262</f>
        <v>0</v>
      </c>
      <c r="R262" s="140"/>
      <c r="S262" s="141">
        <f t="shared" si="367"/>
        <v>0</v>
      </c>
      <c r="T262" s="140"/>
      <c r="U262" s="141">
        <f t="shared" si="368"/>
        <v>0</v>
      </c>
      <c r="V262" s="140"/>
      <c r="W262" s="141">
        <f t="shared" si="369"/>
        <v>0</v>
      </c>
      <c r="X262" s="140"/>
      <c r="Y262" s="141">
        <f t="shared" si="370"/>
        <v>0</v>
      </c>
      <c r="Z262" s="140"/>
      <c r="AA262" s="141">
        <f t="shared" si="371"/>
        <v>0</v>
      </c>
      <c r="AB262" s="140"/>
      <c r="AC262" s="141">
        <f t="shared" si="372"/>
        <v>0</v>
      </c>
      <c r="AD262" s="140"/>
      <c r="AE262" s="141">
        <f t="shared" si="373"/>
        <v>0</v>
      </c>
      <c r="AF262" s="140"/>
      <c r="AG262" s="141">
        <f t="shared" si="374"/>
        <v>0</v>
      </c>
      <c r="AH262" s="140"/>
      <c r="AI262" s="141">
        <f t="shared" si="375"/>
        <v>0</v>
      </c>
      <c r="AJ262" s="140"/>
      <c r="AK262" s="141">
        <f t="shared" si="376"/>
        <v>0</v>
      </c>
      <c r="AL262" s="140"/>
      <c r="AM262" s="141">
        <f t="shared" si="377"/>
        <v>0</v>
      </c>
      <c r="AN262" s="140"/>
      <c r="AO262" s="141">
        <f t="shared" si="378"/>
        <v>0</v>
      </c>
      <c r="AP262" s="140"/>
      <c r="AQ262" s="141">
        <f t="shared" si="379"/>
        <v>0</v>
      </c>
      <c r="AR262" s="140"/>
      <c r="AS262" s="141">
        <f t="shared" si="380"/>
        <v>0</v>
      </c>
      <c r="AT262" s="140"/>
      <c r="AU262" s="141">
        <f t="shared" si="381"/>
        <v>0</v>
      </c>
      <c r="AV262" s="140"/>
      <c r="AW262" s="141">
        <f t="shared" si="382"/>
        <v>0</v>
      </c>
      <c r="AX262" s="140"/>
      <c r="AY262" s="141">
        <f t="shared" si="383"/>
        <v>0</v>
      </c>
      <c r="AZ262" s="140"/>
      <c r="BA262" s="141">
        <f t="shared" si="384"/>
        <v>0</v>
      </c>
      <c r="BB262" s="140"/>
      <c r="BC262" s="141">
        <f t="shared" si="385"/>
        <v>0</v>
      </c>
      <c r="BD262" s="140"/>
      <c r="BE262" s="141">
        <f t="shared" si="386"/>
        <v>0</v>
      </c>
      <c r="BF262" s="140"/>
      <c r="BG262" s="141">
        <f t="shared" si="387"/>
        <v>0</v>
      </c>
      <c r="BH262" s="140"/>
      <c r="BI262" s="141">
        <f t="shared" si="388"/>
        <v>0</v>
      </c>
      <c r="BJ262" s="140"/>
      <c r="BK262" s="141">
        <f t="shared" si="389"/>
        <v>0</v>
      </c>
      <c r="BL262" s="140"/>
      <c r="BM262" s="141">
        <f t="shared" si="390"/>
        <v>0</v>
      </c>
      <c r="BN262" s="140"/>
      <c r="BO262" s="141">
        <f t="shared" si="391"/>
        <v>0</v>
      </c>
      <c r="BP262" s="140"/>
      <c r="BQ262" s="141">
        <f t="shared" si="392"/>
        <v>0</v>
      </c>
      <c r="BR262" s="140"/>
      <c r="BS262" s="141">
        <f t="shared" si="393"/>
        <v>0</v>
      </c>
      <c r="BT262" s="140"/>
      <c r="BU262" s="141">
        <f t="shared" si="394"/>
        <v>0</v>
      </c>
      <c r="BV262" s="140"/>
      <c r="BW262" s="141">
        <f t="shared" si="395"/>
        <v>0</v>
      </c>
      <c r="BX262" s="140"/>
      <c r="BY262" s="141">
        <f t="shared" si="396"/>
        <v>0</v>
      </c>
      <c r="BZ262" s="140"/>
      <c r="CA262" s="141">
        <f t="shared" si="397"/>
        <v>0</v>
      </c>
      <c r="CB262" s="140"/>
      <c r="CC262" s="141">
        <f t="shared" si="398"/>
        <v>0</v>
      </c>
      <c r="CD262" s="140"/>
      <c r="CE262" s="141">
        <f t="shared" si="399"/>
        <v>0</v>
      </c>
      <c r="CF262" s="140"/>
      <c r="CG262" s="141">
        <f t="shared" si="400"/>
        <v>0</v>
      </c>
      <c r="CH262" s="140"/>
      <c r="CI262" s="141">
        <f t="shared" si="401"/>
        <v>0</v>
      </c>
      <c r="CJ262" s="140"/>
      <c r="CK262" s="141">
        <f t="shared" si="402"/>
        <v>0</v>
      </c>
      <c r="CL262" s="140"/>
      <c r="CM262" s="141">
        <f t="shared" si="403"/>
        <v>0</v>
      </c>
      <c r="CN262" s="140"/>
      <c r="CO262" s="141">
        <f t="shared" si="404"/>
        <v>0</v>
      </c>
    </row>
    <row r="263" spans="1:93" s="4" customFormat="1" ht="25.5" outlineLevel="2" x14ac:dyDescent="0.2">
      <c r="A263" s="84">
        <v>142</v>
      </c>
      <c r="B263" s="11">
        <v>63</v>
      </c>
      <c r="C263" s="84" t="s">
        <v>1032</v>
      </c>
      <c r="D263" s="84" t="s">
        <v>2485</v>
      </c>
      <c r="E263" s="28" t="s">
        <v>5</v>
      </c>
      <c r="F263" s="28">
        <v>22.49</v>
      </c>
      <c r="G263" s="88" t="s">
        <v>3854</v>
      </c>
      <c r="H263" s="175">
        <v>26754</v>
      </c>
      <c r="I263" s="84" t="s">
        <v>2217</v>
      </c>
      <c r="J263" s="88" t="s">
        <v>28</v>
      </c>
      <c r="K263" s="88">
        <v>400</v>
      </c>
      <c r="L263" s="88" t="s">
        <v>4234</v>
      </c>
      <c r="M263" s="240">
        <v>9729735</v>
      </c>
      <c r="N263" s="88">
        <v>2</v>
      </c>
      <c r="O263" s="146">
        <v>22.48</v>
      </c>
      <c r="P263" s="138">
        <f t="shared" si="413"/>
        <v>0</v>
      </c>
      <c r="Q263" s="139">
        <f t="shared" si="414"/>
        <v>0</v>
      </c>
      <c r="R263" s="140"/>
      <c r="S263" s="141">
        <f t="shared" si="367"/>
        <v>0</v>
      </c>
      <c r="T263" s="140"/>
      <c r="U263" s="141">
        <f t="shared" si="368"/>
        <v>0</v>
      </c>
      <c r="V263" s="140"/>
      <c r="W263" s="141">
        <f t="shared" si="369"/>
        <v>0</v>
      </c>
      <c r="X263" s="140"/>
      <c r="Y263" s="141">
        <f t="shared" si="370"/>
        <v>0</v>
      </c>
      <c r="Z263" s="140"/>
      <c r="AA263" s="141">
        <f t="shared" si="371"/>
        <v>0</v>
      </c>
      <c r="AB263" s="140"/>
      <c r="AC263" s="141">
        <f t="shared" si="372"/>
        <v>0</v>
      </c>
      <c r="AD263" s="140"/>
      <c r="AE263" s="141">
        <f t="shared" si="373"/>
        <v>0</v>
      </c>
      <c r="AF263" s="140"/>
      <c r="AG263" s="141">
        <f t="shared" si="374"/>
        <v>0</v>
      </c>
      <c r="AH263" s="140"/>
      <c r="AI263" s="141">
        <f t="shared" si="375"/>
        <v>0</v>
      </c>
      <c r="AJ263" s="140"/>
      <c r="AK263" s="141">
        <f t="shared" si="376"/>
        <v>0</v>
      </c>
      <c r="AL263" s="140"/>
      <c r="AM263" s="141">
        <f t="shared" si="377"/>
        <v>0</v>
      </c>
      <c r="AN263" s="140"/>
      <c r="AO263" s="141">
        <f t="shared" si="378"/>
        <v>0</v>
      </c>
      <c r="AP263" s="140"/>
      <c r="AQ263" s="141">
        <f t="shared" si="379"/>
        <v>0</v>
      </c>
      <c r="AR263" s="140"/>
      <c r="AS263" s="141">
        <f t="shared" si="380"/>
        <v>0</v>
      </c>
      <c r="AT263" s="140"/>
      <c r="AU263" s="141">
        <f t="shared" si="381"/>
        <v>0</v>
      </c>
      <c r="AV263" s="140"/>
      <c r="AW263" s="141">
        <f t="shared" si="382"/>
        <v>0</v>
      </c>
      <c r="AX263" s="140"/>
      <c r="AY263" s="141">
        <f t="shared" si="383"/>
        <v>0</v>
      </c>
      <c r="AZ263" s="140"/>
      <c r="BA263" s="141">
        <f t="shared" si="384"/>
        <v>0</v>
      </c>
      <c r="BB263" s="140"/>
      <c r="BC263" s="141">
        <f t="shared" si="385"/>
        <v>0</v>
      </c>
      <c r="BD263" s="140"/>
      <c r="BE263" s="141">
        <f t="shared" si="386"/>
        <v>0</v>
      </c>
      <c r="BF263" s="140"/>
      <c r="BG263" s="141">
        <f t="shared" si="387"/>
        <v>0</v>
      </c>
      <c r="BH263" s="140"/>
      <c r="BI263" s="141">
        <f t="shared" si="388"/>
        <v>0</v>
      </c>
      <c r="BJ263" s="140"/>
      <c r="BK263" s="141">
        <f t="shared" si="389"/>
        <v>0</v>
      </c>
      <c r="BL263" s="140"/>
      <c r="BM263" s="141">
        <f t="shared" si="390"/>
        <v>0</v>
      </c>
      <c r="BN263" s="140"/>
      <c r="BO263" s="141">
        <f t="shared" si="391"/>
        <v>0</v>
      </c>
      <c r="BP263" s="140"/>
      <c r="BQ263" s="141">
        <f t="shared" si="392"/>
        <v>0</v>
      </c>
      <c r="BR263" s="140"/>
      <c r="BS263" s="141">
        <f t="shared" si="393"/>
        <v>0</v>
      </c>
      <c r="BT263" s="140"/>
      <c r="BU263" s="141">
        <f t="shared" si="394"/>
        <v>0</v>
      </c>
      <c r="BV263" s="140"/>
      <c r="BW263" s="141">
        <f t="shared" si="395"/>
        <v>0</v>
      </c>
      <c r="BX263" s="140"/>
      <c r="BY263" s="141">
        <f t="shared" si="396"/>
        <v>0</v>
      </c>
      <c r="BZ263" s="140"/>
      <c r="CA263" s="141">
        <f t="shared" si="397"/>
        <v>0</v>
      </c>
      <c r="CB263" s="140"/>
      <c r="CC263" s="141">
        <f t="shared" si="398"/>
        <v>0</v>
      </c>
      <c r="CD263" s="140"/>
      <c r="CE263" s="141">
        <f t="shared" si="399"/>
        <v>0</v>
      </c>
      <c r="CF263" s="140"/>
      <c r="CG263" s="141">
        <f t="shared" si="400"/>
        <v>0</v>
      </c>
      <c r="CH263" s="140"/>
      <c r="CI263" s="141">
        <f t="shared" si="401"/>
        <v>0</v>
      </c>
      <c r="CJ263" s="140"/>
      <c r="CK263" s="141">
        <f t="shared" si="402"/>
        <v>0</v>
      </c>
      <c r="CL263" s="140"/>
      <c r="CM263" s="141">
        <f t="shared" si="403"/>
        <v>0</v>
      </c>
      <c r="CN263" s="140"/>
      <c r="CO263" s="141">
        <f t="shared" si="404"/>
        <v>0</v>
      </c>
    </row>
    <row r="264" spans="1:93" s="4" customFormat="1" ht="25.5" outlineLevel="2" x14ac:dyDescent="0.2">
      <c r="A264" s="87">
        <v>142</v>
      </c>
      <c r="B264" s="148">
        <v>63</v>
      </c>
      <c r="C264" s="87" t="s">
        <v>1032</v>
      </c>
      <c r="D264" s="87" t="s">
        <v>2485</v>
      </c>
      <c r="E264" s="148" t="s">
        <v>5</v>
      </c>
      <c r="F264" s="149">
        <v>22.49</v>
      </c>
      <c r="G264" s="151" t="s">
        <v>3300</v>
      </c>
      <c r="H264" s="151" t="s">
        <v>4926</v>
      </c>
      <c r="I264" s="151" t="s">
        <v>369</v>
      </c>
      <c r="J264" s="87" t="s">
        <v>3333</v>
      </c>
      <c r="K264" s="87">
        <v>400</v>
      </c>
      <c r="L264" s="87" t="s">
        <v>3405</v>
      </c>
      <c r="M264" s="239" t="s">
        <v>3405</v>
      </c>
      <c r="N264" s="87">
        <v>3</v>
      </c>
      <c r="O264" s="283">
        <v>37.22</v>
      </c>
      <c r="P264" s="138">
        <f t="shared" si="413"/>
        <v>0</v>
      </c>
      <c r="Q264" s="139">
        <f t="shared" si="414"/>
        <v>0</v>
      </c>
      <c r="R264" s="140"/>
      <c r="S264" s="141">
        <f t="shared" si="367"/>
        <v>0</v>
      </c>
      <c r="T264" s="140"/>
      <c r="U264" s="141">
        <f t="shared" si="368"/>
        <v>0</v>
      </c>
      <c r="V264" s="140"/>
      <c r="W264" s="141">
        <f t="shared" si="369"/>
        <v>0</v>
      </c>
      <c r="X264" s="140"/>
      <c r="Y264" s="141">
        <f t="shared" si="370"/>
        <v>0</v>
      </c>
      <c r="Z264" s="140"/>
      <c r="AA264" s="141">
        <f t="shared" si="371"/>
        <v>0</v>
      </c>
      <c r="AB264" s="140"/>
      <c r="AC264" s="141">
        <f t="shared" si="372"/>
        <v>0</v>
      </c>
      <c r="AD264" s="140"/>
      <c r="AE264" s="141">
        <f t="shared" si="373"/>
        <v>0</v>
      </c>
      <c r="AF264" s="140"/>
      <c r="AG264" s="141">
        <f t="shared" si="374"/>
        <v>0</v>
      </c>
      <c r="AH264" s="140"/>
      <c r="AI264" s="141">
        <f t="shared" si="375"/>
        <v>0</v>
      </c>
      <c r="AJ264" s="140"/>
      <c r="AK264" s="141">
        <f t="shared" si="376"/>
        <v>0</v>
      </c>
      <c r="AL264" s="140"/>
      <c r="AM264" s="141">
        <f t="shared" si="377"/>
        <v>0</v>
      </c>
      <c r="AN264" s="140"/>
      <c r="AO264" s="141">
        <f t="shared" si="378"/>
        <v>0</v>
      </c>
      <c r="AP264" s="140"/>
      <c r="AQ264" s="141">
        <f t="shared" si="379"/>
        <v>0</v>
      </c>
      <c r="AR264" s="140"/>
      <c r="AS264" s="141">
        <f t="shared" si="380"/>
        <v>0</v>
      </c>
      <c r="AT264" s="140"/>
      <c r="AU264" s="141">
        <f t="shared" si="381"/>
        <v>0</v>
      </c>
      <c r="AV264" s="140"/>
      <c r="AW264" s="141">
        <f t="shared" si="382"/>
        <v>0</v>
      </c>
      <c r="AX264" s="140"/>
      <c r="AY264" s="141">
        <f t="shared" si="383"/>
        <v>0</v>
      </c>
      <c r="AZ264" s="140"/>
      <c r="BA264" s="141">
        <f t="shared" si="384"/>
        <v>0</v>
      </c>
      <c r="BB264" s="140"/>
      <c r="BC264" s="141">
        <f t="shared" si="385"/>
        <v>0</v>
      </c>
      <c r="BD264" s="140"/>
      <c r="BE264" s="141">
        <f t="shared" si="386"/>
        <v>0</v>
      </c>
      <c r="BF264" s="140"/>
      <c r="BG264" s="141">
        <f t="shared" si="387"/>
        <v>0</v>
      </c>
      <c r="BH264" s="140"/>
      <c r="BI264" s="141">
        <f t="shared" si="388"/>
        <v>0</v>
      </c>
      <c r="BJ264" s="140"/>
      <c r="BK264" s="141">
        <f t="shared" si="389"/>
        <v>0</v>
      </c>
      <c r="BL264" s="140"/>
      <c r="BM264" s="141">
        <f t="shared" si="390"/>
        <v>0</v>
      </c>
      <c r="BN264" s="140"/>
      <c r="BO264" s="141">
        <f t="shared" si="391"/>
        <v>0</v>
      </c>
      <c r="BP264" s="140"/>
      <c r="BQ264" s="141">
        <f t="shared" si="392"/>
        <v>0</v>
      </c>
      <c r="BR264" s="140"/>
      <c r="BS264" s="141">
        <f t="shared" si="393"/>
        <v>0</v>
      </c>
      <c r="BT264" s="140"/>
      <c r="BU264" s="141">
        <f t="shared" si="394"/>
        <v>0</v>
      </c>
      <c r="BV264" s="140"/>
      <c r="BW264" s="141">
        <f t="shared" si="395"/>
        <v>0</v>
      </c>
      <c r="BX264" s="140"/>
      <c r="BY264" s="141">
        <f t="shared" si="396"/>
        <v>0</v>
      </c>
      <c r="BZ264" s="140"/>
      <c r="CA264" s="141">
        <f t="shared" si="397"/>
        <v>0</v>
      </c>
      <c r="CB264" s="140"/>
      <c r="CC264" s="141">
        <f t="shared" si="398"/>
        <v>0</v>
      </c>
      <c r="CD264" s="140"/>
      <c r="CE264" s="141">
        <f t="shared" si="399"/>
        <v>0</v>
      </c>
      <c r="CF264" s="140"/>
      <c r="CG264" s="141">
        <f t="shared" si="400"/>
        <v>0</v>
      </c>
      <c r="CH264" s="140"/>
      <c r="CI264" s="141">
        <f t="shared" si="401"/>
        <v>0</v>
      </c>
      <c r="CJ264" s="140"/>
      <c r="CK264" s="141">
        <f t="shared" si="402"/>
        <v>0</v>
      </c>
      <c r="CL264" s="140"/>
      <c r="CM264" s="141">
        <f t="shared" si="403"/>
        <v>0</v>
      </c>
      <c r="CN264" s="140"/>
      <c r="CO264" s="141">
        <f t="shared" si="404"/>
        <v>0</v>
      </c>
    </row>
    <row r="265" spans="1:93" s="4" customFormat="1" outlineLevel="2" x14ac:dyDescent="0.2">
      <c r="A265" s="84">
        <v>143</v>
      </c>
      <c r="B265" s="11">
        <v>386</v>
      </c>
      <c r="C265" s="84" t="s">
        <v>1032</v>
      </c>
      <c r="D265" s="84" t="s">
        <v>1040</v>
      </c>
      <c r="E265" s="28" t="s">
        <v>5</v>
      </c>
      <c r="F265" s="28">
        <v>1.1399999999999999</v>
      </c>
      <c r="G265" s="88" t="s">
        <v>3854</v>
      </c>
      <c r="H265" s="175">
        <v>26754</v>
      </c>
      <c r="I265" s="155" t="s">
        <v>369</v>
      </c>
      <c r="J265" s="88" t="s">
        <v>3333</v>
      </c>
      <c r="K265" s="88">
        <v>8</v>
      </c>
      <c r="L265" s="88" t="s">
        <v>1070</v>
      </c>
      <c r="M265" s="240">
        <v>9727426</v>
      </c>
      <c r="N265" s="88">
        <v>1</v>
      </c>
      <c r="O265" s="146">
        <v>1.3</v>
      </c>
      <c r="P265" s="138">
        <f t="shared" ref="P265:P267" si="415">SUM(R265+T265+V265+X265+Z265+AB265+AD265+AF265+AH265+AJ265+AL265+AN265+AP265+AR265+AT265+AV265+AZ265+AX265+BB265+BD265+BF265+BH265+BJ265+BL265+BN265+BP265+BR265+BT265+BV265+BX265+BZ265+CB265+CD265+CF265+CH265+CJ265+CL265+CN265)</f>
        <v>0</v>
      </c>
      <c r="Q265" s="139">
        <f t="shared" ref="Q265:Q267" si="416">O265*P265</f>
        <v>0</v>
      </c>
      <c r="R265" s="140"/>
      <c r="S265" s="141">
        <f t="shared" si="367"/>
        <v>0</v>
      </c>
      <c r="T265" s="140"/>
      <c r="U265" s="141">
        <f t="shared" si="368"/>
        <v>0</v>
      </c>
      <c r="V265" s="140"/>
      <c r="W265" s="141">
        <f t="shared" si="369"/>
        <v>0</v>
      </c>
      <c r="X265" s="140"/>
      <c r="Y265" s="141">
        <f t="shared" si="370"/>
        <v>0</v>
      </c>
      <c r="Z265" s="140"/>
      <c r="AA265" s="141">
        <f t="shared" si="371"/>
        <v>0</v>
      </c>
      <c r="AB265" s="140"/>
      <c r="AC265" s="141">
        <f t="shared" si="372"/>
        <v>0</v>
      </c>
      <c r="AD265" s="140"/>
      <c r="AE265" s="141">
        <f t="shared" si="373"/>
        <v>0</v>
      </c>
      <c r="AF265" s="140"/>
      <c r="AG265" s="141">
        <f t="shared" si="374"/>
        <v>0</v>
      </c>
      <c r="AH265" s="140"/>
      <c r="AI265" s="141">
        <f t="shared" si="375"/>
        <v>0</v>
      </c>
      <c r="AJ265" s="140"/>
      <c r="AK265" s="141">
        <f t="shared" si="376"/>
        <v>0</v>
      </c>
      <c r="AL265" s="140"/>
      <c r="AM265" s="141">
        <f t="shared" si="377"/>
        <v>0</v>
      </c>
      <c r="AN265" s="140"/>
      <c r="AO265" s="141">
        <f t="shared" si="378"/>
        <v>0</v>
      </c>
      <c r="AP265" s="140"/>
      <c r="AQ265" s="141">
        <f t="shared" si="379"/>
        <v>0</v>
      </c>
      <c r="AR265" s="140"/>
      <c r="AS265" s="141">
        <f t="shared" si="380"/>
        <v>0</v>
      </c>
      <c r="AT265" s="140"/>
      <c r="AU265" s="141">
        <f t="shared" si="381"/>
        <v>0</v>
      </c>
      <c r="AV265" s="140"/>
      <c r="AW265" s="141">
        <f t="shared" si="382"/>
        <v>0</v>
      </c>
      <c r="AX265" s="140"/>
      <c r="AY265" s="141">
        <f t="shared" si="383"/>
        <v>0</v>
      </c>
      <c r="AZ265" s="140"/>
      <c r="BA265" s="141">
        <f t="shared" si="384"/>
        <v>0</v>
      </c>
      <c r="BB265" s="140"/>
      <c r="BC265" s="141">
        <f t="shared" si="385"/>
        <v>0</v>
      </c>
      <c r="BD265" s="140"/>
      <c r="BE265" s="141">
        <f t="shared" si="386"/>
        <v>0</v>
      </c>
      <c r="BF265" s="140"/>
      <c r="BG265" s="141">
        <f t="shared" si="387"/>
        <v>0</v>
      </c>
      <c r="BH265" s="140"/>
      <c r="BI265" s="141">
        <f t="shared" si="388"/>
        <v>0</v>
      </c>
      <c r="BJ265" s="140"/>
      <c r="BK265" s="141">
        <f t="shared" si="389"/>
        <v>0</v>
      </c>
      <c r="BL265" s="140"/>
      <c r="BM265" s="141">
        <f t="shared" si="390"/>
        <v>0</v>
      </c>
      <c r="BN265" s="140"/>
      <c r="BO265" s="141">
        <f t="shared" si="391"/>
        <v>0</v>
      </c>
      <c r="BP265" s="140"/>
      <c r="BQ265" s="141">
        <f t="shared" si="392"/>
        <v>0</v>
      </c>
      <c r="BR265" s="140"/>
      <c r="BS265" s="141">
        <f t="shared" si="393"/>
        <v>0</v>
      </c>
      <c r="BT265" s="140"/>
      <c r="BU265" s="141">
        <f t="shared" si="394"/>
        <v>0</v>
      </c>
      <c r="BV265" s="140"/>
      <c r="BW265" s="141">
        <f t="shared" si="395"/>
        <v>0</v>
      </c>
      <c r="BX265" s="140"/>
      <c r="BY265" s="141">
        <f t="shared" si="396"/>
        <v>0</v>
      </c>
      <c r="BZ265" s="140"/>
      <c r="CA265" s="141">
        <f t="shared" si="397"/>
        <v>0</v>
      </c>
      <c r="CB265" s="140"/>
      <c r="CC265" s="141">
        <f t="shared" si="398"/>
        <v>0</v>
      </c>
      <c r="CD265" s="140"/>
      <c r="CE265" s="141">
        <f t="shared" si="399"/>
        <v>0</v>
      </c>
      <c r="CF265" s="140"/>
      <c r="CG265" s="141">
        <f t="shared" si="400"/>
        <v>0</v>
      </c>
      <c r="CH265" s="140"/>
      <c r="CI265" s="141">
        <f t="shared" si="401"/>
        <v>0</v>
      </c>
      <c r="CJ265" s="140"/>
      <c r="CK265" s="141">
        <f t="shared" si="402"/>
        <v>0</v>
      </c>
      <c r="CL265" s="140"/>
      <c r="CM265" s="141">
        <f t="shared" si="403"/>
        <v>0</v>
      </c>
      <c r="CN265" s="140"/>
      <c r="CO265" s="141">
        <f t="shared" si="404"/>
        <v>0</v>
      </c>
    </row>
    <row r="266" spans="1:93" s="4" customFormat="1" outlineLevel="2" x14ac:dyDescent="0.2">
      <c r="A266" s="87">
        <v>143</v>
      </c>
      <c r="B266" s="148">
        <v>386</v>
      </c>
      <c r="C266" s="87" t="s">
        <v>1032</v>
      </c>
      <c r="D266" s="87" t="s">
        <v>1040</v>
      </c>
      <c r="E266" s="148" t="s">
        <v>5</v>
      </c>
      <c r="F266" s="149">
        <v>1.1399999999999999</v>
      </c>
      <c r="G266" s="151" t="s">
        <v>3300</v>
      </c>
      <c r="H266" s="151" t="s">
        <v>4926</v>
      </c>
      <c r="I266" s="151" t="s">
        <v>369</v>
      </c>
      <c r="J266" s="87" t="s">
        <v>3333</v>
      </c>
      <c r="K266" s="87">
        <v>8</v>
      </c>
      <c r="L266" s="87" t="s">
        <v>3406</v>
      </c>
      <c r="M266" s="239" t="s">
        <v>3406</v>
      </c>
      <c r="N266" s="87">
        <v>2</v>
      </c>
      <c r="O266" s="283">
        <v>1.35</v>
      </c>
      <c r="P266" s="138">
        <f t="shared" si="415"/>
        <v>0</v>
      </c>
      <c r="Q266" s="139">
        <f t="shared" si="416"/>
        <v>0</v>
      </c>
      <c r="R266" s="140"/>
      <c r="S266" s="141">
        <f t="shared" si="367"/>
        <v>0</v>
      </c>
      <c r="T266" s="140"/>
      <c r="U266" s="141">
        <f t="shared" si="368"/>
        <v>0</v>
      </c>
      <c r="V266" s="140"/>
      <c r="W266" s="141">
        <f t="shared" si="369"/>
        <v>0</v>
      </c>
      <c r="X266" s="140"/>
      <c r="Y266" s="141">
        <f t="shared" si="370"/>
        <v>0</v>
      </c>
      <c r="Z266" s="140"/>
      <c r="AA266" s="141">
        <f t="shared" si="371"/>
        <v>0</v>
      </c>
      <c r="AB266" s="140"/>
      <c r="AC266" s="141">
        <f t="shared" si="372"/>
        <v>0</v>
      </c>
      <c r="AD266" s="140"/>
      <c r="AE266" s="141">
        <f t="shared" si="373"/>
        <v>0</v>
      </c>
      <c r="AF266" s="140"/>
      <c r="AG266" s="141">
        <f t="shared" si="374"/>
        <v>0</v>
      </c>
      <c r="AH266" s="140"/>
      <c r="AI266" s="141">
        <f t="shared" si="375"/>
        <v>0</v>
      </c>
      <c r="AJ266" s="140"/>
      <c r="AK266" s="141">
        <f t="shared" si="376"/>
        <v>0</v>
      </c>
      <c r="AL266" s="140"/>
      <c r="AM266" s="141">
        <f t="shared" si="377"/>
        <v>0</v>
      </c>
      <c r="AN266" s="140"/>
      <c r="AO266" s="141">
        <f t="shared" si="378"/>
        <v>0</v>
      </c>
      <c r="AP266" s="140"/>
      <c r="AQ266" s="141">
        <f t="shared" si="379"/>
        <v>0</v>
      </c>
      <c r="AR266" s="140"/>
      <c r="AS266" s="141">
        <f t="shared" si="380"/>
        <v>0</v>
      </c>
      <c r="AT266" s="140"/>
      <c r="AU266" s="141">
        <f t="shared" si="381"/>
        <v>0</v>
      </c>
      <c r="AV266" s="140"/>
      <c r="AW266" s="141">
        <f t="shared" si="382"/>
        <v>0</v>
      </c>
      <c r="AX266" s="140"/>
      <c r="AY266" s="141">
        <f t="shared" si="383"/>
        <v>0</v>
      </c>
      <c r="AZ266" s="140"/>
      <c r="BA266" s="141">
        <f t="shared" si="384"/>
        <v>0</v>
      </c>
      <c r="BB266" s="140"/>
      <c r="BC266" s="141">
        <f t="shared" si="385"/>
        <v>0</v>
      </c>
      <c r="BD266" s="140"/>
      <c r="BE266" s="141">
        <f t="shared" si="386"/>
        <v>0</v>
      </c>
      <c r="BF266" s="140"/>
      <c r="BG266" s="141">
        <f t="shared" si="387"/>
        <v>0</v>
      </c>
      <c r="BH266" s="140"/>
      <c r="BI266" s="141">
        <f t="shared" si="388"/>
        <v>0</v>
      </c>
      <c r="BJ266" s="140"/>
      <c r="BK266" s="141">
        <f t="shared" si="389"/>
        <v>0</v>
      </c>
      <c r="BL266" s="140"/>
      <c r="BM266" s="141">
        <f t="shared" si="390"/>
        <v>0</v>
      </c>
      <c r="BN266" s="140"/>
      <c r="BO266" s="141">
        <f t="shared" si="391"/>
        <v>0</v>
      </c>
      <c r="BP266" s="140"/>
      <c r="BQ266" s="141">
        <f t="shared" si="392"/>
        <v>0</v>
      </c>
      <c r="BR266" s="140"/>
      <c r="BS266" s="141">
        <f t="shared" si="393"/>
        <v>0</v>
      </c>
      <c r="BT266" s="140"/>
      <c r="BU266" s="141">
        <f t="shared" si="394"/>
        <v>0</v>
      </c>
      <c r="BV266" s="140"/>
      <c r="BW266" s="141">
        <f t="shared" si="395"/>
        <v>0</v>
      </c>
      <c r="BX266" s="140"/>
      <c r="BY266" s="141">
        <f t="shared" si="396"/>
        <v>0</v>
      </c>
      <c r="BZ266" s="140"/>
      <c r="CA266" s="141">
        <f t="shared" si="397"/>
        <v>0</v>
      </c>
      <c r="CB266" s="140"/>
      <c r="CC266" s="141">
        <f t="shared" si="398"/>
        <v>0</v>
      </c>
      <c r="CD266" s="140"/>
      <c r="CE266" s="141">
        <f t="shared" si="399"/>
        <v>0</v>
      </c>
      <c r="CF266" s="140"/>
      <c r="CG266" s="141">
        <f t="shared" si="400"/>
        <v>0</v>
      </c>
      <c r="CH266" s="140"/>
      <c r="CI266" s="141">
        <f t="shared" si="401"/>
        <v>0</v>
      </c>
      <c r="CJ266" s="140"/>
      <c r="CK266" s="141">
        <f t="shared" si="402"/>
        <v>0</v>
      </c>
      <c r="CL266" s="140"/>
      <c r="CM266" s="141">
        <f t="shared" si="403"/>
        <v>0</v>
      </c>
      <c r="CN266" s="140"/>
      <c r="CO266" s="141">
        <f t="shared" si="404"/>
        <v>0</v>
      </c>
    </row>
    <row r="267" spans="1:93" s="4" customFormat="1" ht="25.5" outlineLevel="2" x14ac:dyDescent="0.2">
      <c r="A267" s="86">
        <v>143</v>
      </c>
      <c r="B267" s="11">
        <v>386</v>
      </c>
      <c r="C267" s="86" t="s">
        <v>1032</v>
      </c>
      <c r="D267" s="86" t="s">
        <v>1040</v>
      </c>
      <c r="E267" s="28" t="s">
        <v>5</v>
      </c>
      <c r="F267" s="28">
        <v>1.1399999999999999</v>
      </c>
      <c r="G267" s="153" t="s">
        <v>4360</v>
      </c>
      <c r="H267" s="174">
        <v>7788657408</v>
      </c>
      <c r="I267" s="154" t="s">
        <v>369</v>
      </c>
      <c r="J267" s="75" t="s">
        <v>4440</v>
      </c>
      <c r="K267" s="75">
        <v>8</v>
      </c>
      <c r="L267" s="75" t="s">
        <v>1070</v>
      </c>
      <c r="M267" s="241" t="s">
        <v>1069</v>
      </c>
      <c r="N267" s="75">
        <v>3</v>
      </c>
      <c r="O267" s="152">
        <v>2.0099999999999998</v>
      </c>
      <c r="P267" s="138">
        <f t="shared" si="415"/>
        <v>0</v>
      </c>
      <c r="Q267" s="139">
        <f t="shared" si="416"/>
        <v>0</v>
      </c>
      <c r="R267" s="140"/>
      <c r="S267" s="141">
        <f t="shared" si="367"/>
        <v>0</v>
      </c>
      <c r="T267" s="140"/>
      <c r="U267" s="141">
        <f t="shared" si="368"/>
        <v>0</v>
      </c>
      <c r="V267" s="140"/>
      <c r="W267" s="141">
        <f t="shared" si="369"/>
        <v>0</v>
      </c>
      <c r="X267" s="140"/>
      <c r="Y267" s="141">
        <f t="shared" si="370"/>
        <v>0</v>
      </c>
      <c r="Z267" s="140"/>
      <c r="AA267" s="141">
        <f t="shared" si="371"/>
        <v>0</v>
      </c>
      <c r="AB267" s="140"/>
      <c r="AC267" s="141">
        <f t="shared" si="372"/>
        <v>0</v>
      </c>
      <c r="AD267" s="140"/>
      <c r="AE267" s="141">
        <f t="shared" si="373"/>
        <v>0</v>
      </c>
      <c r="AF267" s="140"/>
      <c r="AG267" s="141">
        <f t="shared" si="374"/>
        <v>0</v>
      </c>
      <c r="AH267" s="140"/>
      <c r="AI267" s="141">
        <f t="shared" si="375"/>
        <v>0</v>
      </c>
      <c r="AJ267" s="140"/>
      <c r="AK267" s="141">
        <f t="shared" si="376"/>
        <v>0</v>
      </c>
      <c r="AL267" s="140"/>
      <c r="AM267" s="141">
        <f t="shared" si="377"/>
        <v>0</v>
      </c>
      <c r="AN267" s="140"/>
      <c r="AO267" s="141">
        <f t="shared" si="378"/>
        <v>0</v>
      </c>
      <c r="AP267" s="140"/>
      <c r="AQ267" s="141">
        <f t="shared" si="379"/>
        <v>0</v>
      </c>
      <c r="AR267" s="140"/>
      <c r="AS267" s="141">
        <f t="shared" si="380"/>
        <v>0</v>
      </c>
      <c r="AT267" s="140"/>
      <c r="AU267" s="141">
        <f t="shared" si="381"/>
        <v>0</v>
      </c>
      <c r="AV267" s="140"/>
      <c r="AW267" s="141">
        <f t="shared" si="382"/>
        <v>0</v>
      </c>
      <c r="AX267" s="140"/>
      <c r="AY267" s="141">
        <f t="shared" si="383"/>
        <v>0</v>
      </c>
      <c r="AZ267" s="140"/>
      <c r="BA267" s="141">
        <f t="shared" si="384"/>
        <v>0</v>
      </c>
      <c r="BB267" s="140"/>
      <c r="BC267" s="141">
        <f t="shared" si="385"/>
        <v>0</v>
      </c>
      <c r="BD267" s="140"/>
      <c r="BE267" s="141">
        <f t="shared" si="386"/>
        <v>0</v>
      </c>
      <c r="BF267" s="140"/>
      <c r="BG267" s="141">
        <f t="shared" si="387"/>
        <v>0</v>
      </c>
      <c r="BH267" s="140"/>
      <c r="BI267" s="141">
        <f t="shared" si="388"/>
        <v>0</v>
      </c>
      <c r="BJ267" s="140"/>
      <c r="BK267" s="141">
        <f t="shared" si="389"/>
        <v>0</v>
      </c>
      <c r="BL267" s="140"/>
      <c r="BM267" s="141">
        <f t="shared" si="390"/>
        <v>0</v>
      </c>
      <c r="BN267" s="140"/>
      <c r="BO267" s="141">
        <f t="shared" si="391"/>
        <v>0</v>
      </c>
      <c r="BP267" s="140"/>
      <c r="BQ267" s="141">
        <f t="shared" si="392"/>
        <v>0</v>
      </c>
      <c r="BR267" s="140"/>
      <c r="BS267" s="141">
        <f t="shared" si="393"/>
        <v>0</v>
      </c>
      <c r="BT267" s="140"/>
      <c r="BU267" s="141">
        <f t="shared" si="394"/>
        <v>0</v>
      </c>
      <c r="BV267" s="140"/>
      <c r="BW267" s="141">
        <f t="shared" si="395"/>
        <v>0</v>
      </c>
      <c r="BX267" s="140"/>
      <c r="BY267" s="141">
        <f t="shared" si="396"/>
        <v>0</v>
      </c>
      <c r="BZ267" s="140"/>
      <c r="CA267" s="141">
        <f t="shared" si="397"/>
        <v>0</v>
      </c>
      <c r="CB267" s="140"/>
      <c r="CC267" s="141">
        <f t="shared" si="398"/>
        <v>0</v>
      </c>
      <c r="CD267" s="140"/>
      <c r="CE267" s="141">
        <f t="shared" si="399"/>
        <v>0</v>
      </c>
      <c r="CF267" s="140"/>
      <c r="CG267" s="141">
        <f t="shared" si="400"/>
        <v>0</v>
      </c>
      <c r="CH267" s="140"/>
      <c r="CI267" s="141">
        <f t="shared" si="401"/>
        <v>0</v>
      </c>
      <c r="CJ267" s="140"/>
      <c r="CK267" s="141">
        <f t="shared" si="402"/>
        <v>0</v>
      </c>
      <c r="CL267" s="140"/>
      <c r="CM267" s="141">
        <f t="shared" si="403"/>
        <v>0</v>
      </c>
      <c r="CN267" s="140"/>
      <c r="CO267" s="141">
        <f t="shared" si="404"/>
        <v>0</v>
      </c>
    </row>
    <row r="268" spans="1:93" s="4" customFormat="1" ht="25.5" outlineLevel="2" x14ac:dyDescent="0.2">
      <c r="A268" s="86">
        <v>144</v>
      </c>
      <c r="B268" s="11">
        <v>35</v>
      </c>
      <c r="C268" s="86" t="s">
        <v>1032</v>
      </c>
      <c r="D268" s="86" t="s">
        <v>4557</v>
      </c>
      <c r="E268" s="28" t="s">
        <v>5</v>
      </c>
      <c r="F268" s="28">
        <v>1.3</v>
      </c>
      <c r="G268" s="153" t="s">
        <v>4360</v>
      </c>
      <c r="H268" s="174">
        <v>7788657408</v>
      </c>
      <c r="I268" s="154" t="s">
        <v>369</v>
      </c>
      <c r="J268" s="75" t="s">
        <v>28</v>
      </c>
      <c r="K268" s="75">
        <v>12</v>
      </c>
      <c r="L268" s="75" t="s">
        <v>1055</v>
      </c>
      <c r="M268" s="241" t="s">
        <v>1054</v>
      </c>
      <c r="N268" s="75">
        <v>1</v>
      </c>
      <c r="O268" s="152">
        <v>1.33</v>
      </c>
      <c r="P268" s="138">
        <f t="shared" ref="P268:P269" si="417">SUM(R268+T268+V268+X268+Z268+AB268+AD268+AF268+AH268+AJ268+AL268+AN268+AP268+AR268+AT268+AV268+AZ268+AX268+BB268+BD268+BF268+BH268+BJ268+BL268+BN268+BP268+BR268+BT268+BV268+BX268+BZ268+CB268+CD268+CF268+CH268+CJ268+CL268+CN268)</f>
        <v>0</v>
      </c>
      <c r="Q268" s="139">
        <f t="shared" ref="Q268:Q269" si="418">O268*P268</f>
        <v>0</v>
      </c>
      <c r="R268" s="140"/>
      <c r="S268" s="141">
        <f t="shared" si="367"/>
        <v>0</v>
      </c>
      <c r="T268" s="140"/>
      <c r="U268" s="141">
        <f t="shared" si="368"/>
        <v>0</v>
      </c>
      <c r="V268" s="140"/>
      <c r="W268" s="141">
        <f t="shared" si="369"/>
        <v>0</v>
      </c>
      <c r="X268" s="140"/>
      <c r="Y268" s="141">
        <f t="shared" si="370"/>
        <v>0</v>
      </c>
      <c r="Z268" s="140"/>
      <c r="AA268" s="141">
        <f t="shared" si="371"/>
        <v>0</v>
      </c>
      <c r="AB268" s="140"/>
      <c r="AC268" s="141">
        <f t="shared" si="372"/>
        <v>0</v>
      </c>
      <c r="AD268" s="140"/>
      <c r="AE268" s="141">
        <f t="shared" si="373"/>
        <v>0</v>
      </c>
      <c r="AF268" s="140"/>
      <c r="AG268" s="141">
        <f t="shared" si="374"/>
        <v>0</v>
      </c>
      <c r="AH268" s="140"/>
      <c r="AI268" s="141">
        <f t="shared" si="375"/>
        <v>0</v>
      </c>
      <c r="AJ268" s="140"/>
      <c r="AK268" s="141">
        <f t="shared" si="376"/>
        <v>0</v>
      </c>
      <c r="AL268" s="140"/>
      <c r="AM268" s="141">
        <f t="shared" si="377"/>
        <v>0</v>
      </c>
      <c r="AN268" s="140"/>
      <c r="AO268" s="141">
        <f t="shared" si="378"/>
        <v>0</v>
      </c>
      <c r="AP268" s="140"/>
      <c r="AQ268" s="141">
        <f t="shared" si="379"/>
        <v>0</v>
      </c>
      <c r="AR268" s="140"/>
      <c r="AS268" s="141">
        <f t="shared" si="380"/>
        <v>0</v>
      </c>
      <c r="AT268" s="140"/>
      <c r="AU268" s="141">
        <f t="shared" si="381"/>
        <v>0</v>
      </c>
      <c r="AV268" s="140"/>
      <c r="AW268" s="141">
        <f t="shared" si="382"/>
        <v>0</v>
      </c>
      <c r="AX268" s="140"/>
      <c r="AY268" s="141">
        <f t="shared" si="383"/>
        <v>0</v>
      </c>
      <c r="AZ268" s="140"/>
      <c r="BA268" s="141">
        <f t="shared" si="384"/>
        <v>0</v>
      </c>
      <c r="BB268" s="140"/>
      <c r="BC268" s="141">
        <f t="shared" si="385"/>
        <v>0</v>
      </c>
      <c r="BD268" s="140"/>
      <c r="BE268" s="141">
        <f t="shared" si="386"/>
        <v>0</v>
      </c>
      <c r="BF268" s="140"/>
      <c r="BG268" s="141">
        <f t="shared" si="387"/>
        <v>0</v>
      </c>
      <c r="BH268" s="140"/>
      <c r="BI268" s="141">
        <f t="shared" si="388"/>
        <v>0</v>
      </c>
      <c r="BJ268" s="140"/>
      <c r="BK268" s="141">
        <f t="shared" si="389"/>
        <v>0</v>
      </c>
      <c r="BL268" s="140"/>
      <c r="BM268" s="141">
        <f t="shared" si="390"/>
        <v>0</v>
      </c>
      <c r="BN268" s="140"/>
      <c r="BO268" s="141">
        <f t="shared" si="391"/>
        <v>0</v>
      </c>
      <c r="BP268" s="140"/>
      <c r="BQ268" s="141">
        <f t="shared" si="392"/>
        <v>0</v>
      </c>
      <c r="BR268" s="140"/>
      <c r="BS268" s="141">
        <f t="shared" si="393"/>
        <v>0</v>
      </c>
      <c r="BT268" s="140"/>
      <c r="BU268" s="141">
        <f t="shared" si="394"/>
        <v>0</v>
      </c>
      <c r="BV268" s="140"/>
      <c r="BW268" s="141">
        <f t="shared" si="395"/>
        <v>0</v>
      </c>
      <c r="BX268" s="140"/>
      <c r="BY268" s="141">
        <f t="shared" si="396"/>
        <v>0</v>
      </c>
      <c r="BZ268" s="140"/>
      <c r="CA268" s="141">
        <f t="shared" si="397"/>
        <v>0</v>
      </c>
      <c r="CB268" s="140"/>
      <c r="CC268" s="141">
        <f t="shared" si="398"/>
        <v>0</v>
      </c>
      <c r="CD268" s="140"/>
      <c r="CE268" s="141">
        <f t="shared" si="399"/>
        <v>0</v>
      </c>
      <c r="CF268" s="140"/>
      <c r="CG268" s="141">
        <f t="shared" si="400"/>
        <v>0</v>
      </c>
      <c r="CH268" s="140"/>
      <c r="CI268" s="141">
        <f t="shared" si="401"/>
        <v>0</v>
      </c>
      <c r="CJ268" s="140"/>
      <c r="CK268" s="141">
        <f t="shared" si="402"/>
        <v>0</v>
      </c>
      <c r="CL268" s="140"/>
      <c r="CM268" s="141">
        <f t="shared" si="403"/>
        <v>0</v>
      </c>
      <c r="CN268" s="140"/>
      <c r="CO268" s="141">
        <f t="shared" si="404"/>
        <v>0</v>
      </c>
    </row>
    <row r="269" spans="1:93" s="4" customFormat="1" outlineLevel="2" x14ac:dyDescent="0.2">
      <c r="A269" s="84">
        <v>144</v>
      </c>
      <c r="B269" s="11">
        <v>35</v>
      </c>
      <c r="C269" s="84" t="s">
        <v>1032</v>
      </c>
      <c r="D269" s="84" t="s">
        <v>4557</v>
      </c>
      <c r="E269" s="28" t="s">
        <v>5</v>
      </c>
      <c r="F269" s="28">
        <v>1.3</v>
      </c>
      <c r="G269" s="88" t="s">
        <v>3854</v>
      </c>
      <c r="H269" s="175">
        <v>26754</v>
      </c>
      <c r="I269" s="155" t="s">
        <v>369</v>
      </c>
      <c r="J269" s="88" t="s">
        <v>3333</v>
      </c>
      <c r="K269" s="88">
        <v>12</v>
      </c>
      <c r="L269" s="88" t="s">
        <v>1055</v>
      </c>
      <c r="M269" s="240" t="s">
        <v>4235</v>
      </c>
      <c r="N269" s="88">
        <v>3</v>
      </c>
      <c r="O269" s="146">
        <v>2</v>
      </c>
      <c r="P269" s="138">
        <f t="shared" si="417"/>
        <v>0</v>
      </c>
      <c r="Q269" s="139">
        <f t="shared" si="418"/>
        <v>0</v>
      </c>
      <c r="R269" s="140"/>
      <c r="S269" s="141">
        <f t="shared" si="367"/>
        <v>0</v>
      </c>
      <c r="T269" s="140"/>
      <c r="U269" s="141">
        <f t="shared" si="368"/>
        <v>0</v>
      </c>
      <c r="V269" s="140"/>
      <c r="W269" s="141">
        <f t="shared" si="369"/>
        <v>0</v>
      </c>
      <c r="X269" s="140"/>
      <c r="Y269" s="141">
        <f t="shared" si="370"/>
        <v>0</v>
      </c>
      <c r="Z269" s="140"/>
      <c r="AA269" s="141">
        <f t="shared" si="371"/>
        <v>0</v>
      </c>
      <c r="AB269" s="140"/>
      <c r="AC269" s="141">
        <f t="shared" si="372"/>
        <v>0</v>
      </c>
      <c r="AD269" s="140"/>
      <c r="AE269" s="141">
        <f t="shared" si="373"/>
        <v>0</v>
      </c>
      <c r="AF269" s="140"/>
      <c r="AG269" s="141">
        <f t="shared" si="374"/>
        <v>0</v>
      </c>
      <c r="AH269" s="140"/>
      <c r="AI269" s="141">
        <f t="shared" si="375"/>
        <v>0</v>
      </c>
      <c r="AJ269" s="140"/>
      <c r="AK269" s="141">
        <f t="shared" si="376"/>
        <v>0</v>
      </c>
      <c r="AL269" s="140"/>
      <c r="AM269" s="141">
        <f t="shared" si="377"/>
        <v>0</v>
      </c>
      <c r="AN269" s="140"/>
      <c r="AO269" s="141">
        <f t="shared" si="378"/>
        <v>0</v>
      </c>
      <c r="AP269" s="140"/>
      <c r="AQ269" s="141">
        <f t="shared" si="379"/>
        <v>0</v>
      </c>
      <c r="AR269" s="140"/>
      <c r="AS269" s="141">
        <f t="shared" si="380"/>
        <v>0</v>
      </c>
      <c r="AT269" s="140"/>
      <c r="AU269" s="141">
        <f t="shared" si="381"/>
        <v>0</v>
      </c>
      <c r="AV269" s="140"/>
      <c r="AW269" s="141">
        <f t="shared" si="382"/>
        <v>0</v>
      </c>
      <c r="AX269" s="140"/>
      <c r="AY269" s="141">
        <f t="shared" si="383"/>
        <v>0</v>
      </c>
      <c r="AZ269" s="140"/>
      <c r="BA269" s="141">
        <f t="shared" si="384"/>
        <v>0</v>
      </c>
      <c r="BB269" s="140"/>
      <c r="BC269" s="141">
        <f t="shared" si="385"/>
        <v>0</v>
      </c>
      <c r="BD269" s="140"/>
      <c r="BE269" s="141">
        <f t="shared" si="386"/>
        <v>0</v>
      </c>
      <c r="BF269" s="140"/>
      <c r="BG269" s="141">
        <f t="shared" si="387"/>
        <v>0</v>
      </c>
      <c r="BH269" s="140"/>
      <c r="BI269" s="141">
        <f t="shared" si="388"/>
        <v>0</v>
      </c>
      <c r="BJ269" s="140"/>
      <c r="BK269" s="141">
        <f t="shared" si="389"/>
        <v>0</v>
      </c>
      <c r="BL269" s="140"/>
      <c r="BM269" s="141">
        <f t="shared" si="390"/>
        <v>0</v>
      </c>
      <c r="BN269" s="140"/>
      <c r="BO269" s="141">
        <f t="shared" si="391"/>
        <v>0</v>
      </c>
      <c r="BP269" s="140"/>
      <c r="BQ269" s="141">
        <f t="shared" si="392"/>
        <v>0</v>
      </c>
      <c r="BR269" s="140"/>
      <c r="BS269" s="141">
        <f t="shared" si="393"/>
        <v>0</v>
      </c>
      <c r="BT269" s="140"/>
      <c r="BU269" s="141">
        <f t="shared" si="394"/>
        <v>0</v>
      </c>
      <c r="BV269" s="140"/>
      <c r="BW269" s="141">
        <f t="shared" si="395"/>
        <v>0</v>
      </c>
      <c r="BX269" s="140"/>
      <c r="BY269" s="141">
        <f t="shared" si="396"/>
        <v>0</v>
      </c>
      <c r="BZ269" s="140"/>
      <c r="CA269" s="141">
        <f t="shared" si="397"/>
        <v>0</v>
      </c>
      <c r="CB269" s="140"/>
      <c r="CC269" s="141">
        <f t="shared" si="398"/>
        <v>0</v>
      </c>
      <c r="CD269" s="140"/>
      <c r="CE269" s="141">
        <f t="shared" si="399"/>
        <v>0</v>
      </c>
      <c r="CF269" s="140"/>
      <c r="CG269" s="141">
        <f t="shared" si="400"/>
        <v>0</v>
      </c>
      <c r="CH269" s="140"/>
      <c r="CI269" s="141">
        <f t="shared" si="401"/>
        <v>0</v>
      </c>
      <c r="CJ269" s="140"/>
      <c r="CK269" s="141">
        <f t="shared" si="402"/>
        <v>0</v>
      </c>
      <c r="CL269" s="140"/>
      <c r="CM269" s="141">
        <f t="shared" si="403"/>
        <v>0</v>
      </c>
      <c r="CN269" s="140"/>
      <c r="CO269" s="141">
        <f t="shared" si="404"/>
        <v>0</v>
      </c>
    </row>
    <row r="270" spans="1:93" s="4" customFormat="1" ht="25.5" outlineLevel="2" x14ac:dyDescent="0.2">
      <c r="A270" s="86">
        <v>145</v>
      </c>
      <c r="B270" s="11">
        <v>75</v>
      </c>
      <c r="C270" s="86" t="s">
        <v>1032</v>
      </c>
      <c r="D270" s="86" t="s">
        <v>4558</v>
      </c>
      <c r="E270" s="28" t="s">
        <v>5</v>
      </c>
      <c r="F270" s="28">
        <v>1.03</v>
      </c>
      <c r="G270" s="153" t="s">
        <v>4360</v>
      </c>
      <c r="H270" s="174">
        <v>7788657408</v>
      </c>
      <c r="I270" s="154" t="s">
        <v>369</v>
      </c>
      <c r="J270" s="75" t="s">
        <v>28</v>
      </c>
      <c r="K270" s="75">
        <v>12</v>
      </c>
      <c r="L270" s="75" t="s">
        <v>1047</v>
      </c>
      <c r="M270" s="241" t="s">
        <v>2570</v>
      </c>
      <c r="N270" s="75">
        <v>1</v>
      </c>
      <c r="O270" s="152">
        <v>0.99</v>
      </c>
      <c r="P270" s="138">
        <f t="shared" ref="P270:P271" si="419">SUM(R270+T270+V270+X270+Z270+AB270+AD270+AF270+AH270+AJ270+AL270+AN270+AP270+AR270+AT270+AV270+AZ270+AX270+BB270+BD270+BF270+BH270+BJ270+BL270+BN270+BP270+BR270+BT270+BV270+BX270+BZ270+CB270+CD270+CF270+CH270+CJ270+CL270+CN270)</f>
        <v>0</v>
      </c>
      <c r="Q270" s="139">
        <f t="shared" ref="Q270:Q271" si="420">O270*P270</f>
        <v>0</v>
      </c>
      <c r="R270" s="140"/>
      <c r="S270" s="141">
        <f t="shared" si="367"/>
        <v>0</v>
      </c>
      <c r="T270" s="140"/>
      <c r="U270" s="141">
        <f t="shared" si="368"/>
        <v>0</v>
      </c>
      <c r="V270" s="140"/>
      <c r="W270" s="141">
        <f t="shared" si="369"/>
        <v>0</v>
      </c>
      <c r="X270" s="140"/>
      <c r="Y270" s="141">
        <f t="shared" si="370"/>
        <v>0</v>
      </c>
      <c r="Z270" s="140"/>
      <c r="AA270" s="141">
        <f t="shared" si="371"/>
        <v>0</v>
      </c>
      <c r="AB270" s="140"/>
      <c r="AC270" s="141">
        <f t="shared" si="372"/>
        <v>0</v>
      </c>
      <c r="AD270" s="140"/>
      <c r="AE270" s="141">
        <f t="shared" si="373"/>
        <v>0</v>
      </c>
      <c r="AF270" s="140"/>
      <c r="AG270" s="141">
        <f t="shared" si="374"/>
        <v>0</v>
      </c>
      <c r="AH270" s="140"/>
      <c r="AI270" s="141">
        <f t="shared" si="375"/>
        <v>0</v>
      </c>
      <c r="AJ270" s="140"/>
      <c r="AK270" s="141">
        <f t="shared" si="376"/>
        <v>0</v>
      </c>
      <c r="AL270" s="140"/>
      <c r="AM270" s="141">
        <f t="shared" si="377"/>
        <v>0</v>
      </c>
      <c r="AN270" s="140"/>
      <c r="AO270" s="141">
        <f t="shared" si="378"/>
        <v>0</v>
      </c>
      <c r="AP270" s="140"/>
      <c r="AQ270" s="141">
        <f t="shared" si="379"/>
        <v>0</v>
      </c>
      <c r="AR270" s="140"/>
      <c r="AS270" s="141">
        <f t="shared" si="380"/>
        <v>0</v>
      </c>
      <c r="AT270" s="140"/>
      <c r="AU270" s="141">
        <f t="shared" si="381"/>
        <v>0</v>
      </c>
      <c r="AV270" s="140"/>
      <c r="AW270" s="141">
        <f t="shared" si="382"/>
        <v>0</v>
      </c>
      <c r="AX270" s="140"/>
      <c r="AY270" s="141">
        <f t="shared" si="383"/>
        <v>0</v>
      </c>
      <c r="AZ270" s="140"/>
      <c r="BA270" s="141">
        <f t="shared" si="384"/>
        <v>0</v>
      </c>
      <c r="BB270" s="140"/>
      <c r="BC270" s="141">
        <f t="shared" si="385"/>
        <v>0</v>
      </c>
      <c r="BD270" s="140"/>
      <c r="BE270" s="141">
        <f t="shared" si="386"/>
        <v>0</v>
      </c>
      <c r="BF270" s="140"/>
      <c r="BG270" s="141">
        <f t="shared" si="387"/>
        <v>0</v>
      </c>
      <c r="BH270" s="140"/>
      <c r="BI270" s="141">
        <f t="shared" si="388"/>
        <v>0</v>
      </c>
      <c r="BJ270" s="140"/>
      <c r="BK270" s="141">
        <f t="shared" si="389"/>
        <v>0</v>
      </c>
      <c r="BL270" s="140"/>
      <c r="BM270" s="141">
        <f t="shared" si="390"/>
        <v>0</v>
      </c>
      <c r="BN270" s="140"/>
      <c r="BO270" s="141">
        <f t="shared" si="391"/>
        <v>0</v>
      </c>
      <c r="BP270" s="140"/>
      <c r="BQ270" s="141">
        <f t="shared" si="392"/>
        <v>0</v>
      </c>
      <c r="BR270" s="140"/>
      <c r="BS270" s="141">
        <f t="shared" si="393"/>
        <v>0</v>
      </c>
      <c r="BT270" s="140"/>
      <c r="BU270" s="141">
        <f t="shared" si="394"/>
        <v>0</v>
      </c>
      <c r="BV270" s="140"/>
      <c r="BW270" s="141">
        <f t="shared" si="395"/>
        <v>0</v>
      </c>
      <c r="BX270" s="140"/>
      <c r="BY270" s="141">
        <f t="shared" si="396"/>
        <v>0</v>
      </c>
      <c r="BZ270" s="140"/>
      <c r="CA270" s="141">
        <f t="shared" si="397"/>
        <v>0</v>
      </c>
      <c r="CB270" s="140"/>
      <c r="CC270" s="141">
        <f t="shared" si="398"/>
        <v>0</v>
      </c>
      <c r="CD270" s="140"/>
      <c r="CE270" s="141">
        <f t="shared" si="399"/>
        <v>0</v>
      </c>
      <c r="CF270" s="140"/>
      <c r="CG270" s="141">
        <f t="shared" si="400"/>
        <v>0</v>
      </c>
      <c r="CH270" s="140"/>
      <c r="CI270" s="141">
        <f t="shared" si="401"/>
        <v>0</v>
      </c>
      <c r="CJ270" s="140"/>
      <c r="CK270" s="141">
        <f t="shared" si="402"/>
        <v>0</v>
      </c>
      <c r="CL270" s="140"/>
      <c r="CM270" s="141">
        <f t="shared" si="403"/>
        <v>0</v>
      </c>
      <c r="CN270" s="140"/>
      <c r="CO270" s="141">
        <f t="shared" si="404"/>
        <v>0</v>
      </c>
    </row>
    <row r="271" spans="1:93" s="4" customFormat="1" outlineLevel="2" x14ac:dyDescent="0.2">
      <c r="A271" s="84">
        <v>145</v>
      </c>
      <c r="B271" s="11">
        <v>75</v>
      </c>
      <c r="C271" s="84" t="s">
        <v>1032</v>
      </c>
      <c r="D271" s="84" t="s">
        <v>4558</v>
      </c>
      <c r="E271" s="28" t="s">
        <v>5</v>
      </c>
      <c r="F271" s="28">
        <v>1.03</v>
      </c>
      <c r="G271" s="88" t="s">
        <v>3854</v>
      </c>
      <c r="H271" s="175">
        <v>26754</v>
      </c>
      <c r="I271" s="155" t="s">
        <v>369</v>
      </c>
      <c r="J271" s="88" t="s">
        <v>3333</v>
      </c>
      <c r="K271" s="88">
        <v>12</v>
      </c>
      <c r="L271" s="88" t="s">
        <v>4236</v>
      </c>
      <c r="M271" s="240" t="s">
        <v>4237</v>
      </c>
      <c r="N271" s="88">
        <v>3</v>
      </c>
      <c r="O271" s="146">
        <v>2</v>
      </c>
      <c r="P271" s="138">
        <f t="shared" si="419"/>
        <v>0</v>
      </c>
      <c r="Q271" s="139">
        <f t="shared" si="420"/>
        <v>0</v>
      </c>
      <c r="R271" s="140"/>
      <c r="S271" s="141">
        <f t="shared" si="367"/>
        <v>0</v>
      </c>
      <c r="T271" s="140"/>
      <c r="U271" s="141">
        <f t="shared" si="368"/>
        <v>0</v>
      </c>
      <c r="V271" s="140"/>
      <c r="W271" s="141">
        <f t="shared" si="369"/>
        <v>0</v>
      </c>
      <c r="X271" s="140"/>
      <c r="Y271" s="141">
        <f t="shared" si="370"/>
        <v>0</v>
      </c>
      <c r="Z271" s="140"/>
      <c r="AA271" s="141">
        <f t="shared" si="371"/>
        <v>0</v>
      </c>
      <c r="AB271" s="140"/>
      <c r="AC271" s="141">
        <f t="shared" si="372"/>
        <v>0</v>
      </c>
      <c r="AD271" s="140"/>
      <c r="AE271" s="141">
        <f t="shared" si="373"/>
        <v>0</v>
      </c>
      <c r="AF271" s="140"/>
      <c r="AG271" s="141">
        <f t="shared" si="374"/>
        <v>0</v>
      </c>
      <c r="AH271" s="140"/>
      <c r="AI271" s="141">
        <f t="shared" si="375"/>
        <v>0</v>
      </c>
      <c r="AJ271" s="140"/>
      <c r="AK271" s="141">
        <f t="shared" si="376"/>
        <v>0</v>
      </c>
      <c r="AL271" s="140"/>
      <c r="AM271" s="141">
        <f t="shared" si="377"/>
        <v>0</v>
      </c>
      <c r="AN271" s="140"/>
      <c r="AO271" s="141">
        <f t="shared" si="378"/>
        <v>0</v>
      </c>
      <c r="AP271" s="140"/>
      <c r="AQ271" s="141">
        <f t="shared" si="379"/>
        <v>0</v>
      </c>
      <c r="AR271" s="140"/>
      <c r="AS271" s="141">
        <f t="shared" si="380"/>
        <v>0</v>
      </c>
      <c r="AT271" s="140"/>
      <c r="AU271" s="141">
        <f t="shared" si="381"/>
        <v>0</v>
      </c>
      <c r="AV271" s="140"/>
      <c r="AW271" s="141">
        <f t="shared" si="382"/>
        <v>0</v>
      </c>
      <c r="AX271" s="140"/>
      <c r="AY271" s="141">
        <f t="shared" si="383"/>
        <v>0</v>
      </c>
      <c r="AZ271" s="140"/>
      <c r="BA271" s="141">
        <f t="shared" si="384"/>
        <v>0</v>
      </c>
      <c r="BB271" s="140"/>
      <c r="BC271" s="141">
        <f t="shared" si="385"/>
        <v>0</v>
      </c>
      <c r="BD271" s="140"/>
      <c r="BE271" s="141">
        <f t="shared" si="386"/>
        <v>0</v>
      </c>
      <c r="BF271" s="140"/>
      <c r="BG271" s="141">
        <f t="shared" si="387"/>
        <v>0</v>
      </c>
      <c r="BH271" s="140"/>
      <c r="BI271" s="141">
        <f t="shared" si="388"/>
        <v>0</v>
      </c>
      <c r="BJ271" s="140"/>
      <c r="BK271" s="141">
        <f t="shared" si="389"/>
        <v>0</v>
      </c>
      <c r="BL271" s="140"/>
      <c r="BM271" s="141">
        <f t="shared" si="390"/>
        <v>0</v>
      </c>
      <c r="BN271" s="140"/>
      <c r="BO271" s="141">
        <f t="shared" si="391"/>
        <v>0</v>
      </c>
      <c r="BP271" s="140"/>
      <c r="BQ271" s="141">
        <f t="shared" si="392"/>
        <v>0</v>
      </c>
      <c r="BR271" s="140"/>
      <c r="BS271" s="141">
        <f t="shared" si="393"/>
        <v>0</v>
      </c>
      <c r="BT271" s="140"/>
      <c r="BU271" s="141">
        <f t="shared" si="394"/>
        <v>0</v>
      </c>
      <c r="BV271" s="140"/>
      <c r="BW271" s="141">
        <f t="shared" si="395"/>
        <v>0</v>
      </c>
      <c r="BX271" s="140"/>
      <c r="BY271" s="141">
        <f t="shared" si="396"/>
        <v>0</v>
      </c>
      <c r="BZ271" s="140"/>
      <c r="CA271" s="141">
        <f t="shared" si="397"/>
        <v>0</v>
      </c>
      <c r="CB271" s="140"/>
      <c r="CC271" s="141">
        <f t="shared" si="398"/>
        <v>0</v>
      </c>
      <c r="CD271" s="140"/>
      <c r="CE271" s="141">
        <f t="shared" si="399"/>
        <v>0</v>
      </c>
      <c r="CF271" s="140"/>
      <c r="CG271" s="141">
        <f t="shared" si="400"/>
        <v>0</v>
      </c>
      <c r="CH271" s="140"/>
      <c r="CI271" s="141">
        <f t="shared" si="401"/>
        <v>0</v>
      </c>
      <c r="CJ271" s="140"/>
      <c r="CK271" s="141">
        <f t="shared" si="402"/>
        <v>0</v>
      </c>
      <c r="CL271" s="140"/>
      <c r="CM271" s="141">
        <f t="shared" si="403"/>
        <v>0</v>
      </c>
      <c r="CN271" s="140"/>
      <c r="CO271" s="141">
        <f t="shared" si="404"/>
        <v>0</v>
      </c>
    </row>
    <row r="272" spans="1:93" s="4" customFormat="1" ht="25.5" outlineLevel="2" x14ac:dyDescent="0.2">
      <c r="A272" s="86">
        <v>146</v>
      </c>
      <c r="B272" s="11">
        <v>40</v>
      </c>
      <c r="C272" s="86" t="s">
        <v>1032</v>
      </c>
      <c r="D272" s="86" t="s">
        <v>4559</v>
      </c>
      <c r="E272" s="28" t="s">
        <v>5</v>
      </c>
      <c r="F272" s="28">
        <v>1.03</v>
      </c>
      <c r="G272" s="153" t="s">
        <v>4360</v>
      </c>
      <c r="H272" s="174">
        <v>7788657408</v>
      </c>
      <c r="I272" s="154" t="s">
        <v>369</v>
      </c>
      <c r="J272" s="75" t="s">
        <v>28</v>
      </c>
      <c r="K272" s="75">
        <v>12</v>
      </c>
      <c r="L272" s="75" t="s">
        <v>1049</v>
      </c>
      <c r="M272" s="241" t="s">
        <v>2571</v>
      </c>
      <c r="N272" s="75">
        <v>1</v>
      </c>
      <c r="O272" s="152">
        <v>0.99</v>
      </c>
      <c r="P272" s="138">
        <f t="shared" ref="P272:P273" si="421">SUM(R272+T272+V272+X272+Z272+AB272+AD272+AF272+AH272+AJ272+AL272+AN272+AP272+AR272+AT272+AV272+AZ272+AX272+BB272+BD272+BF272+BH272+BJ272+BL272+BN272+BP272+BR272+BT272+BV272+BX272+BZ272+CB272+CD272+CF272+CH272+CJ272+CL272+CN272)</f>
        <v>0</v>
      </c>
      <c r="Q272" s="139">
        <f t="shared" ref="Q272:Q273" si="422">O272*P272</f>
        <v>0</v>
      </c>
      <c r="R272" s="140"/>
      <c r="S272" s="141">
        <f t="shared" si="367"/>
        <v>0</v>
      </c>
      <c r="T272" s="140"/>
      <c r="U272" s="141">
        <f t="shared" si="368"/>
        <v>0</v>
      </c>
      <c r="V272" s="140"/>
      <c r="W272" s="141">
        <f t="shared" si="369"/>
        <v>0</v>
      </c>
      <c r="X272" s="140"/>
      <c r="Y272" s="141">
        <f t="shared" si="370"/>
        <v>0</v>
      </c>
      <c r="Z272" s="140"/>
      <c r="AA272" s="141">
        <f t="shared" si="371"/>
        <v>0</v>
      </c>
      <c r="AB272" s="140"/>
      <c r="AC272" s="141">
        <f t="shared" si="372"/>
        <v>0</v>
      </c>
      <c r="AD272" s="140"/>
      <c r="AE272" s="141">
        <f t="shared" si="373"/>
        <v>0</v>
      </c>
      <c r="AF272" s="140"/>
      <c r="AG272" s="141">
        <f t="shared" si="374"/>
        <v>0</v>
      </c>
      <c r="AH272" s="140"/>
      <c r="AI272" s="141">
        <f t="shared" si="375"/>
        <v>0</v>
      </c>
      <c r="AJ272" s="140"/>
      <c r="AK272" s="141">
        <f t="shared" si="376"/>
        <v>0</v>
      </c>
      <c r="AL272" s="140"/>
      <c r="AM272" s="141">
        <f t="shared" si="377"/>
        <v>0</v>
      </c>
      <c r="AN272" s="140"/>
      <c r="AO272" s="141">
        <f t="shared" si="378"/>
        <v>0</v>
      </c>
      <c r="AP272" s="140"/>
      <c r="AQ272" s="141">
        <f t="shared" si="379"/>
        <v>0</v>
      </c>
      <c r="AR272" s="140"/>
      <c r="AS272" s="141">
        <f t="shared" si="380"/>
        <v>0</v>
      </c>
      <c r="AT272" s="140"/>
      <c r="AU272" s="141">
        <f t="shared" si="381"/>
        <v>0</v>
      </c>
      <c r="AV272" s="140"/>
      <c r="AW272" s="141">
        <f t="shared" si="382"/>
        <v>0</v>
      </c>
      <c r="AX272" s="140"/>
      <c r="AY272" s="141">
        <f t="shared" si="383"/>
        <v>0</v>
      </c>
      <c r="AZ272" s="140"/>
      <c r="BA272" s="141">
        <f t="shared" si="384"/>
        <v>0</v>
      </c>
      <c r="BB272" s="140"/>
      <c r="BC272" s="141">
        <f t="shared" si="385"/>
        <v>0</v>
      </c>
      <c r="BD272" s="140"/>
      <c r="BE272" s="141">
        <f t="shared" si="386"/>
        <v>0</v>
      </c>
      <c r="BF272" s="140"/>
      <c r="BG272" s="141">
        <f t="shared" si="387"/>
        <v>0</v>
      </c>
      <c r="BH272" s="140"/>
      <c r="BI272" s="141">
        <f t="shared" si="388"/>
        <v>0</v>
      </c>
      <c r="BJ272" s="140"/>
      <c r="BK272" s="141">
        <f t="shared" si="389"/>
        <v>0</v>
      </c>
      <c r="BL272" s="140"/>
      <c r="BM272" s="141">
        <f t="shared" si="390"/>
        <v>0</v>
      </c>
      <c r="BN272" s="140"/>
      <c r="BO272" s="141">
        <f t="shared" si="391"/>
        <v>0</v>
      </c>
      <c r="BP272" s="140"/>
      <c r="BQ272" s="141">
        <f t="shared" si="392"/>
        <v>0</v>
      </c>
      <c r="BR272" s="140"/>
      <c r="BS272" s="141">
        <f t="shared" si="393"/>
        <v>0</v>
      </c>
      <c r="BT272" s="140"/>
      <c r="BU272" s="141">
        <f t="shared" si="394"/>
        <v>0</v>
      </c>
      <c r="BV272" s="140"/>
      <c r="BW272" s="141">
        <f t="shared" si="395"/>
        <v>0</v>
      </c>
      <c r="BX272" s="140"/>
      <c r="BY272" s="141">
        <f t="shared" si="396"/>
        <v>0</v>
      </c>
      <c r="BZ272" s="140"/>
      <c r="CA272" s="141">
        <f t="shared" si="397"/>
        <v>0</v>
      </c>
      <c r="CB272" s="140"/>
      <c r="CC272" s="141">
        <f t="shared" si="398"/>
        <v>0</v>
      </c>
      <c r="CD272" s="140"/>
      <c r="CE272" s="141">
        <f t="shared" si="399"/>
        <v>0</v>
      </c>
      <c r="CF272" s="140"/>
      <c r="CG272" s="141">
        <f t="shared" si="400"/>
        <v>0</v>
      </c>
      <c r="CH272" s="140"/>
      <c r="CI272" s="141">
        <f t="shared" si="401"/>
        <v>0</v>
      </c>
      <c r="CJ272" s="140"/>
      <c r="CK272" s="141">
        <f t="shared" si="402"/>
        <v>0</v>
      </c>
      <c r="CL272" s="140"/>
      <c r="CM272" s="141">
        <f t="shared" si="403"/>
        <v>0</v>
      </c>
      <c r="CN272" s="140"/>
      <c r="CO272" s="141">
        <f t="shared" si="404"/>
        <v>0</v>
      </c>
    </row>
    <row r="273" spans="1:93" s="4" customFormat="1" outlineLevel="2" x14ac:dyDescent="0.2">
      <c r="A273" s="84">
        <v>146</v>
      </c>
      <c r="B273" s="11">
        <v>40</v>
      </c>
      <c r="C273" s="84" t="s">
        <v>1032</v>
      </c>
      <c r="D273" s="84" t="s">
        <v>4559</v>
      </c>
      <c r="E273" s="28" t="s">
        <v>5</v>
      </c>
      <c r="F273" s="28">
        <v>1.03</v>
      </c>
      <c r="G273" s="88" t="s">
        <v>3854</v>
      </c>
      <c r="H273" s="175">
        <v>26754</v>
      </c>
      <c r="I273" s="155" t="s">
        <v>369</v>
      </c>
      <c r="J273" s="88" t="s">
        <v>3333</v>
      </c>
      <c r="K273" s="88">
        <v>12</v>
      </c>
      <c r="L273" s="88" t="s">
        <v>4238</v>
      </c>
      <c r="M273" s="240" t="s">
        <v>4239</v>
      </c>
      <c r="N273" s="88">
        <v>3</v>
      </c>
      <c r="O273" s="146">
        <v>2</v>
      </c>
      <c r="P273" s="138">
        <f t="shared" si="421"/>
        <v>0</v>
      </c>
      <c r="Q273" s="139">
        <f t="shared" si="422"/>
        <v>0</v>
      </c>
      <c r="R273" s="140"/>
      <c r="S273" s="141">
        <f t="shared" si="367"/>
        <v>0</v>
      </c>
      <c r="T273" s="140"/>
      <c r="U273" s="141">
        <f t="shared" si="368"/>
        <v>0</v>
      </c>
      <c r="V273" s="140"/>
      <c r="W273" s="141">
        <f t="shared" si="369"/>
        <v>0</v>
      </c>
      <c r="X273" s="140"/>
      <c r="Y273" s="141">
        <f t="shared" si="370"/>
        <v>0</v>
      </c>
      <c r="Z273" s="140"/>
      <c r="AA273" s="141">
        <f t="shared" si="371"/>
        <v>0</v>
      </c>
      <c r="AB273" s="140"/>
      <c r="AC273" s="141">
        <f t="shared" si="372"/>
        <v>0</v>
      </c>
      <c r="AD273" s="140"/>
      <c r="AE273" s="141">
        <f t="shared" si="373"/>
        <v>0</v>
      </c>
      <c r="AF273" s="140"/>
      <c r="AG273" s="141">
        <f t="shared" si="374"/>
        <v>0</v>
      </c>
      <c r="AH273" s="140"/>
      <c r="AI273" s="141">
        <f t="shared" si="375"/>
        <v>0</v>
      </c>
      <c r="AJ273" s="140"/>
      <c r="AK273" s="141">
        <f t="shared" si="376"/>
        <v>0</v>
      </c>
      <c r="AL273" s="140"/>
      <c r="AM273" s="141">
        <f t="shared" si="377"/>
        <v>0</v>
      </c>
      <c r="AN273" s="140"/>
      <c r="AO273" s="141">
        <f t="shared" si="378"/>
        <v>0</v>
      </c>
      <c r="AP273" s="140"/>
      <c r="AQ273" s="141">
        <f t="shared" si="379"/>
        <v>0</v>
      </c>
      <c r="AR273" s="140"/>
      <c r="AS273" s="141">
        <f t="shared" si="380"/>
        <v>0</v>
      </c>
      <c r="AT273" s="140"/>
      <c r="AU273" s="141">
        <f t="shared" si="381"/>
        <v>0</v>
      </c>
      <c r="AV273" s="140"/>
      <c r="AW273" s="141">
        <f t="shared" si="382"/>
        <v>0</v>
      </c>
      <c r="AX273" s="140"/>
      <c r="AY273" s="141">
        <f t="shared" si="383"/>
        <v>0</v>
      </c>
      <c r="AZ273" s="140"/>
      <c r="BA273" s="141">
        <f t="shared" si="384"/>
        <v>0</v>
      </c>
      <c r="BB273" s="140"/>
      <c r="BC273" s="141">
        <f t="shared" si="385"/>
        <v>0</v>
      </c>
      <c r="BD273" s="140"/>
      <c r="BE273" s="141">
        <f t="shared" si="386"/>
        <v>0</v>
      </c>
      <c r="BF273" s="140"/>
      <c r="BG273" s="141">
        <f t="shared" si="387"/>
        <v>0</v>
      </c>
      <c r="BH273" s="140"/>
      <c r="BI273" s="141">
        <f t="shared" si="388"/>
        <v>0</v>
      </c>
      <c r="BJ273" s="140"/>
      <c r="BK273" s="141">
        <f t="shared" si="389"/>
        <v>0</v>
      </c>
      <c r="BL273" s="140"/>
      <c r="BM273" s="141">
        <f t="shared" si="390"/>
        <v>0</v>
      </c>
      <c r="BN273" s="140"/>
      <c r="BO273" s="141">
        <f t="shared" si="391"/>
        <v>0</v>
      </c>
      <c r="BP273" s="140"/>
      <c r="BQ273" s="141">
        <f t="shared" si="392"/>
        <v>0</v>
      </c>
      <c r="BR273" s="140"/>
      <c r="BS273" s="141">
        <f t="shared" si="393"/>
        <v>0</v>
      </c>
      <c r="BT273" s="140"/>
      <c r="BU273" s="141">
        <f t="shared" si="394"/>
        <v>0</v>
      </c>
      <c r="BV273" s="140"/>
      <c r="BW273" s="141">
        <f t="shared" si="395"/>
        <v>0</v>
      </c>
      <c r="BX273" s="140"/>
      <c r="BY273" s="141">
        <f t="shared" si="396"/>
        <v>0</v>
      </c>
      <c r="BZ273" s="140"/>
      <c r="CA273" s="141">
        <f t="shared" si="397"/>
        <v>0</v>
      </c>
      <c r="CB273" s="140"/>
      <c r="CC273" s="141">
        <f t="shared" si="398"/>
        <v>0</v>
      </c>
      <c r="CD273" s="140"/>
      <c r="CE273" s="141">
        <f t="shared" si="399"/>
        <v>0</v>
      </c>
      <c r="CF273" s="140"/>
      <c r="CG273" s="141">
        <f t="shared" si="400"/>
        <v>0</v>
      </c>
      <c r="CH273" s="140"/>
      <c r="CI273" s="141">
        <f t="shared" si="401"/>
        <v>0</v>
      </c>
      <c r="CJ273" s="140"/>
      <c r="CK273" s="141">
        <f t="shared" si="402"/>
        <v>0</v>
      </c>
      <c r="CL273" s="140"/>
      <c r="CM273" s="141">
        <f t="shared" si="403"/>
        <v>0</v>
      </c>
      <c r="CN273" s="140"/>
      <c r="CO273" s="141">
        <f t="shared" si="404"/>
        <v>0</v>
      </c>
    </row>
    <row r="274" spans="1:93" s="4" customFormat="1" ht="25.5" outlineLevel="2" x14ac:dyDescent="0.2">
      <c r="A274" s="86">
        <v>147</v>
      </c>
      <c r="B274" s="11">
        <v>95</v>
      </c>
      <c r="C274" s="86" t="s">
        <v>1032</v>
      </c>
      <c r="D274" s="86" t="s">
        <v>4560</v>
      </c>
      <c r="E274" s="28" t="s">
        <v>5</v>
      </c>
      <c r="F274" s="28">
        <v>1.3</v>
      </c>
      <c r="G274" s="153" t="s">
        <v>4360</v>
      </c>
      <c r="H274" s="174">
        <v>7788657408</v>
      </c>
      <c r="I274" s="154" t="s">
        <v>369</v>
      </c>
      <c r="J274" s="75" t="s">
        <v>28</v>
      </c>
      <c r="K274" s="75">
        <v>12</v>
      </c>
      <c r="L274" s="75" t="s">
        <v>1068</v>
      </c>
      <c r="M274" s="241" t="s">
        <v>1067</v>
      </c>
      <c r="N274" s="75">
        <v>1</v>
      </c>
      <c r="O274" s="152">
        <v>1.33</v>
      </c>
      <c r="P274" s="138">
        <f t="shared" ref="P274:P275" si="423">SUM(R274+T274+V274+X274+Z274+AB274+AD274+AF274+AH274+AJ274+AL274+AN274+AP274+AR274+AT274+AV274+AZ274+AX274+BB274+BD274+BF274+BH274+BJ274+BL274+BN274+BP274+BR274+BT274+BV274+BX274+BZ274+CB274+CD274+CF274+CH274+CJ274+CL274+CN274)</f>
        <v>0</v>
      </c>
      <c r="Q274" s="139">
        <f t="shared" ref="Q274:Q275" si="424">O274*P274</f>
        <v>0</v>
      </c>
      <c r="R274" s="140"/>
      <c r="S274" s="141">
        <f t="shared" si="367"/>
        <v>0</v>
      </c>
      <c r="T274" s="140"/>
      <c r="U274" s="141">
        <f t="shared" si="368"/>
        <v>0</v>
      </c>
      <c r="V274" s="140"/>
      <c r="W274" s="141">
        <f t="shared" si="369"/>
        <v>0</v>
      </c>
      <c r="X274" s="140"/>
      <c r="Y274" s="141">
        <f t="shared" si="370"/>
        <v>0</v>
      </c>
      <c r="Z274" s="140"/>
      <c r="AA274" s="141">
        <f t="shared" si="371"/>
        <v>0</v>
      </c>
      <c r="AB274" s="140"/>
      <c r="AC274" s="141">
        <f t="shared" si="372"/>
        <v>0</v>
      </c>
      <c r="AD274" s="140"/>
      <c r="AE274" s="141">
        <f t="shared" si="373"/>
        <v>0</v>
      </c>
      <c r="AF274" s="140"/>
      <c r="AG274" s="141">
        <f t="shared" si="374"/>
        <v>0</v>
      </c>
      <c r="AH274" s="140"/>
      <c r="AI274" s="141">
        <f t="shared" si="375"/>
        <v>0</v>
      </c>
      <c r="AJ274" s="140"/>
      <c r="AK274" s="141">
        <f t="shared" si="376"/>
        <v>0</v>
      </c>
      <c r="AL274" s="140"/>
      <c r="AM274" s="141">
        <f t="shared" si="377"/>
        <v>0</v>
      </c>
      <c r="AN274" s="140"/>
      <c r="AO274" s="141">
        <f t="shared" si="378"/>
        <v>0</v>
      </c>
      <c r="AP274" s="140"/>
      <c r="AQ274" s="141">
        <f t="shared" si="379"/>
        <v>0</v>
      </c>
      <c r="AR274" s="140"/>
      <c r="AS274" s="141">
        <f t="shared" si="380"/>
        <v>0</v>
      </c>
      <c r="AT274" s="140"/>
      <c r="AU274" s="141">
        <f t="shared" si="381"/>
        <v>0</v>
      </c>
      <c r="AV274" s="140"/>
      <c r="AW274" s="141">
        <f t="shared" si="382"/>
        <v>0</v>
      </c>
      <c r="AX274" s="140"/>
      <c r="AY274" s="141">
        <f t="shared" si="383"/>
        <v>0</v>
      </c>
      <c r="AZ274" s="140"/>
      <c r="BA274" s="141">
        <f t="shared" si="384"/>
        <v>0</v>
      </c>
      <c r="BB274" s="140"/>
      <c r="BC274" s="141">
        <f t="shared" si="385"/>
        <v>0</v>
      </c>
      <c r="BD274" s="140"/>
      <c r="BE274" s="141">
        <f t="shared" si="386"/>
        <v>0</v>
      </c>
      <c r="BF274" s="140"/>
      <c r="BG274" s="141">
        <f t="shared" si="387"/>
        <v>0</v>
      </c>
      <c r="BH274" s="140"/>
      <c r="BI274" s="141">
        <f t="shared" si="388"/>
        <v>0</v>
      </c>
      <c r="BJ274" s="140"/>
      <c r="BK274" s="141">
        <f t="shared" si="389"/>
        <v>0</v>
      </c>
      <c r="BL274" s="140"/>
      <c r="BM274" s="141">
        <f t="shared" si="390"/>
        <v>0</v>
      </c>
      <c r="BN274" s="140"/>
      <c r="BO274" s="141">
        <f t="shared" si="391"/>
        <v>0</v>
      </c>
      <c r="BP274" s="140"/>
      <c r="BQ274" s="141">
        <f t="shared" si="392"/>
        <v>0</v>
      </c>
      <c r="BR274" s="140"/>
      <c r="BS274" s="141">
        <f t="shared" si="393"/>
        <v>0</v>
      </c>
      <c r="BT274" s="140"/>
      <c r="BU274" s="141">
        <f t="shared" si="394"/>
        <v>0</v>
      </c>
      <c r="BV274" s="140"/>
      <c r="BW274" s="141">
        <f t="shared" si="395"/>
        <v>0</v>
      </c>
      <c r="BX274" s="140"/>
      <c r="BY274" s="141">
        <f t="shared" si="396"/>
        <v>0</v>
      </c>
      <c r="BZ274" s="140"/>
      <c r="CA274" s="141">
        <f t="shared" si="397"/>
        <v>0</v>
      </c>
      <c r="CB274" s="140"/>
      <c r="CC274" s="141">
        <f t="shared" si="398"/>
        <v>0</v>
      </c>
      <c r="CD274" s="140"/>
      <c r="CE274" s="141">
        <f t="shared" si="399"/>
        <v>0</v>
      </c>
      <c r="CF274" s="140"/>
      <c r="CG274" s="141">
        <f t="shared" si="400"/>
        <v>0</v>
      </c>
      <c r="CH274" s="140"/>
      <c r="CI274" s="141">
        <f t="shared" si="401"/>
        <v>0</v>
      </c>
      <c r="CJ274" s="140"/>
      <c r="CK274" s="141">
        <f t="shared" si="402"/>
        <v>0</v>
      </c>
      <c r="CL274" s="140"/>
      <c r="CM274" s="141">
        <f t="shared" si="403"/>
        <v>0</v>
      </c>
      <c r="CN274" s="140"/>
      <c r="CO274" s="141">
        <f t="shared" si="404"/>
        <v>0</v>
      </c>
    </row>
    <row r="275" spans="1:93" s="4" customFormat="1" outlineLevel="2" x14ac:dyDescent="0.2">
      <c r="A275" s="84">
        <v>147</v>
      </c>
      <c r="B275" s="11">
        <v>95</v>
      </c>
      <c r="C275" s="84" t="s">
        <v>1032</v>
      </c>
      <c r="D275" s="84" t="s">
        <v>4560</v>
      </c>
      <c r="E275" s="28" t="s">
        <v>5</v>
      </c>
      <c r="F275" s="28">
        <v>1.3</v>
      </c>
      <c r="G275" s="88" t="s">
        <v>3854</v>
      </c>
      <c r="H275" s="175">
        <v>26754</v>
      </c>
      <c r="I275" s="155" t="s">
        <v>369</v>
      </c>
      <c r="J275" s="88" t="s">
        <v>3333</v>
      </c>
      <c r="K275" s="88">
        <v>12</v>
      </c>
      <c r="L275" s="88" t="s">
        <v>1068</v>
      </c>
      <c r="M275" s="240" t="s">
        <v>4240</v>
      </c>
      <c r="N275" s="88">
        <v>3</v>
      </c>
      <c r="O275" s="146">
        <v>2</v>
      </c>
      <c r="P275" s="138">
        <f t="shared" si="423"/>
        <v>0</v>
      </c>
      <c r="Q275" s="139">
        <f t="shared" si="424"/>
        <v>0</v>
      </c>
      <c r="R275" s="140"/>
      <c r="S275" s="141">
        <f t="shared" si="367"/>
        <v>0</v>
      </c>
      <c r="T275" s="140"/>
      <c r="U275" s="141">
        <f t="shared" si="368"/>
        <v>0</v>
      </c>
      <c r="V275" s="140"/>
      <c r="W275" s="141">
        <f t="shared" si="369"/>
        <v>0</v>
      </c>
      <c r="X275" s="140"/>
      <c r="Y275" s="141">
        <f t="shared" si="370"/>
        <v>0</v>
      </c>
      <c r="Z275" s="140"/>
      <c r="AA275" s="141">
        <f t="shared" si="371"/>
        <v>0</v>
      </c>
      <c r="AB275" s="140"/>
      <c r="AC275" s="141">
        <f t="shared" si="372"/>
        <v>0</v>
      </c>
      <c r="AD275" s="140"/>
      <c r="AE275" s="141">
        <f t="shared" si="373"/>
        <v>0</v>
      </c>
      <c r="AF275" s="140"/>
      <c r="AG275" s="141">
        <f t="shared" si="374"/>
        <v>0</v>
      </c>
      <c r="AH275" s="140"/>
      <c r="AI275" s="141">
        <f t="shared" si="375"/>
        <v>0</v>
      </c>
      <c r="AJ275" s="140"/>
      <c r="AK275" s="141">
        <f t="shared" si="376"/>
        <v>0</v>
      </c>
      <c r="AL275" s="140"/>
      <c r="AM275" s="141">
        <f t="shared" si="377"/>
        <v>0</v>
      </c>
      <c r="AN275" s="140"/>
      <c r="AO275" s="141">
        <f t="shared" si="378"/>
        <v>0</v>
      </c>
      <c r="AP275" s="140"/>
      <c r="AQ275" s="141">
        <f t="shared" si="379"/>
        <v>0</v>
      </c>
      <c r="AR275" s="140"/>
      <c r="AS275" s="141">
        <f t="shared" si="380"/>
        <v>0</v>
      </c>
      <c r="AT275" s="140"/>
      <c r="AU275" s="141">
        <f t="shared" si="381"/>
        <v>0</v>
      </c>
      <c r="AV275" s="140"/>
      <c r="AW275" s="141">
        <f t="shared" si="382"/>
        <v>0</v>
      </c>
      <c r="AX275" s="140"/>
      <c r="AY275" s="141">
        <f t="shared" si="383"/>
        <v>0</v>
      </c>
      <c r="AZ275" s="140"/>
      <c r="BA275" s="141">
        <f t="shared" si="384"/>
        <v>0</v>
      </c>
      <c r="BB275" s="140"/>
      <c r="BC275" s="141">
        <f t="shared" si="385"/>
        <v>0</v>
      </c>
      <c r="BD275" s="140"/>
      <c r="BE275" s="141">
        <f t="shared" si="386"/>
        <v>0</v>
      </c>
      <c r="BF275" s="140"/>
      <c r="BG275" s="141">
        <f t="shared" si="387"/>
        <v>0</v>
      </c>
      <c r="BH275" s="140"/>
      <c r="BI275" s="141">
        <f t="shared" si="388"/>
        <v>0</v>
      </c>
      <c r="BJ275" s="140"/>
      <c r="BK275" s="141">
        <f t="shared" si="389"/>
        <v>0</v>
      </c>
      <c r="BL275" s="140"/>
      <c r="BM275" s="141">
        <f t="shared" si="390"/>
        <v>0</v>
      </c>
      <c r="BN275" s="140"/>
      <c r="BO275" s="141">
        <f t="shared" si="391"/>
        <v>0</v>
      </c>
      <c r="BP275" s="140"/>
      <c r="BQ275" s="141">
        <f t="shared" si="392"/>
        <v>0</v>
      </c>
      <c r="BR275" s="140"/>
      <c r="BS275" s="141">
        <f t="shared" si="393"/>
        <v>0</v>
      </c>
      <c r="BT275" s="140"/>
      <c r="BU275" s="141">
        <f t="shared" si="394"/>
        <v>0</v>
      </c>
      <c r="BV275" s="140"/>
      <c r="BW275" s="141">
        <f t="shared" si="395"/>
        <v>0</v>
      </c>
      <c r="BX275" s="140"/>
      <c r="BY275" s="141">
        <f t="shared" si="396"/>
        <v>0</v>
      </c>
      <c r="BZ275" s="140"/>
      <c r="CA275" s="141">
        <f t="shared" si="397"/>
        <v>0</v>
      </c>
      <c r="CB275" s="140"/>
      <c r="CC275" s="141">
        <f t="shared" si="398"/>
        <v>0</v>
      </c>
      <c r="CD275" s="140"/>
      <c r="CE275" s="141">
        <f t="shared" si="399"/>
        <v>0</v>
      </c>
      <c r="CF275" s="140"/>
      <c r="CG275" s="141">
        <f t="shared" si="400"/>
        <v>0</v>
      </c>
      <c r="CH275" s="140"/>
      <c r="CI275" s="141">
        <f t="shared" si="401"/>
        <v>0</v>
      </c>
      <c r="CJ275" s="140"/>
      <c r="CK275" s="141">
        <f t="shared" si="402"/>
        <v>0</v>
      </c>
      <c r="CL275" s="140"/>
      <c r="CM275" s="141">
        <f t="shared" si="403"/>
        <v>0</v>
      </c>
      <c r="CN275" s="140"/>
      <c r="CO275" s="141">
        <f t="shared" si="404"/>
        <v>0</v>
      </c>
    </row>
    <row r="276" spans="1:93" s="4" customFormat="1" ht="25.5" outlineLevel="2" x14ac:dyDescent="0.2">
      <c r="A276" s="86">
        <v>148</v>
      </c>
      <c r="B276" s="11">
        <v>41</v>
      </c>
      <c r="C276" s="86" t="s">
        <v>1032</v>
      </c>
      <c r="D276" s="86" t="s">
        <v>4561</v>
      </c>
      <c r="E276" s="28" t="s">
        <v>5</v>
      </c>
      <c r="F276" s="28">
        <v>1.03</v>
      </c>
      <c r="G276" s="153" t="s">
        <v>4360</v>
      </c>
      <c r="H276" s="174">
        <v>7788657408</v>
      </c>
      <c r="I276" s="154" t="s">
        <v>369</v>
      </c>
      <c r="J276" s="75" t="s">
        <v>28</v>
      </c>
      <c r="K276" s="75">
        <v>12</v>
      </c>
      <c r="L276" s="75" t="s">
        <v>2708</v>
      </c>
      <c r="M276" s="241" t="s">
        <v>2709</v>
      </c>
      <c r="N276" s="75">
        <v>1</v>
      </c>
      <c r="O276" s="152">
        <v>1.33</v>
      </c>
      <c r="P276" s="138">
        <f t="shared" ref="P276:P277" si="425">SUM(R276+T276+V276+X276+Z276+AB276+AD276+AF276+AH276+AJ276+AL276+AN276+AP276+AR276+AT276+AV276+AZ276+AX276+BB276+BD276+BF276+BH276+BJ276+BL276+BN276+BP276+BR276+BT276+BV276+BX276+BZ276+CB276+CD276+CF276+CH276+CJ276+CL276+CN276)</f>
        <v>0</v>
      </c>
      <c r="Q276" s="139">
        <f t="shared" ref="Q276:Q277" si="426">O276*P276</f>
        <v>0</v>
      </c>
      <c r="R276" s="140"/>
      <c r="S276" s="141">
        <f t="shared" si="367"/>
        <v>0</v>
      </c>
      <c r="T276" s="140"/>
      <c r="U276" s="141">
        <f t="shared" si="368"/>
        <v>0</v>
      </c>
      <c r="V276" s="140"/>
      <c r="W276" s="141">
        <f t="shared" si="369"/>
        <v>0</v>
      </c>
      <c r="X276" s="140"/>
      <c r="Y276" s="141">
        <f t="shared" si="370"/>
        <v>0</v>
      </c>
      <c r="Z276" s="140"/>
      <c r="AA276" s="141">
        <f t="shared" si="371"/>
        <v>0</v>
      </c>
      <c r="AB276" s="140"/>
      <c r="AC276" s="141">
        <f t="shared" si="372"/>
        <v>0</v>
      </c>
      <c r="AD276" s="140"/>
      <c r="AE276" s="141">
        <f t="shared" si="373"/>
        <v>0</v>
      </c>
      <c r="AF276" s="140"/>
      <c r="AG276" s="141">
        <f t="shared" si="374"/>
        <v>0</v>
      </c>
      <c r="AH276" s="140"/>
      <c r="AI276" s="141">
        <f t="shared" si="375"/>
        <v>0</v>
      </c>
      <c r="AJ276" s="140"/>
      <c r="AK276" s="141">
        <f t="shared" si="376"/>
        <v>0</v>
      </c>
      <c r="AL276" s="140"/>
      <c r="AM276" s="141">
        <f t="shared" si="377"/>
        <v>0</v>
      </c>
      <c r="AN276" s="140"/>
      <c r="AO276" s="141">
        <f t="shared" si="378"/>
        <v>0</v>
      </c>
      <c r="AP276" s="140"/>
      <c r="AQ276" s="141">
        <f t="shared" si="379"/>
        <v>0</v>
      </c>
      <c r="AR276" s="140"/>
      <c r="AS276" s="141">
        <f t="shared" si="380"/>
        <v>0</v>
      </c>
      <c r="AT276" s="140"/>
      <c r="AU276" s="141">
        <f t="shared" si="381"/>
        <v>0</v>
      </c>
      <c r="AV276" s="140"/>
      <c r="AW276" s="141">
        <f t="shared" si="382"/>
        <v>0</v>
      </c>
      <c r="AX276" s="140"/>
      <c r="AY276" s="141">
        <f t="shared" si="383"/>
        <v>0</v>
      </c>
      <c r="AZ276" s="140"/>
      <c r="BA276" s="141">
        <f t="shared" si="384"/>
        <v>0</v>
      </c>
      <c r="BB276" s="140"/>
      <c r="BC276" s="141">
        <f t="shared" si="385"/>
        <v>0</v>
      </c>
      <c r="BD276" s="140"/>
      <c r="BE276" s="141">
        <f t="shared" si="386"/>
        <v>0</v>
      </c>
      <c r="BF276" s="140"/>
      <c r="BG276" s="141">
        <f t="shared" si="387"/>
        <v>0</v>
      </c>
      <c r="BH276" s="140"/>
      <c r="BI276" s="141">
        <f t="shared" si="388"/>
        <v>0</v>
      </c>
      <c r="BJ276" s="140"/>
      <c r="BK276" s="141">
        <f t="shared" si="389"/>
        <v>0</v>
      </c>
      <c r="BL276" s="140"/>
      <c r="BM276" s="141">
        <f t="shared" si="390"/>
        <v>0</v>
      </c>
      <c r="BN276" s="140"/>
      <c r="BO276" s="141">
        <f t="shared" si="391"/>
        <v>0</v>
      </c>
      <c r="BP276" s="140"/>
      <c r="BQ276" s="141">
        <f t="shared" si="392"/>
        <v>0</v>
      </c>
      <c r="BR276" s="140"/>
      <c r="BS276" s="141">
        <f t="shared" si="393"/>
        <v>0</v>
      </c>
      <c r="BT276" s="140"/>
      <c r="BU276" s="141">
        <f t="shared" si="394"/>
        <v>0</v>
      </c>
      <c r="BV276" s="140"/>
      <c r="BW276" s="141">
        <f t="shared" si="395"/>
        <v>0</v>
      </c>
      <c r="BX276" s="140"/>
      <c r="BY276" s="141">
        <f t="shared" si="396"/>
        <v>0</v>
      </c>
      <c r="BZ276" s="140"/>
      <c r="CA276" s="141">
        <f t="shared" si="397"/>
        <v>0</v>
      </c>
      <c r="CB276" s="140"/>
      <c r="CC276" s="141">
        <f t="shared" si="398"/>
        <v>0</v>
      </c>
      <c r="CD276" s="140"/>
      <c r="CE276" s="141">
        <f t="shared" si="399"/>
        <v>0</v>
      </c>
      <c r="CF276" s="140"/>
      <c r="CG276" s="141">
        <f t="shared" si="400"/>
        <v>0</v>
      </c>
      <c r="CH276" s="140"/>
      <c r="CI276" s="141">
        <f t="shared" si="401"/>
        <v>0</v>
      </c>
      <c r="CJ276" s="140"/>
      <c r="CK276" s="141">
        <f t="shared" si="402"/>
        <v>0</v>
      </c>
      <c r="CL276" s="140"/>
      <c r="CM276" s="141">
        <f t="shared" si="403"/>
        <v>0</v>
      </c>
      <c r="CN276" s="140"/>
      <c r="CO276" s="141">
        <f t="shared" si="404"/>
        <v>0</v>
      </c>
    </row>
    <row r="277" spans="1:93" s="4" customFormat="1" outlineLevel="2" x14ac:dyDescent="0.2">
      <c r="A277" s="84">
        <v>148</v>
      </c>
      <c r="B277" s="11">
        <v>41</v>
      </c>
      <c r="C277" s="84" t="s">
        <v>1032</v>
      </c>
      <c r="D277" s="84" t="s">
        <v>4561</v>
      </c>
      <c r="E277" s="28" t="s">
        <v>5</v>
      </c>
      <c r="F277" s="28">
        <v>1.03</v>
      </c>
      <c r="G277" s="88" t="s">
        <v>3854</v>
      </c>
      <c r="H277" s="175">
        <v>26754</v>
      </c>
      <c r="I277" s="155" t="s">
        <v>369</v>
      </c>
      <c r="J277" s="88" t="s">
        <v>3333</v>
      </c>
      <c r="K277" s="88">
        <v>12</v>
      </c>
      <c r="L277" s="88" t="s">
        <v>4241</v>
      </c>
      <c r="M277" s="240" t="s">
        <v>4242</v>
      </c>
      <c r="N277" s="88">
        <v>2</v>
      </c>
      <c r="O277" s="146">
        <v>2</v>
      </c>
      <c r="P277" s="138">
        <f t="shared" si="425"/>
        <v>0</v>
      </c>
      <c r="Q277" s="139">
        <f t="shared" si="426"/>
        <v>0</v>
      </c>
      <c r="R277" s="140"/>
      <c r="S277" s="141">
        <f t="shared" si="367"/>
        <v>0</v>
      </c>
      <c r="T277" s="140"/>
      <c r="U277" s="141">
        <f t="shared" si="368"/>
        <v>0</v>
      </c>
      <c r="V277" s="140"/>
      <c r="W277" s="141">
        <f t="shared" si="369"/>
        <v>0</v>
      </c>
      <c r="X277" s="140"/>
      <c r="Y277" s="141">
        <f t="shared" si="370"/>
        <v>0</v>
      </c>
      <c r="Z277" s="140"/>
      <c r="AA277" s="141">
        <f t="shared" si="371"/>
        <v>0</v>
      </c>
      <c r="AB277" s="140"/>
      <c r="AC277" s="141">
        <f t="shared" si="372"/>
        <v>0</v>
      </c>
      <c r="AD277" s="140"/>
      <c r="AE277" s="141">
        <f t="shared" si="373"/>
        <v>0</v>
      </c>
      <c r="AF277" s="140"/>
      <c r="AG277" s="141">
        <f t="shared" si="374"/>
        <v>0</v>
      </c>
      <c r="AH277" s="140"/>
      <c r="AI277" s="141">
        <f t="shared" si="375"/>
        <v>0</v>
      </c>
      <c r="AJ277" s="140"/>
      <c r="AK277" s="141">
        <f t="shared" si="376"/>
        <v>0</v>
      </c>
      <c r="AL277" s="140"/>
      <c r="AM277" s="141">
        <f t="shared" si="377"/>
        <v>0</v>
      </c>
      <c r="AN277" s="140"/>
      <c r="AO277" s="141">
        <f t="shared" si="378"/>
        <v>0</v>
      </c>
      <c r="AP277" s="140"/>
      <c r="AQ277" s="141">
        <f t="shared" si="379"/>
        <v>0</v>
      </c>
      <c r="AR277" s="140"/>
      <c r="AS277" s="141">
        <f t="shared" si="380"/>
        <v>0</v>
      </c>
      <c r="AT277" s="140"/>
      <c r="AU277" s="141">
        <f t="shared" si="381"/>
        <v>0</v>
      </c>
      <c r="AV277" s="140"/>
      <c r="AW277" s="141">
        <f t="shared" si="382"/>
        <v>0</v>
      </c>
      <c r="AX277" s="140"/>
      <c r="AY277" s="141">
        <f t="shared" si="383"/>
        <v>0</v>
      </c>
      <c r="AZ277" s="140"/>
      <c r="BA277" s="141">
        <f t="shared" si="384"/>
        <v>0</v>
      </c>
      <c r="BB277" s="140"/>
      <c r="BC277" s="141">
        <f t="shared" si="385"/>
        <v>0</v>
      </c>
      <c r="BD277" s="140"/>
      <c r="BE277" s="141">
        <f t="shared" si="386"/>
        <v>0</v>
      </c>
      <c r="BF277" s="140"/>
      <c r="BG277" s="141">
        <f t="shared" si="387"/>
        <v>0</v>
      </c>
      <c r="BH277" s="140"/>
      <c r="BI277" s="141">
        <f t="shared" si="388"/>
        <v>0</v>
      </c>
      <c r="BJ277" s="140"/>
      <c r="BK277" s="141">
        <f t="shared" si="389"/>
        <v>0</v>
      </c>
      <c r="BL277" s="140"/>
      <c r="BM277" s="141">
        <f t="shared" si="390"/>
        <v>0</v>
      </c>
      <c r="BN277" s="140"/>
      <c r="BO277" s="141">
        <f t="shared" si="391"/>
        <v>0</v>
      </c>
      <c r="BP277" s="140"/>
      <c r="BQ277" s="141">
        <f t="shared" si="392"/>
        <v>0</v>
      </c>
      <c r="BR277" s="140"/>
      <c r="BS277" s="141">
        <f t="shared" si="393"/>
        <v>0</v>
      </c>
      <c r="BT277" s="140"/>
      <c r="BU277" s="141">
        <f t="shared" si="394"/>
        <v>0</v>
      </c>
      <c r="BV277" s="140"/>
      <c r="BW277" s="141">
        <f t="shared" si="395"/>
        <v>0</v>
      </c>
      <c r="BX277" s="140"/>
      <c r="BY277" s="141">
        <f t="shared" si="396"/>
        <v>0</v>
      </c>
      <c r="BZ277" s="140"/>
      <c r="CA277" s="141">
        <f t="shared" si="397"/>
        <v>0</v>
      </c>
      <c r="CB277" s="140"/>
      <c r="CC277" s="141">
        <f t="shared" si="398"/>
        <v>0</v>
      </c>
      <c r="CD277" s="140"/>
      <c r="CE277" s="141">
        <f t="shared" si="399"/>
        <v>0</v>
      </c>
      <c r="CF277" s="140"/>
      <c r="CG277" s="141">
        <f t="shared" si="400"/>
        <v>0</v>
      </c>
      <c r="CH277" s="140"/>
      <c r="CI277" s="141">
        <f t="shared" si="401"/>
        <v>0</v>
      </c>
      <c r="CJ277" s="140"/>
      <c r="CK277" s="141">
        <f t="shared" si="402"/>
        <v>0</v>
      </c>
      <c r="CL277" s="140"/>
      <c r="CM277" s="141">
        <f t="shared" si="403"/>
        <v>0</v>
      </c>
      <c r="CN277" s="140"/>
      <c r="CO277" s="141">
        <f t="shared" si="404"/>
        <v>0</v>
      </c>
    </row>
    <row r="278" spans="1:93" s="4" customFormat="1" outlineLevel="2" x14ac:dyDescent="0.2">
      <c r="A278" s="87">
        <v>149</v>
      </c>
      <c r="B278" s="148">
        <v>4695</v>
      </c>
      <c r="C278" s="87" t="s">
        <v>1032</v>
      </c>
      <c r="D278" s="87" t="s">
        <v>1077</v>
      </c>
      <c r="E278" s="148" t="s">
        <v>5</v>
      </c>
      <c r="F278" s="149">
        <v>0.45</v>
      </c>
      <c r="G278" s="151" t="s">
        <v>3300</v>
      </c>
      <c r="H278" s="151" t="s">
        <v>4926</v>
      </c>
      <c r="I278" s="151" t="s">
        <v>369</v>
      </c>
      <c r="J278" s="87" t="s">
        <v>31</v>
      </c>
      <c r="K278" s="87">
        <v>16</v>
      </c>
      <c r="L278" s="87" t="s">
        <v>3407</v>
      </c>
      <c r="M278" s="239" t="s">
        <v>3407</v>
      </c>
      <c r="N278" s="87">
        <v>2</v>
      </c>
      <c r="O278" s="283">
        <v>1.01</v>
      </c>
      <c r="P278" s="138">
        <f t="shared" ref="P278:P280" si="427">SUM(R278+T278+V278+X278+Z278+AB278+AD278+AF278+AH278+AJ278+AL278+AN278+AP278+AR278+AT278+AV278+AZ278+AX278+BB278+BD278+BF278+BH278+BJ278+BL278+BN278+BP278+BR278+BT278+BV278+BX278+BZ278+CB278+CD278+CF278+CH278+CJ278+CL278+CN278)</f>
        <v>0</v>
      </c>
      <c r="Q278" s="139">
        <f t="shared" ref="Q278:Q280" si="428">O278*P278</f>
        <v>0</v>
      </c>
      <c r="R278" s="140"/>
      <c r="S278" s="141">
        <f t="shared" si="367"/>
        <v>0</v>
      </c>
      <c r="T278" s="140"/>
      <c r="U278" s="141">
        <f t="shared" si="368"/>
        <v>0</v>
      </c>
      <c r="V278" s="140"/>
      <c r="W278" s="141">
        <f t="shared" si="369"/>
        <v>0</v>
      </c>
      <c r="X278" s="140"/>
      <c r="Y278" s="141">
        <f t="shared" si="370"/>
        <v>0</v>
      </c>
      <c r="Z278" s="140"/>
      <c r="AA278" s="141">
        <f t="shared" si="371"/>
        <v>0</v>
      </c>
      <c r="AB278" s="140"/>
      <c r="AC278" s="141">
        <f t="shared" si="372"/>
        <v>0</v>
      </c>
      <c r="AD278" s="140"/>
      <c r="AE278" s="141">
        <f t="shared" si="373"/>
        <v>0</v>
      </c>
      <c r="AF278" s="140"/>
      <c r="AG278" s="141">
        <f t="shared" si="374"/>
        <v>0</v>
      </c>
      <c r="AH278" s="140"/>
      <c r="AI278" s="141">
        <f t="shared" si="375"/>
        <v>0</v>
      </c>
      <c r="AJ278" s="140"/>
      <c r="AK278" s="141">
        <f t="shared" si="376"/>
        <v>0</v>
      </c>
      <c r="AL278" s="140"/>
      <c r="AM278" s="141">
        <f t="shared" si="377"/>
        <v>0</v>
      </c>
      <c r="AN278" s="140"/>
      <c r="AO278" s="141">
        <f t="shared" si="378"/>
        <v>0</v>
      </c>
      <c r="AP278" s="140"/>
      <c r="AQ278" s="141">
        <f t="shared" si="379"/>
        <v>0</v>
      </c>
      <c r="AR278" s="140"/>
      <c r="AS278" s="141">
        <f t="shared" si="380"/>
        <v>0</v>
      </c>
      <c r="AT278" s="140"/>
      <c r="AU278" s="141">
        <f t="shared" si="381"/>
        <v>0</v>
      </c>
      <c r="AV278" s="140"/>
      <c r="AW278" s="141">
        <f t="shared" si="382"/>
        <v>0</v>
      </c>
      <c r="AX278" s="140"/>
      <c r="AY278" s="141">
        <f t="shared" si="383"/>
        <v>0</v>
      </c>
      <c r="AZ278" s="140"/>
      <c r="BA278" s="141">
        <f t="shared" si="384"/>
        <v>0</v>
      </c>
      <c r="BB278" s="140"/>
      <c r="BC278" s="141">
        <f t="shared" si="385"/>
        <v>0</v>
      </c>
      <c r="BD278" s="140"/>
      <c r="BE278" s="141">
        <f t="shared" si="386"/>
        <v>0</v>
      </c>
      <c r="BF278" s="140"/>
      <c r="BG278" s="141">
        <f t="shared" si="387"/>
        <v>0</v>
      </c>
      <c r="BH278" s="140"/>
      <c r="BI278" s="141">
        <f t="shared" si="388"/>
        <v>0</v>
      </c>
      <c r="BJ278" s="140"/>
      <c r="BK278" s="141">
        <f t="shared" si="389"/>
        <v>0</v>
      </c>
      <c r="BL278" s="140"/>
      <c r="BM278" s="141">
        <f t="shared" si="390"/>
        <v>0</v>
      </c>
      <c r="BN278" s="140"/>
      <c r="BO278" s="141">
        <f t="shared" si="391"/>
        <v>0</v>
      </c>
      <c r="BP278" s="140"/>
      <c r="BQ278" s="141">
        <f t="shared" si="392"/>
        <v>0</v>
      </c>
      <c r="BR278" s="140"/>
      <c r="BS278" s="141">
        <f t="shared" si="393"/>
        <v>0</v>
      </c>
      <c r="BT278" s="140"/>
      <c r="BU278" s="141">
        <f t="shared" si="394"/>
        <v>0</v>
      </c>
      <c r="BV278" s="140"/>
      <c r="BW278" s="141">
        <f t="shared" si="395"/>
        <v>0</v>
      </c>
      <c r="BX278" s="140"/>
      <c r="BY278" s="141">
        <f t="shared" si="396"/>
        <v>0</v>
      </c>
      <c r="BZ278" s="140"/>
      <c r="CA278" s="141">
        <f t="shared" si="397"/>
        <v>0</v>
      </c>
      <c r="CB278" s="140"/>
      <c r="CC278" s="141">
        <f t="shared" si="398"/>
        <v>0</v>
      </c>
      <c r="CD278" s="140"/>
      <c r="CE278" s="141">
        <f t="shared" si="399"/>
        <v>0</v>
      </c>
      <c r="CF278" s="140"/>
      <c r="CG278" s="141">
        <f t="shared" si="400"/>
        <v>0</v>
      </c>
      <c r="CH278" s="140"/>
      <c r="CI278" s="141">
        <f t="shared" si="401"/>
        <v>0</v>
      </c>
      <c r="CJ278" s="140"/>
      <c r="CK278" s="141">
        <f t="shared" si="402"/>
        <v>0</v>
      </c>
      <c r="CL278" s="140"/>
      <c r="CM278" s="141">
        <f t="shared" si="403"/>
        <v>0</v>
      </c>
      <c r="CN278" s="140"/>
      <c r="CO278" s="141">
        <f t="shared" si="404"/>
        <v>0</v>
      </c>
    </row>
    <row r="279" spans="1:93" s="4" customFormat="1" outlineLevel="2" x14ac:dyDescent="0.2">
      <c r="A279" s="84">
        <v>149</v>
      </c>
      <c r="B279" s="11">
        <v>4695</v>
      </c>
      <c r="C279" s="84" t="s">
        <v>1032</v>
      </c>
      <c r="D279" s="84" t="s">
        <v>1077</v>
      </c>
      <c r="E279" s="28" t="s">
        <v>5</v>
      </c>
      <c r="F279" s="28">
        <v>0.45</v>
      </c>
      <c r="G279" s="88" t="s">
        <v>3854</v>
      </c>
      <c r="H279" s="175">
        <v>26754</v>
      </c>
      <c r="I279" s="155" t="s">
        <v>369</v>
      </c>
      <c r="J279" s="88" t="s">
        <v>31</v>
      </c>
      <c r="K279" s="88">
        <v>16</v>
      </c>
      <c r="L279" s="88" t="s">
        <v>1076</v>
      </c>
      <c r="M279" s="240">
        <v>9700787</v>
      </c>
      <c r="N279" s="88">
        <v>1</v>
      </c>
      <c r="O279" s="146">
        <v>0.95</v>
      </c>
      <c r="P279" s="138">
        <f t="shared" si="427"/>
        <v>0</v>
      </c>
      <c r="Q279" s="139">
        <f t="shared" si="428"/>
        <v>0</v>
      </c>
      <c r="R279" s="140"/>
      <c r="S279" s="141">
        <f t="shared" si="367"/>
        <v>0</v>
      </c>
      <c r="T279" s="140"/>
      <c r="U279" s="141">
        <f t="shared" si="368"/>
        <v>0</v>
      </c>
      <c r="V279" s="140"/>
      <c r="W279" s="141">
        <f t="shared" si="369"/>
        <v>0</v>
      </c>
      <c r="X279" s="140"/>
      <c r="Y279" s="141">
        <f t="shared" si="370"/>
        <v>0</v>
      </c>
      <c r="Z279" s="140"/>
      <c r="AA279" s="141">
        <f t="shared" si="371"/>
        <v>0</v>
      </c>
      <c r="AB279" s="140"/>
      <c r="AC279" s="141">
        <f t="shared" si="372"/>
        <v>0</v>
      </c>
      <c r="AD279" s="140"/>
      <c r="AE279" s="141">
        <f t="shared" si="373"/>
        <v>0</v>
      </c>
      <c r="AF279" s="140"/>
      <c r="AG279" s="141">
        <f t="shared" si="374"/>
        <v>0</v>
      </c>
      <c r="AH279" s="140"/>
      <c r="AI279" s="141">
        <f t="shared" si="375"/>
        <v>0</v>
      </c>
      <c r="AJ279" s="140"/>
      <c r="AK279" s="141">
        <f t="shared" si="376"/>
        <v>0</v>
      </c>
      <c r="AL279" s="140"/>
      <c r="AM279" s="141">
        <f t="shared" si="377"/>
        <v>0</v>
      </c>
      <c r="AN279" s="140"/>
      <c r="AO279" s="141">
        <f t="shared" si="378"/>
        <v>0</v>
      </c>
      <c r="AP279" s="140"/>
      <c r="AQ279" s="141">
        <f t="shared" si="379"/>
        <v>0</v>
      </c>
      <c r="AR279" s="140"/>
      <c r="AS279" s="141">
        <f t="shared" si="380"/>
        <v>0</v>
      </c>
      <c r="AT279" s="140"/>
      <c r="AU279" s="141">
        <f t="shared" si="381"/>
        <v>0</v>
      </c>
      <c r="AV279" s="140"/>
      <c r="AW279" s="141">
        <f t="shared" si="382"/>
        <v>0</v>
      </c>
      <c r="AX279" s="140"/>
      <c r="AY279" s="141">
        <f t="shared" si="383"/>
        <v>0</v>
      </c>
      <c r="AZ279" s="140"/>
      <c r="BA279" s="141">
        <f t="shared" si="384"/>
        <v>0</v>
      </c>
      <c r="BB279" s="140"/>
      <c r="BC279" s="141">
        <f t="shared" si="385"/>
        <v>0</v>
      </c>
      <c r="BD279" s="140"/>
      <c r="BE279" s="141">
        <f t="shared" si="386"/>
        <v>0</v>
      </c>
      <c r="BF279" s="140"/>
      <c r="BG279" s="141">
        <f t="shared" si="387"/>
        <v>0</v>
      </c>
      <c r="BH279" s="140"/>
      <c r="BI279" s="141">
        <f t="shared" si="388"/>
        <v>0</v>
      </c>
      <c r="BJ279" s="140"/>
      <c r="BK279" s="141">
        <f t="shared" si="389"/>
        <v>0</v>
      </c>
      <c r="BL279" s="140"/>
      <c r="BM279" s="141">
        <f t="shared" si="390"/>
        <v>0</v>
      </c>
      <c r="BN279" s="140"/>
      <c r="BO279" s="141">
        <f t="shared" si="391"/>
        <v>0</v>
      </c>
      <c r="BP279" s="140"/>
      <c r="BQ279" s="141">
        <f t="shared" si="392"/>
        <v>0</v>
      </c>
      <c r="BR279" s="140"/>
      <c r="BS279" s="141">
        <f t="shared" si="393"/>
        <v>0</v>
      </c>
      <c r="BT279" s="140"/>
      <c r="BU279" s="141">
        <f t="shared" si="394"/>
        <v>0</v>
      </c>
      <c r="BV279" s="140"/>
      <c r="BW279" s="141">
        <f t="shared" si="395"/>
        <v>0</v>
      </c>
      <c r="BX279" s="140"/>
      <c r="BY279" s="141">
        <f t="shared" si="396"/>
        <v>0</v>
      </c>
      <c r="BZ279" s="140"/>
      <c r="CA279" s="141">
        <f t="shared" si="397"/>
        <v>0</v>
      </c>
      <c r="CB279" s="140"/>
      <c r="CC279" s="141">
        <f t="shared" si="398"/>
        <v>0</v>
      </c>
      <c r="CD279" s="140"/>
      <c r="CE279" s="141">
        <f t="shared" si="399"/>
        <v>0</v>
      </c>
      <c r="CF279" s="140"/>
      <c r="CG279" s="141">
        <f t="shared" si="400"/>
        <v>0</v>
      </c>
      <c r="CH279" s="140"/>
      <c r="CI279" s="141">
        <f t="shared" si="401"/>
        <v>0</v>
      </c>
      <c r="CJ279" s="140"/>
      <c r="CK279" s="141">
        <f t="shared" si="402"/>
        <v>0</v>
      </c>
      <c r="CL279" s="140"/>
      <c r="CM279" s="141">
        <f t="shared" si="403"/>
        <v>0</v>
      </c>
      <c r="CN279" s="140"/>
      <c r="CO279" s="141">
        <f t="shared" si="404"/>
        <v>0</v>
      </c>
    </row>
    <row r="280" spans="1:93" s="4" customFormat="1" ht="25.5" outlineLevel="2" x14ac:dyDescent="0.2">
      <c r="A280" s="86">
        <v>149</v>
      </c>
      <c r="B280" s="11">
        <v>4695</v>
      </c>
      <c r="C280" s="86" t="s">
        <v>1032</v>
      </c>
      <c r="D280" s="86" t="s">
        <v>1077</v>
      </c>
      <c r="E280" s="28" t="s">
        <v>5</v>
      </c>
      <c r="F280" s="28">
        <v>0.45</v>
      </c>
      <c r="G280" s="153" t="s">
        <v>4360</v>
      </c>
      <c r="H280" s="174">
        <v>7788657408</v>
      </c>
      <c r="I280" s="154" t="s">
        <v>369</v>
      </c>
      <c r="J280" s="75" t="s">
        <v>4440</v>
      </c>
      <c r="K280" s="75">
        <v>16</v>
      </c>
      <c r="L280" s="75" t="s">
        <v>1076</v>
      </c>
      <c r="M280" s="241" t="s">
        <v>1075</v>
      </c>
      <c r="N280" s="75">
        <v>3</v>
      </c>
      <c r="O280" s="152">
        <v>1.02</v>
      </c>
      <c r="P280" s="138">
        <f t="shared" si="427"/>
        <v>0</v>
      </c>
      <c r="Q280" s="139">
        <f t="shared" si="428"/>
        <v>0</v>
      </c>
      <c r="R280" s="140"/>
      <c r="S280" s="141">
        <f t="shared" si="367"/>
        <v>0</v>
      </c>
      <c r="T280" s="140"/>
      <c r="U280" s="141">
        <f t="shared" si="368"/>
        <v>0</v>
      </c>
      <c r="V280" s="140"/>
      <c r="W280" s="141">
        <f t="shared" si="369"/>
        <v>0</v>
      </c>
      <c r="X280" s="140"/>
      <c r="Y280" s="141">
        <f t="shared" si="370"/>
        <v>0</v>
      </c>
      <c r="Z280" s="140"/>
      <c r="AA280" s="141">
        <f t="shared" si="371"/>
        <v>0</v>
      </c>
      <c r="AB280" s="140"/>
      <c r="AC280" s="141">
        <f t="shared" si="372"/>
        <v>0</v>
      </c>
      <c r="AD280" s="140"/>
      <c r="AE280" s="141">
        <f t="shared" si="373"/>
        <v>0</v>
      </c>
      <c r="AF280" s="140"/>
      <c r="AG280" s="141">
        <f t="shared" si="374"/>
        <v>0</v>
      </c>
      <c r="AH280" s="140"/>
      <c r="AI280" s="141">
        <f t="shared" si="375"/>
        <v>0</v>
      </c>
      <c r="AJ280" s="140"/>
      <c r="AK280" s="141">
        <f t="shared" si="376"/>
        <v>0</v>
      </c>
      <c r="AL280" s="140"/>
      <c r="AM280" s="141">
        <f t="shared" si="377"/>
        <v>0</v>
      </c>
      <c r="AN280" s="140"/>
      <c r="AO280" s="141">
        <f t="shared" si="378"/>
        <v>0</v>
      </c>
      <c r="AP280" s="140"/>
      <c r="AQ280" s="141">
        <f t="shared" si="379"/>
        <v>0</v>
      </c>
      <c r="AR280" s="140"/>
      <c r="AS280" s="141">
        <f t="shared" si="380"/>
        <v>0</v>
      </c>
      <c r="AT280" s="140"/>
      <c r="AU280" s="141">
        <f t="shared" si="381"/>
        <v>0</v>
      </c>
      <c r="AV280" s="140"/>
      <c r="AW280" s="141">
        <f t="shared" si="382"/>
        <v>0</v>
      </c>
      <c r="AX280" s="140"/>
      <c r="AY280" s="141">
        <f t="shared" si="383"/>
        <v>0</v>
      </c>
      <c r="AZ280" s="140"/>
      <c r="BA280" s="141">
        <f t="shared" si="384"/>
        <v>0</v>
      </c>
      <c r="BB280" s="140"/>
      <c r="BC280" s="141">
        <f t="shared" si="385"/>
        <v>0</v>
      </c>
      <c r="BD280" s="140"/>
      <c r="BE280" s="141">
        <f t="shared" si="386"/>
        <v>0</v>
      </c>
      <c r="BF280" s="140"/>
      <c r="BG280" s="141">
        <f t="shared" si="387"/>
        <v>0</v>
      </c>
      <c r="BH280" s="140"/>
      <c r="BI280" s="141">
        <f t="shared" si="388"/>
        <v>0</v>
      </c>
      <c r="BJ280" s="140"/>
      <c r="BK280" s="141">
        <f t="shared" si="389"/>
        <v>0</v>
      </c>
      <c r="BL280" s="140"/>
      <c r="BM280" s="141">
        <f t="shared" si="390"/>
        <v>0</v>
      </c>
      <c r="BN280" s="140"/>
      <c r="BO280" s="141">
        <f t="shared" si="391"/>
        <v>0</v>
      </c>
      <c r="BP280" s="140"/>
      <c r="BQ280" s="141">
        <f t="shared" si="392"/>
        <v>0</v>
      </c>
      <c r="BR280" s="140"/>
      <c r="BS280" s="141">
        <f t="shared" si="393"/>
        <v>0</v>
      </c>
      <c r="BT280" s="140"/>
      <c r="BU280" s="141">
        <f t="shared" si="394"/>
        <v>0</v>
      </c>
      <c r="BV280" s="140"/>
      <c r="BW280" s="141">
        <f t="shared" si="395"/>
        <v>0</v>
      </c>
      <c r="BX280" s="140"/>
      <c r="BY280" s="141">
        <f t="shared" si="396"/>
        <v>0</v>
      </c>
      <c r="BZ280" s="140"/>
      <c r="CA280" s="141">
        <f t="shared" si="397"/>
        <v>0</v>
      </c>
      <c r="CB280" s="140"/>
      <c r="CC280" s="141">
        <f t="shared" si="398"/>
        <v>0</v>
      </c>
      <c r="CD280" s="140"/>
      <c r="CE280" s="141">
        <f t="shared" si="399"/>
        <v>0</v>
      </c>
      <c r="CF280" s="140"/>
      <c r="CG280" s="141">
        <f t="shared" si="400"/>
        <v>0</v>
      </c>
      <c r="CH280" s="140"/>
      <c r="CI280" s="141">
        <f t="shared" si="401"/>
        <v>0</v>
      </c>
      <c r="CJ280" s="140"/>
      <c r="CK280" s="141">
        <f t="shared" si="402"/>
        <v>0</v>
      </c>
      <c r="CL280" s="140"/>
      <c r="CM280" s="141">
        <f t="shared" si="403"/>
        <v>0</v>
      </c>
      <c r="CN280" s="140"/>
      <c r="CO280" s="141">
        <f t="shared" si="404"/>
        <v>0</v>
      </c>
    </row>
    <row r="281" spans="1:93" s="4" customFormat="1" ht="25.5" outlineLevel="2" x14ac:dyDescent="0.2">
      <c r="A281" s="86">
        <v>150</v>
      </c>
      <c r="B281" s="11">
        <v>232</v>
      </c>
      <c r="C281" s="86" t="s">
        <v>1032</v>
      </c>
      <c r="D281" s="86" t="s">
        <v>1071</v>
      </c>
      <c r="E281" s="28" t="s">
        <v>5</v>
      </c>
      <c r="F281" s="28">
        <v>1.19</v>
      </c>
      <c r="G281" s="153" t="s">
        <v>4360</v>
      </c>
      <c r="H281" s="174">
        <v>7788657408</v>
      </c>
      <c r="I281" s="86" t="s">
        <v>2217</v>
      </c>
      <c r="J281" s="75" t="s">
        <v>4440</v>
      </c>
      <c r="K281" s="75">
        <v>16</v>
      </c>
      <c r="L281" s="75" t="s">
        <v>2710</v>
      </c>
      <c r="M281" s="241" t="s">
        <v>2572</v>
      </c>
      <c r="N281" s="75">
        <v>1</v>
      </c>
      <c r="O281" s="152">
        <v>1.24</v>
      </c>
      <c r="P281" s="138">
        <f t="shared" ref="P281:P283" si="429">SUM(R281+T281+V281+X281+Z281+AB281+AD281+AF281+AH281+AJ281+AL281+AN281+AP281+AR281+AT281+AV281+AZ281+AX281+BB281+BD281+BF281+BH281+BJ281+BL281+BN281+BP281+BR281+BT281+BV281+BX281+BZ281+CB281+CD281+CF281+CH281+CJ281+CL281+CN281)</f>
        <v>0</v>
      </c>
      <c r="Q281" s="139">
        <f t="shared" ref="Q281:Q283" si="430">O281*P281</f>
        <v>0</v>
      </c>
      <c r="R281" s="140"/>
      <c r="S281" s="141">
        <f t="shared" si="367"/>
        <v>0</v>
      </c>
      <c r="T281" s="140"/>
      <c r="U281" s="141">
        <f t="shared" si="368"/>
        <v>0</v>
      </c>
      <c r="V281" s="140"/>
      <c r="W281" s="141">
        <f t="shared" si="369"/>
        <v>0</v>
      </c>
      <c r="X281" s="140"/>
      <c r="Y281" s="141">
        <f t="shared" si="370"/>
        <v>0</v>
      </c>
      <c r="Z281" s="140"/>
      <c r="AA281" s="141">
        <f t="shared" si="371"/>
        <v>0</v>
      </c>
      <c r="AB281" s="140"/>
      <c r="AC281" s="141">
        <f t="shared" si="372"/>
        <v>0</v>
      </c>
      <c r="AD281" s="140"/>
      <c r="AE281" s="141">
        <f t="shared" si="373"/>
        <v>0</v>
      </c>
      <c r="AF281" s="140"/>
      <c r="AG281" s="141">
        <f t="shared" si="374"/>
        <v>0</v>
      </c>
      <c r="AH281" s="140"/>
      <c r="AI281" s="141">
        <f t="shared" si="375"/>
        <v>0</v>
      </c>
      <c r="AJ281" s="140"/>
      <c r="AK281" s="141">
        <f t="shared" si="376"/>
        <v>0</v>
      </c>
      <c r="AL281" s="140"/>
      <c r="AM281" s="141">
        <f t="shared" si="377"/>
        <v>0</v>
      </c>
      <c r="AN281" s="140"/>
      <c r="AO281" s="141">
        <f t="shared" si="378"/>
        <v>0</v>
      </c>
      <c r="AP281" s="140"/>
      <c r="AQ281" s="141">
        <f t="shared" si="379"/>
        <v>0</v>
      </c>
      <c r="AR281" s="140"/>
      <c r="AS281" s="141">
        <f t="shared" si="380"/>
        <v>0</v>
      </c>
      <c r="AT281" s="140"/>
      <c r="AU281" s="141">
        <f t="shared" si="381"/>
        <v>0</v>
      </c>
      <c r="AV281" s="140"/>
      <c r="AW281" s="141">
        <f t="shared" si="382"/>
        <v>0</v>
      </c>
      <c r="AX281" s="140"/>
      <c r="AY281" s="141">
        <f t="shared" si="383"/>
        <v>0</v>
      </c>
      <c r="AZ281" s="140"/>
      <c r="BA281" s="141">
        <f t="shared" si="384"/>
        <v>0</v>
      </c>
      <c r="BB281" s="140"/>
      <c r="BC281" s="141">
        <f t="shared" si="385"/>
        <v>0</v>
      </c>
      <c r="BD281" s="140"/>
      <c r="BE281" s="141">
        <f t="shared" si="386"/>
        <v>0</v>
      </c>
      <c r="BF281" s="140"/>
      <c r="BG281" s="141">
        <f t="shared" si="387"/>
        <v>0</v>
      </c>
      <c r="BH281" s="140"/>
      <c r="BI281" s="141">
        <f t="shared" si="388"/>
        <v>0</v>
      </c>
      <c r="BJ281" s="140"/>
      <c r="BK281" s="141">
        <f t="shared" si="389"/>
        <v>0</v>
      </c>
      <c r="BL281" s="140"/>
      <c r="BM281" s="141">
        <f t="shared" si="390"/>
        <v>0</v>
      </c>
      <c r="BN281" s="140"/>
      <c r="BO281" s="141">
        <f t="shared" si="391"/>
        <v>0</v>
      </c>
      <c r="BP281" s="140"/>
      <c r="BQ281" s="141">
        <f t="shared" si="392"/>
        <v>0</v>
      </c>
      <c r="BR281" s="140"/>
      <c r="BS281" s="141">
        <f t="shared" si="393"/>
        <v>0</v>
      </c>
      <c r="BT281" s="140"/>
      <c r="BU281" s="141">
        <f t="shared" si="394"/>
        <v>0</v>
      </c>
      <c r="BV281" s="140"/>
      <c r="BW281" s="141">
        <f t="shared" si="395"/>
        <v>0</v>
      </c>
      <c r="BX281" s="140"/>
      <c r="BY281" s="141">
        <f t="shared" si="396"/>
        <v>0</v>
      </c>
      <c r="BZ281" s="140"/>
      <c r="CA281" s="141">
        <f t="shared" si="397"/>
        <v>0</v>
      </c>
      <c r="CB281" s="140"/>
      <c r="CC281" s="141">
        <f t="shared" si="398"/>
        <v>0</v>
      </c>
      <c r="CD281" s="140"/>
      <c r="CE281" s="141">
        <f t="shared" si="399"/>
        <v>0</v>
      </c>
      <c r="CF281" s="140"/>
      <c r="CG281" s="141">
        <f t="shared" si="400"/>
        <v>0</v>
      </c>
      <c r="CH281" s="140"/>
      <c r="CI281" s="141">
        <f t="shared" si="401"/>
        <v>0</v>
      </c>
      <c r="CJ281" s="140"/>
      <c r="CK281" s="141">
        <f t="shared" si="402"/>
        <v>0</v>
      </c>
      <c r="CL281" s="140"/>
      <c r="CM281" s="141">
        <f t="shared" si="403"/>
        <v>0</v>
      </c>
      <c r="CN281" s="140"/>
      <c r="CO281" s="141">
        <f t="shared" si="404"/>
        <v>0</v>
      </c>
    </row>
    <row r="282" spans="1:93" s="4" customFormat="1" outlineLevel="2" x14ac:dyDescent="0.2">
      <c r="A282" s="87">
        <v>150</v>
      </c>
      <c r="B282" s="148">
        <v>232</v>
      </c>
      <c r="C282" s="87" t="s">
        <v>1032</v>
      </c>
      <c r="D282" s="87" t="s">
        <v>1071</v>
      </c>
      <c r="E282" s="148" t="s">
        <v>5</v>
      </c>
      <c r="F282" s="149">
        <v>1.19</v>
      </c>
      <c r="G282" s="151" t="s">
        <v>3300</v>
      </c>
      <c r="H282" s="151" t="s">
        <v>4926</v>
      </c>
      <c r="I282" s="151" t="s">
        <v>369</v>
      </c>
      <c r="J282" s="87" t="s">
        <v>31</v>
      </c>
      <c r="K282" s="87">
        <v>16</v>
      </c>
      <c r="L282" s="87" t="s">
        <v>3408</v>
      </c>
      <c r="M282" s="239" t="s">
        <v>3408</v>
      </c>
      <c r="N282" s="87">
        <v>2</v>
      </c>
      <c r="O282" s="283">
        <v>1.56</v>
      </c>
      <c r="P282" s="138">
        <f t="shared" si="429"/>
        <v>0</v>
      </c>
      <c r="Q282" s="139">
        <f t="shared" si="430"/>
        <v>0</v>
      </c>
      <c r="R282" s="140"/>
      <c r="S282" s="141">
        <f t="shared" si="367"/>
        <v>0</v>
      </c>
      <c r="T282" s="140"/>
      <c r="U282" s="141">
        <f t="shared" si="368"/>
        <v>0</v>
      </c>
      <c r="V282" s="140"/>
      <c r="W282" s="141">
        <f t="shared" si="369"/>
        <v>0</v>
      </c>
      <c r="X282" s="140"/>
      <c r="Y282" s="141">
        <f t="shared" si="370"/>
        <v>0</v>
      </c>
      <c r="Z282" s="140"/>
      <c r="AA282" s="141">
        <f t="shared" si="371"/>
        <v>0</v>
      </c>
      <c r="AB282" s="140"/>
      <c r="AC282" s="141">
        <f t="shared" si="372"/>
        <v>0</v>
      </c>
      <c r="AD282" s="140"/>
      <c r="AE282" s="141">
        <f t="shared" si="373"/>
        <v>0</v>
      </c>
      <c r="AF282" s="140"/>
      <c r="AG282" s="141">
        <f t="shared" si="374"/>
        <v>0</v>
      </c>
      <c r="AH282" s="140"/>
      <c r="AI282" s="141">
        <f t="shared" si="375"/>
        <v>0</v>
      </c>
      <c r="AJ282" s="140"/>
      <c r="AK282" s="141">
        <f t="shared" si="376"/>
        <v>0</v>
      </c>
      <c r="AL282" s="140"/>
      <c r="AM282" s="141">
        <f t="shared" si="377"/>
        <v>0</v>
      </c>
      <c r="AN282" s="140"/>
      <c r="AO282" s="141">
        <f t="shared" si="378"/>
        <v>0</v>
      </c>
      <c r="AP282" s="140"/>
      <c r="AQ282" s="141">
        <f t="shared" si="379"/>
        <v>0</v>
      </c>
      <c r="AR282" s="140"/>
      <c r="AS282" s="141">
        <f t="shared" si="380"/>
        <v>0</v>
      </c>
      <c r="AT282" s="140"/>
      <c r="AU282" s="141">
        <f t="shared" si="381"/>
        <v>0</v>
      </c>
      <c r="AV282" s="140"/>
      <c r="AW282" s="141">
        <f t="shared" si="382"/>
        <v>0</v>
      </c>
      <c r="AX282" s="140"/>
      <c r="AY282" s="141">
        <f t="shared" si="383"/>
        <v>0</v>
      </c>
      <c r="AZ282" s="140"/>
      <c r="BA282" s="141">
        <f t="shared" si="384"/>
        <v>0</v>
      </c>
      <c r="BB282" s="140"/>
      <c r="BC282" s="141">
        <f t="shared" si="385"/>
        <v>0</v>
      </c>
      <c r="BD282" s="140"/>
      <c r="BE282" s="141">
        <f t="shared" si="386"/>
        <v>0</v>
      </c>
      <c r="BF282" s="140"/>
      <c r="BG282" s="141">
        <f t="shared" si="387"/>
        <v>0</v>
      </c>
      <c r="BH282" s="140"/>
      <c r="BI282" s="141">
        <f t="shared" si="388"/>
        <v>0</v>
      </c>
      <c r="BJ282" s="140"/>
      <c r="BK282" s="141">
        <f t="shared" si="389"/>
        <v>0</v>
      </c>
      <c r="BL282" s="140"/>
      <c r="BM282" s="141">
        <f t="shared" si="390"/>
        <v>0</v>
      </c>
      <c r="BN282" s="140"/>
      <c r="BO282" s="141">
        <f t="shared" si="391"/>
        <v>0</v>
      </c>
      <c r="BP282" s="140"/>
      <c r="BQ282" s="141">
        <f t="shared" si="392"/>
        <v>0</v>
      </c>
      <c r="BR282" s="140"/>
      <c r="BS282" s="141">
        <f t="shared" si="393"/>
        <v>0</v>
      </c>
      <c r="BT282" s="140"/>
      <c r="BU282" s="141">
        <f t="shared" si="394"/>
        <v>0</v>
      </c>
      <c r="BV282" s="140"/>
      <c r="BW282" s="141">
        <f t="shared" si="395"/>
        <v>0</v>
      </c>
      <c r="BX282" s="140"/>
      <c r="BY282" s="141">
        <f t="shared" si="396"/>
        <v>0</v>
      </c>
      <c r="BZ282" s="140"/>
      <c r="CA282" s="141">
        <f t="shared" si="397"/>
        <v>0</v>
      </c>
      <c r="CB282" s="140"/>
      <c r="CC282" s="141">
        <f t="shared" si="398"/>
        <v>0</v>
      </c>
      <c r="CD282" s="140"/>
      <c r="CE282" s="141">
        <f t="shared" si="399"/>
        <v>0</v>
      </c>
      <c r="CF282" s="140"/>
      <c r="CG282" s="141">
        <f t="shared" si="400"/>
        <v>0</v>
      </c>
      <c r="CH282" s="140"/>
      <c r="CI282" s="141">
        <f t="shared" si="401"/>
        <v>0</v>
      </c>
      <c r="CJ282" s="140"/>
      <c r="CK282" s="141">
        <f t="shared" si="402"/>
        <v>0</v>
      </c>
      <c r="CL282" s="140"/>
      <c r="CM282" s="141">
        <f t="shared" si="403"/>
        <v>0</v>
      </c>
      <c r="CN282" s="140"/>
      <c r="CO282" s="141">
        <f t="shared" si="404"/>
        <v>0</v>
      </c>
    </row>
    <row r="283" spans="1:93" s="4" customFormat="1" outlineLevel="2" x14ac:dyDescent="0.2">
      <c r="A283" s="84">
        <v>150</v>
      </c>
      <c r="B283" s="11">
        <v>232</v>
      </c>
      <c r="C283" s="84" t="s">
        <v>1032</v>
      </c>
      <c r="D283" s="84" t="s">
        <v>1071</v>
      </c>
      <c r="E283" s="28" t="s">
        <v>5</v>
      </c>
      <c r="F283" s="28">
        <v>1.19</v>
      </c>
      <c r="G283" s="88" t="s">
        <v>3854</v>
      </c>
      <c r="H283" s="175">
        <v>26754</v>
      </c>
      <c r="I283" s="84" t="s">
        <v>369</v>
      </c>
      <c r="J283" s="88" t="s">
        <v>3333</v>
      </c>
      <c r="K283" s="88">
        <v>16</v>
      </c>
      <c r="L283" s="88" t="s">
        <v>4243</v>
      </c>
      <c r="M283" s="240">
        <v>9730003</v>
      </c>
      <c r="N283" s="88">
        <v>3</v>
      </c>
      <c r="O283" s="146">
        <v>2.35</v>
      </c>
      <c r="P283" s="138">
        <f t="shared" si="429"/>
        <v>0</v>
      </c>
      <c r="Q283" s="139">
        <f t="shared" si="430"/>
        <v>0</v>
      </c>
      <c r="R283" s="140"/>
      <c r="S283" s="141">
        <f t="shared" si="367"/>
        <v>0</v>
      </c>
      <c r="T283" s="140"/>
      <c r="U283" s="141">
        <f t="shared" si="368"/>
        <v>0</v>
      </c>
      <c r="V283" s="140"/>
      <c r="W283" s="141">
        <f t="shared" si="369"/>
        <v>0</v>
      </c>
      <c r="X283" s="140"/>
      <c r="Y283" s="141">
        <f t="shared" si="370"/>
        <v>0</v>
      </c>
      <c r="Z283" s="140"/>
      <c r="AA283" s="141">
        <f t="shared" si="371"/>
        <v>0</v>
      </c>
      <c r="AB283" s="140"/>
      <c r="AC283" s="141">
        <f t="shared" si="372"/>
        <v>0</v>
      </c>
      <c r="AD283" s="140"/>
      <c r="AE283" s="141">
        <f t="shared" si="373"/>
        <v>0</v>
      </c>
      <c r="AF283" s="140"/>
      <c r="AG283" s="141">
        <f t="shared" si="374"/>
        <v>0</v>
      </c>
      <c r="AH283" s="140"/>
      <c r="AI283" s="141">
        <f t="shared" si="375"/>
        <v>0</v>
      </c>
      <c r="AJ283" s="140"/>
      <c r="AK283" s="141">
        <f t="shared" si="376"/>
        <v>0</v>
      </c>
      <c r="AL283" s="140"/>
      <c r="AM283" s="141">
        <f t="shared" si="377"/>
        <v>0</v>
      </c>
      <c r="AN283" s="140"/>
      <c r="AO283" s="141">
        <f t="shared" si="378"/>
        <v>0</v>
      </c>
      <c r="AP283" s="140"/>
      <c r="AQ283" s="141">
        <f t="shared" si="379"/>
        <v>0</v>
      </c>
      <c r="AR283" s="140"/>
      <c r="AS283" s="141">
        <f t="shared" si="380"/>
        <v>0</v>
      </c>
      <c r="AT283" s="140"/>
      <c r="AU283" s="141">
        <f t="shared" si="381"/>
        <v>0</v>
      </c>
      <c r="AV283" s="140"/>
      <c r="AW283" s="141">
        <f t="shared" si="382"/>
        <v>0</v>
      </c>
      <c r="AX283" s="140"/>
      <c r="AY283" s="141">
        <f t="shared" si="383"/>
        <v>0</v>
      </c>
      <c r="AZ283" s="140"/>
      <c r="BA283" s="141">
        <f t="shared" si="384"/>
        <v>0</v>
      </c>
      <c r="BB283" s="140"/>
      <c r="BC283" s="141">
        <f t="shared" si="385"/>
        <v>0</v>
      </c>
      <c r="BD283" s="140"/>
      <c r="BE283" s="141">
        <f t="shared" si="386"/>
        <v>0</v>
      </c>
      <c r="BF283" s="140"/>
      <c r="BG283" s="141">
        <f t="shared" si="387"/>
        <v>0</v>
      </c>
      <c r="BH283" s="140"/>
      <c r="BI283" s="141">
        <f t="shared" si="388"/>
        <v>0</v>
      </c>
      <c r="BJ283" s="140"/>
      <c r="BK283" s="141">
        <f t="shared" si="389"/>
        <v>0</v>
      </c>
      <c r="BL283" s="140"/>
      <c r="BM283" s="141">
        <f t="shared" si="390"/>
        <v>0</v>
      </c>
      <c r="BN283" s="140"/>
      <c r="BO283" s="141">
        <f t="shared" si="391"/>
        <v>0</v>
      </c>
      <c r="BP283" s="140"/>
      <c r="BQ283" s="141">
        <f t="shared" si="392"/>
        <v>0</v>
      </c>
      <c r="BR283" s="140"/>
      <c r="BS283" s="141">
        <f t="shared" si="393"/>
        <v>0</v>
      </c>
      <c r="BT283" s="140"/>
      <c r="BU283" s="141">
        <f t="shared" si="394"/>
        <v>0</v>
      </c>
      <c r="BV283" s="140"/>
      <c r="BW283" s="141">
        <f t="shared" si="395"/>
        <v>0</v>
      </c>
      <c r="BX283" s="140"/>
      <c r="BY283" s="141">
        <f t="shared" si="396"/>
        <v>0</v>
      </c>
      <c r="BZ283" s="140"/>
      <c r="CA283" s="141">
        <f t="shared" si="397"/>
        <v>0</v>
      </c>
      <c r="CB283" s="140"/>
      <c r="CC283" s="141">
        <f t="shared" si="398"/>
        <v>0</v>
      </c>
      <c r="CD283" s="140"/>
      <c r="CE283" s="141">
        <f t="shared" si="399"/>
        <v>0</v>
      </c>
      <c r="CF283" s="140"/>
      <c r="CG283" s="141">
        <f t="shared" si="400"/>
        <v>0</v>
      </c>
      <c r="CH283" s="140"/>
      <c r="CI283" s="141">
        <f t="shared" si="401"/>
        <v>0</v>
      </c>
      <c r="CJ283" s="140"/>
      <c r="CK283" s="141">
        <f t="shared" si="402"/>
        <v>0</v>
      </c>
      <c r="CL283" s="140"/>
      <c r="CM283" s="141">
        <f t="shared" si="403"/>
        <v>0</v>
      </c>
      <c r="CN283" s="140"/>
      <c r="CO283" s="141">
        <f t="shared" si="404"/>
        <v>0</v>
      </c>
    </row>
    <row r="284" spans="1:93" ht="25.5" outlineLevel="2" x14ac:dyDescent="0.2">
      <c r="A284" s="86">
        <v>151</v>
      </c>
      <c r="B284" s="11">
        <v>5776</v>
      </c>
      <c r="C284" s="86" t="s">
        <v>1032</v>
      </c>
      <c r="D284" s="86" t="s">
        <v>1074</v>
      </c>
      <c r="E284" s="28" t="s">
        <v>5</v>
      </c>
      <c r="F284" s="28">
        <v>0.8</v>
      </c>
      <c r="G284" s="153" t="s">
        <v>4360</v>
      </c>
      <c r="H284" s="174">
        <v>7788657408</v>
      </c>
      <c r="I284" s="154" t="s">
        <v>369</v>
      </c>
      <c r="J284" s="75" t="s">
        <v>4440</v>
      </c>
      <c r="K284" s="75">
        <v>24</v>
      </c>
      <c r="L284" s="75" t="s">
        <v>1073</v>
      </c>
      <c r="M284" s="241" t="s">
        <v>1072</v>
      </c>
      <c r="N284" s="75">
        <v>1</v>
      </c>
      <c r="O284" s="152">
        <v>1.19</v>
      </c>
      <c r="P284" s="138">
        <f t="shared" ref="P284:P286" si="431">SUM(R284+T284+V284+X284+Z284+AB284+AD284+AF284+AH284+AJ284+AL284+AN284+AP284+AR284+AT284+AV284+AZ284+AX284+BB284+BD284+BF284+BH284+BJ284+BL284+BN284+BP284+BR284+BT284+BV284+BX284+BZ284+CB284+CD284+CF284+CH284+CJ284+CL284+CN284)</f>
        <v>0</v>
      </c>
      <c r="Q284" s="139">
        <f t="shared" ref="Q284:Q286" si="432">O284*P284</f>
        <v>0</v>
      </c>
      <c r="S284" s="141">
        <f t="shared" si="367"/>
        <v>0</v>
      </c>
      <c r="U284" s="141">
        <f t="shared" si="368"/>
        <v>0</v>
      </c>
      <c r="W284" s="141">
        <f t="shared" si="369"/>
        <v>0</v>
      </c>
      <c r="Y284" s="141">
        <f t="shared" si="370"/>
        <v>0</v>
      </c>
      <c r="AA284" s="141">
        <f t="shared" si="371"/>
        <v>0</v>
      </c>
      <c r="AC284" s="141">
        <f t="shared" si="372"/>
        <v>0</v>
      </c>
      <c r="AE284" s="141">
        <f t="shared" si="373"/>
        <v>0</v>
      </c>
      <c r="AG284" s="141">
        <f t="shared" si="374"/>
        <v>0</v>
      </c>
      <c r="AI284" s="141">
        <f t="shared" si="375"/>
        <v>0</v>
      </c>
      <c r="AK284" s="141">
        <f t="shared" si="376"/>
        <v>0</v>
      </c>
      <c r="AM284" s="141">
        <f t="shared" si="377"/>
        <v>0</v>
      </c>
      <c r="AO284" s="141">
        <f t="shared" si="378"/>
        <v>0</v>
      </c>
      <c r="AQ284" s="141">
        <f t="shared" si="379"/>
        <v>0</v>
      </c>
      <c r="AS284" s="141">
        <f t="shared" si="380"/>
        <v>0</v>
      </c>
      <c r="AU284" s="141">
        <f t="shared" si="381"/>
        <v>0</v>
      </c>
      <c r="AW284" s="141">
        <f t="shared" si="382"/>
        <v>0</v>
      </c>
      <c r="AY284" s="141">
        <f t="shared" si="383"/>
        <v>0</v>
      </c>
      <c r="BA284" s="141">
        <f t="shared" si="384"/>
        <v>0</v>
      </c>
      <c r="BC284" s="141">
        <f t="shared" si="385"/>
        <v>0</v>
      </c>
      <c r="BE284" s="141">
        <f t="shared" si="386"/>
        <v>0</v>
      </c>
      <c r="BG284" s="141">
        <f t="shared" si="387"/>
        <v>0</v>
      </c>
      <c r="BI284" s="141">
        <f t="shared" si="388"/>
        <v>0</v>
      </c>
      <c r="BK284" s="141">
        <f t="shared" si="389"/>
        <v>0</v>
      </c>
      <c r="BM284" s="141">
        <f t="shared" si="390"/>
        <v>0</v>
      </c>
      <c r="BO284" s="141">
        <f t="shared" si="391"/>
        <v>0</v>
      </c>
      <c r="BQ284" s="141">
        <f t="shared" si="392"/>
        <v>0</v>
      </c>
      <c r="BS284" s="141">
        <f t="shared" si="393"/>
        <v>0</v>
      </c>
      <c r="BU284" s="141">
        <f t="shared" si="394"/>
        <v>0</v>
      </c>
      <c r="BW284" s="141">
        <f t="shared" si="395"/>
        <v>0</v>
      </c>
      <c r="BY284" s="141">
        <f t="shared" si="396"/>
        <v>0</v>
      </c>
      <c r="CA284" s="141">
        <f t="shared" si="397"/>
        <v>0</v>
      </c>
      <c r="CC284" s="141">
        <f t="shared" si="398"/>
        <v>0</v>
      </c>
      <c r="CE284" s="141">
        <f t="shared" si="399"/>
        <v>0</v>
      </c>
      <c r="CG284" s="141">
        <f t="shared" si="400"/>
        <v>0</v>
      </c>
      <c r="CI284" s="141">
        <f t="shared" si="401"/>
        <v>0</v>
      </c>
      <c r="CK284" s="141">
        <f t="shared" si="402"/>
        <v>0</v>
      </c>
      <c r="CM284" s="141">
        <f t="shared" si="403"/>
        <v>0</v>
      </c>
      <c r="CO284" s="141">
        <f t="shared" si="404"/>
        <v>0</v>
      </c>
    </row>
    <row r="285" spans="1:93" outlineLevel="2" x14ac:dyDescent="0.2">
      <c r="A285" s="84">
        <v>151</v>
      </c>
      <c r="B285" s="11">
        <v>5776</v>
      </c>
      <c r="C285" s="84" t="s">
        <v>1032</v>
      </c>
      <c r="D285" s="84" t="s">
        <v>1074</v>
      </c>
      <c r="E285" s="28" t="s">
        <v>5</v>
      </c>
      <c r="F285" s="28">
        <v>0.8</v>
      </c>
      <c r="G285" s="88" t="s">
        <v>3854</v>
      </c>
      <c r="H285" s="175">
        <v>26754</v>
      </c>
      <c r="I285" s="155" t="s">
        <v>369</v>
      </c>
      <c r="J285" s="88" t="s">
        <v>3333</v>
      </c>
      <c r="K285" s="88">
        <v>24</v>
      </c>
      <c r="L285" s="88" t="s">
        <v>1073</v>
      </c>
      <c r="M285" s="240">
        <v>9700788</v>
      </c>
      <c r="N285" s="88">
        <v>2</v>
      </c>
      <c r="O285" s="146">
        <v>1.29</v>
      </c>
      <c r="P285" s="138">
        <f t="shared" si="431"/>
        <v>0</v>
      </c>
      <c r="Q285" s="139">
        <f t="shared" si="432"/>
        <v>0</v>
      </c>
      <c r="S285" s="141">
        <f t="shared" si="367"/>
        <v>0</v>
      </c>
      <c r="U285" s="141">
        <f t="shared" si="368"/>
        <v>0</v>
      </c>
      <c r="W285" s="141">
        <f t="shared" si="369"/>
        <v>0</v>
      </c>
      <c r="Y285" s="141">
        <f t="shared" si="370"/>
        <v>0</v>
      </c>
      <c r="AA285" s="141">
        <f t="shared" si="371"/>
        <v>0</v>
      </c>
      <c r="AC285" s="141">
        <f t="shared" si="372"/>
        <v>0</v>
      </c>
      <c r="AE285" s="141">
        <f t="shared" si="373"/>
        <v>0</v>
      </c>
      <c r="AG285" s="141">
        <f t="shared" si="374"/>
        <v>0</v>
      </c>
      <c r="AI285" s="141">
        <f t="shared" si="375"/>
        <v>0</v>
      </c>
      <c r="AK285" s="141">
        <f t="shared" si="376"/>
        <v>0</v>
      </c>
      <c r="AM285" s="141">
        <f t="shared" si="377"/>
        <v>0</v>
      </c>
      <c r="AO285" s="141">
        <f t="shared" si="378"/>
        <v>0</v>
      </c>
      <c r="AQ285" s="141">
        <f t="shared" si="379"/>
        <v>0</v>
      </c>
      <c r="AS285" s="141">
        <f t="shared" si="380"/>
        <v>0</v>
      </c>
      <c r="AU285" s="141">
        <f t="shared" si="381"/>
        <v>0</v>
      </c>
      <c r="AW285" s="141">
        <f t="shared" si="382"/>
        <v>0</v>
      </c>
      <c r="AY285" s="141">
        <f t="shared" si="383"/>
        <v>0</v>
      </c>
      <c r="BA285" s="141">
        <f t="shared" si="384"/>
        <v>0</v>
      </c>
      <c r="BC285" s="141">
        <f t="shared" si="385"/>
        <v>0</v>
      </c>
      <c r="BE285" s="141">
        <f t="shared" si="386"/>
        <v>0</v>
      </c>
      <c r="BG285" s="141">
        <f t="shared" si="387"/>
        <v>0</v>
      </c>
      <c r="BI285" s="141">
        <f t="shared" si="388"/>
        <v>0</v>
      </c>
      <c r="BK285" s="141">
        <f t="shared" si="389"/>
        <v>0</v>
      </c>
      <c r="BM285" s="141">
        <f t="shared" si="390"/>
        <v>0</v>
      </c>
      <c r="BO285" s="141">
        <f t="shared" si="391"/>
        <v>0</v>
      </c>
      <c r="BQ285" s="141">
        <f t="shared" si="392"/>
        <v>0</v>
      </c>
      <c r="BS285" s="141">
        <f t="shared" si="393"/>
        <v>0</v>
      </c>
      <c r="BU285" s="141">
        <f t="shared" si="394"/>
        <v>0</v>
      </c>
      <c r="BW285" s="141">
        <f t="shared" si="395"/>
        <v>0</v>
      </c>
      <c r="BY285" s="141">
        <f t="shared" si="396"/>
        <v>0</v>
      </c>
      <c r="CA285" s="141">
        <f t="shared" si="397"/>
        <v>0</v>
      </c>
      <c r="CC285" s="141">
        <f t="shared" si="398"/>
        <v>0</v>
      </c>
      <c r="CE285" s="141">
        <f t="shared" si="399"/>
        <v>0</v>
      </c>
      <c r="CG285" s="141">
        <f t="shared" si="400"/>
        <v>0</v>
      </c>
      <c r="CI285" s="141">
        <f t="shared" si="401"/>
        <v>0</v>
      </c>
      <c r="CK285" s="141">
        <f t="shared" si="402"/>
        <v>0</v>
      </c>
      <c r="CM285" s="141">
        <f t="shared" si="403"/>
        <v>0</v>
      </c>
      <c r="CO285" s="141">
        <f t="shared" si="404"/>
        <v>0</v>
      </c>
    </row>
    <row r="286" spans="1:93" outlineLevel="2" x14ac:dyDescent="0.2">
      <c r="A286" s="87">
        <v>151</v>
      </c>
      <c r="B286" s="148">
        <v>5776</v>
      </c>
      <c r="C286" s="87" t="s">
        <v>1032</v>
      </c>
      <c r="D286" s="87" t="s">
        <v>1074</v>
      </c>
      <c r="E286" s="148" t="s">
        <v>5</v>
      </c>
      <c r="F286" s="149">
        <v>0.8</v>
      </c>
      <c r="G286" s="151" t="s">
        <v>3300</v>
      </c>
      <c r="H286" s="151" t="s">
        <v>4926</v>
      </c>
      <c r="I286" s="151" t="s">
        <v>369</v>
      </c>
      <c r="J286" s="87" t="s">
        <v>31</v>
      </c>
      <c r="K286" s="87">
        <v>24</v>
      </c>
      <c r="L286" s="87" t="s">
        <v>4931</v>
      </c>
      <c r="M286" s="239" t="s">
        <v>4931</v>
      </c>
      <c r="N286" s="87">
        <v>3</v>
      </c>
      <c r="O286" s="283">
        <v>1.45</v>
      </c>
      <c r="P286" s="138">
        <f t="shared" si="431"/>
        <v>0</v>
      </c>
      <c r="Q286" s="139">
        <f t="shared" si="432"/>
        <v>0</v>
      </c>
      <c r="S286" s="141">
        <f t="shared" si="367"/>
        <v>0</v>
      </c>
      <c r="U286" s="141">
        <f t="shared" si="368"/>
        <v>0</v>
      </c>
      <c r="W286" s="141">
        <f t="shared" si="369"/>
        <v>0</v>
      </c>
      <c r="Y286" s="141">
        <f t="shared" si="370"/>
        <v>0</v>
      </c>
      <c r="AA286" s="141">
        <f t="shared" si="371"/>
        <v>0</v>
      </c>
      <c r="AC286" s="141">
        <f t="shared" si="372"/>
        <v>0</v>
      </c>
      <c r="AE286" s="141">
        <f t="shared" si="373"/>
        <v>0</v>
      </c>
      <c r="AG286" s="141">
        <f t="shared" si="374"/>
        <v>0</v>
      </c>
      <c r="AI286" s="141">
        <f t="shared" si="375"/>
        <v>0</v>
      </c>
      <c r="AK286" s="141">
        <f t="shared" si="376"/>
        <v>0</v>
      </c>
      <c r="AM286" s="141">
        <f t="shared" si="377"/>
        <v>0</v>
      </c>
      <c r="AO286" s="141">
        <f t="shared" si="378"/>
        <v>0</v>
      </c>
      <c r="AQ286" s="141">
        <f t="shared" si="379"/>
        <v>0</v>
      </c>
      <c r="AS286" s="141">
        <f t="shared" si="380"/>
        <v>0</v>
      </c>
      <c r="AU286" s="141">
        <f t="shared" si="381"/>
        <v>0</v>
      </c>
      <c r="AW286" s="141">
        <f t="shared" si="382"/>
        <v>0</v>
      </c>
      <c r="AY286" s="141">
        <f t="shared" si="383"/>
        <v>0</v>
      </c>
      <c r="BA286" s="141">
        <f t="shared" si="384"/>
        <v>0</v>
      </c>
      <c r="BC286" s="141">
        <f t="shared" si="385"/>
        <v>0</v>
      </c>
      <c r="BE286" s="141">
        <f t="shared" si="386"/>
        <v>0</v>
      </c>
      <c r="BG286" s="141">
        <f t="shared" si="387"/>
        <v>0</v>
      </c>
      <c r="BI286" s="141">
        <f t="shared" si="388"/>
        <v>0</v>
      </c>
      <c r="BK286" s="141">
        <f t="shared" si="389"/>
        <v>0</v>
      </c>
      <c r="BM286" s="141">
        <f t="shared" si="390"/>
        <v>0</v>
      </c>
      <c r="BO286" s="141">
        <f t="shared" si="391"/>
        <v>0</v>
      </c>
      <c r="BQ286" s="141">
        <f t="shared" si="392"/>
        <v>0</v>
      </c>
      <c r="BS286" s="141">
        <f t="shared" si="393"/>
        <v>0</v>
      </c>
      <c r="BU286" s="141">
        <f t="shared" si="394"/>
        <v>0</v>
      </c>
      <c r="BW286" s="141">
        <f t="shared" si="395"/>
        <v>0</v>
      </c>
      <c r="BY286" s="141">
        <f t="shared" si="396"/>
        <v>0</v>
      </c>
      <c r="CA286" s="141">
        <f t="shared" si="397"/>
        <v>0</v>
      </c>
      <c r="CC286" s="141">
        <f t="shared" si="398"/>
        <v>0</v>
      </c>
      <c r="CE286" s="141">
        <f t="shared" si="399"/>
        <v>0</v>
      </c>
      <c r="CG286" s="141">
        <f t="shared" si="400"/>
        <v>0</v>
      </c>
      <c r="CI286" s="141">
        <f t="shared" si="401"/>
        <v>0</v>
      </c>
      <c r="CK286" s="141">
        <f t="shared" si="402"/>
        <v>0</v>
      </c>
      <c r="CM286" s="141">
        <f t="shared" si="403"/>
        <v>0</v>
      </c>
      <c r="CO286" s="141">
        <f t="shared" si="404"/>
        <v>0</v>
      </c>
    </row>
    <row r="287" spans="1:93" outlineLevel="2" x14ac:dyDescent="0.2">
      <c r="A287" s="84">
        <v>152</v>
      </c>
      <c r="B287" s="11">
        <v>5191</v>
      </c>
      <c r="C287" s="84" t="s">
        <v>1032</v>
      </c>
      <c r="D287" s="84" t="s">
        <v>1080</v>
      </c>
      <c r="E287" s="28" t="s">
        <v>5</v>
      </c>
      <c r="F287" s="28">
        <v>0.28000000000000003</v>
      </c>
      <c r="G287" s="88" t="s">
        <v>3854</v>
      </c>
      <c r="H287" s="175">
        <v>26754</v>
      </c>
      <c r="I287" s="155" t="s">
        <v>369</v>
      </c>
      <c r="J287" s="88" t="s">
        <v>3333</v>
      </c>
      <c r="K287" s="88">
        <v>8</v>
      </c>
      <c r="L287" s="88" t="s">
        <v>1079</v>
      </c>
      <c r="M287" s="240">
        <v>9700786</v>
      </c>
      <c r="N287" s="88">
        <v>1</v>
      </c>
      <c r="O287" s="146">
        <v>0.52</v>
      </c>
      <c r="P287" s="138">
        <f t="shared" ref="P287:P289" si="433">SUM(R287+T287+V287+X287+Z287+AB287+AD287+AF287+AH287+AJ287+AL287+AN287+AP287+AR287+AT287+AV287+AZ287+AX287+BB287+BD287+BF287+BH287+BJ287+BL287+BN287+BP287+BR287+BT287+BV287+BX287+BZ287+CB287+CD287+CF287+CH287+CJ287+CL287+CN287)</f>
        <v>0</v>
      </c>
      <c r="Q287" s="139">
        <f t="shared" ref="Q287:Q289" si="434">O287*P287</f>
        <v>0</v>
      </c>
      <c r="S287" s="141">
        <f t="shared" si="367"/>
        <v>0</v>
      </c>
      <c r="U287" s="141">
        <f t="shared" si="368"/>
        <v>0</v>
      </c>
      <c r="W287" s="141">
        <f t="shared" si="369"/>
        <v>0</v>
      </c>
      <c r="Y287" s="141">
        <f t="shared" si="370"/>
        <v>0</v>
      </c>
      <c r="AA287" s="141">
        <f t="shared" si="371"/>
        <v>0</v>
      </c>
      <c r="AC287" s="141">
        <f t="shared" si="372"/>
        <v>0</v>
      </c>
      <c r="AE287" s="141">
        <f t="shared" si="373"/>
        <v>0</v>
      </c>
      <c r="AG287" s="141">
        <f t="shared" si="374"/>
        <v>0</v>
      </c>
      <c r="AI287" s="141">
        <f t="shared" si="375"/>
        <v>0</v>
      </c>
      <c r="AK287" s="141">
        <f t="shared" si="376"/>
        <v>0</v>
      </c>
      <c r="AM287" s="141">
        <f t="shared" si="377"/>
        <v>0</v>
      </c>
      <c r="AO287" s="141">
        <f t="shared" si="378"/>
        <v>0</v>
      </c>
      <c r="AQ287" s="141">
        <f t="shared" si="379"/>
        <v>0</v>
      </c>
      <c r="AS287" s="141">
        <f t="shared" si="380"/>
        <v>0</v>
      </c>
      <c r="AU287" s="141">
        <f t="shared" si="381"/>
        <v>0</v>
      </c>
      <c r="AW287" s="141">
        <f t="shared" si="382"/>
        <v>0</v>
      </c>
      <c r="AY287" s="141">
        <f t="shared" si="383"/>
        <v>0</v>
      </c>
      <c r="BA287" s="141">
        <f t="shared" si="384"/>
        <v>0</v>
      </c>
      <c r="BC287" s="141">
        <f t="shared" si="385"/>
        <v>0</v>
      </c>
      <c r="BE287" s="141">
        <f t="shared" si="386"/>
        <v>0</v>
      </c>
      <c r="BG287" s="141">
        <f t="shared" si="387"/>
        <v>0</v>
      </c>
      <c r="BI287" s="141">
        <f t="shared" si="388"/>
        <v>0</v>
      </c>
      <c r="BK287" s="141">
        <f t="shared" si="389"/>
        <v>0</v>
      </c>
      <c r="BM287" s="141">
        <f t="shared" si="390"/>
        <v>0</v>
      </c>
      <c r="BO287" s="141">
        <f t="shared" si="391"/>
        <v>0</v>
      </c>
      <c r="BQ287" s="141">
        <f t="shared" si="392"/>
        <v>0</v>
      </c>
      <c r="BS287" s="141">
        <f t="shared" si="393"/>
        <v>0</v>
      </c>
      <c r="BU287" s="141">
        <f t="shared" si="394"/>
        <v>0</v>
      </c>
      <c r="BW287" s="141">
        <f t="shared" si="395"/>
        <v>0</v>
      </c>
      <c r="BY287" s="141">
        <f t="shared" si="396"/>
        <v>0</v>
      </c>
      <c r="CA287" s="141">
        <f t="shared" si="397"/>
        <v>0</v>
      </c>
      <c r="CC287" s="141">
        <f t="shared" si="398"/>
        <v>0</v>
      </c>
      <c r="CE287" s="141">
        <f t="shared" si="399"/>
        <v>0</v>
      </c>
      <c r="CG287" s="141">
        <f t="shared" si="400"/>
        <v>0</v>
      </c>
      <c r="CI287" s="141">
        <f t="shared" si="401"/>
        <v>0</v>
      </c>
      <c r="CK287" s="141">
        <f t="shared" si="402"/>
        <v>0</v>
      </c>
      <c r="CM287" s="141">
        <f t="shared" si="403"/>
        <v>0</v>
      </c>
      <c r="CO287" s="141">
        <f t="shared" si="404"/>
        <v>0</v>
      </c>
    </row>
    <row r="288" spans="1:93" outlineLevel="2" x14ac:dyDescent="0.2">
      <c r="A288" s="87">
        <v>152</v>
      </c>
      <c r="B288" s="148">
        <v>5191</v>
      </c>
      <c r="C288" s="87" t="s">
        <v>1032</v>
      </c>
      <c r="D288" s="87" t="s">
        <v>1080</v>
      </c>
      <c r="E288" s="148" t="s">
        <v>5</v>
      </c>
      <c r="F288" s="149">
        <v>0.28000000000000003</v>
      </c>
      <c r="G288" s="151" t="s">
        <v>3300</v>
      </c>
      <c r="H288" s="151" t="s">
        <v>4926</v>
      </c>
      <c r="I288" s="151" t="s">
        <v>369</v>
      </c>
      <c r="J288" s="87" t="s">
        <v>31</v>
      </c>
      <c r="K288" s="87">
        <v>8</v>
      </c>
      <c r="L288" s="87" t="s">
        <v>3409</v>
      </c>
      <c r="M288" s="239" t="s">
        <v>3409</v>
      </c>
      <c r="N288" s="87">
        <v>2</v>
      </c>
      <c r="O288" s="283">
        <v>0.56000000000000005</v>
      </c>
      <c r="P288" s="138">
        <f t="shared" si="433"/>
        <v>0</v>
      </c>
      <c r="Q288" s="139">
        <f t="shared" si="434"/>
        <v>0</v>
      </c>
      <c r="S288" s="141">
        <f t="shared" si="367"/>
        <v>0</v>
      </c>
      <c r="U288" s="141">
        <f t="shared" si="368"/>
        <v>0</v>
      </c>
      <c r="W288" s="141">
        <f t="shared" si="369"/>
        <v>0</v>
      </c>
      <c r="Y288" s="141">
        <f t="shared" si="370"/>
        <v>0</v>
      </c>
      <c r="AA288" s="141">
        <f t="shared" si="371"/>
        <v>0</v>
      </c>
      <c r="AC288" s="141">
        <f t="shared" si="372"/>
        <v>0</v>
      </c>
      <c r="AE288" s="141">
        <f t="shared" si="373"/>
        <v>0</v>
      </c>
      <c r="AG288" s="141">
        <f t="shared" si="374"/>
        <v>0</v>
      </c>
      <c r="AI288" s="141">
        <f t="shared" si="375"/>
        <v>0</v>
      </c>
      <c r="AK288" s="141">
        <f t="shared" si="376"/>
        <v>0</v>
      </c>
      <c r="AM288" s="141">
        <f t="shared" si="377"/>
        <v>0</v>
      </c>
      <c r="AO288" s="141">
        <f t="shared" si="378"/>
        <v>0</v>
      </c>
      <c r="AQ288" s="141">
        <f t="shared" si="379"/>
        <v>0</v>
      </c>
      <c r="AS288" s="141">
        <f t="shared" si="380"/>
        <v>0</v>
      </c>
      <c r="AU288" s="141">
        <f t="shared" si="381"/>
        <v>0</v>
      </c>
      <c r="AW288" s="141">
        <f t="shared" si="382"/>
        <v>0</v>
      </c>
      <c r="AY288" s="141">
        <f t="shared" si="383"/>
        <v>0</v>
      </c>
      <c r="BA288" s="141">
        <f t="shared" si="384"/>
        <v>0</v>
      </c>
      <c r="BC288" s="141">
        <f t="shared" si="385"/>
        <v>0</v>
      </c>
      <c r="BE288" s="141">
        <f t="shared" si="386"/>
        <v>0</v>
      </c>
      <c r="BG288" s="141">
        <f t="shared" si="387"/>
        <v>0</v>
      </c>
      <c r="BI288" s="141">
        <f t="shared" si="388"/>
        <v>0</v>
      </c>
      <c r="BK288" s="141">
        <f t="shared" si="389"/>
        <v>0</v>
      </c>
      <c r="BM288" s="141">
        <f t="shared" si="390"/>
        <v>0</v>
      </c>
      <c r="BO288" s="141">
        <f t="shared" si="391"/>
        <v>0</v>
      </c>
      <c r="BQ288" s="141">
        <f t="shared" si="392"/>
        <v>0</v>
      </c>
      <c r="BS288" s="141">
        <f t="shared" si="393"/>
        <v>0</v>
      </c>
      <c r="BU288" s="141">
        <f t="shared" si="394"/>
        <v>0</v>
      </c>
      <c r="BW288" s="141">
        <f t="shared" si="395"/>
        <v>0</v>
      </c>
      <c r="BY288" s="141">
        <f t="shared" si="396"/>
        <v>0</v>
      </c>
      <c r="CA288" s="141">
        <f t="shared" si="397"/>
        <v>0</v>
      </c>
      <c r="CC288" s="141">
        <f t="shared" si="398"/>
        <v>0</v>
      </c>
      <c r="CE288" s="141">
        <f t="shared" si="399"/>
        <v>0</v>
      </c>
      <c r="CG288" s="141">
        <f t="shared" si="400"/>
        <v>0</v>
      </c>
      <c r="CI288" s="141">
        <f t="shared" si="401"/>
        <v>0</v>
      </c>
      <c r="CK288" s="141">
        <f t="shared" si="402"/>
        <v>0</v>
      </c>
      <c r="CM288" s="141">
        <f t="shared" si="403"/>
        <v>0</v>
      </c>
      <c r="CO288" s="141">
        <f t="shared" si="404"/>
        <v>0</v>
      </c>
    </row>
    <row r="289" spans="1:93" ht="25.5" outlineLevel="2" x14ac:dyDescent="0.2">
      <c r="A289" s="86">
        <v>152</v>
      </c>
      <c r="B289" s="11">
        <v>5191</v>
      </c>
      <c r="C289" s="86" t="s">
        <v>1032</v>
      </c>
      <c r="D289" s="86" t="s">
        <v>1080</v>
      </c>
      <c r="E289" s="28" t="s">
        <v>5</v>
      </c>
      <c r="F289" s="28">
        <v>0.28000000000000003</v>
      </c>
      <c r="G289" s="153" t="s">
        <v>4360</v>
      </c>
      <c r="H289" s="174">
        <v>7788657408</v>
      </c>
      <c r="I289" s="154" t="s">
        <v>369</v>
      </c>
      <c r="J289" s="75" t="s">
        <v>4440</v>
      </c>
      <c r="K289" s="75">
        <v>8</v>
      </c>
      <c r="L289" s="75" t="s">
        <v>1079</v>
      </c>
      <c r="M289" s="241" t="s">
        <v>1078</v>
      </c>
      <c r="N289" s="75">
        <v>3</v>
      </c>
      <c r="O289" s="152">
        <v>0.56999999999999995</v>
      </c>
      <c r="P289" s="138">
        <f t="shared" si="433"/>
        <v>0</v>
      </c>
      <c r="Q289" s="139">
        <f t="shared" si="434"/>
        <v>0</v>
      </c>
      <c r="S289" s="141">
        <f t="shared" si="367"/>
        <v>0</v>
      </c>
      <c r="U289" s="141">
        <f t="shared" si="368"/>
        <v>0</v>
      </c>
      <c r="W289" s="141">
        <f t="shared" si="369"/>
        <v>0</v>
      </c>
      <c r="Y289" s="141">
        <f t="shared" si="370"/>
        <v>0</v>
      </c>
      <c r="AA289" s="141">
        <f t="shared" si="371"/>
        <v>0</v>
      </c>
      <c r="AC289" s="141">
        <f t="shared" si="372"/>
        <v>0</v>
      </c>
      <c r="AE289" s="141">
        <f t="shared" si="373"/>
        <v>0</v>
      </c>
      <c r="AG289" s="141">
        <f t="shared" si="374"/>
        <v>0</v>
      </c>
      <c r="AI289" s="141">
        <f t="shared" si="375"/>
        <v>0</v>
      </c>
      <c r="AK289" s="141">
        <f t="shared" si="376"/>
        <v>0</v>
      </c>
      <c r="AM289" s="141">
        <f t="shared" si="377"/>
        <v>0</v>
      </c>
      <c r="AO289" s="141">
        <f t="shared" si="378"/>
        <v>0</v>
      </c>
      <c r="AQ289" s="141">
        <f t="shared" si="379"/>
        <v>0</v>
      </c>
      <c r="AS289" s="141">
        <f t="shared" si="380"/>
        <v>0</v>
      </c>
      <c r="AU289" s="141">
        <f t="shared" si="381"/>
        <v>0</v>
      </c>
      <c r="AW289" s="141">
        <f t="shared" si="382"/>
        <v>0</v>
      </c>
      <c r="AY289" s="141">
        <f t="shared" si="383"/>
        <v>0</v>
      </c>
      <c r="BA289" s="141">
        <f t="shared" si="384"/>
        <v>0</v>
      </c>
      <c r="BC289" s="141">
        <f t="shared" si="385"/>
        <v>0</v>
      </c>
      <c r="BE289" s="141">
        <f t="shared" si="386"/>
        <v>0</v>
      </c>
      <c r="BG289" s="141">
        <f t="shared" si="387"/>
        <v>0</v>
      </c>
      <c r="BI289" s="141">
        <f t="shared" si="388"/>
        <v>0</v>
      </c>
      <c r="BK289" s="141">
        <f t="shared" si="389"/>
        <v>0</v>
      </c>
      <c r="BM289" s="141">
        <f t="shared" si="390"/>
        <v>0</v>
      </c>
      <c r="BO289" s="141">
        <f t="shared" si="391"/>
        <v>0</v>
      </c>
      <c r="BQ289" s="141">
        <f t="shared" si="392"/>
        <v>0</v>
      </c>
      <c r="BS289" s="141">
        <f t="shared" si="393"/>
        <v>0</v>
      </c>
      <c r="BU289" s="141">
        <f t="shared" si="394"/>
        <v>0</v>
      </c>
      <c r="BW289" s="141">
        <f t="shared" si="395"/>
        <v>0</v>
      </c>
      <c r="BY289" s="141">
        <f t="shared" si="396"/>
        <v>0</v>
      </c>
      <c r="CA289" s="141">
        <f t="shared" si="397"/>
        <v>0</v>
      </c>
      <c r="CC289" s="141">
        <f t="shared" si="398"/>
        <v>0</v>
      </c>
      <c r="CE289" s="141">
        <f t="shared" si="399"/>
        <v>0</v>
      </c>
      <c r="CG289" s="141">
        <f t="shared" si="400"/>
        <v>0</v>
      </c>
      <c r="CI289" s="141">
        <f t="shared" si="401"/>
        <v>0</v>
      </c>
      <c r="CK289" s="141">
        <f t="shared" si="402"/>
        <v>0</v>
      </c>
      <c r="CM289" s="141">
        <f t="shared" si="403"/>
        <v>0</v>
      </c>
      <c r="CO289" s="141">
        <f t="shared" si="404"/>
        <v>0</v>
      </c>
    </row>
    <row r="290" spans="1:93" outlineLevel="2" x14ac:dyDescent="0.2">
      <c r="A290" s="87">
        <v>153</v>
      </c>
      <c r="B290" s="148">
        <v>111</v>
      </c>
      <c r="C290" s="87" t="s">
        <v>1032</v>
      </c>
      <c r="D290" s="87" t="s">
        <v>1063</v>
      </c>
      <c r="E290" s="148"/>
      <c r="F290" s="149">
        <v>3.3</v>
      </c>
      <c r="G290" s="151" t="s">
        <v>3300</v>
      </c>
      <c r="H290" s="151" t="s">
        <v>4926</v>
      </c>
      <c r="I290" s="151" t="s">
        <v>3372</v>
      </c>
      <c r="J290" s="87" t="s">
        <v>31</v>
      </c>
      <c r="K290" s="87">
        <v>8</v>
      </c>
      <c r="L290" s="87" t="s">
        <v>3410</v>
      </c>
      <c r="M290" s="87" t="s">
        <v>3410</v>
      </c>
      <c r="N290" s="87">
        <v>2</v>
      </c>
      <c r="O290" s="283">
        <v>4.57</v>
      </c>
      <c r="P290" s="138">
        <f t="shared" ref="P290:P292" si="435">SUM(R290+T290+V290+X290+Z290+AB290+AD290+AF290+AH290+AJ290+AL290+AN290+AP290+AR290+AT290+AV290+AZ290+AX290+BB290+BD290+BF290+BH290+BJ290+BL290+BN290+BP290+BR290+BT290+BV290+BX290+BZ290+CB290+CD290+CF290+CH290+CJ290+CL290+CN290)</f>
        <v>0</v>
      </c>
      <c r="Q290" s="139">
        <f t="shared" ref="Q290:Q292" si="436">O290*P290</f>
        <v>0</v>
      </c>
      <c r="S290" s="141">
        <f t="shared" si="367"/>
        <v>0</v>
      </c>
      <c r="U290" s="141">
        <f t="shared" si="368"/>
        <v>0</v>
      </c>
      <c r="W290" s="141">
        <f t="shared" si="369"/>
        <v>0</v>
      </c>
      <c r="Y290" s="141">
        <f t="shared" si="370"/>
        <v>0</v>
      </c>
      <c r="AA290" s="141">
        <f t="shared" si="371"/>
        <v>0</v>
      </c>
      <c r="AC290" s="141">
        <f t="shared" si="372"/>
        <v>0</v>
      </c>
      <c r="AE290" s="141">
        <f t="shared" si="373"/>
        <v>0</v>
      </c>
      <c r="AG290" s="141">
        <f t="shared" si="374"/>
        <v>0</v>
      </c>
      <c r="AI290" s="141">
        <f t="shared" si="375"/>
        <v>0</v>
      </c>
      <c r="AK290" s="141">
        <f t="shared" si="376"/>
        <v>0</v>
      </c>
      <c r="AM290" s="141">
        <f t="shared" si="377"/>
        <v>0</v>
      </c>
      <c r="AO290" s="141">
        <f t="shared" si="378"/>
        <v>0</v>
      </c>
      <c r="AQ290" s="141">
        <f t="shared" si="379"/>
        <v>0</v>
      </c>
      <c r="AS290" s="141">
        <f t="shared" si="380"/>
        <v>0</v>
      </c>
      <c r="AU290" s="141">
        <f t="shared" si="381"/>
        <v>0</v>
      </c>
      <c r="AW290" s="141">
        <f t="shared" si="382"/>
        <v>0</v>
      </c>
      <c r="AY290" s="141">
        <f t="shared" si="383"/>
        <v>0</v>
      </c>
      <c r="BA290" s="141">
        <f t="shared" si="384"/>
        <v>0</v>
      </c>
      <c r="BC290" s="141">
        <f t="shared" si="385"/>
        <v>0</v>
      </c>
      <c r="BE290" s="141">
        <f t="shared" si="386"/>
        <v>0</v>
      </c>
      <c r="BG290" s="141">
        <f t="shared" si="387"/>
        <v>0</v>
      </c>
      <c r="BI290" s="141">
        <f t="shared" si="388"/>
        <v>0</v>
      </c>
      <c r="BK290" s="141">
        <f t="shared" si="389"/>
        <v>0</v>
      </c>
      <c r="BM290" s="141">
        <f t="shared" si="390"/>
        <v>0</v>
      </c>
      <c r="BO290" s="141">
        <f t="shared" si="391"/>
        <v>0</v>
      </c>
      <c r="BQ290" s="141">
        <f t="shared" si="392"/>
        <v>0</v>
      </c>
      <c r="BS290" s="141">
        <f t="shared" si="393"/>
        <v>0</v>
      </c>
      <c r="BU290" s="141">
        <f t="shared" si="394"/>
        <v>0</v>
      </c>
      <c r="BW290" s="141">
        <f t="shared" si="395"/>
        <v>0</v>
      </c>
      <c r="BY290" s="141">
        <f t="shared" si="396"/>
        <v>0</v>
      </c>
      <c r="CA290" s="141">
        <f t="shared" si="397"/>
        <v>0</v>
      </c>
      <c r="CC290" s="141">
        <f t="shared" si="398"/>
        <v>0</v>
      </c>
      <c r="CE290" s="141">
        <f t="shared" si="399"/>
        <v>0</v>
      </c>
      <c r="CG290" s="141">
        <f t="shared" si="400"/>
        <v>0</v>
      </c>
      <c r="CI290" s="141">
        <f t="shared" si="401"/>
        <v>0</v>
      </c>
      <c r="CK290" s="141">
        <f t="shared" si="402"/>
        <v>0</v>
      </c>
      <c r="CM290" s="141">
        <f t="shared" si="403"/>
        <v>0</v>
      </c>
      <c r="CO290" s="141">
        <f t="shared" si="404"/>
        <v>0</v>
      </c>
    </row>
    <row r="291" spans="1:93" outlineLevel="2" x14ac:dyDescent="0.2">
      <c r="A291" s="84">
        <v>153</v>
      </c>
      <c r="B291" s="11">
        <v>111</v>
      </c>
      <c r="C291" s="84" t="s">
        <v>1032</v>
      </c>
      <c r="D291" s="84" t="s">
        <v>1063</v>
      </c>
      <c r="F291" s="28">
        <v>3.3</v>
      </c>
      <c r="G291" s="88" t="s">
        <v>3854</v>
      </c>
      <c r="H291" s="175">
        <v>26754</v>
      </c>
      <c r="I291" s="155" t="s">
        <v>3372</v>
      </c>
      <c r="J291" s="88" t="s">
        <v>3333</v>
      </c>
      <c r="K291" s="88">
        <v>8</v>
      </c>
      <c r="L291" s="88">
        <v>34180</v>
      </c>
      <c r="M291" s="240">
        <v>9700797</v>
      </c>
      <c r="N291" s="88">
        <v>1</v>
      </c>
      <c r="O291" s="146">
        <v>4.43</v>
      </c>
      <c r="P291" s="138">
        <f t="shared" si="435"/>
        <v>0</v>
      </c>
      <c r="Q291" s="139">
        <f t="shared" si="436"/>
        <v>0</v>
      </c>
      <c r="S291" s="141">
        <f t="shared" si="367"/>
        <v>0</v>
      </c>
      <c r="U291" s="141">
        <f t="shared" si="368"/>
        <v>0</v>
      </c>
      <c r="W291" s="141">
        <f t="shared" si="369"/>
        <v>0</v>
      </c>
      <c r="Y291" s="141">
        <f t="shared" si="370"/>
        <v>0</v>
      </c>
      <c r="AA291" s="141">
        <f t="shared" si="371"/>
        <v>0</v>
      </c>
      <c r="AC291" s="141">
        <f t="shared" si="372"/>
        <v>0</v>
      </c>
      <c r="AE291" s="141">
        <f t="shared" si="373"/>
        <v>0</v>
      </c>
      <c r="AG291" s="141">
        <f t="shared" si="374"/>
        <v>0</v>
      </c>
      <c r="AI291" s="141">
        <f t="shared" si="375"/>
        <v>0</v>
      </c>
      <c r="AK291" s="141">
        <f t="shared" si="376"/>
        <v>0</v>
      </c>
      <c r="AM291" s="141">
        <f t="shared" si="377"/>
        <v>0</v>
      </c>
      <c r="AO291" s="141">
        <f t="shared" si="378"/>
        <v>0</v>
      </c>
      <c r="AQ291" s="141">
        <f t="shared" si="379"/>
        <v>0</v>
      </c>
      <c r="AS291" s="141">
        <f t="shared" si="380"/>
        <v>0</v>
      </c>
      <c r="AU291" s="141">
        <f t="shared" si="381"/>
        <v>0</v>
      </c>
      <c r="AW291" s="141">
        <f t="shared" si="382"/>
        <v>0</v>
      </c>
      <c r="AY291" s="141">
        <f t="shared" si="383"/>
        <v>0</v>
      </c>
      <c r="BA291" s="141">
        <f t="shared" si="384"/>
        <v>0</v>
      </c>
      <c r="BC291" s="141">
        <f t="shared" si="385"/>
        <v>0</v>
      </c>
      <c r="BE291" s="141">
        <f t="shared" si="386"/>
        <v>0</v>
      </c>
      <c r="BG291" s="141">
        <f t="shared" si="387"/>
        <v>0</v>
      </c>
      <c r="BI291" s="141">
        <f t="shared" si="388"/>
        <v>0</v>
      </c>
      <c r="BK291" s="141">
        <f t="shared" si="389"/>
        <v>0</v>
      </c>
      <c r="BM291" s="141">
        <f t="shared" si="390"/>
        <v>0</v>
      </c>
      <c r="BO291" s="141">
        <f t="shared" si="391"/>
        <v>0</v>
      </c>
      <c r="BQ291" s="141">
        <f t="shared" si="392"/>
        <v>0</v>
      </c>
      <c r="BS291" s="141">
        <f t="shared" si="393"/>
        <v>0</v>
      </c>
      <c r="BU291" s="141">
        <f t="shared" si="394"/>
        <v>0</v>
      </c>
      <c r="BW291" s="141">
        <f t="shared" si="395"/>
        <v>0</v>
      </c>
      <c r="BY291" s="141">
        <f t="shared" si="396"/>
        <v>0</v>
      </c>
      <c r="CA291" s="141">
        <f t="shared" si="397"/>
        <v>0</v>
      </c>
      <c r="CC291" s="141">
        <f t="shared" si="398"/>
        <v>0</v>
      </c>
      <c r="CE291" s="141">
        <f t="shared" si="399"/>
        <v>0</v>
      </c>
      <c r="CG291" s="141">
        <f t="shared" si="400"/>
        <v>0</v>
      </c>
      <c r="CI291" s="141">
        <f t="shared" si="401"/>
        <v>0</v>
      </c>
      <c r="CK291" s="141">
        <f t="shared" si="402"/>
        <v>0</v>
      </c>
      <c r="CM291" s="141">
        <f t="shared" si="403"/>
        <v>0</v>
      </c>
      <c r="CO291" s="141">
        <f t="shared" si="404"/>
        <v>0</v>
      </c>
    </row>
    <row r="292" spans="1:93" ht="25.5" outlineLevel="2" x14ac:dyDescent="0.2">
      <c r="A292" s="86">
        <v>153</v>
      </c>
      <c r="B292" s="11">
        <v>111</v>
      </c>
      <c r="C292" s="86" t="s">
        <v>1032</v>
      </c>
      <c r="D292" s="86" t="s">
        <v>1063</v>
      </c>
      <c r="F292" s="28">
        <v>3.3</v>
      </c>
      <c r="G292" s="153" t="s">
        <v>4360</v>
      </c>
      <c r="H292" s="174">
        <v>7788657408</v>
      </c>
      <c r="I292" s="75" t="s">
        <v>4360</v>
      </c>
      <c r="J292" s="75" t="s">
        <v>4440</v>
      </c>
      <c r="K292" s="75">
        <v>8</v>
      </c>
      <c r="L292" s="75" t="s">
        <v>2711</v>
      </c>
      <c r="M292" s="241" t="s">
        <v>2573</v>
      </c>
      <c r="N292" s="75">
        <v>3</v>
      </c>
      <c r="O292" s="152">
        <v>5.73</v>
      </c>
      <c r="P292" s="138">
        <f t="shared" si="435"/>
        <v>0</v>
      </c>
      <c r="Q292" s="139">
        <f t="shared" si="436"/>
        <v>0</v>
      </c>
      <c r="S292" s="141">
        <f t="shared" si="367"/>
        <v>0</v>
      </c>
      <c r="U292" s="141">
        <f t="shared" si="368"/>
        <v>0</v>
      </c>
      <c r="W292" s="141">
        <f t="shared" si="369"/>
        <v>0</v>
      </c>
      <c r="Y292" s="141">
        <f t="shared" si="370"/>
        <v>0</v>
      </c>
      <c r="AA292" s="141">
        <f t="shared" si="371"/>
        <v>0</v>
      </c>
      <c r="AC292" s="141">
        <f t="shared" si="372"/>
        <v>0</v>
      </c>
      <c r="AE292" s="141">
        <f t="shared" si="373"/>
        <v>0</v>
      </c>
      <c r="AG292" s="141">
        <f t="shared" si="374"/>
        <v>0</v>
      </c>
      <c r="AI292" s="141">
        <f t="shared" si="375"/>
        <v>0</v>
      </c>
      <c r="AK292" s="141">
        <f t="shared" si="376"/>
        <v>0</v>
      </c>
      <c r="AM292" s="141">
        <f t="shared" si="377"/>
        <v>0</v>
      </c>
      <c r="AO292" s="141">
        <f t="shared" si="378"/>
        <v>0</v>
      </c>
      <c r="AQ292" s="141">
        <f t="shared" si="379"/>
        <v>0</v>
      </c>
      <c r="AS292" s="141">
        <f t="shared" si="380"/>
        <v>0</v>
      </c>
      <c r="AU292" s="141">
        <f t="shared" si="381"/>
        <v>0</v>
      </c>
      <c r="AW292" s="141">
        <f t="shared" si="382"/>
        <v>0</v>
      </c>
      <c r="AY292" s="141">
        <f t="shared" si="383"/>
        <v>0</v>
      </c>
      <c r="BA292" s="141">
        <f t="shared" si="384"/>
        <v>0</v>
      </c>
      <c r="BC292" s="141">
        <f t="shared" si="385"/>
        <v>0</v>
      </c>
      <c r="BE292" s="141">
        <f t="shared" si="386"/>
        <v>0</v>
      </c>
      <c r="BG292" s="141">
        <f t="shared" si="387"/>
        <v>0</v>
      </c>
      <c r="BI292" s="141">
        <f t="shared" si="388"/>
        <v>0</v>
      </c>
      <c r="BK292" s="141">
        <f t="shared" si="389"/>
        <v>0</v>
      </c>
      <c r="BM292" s="141">
        <f t="shared" si="390"/>
        <v>0</v>
      </c>
      <c r="BO292" s="141">
        <f t="shared" si="391"/>
        <v>0</v>
      </c>
      <c r="BQ292" s="141">
        <f t="shared" si="392"/>
        <v>0</v>
      </c>
      <c r="BS292" s="141">
        <f t="shared" si="393"/>
        <v>0</v>
      </c>
      <c r="BU292" s="141">
        <f t="shared" si="394"/>
        <v>0</v>
      </c>
      <c r="BW292" s="141">
        <f t="shared" si="395"/>
        <v>0</v>
      </c>
      <c r="BY292" s="141">
        <f t="shared" si="396"/>
        <v>0</v>
      </c>
      <c r="CA292" s="141">
        <f t="shared" si="397"/>
        <v>0</v>
      </c>
      <c r="CC292" s="141">
        <f t="shared" si="398"/>
        <v>0</v>
      </c>
      <c r="CE292" s="141">
        <f t="shared" si="399"/>
        <v>0</v>
      </c>
      <c r="CG292" s="141">
        <f t="shared" si="400"/>
        <v>0</v>
      </c>
      <c r="CI292" s="141">
        <f t="shared" si="401"/>
        <v>0</v>
      </c>
      <c r="CK292" s="141">
        <f t="shared" si="402"/>
        <v>0</v>
      </c>
      <c r="CM292" s="141">
        <f t="shared" si="403"/>
        <v>0</v>
      </c>
      <c r="CO292" s="141">
        <f t="shared" si="404"/>
        <v>0</v>
      </c>
    </row>
    <row r="293" spans="1:93" outlineLevel="2" x14ac:dyDescent="0.2">
      <c r="A293" s="84">
        <v>154</v>
      </c>
      <c r="B293" s="11">
        <v>1178</v>
      </c>
      <c r="C293" s="84" t="s">
        <v>1032</v>
      </c>
      <c r="D293" s="84" t="s">
        <v>1066</v>
      </c>
      <c r="F293" s="28">
        <v>1.39</v>
      </c>
      <c r="G293" s="88" t="s">
        <v>3854</v>
      </c>
      <c r="H293" s="175">
        <v>26754</v>
      </c>
      <c r="I293" s="88" t="s">
        <v>2289</v>
      </c>
      <c r="J293" s="88" t="s">
        <v>31</v>
      </c>
      <c r="K293" s="88">
        <v>16</v>
      </c>
      <c r="L293" s="88" t="s">
        <v>1065</v>
      </c>
      <c r="M293" s="240">
        <v>9714427</v>
      </c>
      <c r="N293" s="88">
        <v>1</v>
      </c>
      <c r="O293" s="146">
        <v>1.3</v>
      </c>
      <c r="P293" s="138">
        <f t="shared" ref="P293:P294" si="437">SUM(R293+T293+V293+X293+Z293+AB293+AD293+AF293+AH293+AJ293+AL293+AN293+AP293+AR293+AT293+AV293+AZ293+AX293+BB293+BD293+BF293+BH293+BJ293+BL293+BN293+BP293+BR293+BT293+BV293+BX293+BZ293+CB293+CD293+CF293+CH293+CJ293+CL293+CN293)</f>
        <v>0</v>
      </c>
      <c r="Q293" s="139">
        <f t="shared" ref="Q293:Q294" si="438">O293*P293</f>
        <v>0</v>
      </c>
      <c r="S293" s="141">
        <f t="shared" si="367"/>
        <v>0</v>
      </c>
      <c r="U293" s="141">
        <f t="shared" si="368"/>
        <v>0</v>
      </c>
      <c r="W293" s="141">
        <f t="shared" si="369"/>
        <v>0</v>
      </c>
      <c r="Y293" s="141">
        <f t="shared" si="370"/>
        <v>0</v>
      </c>
      <c r="AA293" s="141">
        <f t="shared" si="371"/>
        <v>0</v>
      </c>
      <c r="AC293" s="141">
        <f t="shared" si="372"/>
        <v>0</v>
      </c>
      <c r="AE293" s="141">
        <f t="shared" si="373"/>
        <v>0</v>
      </c>
      <c r="AG293" s="141">
        <f t="shared" si="374"/>
        <v>0</v>
      </c>
      <c r="AI293" s="141">
        <f t="shared" si="375"/>
        <v>0</v>
      </c>
      <c r="AK293" s="141">
        <f t="shared" si="376"/>
        <v>0</v>
      </c>
      <c r="AM293" s="141">
        <f t="shared" si="377"/>
        <v>0</v>
      </c>
      <c r="AO293" s="141">
        <f t="shared" si="378"/>
        <v>0</v>
      </c>
      <c r="AQ293" s="141">
        <f t="shared" si="379"/>
        <v>0</v>
      </c>
      <c r="AS293" s="141">
        <f t="shared" si="380"/>
        <v>0</v>
      </c>
      <c r="AU293" s="141">
        <f t="shared" si="381"/>
        <v>0</v>
      </c>
      <c r="AW293" s="141">
        <f t="shared" si="382"/>
        <v>0</v>
      </c>
      <c r="AY293" s="141">
        <f t="shared" si="383"/>
        <v>0</v>
      </c>
      <c r="BA293" s="141">
        <f t="shared" si="384"/>
        <v>0</v>
      </c>
      <c r="BC293" s="141">
        <f t="shared" si="385"/>
        <v>0</v>
      </c>
      <c r="BE293" s="141">
        <f t="shared" si="386"/>
        <v>0</v>
      </c>
      <c r="BG293" s="141">
        <f t="shared" si="387"/>
        <v>0</v>
      </c>
      <c r="BI293" s="141">
        <f t="shared" si="388"/>
        <v>0</v>
      </c>
      <c r="BK293" s="141">
        <f t="shared" si="389"/>
        <v>0</v>
      </c>
      <c r="BM293" s="141">
        <f t="shared" si="390"/>
        <v>0</v>
      </c>
      <c r="BO293" s="141">
        <f t="shared" si="391"/>
        <v>0</v>
      </c>
      <c r="BQ293" s="141">
        <f t="shared" si="392"/>
        <v>0</v>
      </c>
      <c r="BS293" s="141">
        <f t="shared" si="393"/>
        <v>0</v>
      </c>
      <c r="BU293" s="141">
        <f t="shared" si="394"/>
        <v>0</v>
      </c>
      <c r="BW293" s="141">
        <f t="shared" si="395"/>
        <v>0</v>
      </c>
      <c r="BY293" s="141">
        <f t="shared" si="396"/>
        <v>0</v>
      </c>
      <c r="CA293" s="141">
        <f t="shared" si="397"/>
        <v>0</v>
      </c>
      <c r="CC293" s="141">
        <f t="shared" si="398"/>
        <v>0</v>
      </c>
      <c r="CE293" s="141">
        <f t="shared" si="399"/>
        <v>0</v>
      </c>
      <c r="CG293" s="141">
        <f t="shared" si="400"/>
        <v>0</v>
      </c>
      <c r="CI293" s="141">
        <f t="shared" si="401"/>
        <v>0</v>
      </c>
      <c r="CK293" s="141">
        <f t="shared" si="402"/>
        <v>0</v>
      </c>
      <c r="CM293" s="141">
        <f t="shared" si="403"/>
        <v>0</v>
      </c>
      <c r="CO293" s="141">
        <f t="shared" si="404"/>
        <v>0</v>
      </c>
    </row>
    <row r="294" spans="1:93" ht="25.5" outlineLevel="2" x14ac:dyDescent="0.2">
      <c r="A294" s="86">
        <v>154</v>
      </c>
      <c r="B294" s="11">
        <v>1178</v>
      </c>
      <c r="C294" s="86" t="s">
        <v>1032</v>
      </c>
      <c r="D294" s="86" t="s">
        <v>1066</v>
      </c>
      <c r="F294" s="28">
        <v>1.39</v>
      </c>
      <c r="G294" s="153" t="s">
        <v>4360</v>
      </c>
      <c r="H294" s="174">
        <v>7788657408</v>
      </c>
      <c r="I294" s="75" t="s">
        <v>4360</v>
      </c>
      <c r="J294" s="75" t="s">
        <v>4440</v>
      </c>
      <c r="K294" s="75">
        <v>16</v>
      </c>
      <c r="L294" s="75" t="s">
        <v>1065</v>
      </c>
      <c r="M294" s="241" t="s">
        <v>1064</v>
      </c>
      <c r="N294" s="75">
        <v>2</v>
      </c>
      <c r="O294" s="152">
        <v>1.55</v>
      </c>
      <c r="P294" s="138">
        <f t="shared" si="437"/>
        <v>0</v>
      </c>
      <c r="Q294" s="139">
        <f t="shared" si="438"/>
        <v>0</v>
      </c>
      <c r="S294" s="141">
        <f t="shared" si="367"/>
        <v>0</v>
      </c>
      <c r="U294" s="141">
        <f t="shared" si="368"/>
        <v>0</v>
      </c>
      <c r="W294" s="141">
        <f t="shared" si="369"/>
        <v>0</v>
      </c>
      <c r="Y294" s="141">
        <f t="shared" si="370"/>
        <v>0</v>
      </c>
      <c r="AA294" s="141">
        <f t="shared" si="371"/>
        <v>0</v>
      </c>
      <c r="AC294" s="141">
        <f t="shared" si="372"/>
        <v>0</v>
      </c>
      <c r="AE294" s="141">
        <f t="shared" si="373"/>
        <v>0</v>
      </c>
      <c r="AG294" s="141">
        <f t="shared" si="374"/>
        <v>0</v>
      </c>
      <c r="AI294" s="141">
        <f t="shared" si="375"/>
        <v>0</v>
      </c>
      <c r="AK294" s="141">
        <f t="shared" si="376"/>
        <v>0</v>
      </c>
      <c r="AM294" s="141">
        <f t="shared" si="377"/>
        <v>0</v>
      </c>
      <c r="AO294" s="141">
        <f t="shared" si="378"/>
        <v>0</v>
      </c>
      <c r="AQ294" s="141">
        <f t="shared" si="379"/>
        <v>0</v>
      </c>
      <c r="AS294" s="141">
        <f t="shared" si="380"/>
        <v>0</v>
      </c>
      <c r="AU294" s="141">
        <f t="shared" si="381"/>
        <v>0</v>
      </c>
      <c r="AW294" s="141">
        <f t="shared" si="382"/>
        <v>0</v>
      </c>
      <c r="AY294" s="141">
        <f t="shared" si="383"/>
        <v>0</v>
      </c>
      <c r="BA294" s="141">
        <f t="shared" si="384"/>
        <v>0</v>
      </c>
      <c r="BC294" s="141">
        <f t="shared" si="385"/>
        <v>0</v>
      </c>
      <c r="BE294" s="141">
        <f t="shared" si="386"/>
        <v>0</v>
      </c>
      <c r="BG294" s="141">
        <f t="shared" si="387"/>
        <v>0</v>
      </c>
      <c r="BI294" s="141">
        <f t="shared" si="388"/>
        <v>0</v>
      </c>
      <c r="BK294" s="141">
        <f t="shared" si="389"/>
        <v>0</v>
      </c>
      <c r="BM294" s="141">
        <f t="shared" si="390"/>
        <v>0</v>
      </c>
      <c r="BO294" s="141">
        <f t="shared" si="391"/>
        <v>0</v>
      </c>
      <c r="BQ294" s="141">
        <f t="shared" si="392"/>
        <v>0</v>
      </c>
      <c r="BS294" s="141">
        <f t="shared" si="393"/>
        <v>0</v>
      </c>
      <c r="BU294" s="141">
        <f t="shared" si="394"/>
        <v>0</v>
      </c>
      <c r="BW294" s="141">
        <f t="shared" si="395"/>
        <v>0</v>
      </c>
      <c r="BY294" s="141">
        <f t="shared" si="396"/>
        <v>0</v>
      </c>
      <c r="CA294" s="141">
        <f t="shared" si="397"/>
        <v>0</v>
      </c>
      <c r="CC294" s="141">
        <f t="shared" si="398"/>
        <v>0</v>
      </c>
      <c r="CE294" s="141">
        <f t="shared" si="399"/>
        <v>0</v>
      </c>
      <c r="CG294" s="141">
        <f t="shared" si="400"/>
        <v>0</v>
      </c>
      <c r="CI294" s="141">
        <f t="shared" si="401"/>
        <v>0</v>
      </c>
      <c r="CK294" s="141">
        <f t="shared" si="402"/>
        <v>0</v>
      </c>
      <c r="CM294" s="141">
        <f t="shared" si="403"/>
        <v>0</v>
      </c>
      <c r="CO294" s="141">
        <f t="shared" si="404"/>
        <v>0</v>
      </c>
    </row>
    <row r="295" spans="1:93" ht="25.5" outlineLevel="2" x14ac:dyDescent="0.2">
      <c r="A295" s="87">
        <v>155</v>
      </c>
      <c r="B295" s="148">
        <v>152</v>
      </c>
      <c r="C295" s="87" t="s">
        <v>1032</v>
      </c>
      <c r="D295" s="87" t="s">
        <v>3411</v>
      </c>
      <c r="E295" s="148" t="s">
        <v>5</v>
      </c>
      <c r="F295" s="149">
        <v>1.3</v>
      </c>
      <c r="G295" s="151" t="s">
        <v>3300</v>
      </c>
      <c r="H295" s="151" t="s">
        <v>4926</v>
      </c>
      <c r="I295" s="151" t="s">
        <v>369</v>
      </c>
      <c r="J295" s="87" t="s">
        <v>28</v>
      </c>
      <c r="K295" s="87">
        <v>12</v>
      </c>
      <c r="L295" s="87" t="s">
        <v>3412</v>
      </c>
      <c r="M295" s="239" t="s">
        <v>3412</v>
      </c>
      <c r="N295" s="87">
        <v>2</v>
      </c>
      <c r="O295" s="150">
        <v>1.35</v>
      </c>
      <c r="P295" s="138">
        <f t="shared" ref="P295:P297" si="439">SUM(R295+T295+V295+X295+Z295+AB295+AD295+AF295+AH295+AJ295+AL295+AN295+AP295+AR295+AT295+AV295+AZ295+AX295+BB295+BD295+BF295+BH295+BJ295+BL295+BN295+BP295+BR295+BT295+BV295+BX295+BZ295+CB295+CD295+CF295+CH295+CJ295+CL295+CN295)</f>
        <v>0</v>
      </c>
      <c r="Q295" s="139">
        <f t="shared" ref="Q295:Q297" si="440">O295*P295</f>
        <v>0</v>
      </c>
      <c r="S295" s="141">
        <f t="shared" si="367"/>
        <v>0</v>
      </c>
      <c r="U295" s="141">
        <f t="shared" si="368"/>
        <v>0</v>
      </c>
      <c r="W295" s="141">
        <f t="shared" si="369"/>
        <v>0</v>
      </c>
      <c r="Y295" s="141">
        <f t="shared" si="370"/>
        <v>0</v>
      </c>
      <c r="AA295" s="141">
        <f t="shared" si="371"/>
        <v>0</v>
      </c>
      <c r="AC295" s="141">
        <f t="shared" si="372"/>
        <v>0</v>
      </c>
      <c r="AE295" s="141">
        <f t="shared" si="373"/>
        <v>0</v>
      </c>
      <c r="AG295" s="141">
        <f t="shared" si="374"/>
        <v>0</v>
      </c>
      <c r="AI295" s="141">
        <f t="shared" si="375"/>
        <v>0</v>
      </c>
      <c r="AK295" s="141">
        <f t="shared" si="376"/>
        <v>0</v>
      </c>
      <c r="AM295" s="141">
        <f t="shared" si="377"/>
        <v>0</v>
      </c>
      <c r="AO295" s="141">
        <f t="shared" si="378"/>
        <v>0</v>
      </c>
      <c r="AQ295" s="141">
        <f t="shared" si="379"/>
        <v>0</v>
      </c>
      <c r="AS295" s="141">
        <f t="shared" si="380"/>
        <v>0</v>
      </c>
      <c r="AU295" s="141">
        <f t="shared" si="381"/>
        <v>0</v>
      </c>
      <c r="AW295" s="141">
        <f t="shared" si="382"/>
        <v>0</v>
      </c>
      <c r="AY295" s="141">
        <f t="shared" si="383"/>
        <v>0</v>
      </c>
      <c r="BA295" s="141">
        <f t="shared" si="384"/>
        <v>0</v>
      </c>
      <c r="BC295" s="141">
        <f t="shared" si="385"/>
        <v>0</v>
      </c>
      <c r="BE295" s="141">
        <f t="shared" si="386"/>
        <v>0</v>
      </c>
      <c r="BG295" s="141">
        <f t="shared" si="387"/>
        <v>0</v>
      </c>
      <c r="BI295" s="141">
        <f t="shared" si="388"/>
        <v>0</v>
      </c>
      <c r="BK295" s="141">
        <f t="shared" si="389"/>
        <v>0</v>
      </c>
      <c r="BM295" s="141">
        <f t="shared" si="390"/>
        <v>0</v>
      </c>
      <c r="BO295" s="141">
        <f t="shared" si="391"/>
        <v>0</v>
      </c>
      <c r="BQ295" s="141">
        <f t="shared" si="392"/>
        <v>0</v>
      </c>
      <c r="BS295" s="141">
        <f t="shared" si="393"/>
        <v>0</v>
      </c>
      <c r="BU295" s="141">
        <f t="shared" si="394"/>
        <v>0</v>
      </c>
      <c r="BW295" s="141">
        <f t="shared" si="395"/>
        <v>0</v>
      </c>
      <c r="BY295" s="141">
        <f t="shared" si="396"/>
        <v>0</v>
      </c>
      <c r="CA295" s="141">
        <f t="shared" si="397"/>
        <v>0</v>
      </c>
      <c r="CC295" s="141">
        <f t="shared" si="398"/>
        <v>0</v>
      </c>
      <c r="CE295" s="141">
        <f t="shared" si="399"/>
        <v>0</v>
      </c>
      <c r="CG295" s="141">
        <f t="shared" si="400"/>
        <v>0</v>
      </c>
      <c r="CI295" s="141">
        <f t="shared" si="401"/>
        <v>0</v>
      </c>
      <c r="CK295" s="141">
        <f t="shared" si="402"/>
        <v>0</v>
      </c>
      <c r="CM295" s="141">
        <f t="shared" si="403"/>
        <v>0</v>
      </c>
      <c r="CO295" s="141">
        <f t="shared" si="404"/>
        <v>0</v>
      </c>
    </row>
    <row r="296" spans="1:93" ht="25.5" outlineLevel="2" x14ac:dyDescent="0.2">
      <c r="A296" s="86">
        <v>155</v>
      </c>
      <c r="B296" s="11">
        <v>152</v>
      </c>
      <c r="C296" s="86" t="s">
        <v>1032</v>
      </c>
      <c r="D296" s="86" t="s">
        <v>4562</v>
      </c>
      <c r="E296" s="28" t="s">
        <v>5</v>
      </c>
      <c r="F296" s="28">
        <v>1.3</v>
      </c>
      <c r="G296" s="153" t="s">
        <v>4360</v>
      </c>
      <c r="H296" s="174">
        <v>7788657408</v>
      </c>
      <c r="I296" s="154" t="s">
        <v>369</v>
      </c>
      <c r="J296" s="75" t="s">
        <v>28</v>
      </c>
      <c r="K296" s="75">
        <v>12</v>
      </c>
      <c r="L296" s="75" t="s">
        <v>1057</v>
      </c>
      <c r="M296" s="241" t="s">
        <v>1056</v>
      </c>
      <c r="N296" s="75">
        <v>1</v>
      </c>
      <c r="O296" s="152">
        <v>1.33</v>
      </c>
      <c r="P296" s="138">
        <f t="shared" si="439"/>
        <v>0</v>
      </c>
      <c r="Q296" s="139">
        <f t="shared" si="440"/>
        <v>0</v>
      </c>
      <c r="S296" s="141">
        <f t="shared" si="367"/>
        <v>0</v>
      </c>
      <c r="U296" s="141">
        <f t="shared" si="368"/>
        <v>0</v>
      </c>
      <c r="W296" s="141">
        <f t="shared" si="369"/>
        <v>0</v>
      </c>
      <c r="Y296" s="141">
        <f t="shared" si="370"/>
        <v>0</v>
      </c>
      <c r="AA296" s="141">
        <f t="shared" si="371"/>
        <v>0</v>
      </c>
      <c r="AC296" s="141">
        <f t="shared" si="372"/>
        <v>0</v>
      </c>
      <c r="AE296" s="141">
        <f t="shared" si="373"/>
        <v>0</v>
      </c>
      <c r="AG296" s="141">
        <f t="shared" si="374"/>
        <v>0</v>
      </c>
      <c r="AI296" s="141">
        <f t="shared" si="375"/>
        <v>0</v>
      </c>
      <c r="AK296" s="141">
        <f t="shared" si="376"/>
        <v>0</v>
      </c>
      <c r="AM296" s="141">
        <f t="shared" si="377"/>
        <v>0</v>
      </c>
      <c r="AO296" s="141">
        <f t="shared" si="378"/>
        <v>0</v>
      </c>
      <c r="AQ296" s="141">
        <f t="shared" si="379"/>
        <v>0</v>
      </c>
      <c r="AS296" s="141">
        <f t="shared" si="380"/>
        <v>0</v>
      </c>
      <c r="AU296" s="141">
        <f t="shared" si="381"/>
        <v>0</v>
      </c>
      <c r="AW296" s="141">
        <f t="shared" si="382"/>
        <v>0</v>
      </c>
      <c r="AY296" s="141">
        <f t="shared" si="383"/>
        <v>0</v>
      </c>
      <c r="BA296" s="141">
        <f t="shared" si="384"/>
        <v>0</v>
      </c>
      <c r="BC296" s="141">
        <f t="shared" si="385"/>
        <v>0</v>
      </c>
      <c r="BE296" s="141">
        <f t="shared" si="386"/>
        <v>0</v>
      </c>
      <c r="BG296" s="141">
        <f t="shared" si="387"/>
        <v>0</v>
      </c>
      <c r="BI296" s="141">
        <f t="shared" si="388"/>
        <v>0</v>
      </c>
      <c r="BK296" s="141">
        <f t="shared" si="389"/>
        <v>0</v>
      </c>
      <c r="BM296" s="141">
        <f t="shared" si="390"/>
        <v>0</v>
      </c>
      <c r="BO296" s="141">
        <f t="shared" si="391"/>
        <v>0</v>
      </c>
      <c r="BQ296" s="141">
        <f t="shared" si="392"/>
        <v>0</v>
      </c>
      <c r="BS296" s="141">
        <f t="shared" si="393"/>
        <v>0</v>
      </c>
      <c r="BU296" s="141">
        <f t="shared" si="394"/>
        <v>0</v>
      </c>
      <c r="BW296" s="141">
        <f t="shared" si="395"/>
        <v>0</v>
      </c>
      <c r="BY296" s="141">
        <f t="shared" si="396"/>
        <v>0</v>
      </c>
      <c r="CA296" s="141">
        <f t="shared" si="397"/>
        <v>0</v>
      </c>
      <c r="CC296" s="141">
        <f t="shared" si="398"/>
        <v>0</v>
      </c>
      <c r="CE296" s="141">
        <f t="shared" si="399"/>
        <v>0</v>
      </c>
      <c r="CG296" s="141">
        <f t="shared" si="400"/>
        <v>0</v>
      </c>
      <c r="CI296" s="141">
        <f t="shared" si="401"/>
        <v>0</v>
      </c>
      <c r="CK296" s="141">
        <f t="shared" si="402"/>
        <v>0</v>
      </c>
      <c r="CM296" s="141">
        <f t="shared" si="403"/>
        <v>0</v>
      </c>
      <c r="CO296" s="141">
        <f t="shared" si="404"/>
        <v>0</v>
      </c>
    </row>
    <row r="297" spans="1:93" outlineLevel="2" x14ac:dyDescent="0.2">
      <c r="A297" s="84">
        <v>155</v>
      </c>
      <c r="B297" s="11">
        <v>152</v>
      </c>
      <c r="C297" s="84" t="s">
        <v>1032</v>
      </c>
      <c r="D297" s="84" t="s">
        <v>4562</v>
      </c>
      <c r="E297" s="28" t="s">
        <v>5</v>
      </c>
      <c r="F297" s="28">
        <v>1.3</v>
      </c>
      <c r="G297" s="88" t="s">
        <v>3854</v>
      </c>
      <c r="H297" s="175">
        <v>26754</v>
      </c>
      <c r="I297" s="155" t="s">
        <v>369</v>
      </c>
      <c r="J297" s="88" t="s">
        <v>28</v>
      </c>
      <c r="K297" s="88">
        <v>12</v>
      </c>
      <c r="L297" s="88" t="s">
        <v>1057</v>
      </c>
      <c r="M297" s="240" t="s">
        <v>4244</v>
      </c>
      <c r="N297" s="88">
        <v>3</v>
      </c>
      <c r="O297" s="146">
        <v>2</v>
      </c>
      <c r="P297" s="138">
        <f t="shared" si="439"/>
        <v>0</v>
      </c>
      <c r="Q297" s="139">
        <f t="shared" si="440"/>
        <v>0</v>
      </c>
      <c r="S297" s="141">
        <f t="shared" si="367"/>
        <v>0</v>
      </c>
      <c r="U297" s="141">
        <f t="shared" si="368"/>
        <v>0</v>
      </c>
      <c r="W297" s="141">
        <f t="shared" si="369"/>
        <v>0</v>
      </c>
      <c r="Y297" s="141">
        <f t="shared" si="370"/>
        <v>0</v>
      </c>
      <c r="AA297" s="141">
        <f t="shared" si="371"/>
        <v>0</v>
      </c>
      <c r="AC297" s="141">
        <f t="shared" si="372"/>
        <v>0</v>
      </c>
      <c r="AE297" s="141">
        <f t="shared" si="373"/>
        <v>0</v>
      </c>
      <c r="AG297" s="141">
        <f t="shared" si="374"/>
        <v>0</v>
      </c>
      <c r="AI297" s="141">
        <f t="shared" si="375"/>
        <v>0</v>
      </c>
      <c r="AK297" s="141">
        <f t="shared" si="376"/>
        <v>0</v>
      </c>
      <c r="AM297" s="141">
        <f t="shared" si="377"/>
        <v>0</v>
      </c>
      <c r="AO297" s="141">
        <f t="shared" si="378"/>
        <v>0</v>
      </c>
      <c r="AQ297" s="141">
        <f t="shared" si="379"/>
        <v>0</v>
      </c>
      <c r="AS297" s="141">
        <f t="shared" si="380"/>
        <v>0</v>
      </c>
      <c r="AU297" s="141">
        <f t="shared" si="381"/>
        <v>0</v>
      </c>
      <c r="AW297" s="141">
        <f t="shared" si="382"/>
        <v>0</v>
      </c>
      <c r="AY297" s="141">
        <f t="shared" si="383"/>
        <v>0</v>
      </c>
      <c r="BA297" s="141">
        <f t="shared" si="384"/>
        <v>0</v>
      </c>
      <c r="BC297" s="141">
        <f t="shared" si="385"/>
        <v>0</v>
      </c>
      <c r="BE297" s="141">
        <f t="shared" si="386"/>
        <v>0</v>
      </c>
      <c r="BG297" s="141">
        <f t="shared" si="387"/>
        <v>0</v>
      </c>
      <c r="BI297" s="141">
        <f t="shared" si="388"/>
        <v>0</v>
      </c>
      <c r="BK297" s="141">
        <f t="shared" si="389"/>
        <v>0</v>
      </c>
      <c r="BM297" s="141">
        <f t="shared" si="390"/>
        <v>0</v>
      </c>
      <c r="BO297" s="141">
        <f t="shared" si="391"/>
        <v>0</v>
      </c>
      <c r="BQ297" s="141">
        <f t="shared" si="392"/>
        <v>0</v>
      </c>
      <c r="BS297" s="141">
        <f t="shared" si="393"/>
        <v>0</v>
      </c>
      <c r="BU297" s="141">
        <f t="shared" si="394"/>
        <v>0</v>
      </c>
      <c r="BW297" s="141">
        <f t="shared" si="395"/>
        <v>0</v>
      </c>
      <c r="BY297" s="141">
        <f t="shared" si="396"/>
        <v>0</v>
      </c>
      <c r="CA297" s="141">
        <f t="shared" si="397"/>
        <v>0</v>
      </c>
      <c r="CC297" s="141">
        <f t="shared" si="398"/>
        <v>0</v>
      </c>
      <c r="CE297" s="141">
        <f t="shared" si="399"/>
        <v>0</v>
      </c>
      <c r="CG297" s="141">
        <f t="shared" si="400"/>
        <v>0</v>
      </c>
      <c r="CI297" s="141">
        <f t="shared" si="401"/>
        <v>0</v>
      </c>
      <c r="CK297" s="141">
        <f t="shared" si="402"/>
        <v>0</v>
      </c>
      <c r="CM297" s="141">
        <f t="shared" si="403"/>
        <v>0</v>
      </c>
      <c r="CO297" s="141">
        <f t="shared" si="404"/>
        <v>0</v>
      </c>
    </row>
    <row r="298" spans="1:93" ht="25.5" outlineLevel="2" x14ac:dyDescent="0.2">
      <c r="A298" s="86">
        <v>156</v>
      </c>
      <c r="B298" s="11">
        <v>34</v>
      </c>
      <c r="C298" s="86" t="s">
        <v>1032</v>
      </c>
      <c r="D298" s="86" t="s">
        <v>4563</v>
      </c>
      <c r="E298" s="28" t="s">
        <v>5</v>
      </c>
      <c r="F298" s="28">
        <v>1.5</v>
      </c>
      <c r="G298" s="153" t="s">
        <v>4360</v>
      </c>
      <c r="H298" s="174">
        <v>7788657408</v>
      </c>
      <c r="I298" s="154" t="s">
        <v>369</v>
      </c>
      <c r="J298" s="75" t="s">
        <v>4440</v>
      </c>
      <c r="K298" s="75">
        <v>16</v>
      </c>
      <c r="L298" s="75" t="s">
        <v>1041</v>
      </c>
      <c r="M298" s="241" t="s">
        <v>2574</v>
      </c>
      <c r="N298" s="75">
        <v>1</v>
      </c>
      <c r="O298" s="152">
        <v>1.96</v>
      </c>
      <c r="P298" s="138">
        <f t="shared" ref="P298:P299" si="441">SUM(R298+T298+V298+X298+Z298+AB298+AD298+AF298+AH298+AJ298+AL298+AN298+AP298+AR298+AT298+AV298+AZ298+AX298+BB298+BD298+BF298+BH298+BJ298+BL298+BN298+BP298+BR298+BT298+BV298+BX298+BZ298+CB298+CD298+CF298+CH298+CJ298+CL298+CN298)</f>
        <v>0</v>
      </c>
      <c r="Q298" s="139">
        <f t="shared" ref="Q298:Q299" si="442">O298*P298</f>
        <v>0</v>
      </c>
      <c r="S298" s="141">
        <f t="shared" si="367"/>
        <v>0</v>
      </c>
      <c r="U298" s="141">
        <f t="shared" si="368"/>
        <v>0</v>
      </c>
      <c r="W298" s="141">
        <f t="shared" si="369"/>
        <v>0</v>
      </c>
      <c r="Y298" s="141">
        <f t="shared" si="370"/>
        <v>0</v>
      </c>
      <c r="AA298" s="141">
        <f t="shared" si="371"/>
        <v>0</v>
      </c>
      <c r="AC298" s="141">
        <f t="shared" si="372"/>
        <v>0</v>
      </c>
      <c r="AE298" s="141">
        <f t="shared" si="373"/>
        <v>0</v>
      </c>
      <c r="AG298" s="141">
        <f t="shared" si="374"/>
        <v>0</v>
      </c>
      <c r="AI298" s="141">
        <f t="shared" si="375"/>
        <v>0</v>
      </c>
      <c r="AK298" s="141">
        <f t="shared" si="376"/>
        <v>0</v>
      </c>
      <c r="AM298" s="141">
        <f t="shared" si="377"/>
        <v>0</v>
      </c>
      <c r="AO298" s="141">
        <f t="shared" si="378"/>
        <v>0</v>
      </c>
      <c r="AQ298" s="141">
        <f t="shared" si="379"/>
        <v>0</v>
      </c>
      <c r="AS298" s="141">
        <f t="shared" si="380"/>
        <v>0</v>
      </c>
      <c r="AU298" s="141">
        <f t="shared" si="381"/>
        <v>0</v>
      </c>
      <c r="AW298" s="141">
        <f t="shared" si="382"/>
        <v>0</v>
      </c>
      <c r="AY298" s="141">
        <f t="shared" si="383"/>
        <v>0</v>
      </c>
      <c r="BA298" s="141">
        <f t="shared" si="384"/>
        <v>0</v>
      </c>
      <c r="BC298" s="141">
        <f t="shared" si="385"/>
        <v>0</v>
      </c>
      <c r="BE298" s="141">
        <f t="shared" si="386"/>
        <v>0</v>
      </c>
      <c r="BG298" s="141">
        <f t="shared" si="387"/>
        <v>0</v>
      </c>
      <c r="BI298" s="141">
        <f t="shared" si="388"/>
        <v>0</v>
      </c>
      <c r="BK298" s="141">
        <f t="shared" si="389"/>
        <v>0</v>
      </c>
      <c r="BM298" s="141">
        <f t="shared" si="390"/>
        <v>0</v>
      </c>
      <c r="BO298" s="141">
        <f t="shared" si="391"/>
        <v>0</v>
      </c>
      <c r="BQ298" s="141">
        <f t="shared" si="392"/>
        <v>0</v>
      </c>
      <c r="BS298" s="141">
        <f t="shared" si="393"/>
        <v>0</v>
      </c>
      <c r="BU298" s="141">
        <f t="shared" si="394"/>
        <v>0</v>
      </c>
      <c r="BW298" s="141">
        <f t="shared" si="395"/>
        <v>0</v>
      </c>
      <c r="BY298" s="141">
        <f t="shared" si="396"/>
        <v>0</v>
      </c>
      <c r="CA298" s="141">
        <f t="shared" si="397"/>
        <v>0</v>
      </c>
      <c r="CC298" s="141">
        <f t="shared" si="398"/>
        <v>0</v>
      </c>
      <c r="CE298" s="141">
        <f t="shared" si="399"/>
        <v>0</v>
      </c>
      <c r="CG298" s="141">
        <f t="shared" si="400"/>
        <v>0</v>
      </c>
      <c r="CI298" s="141">
        <f t="shared" si="401"/>
        <v>0</v>
      </c>
      <c r="CK298" s="141">
        <f t="shared" si="402"/>
        <v>0</v>
      </c>
      <c r="CM298" s="141">
        <f t="shared" si="403"/>
        <v>0</v>
      </c>
      <c r="CO298" s="141">
        <f t="shared" si="404"/>
        <v>0</v>
      </c>
    </row>
    <row r="299" spans="1:93" outlineLevel="2" x14ac:dyDescent="0.2">
      <c r="A299" s="87">
        <v>156</v>
      </c>
      <c r="B299" s="148">
        <v>34</v>
      </c>
      <c r="C299" s="87" t="s">
        <v>1032</v>
      </c>
      <c r="D299" s="87" t="s">
        <v>3413</v>
      </c>
      <c r="E299" s="148" t="s">
        <v>5</v>
      </c>
      <c r="F299" s="149">
        <v>1.5</v>
      </c>
      <c r="G299" s="151" t="s">
        <v>3300</v>
      </c>
      <c r="H299" s="151" t="s">
        <v>4926</v>
      </c>
      <c r="I299" s="151" t="s">
        <v>369</v>
      </c>
      <c r="J299" s="87" t="s">
        <v>3333</v>
      </c>
      <c r="K299" s="87">
        <v>16</v>
      </c>
      <c r="L299" s="87" t="s">
        <v>3414</v>
      </c>
      <c r="M299" s="239" t="s">
        <v>3414</v>
      </c>
      <c r="N299" s="87">
        <v>2</v>
      </c>
      <c r="O299" s="150">
        <v>1.98</v>
      </c>
      <c r="P299" s="138">
        <f t="shared" si="441"/>
        <v>0</v>
      </c>
      <c r="Q299" s="139">
        <f t="shared" si="442"/>
        <v>0</v>
      </c>
      <c r="S299" s="141">
        <f t="shared" si="367"/>
        <v>0</v>
      </c>
      <c r="U299" s="141">
        <f t="shared" si="368"/>
        <v>0</v>
      </c>
      <c r="W299" s="141">
        <f t="shared" si="369"/>
        <v>0</v>
      </c>
      <c r="Y299" s="141">
        <f t="shared" si="370"/>
        <v>0</v>
      </c>
      <c r="AA299" s="141">
        <f t="shared" si="371"/>
        <v>0</v>
      </c>
      <c r="AC299" s="141">
        <f t="shared" si="372"/>
        <v>0</v>
      </c>
      <c r="AE299" s="141">
        <f t="shared" si="373"/>
        <v>0</v>
      </c>
      <c r="AG299" s="141">
        <f t="shared" si="374"/>
        <v>0</v>
      </c>
      <c r="AI299" s="141">
        <f t="shared" si="375"/>
        <v>0</v>
      </c>
      <c r="AK299" s="141">
        <f t="shared" si="376"/>
        <v>0</v>
      </c>
      <c r="AM299" s="141">
        <f t="shared" si="377"/>
        <v>0</v>
      </c>
      <c r="AO299" s="141">
        <f t="shared" si="378"/>
        <v>0</v>
      </c>
      <c r="AQ299" s="141">
        <f t="shared" si="379"/>
        <v>0</v>
      </c>
      <c r="AS299" s="141">
        <f t="shared" si="380"/>
        <v>0</v>
      </c>
      <c r="AU299" s="141">
        <f t="shared" si="381"/>
        <v>0</v>
      </c>
      <c r="AW299" s="141">
        <f t="shared" si="382"/>
        <v>0</v>
      </c>
      <c r="AY299" s="141">
        <f t="shared" si="383"/>
        <v>0</v>
      </c>
      <c r="BA299" s="141">
        <f t="shared" si="384"/>
        <v>0</v>
      </c>
      <c r="BC299" s="141">
        <f t="shared" si="385"/>
        <v>0</v>
      </c>
      <c r="BE299" s="141">
        <f t="shared" si="386"/>
        <v>0</v>
      </c>
      <c r="BG299" s="141">
        <f t="shared" si="387"/>
        <v>0</v>
      </c>
      <c r="BI299" s="141">
        <f t="shared" si="388"/>
        <v>0</v>
      </c>
      <c r="BK299" s="141">
        <f t="shared" si="389"/>
        <v>0</v>
      </c>
      <c r="BM299" s="141">
        <f t="shared" si="390"/>
        <v>0</v>
      </c>
      <c r="BO299" s="141">
        <f t="shared" si="391"/>
        <v>0</v>
      </c>
      <c r="BQ299" s="141">
        <f t="shared" si="392"/>
        <v>0</v>
      </c>
      <c r="BS299" s="141">
        <f t="shared" si="393"/>
        <v>0</v>
      </c>
      <c r="BU299" s="141">
        <f t="shared" si="394"/>
        <v>0</v>
      </c>
      <c r="BW299" s="141">
        <f t="shared" si="395"/>
        <v>0</v>
      </c>
      <c r="BY299" s="141">
        <f t="shared" si="396"/>
        <v>0</v>
      </c>
      <c r="CA299" s="141">
        <f t="shared" si="397"/>
        <v>0</v>
      </c>
      <c r="CC299" s="141">
        <f t="shared" si="398"/>
        <v>0</v>
      </c>
      <c r="CE299" s="141">
        <f t="shared" si="399"/>
        <v>0</v>
      </c>
      <c r="CG299" s="141">
        <f t="shared" si="400"/>
        <v>0</v>
      </c>
      <c r="CI299" s="141">
        <f t="shared" si="401"/>
        <v>0</v>
      </c>
      <c r="CK299" s="141">
        <f t="shared" si="402"/>
        <v>0</v>
      </c>
      <c r="CM299" s="141">
        <f t="shared" si="403"/>
        <v>0</v>
      </c>
      <c r="CO299" s="141">
        <f t="shared" si="404"/>
        <v>0</v>
      </c>
    </row>
    <row r="300" spans="1:93" outlineLevel="2" x14ac:dyDescent="0.2">
      <c r="A300" s="87">
        <v>157</v>
      </c>
      <c r="B300" s="148">
        <v>38</v>
      </c>
      <c r="C300" s="87" t="s">
        <v>1032</v>
      </c>
      <c r="D300" s="87" t="s">
        <v>3415</v>
      </c>
      <c r="E300" s="148" t="s">
        <v>5</v>
      </c>
      <c r="F300" s="149">
        <v>1.3</v>
      </c>
      <c r="G300" s="151" t="s">
        <v>3300</v>
      </c>
      <c r="H300" s="151" t="s">
        <v>4926</v>
      </c>
      <c r="I300" s="151" t="s">
        <v>369</v>
      </c>
      <c r="J300" s="87" t="s">
        <v>3333</v>
      </c>
      <c r="K300" s="87">
        <v>8</v>
      </c>
      <c r="L300" s="87" t="s">
        <v>3416</v>
      </c>
      <c r="M300" s="239" t="s">
        <v>3416</v>
      </c>
      <c r="N300" s="87">
        <v>1</v>
      </c>
      <c r="O300" s="283">
        <v>1.45</v>
      </c>
      <c r="P300" s="138">
        <f t="shared" ref="P300:P301" si="443">SUM(R300+T300+V300+X300+Z300+AB300+AD300+AF300+AH300+AJ300+AL300+AN300+AP300+AR300+AT300+AV300+AZ300+AX300+BB300+BD300+BF300+BH300+BJ300+BL300+BN300+BP300+BR300+BT300+BV300+BX300+BZ300+CB300+CD300+CF300+CH300+CJ300+CL300+CN300)</f>
        <v>0</v>
      </c>
      <c r="Q300" s="139">
        <f t="shared" ref="Q300:Q301" si="444">O300*P300</f>
        <v>0</v>
      </c>
      <c r="S300" s="141">
        <f t="shared" si="367"/>
        <v>0</v>
      </c>
      <c r="U300" s="141">
        <f t="shared" si="368"/>
        <v>0</v>
      </c>
      <c r="W300" s="141">
        <f t="shared" si="369"/>
        <v>0</v>
      </c>
      <c r="Y300" s="141">
        <f t="shared" si="370"/>
        <v>0</v>
      </c>
      <c r="AA300" s="141">
        <f t="shared" si="371"/>
        <v>0</v>
      </c>
      <c r="AC300" s="141">
        <f t="shared" si="372"/>
        <v>0</v>
      </c>
      <c r="AE300" s="141">
        <f t="shared" si="373"/>
        <v>0</v>
      </c>
      <c r="AG300" s="141">
        <f t="shared" si="374"/>
        <v>0</v>
      </c>
      <c r="AI300" s="141">
        <f t="shared" si="375"/>
        <v>0</v>
      </c>
      <c r="AK300" s="141">
        <f t="shared" si="376"/>
        <v>0</v>
      </c>
      <c r="AM300" s="141">
        <f t="shared" si="377"/>
        <v>0</v>
      </c>
      <c r="AO300" s="141">
        <f t="shared" si="378"/>
        <v>0</v>
      </c>
      <c r="AQ300" s="141">
        <f t="shared" si="379"/>
        <v>0</v>
      </c>
      <c r="AS300" s="141">
        <f t="shared" si="380"/>
        <v>0</v>
      </c>
      <c r="AU300" s="141">
        <f t="shared" si="381"/>
        <v>0</v>
      </c>
      <c r="AW300" s="141">
        <f t="shared" si="382"/>
        <v>0</v>
      </c>
      <c r="AY300" s="141">
        <f t="shared" si="383"/>
        <v>0</v>
      </c>
      <c r="BA300" s="141">
        <f t="shared" si="384"/>
        <v>0</v>
      </c>
      <c r="BC300" s="141">
        <f t="shared" si="385"/>
        <v>0</v>
      </c>
      <c r="BE300" s="141">
        <f t="shared" si="386"/>
        <v>0</v>
      </c>
      <c r="BG300" s="141">
        <f t="shared" si="387"/>
        <v>0</v>
      </c>
      <c r="BI300" s="141">
        <f t="shared" si="388"/>
        <v>0</v>
      </c>
      <c r="BK300" s="141">
        <f t="shared" si="389"/>
        <v>0</v>
      </c>
      <c r="BM300" s="141">
        <f t="shared" si="390"/>
        <v>0</v>
      </c>
      <c r="BO300" s="141">
        <f t="shared" si="391"/>
        <v>0</v>
      </c>
      <c r="BQ300" s="141">
        <f t="shared" si="392"/>
        <v>0</v>
      </c>
      <c r="BS300" s="141">
        <f t="shared" si="393"/>
        <v>0</v>
      </c>
      <c r="BU300" s="141">
        <f t="shared" si="394"/>
        <v>0</v>
      </c>
      <c r="BW300" s="141">
        <f t="shared" si="395"/>
        <v>0</v>
      </c>
      <c r="BY300" s="141">
        <f t="shared" si="396"/>
        <v>0</v>
      </c>
      <c r="CA300" s="141">
        <f t="shared" si="397"/>
        <v>0</v>
      </c>
      <c r="CC300" s="141">
        <f t="shared" si="398"/>
        <v>0</v>
      </c>
      <c r="CE300" s="141">
        <f t="shared" si="399"/>
        <v>0</v>
      </c>
      <c r="CG300" s="141">
        <f t="shared" si="400"/>
        <v>0</v>
      </c>
      <c r="CI300" s="141">
        <f t="shared" si="401"/>
        <v>0</v>
      </c>
      <c r="CK300" s="141">
        <f t="shared" si="402"/>
        <v>0</v>
      </c>
      <c r="CM300" s="141">
        <f t="shared" si="403"/>
        <v>0</v>
      </c>
      <c r="CO300" s="141">
        <f t="shared" si="404"/>
        <v>0</v>
      </c>
    </row>
    <row r="301" spans="1:93" ht="25.5" outlineLevel="2" x14ac:dyDescent="0.2">
      <c r="A301" s="86">
        <v>157</v>
      </c>
      <c r="B301" s="11">
        <v>38</v>
      </c>
      <c r="C301" s="86" t="s">
        <v>1032</v>
      </c>
      <c r="D301" s="86" t="s">
        <v>4564</v>
      </c>
      <c r="E301" s="28" t="s">
        <v>5</v>
      </c>
      <c r="F301" s="28">
        <v>1.3</v>
      </c>
      <c r="G301" s="153" t="s">
        <v>4360</v>
      </c>
      <c r="H301" s="174">
        <v>7788657408</v>
      </c>
      <c r="I301" s="154" t="s">
        <v>369</v>
      </c>
      <c r="J301" s="75" t="s">
        <v>4440</v>
      </c>
      <c r="K301" s="75">
        <v>8</v>
      </c>
      <c r="L301" s="75" t="s">
        <v>1039</v>
      </c>
      <c r="M301" s="241" t="s">
        <v>2575</v>
      </c>
      <c r="N301" s="75">
        <v>2</v>
      </c>
      <c r="O301" s="152">
        <v>1.61</v>
      </c>
      <c r="P301" s="138">
        <f t="shared" si="443"/>
        <v>0</v>
      </c>
      <c r="Q301" s="139">
        <f t="shared" si="444"/>
        <v>0</v>
      </c>
      <c r="S301" s="141">
        <f t="shared" si="367"/>
        <v>0</v>
      </c>
      <c r="U301" s="141">
        <f t="shared" si="368"/>
        <v>0</v>
      </c>
      <c r="W301" s="141">
        <f t="shared" si="369"/>
        <v>0</v>
      </c>
      <c r="Y301" s="141">
        <f t="shared" si="370"/>
        <v>0</v>
      </c>
      <c r="AA301" s="141">
        <f t="shared" si="371"/>
        <v>0</v>
      </c>
      <c r="AC301" s="141">
        <f t="shared" si="372"/>
        <v>0</v>
      </c>
      <c r="AE301" s="141">
        <f t="shared" si="373"/>
        <v>0</v>
      </c>
      <c r="AG301" s="141">
        <f t="shared" si="374"/>
        <v>0</v>
      </c>
      <c r="AI301" s="141">
        <f t="shared" si="375"/>
        <v>0</v>
      </c>
      <c r="AK301" s="141">
        <f t="shared" si="376"/>
        <v>0</v>
      </c>
      <c r="AM301" s="141">
        <f t="shared" si="377"/>
        <v>0</v>
      </c>
      <c r="AO301" s="141">
        <f t="shared" si="378"/>
        <v>0</v>
      </c>
      <c r="AQ301" s="141">
        <f t="shared" si="379"/>
        <v>0</v>
      </c>
      <c r="AS301" s="141">
        <f t="shared" si="380"/>
        <v>0</v>
      </c>
      <c r="AU301" s="141">
        <f t="shared" si="381"/>
        <v>0</v>
      </c>
      <c r="AW301" s="141">
        <f t="shared" si="382"/>
        <v>0</v>
      </c>
      <c r="AY301" s="141">
        <f t="shared" si="383"/>
        <v>0</v>
      </c>
      <c r="BA301" s="141">
        <f t="shared" si="384"/>
        <v>0</v>
      </c>
      <c r="BC301" s="141">
        <f t="shared" si="385"/>
        <v>0</v>
      </c>
      <c r="BE301" s="141">
        <f t="shared" si="386"/>
        <v>0</v>
      </c>
      <c r="BG301" s="141">
        <f t="shared" si="387"/>
        <v>0</v>
      </c>
      <c r="BI301" s="141">
        <f t="shared" si="388"/>
        <v>0</v>
      </c>
      <c r="BK301" s="141">
        <f t="shared" si="389"/>
        <v>0</v>
      </c>
      <c r="BM301" s="141">
        <f t="shared" si="390"/>
        <v>0</v>
      </c>
      <c r="BO301" s="141">
        <f t="shared" si="391"/>
        <v>0</v>
      </c>
      <c r="BQ301" s="141">
        <f t="shared" si="392"/>
        <v>0</v>
      </c>
      <c r="BS301" s="141">
        <f t="shared" si="393"/>
        <v>0</v>
      </c>
      <c r="BU301" s="141">
        <f t="shared" si="394"/>
        <v>0</v>
      </c>
      <c r="BW301" s="141">
        <f t="shared" si="395"/>
        <v>0</v>
      </c>
      <c r="BY301" s="141">
        <f t="shared" si="396"/>
        <v>0</v>
      </c>
      <c r="CA301" s="141">
        <f t="shared" si="397"/>
        <v>0</v>
      </c>
      <c r="CC301" s="141">
        <f t="shared" si="398"/>
        <v>0</v>
      </c>
      <c r="CE301" s="141">
        <f t="shared" si="399"/>
        <v>0</v>
      </c>
      <c r="CG301" s="141">
        <f t="shared" si="400"/>
        <v>0</v>
      </c>
      <c r="CI301" s="141">
        <f t="shared" si="401"/>
        <v>0</v>
      </c>
      <c r="CK301" s="141">
        <f t="shared" si="402"/>
        <v>0</v>
      </c>
      <c r="CM301" s="141">
        <f t="shared" si="403"/>
        <v>0</v>
      </c>
      <c r="CO301" s="141">
        <f t="shared" si="404"/>
        <v>0</v>
      </c>
    </row>
    <row r="302" spans="1:93" ht="25.5" outlineLevel="2" x14ac:dyDescent="0.2">
      <c r="A302" s="84">
        <v>158</v>
      </c>
      <c r="B302" s="11">
        <v>38</v>
      </c>
      <c r="C302" s="84" t="s">
        <v>1032</v>
      </c>
      <c r="D302" s="84" t="s">
        <v>1060</v>
      </c>
      <c r="E302" s="28" t="s">
        <v>5</v>
      </c>
      <c r="F302" s="28">
        <v>2.1800000000000002</v>
      </c>
      <c r="G302" s="88" t="s">
        <v>3854</v>
      </c>
      <c r="H302" s="175">
        <v>26754</v>
      </c>
      <c r="I302" s="155" t="s">
        <v>369</v>
      </c>
      <c r="J302" s="88" t="s">
        <v>31</v>
      </c>
      <c r="K302" s="88">
        <v>8</v>
      </c>
      <c r="L302" s="88" t="s">
        <v>1059</v>
      </c>
      <c r="M302" s="240">
        <v>9730360</v>
      </c>
      <c r="N302" s="88">
        <v>2</v>
      </c>
      <c r="O302" s="146">
        <v>2.34</v>
      </c>
      <c r="P302" s="138">
        <f t="shared" ref="P302:P304" si="445">SUM(R302+T302+V302+X302+Z302+AB302+AD302+AF302+AH302+AJ302+AL302+AN302+AP302+AR302+AT302+AV302+AZ302+AX302+BB302+BD302+BF302+BH302+BJ302+BL302+BN302+BP302+BR302+BT302+BV302+BX302+BZ302+CB302+CD302+CF302+CH302+CJ302+CL302+CN302)</f>
        <v>0</v>
      </c>
      <c r="Q302" s="139">
        <f t="shared" ref="Q302:Q304" si="446">O302*P302</f>
        <v>0</v>
      </c>
      <c r="S302" s="141">
        <f t="shared" si="367"/>
        <v>0</v>
      </c>
      <c r="U302" s="141">
        <f t="shared" si="368"/>
        <v>0</v>
      </c>
      <c r="W302" s="141">
        <f t="shared" si="369"/>
        <v>0</v>
      </c>
      <c r="Y302" s="141">
        <f t="shared" si="370"/>
        <v>0</v>
      </c>
      <c r="AA302" s="141">
        <f t="shared" si="371"/>
        <v>0</v>
      </c>
      <c r="AC302" s="141">
        <f t="shared" si="372"/>
        <v>0</v>
      </c>
      <c r="AE302" s="141">
        <f t="shared" si="373"/>
        <v>0</v>
      </c>
      <c r="AG302" s="141">
        <f t="shared" si="374"/>
        <v>0</v>
      </c>
      <c r="AI302" s="141">
        <f t="shared" si="375"/>
        <v>0</v>
      </c>
      <c r="AK302" s="141">
        <f t="shared" si="376"/>
        <v>0</v>
      </c>
      <c r="AM302" s="141">
        <f t="shared" si="377"/>
        <v>0</v>
      </c>
      <c r="AO302" s="141">
        <f t="shared" si="378"/>
        <v>0</v>
      </c>
      <c r="AQ302" s="141">
        <f t="shared" si="379"/>
        <v>0</v>
      </c>
      <c r="AS302" s="141">
        <f t="shared" si="380"/>
        <v>0</v>
      </c>
      <c r="AU302" s="141">
        <f t="shared" si="381"/>
        <v>0</v>
      </c>
      <c r="AW302" s="141">
        <f t="shared" si="382"/>
        <v>0</v>
      </c>
      <c r="AY302" s="141">
        <f t="shared" si="383"/>
        <v>0</v>
      </c>
      <c r="BA302" s="141">
        <f t="shared" si="384"/>
        <v>0</v>
      </c>
      <c r="BC302" s="141">
        <f t="shared" si="385"/>
        <v>0</v>
      </c>
      <c r="BE302" s="141">
        <f t="shared" si="386"/>
        <v>0</v>
      </c>
      <c r="BG302" s="141">
        <f t="shared" si="387"/>
        <v>0</v>
      </c>
      <c r="BI302" s="141">
        <f t="shared" si="388"/>
        <v>0</v>
      </c>
      <c r="BK302" s="141">
        <f t="shared" si="389"/>
        <v>0</v>
      </c>
      <c r="BM302" s="141">
        <f t="shared" si="390"/>
        <v>0</v>
      </c>
      <c r="BO302" s="141">
        <f t="shared" si="391"/>
        <v>0</v>
      </c>
      <c r="BQ302" s="141">
        <f t="shared" si="392"/>
        <v>0</v>
      </c>
      <c r="BS302" s="141">
        <f t="shared" si="393"/>
        <v>0</v>
      </c>
      <c r="BU302" s="141">
        <f t="shared" si="394"/>
        <v>0</v>
      </c>
      <c r="BW302" s="141">
        <f t="shared" si="395"/>
        <v>0</v>
      </c>
      <c r="BY302" s="141">
        <f t="shared" si="396"/>
        <v>0</v>
      </c>
      <c r="CA302" s="141">
        <f t="shared" si="397"/>
        <v>0</v>
      </c>
      <c r="CC302" s="141">
        <f t="shared" si="398"/>
        <v>0</v>
      </c>
      <c r="CE302" s="141">
        <f t="shared" si="399"/>
        <v>0</v>
      </c>
      <c r="CG302" s="141">
        <f t="shared" si="400"/>
        <v>0</v>
      </c>
      <c r="CI302" s="141">
        <f t="shared" si="401"/>
        <v>0</v>
      </c>
      <c r="CK302" s="141">
        <f t="shared" si="402"/>
        <v>0</v>
      </c>
      <c r="CM302" s="141">
        <f t="shared" si="403"/>
        <v>0</v>
      </c>
      <c r="CO302" s="141">
        <f t="shared" si="404"/>
        <v>0</v>
      </c>
    </row>
    <row r="303" spans="1:93" ht="25.5" outlineLevel="2" x14ac:dyDescent="0.2">
      <c r="A303" s="87">
        <v>158</v>
      </c>
      <c r="B303" s="148">
        <v>38</v>
      </c>
      <c r="C303" s="87" t="s">
        <v>1032</v>
      </c>
      <c r="D303" s="87" t="s">
        <v>1060</v>
      </c>
      <c r="E303" s="148" t="s">
        <v>5</v>
      </c>
      <c r="F303" s="149">
        <v>2.1800000000000002</v>
      </c>
      <c r="G303" s="151" t="s">
        <v>3300</v>
      </c>
      <c r="H303" s="151" t="s">
        <v>4926</v>
      </c>
      <c r="I303" s="151" t="s">
        <v>369</v>
      </c>
      <c r="J303" s="87" t="s">
        <v>31</v>
      </c>
      <c r="K303" s="87">
        <v>8</v>
      </c>
      <c r="L303" s="87" t="s">
        <v>3417</v>
      </c>
      <c r="M303" s="239" t="s">
        <v>3417</v>
      </c>
      <c r="N303" s="87">
        <v>1</v>
      </c>
      <c r="O303" s="283">
        <v>2.2999999999999998</v>
      </c>
      <c r="P303" s="138">
        <f t="shared" si="445"/>
        <v>0</v>
      </c>
      <c r="Q303" s="139">
        <f t="shared" si="446"/>
        <v>0</v>
      </c>
      <c r="S303" s="141">
        <f t="shared" si="367"/>
        <v>0</v>
      </c>
      <c r="U303" s="141">
        <f t="shared" si="368"/>
        <v>0</v>
      </c>
      <c r="W303" s="141">
        <f t="shared" si="369"/>
        <v>0</v>
      </c>
      <c r="Y303" s="141">
        <f t="shared" si="370"/>
        <v>0</v>
      </c>
      <c r="AA303" s="141">
        <f t="shared" si="371"/>
        <v>0</v>
      </c>
      <c r="AC303" s="141">
        <f t="shared" si="372"/>
        <v>0</v>
      </c>
      <c r="AE303" s="141">
        <f t="shared" si="373"/>
        <v>0</v>
      </c>
      <c r="AG303" s="141">
        <f t="shared" si="374"/>
        <v>0</v>
      </c>
      <c r="AI303" s="141">
        <f t="shared" si="375"/>
        <v>0</v>
      </c>
      <c r="AK303" s="141">
        <f t="shared" si="376"/>
        <v>0</v>
      </c>
      <c r="AM303" s="141">
        <f t="shared" si="377"/>
        <v>0</v>
      </c>
      <c r="AO303" s="141">
        <f t="shared" si="378"/>
        <v>0</v>
      </c>
      <c r="AQ303" s="141">
        <f t="shared" si="379"/>
        <v>0</v>
      </c>
      <c r="AS303" s="141">
        <f t="shared" si="380"/>
        <v>0</v>
      </c>
      <c r="AU303" s="141">
        <f t="shared" si="381"/>
        <v>0</v>
      </c>
      <c r="AW303" s="141">
        <f t="shared" si="382"/>
        <v>0</v>
      </c>
      <c r="AY303" s="141">
        <f t="shared" si="383"/>
        <v>0</v>
      </c>
      <c r="BA303" s="141">
        <f t="shared" si="384"/>
        <v>0</v>
      </c>
      <c r="BC303" s="141">
        <f t="shared" si="385"/>
        <v>0</v>
      </c>
      <c r="BE303" s="141">
        <f t="shared" si="386"/>
        <v>0</v>
      </c>
      <c r="BG303" s="141">
        <f t="shared" si="387"/>
        <v>0</v>
      </c>
      <c r="BI303" s="141">
        <f t="shared" si="388"/>
        <v>0</v>
      </c>
      <c r="BK303" s="141">
        <f t="shared" si="389"/>
        <v>0</v>
      </c>
      <c r="BM303" s="141">
        <f t="shared" si="390"/>
        <v>0</v>
      </c>
      <c r="BO303" s="141">
        <f t="shared" si="391"/>
        <v>0</v>
      </c>
      <c r="BQ303" s="141">
        <f t="shared" si="392"/>
        <v>0</v>
      </c>
      <c r="BS303" s="141">
        <f t="shared" si="393"/>
        <v>0</v>
      </c>
      <c r="BU303" s="141">
        <f t="shared" si="394"/>
        <v>0</v>
      </c>
      <c r="BW303" s="141">
        <f t="shared" si="395"/>
        <v>0</v>
      </c>
      <c r="BY303" s="141">
        <f t="shared" si="396"/>
        <v>0</v>
      </c>
      <c r="CA303" s="141">
        <f t="shared" si="397"/>
        <v>0</v>
      </c>
      <c r="CC303" s="141">
        <f t="shared" si="398"/>
        <v>0</v>
      </c>
      <c r="CE303" s="141">
        <f t="shared" si="399"/>
        <v>0</v>
      </c>
      <c r="CG303" s="141">
        <f t="shared" si="400"/>
        <v>0</v>
      </c>
      <c r="CI303" s="141">
        <f t="shared" si="401"/>
        <v>0</v>
      </c>
      <c r="CK303" s="141">
        <f t="shared" si="402"/>
        <v>0</v>
      </c>
      <c r="CM303" s="141">
        <f t="shared" si="403"/>
        <v>0</v>
      </c>
      <c r="CO303" s="141">
        <f t="shared" si="404"/>
        <v>0</v>
      </c>
    </row>
    <row r="304" spans="1:93" ht="25.5" outlineLevel="2" x14ac:dyDescent="0.2">
      <c r="A304" s="86">
        <v>158</v>
      </c>
      <c r="B304" s="11">
        <v>38</v>
      </c>
      <c r="C304" s="86" t="s">
        <v>1032</v>
      </c>
      <c r="D304" s="86" t="s">
        <v>1060</v>
      </c>
      <c r="E304" s="28" t="s">
        <v>5</v>
      </c>
      <c r="F304" s="28">
        <v>2.1800000000000002</v>
      </c>
      <c r="G304" s="153" t="s">
        <v>4360</v>
      </c>
      <c r="H304" s="174">
        <v>7788657408</v>
      </c>
      <c r="I304" s="154" t="s">
        <v>369</v>
      </c>
      <c r="J304" s="75" t="s">
        <v>4440</v>
      </c>
      <c r="K304" s="75">
        <v>8</v>
      </c>
      <c r="L304" s="75" t="s">
        <v>1059</v>
      </c>
      <c r="M304" s="241" t="s">
        <v>2576</v>
      </c>
      <c r="N304" s="75">
        <v>2</v>
      </c>
      <c r="O304" s="152">
        <v>3.08</v>
      </c>
      <c r="P304" s="138">
        <f t="shared" si="445"/>
        <v>0</v>
      </c>
      <c r="Q304" s="139">
        <f t="shared" si="446"/>
        <v>0</v>
      </c>
      <c r="S304" s="141">
        <f t="shared" si="367"/>
        <v>0</v>
      </c>
      <c r="U304" s="141">
        <f t="shared" si="368"/>
        <v>0</v>
      </c>
      <c r="W304" s="141">
        <f t="shared" si="369"/>
        <v>0</v>
      </c>
      <c r="Y304" s="141">
        <f t="shared" si="370"/>
        <v>0</v>
      </c>
      <c r="AA304" s="141">
        <f t="shared" si="371"/>
        <v>0</v>
      </c>
      <c r="AC304" s="141">
        <f t="shared" si="372"/>
        <v>0</v>
      </c>
      <c r="AE304" s="141">
        <f t="shared" si="373"/>
        <v>0</v>
      </c>
      <c r="AG304" s="141">
        <f t="shared" si="374"/>
        <v>0</v>
      </c>
      <c r="AI304" s="141">
        <f t="shared" si="375"/>
        <v>0</v>
      </c>
      <c r="AK304" s="141">
        <f t="shared" si="376"/>
        <v>0</v>
      </c>
      <c r="AM304" s="141">
        <f t="shared" si="377"/>
        <v>0</v>
      </c>
      <c r="AO304" s="141">
        <f t="shared" si="378"/>
        <v>0</v>
      </c>
      <c r="AQ304" s="141">
        <f t="shared" si="379"/>
        <v>0</v>
      </c>
      <c r="AS304" s="141">
        <f t="shared" si="380"/>
        <v>0</v>
      </c>
      <c r="AU304" s="141">
        <f t="shared" si="381"/>
        <v>0</v>
      </c>
      <c r="AW304" s="141">
        <f t="shared" si="382"/>
        <v>0</v>
      </c>
      <c r="AY304" s="141">
        <f t="shared" si="383"/>
        <v>0</v>
      </c>
      <c r="BA304" s="141">
        <f t="shared" si="384"/>
        <v>0</v>
      </c>
      <c r="BC304" s="141">
        <f t="shared" si="385"/>
        <v>0</v>
      </c>
      <c r="BE304" s="141">
        <f t="shared" si="386"/>
        <v>0</v>
      </c>
      <c r="BG304" s="141">
        <f t="shared" si="387"/>
        <v>0</v>
      </c>
      <c r="BI304" s="141">
        <f t="shared" si="388"/>
        <v>0</v>
      </c>
      <c r="BK304" s="141">
        <f t="shared" si="389"/>
        <v>0</v>
      </c>
      <c r="BM304" s="141">
        <f t="shared" si="390"/>
        <v>0</v>
      </c>
      <c r="BO304" s="141">
        <f t="shared" si="391"/>
        <v>0</v>
      </c>
      <c r="BQ304" s="141">
        <f t="shared" si="392"/>
        <v>0</v>
      </c>
      <c r="BS304" s="141">
        <f t="shared" si="393"/>
        <v>0</v>
      </c>
      <c r="BU304" s="141">
        <f t="shared" si="394"/>
        <v>0</v>
      </c>
      <c r="BW304" s="141">
        <f t="shared" si="395"/>
        <v>0</v>
      </c>
      <c r="BY304" s="141">
        <f t="shared" si="396"/>
        <v>0</v>
      </c>
      <c r="CA304" s="141">
        <f t="shared" si="397"/>
        <v>0</v>
      </c>
      <c r="CC304" s="141">
        <f t="shared" si="398"/>
        <v>0</v>
      </c>
      <c r="CE304" s="141">
        <f t="shared" si="399"/>
        <v>0</v>
      </c>
      <c r="CG304" s="141">
        <f t="shared" si="400"/>
        <v>0</v>
      </c>
      <c r="CI304" s="141">
        <f t="shared" si="401"/>
        <v>0</v>
      </c>
      <c r="CK304" s="141">
        <f t="shared" si="402"/>
        <v>0</v>
      </c>
      <c r="CM304" s="141">
        <f t="shared" si="403"/>
        <v>0</v>
      </c>
      <c r="CO304" s="141">
        <f t="shared" si="404"/>
        <v>0</v>
      </c>
    </row>
    <row r="305" spans="1:93" outlineLevel="2" x14ac:dyDescent="0.2">
      <c r="A305" s="87">
        <v>159</v>
      </c>
      <c r="B305" s="148">
        <v>27</v>
      </c>
      <c r="C305" s="87" t="s">
        <v>1032</v>
      </c>
      <c r="D305" s="87" t="s">
        <v>4804</v>
      </c>
      <c r="E305" s="148" t="s">
        <v>5</v>
      </c>
      <c r="F305" s="149">
        <v>2.1</v>
      </c>
      <c r="G305" s="151" t="s">
        <v>3300</v>
      </c>
      <c r="H305" s="151" t="s">
        <v>4926</v>
      </c>
      <c r="I305" s="151" t="s">
        <v>369</v>
      </c>
      <c r="J305" s="87" t="s">
        <v>31</v>
      </c>
      <c r="K305" s="87">
        <v>8</v>
      </c>
      <c r="L305" s="87" t="s">
        <v>3418</v>
      </c>
      <c r="M305" s="239" t="s">
        <v>3418</v>
      </c>
      <c r="N305" s="87">
        <v>1</v>
      </c>
      <c r="O305" s="283">
        <v>2.23</v>
      </c>
      <c r="P305" s="138">
        <f t="shared" ref="P305:P306" si="447">SUM(R305+T305+V305+X305+Z305+AB305+AD305+AF305+AH305+AJ305+AL305+AN305+AP305+AR305+AT305+AV305+AZ305+AX305+BB305+BD305+BF305+BH305+BJ305+BL305+BN305+BP305+BR305+BT305+BV305+BX305+BZ305+CB305+CD305+CF305+CH305+CJ305+CL305+CN305)</f>
        <v>0</v>
      </c>
      <c r="Q305" s="139">
        <f t="shared" ref="Q305:Q306" si="448">O305*P305</f>
        <v>0</v>
      </c>
      <c r="S305" s="141">
        <f t="shared" si="367"/>
        <v>0</v>
      </c>
      <c r="U305" s="141">
        <f t="shared" si="368"/>
        <v>0</v>
      </c>
      <c r="W305" s="141">
        <f t="shared" si="369"/>
        <v>0</v>
      </c>
      <c r="Y305" s="141">
        <f t="shared" si="370"/>
        <v>0</v>
      </c>
      <c r="AA305" s="141">
        <f t="shared" si="371"/>
        <v>0</v>
      </c>
      <c r="AC305" s="141">
        <f t="shared" si="372"/>
        <v>0</v>
      </c>
      <c r="AE305" s="141">
        <f t="shared" si="373"/>
        <v>0</v>
      </c>
      <c r="AG305" s="141">
        <f t="shared" si="374"/>
        <v>0</v>
      </c>
      <c r="AI305" s="141">
        <f t="shared" si="375"/>
        <v>0</v>
      </c>
      <c r="AK305" s="141">
        <f t="shared" si="376"/>
        <v>0</v>
      </c>
      <c r="AM305" s="141">
        <f t="shared" si="377"/>
        <v>0</v>
      </c>
      <c r="AO305" s="141">
        <f t="shared" si="378"/>
        <v>0</v>
      </c>
      <c r="AQ305" s="141">
        <f t="shared" si="379"/>
        <v>0</v>
      </c>
      <c r="AS305" s="141">
        <f t="shared" si="380"/>
        <v>0</v>
      </c>
      <c r="AU305" s="141">
        <f t="shared" si="381"/>
        <v>0</v>
      </c>
      <c r="AW305" s="141">
        <f t="shared" si="382"/>
        <v>0</v>
      </c>
      <c r="AY305" s="141">
        <f t="shared" si="383"/>
        <v>0</v>
      </c>
      <c r="BA305" s="141">
        <f t="shared" si="384"/>
        <v>0</v>
      </c>
      <c r="BC305" s="141">
        <f t="shared" si="385"/>
        <v>0</v>
      </c>
      <c r="BE305" s="141">
        <f t="shared" si="386"/>
        <v>0</v>
      </c>
      <c r="BG305" s="141">
        <f t="shared" si="387"/>
        <v>0</v>
      </c>
      <c r="BI305" s="141">
        <f t="shared" si="388"/>
        <v>0</v>
      </c>
      <c r="BK305" s="141">
        <f t="shared" si="389"/>
        <v>0</v>
      </c>
      <c r="BM305" s="141">
        <f t="shared" si="390"/>
        <v>0</v>
      </c>
      <c r="BO305" s="141">
        <f t="shared" si="391"/>
        <v>0</v>
      </c>
      <c r="BQ305" s="141">
        <f t="shared" si="392"/>
        <v>0</v>
      </c>
      <c r="BS305" s="141">
        <f t="shared" si="393"/>
        <v>0</v>
      </c>
      <c r="BU305" s="141">
        <f t="shared" si="394"/>
        <v>0</v>
      </c>
      <c r="BW305" s="141">
        <f t="shared" si="395"/>
        <v>0</v>
      </c>
      <c r="BY305" s="141">
        <f t="shared" si="396"/>
        <v>0</v>
      </c>
      <c r="CA305" s="141">
        <f t="shared" si="397"/>
        <v>0</v>
      </c>
      <c r="CC305" s="141">
        <f t="shared" si="398"/>
        <v>0</v>
      </c>
      <c r="CE305" s="141">
        <f t="shared" si="399"/>
        <v>0</v>
      </c>
      <c r="CG305" s="141">
        <f t="shared" si="400"/>
        <v>0</v>
      </c>
      <c r="CI305" s="141">
        <f t="shared" si="401"/>
        <v>0</v>
      </c>
      <c r="CK305" s="141">
        <f t="shared" si="402"/>
        <v>0</v>
      </c>
      <c r="CM305" s="141">
        <f t="shared" si="403"/>
        <v>0</v>
      </c>
      <c r="CO305" s="141">
        <f t="shared" si="404"/>
        <v>0</v>
      </c>
    </row>
    <row r="306" spans="1:93" ht="25.5" outlineLevel="2" x14ac:dyDescent="0.2">
      <c r="A306" s="86">
        <v>159</v>
      </c>
      <c r="B306" s="11">
        <v>27</v>
      </c>
      <c r="C306" s="86" t="s">
        <v>1032</v>
      </c>
      <c r="D306" s="86" t="s">
        <v>1058</v>
      </c>
      <c r="E306" s="28" t="s">
        <v>5</v>
      </c>
      <c r="F306" s="28">
        <v>2.1</v>
      </c>
      <c r="G306" s="153" t="s">
        <v>4360</v>
      </c>
      <c r="H306" s="174">
        <v>7788657408</v>
      </c>
      <c r="I306" s="154" t="s">
        <v>369</v>
      </c>
      <c r="J306" s="75" t="s">
        <v>4440</v>
      </c>
      <c r="K306" s="75">
        <v>8</v>
      </c>
      <c r="L306" s="75" t="s">
        <v>2712</v>
      </c>
      <c r="M306" s="241" t="s">
        <v>2577</v>
      </c>
      <c r="N306" s="75">
        <v>2</v>
      </c>
      <c r="O306" s="152">
        <v>3.08</v>
      </c>
      <c r="P306" s="138">
        <f t="shared" si="447"/>
        <v>0</v>
      </c>
      <c r="Q306" s="139">
        <f t="shared" si="448"/>
        <v>0</v>
      </c>
      <c r="S306" s="141">
        <f t="shared" si="367"/>
        <v>0</v>
      </c>
      <c r="U306" s="141">
        <f t="shared" si="368"/>
        <v>0</v>
      </c>
      <c r="W306" s="141">
        <f t="shared" si="369"/>
        <v>0</v>
      </c>
      <c r="Y306" s="141">
        <f t="shared" si="370"/>
        <v>0</v>
      </c>
      <c r="AA306" s="141">
        <f t="shared" si="371"/>
        <v>0</v>
      </c>
      <c r="AC306" s="141">
        <f t="shared" si="372"/>
        <v>0</v>
      </c>
      <c r="AE306" s="141">
        <f t="shared" si="373"/>
        <v>0</v>
      </c>
      <c r="AG306" s="141">
        <f t="shared" si="374"/>
        <v>0</v>
      </c>
      <c r="AI306" s="141">
        <f t="shared" si="375"/>
        <v>0</v>
      </c>
      <c r="AK306" s="141">
        <f t="shared" si="376"/>
        <v>0</v>
      </c>
      <c r="AM306" s="141">
        <f t="shared" si="377"/>
        <v>0</v>
      </c>
      <c r="AO306" s="141">
        <f t="shared" si="378"/>
        <v>0</v>
      </c>
      <c r="AQ306" s="141">
        <f t="shared" si="379"/>
        <v>0</v>
      </c>
      <c r="AS306" s="141">
        <f t="shared" si="380"/>
        <v>0</v>
      </c>
      <c r="AU306" s="141">
        <f t="shared" si="381"/>
        <v>0</v>
      </c>
      <c r="AW306" s="141">
        <f t="shared" si="382"/>
        <v>0</v>
      </c>
      <c r="AY306" s="141">
        <f t="shared" si="383"/>
        <v>0</v>
      </c>
      <c r="BA306" s="141">
        <f t="shared" si="384"/>
        <v>0</v>
      </c>
      <c r="BC306" s="141">
        <f t="shared" si="385"/>
        <v>0</v>
      </c>
      <c r="BE306" s="141">
        <f t="shared" si="386"/>
        <v>0</v>
      </c>
      <c r="BG306" s="141">
        <f t="shared" si="387"/>
        <v>0</v>
      </c>
      <c r="BI306" s="141">
        <f t="shared" si="388"/>
        <v>0</v>
      </c>
      <c r="BK306" s="141">
        <f t="shared" si="389"/>
        <v>0</v>
      </c>
      <c r="BM306" s="141">
        <f t="shared" si="390"/>
        <v>0</v>
      </c>
      <c r="BO306" s="141">
        <f t="shared" si="391"/>
        <v>0</v>
      </c>
      <c r="BQ306" s="141">
        <f t="shared" si="392"/>
        <v>0</v>
      </c>
      <c r="BS306" s="141">
        <f t="shared" si="393"/>
        <v>0</v>
      </c>
      <c r="BU306" s="141">
        <f t="shared" si="394"/>
        <v>0</v>
      </c>
      <c r="BW306" s="141">
        <f t="shared" si="395"/>
        <v>0</v>
      </c>
      <c r="BY306" s="141">
        <f t="shared" si="396"/>
        <v>0</v>
      </c>
      <c r="CA306" s="141">
        <f t="shared" si="397"/>
        <v>0</v>
      </c>
      <c r="CC306" s="141">
        <f t="shared" si="398"/>
        <v>0</v>
      </c>
      <c r="CE306" s="141">
        <f t="shared" si="399"/>
        <v>0</v>
      </c>
      <c r="CG306" s="141">
        <f t="shared" si="400"/>
        <v>0</v>
      </c>
      <c r="CI306" s="141">
        <f t="shared" si="401"/>
        <v>0</v>
      </c>
      <c r="CK306" s="141">
        <f t="shared" si="402"/>
        <v>0</v>
      </c>
      <c r="CM306" s="141">
        <f t="shared" si="403"/>
        <v>0</v>
      </c>
      <c r="CO306" s="141">
        <f t="shared" si="404"/>
        <v>0</v>
      </c>
    </row>
    <row r="307" spans="1:93" ht="25.5" outlineLevel="2" x14ac:dyDescent="0.2">
      <c r="A307" s="87">
        <v>160</v>
      </c>
      <c r="B307" s="148">
        <v>48</v>
      </c>
      <c r="C307" s="87" t="s">
        <v>1032</v>
      </c>
      <c r="D307" s="87" t="s">
        <v>3419</v>
      </c>
      <c r="E307" s="148" t="s">
        <v>5</v>
      </c>
      <c r="F307" s="149">
        <v>0.99</v>
      </c>
      <c r="G307" s="151" t="s">
        <v>3300</v>
      </c>
      <c r="H307" s="151" t="s">
        <v>4926</v>
      </c>
      <c r="I307" s="151" t="s">
        <v>369</v>
      </c>
      <c r="J307" s="87" t="s">
        <v>3333</v>
      </c>
      <c r="K307" s="87">
        <v>12</v>
      </c>
      <c r="L307" s="87" t="s">
        <v>3420</v>
      </c>
      <c r="M307" s="239" t="s">
        <v>3420</v>
      </c>
      <c r="N307" s="87">
        <v>2</v>
      </c>
      <c r="O307" s="150">
        <v>1.35</v>
      </c>
      <c r="P307" s="138">
        <f t="shared" ref="P307:P309" si="449">SUM(R307+T307+V307+X307+Z307+AB307+AD307+AF307+AH307+AJ307+AL307+AN307+AP307+AR307+AT307+AV307+AZ307+AX307+BB307+BD307+BF307+BH307+BJ307+BL307+BN307+BP307+BR307+BT307+BV307+BX307+BZ307+CB307+CD307+CF307+CH307+CJ307+CL307+CN307)</f>
        <v>0</v>
      </c>
      <c r="Q307" s="139">
        <f t="shared" ref="Q307:Q309" si="450">O307*P307</f>
        <v>0</v>
      </c>
      <c r="S307" s="141">
        <f t="shared" si="367"/>
        <v>0</v>
      </c>
      <c r="U307" s="141">
        <f t="shared" si="368"/>
        <v>0</v>
      </c>
      <c r="W307" s="141">
        <f t="shared" si="369"/>
        <v>0</v>
      </c>
      <c r="Y307" s="141">
        <f t="shared" si="370"/>
        <v>0</v>
      </c>
      <c r="AA307" s="141">
        <f t="shared" si="371"/>
        <v>0</v>
      </c>
      <c r="AC307" s="141">
        <f t="shared" si="372"/>
        <v>0</v>
      </c>
      <c r="AE307" s="141">
        <f t="shared" si="373"/>
        <v>0</v>
      </c>
      <c r="AG307" s="141">
        <f t="shared" si="374"/>
        <v>0</v>
      </c>
      <c r="AI307" s="141">
        <f t="shared" si="375"/>
        <v>0</v>
      </c>
      <c r="AK307" s="141">
        <f t="shared" si="376"/>
        <v>0</v>
      </c>
      <c r="AM307" s="141">
        <f t="shared" si="377"/>
        <v>0</v>
      </c>
      <c r="AO307" s="141">
        <f t="shared" si="378"/>
        <v>0</v>
      </c>
      <c r="AQ307" s="141">
        <f t="shared" si="379"/>
        <v>0</v>
      </c>
      <c r="AS307" s="141">
        <f t="shared" si="380"/>
        <v>0</v>
      </c>
      <c r="AU307" s="141">
        <f t="shared" si="381"/>
        <v>0</v>
      </c>
      <c r="AW307" s="141">
        <f t="shared" si="382"/>
        <v>0</v>
      </c>
      <c r="AY307" s="141">
        <f t="shared" si="383"/>
        <v>0</v>
      </c>
      <c r="BA307" s="141">
        <f t="shared" si="384"/>
        <v>0</v>
      </c>
      <c r="BC307" s="141">
        <f t="shared" si="385"/>
        <v>0</v>
      </c>
      <c r="BE307" s="141">
        <f t="shared" si="386"/>
        <v>0</v>
      </c>
      <c r="BG307" s="141">
        <f t="shared" si="387"/>
        <v>0</v>
      </c>
      <c r="BI307" s="141">
        <f t="shared" si="388"/>
        <v>0</v>
      </c>
      <c r="BK307" s="141">
        <f t="shared" si="389"/>
        <v>0</v>
      </c>
      <c r="BM307" s="141">
        <f t="shared" si="390"/>
        <v>0</v>
      </c>
      <c r="BO307" s="141">
        <f t="shared" si="391"/>
        <v>0</v>
      </c>
      <c r="BQ307" s="141">
        <f t="shared" si="392"/>
        <v>0</v>
      </c>
      <c r="BS307" s="141">
        <f t="shared" si="393"/>
        <v>0</v>
      </c>
      <c r="BU307" s="141">
        <f t="shared" si="394"/>
        <v>0</v>
      </c>
      <c r="BW307" s="141">
        <f t="shared" si="395"/>
        <v>0</v>
      </c>
      <c r="BY307" s="141">
        <f t="shared" si="396"/>
        <v>0</v>
      </c>
      <c r="CA307" s="141">
        <f t="shared" si="397"/>
        <v>0</v>
      </c>
      <c r="CC307" s="141">
        <f t="shared" si="398"/>
        <v>0</v>
      </c>
      <c r="CE307" s="141">
        <f t="shared" si="399"/>
        <v>0</v>
      </c>
      <c r="CG307" s="141">
        <f t="shared" si="400"/>
        <v>0</v>
      </c>
      <c r="CI307" s="141">
        <f t="shared" si="401"/>
        <v>0</v>
      </c>
      <c r="CK307" s="141">
        <f t="shared" si="402"/>
        <v>0</v>
      </c>
      <c r="CM307" s="141">
        <f t="shared" si="403"/>
        <v>0</v>
      </c>
      <c r="CO307" s="141">
        <f t="shared" si="404"/>
        <v>0</v>
      </c>
    </row>
    <row r="308" spans="1:93" ht="25.5" outlineLevel="2" x14ac:dyDescent="0.2">
      <c r="A308" s="86">
        <v>160</v>
      </c>
      <c r="B308" s="11">
        <v>48</v>
      </c>
      <c r="C308" s="86" t="s">
        <v>1032</v>
      </c>
      <c r="D308" s="86" t="s">
        <v>4565</v>
      </c>
      <c r="E308" s="28" t="s">
        <v>5</v>
      </c>
      <c r="F308" s="28">
        <v>0.99</v>
      </c>
      <c r="G308" s="153" t="s">
        <v>4360</v>
      </c>
      <c r="H308" s="174">
        <v>7788657408</v>
      </c>
      <c r="I308" s="154" t="s">
        <v>369</v>
      </c>
      <c r="J308" s="75" t="s">
        <v>28</v>
      </c>
      <c r="K308" s="75">
        <v>12</v>
      </c>
      <c r="L308" s="75" t="s">
        <v>1053</v>
      </c>
      <c r="M308" s="241" t="s">
        <v>2578</v>
      </c>
      <c r="N308" s="75">
        <v>1</v>
      </c>
      <c r="O308" s="152">
        <v>1.33</v>
      </c>
      <c r="P308" s="138">
        <f t="shared" si="449"/>
        <v>0</v>
      </c>
      <c r="Q308" s="139">
        <f t="shared" si="450"/>
        <v>0</v>
      </c>
      <c r="S308" s="141">
        <f t="shared" si="367"/>
        <v>0</v>
      </c>
      <c r="U308" s="141">
        <f t="shared" si="368"/>
        <v>0</v>
      </c>
      <c r="W308" s="141">
        <f t="shared" si="369"/>
        <v>0</v>
      </c>
      <c r="Y308" s="141">
        <f t="shared" si="370"/>
        <v>0</v>
      </c>
      <c r="AA308" s="141">
        <f t="shared" si="371"/>
        <v>0</v>
      </c>
      <c r="AC308" s="141">
        <f t="shared" si="372"/>
        <v>0</v>
      </c>
      <c r="AE308" s="141">
        <f t="shared" si="373"/>
        <v>0</v>
      </c>
      <c r="AG308" s="141">
        <f t="shared" si="374"/>
        <v>0</v>
      </c>
      <c r="AI308" s="141">
        <f t="shared" si="375"/>
        <v>0</v>
      </c>
      <c r="AK308" s="141">
        <f t="shared" si="376"/>
        <v>0</v>
      </c>
      <c r="AM308" s="141">
        <f t="shared" si="377"/>
        <v>0</v>
      </c>
      <c r="AO308" s="141">
        <f t="shared" si="378"/>
        <v>0</v>
      </c>
      <c r="AQ308" s="141">
        <f t="shared" si="379"/>
        <v>0</v>
      </c>
      <c r="AS308" s="141">
        <f t="shared" si="380"/>
        <v>0</v>
      </c>
      <c r="AU308" s="141">
        <f t="shared" si="381"/>
        <v>0</v>
      </c>
      <c r="AW308" s="141">
        <f t="shared" si="382"/>
        <v>0</v>
      </c>
      <c r="AY308" s="141">
        <f t="shared" si="383"/>
        <v>0</v>
      </c>
      <c r="BA308" s="141">
        <f t="shared" si="384"/>
        <v>0</v>
      </c>
      <c r="BC308" s="141">
        <f t="shared" si="385"/>
        <v>0</v>
      </c>
      <c r="BE308" s="141">
        <f t="shared" si="386"/>
        <v>0</v>
      </c>
      <c r="BG308" s="141">
        <f t="shared" si="387"/>
        <v>0</v>
      </c>
      <c r="BI308" s="141">
        <f t="shared" si="388"/>
        <v>0</v>
      </c>
      <c r="BK308" s="141">
        <f t="shared" si="389"/>
        <v>0</v>
      </c>
      <c r="BM308" s="141">
        <f t="shared" si="390"/>
        <v>0</v>
      </c>
      <c r="BO308" s="141">
        <f t="shared" si="391"/>
        <v>0</v>
      </c>
      <c r="BQ308" s="141">
        <f t="shared" si="392"/>
        <v>0</v>
      </c>
      <c r="BS308" s="141">
        <f t="shared" si="393"/>
        <v>0</v>
      </c>
      <c r="BU308" s="141">
        <f t="shared" si="394"/>
        <v>0</v>
      </c>
      <c r="BW308" s="141">
        <f t="shared" si="395"/>
        <v>0</v>
      </c>
      <c r="BY308" s="141">
        <f t="shared" si="396"/>
        <v>0</v>
      </c>
      <c r="CA308" s="141">
        <f t="shared" si="397"/>
        <v>0</v>
      </c>
      <c r="CC308" s="141">
        <f t="shared" si="398"/>
        <v>0</v>
      </c>
      <c r="CE308" s="141">
        <f t="shared" si="399"/>
        <v>0</v>
      </c>
      <c r="CG308" s="141">
        <f t="shared" si="400"/>
        <v>0</v>
      </c>
      <c r="CI308" s="141">
        <f t="shared" si="401"/>
        <v>0</v>
      </c>
      <c r="CK308" s="141">
        <f t="shared" si="402"/>
        <v>0</v>
      </c>
      <c r="CM308" s="141">
        <f t="shared" si="403"/>
        <v>0</v>
      </c>
      <c r="CO308" s="141">
        <f t="shared" si="404"/>
        <v>0</v>
      </c>
    </row>
    <row r="309" spans="1:93" outlineLevel="2" x14ac:dyDescent="0.2">
      <c r="A309" s="84">
        <v>160</v>
      </c>
      <c r="B309" s="11">
        <v>48</v>
      </c>
      <c r="C309" s="84" t="s">
        <v>1032</v>
      </c>
      <c r="D309" s="84" t="s">
        <v>4565</v>
      </c>
      <c r="E309" s="28" t="s">
        <v>5</v>
      </c>
      <c r="F309" s="28">
        <v>0.99</v>
      </c>
      <c r="G309" s="88" t="s">
        <v>3854</v>
      </c>
      <c r="H309" s="175">
        <v>26754</v>
      </c>
      <c r="I309" s="155" t="s">
        <v>369</v>
      </c>
      <c r="J309" s="88" t="s">
        <v>3333</v>
      </c>
      <c r="K309" s="88">
        <v>12</v>
      </c>
      <c r="L309" s="88" t="s">
        <v>1053</v>
      </c>
      <c r="M309" s="240" t="s">
        <v>4245</v>
      </c>
      <c r="N309" s="88">
        <v>3</v>
      </c>
      <c r="O309" s="146">
        <v>2</v>
      </c>
      <c r="P309" s="138">
        <f t="shared" si="449"/>
        <v>0</v>
      </c>
      <c r="Q309" s="139">
        <f t="shared" si="450"/>
        <v>0</v>
      </c>
      <c r="S309" s="141">
        <f t="shared" ref="S309:S369" si="451">SUM(R309*O309)</f>
        <v>0</v>
      </c>
      <c r="U309" s="141">
        <f t="shared" ref="U309:U369" si="452">SUM(T309*O309)</f>
        <v>0</v>
      </c>
      <c r="W309" s="141">
        <f t="shared" ref="W309:W369" si="453">SUM(V309*O309)</f>
        <v>0</v>
      </c>
      <c r="Y309" s="141">
        <f t="shared" ref="Y309:Y369" si="454">SUM(X309*O309)</f>
        <v>0</v>
      </c>
      <c r="AA309" s="141">
        <f t="shared" ref="AA309:AA369" si="455">SUM(Z309*O309)</f>
        <v>0</v>
      </c>
      <c r="AC309" s="141">
        <f t="shared" ref="AC309:AC369" si="456">SUM(AB309*O309)</f>
        <v>0</v>
      </c>
      <c r="AE309" s="141">
        <f t="shared" ref="AE309:AE369" si="457">AD309*$O309</f>
        <v>0</v>
      </c>
      <c r="AG309" s="141">
        <f t="shared" ref="AG309:AG369" si="458">SUM(AF309*O309)</f>
        <v>0</v>
      </c>
      <c r="AI309" s="141">
        <f t="shared" ref="AI309:AI369" si="459">AH309*$O309</f>
        <v>0</v>
      </c>
      <c r="AK309" s="141">
        <f t="shared" ref="AK309:AK369" si="460">SUM(AJ309*O309)</f>
        <v>0</v>
      </c>
      <c r="AM309" s="141">
        <f t="shared" ref="AM309:AM369" si="461">SUM(AL309*O309)</f>
        <v>0</v>
      </c>
      <c r="AO309" s="141">
        <f t="shared" ref="AO309:AO369" si="462">AN309*$O309</f>
        <v>0</v>
      </c>
      <c r="AQ309" s="141">
        <f t="shared" ref="AQ309:AQ369" si="463">AP309*$O309</f>
        <v>0</v>
      </c>
      <c r="AS309" s="141">
        <f t="shared" ref="AS309:AS369" si="464">AR309*$O309</f>
        <v>0</v>
      </c>
      <c r="AU309" s="141">
        <f t="shared" ref="AU309:AU369" si="465">AT309*$O309</f>
        <v>0</v>
      </c>
      <c r="AW309" s="141">
        <f t="shared" ref="AW309:AW369" si="466">AV309*$O309</f>
        <v>0</v>
      </c>
      <c r="AY309" s="141">
        <f t="shared" ref="AY309:AY369" si="467">AX309*$O309</f>
        <v>0</v>
      </c>
      <c r="BA309" s="141">
        <f t="shared" ref="BA309:BA369" si="468">AZ309*$O309</f>
        <v>0</v>
      </c>
      <c r="BC309" s="141">
        <f t="shared" ref="BC309:BC369" si="469">BB309*$O309</f>
        <v>0</v>
      </c>
      <c r="BE309" s="141">
        <f t="shared" ref="BE309:BE369" si="470">BD309*$O309</f>
        <v>0</v>
      </c>
      <c r="BG309" s="141">
        <f t="shared" ref="BG309:BG369" si="471">BF309*$O309</f>
        <v>0</v>
      </c>
      <c r="BI309" s="141">
        <f t="shared" ref="BI309:BI369" si="472">BH309*$O309</f>
        <v>0</v>
      </c>
      <c r="BK309" s="141">
        <f t="shared" ref="BK309:BK369" si="473">BJ309*$O309</f>
        <v>0</v>
      </c>
      <c r="BM309" s="141">
        <f t="shared" ref="BM309:BM369" si="474">BL309*$O309</f>
        <v>0</v>
      </c>
      <c r="BO309" s="141">
        <f t="shared" ref="BO309:BO369" si="475">BN309*$O309</f>
        <v>0</v>
      </c>
      <c r="BQ309" s="141">
        <f t="shared" ref="BQ309:BQ369" si="476">BP309*$O309</f>
        <v>0</v>
      </c>
      <c r="BS309" s="141">
        <f t="shared" ref="BS309:BS369" si="477">BR309*$O309</f>
        <v>0</v>
      </c>
      <c r="BU309" s="141">
        <f t="shared" ref="BU309:BU369" si="478">BT309*$O309</f>
        <v>0</v>
      </c>
      <c r="BW309" s="141">
        <f t="shared" ref="BW309:BW369" si="479">BV309*$O309</f>
        <v>0</v>
      </c>
      <c r="BY309" s="141">
        <f t="shared" ref="BY309:BY369" si="480">BX309*$O309</f>
        <v>0</v>
      </c>
      <c r="CA309" s="141">
        <f t="shared" ref="CA309:CA369" si="481">BZ309*$O309</f>
        <v>0</v>
      </c>
      <c r="CC309" s="141">
        <f t="shared" ref="CC309:CC369" si="482">CB309*$O309</f>
        <v>0</v>
      </c>
      <c r="CE309" s="141">
        <f t="shared" ref="CE309:CE369" si="483">CD309*$O309</f>
        <v>0</v>
      </c>
      <c r="CG309" s="141">
        <f t="shared" ref="CG309:CG369" si="484">CF309*$O309</f>
        <v>0</v>
      </c>
      <c r="CI309" s="141">
        <f t="shared" ref="CI309:CI369" si="485">CH309*$O309</f>
        <v>0</v>
      </c>
      <c r="CK309" s="141">
        <f t="shared" ref="CK309:CK369" si="486">CJ309*$O309</f>
        <v>0</v>
      </c>
      <c r="CM309" s="141">
        <f t="shared" ref="CM309:CM369" si="487">CL309*$O309</f>
        <v>0</v>
      </c>
      <c r="CO309" s="141">
        <f t="shared" ref="CO309:CO369" si="488">CN309*$O309</f>
        <v>0</v>
      </c>
    </row>
    <row r="310" spans="1:93" ht="25.5" outlineLevel="2" x14ac:dyDescent="0.2">
      <c r="A310" s="86">
        <v>161</v>
      </c>
      <c r="B310" s="11">
        <v>68</v>
      </c>
      <c r="C310" s="86" t="s">
        <v>1032</v>
      </c>
      <c r="D310" s="86" t="s">
        <v>4566</v>
      </c>
      <c r="E310" s="28" t="s">
        <v>5</v>
      </c>
      <c r="F310" s="28">
        <v>1.03</v>
      </c>
      <c r="G310" s="153" t="s">
        <v>4360</v>
      </c>
      <c r="H310" s="174">
        <v>7788657408</v>
      </c>
      <c r="I310" s="154" t="s">
        <v>369</v>
      </c>
      <c r="J310" s="75" t="s">
        <v>28</v>
      </c>
      <c r="K310" s="75">
        <v>12</v>
      </c>
      <c r="L310" s="75" t="s">
        <v>1050</v>
      </c>
      <c r="M310" s="241" t="s">
        <v>2579</v>
      </c>
      <c r="N310" s="75">
        <v>1</v>
      </c>
      <c r="O310" s="152">
        <v>0.99</v>
      </c>
      <c r="P310" s="138">
        <f t="shared" ref="P310:P312" si="489">SUM(R310+T310+V310+X310+Z310+AB310+AD310+AF310+AH310+AJ310+AL310+AN310+AP310+AR310+AT310+AV310+AZ310+AX310+BB310+BD310+BF310+BH310+BJ310+BL310+BN310+BP310+BR310+BT310+BV310+BX310+BZ310+CB310+CD310+CF310+CH310+CJ310+CL310+CN310)</f>
        <v>0</v>
      </c>
      <c r="Q310" s="139">
        <f t="shared" ref="Q310:Q312" si="490">O310*P310</f>
        <v>0</v>
      </c>
      <c r="S310" s="141">
        <f t="shared" si="451"/>
        <v>0</v>
      </c>
      <c r="U310" s="141">
        <f t="shared" si="452"/>
        <v>0</v>
      </c>
      <c r="W310" s="141">
        <f t="shared" si="453"/>
        <v>0</v>
      </c>
      <c r="Y310" s="141">
        <f t="shared" si="454"/>
        <v>0</v>
      </c>
      <c r="AA310" s="141">
        <f t="shared" si="455"/>
        <v>0</v>
      </c>
      <c r="AC310" s="141">
        <f t="shared" si="456"/>
        <v>0</v>
      </c>
      <c r="AE310" s="141">
        <f t="shared" si="457"/>
        <v>0</v>
      </c>
      <c r="AG310" s="141">
        <f t="shared" si="458"/>
        <v>0</v>
      </c>
      <c r="AI310" s="141">
        <f t="shared" si="459"/>
        <v>0</v>
      </c>
      <c r="AK310" s="141">
        <f t="shared" si="460"/>
        <v>0</v>
      </c>
      <c r="AM310" s="141">
        <f t="shared" si="461"/>
        <v>0</v>
      </c>
      <c r="AO310" s="141">
        <f t="shared" si="462"/>
        <v>0</v>
      </c>
      <c r="AQ310" s="141">
        <f t="shared" si="463"/>
        <v>0</v>
      </c>
      <c r="AS310" s="141">
        <f t="shared" si="464"/>
        <v>0</v>
      </c>
      <c r="AU310" s="141">
        <f t="shared" si="465"/>
        <v>0</v>
      </c>
      <c r="AW310" s="141">
        <f t="shared" si="466"/>
        <v>0</v>
      </c>
      <c r="AY310" s="141">
        <f t="shared" si="467"/>
        <v>0</v>
      </c>
      <c r="BA310" s="141">
        <f t="shared" si="468"/>
        <v>0</v>
      </c>
      <c r="BC310" s="141">
        <f t="shared" si="469"/>
        <v>0</v>
      </c>
      <c r="BE310" s="141">
        <f t="shared" si="470"/>
        <v>0</v>
      </c>
      <c r="BG310" s="141">
        <f t="shared" si="471"/>
        <v>0</v>
      </c>
      <c r="BI310" s="141">
        <f t="shared" si="472"/>
        <v>0</v>
      </c>
      <c r="BK310" s="141">
        <f t="shared" si="473"/>
        <v>0</v>
      </c>
      <c r="BM310" s="141">
        <f t="shared" si="474"/>
        <v>0</v>
      </c>
      <c r="BO310" s="141">
        <f t="shared" si="475"/>
        <v>0</v>
      </c>
      <c r="BQ310" s="141">
        <f t="shared" si="476"/>
        <v>0</v>
      </c>
      <c r="BS310" s="141">
        <f t="shared" si="477"/>
        <v>0</v>
      </c>
      <c r="BU310" s="141">
        <f t="shared" si="478"/>
        <v>0</v>
      </c>
      <c r="BW310" s="141">
        <f t="shared" si="479"/>
        <v>0</v>
      </c>
      <c r="BY310" s="141">
        <f t="shared" si="480"/>
        <v>0</v>
      </c>
      <c r="CA310" s="141">
        <f t="shared" si="481"/>
        <v>0</v>
      </c>
      <c r="CC310" s="141">
        <f t="shared" si="482"/>
        <v>0</v>
      </c>
      <c r="CE310" s="141">
        <f t="shared" si="483"/>
        <v>0</v>
      </c>
      <c r="CG310" s="141">
        <f t="shared" si="484"/>
        <v>0</v>
      </c>
      <c r="CI310" s="141">
        <f t="shared" si="485"/>
        <v>0</v>
      </c>
      <c r="CK310" s="141">
        <f t="shared" si="486"/>
        <v>0</v>
      </c>
      <c r="CM310" s="141">
        <f t="shared" si="487"/>
        <v>0</v>
      </c>
      <c r="CO310" s="141">
        <f t="shared" si="488"/>
        <v>0</v>
      </c>
    </row>
    <row r="311" spans="1:93" ht="25.5" outlineLevel="2" x14ac:dyDescent="0.2">
      <c r="A311" s="87">
        <v>161</v>
      </c>
      <c r="B311" s="148">
        <v>68</v>
      </c>
      <c r="C311" s="87" t="s">
        <v>1032</v>
      </c>
      <c r="D311" s="87" t="s">
        <v>3421</v>
      </c>
      <c r="E311" s="148" t="s">
        <v>5</v>
      </c>
      <c r="F311" s="149">
        <v>1.03</v>
      </c>
      <c r="G311" s="151" t="s">
        <v>3300</v>
      </c>
      <c r="H311" s="151" t="s">
        <v>4926</v>
      </c>
      <c r="I311" s="151" t="s">
        <v>369</v>
      </c>
      <c r="J311" s="87" t="s">
        <v>3333</v>
      </c>
      <c r="K311" s="87">
        <v>12</v>
      </c>
      <c r="L311" s="87" t="s">
        <v>3422</v>
      </c>
      <c r="M311" s="87" t="s">
        <v>3422</v>
      </c>
      <c r="N311" s="87">
        <v>2</v>
      </c>
      <c r="O311" s="283">
        <v>1.42</v>
      </c>
      <c r="P311" s="138">
        <f t="shared" si="489"/>
        <v>0</v>
      </c>
      <c r="Q311" s="139">
        <f t="shared" si="490"/>
        <v>0</v>
      </c>
      <c r="S311" s="141">
        <f t="shared" si="451"/>
        <v>0</v>
      </c>
      <c r="U311" s="141">
        <f t="shared" si="452"/>
        <v>0</v>
      </c>
      <c r="W311" s="141">
        <f t="shared" si="453"/>
        <v>0</v>
      </c>
      <c r="Y311" s="141">
        <f t="shared" si="454"/>
        <v>0</v>
      </c>
      <c r="AA311" s="141">
        <f t="shared" si="455"/>
        <v>0</v>
      </c>
      <c r="AC311" s="141">
        <f t="shared" si="456"/>
        <v>0</v>
      </c>
      <c r="AE311" s="141">
        <f t="shared" si="457"/>
        <v>0</v>
      </c>
      <c r="AG311" s="141">
        <f t="shared" si="458"/>
        <v>0</v>
      </c>
      <c r="AI311" s="141">
        <f t="shared" si="459"/>
        <v>0</v>
      </c>
      <c r="AK311" s="141">
        <f t="shared" si="460"/>
        <v>0</v>
      </c>
      <c r="AM311" s="141">
        <f t="shared" si="461"/>
        <v>0</v>
      </c>
      <c r="AO311" s="141">
        <f t="shared" si="462"/>
        <v>0</v>
      </c>
      <c r="AQ311" s="141">
        <f t="shared" si="463"/>
        <v>0</v>
      </c>
      <c r="AS311" s="141">
        <f t="shared" si="464"/>
        <v>0</v>
      </c>
      <c r="AU311" s="141">
        <f t="shared" si="465"/>
        <v>0</v>
      </c>
      <c r="AW311" s="141">
        <f t="shared" si="466"/>
        <v>0</v>
      </c>
      <c r="AY311" s="141">
        <f t="shared" si="467"/>
        <v>0</v>
      </c>
      <c r="BA311" s="141">
        <f t="shared" si="468"/>
        <v>0</v>
      </c>
      <c r="BC311" s="141">
        <f t="shared" si="469"/>
        <v>0</v>
      </c>
      <c r="BE311" s="141">
        <f t="shared" si="470"/>
        <v>0</v>
      </c>
      <c r="BG311" s="141">
        <f t="shared" si="471"/>
        <v>0</v>
      </c>
      <c r="BI311" s="141">
        <f t="shared" si="472"/>
        <v>0</v>
      </c>
      <c r="BK311" s="141">
        <f t="shared" si="473"/>
        <v>0</v>
      </c>
      <c r="BM311" s="141">
        <f t="shared" si="474"/>
        <v>0</v>
      </c>
      <c r="BO311" s="141">
        <f t="shared" si="475"/>
        <v>0</v>
      </c>
      <c r="BQ311" s="141">
        <f t="shared" si="476"/>
        <v>0</v>
      </c>
      <c r="BS311" s="141">
        <f t="shared" si="477"/>
        <v>0</v>
      </c>
      <c r="BU311" s="141">
        <f t="shared" si="478"/>
        <v>0</v>
      </c>
      <c r="BW311" s="141">
        <f t="shared" si="479"/>
        <v>0</v>
      </c>
      <c r="BY311" s="141">
        <f t="shared" si="480"/>
        <v>0</v>
      </c>
      <c r="CA311" s="141">
        <f t="shared" si="481"/>
        <v>0</v>
      </c>
      <c r="CC311" s="141">
        <f t="shared" si="482"/>
        <v>0</v>
      </c>
      <c r="CE311" s="141">
        <f t="shared" si="483"/>
        <v>0</v>
      </c>
      <c r="CG311" s="141">
        <f t="shared" si="484"/>
        <v>0</v>
      </c>
      <c r="CI311" s="141">
        <f t="shared" si="485"/>
        <v>0</v>
      </c>
      <c r="CK311" s="141">
        <f t="shared" si="486"/>
        <v>0</v>
      </c>
      <c r="CM311" s="141">
        <f t="shared" si="487"/>
        <v>0</v>
      </c>
      <c r="CO311" s="141">
        <f t="shared" si="488"/>
        <v>0</v>
      </c>
    </row>
    <row r="312" spans="1:93" outlineLevel="2" x14ac:dyDescent="0.2">
      <c r="A312" s="84">
        <v>161</v>
      </c>
      <c r="B312" s="11">
        <v>68</v>
      </c>
      <c r="C312" s="84" t="s">
        <v>1032</v>
      </c>
      <c r="D312" s="84" t="s">
        <v>4566</v>
      </c>
      <c r="E312" s="28" t="s">
        <v>5</v>
      </c>
      <c r="F312" s="28">
        <v>1.03</v>
      </c>
      <c r="G312" s="88" t="s">
        <v>3854</v>
      </c>
      <c r="H312" s="175">
        <v>26754</v>
      </c>
      <c r="I312" s="155" t="s">
        <v>369</v>
      </c>
      <c r="J312" s="88" t="s">
        <v>3333</v>
      </c>
      <c r="K312" s="88">
        <v>12</v>
      </c>
      <c r="L312" s="88" t="s">
        <v>1050</v>
      </c>
      <c r="M312" s="240" t="s">
        <v>4246</v>
      </c>
      <c r="N312" s="88">
        <v>3</v>
      </c>
      <c r="O312" s="146">
        <v>2</v>
      </c>
      <c r="P312" s="138">
        <f t="shared" si="489"/>
        <v>0</v>
      </c>
      <c r="Q312" s="139">
        <f t="shared" si="490"/>
        <v>0</v>
      </c>
      <c r="S312" s="141">
        <f t="shared" si="451"/>
        <v>0</v>
      </c>
      <c r="U312" s="141">
        <f t="shared" si="452"/>
        <v>0</v>
      </c>
      <c r="W312" s="141">
        <f t="shared" si="453"/>
        <v>0</v>
      </c>
      <c r="Y312" s="141">
        <f t="shared" si="454"/>
        <v>0</v>
      </c>
      <c r="AA312" s="141">
        <f t="shared" si="455"/>
        <v>0</v>
      </c>
      <c r="AC312" s="141">
        <f t="shared" si="456"/>
        <v>0</v>
      </c>
      <c r="AE312" s="141">
        <f t="shared" si="457"/>
        <v>0</v>
      </c>
      <c r="AG312" s="141">
        <f t="shared" si="458"/>
        <v>0</v>
      </c>
      <c r="AI312" s="141">
        <f t="shared" si="459"/>
        <v>0</v>
      </c>
      <c r="AK312" s="141">
        <f t="shared" si="460"/>
        <v>0</v>
      </c>
      <c r="AM312" s="141">
        <f t="shared" si="461"/>
        <v>0</v>
      </c>
      <c r="AO312" s="141">
        <f t="shared" si="462"/>
        <v>0</v>
      </c>
      <c r="AQ312" s="141">
        <f t="shared" si="463"/>
        <v>0</v>
      </c>
      <c r="AS312" s="141">
        <f t="shared" si="464"/>
        <v>0</v>
      </c>
      <c r="AU312" s="141">
        <f t="shared" si="465"/>
        <v>0</v>
      </c>
      <c r="AW312" s="141">
        <f t="shared" si="466"/>
        <v>0</v>
      </c>
      <c r="AY312" s="141">
        <f t="shared" si="467"/>
        <v>0</v>
      </c>
      <c r="BA312" s="141">
        <f t="shared" si="468"/>
        <v>0</v>
      </c>
      <c r="BC312" s="141">
        <f t="shared" si="469"/>
        <v>0</v>
      </c>
      <c r="BE312" s="141">
        <f t="shared" si="470"/>
        <v>0</v>
      </c>
      <c r="BG312" s="141">
        <f t="shared" si="471"/>
        <v>0</v>
      </c>
      <c r="BI312" s="141">
        <f t="shared" si="472"/>
        <v>0</v>
      </c>
      <c r="BK312" s="141">
        <f t="shared" si="473"/>
        <v>0</v>
      </c>
      <c r="BM312" s="141">
        <f t="shared" si="474"/>
        <v>0</v>
      </c>
      <c r="BO312" s="141">
        <f t="shared" si="475"/>
        <v>0</v>
      </c>
      <c r="BQ312" s="141">
        <f t="shared" si="476"/>
        <v>0</v>
      </c>
      <c r="BS312" s="141">
        <f t="shared" si="477"/>
        <v>0</v>
      </c>
      <c r="BU312" s="141">
        <f t="shared" si="478"/>
        <v>0</v>
      </c>
      <c r="BW312" s="141">
        <f t="shared" si="479"/>
        <v>0</v>
      </c>
      <c r="BY312" s="141">
        <f t="shared" si="480"/>
        <v>0</v>
      </c>
      <c r="CA312" s="141">
        <f t="shared" si="481"/>
        <v>0</v>
      </c>
      <c r="CC312" s="141">
        <f t="shared" si="482"/>
        <v>0</v>
      </c>
      <c r="CE312" s="141">
        <f t="shared" si="483"/>
        <v>0</v>
      </c>
      <c r="CG312" s="141">
        <f t="shared" si="484"/>
        <v>0</v>
      </c>
      <c r="CI312" s="141">
        <f t="shared" si="485"/>
        <v>0</v>
      </c>
      <c r="CK312" s="141">
        <f t="shared" si="486"/>
        <v>0</v>
      </c>
      <c r="CM312" s="141">
        <f t="shared" si="487"/>
        <v>0</v>
      </c>
      <c r="CO312" s="141">
        <f t="shared" si="488"/>
        <v>0</v>
      </c>
    </row>
    <row r="313" spans="1:93" ht="25.5" outlineLevel="2" x14ac:dyDescent="0.2">
      <c r="A313" s="87">
        <v>162</v>
      </c>
      <c r="B313" s="148">
        <v>99</v>
      </c>
      <c r="C313" s="87" t="s">
        <v>1032</v>
      </c>
      <c r="D313" s="87" t="s">
        <v>3423</v>
      </c>
      <c r="E313" s="148" t="s">
        <v>5</v>
      </c>
      <c r="F313" s="149">
        <v>1.3</v>
      </c>
      <c r="G313" s="151" t="s">
        <v>3300</v>
      </c>
      <c r="H313" s="151" t="s">
        <v>4926</v>
      </c>
      <c r="I313" s="151" t="s">
        <v>369</v>
      </c>
      <c r="J313" s="87" t="s">
        <v>28</v>
      </c>
      <c r="K313" s="87">
        <v>12</v>
      </c>
      <c r="L313" s="87" t="s">
        <v>3424</v>
      </c>
      <c r="M313" s="239" t="s">
        <v>3424</v>
      </c>
      <c r="N313" s="87">
        <v>2</v>
      </c>
      <c r="O313" s="150">
        <v>1.35</v>
      </c>
      <c r="P313" s="138">
        <f t="shared" ref="P313:P315" si="491">SUM(R313+T313+V313+X313+Z313+AB313+AD313+AF313+AH313+AJ313+AL313+AN313+AP313+AR313+AT313+AV313+AZ313+AX313+BB313+BD313+BF313+BH313+BJ313+BL313+BN313+BP313+BR313+BT313+BV313+BX313+BZ313+CB313+CD313+CF313+CH313+CJ313+CL313+CN313)</f>
        <v>0</v>
      </c>
      <c r="Q313" s="139">
        <f t="shared" ref="Q313:Q315" si="492">O313*P313</f>
        <v>0</v>
      </c>
      <c r="S313" s="141">
        <f t="shared" si="451"/>
        <v>0</v>
      </c>
      <c r="U313" s="141">
        <f t="shared" si="452"/>
        <v>0</v>
      </c>
      <c r="W313" s="141">
        <f t="shared" si="453"/>
        <v>0</v>
      </c>
      <c r="Y313" s="141">
        <f t="shared" si="454"/>
        <v>0</v>
      </c>
      <c r="AA313" s="141">
        <f t="shared" si="455"/>
        <v>0</v>
      </c>
      <c r="AC313" s="141">
        <f t="shared" si="456"/>
        <v>0</v>
      </c>
      <c r="AE313" s="141">
        <f t="shared" si="457"/>
        <v>0</v>
      </c>
      <c r="AG313" s="141">
        <f t="shared" si="458"/>
        <v>0</v>
      </c>
      <c r="AI313" s="141">
        <f t="shared" si="459"/>
        <v>0</v>
      </c>
      <c r="AK313" s="141">
        <f t="shared" si="460"/>
        <v>0</v>
      </c>
      <c r="AM313" s="141">
        <f t="shared" si="461"/>
        <v>0</v>
      </c>
      <c r="AO313" s="141">
        <f t="shared" si="462"/>
        <v>0</v>
      </c>
      <c r="AQ313" s="141">
        <f t="shared" si="463"/>
        <v>0</v>
      </c>
      <c r="AS313" s="141">
        <f t="shared" si="464"/>
        <v>0</v>
      </c>
      <c r="AU313" s="141">
        <f t="shared" si="465"/>
        <v>0</v>
      </c>
      <c r="AW313" s="141">
        <f t="shared" si="466"/>
        <v>0</v>
      </c>
      <c r="AY313" s="141">
        <f t="shared" si="467"/>
        <v>0</v>
      </c>
      <c r="BA313" s="141">
        <f t="shared" si="468"/>
        <v>0</v>
      </c>
      <c r="BC313" s="141">
        <f t="shared" si="469"/>
        <v>0</v>
      </c>
      <c r="BE313" s="141">
        <f t="shared" si="470"/>
        <v>0</v>
      </c>
      <c r="BG313" s="141">
        <f t="shared" si="471"/>
        <v>0</v>
      </c>
      <c r="BI313" s="141">
        <f t="shared" si="472"/>
        <v>0</v>
      </c>
      <c r="BK313" s="141">
        <f t="shared" si="473"/>
        <v>0</v>
      </c>
      <c r="BM313" s="141">
        <f t="shared" si="474"/>
        <v>0</v>
      </c>
      <c r="BO313" s="141">
        <f t="shared" si="475"/>
        <v>0</v>
      </c>
      <c r="BQ313" s="141">
        <f t="shared" si="476"/>
        <v>0</v>
      </c>
      <c r="BS313" s="141">
        <f t="shared" si="477"/>
        <v>0</v>
      </c>
      <c r="BU313" s="141">
        <f t="shared" si="478"/>
        <v>0</v>
      </c>
      <c r="BW313" s="141">
        <f t="shared" si="479"/>
        <v>0</v>
      </c>
      <c r="BY313" s="141">
        <f t="shared" si="480"/>
        <v>0</v>
      </c>
      <c r="CA313" s="141">
        <f t="shared" si="481"/>
        <v>0</v>
      </c>
      <c r="CC313" s="141">
        <f t="shared" si="482"/>
        <v>0</v>
      </c>
      <c r="CE313" s="141">
        <f t="shared" si="483"/>
        <v>0</v>
      </c>
      <c r="CG313" s="141">
        <f t="shared" si="484"/>
        <v>0</v>
      </c>
      <c r="CI313" s="141">
        <f t="shared" si="485"/>
        <v>0</v>
      </c>
      <c r="CK313" s="141">
        <f t="shared" si="486"/>
        <v>0</v>
      </c>
      <c r="CM313" s="141">
        <f t="shared" si="487"/>
        <v>0</v>
      </c>
      <c r="CO313" s="141">
        <f t="shared" si="488"/>
        <v>0</v>
      </c>
    </row>
    <row r="314" spans="1:93" ht="25.5" outlineLevel="2" x14ac:dyDescent="0.2">
      <c r="A314" s="86">
        <v>162</v>
      </c>
      <c r="B314" s="11">
        <v>99</v>
      </c>
      <c r="C314" s="86" t="s">
        <v>1032</v>
      </c>
      <c r="D314" s="86" t="s">
        <v>4567</v>
      </c>
      <c r="E314" s="28" t="s">
        <v>5</v>
      </c>
      <c r="F314" s="28">
        <v>1.3</v>
      </c>
      <c r="G314" s="153" t="s">
        <v>4360</v>
      </c>
      <c r="H314" s="174">
        <v>7788657408</v>
      </c>
      <c r="I314" s="154" t="s">
        <v>369</v>
      </c>
      <c r="J314" s="75" t="s">
        <v>28</v>
      </c>
      <c r="K314" s="75">
        <v>12</v>
      </c>
      <c r="L314" s="75" t="s">
        <v>1052</v>
      </c>
      <c r="M314" s="241" t="s">
        <v>1051</v>
      </c>
      <c r="N314" s="75">
        <v>1</v>
      </c>
      <c r="O314" s="152">
        <v>1.33</v>
      </c>
      <c r="P314" s="138">
        <f t="shared" si="491"/>
        <v>0</v>
      </c>
      <c r="Q314" s="139">
        <f t="shared" si="492"/>
        <v>0</v>
      </c>
      <c r="S314" s="141">
        <f t="shared" si="451"/>
        <v>0</v>
      </c>
      <c r="U314" s="141">
        <f t="shared" si="452"/>
        <v>0</v>
      </c>
      <c r="W314" s="141">
        <f t="shared" si="453"/>
        <v>0</v>
      </c>
      <c r="Y314" s="141">
        <f t="shared" si="454"/>
        <v>0</v>
      </c>
      <c r="AA314" s="141">
        <f t="shared" si="455"/>
        <v>0</v>
      </c>
      <c r="AC314" s="141">
        <f t="shared" si="456"/>
        <v>0</v>
      </c>
      <c r="AE314" s="141">
        <f t="shared" si="457"/>
        <v>0</v>
      </c>
      <c r="AG314" s="141">
        <f t="shared" si="458"/>
        <v>0</v>
      </c>
      <c r="AI314" s="141">
        <f t="shared" si="459"/>
        <v>0</v>
      </c>
      <c r="AK314" s="141">
        <f t="shared" si="460"/>
        <v>0</v>
      </c>
      <c r="AM314" s="141">
        <f t="shared" si="461"/>
        <v>0</v>
      </c>
      <c r="AO314" s="141">
        <f t="shared" si="462"/>
        <v>0</v>
      </c>
      <c r="AQ314" s="141">
        <f t="shared" si="463"/>
        <v>0</v>
      </c>
      <c r="AS314" s="141">
        <f t="shared" si="464"/>
        <v>0</v>
      </c>
      <c r="AU314" s="141">
        <f t="shared" si="465"/>
        <v>0</v>
      </c>
      <c r="AW314" s="141">
        <f t="shared" si="466"/>
        <v>0</v>
      </c>
      <c r="AY314" s="141">
        <f t="shared" si="467"/>
        <v>0</v>
      </c>
      <c r="BA314" s="141">
        <f t="shared" si="468"/>
        <v>0</v>
      </c>
      <c r="BC314" s="141">
        <f t="shared" si="469"/>
        <v>0</v>
      </c>
      <c r="BE314" s="141">
        <f t="shared" si="470"/>
        <v>0</v>
      </c>
      <c r="BG314" s="141">
        <f t="shared" si="471"/>
        <v>0</v>
      </c>
      <c r="BI314" s="141">
        <f t="shared" si="472"/>
        <v>0</v>
      </c>
      <c r="BK314" s="141">
        <f t="shared" si="473"/>
        <v>0</v>
      </c>
      <c r="BM314" s="141">
        <f t="shared" si="474"/>
        <v>0</v>
      </c>
      <c r="BO314" s="141">
        <f t="shared" si="475"/>
        <v>0</v>
      </c>
      <c r="BQ314" s="141">
        <f t="shared" si="476"/>
        <v>0</v>
      </c>
      <c r="BS314" s="141">
        <f t="shared" si="477"/>
        <v>0</v>
      </c>
      <c r="BU314" s="141">
        <f t="shared" si="478"/>
        <v>0</v>
      </c>
      <c r="BW314" s="141">
        <f t="shared" si="479"/>
        <v>0</v>
      </c>
      <c r="BY314" s="141">
        <f t="shared" si="480"/>
        <v>0</v>
      </c>
      <c r="CA314" s="141">
        <f t="shared" si="481"/>
        <v>0</v>
      </c>
      <c r="CC314" s="141">
        <f t="shared" si="482"/>
        <v>0</v>
      </c>
      <c r="CE314" s="141">
        <f t="shared" si="483"/>
        <v>0</v>
      </c>
      <c r="CG314" s="141">
        <f t="shared" si="484"/>
        <v>0</v>
      </c>
      <c r="CI314" s="141">
        <f t="shared" si="485"/>
        <v>0</v>
      </c>
      <c r="CK314" s="141">
        <f t="shared" si="486"/>
        <v>0</v>
      </c>
      <c r="CM314" s="141">
        <f t="shared" si="487"/>
        <v>0</v>
      </c>
      <c r="CO314" s="141">
        <f t="shared" si="488"/>
        <v>0</v>
      </c>
    </row>
    <row r="315" spans="1:93" outlineLevel="2" x14ac:dyDescent="0.2">
      <c r="A315" s="84">
        <v>162</v>
      </c>
      <c r="B315" s="11">
        <v>99</v>
      </c>
      <c r="C315" s="84" t="s">
        <v>1032</v>
      </c>
      <c r="D315" s="84" t="s">
        <v>4567</v>
      </c>
      <c r="E315" s="28" t="s">
        <v>5</v>
      </c>
      <c r="F315" s="28">
        <v>1.3</v>
      </c>
      <c r="G315" s="88" t="s">
        <v>3854</v>
      </c>
      <c r="H315" s="175">
        <v>26754</v>
      </c>
      <c r="I315" s="155" t="s">
        <v>369</v>
      </c>
      <c r="J315" s="88" t="s">
        <v>3333</v>
      </c>
      <c r="K315" s="88">
        <v>12</v>
      </c>
      <c r="L315" s="88" t="s">
        <v>1052</v>
      </c>
      <c r="M315" s="240" t="s">
        <v>4247</v>
      </c>
      <c r="N315" s="88">
        <v>3</v>
      </c>
      <c r="O315" s="146">
        <v>2</v>
      </c>
      <c r="P315" s="138">
        <f t="shared" si="491"/>
        <v>0</v>
      </c>
      <c r="Q315" s="139">
        <f t="shared" si="492"/>
        <v>0</v>
      </c>
      <c r="S315" s="141">
        <f t="shared" si="451"/>
        <v>0</v>
      </c>
      <c r="U315" s="141">
        <f t="shared" si="452"/>
        <v>0</v>
      </c>
      <c r="W315" s="141">
        <f t="shared" si="453"/>
        <v>0</v>
      </c>
      <c r="Y315" s="141">
        <f t="shared" si="454"/>
        <v>0</v>
      </c>
      <c r="AA315" s="141">
        <f t="shared" si="455"/>
        <v>0</v>
      </c>
      <c r="AC315" s="141">
        <f t="shared" si="456"/>
        <v>0</v>
      </c>
      <c r="AE315" s="141">
        <f t="shared" si="457"/>
        <v>0</v>
      </c>
      <c r="AG315" s="141">
        <f t="shared" si="458"/>
        <v>0</v>
      </c>
      <c r="AI315" s="141">
        <f t="shared" si="459"/>
        <v>0</v>
      </c>
      <c r="AK315" s="141">
        <f t="shared" si="460"/>
        <v>0</v>
      </c>
      <c r="AM315" s="141">
        <f t="shared" si="461"/>
        <v>0</v>
      </c>
      <c r="AO315" s="141">
        <f t="shared" si="462"/>
        <v>0</v>
      </c>
      <c r="AQ315" s="141">
        <f t="shared" si="463"/>
        <v>0</v>
      </c>
      <c r="AS315" s="141">
        <f t="shared" si="464"/>
        <v>0</v>
      </c>
      <c r="AU315" s="141">
        <f t="shared" si="465"/>
        <v>0</v>
      </c>
      <c r="AW315" s="141">
        <f t="shared" si="466"/>
        <v>0</v>
      </c>
      <c r="AY315" s="141">
        <f t="shared" si="467"/>
        <v>0</v>
      </c>
      <c r="BA315" s="141">
        <f t="shared" si="468"/>
        <v>0</v>
      </c>
      <c r="BC315" s="141">
        <f t="shared" si="469"/>
        <v>0</v>
      </c>
      <c r="BE315" s="141">
        <f t="shared" si="470"/>
        <v>0</v>
      </c>
      <c r="BG315" s="141">
        <f t="shared" si="471"/>
        <v>0</v>
      </c>
      <c r="BI315" s="141">
        <f t="shared" si="472"/>
        <v>0</v>
      </c>
      <c r="BK315" s="141">
        <f t="shared" si="473"/>
        <v>0</v>
      </c>
      <c r="BM315" s="141">
        <f t="shared" si="474"/>
        <v>0</v>
      </c>
      <c r="BO315" s="141">
        <f t="shared" si="475"/>
        <v>0</v>
      </c>
      <c r="BQ315" s="141">
        <f t="shared" si="476"/>
        <v>0</v>
      </c>
      <c r="BS315" s="141">
        <f t="shared" si="477"/>
        <v>0</v>
      </c>
      <c r="BU315" s="141">
        <f t="shared" si="478"/>
        <v>0</v>
      </c>
      <c r="BW315" s="141">
        <f t="shared" si="479"/>
        <v>0</v>
      </c>
      <c r="BY315" s="141">
        <f t="shared" si="480"/>
        <v>0</v>
      </c>
      <c r="CA315" s="141">
        <f t="shared" si="481"/>
        <v>0</v>
      </c>
      <c r="CC315" s="141">
        <f t="shared" si="482"/>
        <v>0</v>
      </c>
      <c r="CE315" s="141">
        <f t="shared" si="483"/>
        <v>0</v>
      </c>
      <c r="CG315" s="141">
        <f t="shared" si="484"/>
        <v>0</v>
      </c>
      <c r="CI315" s="141">
        <f t="shared" si="485"/>
        <v>0</v>
      </c>
      <c r="CK315" s="141">
        <f t="shared" si="486"/>
        <v>0</v>
      </c>
      <c r="CM315" s="141">
        <f t="shared" si="487"/>
        <v>0</v>
      </c>
      <c r="CO315" s="141">
        <f t="shared" si="488"/>
        <v>0</v>
      </c>
    </row>
    <row r="316" spans="1:93" ht="25.5" outlineLevel="2" x14ac:dyDescent="0.2">
      <c r="A316" s="87">
        <v>163</v>
      </c>
      <c r="B316" s="148">
        <v>92</v>
      </c>
      <c r="C316" s="87" t="s">
        <v>1032</v>
      </c>
      <c r="D316" s="87" t="s">
        <v>1046</v>
      </c>
      <c r="E316" s="148" t="s">
        <v>5</v>
      </c>
      <c r="F316" s="149">
        <v>1.3</v>
      </c>
      <c r="G316" s="151" t="s">
        <v>3300</v>
      </c>
      <c r="H316" s="151" t="s">
        <v>4926</v>
      </c>
      <c r="I316" s="151" t="s">
        <v>369</v>
      </c>
      <c r="J316" s="87" t="s">
        <v>28</v>
      </c>
      <c r="K316" s="87">
        <v>12</v>
      </c>
      <c r="L316" s="87" t="s">
        <v>3425</v>
      </c>
      <c r="M316" s="239" t="s">
        <v>3425</v>
      </c>
      <c r="N316" s="87">
        <v>2</v>
      </c>
      <c r="O316" s="150">
        <v>1.35</v>
      </c>
      <c r="P316" s="138">
        <f t="shared" ref="P316:P318" si="493">SUM(R316+T316+V316+X316+Z316+AB316+AD316+AF316+AH316+AJ316+AL316+AN316+AP316+AR316+AT316+AV316+AZ316+AX316+BB316+BD316+BF316+BH316+BJ316+BL316+BN316+BP316+BR316+BT316+BV316+BX316+BZ316+CB316+CD316+CF316+CH316+CJ316+CL316+CN316)</f>
        <v>0</v>
      </c>
      <c r="Q316" s="139">
        <f t="shared" ref="Q316:Q318" si="494">O316*P316</f>
        <v>0</v>
      </c>
      <c r="S316" s="141">
        <f t="shared" si="451"/>
        <v>0</v>
      </c>
      <c r="U316" s="141">
        <f t="shared" si="452"/>
        <v>0</v>
      </c>
      <c r="W316" s="141">
        <f t="shared" si="453"/>
        <v>0</v>
      </c>
      <c r="Y316" s="141">
        <f t="shared" si="454"/>
        <v>0</v>
      </c>
      <c r="AA316" s="141">
        <f t="shared" si="455"/>
        <v>0</v>
      </c>
      <c r="AC316" s="141">
        <f t="shared" si="456"/>
        <v>0</v>
      </c>
      <c r="AE316" s="141">
        <f t="shared" si="457"/>
        <v>0</v>
      </c>
      <c r="AG316" s="141">
        <f t="shared" si="458"/>
        <v>0</v>
      </c>
      <c r="AI316" s="141">
        <f t="shared" si="459"/>
        <v>0</v>
      </c>
      <c r="AK316" s="141">
        <f t="shared" si="460"/>
        <v>0</v>
      </c>
      <c r="AM316" s="141">
        <f t="shared" si="461"/>
        <v>0</v>
      </c>
      <c r="AO316" s="141">
        <f t="shared" si="462"/>
        <v>0</v>
      </c>
      <c r="AQ316" s="141">
        <f t="shared" si="463"/>
        <v>0</v>
      </c>
      <c r="AS316" s="141">
        <f t="shared" si="464"/>
        <v>0</v>
      </c>
      <c r="AU316" s="141">
        <f t="shared" si="465"/>
        <v>0</v>
      </c>
      <c r="AW316" s="141">
        <f t="shared" si="466"/>
        <v>0</v>
      </c>
      <c r="AY316" s="141">
        <f t="shared" si="467"/>
        <v>0</v>
      </c>
      <c r="BA316" s="141">
        <f t="shared" si="468"/>
        <v>0</v>
      </c>
      <c r="BC316" s="141">
        <f t="shared" si="469"/>
        <v>0</v>
      </c>
      <c r="BE316" s="141">
        <f t="shared" si="470"/>
        <v>0</v>
      </c>
      <c r="BG316" s="141">
        <f t="shared" si="471"/>
        <v>0</v>
      </c>
      <c r="BI316" s="141">
        <f t="shared" si="472"/>
        <v>0</v>
      </c>
      <c r="BK316" s="141">
        <f t="shared" si="473"/>
        <v>0</v>
      </c>
      <c r="BM316" s="141">
        <f t="shared" si="474"/>
        <v>0</v>
      </c>
      <c r="BO316" s="141">
        <f t="shared" si="475"/>
        <v>0</v>
      </c>
      <c r="BQ316" s="141">
        <f t="shared" si="476"/>
        <v>0</v>
      </c>
      <c r="BS316" s="141">
        <f t="shared" si="477"/>
        <v>0</v>
      </c>
      <c r="BU316" s="141">
        <f t="shared" si="478"/>
        <v>0</v>
      </c>
      <c r="BW316" s="141">
        <f t="shared" si="479"/>
        <v>0</v>
      </c>
      <c r="BY316" s="141">
        <f t="shared" si="480"/>
        <v>0</v>
      </c>
      <c r="CA316" s="141">
        <f t="shared" si="481"/>
        <v>0</v>
      </c>
      <c r="CC316" s="141">
        <f t="shared" si="482"/>
        <v>0</v>
      </c>
      <c r="CE316" s="141">
        <f t="shared" si="483"/>
        <v>0</v>
      </c>
      <c r="CG316" s="141">
        <f t="shared" si="484"/>
        <v>0</v>
      </c>
      <c r="CI316" s="141">
        <f t="shared" si="485"/>
        <v>0</v>
      </c>
      <c r="CK316" s="141">
        <f t="shared" si="486"/>
        <v>0</v>
      </c>
      <c r="CM316" s="141">
        <f t="shared" si="487"/>
        <v>0</v>
      </c>
      <c r="CO316" s="141">
        <f t="shared" si="488"/>
        <v>0</v>
      </c>
    </row>
    <row r="317" spans="1:93" ht="25.5" outlineLevel="2" x14ac:dyDescent="0.2">
      <c r="A317" s="86">
        <v>163</v>
      </c>
      <c r="B317" s="11">
        <v>92</v>
      </c>
      <c r="C317" s="86" t="s">
        <v>1032</v>
      </c>
      <c r="D317" s="86" t="s">
        <v>1046</v>
      </c>
      <c r="E317" s="28" t="s">
        <v>5</v>
      </c>
      <c r="F317" s="28">
        <v>1.3</v>
      </c>
      <c r="G317" s="153" t="s">
        <v>4360</v>
      </c>
      <c r="H317" s="174">
        <v>7788657408</v>
      </c>
      <c r="I317" s="154" t="s">
        <v>369</v>
      </c>
      <c r="J317" s="75" t="s">
        <v>28</v>
      </c>
      <c r="K317" s="75">
        <v>12</v>
      </c>
      <c r="L317" s="75" t="s">
        <v>1045</v>
      </c>
      <c r="M317" s="241" t="s">
        <v>1044</v>
      </c>
      <c r="N317" s="75">
        <v>1</v>
      </c>
      <c r="O317" s="152">
        <v>1.33</v>
      </c>
      <c r="P317" s="138">
        <f t="shared" si="493"/>
        <v>0</v>
      </c>
      <c r="Q317" s="139">
        <f t="shared" si="494"/>
        <v>0</v>
      </c>
      <c r="S317" s="141">
        <f t="shared" si="451"/>
        <v>0</v>
      </c>
      <c r="U317" s="141">
        <f t="shared" si="452"/>
        <v>0</v>
      </c>
      <c r="W317" s="141">
        <f t="shared" si="453"/>
        <v>0</v>
      </c>
      <c r="Y317" s="141">
        <f t="shared" si="454"/>
        <v>0</v>
      </c>
      <c r="AA317" s="141">
        <f t="shared" si="455"/>
        <v>0</v>
      </c>
      <c r="AC317" s="141">
        <f t="shared" si="456"/>
        <v>0</v>
      </c>
      <c r="AE317" s="141">
        <f t="shared" si="457"/>
        <v>0</v>
      </c>
      <c r="AG317" s="141">
        <f t="shared" si="458"/>
        <v>0</v>
      </c>
      <c r="AI317" s="141">
        <f t="shared" si="459"/>
        <v>0</v>
      </c>
      <c r="AK317" s="141">
        <f t="shared" si="460"/>
        <v>0</v>
      </c>
      <c r="AM317" s="141">
        <f t="shared" si="461"/>
        <v>0</v>
      </c>
      <c r="AO317" s="141">
        <f t="shared" si="462"/>
        <v>0</v>
      </c>
      <c r="AQ317" s="141">
        <f t="shared" si="463"/>
        <v>0</v>
      </c>
      <c r="AS317" s="141">
        <f t="shared" si="464"/>
        <v>0</v>
      </c>
      <c r="AU317" s="141">
        <f t="shared" si="465"/>
        <v>0</v>
      </c>
      <c r="AW317" s="141">
        <f t="shared" si="466"/>
        <v>0</v>
      </c>
      <c r="AY317" s="141">
        <f t="shared" si="467"/>
        <v>0</v>
      </c>
      <c r="BA317" s="141">
        <f t="shared" si="468"/>
        <v>0</v>
      </c>
      <c r="BC317" s="141">
        <f t="shared" si="469"/>
        <v>0</v>
      </c>
      <c r="BE317" s="141">
        <f t="shared" si="470"/>
        <v>0</v>
      </c>
      <c r="BG317" s="141">
        <f t="shared" si="471"/>
        <v>0</v>
      </c>
      <c r="BI317" s="141">
        <f t="shared" si="472"/>
        <v>0</v>
      </c>
      <c r="BK317" s="141">
        <f t="shared" si="473"/>
        <v>0</v>
      </c>
      <c r="BM317" s="141">
        <f t="shared" si="474"/>
        <v>0</v>
      </c>
      <c r="BO317" s="141">
        <f t="shared" si="475"/>
        <v>0</v>
      </c>
      <c r="BQ317" s="141">
        <f t="shared" si="476"/>
        <v>0</v>
      </c>
      <c r="BS317" s="141">
        <f t="shared" si="477"/>
        <v>0</v>
      </c>
      <c r="BU317" s="141">
        <f t="shared" si="478"/>
        <v>0</v>
      </c>
      <c r="BW317" s="141">
        <f t="shared" si="479"/>
        <v>0</v>
      </c>
      <c r="BY317" s="141">
        <f t="shared" si="480"/>
        <v>0</v>
      </c>
      <c r="CA317" s="141">
        <f t="shared" si="481"/>
        <v>0</v>
      </c>
      <c r="CC317" s="141">
        <f t="shared" si="482"/>
        <v>0</v>
      </c>
      <c r="CE317" s="141">
        <f t="shared" si="483"/>
        <v>0</v>
      </c>
      <c r="CG317" s="141">
        <f t="shared" si="484"/>
        <v>0</v>
      </c>
      <c r="CI317" s="141">
        <f t="shared" si="485"/>
        <v>0</v>
      </c>
      <c r="CK317" s="141">
        <f t="shared" si="486"/>
        <v>0</v>
      </c>
      <c r="CM317" s="141">
        <f t="shared" si="487"/>
        <v>0</v>
      </c>
      <c r="CO317" s="141">
        <f t="shared" si="488"/>
        <v>0</v>
      </c>
    </row>
    <row r="318" spans="1:93" outlineLevel="2" x14ac:dyDescent="0.2">
      <c r="A318" s="84">
        <v>163</v>
      </c>
      <c r="B318" s="11">
        <v>92</v>
      </c>
      <c r="C318" s="84" t="s">
        <v>1032</v>
      </c>
      <c r="D318" s="84" t="s">
        <v>1046</v>
      </c>
      <c r="E318" s="28" t="s">
        <v>5</v>
      </c>
      <c r="F318" s="28">
        <v>1.3</v>
      </c>
      <c r="G318" s="88" t="s">
        <v>3854</v>
      </c>
      <c r="H318" s="175">
        <v>26754</v>
      </c>
      <c r="I318" s="155" t="s">
        <v>369</v>
      </c>
      <c r="J318" s="88" t="s">
        <v>3333</v>
      </c>
      <c r="K318" s="88">
        <v>12</v>
      </c>
      <c r="L318" s="88" t="s">
        <v>1045</v>
      </c>
      <c r="M318" s="240" t="s">
        <v>4248</v>
      </c>
      <c r="N318" s="88">
        <v>3</v>
      </c>
      <c r="O318" s="146">
        <v>2</v>
      </c>
      <c r="P318" s="138">
        <f t="shared" si="493"/>
        <v>0</v>
      </c>
      <c r="Q318" s="139">
        <f t="shared" si="494"/>
        <v>0</v>
      </c>
      <c r="S318" s="141">
        <f t="shared" si="451"/>
        <v>0</v>
      </c>
      <c r="U318" s="141">
        <f t="shared" si="452"/>
        <v>0</v>
      </c>
      <c r="W318" s="141">
        <f t="shared" si="453"/>
        <v>0</v>
      </c>
      <c r="Y318" s="141">
        <f t="shared" si="454"/>
        <v>0</v>
      </c>
      <c r="AA318" s="141">
        <f t="shared" si="455"/>
        <v>0</v>
      </c>
      <c r="AC318" s="141">
        <f t="shared" si="456"/>
        <v>0</v>
      </c>
      <c r="AE318" s="141">
        <f t="shared" si="457"/>
        <v>0</v>
      </c>
      <c r="AG318" s="141">
        <f t="shared" si="458"/>
        <v>0</v>
      </c>
      <c r="AI318" s="141">
        <f t="shared" si="459"/>
        <v>0</v>
      </c>
      <c r="AK318" s="141">
        <f t="shared" si="460"/>
        <v>0</v>
      </c>
      <c r="AM318" s="141">
        <f t="shared" si="461"/>
        <v>0</v>
      </c>
      <c r="AO318" s="141">
        <f t="shared" si="462"/>
        <v>0</v>
      </c>
      <c r="AQ318" s="141">
        <f t="shared" si="463"/>
        <v>0</v>
      </c>
      <c r="AS318" s="141">
        <f t="shared" si="464"/>
        <v>0</v>
      </c>
      <c r="AU318" s="141">
        <f t="shared" si="465"/>
        <v>0</v>
      </c>
      <c r="AW318" s="141">
        <f t="shared" si="466"/>
        <v>0</v>
      </c>
      <c r="AY318" s="141">
        <f t="shared" si="467"/>
        <v>0</v>
      </c>
      <c r="BA318" s="141">
        <f t="shared" si="468"/>
        <v>0</v>
      </c>
      <c r="BC318" s="141">
        <f t="shared" si="469"/>
        <v>0</v>
      </c>
      <c r="BE318" s="141">
        <f t="shared" si="470"/>
        <v>0</v>
      </c>
      <c r="BG318" s="141">
        <f t="shared" si="471"/>
        <v>0</v>
      </c>
      <c r="BI318" s="141">
        <f t="shared" si="472"/>
        <v>0</v>
      </c>
      <c r="BK318" s="141">
        <f t="shared" si="473"/>
        <v>0</v>
      </c>
      <c r="BM318" s="141">
        <f t="shared" si="474"/>
        <v>0</v>
      </c>
      <c r="BO318" s="141">
        <f t="shared" si="475"/>
        <v>0</v>
      </c>
      <c r="BQ318" s="141">
        <f t="shared" si="476"/>
        <v>0</v>
      </c>
      <c r="BS318" s="141">
        <f t="shared" si="477"/>
        <v>0</v>
      </c>
      <c r="BU318" s="141">
        <f t="shared" si="478"/>
        <v>0</v>
      </c>
      <c r="BW318" s="141">
        <f t="shared" si="479"/>
        <v>0</v>
      </c>
      <c r="BY318" s="141">
        <f t="shared" si="480"/>
        <v>0</v>
      </c>
      <c r="CA318" s="141">
        <f t="shared" si="481"/>
        <v>0</v>
      </c>
      <c r="CC318" s="141">
        <f t="shared" si="482"/>
        <v>0</v>
      </c>
      <c r="CE318" s="141">
        <f t="shared" si="483"/>
        <v>0</v>
      </c>
      <c r="CG318" s="141">
        <f t="shared" si="484"/>
        <v>0</v>
      </c>
      <c r="CI318" s="141">
        <f t="shared" si="485"/>
        <v>0</v>
      </c>
      <c r="CK318" s="141">
        <f t="shared" si="486"/>
        <v>0</v>
      </c>
      <c r="CM318" s="141">
        <f t="shared" si="487"/>
        <v>0</v>
      </c>
      <c r="CO318" s="141">
        <f t="shared" si="488"/>
        <v>0</v>
      </c>
    </row>
    <row r="319" spans="1:93" ht="25.5" outlineLevel="2" x14ac:dyDescent="0.2">
      <c r="A319" s="87">
        <v>164</v>
      </c>
      <c r="B319" s="148">
        <v>38</v>
      </c>
      <c r="C319" s="87" t="s">
        <v>1032</v>
      </c>
      <c r="D319" s="87" t="s">
        <v>3426</v>
      </c>
      <c r="E319" s="148" t="s">
        <v>5</v>
      </c>
      <c r="F319" s="149">
        <v>1.3</v>
      </c>
      <c r="G319" s="151" t="s">
        <v>3300</v>
      </c>
      <c r="H319" s="151" t="s">
        <v>4926</v>
      </c>
      <c r="I319" s="151" t="s">
        <v>369</v>
      </c>
      <c r="J319" s="87" t="s">
        <v>28</v>
      </c>
      <c r="K319" s="87">
        <v>12</v>
      </c>
      <c r="L319" s="87" t="s">
        <v>3427</v>
      </c>
      <c r="M319" s="239" t="s">
        <v>3427</v>
      </c>
      <c r="N319" s="87">
        <v>2</v>
      </c>
      <c r="O319" s="150">
        <v>1.35</v>
      </c>
      <c r="P319" s="138">
        <f t="shared" ref="P319:P321" si="495">SUM(R319+T319+V319+X319+Z319+AB319+AD319+AF319+AH319+AJ319+AL319+AN319+AP319+AR319+AT319+AV319+AZ319+AX319+BB319+BD319+BF319+BH319+BJ319+BL319+BN319+BP319+BR319+BT319+BV319+BX319+BZ319+CB319+CD319+CF319+CH319+CJ319+CL319+CN319)</f>
        <v>0</v>
      </c>
      <c r="Q319" s="139">
        <f t="shared" ref="Q319:Q321" si="496">O319*P319</f>
        <v>0</v>
      </c>
      <c r="S319" s="141">
        <f t="shared" si="451"/>
        <v>0</v>
      </c>
      <c r="U319" s="141">
        <f t="shared" si="452"/>
        <v>0</v>
      </c>
      <c r="W319" s="141">
        <f t="shared" si="453"/>
        <v>0</v>
      </c>
      <c r="Y319" s="141">
        <f t="shared" si="454"/>
        <v>0</v>
      </c>
      <c r="AA319" s="141">
        <f t="shared" si="455"/>
        <v>0</v>
      </c>
      <c r="AC319" s="141">
        <f t="shared" si="456"/>
        <v>0</v>
      </c>
      <c r="AE319" s="141">
        <f t="shared" si="457"/>
        <v>0</v>
      </c>
      <c r="AG319" s="141">
        <f t="shared" si="458"/>
        <v>0</v>
      </c>
      <c r="AI319" s="141">
        <f t="shared" si="459"/>
        <v>0</v>
      </c>
      <c r="AK319" s="141">
        <f t="shared" si="460"/>
        <v>0</v>
      </c>
      <c r="AM319" s="141">
        <f t="shared" si="461"/>
        <v>0</v>
      </c>
      <c r="AO319" s="141">
        <f t="shared" si="462"/>
        <v>0</v>
      </c>
      <c r="AQ319" s="141">
        <f t="shared" si="463"/>
        <v>0</v>
      </c>
      <c r="AS319" s="141">
        <f t="shared" si="464"/>
        <v>0</v>
      </c>
      <c r="AU319" s="141">
        <f t="shared" si="465"/>
        <v>0</v>
      </c>
      <c r="AW319" s="141">
        <f t="shared" si="466"/>
        <v>0</v>
      </c>
      <c r="AY319" s="141">
        <f t="shared" si="467"/>
        <v>0</v>
      </c>
      <c r="BA319" s="141">
        <f t="shared" si="468"/>
        <v>0</v>
      </c>
      <c r="BC319" s="141">
        <f t="shared" si="469"/>
        <v>0</v>
      </c>
      <c r="BE319" s="141">
        <f t="shared" si="470"/>
        <v>0</v>
      </c>
      <c r="BG319" s="141">
        <f t="shared" si="471"/>
        <v>0</v>
      </c>
      <c r="BI319" s="141">
        <f t="shared" si="472"/>
        <v>0</v>
      </c>
      <c r="BK319" s="141">
        <f t="shared" si="473"/>
        <v>0</v>
      </c>
      <c r="BM319" s="141">
        <f t="shared" si="474"/>
        <v>0</v>
      </c>
      <c r="BO319" s="141">
        <f t="shared" si="475"/>
        <v>0</v>
      </c>
      <c r="BQ319" s="141">
        <f t="shared" si="476"/>
        <v>0</v>
      </c>
      <c r="BS319" s="141">
        <f t="shared" si="477"/>
        <v>0</v>
      </c>
      <c r="BU319" s="141">
        <f t="shared" si="478"/>
        <v>0</v>
      </c>
      <c r="BW319" s="141">
        <f t="shared" si="479"/>
        <v>0</v>
      </c>
      <c r="BY319" s="141">
        <f t="shared" si="480"/>
        <v>0</v>
      </c>
      <c r="CA319" s="141">
        <f t="shared" si="481"/>
        <v>0</v>
      </c>
      <c r="CC319" s="141">
        <f t="shared" si="482"/>
        <v>0</v>
      </c>
      <c r="CE319" s="141">
        <f t="shared" si="483"/>
        <v>0</v>
      </c>
      <c r="CG319" s="141">
        <f t="shared" si="484"/>
        <v>0</v>
      </c>
      <c r="CI319" s="141">
        <f t="shared" si="485"/>
        <v>0</v>
      </c>
      <c r="CK319" s="141">
        <f t="shared" si="486"/>
        <v>0</v>
      </c>
      <c r="CM319" s="141">
        <f t="shared" si="487"/>
        <v>0</v>
      </c>
      <c r="CO319" s="141">
        <f t="shared" si="488"/>
        <v>0</v>
      </c>
    </row>
    <row r="320" spans="1:93" ht="25.5" outlineLevel="2" x14ac:dyDescent="0.2">
      <c r="A320" s="86">
        <v>164</v>
      </c>
      <c r="B320" s="11">
        <v>38</v>
      </c>
      <c r="C320" s="86" t="s">
        <v>1032</v>
      </c>
      <c r="D320" s="86" t="s">
        <v>4568</v>
      </c>
      <c r="E320" s="28" t="s">
        <v>5</v>
      </c>
      <c r="F320" s="28">
        <v>1.3</v>
      </c>
      <c r="G320" s="153" t="s">
        <v>4360</v>
      </c>
      <c r="H320" s="174">
        <v>7788657408</v>
      </c>
      <c r="I320" s="154" t="s">
        <v>369</v>
      </c>
      <c r="J320" s="75" t="s">
        <v>28</v>
      </c>
      <c r="K320" s="75">
        <v>12</v>
      </c>
      <c r="L320" s="75" t="s">
        <v>1042</v>
      </c>
      <c r="M320" s="241" t="s">
        <v>1043</v>
      </c>
      <c r="N320" s="75">
        <v>1</v>
      </c>
      <c r="O320" s="152">
        <v>1.33</v>
      </c>
      <c r="P320" s="138">
        <f t="shared" si="495"/>
        <v>0</v>
      </c>
      <c r="Q320" s="139">
        <f t="shared" si="496"/>
        <v>0</v>
      </c>
      <c r="S320" s="141">
        <f t="shared" si="451"/>
        <v>0</v>
      </c>
      <c r="U320" s="141">
        <f t="shared" si="452"/>
        <v>0</v>
      </c>
      <c r="W320" s="141">
        <f t="shared" si="453"/>
        <v>0</v>
      </c>
      <c r="Y320" s="141">
        <f t="shared" si="454"/>
        <v>0</v>
      </c>
      <c r="AA320" s="141">
        <f t="shared" si="455"/>
        <v>0</v>
      </c>
      <c r="AC320" s="141">
        <f t="shared" si="456"/>
        <v>0</v>
      </c>
      <c r="AE320" s="141">
        <f t="shared" si="457"/>
        <v>0</v>
      </c>
      <c r="AG320" s="141">
        <f t="shared" si="458"/>
        <v>0</v>
      </c>
      <c r="AI320" s="141">
        <f t="shared" si="459"/>
        <v>0</v>
      </c>
      <c r="AK320" s="141">
        <f t="shared" si="460"/>
        <v>0</v>
      </c>
      <c r="AM320" s="141">
        <f t="shared" si="461"/>
        <v>0</v>
      </c>
      <c r="AO320" s="141">
        <f t="shared" si="462"/>
        <v>0</v>
      </c>
      <c r="AQ320" s="141">
        <f t="shared" si="463"/>
        <v>0</v>
      </c>
      <c r="AS320" s="141">
        <f t="shared" si="464"/>
        <v>0</v>
      </c>
      <c r="AU320" s="141">
        <f t="shared" si="465"/>
        <v>0</v>
      </c>
      <c r="AW320" s="141">
        <f t="shared" si="466"/>
        <v>0</v>
      </c>
      <c r="AY320" s="141">
        <f t="shared" si="467"/>
        <v>0</v>
      </c>
      <c r="BA320" s="141">
        <f t="shared" si="468"/>
        <v>0</v>
      </c>
      <c r="BC320" s="141">
        <f t="shared" si="469"/>
        <v>0</v>
      </c>
      <c r="BE320" s="141">
        <f t="shared" si="470"/>
        <v>0</v>
      </c>
      <c r="BG320" s="141">
        <f t="shared" si="471"/>
        <v>0</v>
      </c>
      <c r="BI320" s="141">
        <f t="shared" si="472"/>
        <v>0</v>
      </c>
      <c r="BK320" s="141">
        <f t="shared" si="473"/>
        <v>0</v>
      </c>
      <c r="BM320" s="141">
        <f t="shared" si="474"/>
        <v>0</v>
      </c>
      <c r="BO320" s="141">
        <f t="shared" si="475"/>
        <v>0</v>
      </c>
      <c r="BQ320" s="141">
        <f t="shared" si="476"/>
        <v>0</v>
      </c>
      <c r="BS320" s="141">
        <f t="shared" si="477"/>
        <v>0</v>
      </c>
      <c r="BU320" s="141">
        <f t="shared" si="478"/>
        <v>0</v>
      </c>
      <c r="BW320" s="141">
        <f t="shared" si="479"/>
        <v>0</v>
      </c>
      <c r="BY320" s="141">
        <f t="shared" si="480"/>
        <v>0</v>
      </c>
      <c r="CA320" s="141">
        <f t="shared" si="481"/>
        <v>0</v>
      </c>
      <c r="CC320" s="141">
        <f t="shared" si="482"/>
        <v>0</v>
      </c>
      <c r="CE320" s="141">
        <f t="shared" si="483"/>
        <v>0</v>
      </c>
      <c r="CG320" s="141">
        <f t="shared" si="484"/>
        <v>0</v>
      </c>
      <c r="CI320" s="141">
        <f t="shared" si="485"/>
        <v>0</v>
      </c>
      <c r="CK320" s="141">
        <f t="shared" si="486"/>
        <v>0</v>
      </c>
      <c r="CM320" s="141">
        <f t="shared" si="487"/>
        <v>0</v>
      </c>
      <c r="CO320" s="141">
        <f t="shared" si="488"/>
        <v>0</v>
      </c>
    </row>
    <row r="321" spans="1:93" outlineLevel="2" x14ac:dyDescent="0.2">
      <c r="A321" s="84">
        <v>164</v>
      </c>
      <c r="B321" s="11">
        <v>38</v>
      </c>
      <c r="C321" s="84" t="s">
        <v>1032</v>
      </c>
      <c r="D321" s="84" t="s">
        <v>4568</v>
      </c>
      <c r="E321" s="28" t="s">
        <v>5</v>
      </c>
      <c r="F321" s="28">
        <v>1.3</v>
      </c>
      <c r="G321" s="88" t="s">
        <v>3854</v>
      </c>
      <c r="H321" s="175">
        <v>26754</v>
      </c>
      <c r="I321" s="155" t="s">
        <v>369</v>
      </c>
      <c r="J321" s="88" t="s">
        <v>3333</v>
      </c>
      <c r="K321" s="88">
        <v>12</v>
      </c>
      <c r="L321" s="88" t="s">
        <v>1042</v>
      </c>
      <c r="M321" s="240" t="s">
        <v>4249</v>
      </c>
      <c r="N321" s="88">
        <v>3</v>
      </c>
      <c r="O321" s="146">
        <v>2</v>
      </c>
      <c r="P321" s="138">
        <f t="shared" si="495"/>
        <v>0</v>
      </c>
      <c r="Q321" s="139">
        <f t="shared" si="496"/>
        <v>0</v>
      </c>
      <c r="S321" s="141">
        <f t="shared" si="451"/>
        <v>0</v>
      </c>
      <c r="U321" s="141">
        <f t="shared" si="452"/>
        <v>0</v>
      </c>
      <c r="W321" s="141">
        <f t="shared" si="453"/>
        <v>0</v>
      </c>
      <c r="Y321" s="141">
        <f t="shared" si="454"/>
        <v>0</v>
      </c>
      <c r="AA321" s="141">
        <f t="shared" si="455"/>
        <v>0</v>
      </c>
      <c r="AC321" s="141">
        <f t="shared" si="456"/>
        <v>0</v>
      </c>
      <c r="AE321" s="141">
        <f t="shared" si="457"/>
        <v>0</v>
      </c>
      <c r="AG321" s="141">
        <f t="shared" si="458"/>
        <v>0</v>
      </c>
      <c r="AI321" s="141">
        <f t="shared" si="459"/>
        <v>0</v>
      </c>
      <c r="AK321" s="141">
        <f t="shared" si="460"/>
        <v>0</v>
      </c>
      <c r="AM321" s="141">
        <f t="shared" si="461"/>
        <v>0</v>
      </c>
      <c r="AO321" s="141">
        <f t="shared" si="462"/>
        <v>0</v>
      </c>
      <c r="AQ321" s="141">
        <f t="shared" si="463"/>
        <v>0</v>
      </c>
      <c r="AS321" s="141">
        <f t="shared" si="464"/>
        <v>0</v>
      </c>
      <c r="AU321" s="141">
        <f t="shared" si="465"/>
        <v>0</v>
      </c>
      <c r="AW321" s="141">
        <f t="shared" si="466"/>
        <v>0</v>
      </c>
      <c r="AY321" s="141">
        <f t="shared" si="467"/>
        <v>0</v>
      </c>
      <c r="BA321" s="141">
        <f t="shared" si="468"/>
        <v>0</v>
      </c>
      <c r="BC321" s="141">
        <f t="shared" si="469"/>
        <v>0</v>
      </c>
      <c r="BE321" s="141">
        <f t="shared" si="470"/>
        <v>0</v>
      </c>
      <c r="BG321" s="141">
        <f t="shared" si="471"/>
        <v>0</v>
      </c>
      <c r="BI321" s="141">
        <f t="shared" si="472"/>
        <v>0</v>
      </c>
      <c r="BK321" s="141">
        <f t="shared" si="473"/>
        <v>0</v>
      </c>
      <c r="BM321" s="141">
        <f t="shared" si="474"/>
        <v>0</v>
      </c>
      <c r="BO321" s="141">
        <f t="shared" si="475"/>
        <v>0</v>
      </c>
      <c r="BQ321" s="141">
        <f t="shared" si="476"/>
        <v>0</v>
      </c>
      <c r="BS321" s="141">
        <f t="shared" si="477"/>
        <v>0</v>
      </c>
      <c r="BU321" s="141">
        <f t="shared" si="478"/>
        <v>0</v>
      </c>
      <c r="BW321" s="141">
        <f t="shared" si="479"/>
        <v>0</v>
      </c>
      <c r="BY321" s="141">
        <f t="shared" si="480"/>
        <v>0</v>
      </c>
      <c r="CA321" s="141">
        <f t="shared" si="481"/>
        <v>0</v>
      </c>
      <c r="CC321" s="141">
        <f t="shared" si="482"/>
        <v>0</v>
      </c>
      <c r="CE321" s="141">
        <f t="shared" si="483"/>
        <v>0</v>
      </c>
      <c r="CG321" s="141">
        <f t="shared" si="484"/>
        <v>0</v>
      </c>
      <c r="CI321" s="141">
        <f t="shared" si="485"/>
        <v>0</v>
      </c>
      <c r="CK321" s="141">
        <f t="shared" si="486"/>
        <v>0</v>
      </c>
      <c r="CM321" s="141">
        <f t="shared" si="487"/>
        <v>0</v>
      </c>
      <c r="CO321" s="141">
        <f t="shared" si="488"/>
        <v>0</v>
      </c>
    </row>
    <row r="322" spans="1:93" ht="25.5" outlineLevel="2" x14ac:dyDescent="0.2">
      <c r="A322" s="84">
        <v>165</v>
      </c>
      <c r="B322" s="11">
        <v>491</v>
      </c>
      <c r="C322" s="84" t="s">
        <v>1032</v>
      </c>
      <c r="D322" s="84" t="s">
        <v>4569</v>
      </c>
      <c r="E322" s="28" t="s">
        <v>5</v>
      </c>
      <c r="F322" s="28">
        <v>1.25</v>
      </c>
      <c r="G322" s="88" t="s">
        <v>3854</v>
      </c>
      <c r="H322" s="175">
        <v>26754</v>
      </c>
      <c r="I322" s="155" t="s">
        <v>369</v>
      </c>
      <c r="J322" s="88" t="s">
        <v>3333</v>
      </c>
      <c r="K322" s="88">
        <v>8</v>
      </c>
      <c r="L322" s="88" t="s">
        <v>1070</v>
      </c>
      <c r="M322" s="240">
        <v>9727426</v>
      </c>
      <c r="N322" s="88">
        <v>1</v>
      </c>
      <c r="O322" s="146">
        <v>1.3</v>
      </c>
      <c r="P322" s="138">
        <f t="shared" ref="P322:P324" si="497">SUM(R322+T322+V322+X322+Z322+AB322+AD322+AF322+AH322+AJ322+AL322+AN322+AP322+AR322+AT322+AV322+AZ322+AX322+BB322+BD322+BF322+BH322+BJ322+BL322+BN322+BP322+BR322+BT322+BV322+BX322+BZ322+CB322+CD322+CF322+CH322+CJ322+CL322+CN322)</f>
        <v>0</v>
      </c>
      <c r="Q322" s="139">
        <f t="shared" ref="Q322:Q324" si="498">O322*P322</f>
        <v>0</v>
      </c>
      <c r="S322" s="141">
        <f t="shared" si="451"/>
        <v>0</v>
      </c>
      <c r="U322" s="141">
        <f t="shared" si="452"/>
        <v>0</v>
      </c>
      <c r="W322" s="141">
        <f t="shared" si="453"/>
        <v>0</v>
      </c>
      <c r="Y322" s="141">
        <f t="shared" si="454"/>
        <v>0</v>
      </c>
      <c r="AA322" s="141">
        <f t="shared" si="455"/>
        <v>0</v>
      </c>
      <c r="AC322" s="141">
        <f t="shared" si="456"/>
        <v>0</v>
      </c>
      <c r="AE322" s="141">
        <f t="shared" si="457"/>
        <v>0</v>
      </c>
      <c r="AG322" s="141">
        <f t="shared" si="458"/>
        <v>0</v>
      </c>
      <c r="AI322" s="141">
        <f t="shared" si="459"/>
        <v>0</v>
      </c>
      <c r="AK322" s="141">
        <f t="shared" si="460"/>
        <v>0</v>
      </c>
      <c r="AM322" s="141">
        <f t="shared" si="461"/>
        <v>0</v>
      </c>
      <c r="AO322" s="141">
        <f t="shared" si="462"/>
        <v>0</v>
      </c>
      <c r="AQ322" s="141">
        <f t="shared" si="463"/>
        <v>0</v>
      </c>
      <c r="AS322" s="141">
        <f t="shared" si="464"/>
        <v>0</v>
      </c>
      <c r="AU322" s="141">
        <f t="shared" si="465"/>
        <v>0</v>
      </c>
      <c r="AW322" s="141">
        <f t="shared" si="466"/>
        <v>0</v>
      </c>
      <c r="AY322" s="141">
        <f t="shared" si="467"/>
        <v>0</v>
      </c>
      <c r="BA322" s="141">
        <f t="shared" si="468"/>
        <v>0</v>
      </c>
      <c r="BC322" s="141">
        <f t="shared" si="469"/>
        <v>0</v>
      </c>
      <c r="BE322" s="141">
        <f t="shared" si="470"/>
        <v>0</v>
      </c>
      <c r="BG322" s="141">
        <f t="shared" si="471"/>
        <v>0</v>
      </c>
      <c r="BI322" s="141">
        <f t="shared" si="472"/>
        <v>0</v>
      </c>
      <c r="BK322" s="141">
        <f t="shared" si="473"/>
        <v>0</v>
      </c>
      <c r="BM322" s="141">
        <f t="shared" si="474"/>
        <v>0</v>
      </c>
      <c r="BO322" s="141">
        <f t="shared" si="475"/>
        <v>0</v>
      </c>
      <c r="BQ322" s="141">
        <f t="shared" si="476"/>
        <v>0</v>
      </c>
      <c r="BS322" s="141">
        <f t="shared" si="477"/>
        <v>0</v>
      </c>
      <c r="BU322" s="141">
        <f t="shared" si="478"/>
        <v>0</v>
      </c>
      <c r="BW322" s="141">
        <f t="shared" si="479"/>
        <v>0</v>
      </c>
      <c r="BY322" s="141">
        <f t="shared" si="480"/>
        <v>0</v>
      </c>
      <c r="CA322" s="141">
        <f t="shared" si="481"/>
        <v>0</v>
      </c>
      <c r="CC322" s="141">
        <f t="shared" si="482"/>
        <v>0</v>
      </c>
      <c r="CE322" s="141">
        <f t="shared" si="483"/>
        <v>0</v>
      </c>
      <c r="CG322" s="141">
        <f t="shared" si="484"/>
        <v>0</v>
      </c>
      <c r="CI322" s="141">
        <f t="shared" si="485"/>
        <v>0</v>
      </c>
      <c r="CK322" s="141">
        <f t="shared" si="486"/>
        <v>0</v>
      </c>
      <c r="CM322" s="141">
        <f t="shared" si="487"/>
        <v>0</v>
      </c>
      <c r="CO322" s="141">
        <f t="shared" si="488"/>
        <v>0</v>
      </c>
    </row>
    <row r="323" spans="1:93" ht="25.5" outlineLevel="2" x14ac:dyDescent="0.2">
      <c r="A323" s="87">
        <v>165</v>
      </c>
      <c r="B323" s="148">
        <v>491</v>
      </c>
      <c r="C323" s="87" t="s">
        <v>1032</v>
      </c>
      <c r="D323" s="87" t="s">
        <v>3428</v>
      </c>
      <c r="E323" s="148" t="s">
        <v>5</v>
      </c>
      <c r="F323" s="149">
        <v>1.25</v>
      </c>
      <c r="G323" s="151" t="s">
        <v>3300</v>
      </c>
      <c r="H323" s="151" t="s">
        <v>4926</v>
      </c>
      <c r="I323" s="151" t="s">
        <v>369</v>
      </c>
      <c r="J323" s="87" t="s">
        <v>31</v>
      </c>
      <c r="K323" s="87">
        <v>8</v>
      </c>
      <c r="L323" s="87" t="s">
        <v>3406</v>
      </c>
      <c r="M323" s="239" t="s">
        <v>3406</v>
      </c>
      <c r="N323" s="87">
        <v>2</v>
      </c>
      <c r="O323" s="283">
        <v>1.35</v>
      </c>
      <c r="P323" s="138">
        <f t="shared" si="497"/>
        <v>0</v>
      </c>
      <c r="Q323" s="139">
        <f t="shared" si="498"/>
        <v>0</v>
      </c>
      <c r="S323" s="141">
        <f t="shared" si="451"/>
        <v>0</v>
      </c>
      <c r="U323" s="141">
        <f t="shared" si="452"/>
        <v>0</v>
      </c>
      <c r="W323" s="141">
        <f t="shared" si="453"/>
        <v>0</v>
      </c>
      <c r="Y323" s="141">
        <f t="shared" si="454"/>
        <v>0</v>
      </c>
      <c r="AA323" s="141">
        <f t="shared" si="455"/>
        <v>0</v>
      </c>
      <c r="AC323" s="141">
        <f t="shared" si="456"/>
        <v>0</v>
      </c>
      <c r="AE323" s="141">
        <f t="shared" si="457"/>
        <v>0</v>
      </c>
      <c r="AG323" s="141">
        <f t="shared" si="458"/>
        <v>0</v>
      </c>
      <c r="AI323" s="141">
        <f t="shared" si="459"/>
        <v>0</v>
      </c>
      <c r="AK323" s="141">
        <f t="shared" si="460"/>
        <v>0</v>
      </c>
      <c r="AM323" s="141">
        <f t="shared" si="461"/>
        <v>0</v>
      </c>
      <c r="AO323" s="141">
        <f t="shared" si="462"/>
        <v>0</v>
      </c>
      <c r="AQ323" s="141">
        <f t="shared" si="463"/>
        <v>0</v>
      </c>
      <c r="AS323" s="141">
        <f t="shared" si="464"/>
        <v>0</v>
      </c>
      <c r="AU323" s="141">
        <f t="shared" si="465"/>
        <v>0</v>
      </c>
      <c r="AW323" s="141">
        <f t="shared" si="466"/>
        <v>0</v>
      </c>
      <c r="AY323" s="141">
        <f t="shared" si="467"/>
        <v>0</v>
      </c>
      <c r="BA323" s="141">
        <f t="shared" si="468"/>
        <v>0</v>
      </c>
      <c r="BC323" s="141">
        <f t="shared" si="469"/>
        <v>0</v>
      </c>
      <c r="BE323" s="141">
        <f t="shared" si="470"/>
        <v>0</v>
      </c>
      <c r="BG323" s="141">
        <f t="shared" si="471"/>
        <v>0</v>
      </c>
      <c r="BI323" s="141">
        <f t="shared" si="472"/>
        <v>0</v>
      </c>
      <c r="BK323" s="141">
        <f t="shared" si="473"/>
        <v>0</v>
      </c>
      <c r="BM323" s="141">
        <f t="shared" si="474"/>
        <v>0</v>
      </c>
      <c r="BO323" s="141">
        <f t="shared" si="475"/>
        <v>0</v>
      </c>
      <c r="BQ323" s="141">
        <f t="shared" si="476"/>
        <v>0</v>
      </c>
      <c r="BS323" s="141">
        <f t="shared" si="477"/>
        <v>0</v>
      </c>
      <c r="BU323" s="141">
        <f t="shared" si="478"/>
        <v>0</v>
      </c>
      <c r="BW323" s="141">
        <f t="shared" si="479"/>
        <v>0</v>
      </c>
      <c r="BY323" s="141">
        <f t="shared" si="480"/>
        <v>0</v>
      </c>
      <c r="CA323" s="141">
        <f t="shared" si="481"/>
        <v>0</v>
      </c>
      <c r="CC323" s="141">
        <f t="shared" si="482"/>
        <v>0</v>
      </c>
      <c r="CE323" s="141">
        <f t="shared" si="483"/>
        <v>0</v>
      </c>
      <c r="CG323" s="141">
        <f t="shared" si="484"/>
        <v>0</v>
      </c>
      <c r="CI323" s="141">
        <f t="shared" si="485"/>
        <v>0</v>
      </c>
      <c r="CK323" s="141">
        <f t="shared" si="486"/>
        <v>0</v>
      </c>
      <c r="CM323" s="141">
        <f t="shared" si="487"/>
        <v>0</v>
      </c>
      <c r="CO323" s="141">
        <f t="shared" si="488"/>
        <v>0</v>
      </c>
    </row>
    <row r="324" spans="1:93" ht="25.5" outlineLevel="2" x14ac:dyDescent="0.2">
      <c r="A324" s="86">
        <v>165</v>
      </c>
      <c r="B324" s="11">
        <v>491</v>
      </c>
      <c r="C324" s="86" t="s">
        <v>1032</v>
      </c>
      <c r="D324" s="86" t="s">
        <v>4569</v>
      </c>
      <c r="E324" s="28" t="s">
        <v>5</v>
      </c>
      <c r="F324" s="28">
        <v>1.25</v>
      </c>
      <c r="G324" s="153" t="s">
        <v>4360</v>
      </c>
      <c r="H324" s="174">
        <v>7788657408</v>
      </c>
      <c r="I324" s="154" t="s">
        <v>369</v>
      </c>
      <c r="J324" s="75" t="s">
        <v>4440</v>
      </c>
      <c r="K324" s="75">
        <v>8</v>
      </c>
      <c r="L324" s="75" t="s">
        <v>1070</v>
      </c>
      <c r="M324" s="241" t="s">
        <v>1069</v>
      </c>
      <c r="N324" s="75">
        <v>3</v>
      </c>
      <c r="O324" s="152">
        <v>2.0099999999999998</v>
      </c>
      <c r="P324" s="138">
        <f t="shared" si="497"/>
        <v>0</v>
      </c>
      <c r="Q324" s="139">
        <f t="shared" si="498"/>
        <v>0</v>
      </c>
      <c r="S324" s="141">
        <f t="shared" si="451"/>
        <v>0</v>
      </c>
      <c r="U324" s="141">
        <f t="shared" si="452"/>
        <v>0</v>
      </c>
      <c r="W324" s="141">
        <f t="shared" si="453"/>
        <v>0</v>
      </c>
      <c r="Y324" s="141">
        <f t="shared" si="454"/>
        <v>0</v>
      </c>
      <c r="AA324" s="141">
        <f t="shared" si="455"/>
        <v>0</v>
      </c>
      <c r="AC324" s="141">
        <f t="shared" si="456"/>
        <v>0</v>
      </c>
      <c r="AE324" s="141">
        <f t="shared" si="457"/>
        <v>0</v>
      </c>
      <c r="AG324" s="141">
        <f t="shared" si="458"/>
        <v>0</v>
      </c>
      <c r="AI324" s="141">
        <f t="shared" si="459"/>
        <v>0</v>
      </c>
      <c r="AK324" s="141">
        <f t="shared" si="460"/>
        <v>0</v>
      </c>
      <c r="AM324" s="141">
        <f t="shared" si="461"/>
        <v>0</v>
      </c>
      <c r="AO324" s="141">
        <f t="shared" si="462"/>
        <v>0</v>
      </c>
      <c r="AQ324" s="141">
        <f t="shared" si="463"/>
        <v>0</v>
      </c>
      <c r="AS324" s="141">
        <f t="shared" si="464"/>
        <v>0</v>
      </c>
      <c r="AU324" s="141">
        <f t="shared" si="465"/>
        <v>0</v>
      </c>
      <c r="AW324" s="141">
        <f t="shared" si="466"/>
        <v>0</v>
      </c>
      <c r="AY324" s="141">
        <f t="shared" si="467"/>
        <v>0</v>
      </c>
      <c r="BA324" s="141">
        <f t="shared" si="468"/>
        <v>0</v>
      </c>
      <c r="BC324" s="141">
        <f t="shared" si="469"/>
        <v>0</v>
      </c>
      <c r="BE324" s="141">
        <f t="shared" si="470"/>
        <v>0</v>
      </c>
      <c r="BG324" s="141">
        <f t="shared" si="471"/>
        <v>0</v>
      </c>
      <c r="BI324" s="141">
        <f t="shared" si="472"/>
        <v>0</v>
      </c>
      <c r="BK324" s="141">
        <f t="shared" si="473"/>
        <v>0</v>
      </c>
      <c r="BM324" s="141">
        <f t="shared" si="474"/>
        <v>0</v>
      </c>
      <c r="BO324" s="141">
        <f t="shared" si="475"/>
        <v>0</v>
      </c>
      <c r="BQ324" s="141">
        <f t="shared" si="476"/>
        <v>0</v>
      </c>
      <c r="BS324" s="141">
        <f t="shared" si="477"/>
        <v>0</v>
      </c>
      <c r="BU324" s="141">
        <f t="shared" si="478"/>
        <v>0</v>
      </c>
      <c r="BW324" s="141">
        <f t="shared" si="479"/>
        <v>0</v>
      </c>
      <c r="BY324" s="141">
        <f t="shared" si="480"/>
        <v>0</v>
      </c>
      <c r="CA324" s="141">
        <f t="shared" si="481"/>
        <v>0</v>
      </c>
      <c r="CC324" s="141">
        <f t="shared" si="482"/>
        <v>0</v>
      </c>
      <c r="CE324" s="141">
        <f t="shared" si="483"/>
        <v>0</v>
      </c>
      <c r="CG324" s="141">
        <f t="shared" si="484"/>
        <v>0</v>
      </c>
      <c r="CI324" s="141">
        <f t="shared" si="485"/>
        <v>0</v>
      </c>
      <c r="CK324" s="141">
        <f t="shared" si="486"/>
        <v>0</v>
      </c>
      <c r="CM324" s="141">
        <f t="shared" si="487"/>
        <v>0</v>
      </c>
      <c r="CO324" s="141">
        <f t="shared" si="488"/>
        <v>0</v>
      </c>
    </row>
    <row r="325" spans="1:93" outlineLevel="2" x14ac:dyDescent="0.2">
      <c r="A325" s="87">
        <v>166</v>
      </c>
      <c r="B325" s="148">
        <v>560</v>
      </c>
      <c r="C325" s="87" t="s">
        <v>1032</v>
      </c>
      <c r="D325" s="87" t="s">
        <v>1061</v>
      </c>
      <c r="E325" s="148" t="s">
        <v>5</v>
      </c>
      <c r="F325" s="149">
        <v>1.04</v>
      </c>
      <c r="G325" s="151" t="s">
        <v>3300</v>
      </c>
      <c r="H325" s="151" t="s">
        <v>4926</v>
      </c>
      <c r="I325" s="151" t="s">
        <v>369</v>
      </c>
      <c r="J325" s="87" t="s">
        <v>4803</v>
      </c>
      <c r="K325" s="87">
        <v>16</v>
      </c>
      <c r="L325" s="87" t="s">
        <v>4828</v>
      </c>
      <c r="M325" s="258" t="s">
        <v>4828</v>
      </c>
      <c r="N325" s="87">
        <v>3</v>
      </c>
      <c r="O325" s="283">
        <v>1.39</v>
      </c>
      <c r="P325" s="138">
        <f t="shared" ref="P325:P327" si="499">SUM(R325+T325+V325+X325+Z325+AB325+AD325+AF325+AH325+AJ325+AL325+AN325+AP325+AR325+AT325+AV325+AZ325+AX325+BB325+BD325+BF325+BH325+BJ325+BL325+BN325+BP325+BR325+BT325+BV325+BX325+BZ325+CB325+CD325+CF325+CH325+CJ325+CL325+CN325)</f>
        <v>0</v>
      </c>
      <c r="Q325" s="139">
        <f t="shared" ref="Q325:Q327" si="500">O325*P325</f>
        <v>0</v>
      </c>
      <c r="S325" s="141">
        <f t="shared" si="451"/>
        <v>0</v>
      </c>
      <c r="U325" s="141">
        <f t="shared" si="452"/>
        <v>0</v>
      </c>
      <c r="W325" s="141">
        <f t="shared" si="453"/>
        <v>0</v>
      </c>
      <c r="Y325" s="141">
        <f t="shared" si="454"/>
        <v>0</v>
      </c>
      <c r="AA325" s="141">
        <f t="shared" si="455"/>
        <v>0</v>
      </c>
      <c r="AC325" s="141">
        <f t="shared" si="456"/>
        <v>0</v>
      </c>
      <c r="AE325" s="141">
        <f t="shared" si="457"/>
        <v>0</v>
      </c>
      <c r="AG325" s="141">
        <f t="shared" si="458"/>
        <v>0</v>
      </c>
      <c r="AI325" s="141">
        <f t="shared" si="459"/>
        <v>0</v>
      </c>
      <c r="AK325" s="141">
        <f t="shared" si="460"/>
        <v>0</v>
      </c>
      <c r="AM325" s="141">
        <f t="shared" si="461"/>
        <v>0</v>
      </c>
      <c r="AO325" s="141">
        <f t="shared" si="462"/>
        <v>0</v>
      </c>
      <c r="AQ325" s="141">
        <f t="shared" si="463"/>
        <v>0</v>
      </c>
      <c r="AS325" s="141">
        <f t="shared" si="464"/>
        <v>0</v>
      </c>
      <c r="AU325" s="141">
        <f t="shared" si="465"/>
        <v>0</v>
      </c>
      <c r="AW325" s="141">
        <f t="shared" si="466"/>
        <v>0</v>
      </c>
      <c r="AY325" s="141">
        <f t="shared" si="467"/>
        <v>0</v>
      </c>
      <c r="BA325" s="141">
        <f t="shared" si="468"/>
        <v>0</v>
      </c>
      <c r="BC325" s="141">
        <f t="shared" si="469"/>
        <v>0</v>
      </c>
      <c r="BE325" s="141">
        <f t="shared" si="470"/>
        <v>0</v>
      </c>
      <c r="BG325" s="141">
        <f t="shared" si="471"/>
        <v>0</v>
      </c>
      <c r="BI325" s="141">
        <f t="shared" si="472"/>
        <v>0</v>
      </c>
      <c r="BK325" s="141">
        <f t="shared" si="473"/>
        <v>0</v>
      </c>
      <c r="BM325" s="141">
        <f t="shared" si="474"/>
        <v>0</v>
      </c>
      <c r="BO325" s="141">
        <f t="shared" si="475"/>
        <v>0</v>
      </c>
      <c r="BQ325" s="141">
        <f t="shared" si="476"/>
        <v>0</v>
      </c>
      <c r="BS325" s="141">
        <f t="shared" si="477"/>
        <v>0</v>
      </c>
      <c r="BU325" s="141">
        <f t="shared" si="478"/>
        <v>0</v>
      </c>
      <c r="BW325" s="141">
        <f t="shared" si="479"/>
        <v>0</v>
      </c>
      <c r="BY325" s="141">
        <f t="shared" si="480"/>
        <v>0</v>
      </c>
      <c r="CA325" s="141">
        <f t="shared" si="481"/>
        <v>0</v>
      </c>
      <c r="CC325" s="141">
        <f t="shared" si="482"/>
        <v>0</v>
      </c>
      <c r="CE325" s="141">
        <f t="shared" si="483"/>
        <v>0</v>
      </c>
      <c r="CG325" s="141">
        <f t="shared" si="484"/>
        <v>0</v>
      </c>
      <c r="CI325" s="141">
        <f t="shared" si="485"/>
        <v>0</v>
      </c>
      <c r="CK325" s="141">
        <f t="shared" si="486"/>
        <v>0</v>
      </c>
      <c r="CM325" s="141">
        <f t="shared" si="487"/>
        <v>0</v>
      </c>
      <c r="CO325" s="141">
        <f t="shared" si="488"/>
        <v>0</v>
      </c>
    </row>
    <row r="326" spans="1:93" outlineLevel="2" x14ac:dyDescent="0.2">
      <c r="A326" s="84">
        <v>166</v>
      </c>
      <c r="B326" s="11">
        <v>560</v>
      </c>
      <c r="C326" s="84" t="s">
        <v>1032</v>
      </c>
      <c r="D326" s="84" t="s">
        <v>1061</v>
      </c>
      <c r="E326" s="28" t="s">
        <v>5</v>
      </c>
      <c r="F326" s="28">
        <v>1.04</v>
      </c>
      <c r="G326" s="88" t="s">
        <v>3854</v>
      </c>
      <c r="H326" s="175">
        <v>26754</v>
      </c>
      <c r="I326" s="84" t="s">
        <v>369</v>
      </c>
      <c r="J326" s="88" t="s">
        <v>3333</v>
      </c>
      <c r="K326" s="88">
        <v>16</v>
      </c>
      <c r="L326" s="88" t="s">
        <v>4250</v>
      </c>
      <c r="M326" s="240">
        <v>9718926</v>
      </c>
      <c r="N326" s="88">
        <v>1</v>
      </c>
      <c r="O326" s="146">
        <v>1.34</v>
      </c>
      <c r="P326" s="138">
        <f t="shared" si="499"/>
        <v>0</v>
      </c>
      <c r="Q326" s="139">
        <f t="shared" si="500"/>
        <v>0</v>
      </c>
      <c r="S326" s="141">
        <f t="shared" si="451"/>
        <v>0</v>
      </c>
      <c r="U326" s="141">
        <f t="shared" si="452"/>
        <v>0</v>
      </c>
      <c r="W326" s="141">
        <f t="shared" si="453"/>
        <v>0</v>
      </c>
      <c r="Y326" s="141">
        <f t="shared" si="454"/>
        <v>0</v>
      </c>
      <c r="AA326" s="141">
        <f t="shared" si="455"/>
        <v>0</v>
      </c>
      <c r="AC326" s="141">
        <f t="shared" si="456"/>
        <v>0</v>
      </c>
      <c r="AE326" s="141">
        <f t="shared" si="457"/>
        <v>0</v>
      </c>
      <c r="AG326" s="141">
        <f t="shared" si="458"/>
        <v>0</v>
      </c>
      <c r="AI326" s="141">
        <f t="shared" si="459"/>
        <v>0</v>
      </c>
      <c r="AK326" s="141">
        <f t="shared" si="460"/>
        <v>0</v>
      </c>
      <c r="AM326" s="141">
        <f t="shared" si="461"/>
        <v>0</v>
      </c>
      <c r="AO326" s="141">
        <f t="shared" si="462"/>
        <v>0</v>
      </c>
      <c r="AQ326" s="141">
        <f t="shared" si="463"/>
        <v>0</v>
      </c>
      <c r="AS326" s="141">
        <f t="shared" si="464"/>
        <v>0</v>
      </c>
      <c r="AU326" s="141">
        <f t="shared" si="465"/>
        <v>0</v>
      </c>
      <c r="AW326" s="141">
        <f t="shared" si="466"/>
        <v>0</v>
      </c>
      <c r="AY326" s="141">
        <f t="shared" si="467"/>
        <v>0</v>
      </c>
      <c r="BA326" s="141">
        <f t="shared" si="468"/>
        <v>0</v>
      </c>
      <c r="BC326" s="141">
        <f t="shared" si="469"/>
        <v>0</v>
      </c>
      <c r="BE326" s="141">
        <f t="shared" si="470"/>
        <v>0</v>
      </c>
      <c r="BG326" s="141">
        <f t="shared" si="471"/>
        <v>0</v>
      </c>
      <c r="BI326" s="141">
        <f t="shared" si="472"/>
        <v>0</v>
      </c>
      <c r="BK326" s="141">
        <f t="shared" si="473"/>
        <v>0</v>
      </c>
      <c r="BM326" s="141">
        <f t="shared" si="474"/>
        <v>0</v>
      </c>
      <c r="BO326" s="141">
        <f t="shared" si="475"/>
        <v>0</v>
      </c>
      <c r="BQ326" s="141">
        <f t="shared" si="476"/>
        <v>0</v>
      </c>
      <c r="BS326" s="141">
        <f t="shared" si="477"/>
        <v>0</v>
      </c>
      <c r="BU326" s="141">
        <f t="shared" si="478"/>
        <v>0</v>
      </c>
      <c r="BW326" s="141">
        <f t="shared" si="479"/>
        <v>0</v>
      </c>
      <c r="BY326" s="141">
        <f t="shared" si="480"/>
        <v>0</v>
      </c>
      <c r="CA326" s="141">
        <f t="shared" si="481"/>
        <v>0</v>
      </c>
      <c r="CC326" s="141">
        <f t="shared" si="482"/>
        <v>0</v>
      </c>
      <c r="CE326" s="141">
        <f t="shared" si="483"/>
        <v>0</v>
      </c>
      <c r="CG326" s="141">
        <f t="shared" si="484"/>
        <v>0</v>
      </c>
      <c r="CI326" s="141">
        <f t="shared" si="485"/>
        <v>0</v>
      </c>
      <c r="CK326" s="141">
        <f t="shared" si="486"/>
        <v>0</v>
      </c>
      <c r="CM326" s="141">
        <f t="shared" si="487"/>
        <v>0</v>
      </c>
      <c r="CO326" s="141">
        <f t="shared" si="488"/>
        <v>0</v>
      </c>
    </row>
    <row r="327" spans="1:93" ht="25.5" outlineLevel="2" x14ac:dyDescent="0.2">
      <c r="A327" s="86">
        <v>166</v>
      </c>
      <c r="B327" s="11">
        <v>560</v>
      </c>
      <c r="C327" s="86" t="s">
        <v>1032</v>
      </c>
      <c r="D327" s="86" t="s">
        <v>1061</v>
      </c>
      <c r="E327" s="28" t="s">
        <v>5</v>
      </c>
      <c r="F327" s="28">
        <v>1.04</v>
      </c>
      <c r="G327" s="153" t="s">
        <v>4360</v>
      </c>
      <c r="H327" s="174">
        <v>7788657408</v>
      </c>
      <c r="I327" s="86" t="s">
        <v>2242</v>
      </c>
      <c r="J327" s="75" t="s">
        <v>4440</v>
      </c>
      <c r="K327" s="75">
        <v>16</v>
      </c>
      <c r="L327" s="75" t="s">
        <v>1062</v>
      </c>
      <c r="M327" s="241" t="s">
        <v>2580</v>
      </c>
      <c r="N327" s="75">
        <v>2</v>
      </c>
      <c r="O327" s="152">
        <v>1.37</v>
      </c>
      <c r="P327" s="138">
        <f t="shared" si="499"/>
        <v>0</v>
      </c>
      <c r="Q327" s="139">
        <f t="shared" si="500"/>
        <v>0</v>
      </c>
      <c r="S327" s="141">
        <f t="shared" si="451"/>
        <v>0</v>
      </c>
      <c r="U327" s="141">
        <f t="shared" si="452"/>
        <v>0</v>
      </c>
      <c r="W327" s="141">
        <f t="shared" si="453"/>
        <v>0</v>
      </c>
      <c r="Y327" s="141">
        <f t="shared" si="454"/>
        <v>0</v>
      </c>
      <c r="AA327" s="141">
        <f t="shared" si="455"/>
        <v>0</v>
      </c>
      <c r="AC327" s="141">
        <f t="shared" si="456"/>
        <v>0</v>
      </c>
      <c r="AE327" s="141">
        <f t="shared" si="457"/>
        <v>0</v>
      </c>
      <c r="AG327" s="141">
        <f t="shared" si="458"/>
        <v>0</v>
      </c>
      <c r="AI327" s="141">
        <f t="shared" si="459"/>
        <v>0</v>
      </c>
      <c r="AK327" s="141">
        <f t="shared" si="460"/>
        <v>0</v>
      </c>
      <c r="AM327" s="141">
        <f t="shared" si="461"/>
        <v>0</v>
      </c>
      <c r="AO327" s="141">
        <f t="shared" si="462"/>
        <v>0</v>
      </c>
      <c r="AQ327" s="141">
        <f t="shared" si="463"/>
        <v>0</v>
      </c>
      <c r="AS327" s="141">
        <f t="shared" si="464"/>
        <v>0</v>
      </c>
      <c r="AU327" s="141">
        <f t="shared" si="465"/>
        <v>0</v>
      </c>
      <c r="AW327" s="141">
        <f t="shared" si="466"/>
        <v>0</v>
      </c>
      <c r="AY327" s="141">
        <f t="shared" si="467"/>
        <v>0</v>
      </c>
      <c r="BA327" s="141">
        <f t="shared" si="468"/>
        <v>0</v>
      </c>
      <c r="BC327" s="141">
        <f t="shared" si="469"/>
        <v>0</v>
      </c>
      <c r="BE327" s="141">
        <f t="shared" si="470"/>
        <v>0</v>
      </c>
      <c r="BG327" s="141">
        <f t="shared" si="471"/>
        <v>0</v>
      </c>
      <c r="BI327" s="141">
        <f t="shared" si="472"/>
        <v>0</v>
      </c>
      <c r="BK327" s="141">
        <f t="shared" si="473"/>
        <v>0</v>
      </c>
      <c r="BM327" s="141">
        <f t="shared" si="474"/>
        <v>0</v>
      </c>
      <c r="BO327" s="141">
        <f t="shared" si="475"/>
        <v>0</v>
      </c>
      <c r="BQ327" s="141">
        <f t="shared" si="476"/>
        <v>0</v>
      </c>
      <c r="BS327" s="141">
        <f t="shared" si="477"/>
        <v>0</v>
      </c>
      <c r="BU327" s="141">
        <f t="shared" si="478"/>
        <v>0</v>
      </c>
      <c r="BW327" s="141">
        <f t="shared" si="479"/>
        <v>0</v>
      </c>
      <c r="BY327" s="141">
        <f t="shared" si="480"/>
        <v>0</v>
      </c>
      <c r="CA327" s="141">
        <f t="shared" si="481"/>
        <v>0</v>
      </c>
      <c r="CC327" s="141">
        <f t="shared" si="482"/>
        <v>0</v>
      </c>
      <c r="CE327" s="141">
        <f t="shared" si="483"/>
        <v>0</v>
      </c>
      <c r="CG327" s="141">
        <f t="shared" si="484"/>
        <v>0</v>
      </c>
      <c r="CI327" s="141">
        <f t="shared" si="485"/>
        <v>0</v>
      </c>
      <c r="CK327" s="141">
        <f t="shared" si="486"/>
        <v>0</v>
      </c>
      <c r="CM327" s="141">
        <f t="shared" si="487"/>
        <v>0</v>
      </c>
      <c r="CO327" s="141">
        <f t="shared" si="488"/>
        <v>0</v>
      </c>
    </row>
    <row r="328" spans="1:93" outlineLevel="2" x14ac:dyDescent="0.2">
      <c r="A328" s="84">
        <v>167</v>
      </c>
      <c r="B328" s="11">
        <v>221</v>
      </c>
      <c r="C328" s="84" t="s">
        <v>1032</v>
      </c>
      <c r="D328" s="84" t="s">
        <v>4570</v>
      </c>
      <c r="E328" s="28" t="s">
        <v>5</v>
      </c>
      <c r="F328" s="28">
        <v>2.9</v>
      </c>
      <c r="G328" s="88" t="s">
        <v>3854</v>
      </c>
      <c r="H328" s="175">
        <v>26754</v>
      </c>
      <c r="I328" s="155" t="s">
        <v>369</v>
      </c>
      <c r="J328" s="88" t="s">
        <v>28</v>
      </c>
      <c r="K328" s="88">
        <v>24</v>
      </c>
      <c r="L328" s="88" t="s">
        <v>1035</v>
      </c>
      <c r="M328" s="240">
        <v>9724526</v>
      </c>
      <c r="N328" s="88">
        <v>1</v>
      </c>
      <c r="O328" s="146">
        <v>3.18</v>
      </c>
      <c r="P328" s="138">
        <f t="shared" ref="P328:P330" si="501">SUM(R328+T328+V328+X328+Z328+AB328+AD328+AF328+AH328+AJ328+AL328+AN328+AP328+AR328+AT328+AV328+AZ328+AX328+BB328+BD328+BF328+BH328+BJ328+BL328+BN328+BP328+BR328+BT328+BV328+BX328+BZ328+CB328+CD328+CF328+CH328+CJ328+CL328+CN328)</f>
        <v>0</v>
      </c>
      <c r="Q328" s="139">
        <f t="shared" ref="Q328:Q330" si="502">O328*P328</f>
        <v>0</v>
      </c>
      <c r="S328" s="141">
        <f t="shared" si="451"/>
        <v>0</v>
      </c>
      <c r="U328" s="141">
        <f t="shared" si="452"/>
        <v>0</v>
      </c>
      <c r="W328" s="141">
        <f t="shared" si="453"/>
        <v>0</v>
      </c>
      <c r="Y328" s="141">
        <f t="shared" si="454"/>
        <v>0</v>
      </c>
      <c r="AA328" s="141">
        <f t="shared" si="455"/>
        <v>0</v>
      </c>
      <c r="AC328" s="141">
        <f t="shared" si="456"/>
        <v>0</v>
      </c>
      <c r="AE328" s="141">
        <f t="shared" si="457"/>
        <v>0</v>
      </c>
      <c r="AG328" s="141">
        <f t="shared" si="458"/>
        <v>0</v>
      </c>
      <c r="AI328" s="141">
        <f t="shared" si="459"/>
        <v>0</v>
      </c>
      <c r="AK328" s="141">
        <f t="shared" si="460"/>
        <v>0</v>
      </c>
      <c r="AM328" s="141">
        <f t="shared" si="461"/>
        <v>0</v>
      </c>
      <c r="AO328" s="141">
        <f t="shared" si="462"/>
        <v>0</v>
      </c>
      <c r="AQ328" s="141">
        <f t="shared" si="463"/>
        <v>0</v>
      </c>
      <c r="AS328" s="141">
        <f t="shared" si="464"/>
        <v>0</v>
      </c>
      <c r="AU328" s="141">
        <f t="shared" si="465"/>
        <v>0</v>
      </c>
      <c r="AW328" s="141">
        <f t="shared" si="466"/>
        <v>0</v>
      </c>
      <c r="AY328" s="141">
        <f t="shared" si="467"/>
        <v>0</v>
      </c>
      <c r="BA328" s="141">
        <f t="shared" si="468"/>
        <v>0</v>
      </c>
      <c r="BC328" s="141">
        <f t="shared" si="469"/>
        <v>0</v>
      </c>
      <c r="BE328" s="141">
        <f t="shared" si="470"/>
        <v>0</v>
      </c>
      <c r="BG328" s="141">
        <f t="shared" si="471"/>
        <v>0</v>
      </c>
      <c r="BI328" s="141">
        <f t="shared" si="472"/>
        <v>0</v>
      </c>
      <c r="BK328" s="141">
        <f t="shared" si="473"/>
        <v>0</v>
      </c>
      <c r="BM328" s="141">
        <f t="shared" si="474"/>
        <v>0</v>
      </c>
      <c r="BO328" s="141">
        <f t="shared" si="475"/>
        <v>0</v>
      </c>
      <c r="BQ328" s="141">
        <f t="shared" si="476"/>
        <v>0</v>
      </c>
      <c r="BS328" s="141">
        <f t="shared" si="477"/>
        <v>0</v>
      </c>
      <c r="BU328" s="141">
        <f t="shared" si="478"/>
        <v>0</v>
      </c>
      <c r="BW328" s="141">
        <f t="shared" si="479"/>
        <v>0</v>
      </c>
      <c r="BY328" s="141">
        <f t="shared" si="480"/>
        <v>0</v>
      </c>
      <c r="CA328" s="141">
        <f t="shared" si="481"/>
        <v>0</v>
      </c>
      <c r="CC328" s="141">
        <f t="shared" si="482"/>
        <v>0</v>
      </c>
      <c r="CE328" s="141">
        <f t="shared" si="483"/>
        <v>0</v>
      </c>
      <c r="CG328" s="141">
        <f t="shared" si="484"/>
        <v>0</v>
      </c>
      <c r="CI328" s="141">
        <f t="shared" si="485"/>
        <v>0</v>
      </c>
      <c r="CK328" s="141">
        <f t="shared" si="486"/>
        <v>0</v>
      </c>
      <c r="CM328" s="141">
        <f t="shared" si="487"/>
        <v>0</v>
      </c>
      <c r="CO328" s="141">
        <f t="shared" si="488"/>
        <v>0</v>
      </c>
    </row>
    <row r="329" spans="1:93" outlineLevel="2" x14ac:dyDescent="0.2">
      <c r="A329" s="87">
        <v>167</v>
      </c>
      <c r="B329" s="148">
        <v>221</v>
      </c>
      <c r="C329" s="87" t="s">
        <v>1032</v>
      </c>
      <c r="D329" s="87" t="s">
        <v>3429</v>
      </c>
      <c r="E329" s="148" t="s">
        <v>5</v>
      </c>
      <c r="F329" s="149">
        <v>2.9</v>
      </c>
      <c r="G329" s="151" t="s">
        <v>3300</v>
      </c>
      <c r="H329" s="151" t="s">
        <v>4926</v>
      </c>
      <c r="I329" s="151" t="s">
        <v>369</v>
      </c>
      <c r="J329" s="87" t="s">
        <v>28</v>
      </c>
      <c r="K329" s="87">
        <v>24</v>
      </c>
      <c r="L329" s="87" t="s">
        <v>3430</v>
      </c>
      <c r="M329" s="239" t="s">
        <v>3430</v>
      </c>
      <c r="N329" s="87">
        <v>2</v>
      </c>
      <c r="O329" s="283">
        <v>3.76</v>
      </c>
      <c r="P329" s="138">
        <f t="shared" si="501"/>
        <v>0</v>
      </c>
      <c r="Q329" s="139">
        <f t="shared" si="502"/>
        <v>0</v>
      </c>
      <c r="S329" s="141">
        <f t="shared" si="451"/>
        <v>0</v>
      </c>
      <c r="U329" s="141">
        <f t="shared" si="452"/>
        <v>0</v>
      </c>
      <c r="W329" s="141">
        <f t="shared" si="453"/>
        <v>0</v>
      </c>
      <c r="Y329" s="141">
        <f t="shared" si="454"/>
        <v>0</v>
      </c>
      <c r="AA329" s="141">
        <f t="shared" si="455"/>
        <v>0</v>
      </c>
      <c r="AC329" s="141">
        <f t="shared" si="456"/>
        <v>0</v>
      </c>
      <c r="AE329" s="141">
        <f t="shared" si="457"/>
        <v>0</v>
      </c>
      <c r="AG329" s="141">
        <f t="shared" si="458"/>
        <v>0</v>
      </c>
      <c r="AI329" s="141">
        <f t="shared" si="459"/>
        <v>0</v>
      </c>
      <c r="AK329" s="141">
        <f t="shared" si="460"/>
        <v>0</v>
      </c>
      <c r="AM329" s="141">
        <f t="shared" si="461"/>
        <v>0</v>
      </c>
      <c r="AO329" s="141">
        <f t="shared" si="462"/>
        <v>0</v>
      </c>
      <c r="AQ329" s="141">
        <f t="shared" si="463"/>
        <v>0</v>
      </c>
      <c r="AS329" s="141">
        <f t="shared" si="464"/>
        <v>0</v>
      </c>
      <c r="AU329" s="141">
        <f t="shared" si="465"/>
        <v>0</v>
      </c>
      <c r="AW329" s="141">
        <f t="shared" si="466"/>
        <v>0</v>
      </c>
      <c r="AY329" s="141">
        <f t="shared" si="467"/>
        <v>0</v>
      </c>
      <c r="BA329" s="141">
        <f t="shared" si="468"/>
        <v>0</v>
      </c>
      <c r="BC329" s="141">
        <f t="shared" si="469"/>
        <v>0</v>
      </c>
      <c r="BE329" s="141">
        <f t="shared" si="470"/>
        <v>0</v>
      </c>
      <c r="BG329" s="141">
        <f t="shared" si="471"/>
        <v>0</v>
      </c>
      <c r="BI329" s="141">
        <f t="shared" si="472"/>
        <v>0</v>
      </c>
      <c r="BK329" s="141">
        <f t="shared" si="473"/>
        <v>0</v>
      </c>
      <c r="BM329" s="141">
        <f t="shared" si="474"/>
        <v>0</v>
      </c>
      <c r="BO329" s="141">
        <f t="shared" si="475"/>
        <v>0</v>
      </c>
      <c r="BQ329" s="141">
        <f t="shared" si="476"/>
        <v>0</v>
      </c>
      <c r="BS329" s="141">
        <f t="shared" si="477"/>
        <v>0</v>
      </c>
      <c r="BU329" s="141">
        <f t="shared" si="478"/>
        <v>0</v>
      </c>
      <c r="BW329" s="141">
        <f t="shared" si="479"/>
        <v>0</v>
      </c>
      <c r="BY329" s="141">
        <f t="shared" si="480"/>
        <v>0</v>
      </c>
      <c r="CA329" s="141">
        <f t="shared" si="481"/>
        <v>0</v>
      </c>
      <c r="CC329" s="141">
        <f t="shared" si="482"/>
        <v>0</v>
      </c>
      <c r="CE329" s="141">
        <f t="shared" si="483"/>
        <v>0</v>
      </c>
      <c r="CG329" s="141">
        <f t="shared" si="484"/>
        <v>0</v>
      </c>
      <c r="CI329" s="141">
        <f t="shared" si="485"/>
        <v>0</v>
      </c>
      <c r="CK329" s="141">
        <f t="shared" si="486"/>
        <v>0</v>
      </c>
      <c r="CM329" s="141">
        <f t="shared" si="487"/>
        <v>0</v>
      </c>
      <c r="CO329" s="141">
        <f t="shared" si="488"/>
        <v>0</v>
      </c>
    </row>
    <row r="330" spans="1:93" ht="25.5" outlineLevel="2" x14ac:dyDescent="0.2">
      <c r="A330" s="86">
        <v>167</v>
      </c>
      <c r="B330" s="11">
        <v>221</v>
      </c>
      <c r="C330" s="86" t="s">
        <v>1032</v>
      </c>
      <c r="D330" s="86" t="s">
        <v>4570</v>
      </c>
      <c r="E330" s="28" t="s">
        <v>5</v>
      </c>
      <c r="F330" s="28">
        <v>2.9</v>
      </c>
      <c r="G330" s="153" t="s">
        <v>4360</v>
      </c>
      <c r="H330" s="174">
        <v>7788657408</v>
      </c>
      <c r="I330" s="154" t="s">
        <v>369</v>
      </c>
      <c r="J330" s="75" t="s">
        <v>4440</v>
      </c>
      <c r="K330" s="75">
        <v>24</v>
      </c>
      <c r="L330" s="75" t="s">
        <v>1035</v>
      </c>
      <c r="M330" s="241" t="s">
        <v>2581</v>
      </c>
      <c r="N330" s="75">
        <v>3</v>
      </c>
      <c r="O330" s="152">
        <v>4.41</v>
      </c>
      <c r="P330" s="138">
        <f t="shared" si="501"/>
        <v>0</v>
      </c>
      <c r="Q330" s="139">
        <f t="shared" si="502"/>
        <v>0</v>
      </c>
      <c r="S330" s="141">
        <f t="shared" si="451"/>
        <v>0</v>
      </c>
      <c r="U330" s="141">
        <f t="shared" si="452"/>
        <v>0</v>
      </c>
      <c r="W330" s="141">
        <f t="shared" si="453"/>
        <v>0</v>
      </c>
      <c r="Y330" s="141">
        <f t="shared" si="454"/>
        <v>0</v>
      </c>
      <c r="AA330" s="141">
        <f t="shared" si="455"/>
        <v>0</v>
      </c>
      <c r="AC330" s="141">
        <f t="shared" si="456"/>
        <v>0</v>
      </c>
      <c r="AE330" s="141">
        <f t="shared" si="457"/>
        <v>0</v>
      </c>
      <c r="AG330" s="141">
        <f t="shared" si="458"/>
        <v>0</v>
      </c>
      <c r="AI330" s="141">
        <f t="shared" si="459"/>
        <v>0</v>
      </c>
      <c r="AK330" s="141">
        <f t="shared" si="460"/>
        <v>0</v>
      </c>
      <c r="AM330" s="141">
        <f t="shared" si="461"/>
        <v>0</v>
      </c>
      <c r="AO330" s="141">
        <f t="shared" si="462"/>
        <v>0</v>
      </c>
      <c r="AQ330" s="141">
        <f t="shared" si="463"/>
        <v>0</v>
      </c>
      <c r="AS330" s="141">
        <f t="shared" si="464"/>
        <v>0</v>
      </c>
      <c r="AU330" s="141">
        <f t="shared" si="465"/>
        <v>0</v>
      </c>
      <c r="AW330" s="141">
        <f t="shared" si="466"/>
        <v>0</v>
      </c>
      <c r="AY330" s="141">
        <f t="shared" si="467"/>
        <v>0</v>
      </c>
      <c r="BA330" s="141">
        <f t="shared" si="468"/>
        <v>0</v>
      </c>
      <c r="BC330" s="141">
        <f t="shared" si="469"/>
        <v>0</v>
      </c>
      <c r="BE330" s="141">
        <f t="shared" si="470"/>
        <v>0</v>
      </c>
      <c r="BG330" s="141">
        <f t="shared" si="471"/>
        <v>0</v>
      </c>
      <c r="BI330" s="141">
        <f t="shared" si="472"/>
        <v>0</v>
      </c>
      <c r="BK330" s="141">
        <f t="shared" si="473"/>
        <v>0</v>
      </c>
      <c r="BM330" s="141">
        <f t="shared" si="474"/>
        <v>0</v>
      </c>
      <c r="BO330" s="141">
        <f t="shared" si="475"/>
        <v>0</v>
      </c>
      <c r="BQ330" s="141">
        <f t="shared" si="476"/>
        <v>0</v>
      </c>
      <c r="BS330" s="141">
        <f t="shared" si="477"/>
        <v>0</v>
      </c>
      <c r="BU330" s="141">
        <f t="shared" si="478"/>
        <v>0</v>
      </c>
      <c r="BW330" s="141">
        <f t="shared" si="479"/>
        <v>0</v>
      </c>
      <c r="BY330" s="141">
        <f t="shared" si="480"/>
        <v>0</v>
      </c>
      <c r="CA330" s="141">
        <f t="shared" si="481"/>
        <v>0</v>
      </c>
      <c r="CC330" s="141">
        <f t="shared" si="482"/>
        <v>0</v>
      </c>
      <c r="CE330" s="141">
        <f t="shared" si="483"/>
        <v>0</v>
      </c>
      <c r="CG330" s="141">
        <f t="shared" si="484"/>
        <v>0</v>
      </c>
      <c r="CI330" s="141">
        <f t="shared" si="485"/>
        <v>0</v>
      </c>
      <c r="CK330" s="141">
        <f t="shared" si="486"/>
        <v>0</v>
      </c>
      <c r="CM330" s="141">
        <f t="shared" si="487"/>
        <v>0</v>
      </c>
      <c r="CO330" s="141">
        <f t="shared" si="488"/>
        <v>0</v>
      </c>
    </row>
    <row r="331" spans="1:93" outlineLevel="2" x14ac:dyDescent="0.2">
      <c r="A331" s="87">
        <v>168</v>
      </c>
      <c r="B331" s="148">
        <v>942</v>
      </c>
      <c r="C331" s="87" t="s">
        <v>1032</v>
      </c>
      <c r="D331" s="87" t="s">
        <v>3431</v>
      </c>
      <c r="E331" s="148" t="s">
        <v>5</v>
      </c>
      <c r="F331" s="149">
        <v>0.36</v>
      </c>
      <c r="G331" s="151" t="s">
        <v>3300</v>
      </c>
      <c r="H331" s="151" t="s">
        <v>4926</v>
      </c>
      <c r="I331" s="151" t="s">
        <v>369</v>
      </c>
      <c r="J331" s="87" t="s">
        <v>28</v>
      </c>
      <c r="K331" s="87">
        <v>8</v>
      </c>
      <c r="L331" s="87" t="s">
        <v>3432</v>
      </c>
      <c r="M331" s="239" t="s">
        <v>3432</v>
      </c>
      <c r="N331" s="87">
        <v>1</v>
      </c>
      <c r="O331" s="283">
        <v>0.39</v>
      </c>
      <c r="P331" s="138">
        <f t="shared" ref="P331:P333" si="503">SUM(R331+T331+V331+X331+Z331+AB331+AD331+AF331+AH331+AJ331+AL331+AN331+AP331+AR331+AT331+AV331+AZ331+AX331+BB331+BD331+BF331+BH331+BJ331+BL331+BN331+BP331+BR331+BT331+BV331+BX331+BZ331+CB331+CD331+CF331+CH331+CJ331+CL331+CN331)</f>
        <v>0</v>
      </c>
      <c r="Q331" s="139">
        <f t="shared" ref="Q331:Q333" si="504">O331*P331</f>
        <v>0</v>
      </c>
      <c r="S331" s="141">
        <f t="shared" si="451"/>
        <v>0</v>
      </c>
      <c r="U331" s="141">
        <f t="shared" si="452"/>
        <v>0</v>
      </c>
      <c r="W331" s="141">
        <f t="shared" si="453"/>
        <v>0</v>
      </c>
      <c r="Y331" s="141">
        <f t="shared" si="454"/>
        <v>0</v>
      </c>
      <c r="AA331" s="141">
        <f t="shared" si="455"/>
        <v>0</v>
      </c>
      <c r="AC331" s="141">
        <f t="shared" si="456"/>
        <v>0</v>
      </c>
      <c r="AE331" s="141">
        <f t="shared" si="457"/>
        <v>0</v>
      </c>
      <c r="AG331" s="141">
        <f t="shared" si="458"/>
        <v>0</v>
      </c>
      <c r="AI331" s="141">
        <f t="shared" si="459"/>
        <v>0</v>
      </c>
      <c r="AK331" s="141">
        <f t="shared" si="460"/>
        <v>0</v>
      </c>
      <c r="AM331" s="141">
        <f t="shared" si="461"/>
        <v>0</v>
      </c>
      <c r="AO331" s="141">
        <f t="shared" si="462"/>
        <v>0</v>
      </c>
      <c r="AQ331" s="141">
        <f t="shared" si="463"/>
        <v>0</v>
      </c>
      <c r="AS331" s="141">
        <f t="shared" si="464"/>
        <v>0</v>
      </c>
      <c r="AU331" s="141">
        <f t="shared" si="465"/>
        <v>0</v>
      </c>
      <c r="AW331" s="141">
        <f t="shared" si="466"/>
        <v>0</v>
      </c>
      <c r="AY331" s="141">
        <f t="shared" si="467"/>
        <v>0</v>
      </c>
      <c r="BA331" s="141">
        <f t="shared" si="468"/>
        <v>0</v>
      </c>
      <c r="BC331" s="141">
        <f t="shared" si="469"/>
        <v>0</v>
      </c>
      <c r="BE331" s="141">
        <f t="shared" si="470"/>
        <v>0</v>
      </c>
      <c r="BG331" s="141">
        <f t="shared" si="471"/>
        <v>0</v>
      </c>
      <c r="BI331" s="141">
        <f t="shared" si="472"/>
        <v>0</v>
      </c>
      <c r="BK331" s="141">
        <f t="shared" si="473"/>
        <v>0</v>
      </c>
      <c r="BM331" s="141">
        <f t="shared" si="474"/>
        <v>0</v>
      </c>
      <c r="BO331" s="141">
        <f t="shared" si="475"/>
        <v>0</v>
      </c>
      <c r="BQ331" s="141">
        <f t="shared" si="476"/>
        <v>0</v>
      </c>
      <c r="BS331" s="141">
        <f t="shared" si="477"/>
        <v>0</v>
      </c>
      <c r="BU331" s="141">
        <f t="shared" si="478"/>
        <v>0</v>
      </c>
      <c r="BW331" s="141">
        <f t="shared" si="479"/>
        <v>0</v>
      </c>
      <c r="BY331" s="141">
        <f t="shared" si="480"/>
        <v>0</v>
      </c>
      <c r="CA331" s="141">
        <f t="shared" si="481"/>
        <v>0</v>
      </c>
      <c r="CC331" s="141">
        <f t="shared" si="482"/>
        <v>0</v>
      </c>
      <c r="CE331" s="141">
        <f t="shared" si="483"/>
        <v>0</v>
      </c>
      <c r="CG331" s="141">
        <f t="shared" si="484"/>
        <v>0</v>
      </c>
      <c r="CI331" s="141">
        <f t="shared" si="485"/>
        <v>0</v>
      </c>
      <c r="CK331" s="141">
        <f t="shared" si="486"/>
        <v>0</v>
      </c>
      <c r="CM331" s="141">
        <f t="shared" si="487"/>
        <v>0</v>
      </c>
      <c r="CO331" s="141">
        <f t="shared" si="488"/>
        <v>0</v>
      </c>
    </row>
    <row r="332" spans="1:93" outlineLevel="2" x14ac:dyDescent="0.2">
      <c r="A332" s="84">
        <v>168</v>
      </c>
      <c r="B332" s="11">
        <v>942</v>
      </c>
      <c r="C332" s="84" t="s">
        <v>1032</v>
      </c>
      <c r="D332" s="84" t="s">
        <v>4571</v>
      </c>
      <c r="E332" s="28" t="s">
        <v>5</v>
      </c>
      <c r="F332" s="28">
        <v>0.36</v>
      </c>
      <c r="G332" s="88" t="s">
        <v>3854</v>
      </c>
      <c r="H332" s="175">
        <v>26754</v>
      </c>
      <c r="I332" s="155" t="s">
        <v>369</v>
      </c>
      <c r="J332" s="88" t="s">
        <v>3333</v>
      </c>
      <c r="K332" s="88">
        <v>8</v>
      </c>
      <c r="L332" s="88" t="s">
        <v>1037</v>
      </c>
      <c r="M332" s="240">
        <v>9708162</v>
      </c>
      <c r="N332" s="88">
        <v>3</v>
      </c>
      <c r="O332" s="146">
        <v>0.52</v>
      </c>
      <c r="P332" s="138">
        <f t="shared" si="503"/>
        <v>0</v>
      </c>
      <c r="Q332" s="139">
        <f t="shared" si="504"/>
        <v>0</v>
      </c>
      <c r="S332" s="141">
        <f t="shared" si="451"/>
        <v>0</v>
      </c>
      <c r="U332" s="141">
        <f t="shared" si="452"/>
        <v>0</v>
      </c>
      <c r="W332" s="141">
        <f t="shared" si="453"/>
        <v>0</v>
      </c>
      <c r="Y332" s="141">
        <f t="shared" si="454"/>
        <v>0</v>
      </c>
      <c r="AA332" s="141">
        <f t="shared" si="455"/>
        <v>0</v>
      </c>
      <c r="AC332" s="141">
        <f t="shared" si="456"/>
        <v>0</v>
      </c>
      <c r="AE332" s="141">
        <f t="shared" si="457"/>
        <v>0</v>
      </c>
      <c r="AG332" s="141">
        <f t="shared" si="458"/>
        <v>0</v>
      </c>
      <c r="AI332" s="141">
        <f t="shared" si="459"/>
        <v>0</v>
      </c>
      <c r="AK332" s="141">
        <f t="shared" si="460"/>
        <v>0</v>
      </c>
      <c r="AM332" s="141">
        <f t="shared" si="461"/>
        <v>0</v>
      </c>
      <c r="AO332" s="141">
        <f t="shared" si="462"/>
        <v>0</v>
      </c>
      <c r="AQ332" s="141">
        <f t="shared" si="463"/>
        <v>0</v>
      </c>
      <c r="AS332" s="141">
        <f t="shared" si="464"/>
        <v>0</v>
      </c>
      <c r="AU332" s="141">
        <f t="shared" si="465"/>
        <v>0</v>
      </c>
      <c r="AW332" s="141">
        <f t="shared" si="466"/>
        <v>0</v>
      </c>
      <c r="AY332" s="141">
        <f t="shared" si="467"/>
        <v>0</v>
      </c>
      <c r="BA332" s="141">
        <f t="shared" si="468"/>
        <v>0</v>
      </c>
      <c r="BC332" s="141">
        <f t="shared" si="469"/>
        <v>0</v>
      </c>
      <c r="BE332" s="141">
        <f t="shared" si="470"/>
        <v>0</v>
      </c>
      <c r="BG332" s="141">
        <f t="shared" si="471"/>
        <v>0</v>
      </c>
      <c r="BI332" s="141">
        <f t="shared" si="472"/>
        <v>0</v>
      </c>
      <c r="BK332" s="141">
        <f t="shared" si="473"/>
        <v>0</v>
      </c>
      <c r="BM332" s="141">
        <f t="shared" si="474"/>
        <v>0</v>
      </c>
      <c r="BO332" s="141">
        <f t="shared" si="475"/>
        <v>0</v>
      </c>
      <c r="BQ332" s="141">
        <f t="shared" si="476"/>
        <v>0</v>
      </c>
      <c r="BS332" s="141">
        <f t="shared" si="477"/>
        <v>0</v>
      </c>
      <c r="BU332" s="141">
        <f t="shared" si="478"/>
        <v>0</v>
      </c>
      <c r="BW332" s="141">
        <f t="shared" si="479"/>
        <v>0</v>
      </c>
      <c r="BY332" s="141">
        <f t="shared" si="480"/>
        <v>0</v>
      </c>
      <c r="CA332" s="141">
        <f t="shared" si="481"/>
        <v>0</v>
      </c>
      <c r="CC332" s="141">
        <f t="shared" si="482"/>
        <v>0</v>
      </c>
      <c r="CE332" s="141">
        <f t="shared" si="483"/>
        <v>0</v>
      </c>
      <c r="CG332" s="141">
        <f t="shared" si="484"/>
        <v>0</v>
      </c>
      <c r="CI332" s="141">
        <f t="shared" si="485"/>
        <v>0</v>
      </c>
      <c r="CK332" s="141">
        <f t="shared" si="486"/>
        <v>0</v>
      </c>
      <c r="CM332" s="141">
        <f t="shared" si="487"/>
        <v>0</v>
      </c>
      <c r="CO332" s="141">
        <f t="shared" si="488"/>
        <v>0</v>
      </c>
    </row>
    <row r="333" spans="1:93" ht="25.5" outlineLevel="2" x14ac:dyDescent="0.2">
      <c r="A333" s="86">
        <v>168</v>
      </c>
      <c r="B333" s="11">
        <v>942</v>
      </c>
      <c r="C333" s="86" t="s">
        <v>1032</v>
      </c>
      <c r="D333" s="86" t="s">
        <v>4571</v>
      </c>
      <c r="E333" s="28" t="s">
        <v>5</v>
      </c>
      <c r="F333" s="28">
        <v>0.36</v>
      </c>
      <c r="G333" s="153" t="s">
        <v>4360</v>
      </c>
      <c r="H333" s="174">
        <v>7788657408</v>
      </c>
      <c r="I333" s="154" t="s">
        <v>369</v>
      </c>
      <c r="J333" s="75" t="s">
        <v>4440</v>
      </c>
      <c r="K333" s="75">
        <v>8</v>
      </c>
      <c r="L333" s="75" t="s">
        <v>1037</v>
      </c>
      <c r="M333" s="241" t="s">
        <v>1038</v>
      </c>
      <c r="N333" s="75">
        <v>2</v>
      </c>
      <c r="O333" s="152">
        <v>0.51</v>
      </c>
      <c r="P333" s="138">
        <f t="shared" si="503"/>
        <v>0</v>
      </c>
      <c r="Q333" s="139">
        <f t="shared" si="504"/>
        <v>0</v>
      </c>
      <c r="S333" s="141">
        <f t="shared" si="451"/>
        <v>0</v>
      </c>
      <c r="U333" s="141">
        <f t="shared" si="452"/>
        <v>0</v>
      </c>
      <c r="W333" s="141">
        <f t="shared" si="453"/>
        <v>0</v>
      </c>
      <c r="Y333" s="141">
        <f t="shared" si="454"/>
        <v>0</v>
      </c>
      <c r="AA333" s="141">
        <f t="shared" si="455"/>
        <v>0</v>
      </c>
      <c r="AC333" s="141">
        <f t="shared" si="456"/>
        <v>0</v>
      </c>
      <c r="AE333" s="141">
        <f t="shared" si="457"/>
        <v>0</v>
      </c>
      <c r="AG333" s="141">
        <f t="shared" si="458"/>
        <v>0</v>
      </c>
      <c r="AI333" s="141">
        <f t="shared" si="459"/>
        <v>0</v>
      </c>
      <c r="AK333" s="141">
        <f t="shared" si="460"/>
        <v>0</v>
      </c>
      <c r="AM333" s="141">
        <f t="shared" si="461"/>
        <v>0</v>
      </c>
      <c r="AO333" s="141">
        <f t="shared" si="462"/>
        <v>0</v>
      </c>
      <c r="AQ333" s="141">
        <f t="shared" si="463"/>
        <v>0</v>
      </c>
      <c r="AS333" s="141">
        <f t="shared" si="464"/>
        <v>0</v>
      </c>
      <c r="AU333" s="141">
        <f t="shared" si="465"/>
        <v>0</v>
      </c>
      <c r="AW333" s="141">
        <f t="shared" si="466"/>
        <v>0</v>
      </c>
      <c r="AY333" s="141">
        <f t="shared" si="467"/>
        <v>0</v>
      </c>
      <c r="BA333" s="141">
        <f t="shared" si="468"/>
        <v>0</v>
      </c>
      <c r="BC333" s="141">
        <f t="shared" si="469"/>
        <v>0</v>
      </c>
      <c r="BE333" s="141">
        <f t="shared" si="470"/>
        <v>0</v>
      </c>
      <c r="BG333" s="141">
        <f t="shared" si="471"/>
        <v>0</v>
      </c>
      <c r="BI333" s="141">
        <f t="shared" si="472"/>
        <v>0</v>
      </c>
      <c r="BK333" s="141">
        <f t="shared" si="473"/>
        <v>0</v>
      </c>
      <c r="BM333" s="141">
        <f t="shared" si="474"/>
        <v>0</v>
      </c>
      <c r="BO333" s="141">
        <f t="shared" si="475"/>
        <v>0</v>
      </c>
      <c r="BQ333" s="141">
        <f t="shared" si="476"/>
        <v>0</v>
      </c>
      <c r="BS333" s="141">
        <f t="shared" si="477"/>
        <v>0</v>
      </c>
      <c r="BU333" s="141">
        <f t="shared" si="478"/>
        <v>0</v>
      </c>
      <c r="BW333" s="141">
        <f t="shared" si="479"/>
        <v>0</v>
      </c>
      <c r="BY333" s="141">
        <f t="shared" si="480"/>
        <v>0</v>
      </c>
      <c r="CA333" s="141">
        <f t="shared" si="481"/>
        <v>0</v>
      </c>
      <c r="CC333" s="141">
        <f t="shared" si="482"/>
        <v>0</v>
      </c>
      <c r="CE333" s="141">
        <f t="shared" si="483"/>
        <v>0</v>
      </c>
      <c r="CG333" s="141">
        <f t="shared" si="484"/>
        <v>0</v>
      </c>
      <c r="CI333" s="141">
        <f t="shared" si="485"/>
        <v>0</v>
      </c>
      <c r="CK333" s="141">
        <f t="shared" si="486"/>
        <v>0</v>
      </c>
      <c r="CM333" s="141">
        <f t="shared" si="487"/>
        <v>0</v>
      </c>
      <c r="CO333" s="141">
        <f t="shared" si="488"/>
        <v>0</v>
      </c>
    </row>
    <row r="334" spans="1:93" outlineLevel="2" x14ac:dyDescent="0.2">
      <c r="A334" s="87">
        <v>169</v>
      </c>
      <c r="B334" s="148">
        <v>172</v>
      </c>
      <c r="C334" s="87" t="s">
        <v>1032</v>
      </c>
      <c r="D334" s="87" t="s">
        <v>3433</v>
      </c>
      <c r="E334" s="148" t="s">
        <v>5</v>
      </c>
      <c r="F334" s="149">
        <v>0.69</v>
      </c>
      <c r="G334" s="151" t="s">
        <v>3300</v>
      </c>
      <c r="H334" s="151" t="s">
        <v>4926</v>
      </c>
      <c r="I334" s="151" t="s">
        <v>369</v>
      </c>
      <c r="J334" s="87" t="s">
        <v>28</v>
      </c>
      <c r="K334" s="87">
        <v>8</v>
      </c>
      <c r="L334" s="87" t="s">
        <v>3434</v>
      </c>
      <c r="M334" s="239" t="s">
        <v>3434</v>
      </c>
      <c r="N334" s="87">
        <v>1</v>
      </c>
      <c r="O334" s="283">
        <v>0.72</v>
      </c>
      <c r="P334" s="138">
        <f t="shared" ref="P334:P336" si="505">SUM(R334+T334+V334+X334+Z334+AB334+AD334+AF334+AH334+AJ334+AL334+AN334+AP334+AR334+AT334+AV334+AZ334+AX334+BB334+BD334+BF334+BH334+BJ334+BL334+BN334+BP334+BR334+BT334+BV334+BX334+BZ334+CB334+CD334+CF334+CH334+CJ334+CL334+CN334)</f>
        <v>0</v>
      </c>
      <c r="Q334" s="139">
        <f t="shared" ref="Q334:Q336" si="506">O334*P334</f>
        <v>0</v>
      </c>
      <c r="S334" s="141">
        <f t="shared" si="451"/>
        <v>0</v>
      </c>
      <c r="U334" s="141">
        <f t="shared" si="452"/>
        <v>0</v>
      </c>
      <c r="W334" s="141">
        <f t="shared" si="453"/>
        <v>0</v>
      </c>
      <c r="Y334" s="141">
        <f t="shared" si="454"/>
        <v>0</v>
      </c>
      <c r="AA334" s="141">
        <f t="shared" si="455"/>
        <v>0</v>
      </c>
      <c r="AC334" s="141">
        <f t="shared" si="456"/>
        <v>0</v>
      </c>
      <c r="AE334" s="141">
        <f t="shared" si="457"/>
        <v>0</v>
      </c>
      <c r="AG334" s="141">
        <f t="shared" si="458"/>
        <v>0</v>
      </c>
      <c r="AI334" s="141">
        <f t="shared" si="459"/>
        <v>0</v>
      </c>
      <c r="AK334" s="141">
        <f t="shared" si="460"/>
        <v>0</v>
      </c>
      <c r="AM334" s="141">
        <f t="shared" si="461"/>
        <v>0</v>
      </c>
      <c r="AO334" s="141">
        <f t="shared" si="462"/>
        <v>0</v>
      </c>
      <c r="AQ334" s="141">
        <f t="shared" si="463"/>
        <v>0</v>
      </c>
      <c r="AS334" s="141">
        <f t="shared" si="464"/>
        <v>0</v>
      </c>
      <c r="AU334" s="141">
        <f t="shared" si="465"/>
        <v>0</v>
      </c>
      <c r="AW334" s="141">
        <f t="shared" si="466"/>
        <v>0</v>
      </c>
      <c r="AY334" s="141">
        <f t="shared" si="467"/>
        <v>0</v>
      </c>
      <c r="BA334" s="141">
        <f t="shared" si="468"/>
        <v>0</v>
      </c>
      <c r="BC334" s="141">
        <f t="shared" si="469"/>
        <v>0</v>
      </c>
      <c r="BE334" s="141">
        <f t="shared" si="470"/>
        <v>0</v>
      </c>
      <c r="BG334" s="141">
        <f t="shared" si="471"/>
        <v>0</v>
      </c>
      <c r="BI334" s="141">
        <f t="shared" si="472"/>
        <v>0</v>
      </c>
      <c r="BK334" s="141">
        <f t="shared" si="473"/>
        <v>0</v>
      </c>
      <c r="BM334" s="141">
        <f t="shared" si="474"/>
        <v>0</v>
      </c>
      <c r="BO334" s="141">
        <f t="shared" si="475"/>
        <v>0</v>
      </c>
      <c r="BQ334" s="141">
        <f t="shared" si="476"/>
        <v>0</v>
      </c>
      <c r="BS334" s="141">
        <f t="shared" si="477"/>
        <v>0</v>
      </c>
      <c r="BU334" s="141">
        <f t="shared" si="478"/>
        <v>0</v>
      </c>
      <c r="BW334" s="141">
        <f t="shared" si="479"/>
        <v>0</v>
      </c>
      <c r="BY334" s="141">
        <f t="shared" si="480"/>
        <v>0</v>
      </c>
      <c r="CA334" s="141">
        <f t="shared" si="481"/>
        <v>0</v>
      </c>
      <c r="CC334" s="141">
        <f t="shared" si="482"/>
        <v>0</v>
      </c>
      <c r="CE334" s="141">
        <f t="shared" si="483"/>
        <v>0</v>
      </c>
      <c r="CG334" s="141">
        <f t="shared" si="484"/>
        <v>0</v>
      </c>
      <c r="CI334" s="141">
        <f t="shared" si="485"/>
        <v>0</v>
      </c>
      <c r="CK334" s="141">
        <f t="shared" si="486"/>
        <v>0</v>
      </c>
      <c r="CM334" s="141">
        <f t="shared" si="487"/>
        <v>0</v>
      </c>
      <c r="CO334" s="141">
        <f t="shared" si="488"/>
        <v>0</v>
      </c>
    </row>
    <row r="335" spans="1:93" ht="25.5" outlineLevel="2" x14ac:dyDescent="0.2">
      <c r="A335" s="86">
        <v>169</v>
      </c>
      <c r="B335" s="11">
        <v>172</v>
      </c>
      <c r="C335" s="86" t="s">
        <v>1032</v>
      </c>
      <c r="D335" s="86" t="s">
        <v>4572</v>
      </c>
      <c r="E335" s="28" t="s">
        <v>5</v>
      </c>
      <c r="F335" s="28">
        <v>0.69</v>
      </c>
      <c r="G335" s="153" t="s">
        <v>4360</v>
      </c>
      <c r="H335" s="174">
        <v>7788657408</v>
      </c>
      <c r="I335" s="154" t="s">
        <v>369</v>
      </c>
      <c r="J335" s="75" t="s">
        <v>4440</v>
      </c>
      <c r="K335" s="75">
        <v>8</v>
      </c>
      <c r="L335" s="75" t="s">
        <v>1036</v>
      </c>
      <c r="M335" s="241" t="s">
        <v>2582</v>
      </c>
      <c r="N335" s="75">
        <v>2</v>
      </c>
      <c r="O335" s="152">
        <v>0.93</v>
      </c>
      <c r="P335" s="138">
        <f t="shared" si="505"/>
        <v>0</v>
      </c>
      <c r="Q335" s="139">
        <f t="shared" si="506"/>
        <v>0</v>
      </c>
      <c r="S335" s="141">
        <f t="shared" si="451"/>
        <v>0</v>
      </c>
      <c r="U335" s="141">
        <f t="shared" si="452"/>
        <v>0</v>
      </c>
      <c r="W335" s="141">
        <f t="shared" si="453"/>
        <v>0</v>
      </c>
      <c r="Y335" s="141">
        <f t="shared" si="454"/>
        <v>0</v>
      </c>
      <c r="AA335" s="141">
        <f t="shared" si="455"/>
        <v>0</v>
      </c>
      <c r="AC335" s="141">
        <f t="shared" si="456"/>
        <v>0</v>
      </c>
      <c r="AE335" s="141">
        <f t="shared" si="457"/>
        <v>0</v>
      </c>
      <c r="AG335" s="141">
        <f t="shared" si="458"/>
        <v>0</v>
      </c>
      <c r="AI335" s="141">
        <f t="shared" si="459"/>
        <v>0</v>
      </c>
      <c r="AK335" s="141">
        <f t="shared" si="460"/>
        <v>0</v>
      </c>
      <c r="AM335" s="141">
        <f t="shared" si="461"/>
        <v>0</v>
      </c>
      <c r="AO335" s="141">
        <f t="shared" si="462"/>
        <v>0</v>
      </c>
      <c r="AQ335" s="141">
        <f t="shared" si="463"/>
        <v>0</v>
      </c>
      <c r="AS335" s="141">
        <f t="shared" si="464"/>
        <v>0</v>
      </c>
      <c r="AU335" s="141">
        <f t="shared" si="465"/>
        <v>0</v>
      </c>
      <c r="AW335" s="141">
        <f t="shared" si="466"/>
        <v>0</v>
      </c>
      <c r="AY335" s="141">
        <f t="shared" si="467"/>
        <v>0</v>
      </c>
      <c r="BA335" s="141">
        <f t="shared" si="468"/>
        <v>0</v>
      </c>
      <c r="BC335" s="141">
        <f t="shared" si="469"/>
        <v>0</v>
      </c>
      <c r="BE335" s="141">
        <f t="shared" si="470"/>
        <v>0</v>
      </c>
      <c r="BG335" s="141">
        <f t="shared" si="471"/>
        <v>0</v>
      </c>
      <c r="BI335" s="141">
        <f t="shared" si="472"/>
        <v>0</v>
      </c>
      <c r="BK335" s="141">
        <f t="shared" si="473"/>
        <v>0</v>
      </c>
      <c r="BM335" s="141">
        <f t="shared" si="474"/>
        <v>0</v>
      </c>
      <c r="BO335" s="141">
        <f t="shared" si="475"/>
        <v>0</v>
      </c>
      <c r="BQ335" s="141">
        <f t="shared" si="476"/>
        <v>0</v>
      </c>
      <c r="BS335" s="141">
        <f t="shared" si="477"/>
        <v>0</v>
      </c>
      <c r="BU335" s="141">
        <f t="shared" si="478"/>
        <v>0</v>
      </c>
      <c r="BW335" s="141">
        <f t="shared" si="479"/>
        <v>0</v>
      </c>
      <c r="BY335" s="141">
        <f t="shared" si="480"/>
        <v>0</v>
      </c>
      <c r="CA335" s="141">
        <f t="shared" si="481"/>
        <v>0</v>
      </c>
      <c r="CC335" s="141">
        <f t="shared" si="482"/>
        <v>0</v>
      </c>
      <c r="CE335" s="141">
        <f t="shared" si="483"/>
        <v>0</v>
      </c>
      <c r="CG335" s="141">
        <f t="shared" si="484"/>
        <v>0</v>
      </c>
      <c r="CI335" s="141">
        <f t="shared" si="485"/>
        <v>0</v>
      </c>
      <c r="CK335" s="141">
        <f t="shared" si="486"/>
        <v>0</v>
      </c>
      <c r="CM335" s="141">
        <f t="shared" si="487"/>
        <v>0</v>
      </c>
      <c r="CO335" s="141">
        <f t="shared" si="488"/>
        <v>0</v>
      </c>
    </row>
    <row r="336" spans="1:93" outlineLevel="2" x14ac:dyDescent="0.2">
      <c r="A336" s="84">
        <v>169</v>
      </c>
      <c r="B336" s="11">
        <v>172</v>
      </c>
      <c r="C336" s="84" t="s">
        <v>1032</v>
      </c>
      <c r="D336" s="84" t="s">
        <v>4572</v>
      </c>
      <c r="E336" s="28" t="s">
        <v>5</v>
      </c>
      <c r="F336" s="28">
        <v>0.69</v>
      </c>
      <c r="G336" s="88" t="s">
        <v>3854</v>
      </c>
      <c r="H336" s="175">
        <v>26754</v>
      </c>
      <c r="I336" s="155" t="s">
        <v>369</v>
      </c>
      <c r="J336" s="88" t="s">
        <v>3333</v>
      </c>
      <c r="K336" s="88">
        <v>8</v>
      </c>
      <c r="L336" s="88" t="s">
        <v>1036</v>
      </c>
      <c r="M336" s="240">
        <v>9708163</v>
      </c>
      <c r="N336" s="88">
        <v>3</v>
      </c>
      <c r="O336" s="146">
        <v>1.32</v>
      </c>
      <c r="P336" s="138">
        <f t="shared" si="505"/>
        <v>0</v>
      </c>
      <c r="Q336" s="139">
        <f t="shared" si="506"/>
        <v>0</v>
      </c>
      <c r="S336" s="141">
        <f t="shared" si="451"/>
        <v>0</v>
      </c>
      <c r="U336" s="141">
        <f t="shared" si="452"/>
        <v>0</v>
      </c>
      <c r="W336" s="141">
        <f t="shared" si="453"/>
        <v>0</v>
      </c>
      <c r="Y336" s="141">
        <f t="shared" si="454"/>
        <v>0</v>
      </c>
      <c r="AA336" s="141">
        <f t="shared" si="455"/>
        <v>0</v>
      </c>
      <c r="AC336" s="141">
        <f t="shared" si="456"/>
        <v>0</v>
      </c>
      <c r="AE336" s="141">
        <f t="shared" si="457"/>
        <v>0</v>
      </c>
      <c r="AG336" s="141">
        <f t="shared" si="458"/>
        <v>0</v>
      </c>
      <c r="AI336" s="141">
        <f t="shared" si="459"/>
        <v>0</v>
      </c>
      <c r="AK336" s="141">
        <f t="shared" si="460"/>
        <v>0</v>
      </c>
      <c r="AM336" s="141">
        <f t="shared" si="461"/>
        <v>0</v>
      </c>
      <c r="AO336" s="141">
        <f t="shared" si="462"/>
        <v>0</v>
      </c>
      <c r="AQ336" s="141">
        <f t="shared" si="463"/>
        <v>0</v>
      </c>
      <c r="AS336" s="141">
        <f t="shared" si="464"/>
        <v>0</v>
      </c>
      <c r="AU336" s="141">
        <f t="shared" si="465"/>
        <v>0</v>
      </c>
      <c r="AW336" s="141">
        <f t="shared" si="466"/>
        <v>0</v>
      </c>
      <c r="AY336" s="141">
        <f t="shared" si="467"/>
        <v>0</v>
      </c>
      <c r="BA336" s="141">
        <f t="shared" si="468"/>
        <v>0</v>
      </c>
      <c r="BC336" s="141">
        <f t="shared" si="469"/>
        <v>0</v>
      </c>
      <c r="BE336" s="141">
        <f t="shared" si="470"/>
        <v>0</v>
      </c>
      <c r="BG336" s="141">
        <f t="shared" si="471"/>
        <v>0</v>
      </c>
      <c r="BI336" s="141">
        <f t="shared" si="472"/>
        <v>0</v>
      </c>
      <c r="BK336" s="141">
        <f t="shared" si="473"/>
        <v>0</v>
      </c>
      <c r="BM336" s="141">
        <f t="shared" si="474"/>
        <v>0</v>
      </c>
      <c r="BO336" s="141">
        <f t="shared" si="475"/>
        <v>0</v>
      </c>
      <c r="BQ336" s="141">
        <f t="shared" si="476"/>
        <v>0</v>
      </c>
      <c r="BS336" s="141">
        <f t="shared" si="477"/>
        <v>0</v>
      </c>
      <c r="BU336" s="141">
        <f t="shared" si="478"/>
        <v>0</v>
      </c>
      <c r="BW336" s="141">
        <f t="shared" si="479"/>
        <v>0</v>
      </c>
      <c r="BY336" s="141">
        <f t="shared" si="480"/>
        <v>0</v>
      </c>
      <c r="CA336" s="141">
        <f t="shared" si="481"/>
        <v>0</v>
      </c>
      <c r="CC336" s="141">
        <f t="shared" si="482"/>
        <v>0</v>
      </c>
      <c r="CE336" s="141">
        <f t="shared" si="483"/>
        <v>0</v>
      </c>
      <c r="CG336" s="141">
        <f t="shared" si="484"/>
        <v>0</v>
      </c>
      <c r="CI336" s="141">
        <f t="shared" si="485"/>
        <v>0</v>
      </c>
      <c r="CK336" s="141">
        <f t="shared" si="486"/>
        <v>0</v>
      </c>
      <c r="CM336" s="141">
        <f t="shared" si="487"/>
        <v>0</v>
      </c>
      <c r="CO336" s="141">
        <f t="shared" si="488"/>
        <v>0</v>
      </c>
    </row>
    <row r="337" spans="1:93" outlineLevel="2" x14ac:dyDescent="0.2">
      <c r="A337" s="87">
        <v>170</v>
      </c>
      <c r="B337" s="148">
        <v>332</v>
      </c>
      <c r="C337" s="87" t="s">
        <v>1032</v>
      </c>
      <c r="D337" s="87" t="s">
        <v>3435</v>
      </c>
      <c r="E337" s="148" t="s">
        <v>5</v>
      </c>
      <c r="F337" s="149">
        <v>1.61</v>
      </c>
      <c r="G337" s="151" t="s">
        <v>3300</v>
      </c>
      <c r="H337" s="151" t="s">
        <v>4926</v>
      </c>
      <c r="I337" s="151" t="s">
        <v>369</v>
      </c>
      <c r="J337" s="87" t="s">
        <v>31</v>
      </c>
      <c r="K337" s="87">
        <v>8</v>
      </c>
      <c r="L337" s="87" t="s">
        <v>3436</v>
      </c>
      <c r="M337" s="239" t="s">
        <v>3436</v>
      </c>
      <c r="N337" s="87">
        <v>1</v>
      </c>
      <c r="O337" s="283">
        <v>1.94</v>
      </c>
      <c r="P337" s="138">
        <f t="shared" ref="P337:P338" si="507">SUM(R337+T337+V337+X337+Z337+AB337+AD337+AF337+AH337+AJ337+AL337+AN337+AP337+AR337+AT337+AV337+AZ337+AX337+BB337+BD337+BF337+BH337+BJ337+BL337+BN337+BP337+BR337+BT337+BV337+BX337+BZ337+CB337+CD337+CF337+CH337+CJ337+CL337+CN337)</f>
        <v>0</v>
      </c>
      <c r="Q337" s="139">
        <f t="shared" ref="Q337:Q338" si="508">O337*P337</f>
        <v>0</v>
      </c>
      <c r="S337" s="141">
        <f t="shared" si="451"/>
        <v>0</v>
      </c>
      <c r="U337" s="141">
        <f t="shared" si="452"/>
        <v>0</v>
      </c>
      <c r="W337" s="141">
        <f t="shared" si="453"/>
        <v>0</v>
      </c>
      <c r="Y337" s="141">
        <f t="shared" si="454"/>
        <v>0</v>
      </c>
      <c r="AA337" s="141">
        <f t="shared" si="455"/>
        <v>0</v>
      </c>
      <c r="AC337" s="141">
        <f t="shared" si="456"/>
        <v>0</v>
      </c>
      <c r="AE337" s="141">
        <f t="shared" si="457"/>
        <v>0</v>
      </c>
      <c r="AG337" s="141">
        <f t="shared" si="458"/>
        <v>0</v>
      </c>
      <c r="AI337" s="141">
        <f t="shared" si="459"/>
        <v>0</v>
      </c>
      <c r="AK337" s="141">
        <f t="shared" si="460"/>
        <v>0</v>
      </c>
      <c r="AM337" s="141">
        <f t="shared" si="461"/>
        <v>0</v>
      </c>
      <c r="AO337" s="141">
        <f t="shared" si="462"/>
        <v>0</v>
      </c>
      <c r="AQ337" s="141">
        <f t="shared" si="463"/>
        <v>0</v>
      </c>
      <c r="AS337" s="141">
        <f t="shared" si="464"/>
        <v>0</v>
      </c>
      <c r="AU337" s="141">
        <f t="shared" si="465"/>
        <v>0</v>
      </c>
      <c r="AW337" s="141">
        <f t="shared" si="466"/>
        <v>0</v>
      </c>
      <c r="AY337" s="141">
        <f t="shared" si="467"/>
        <v>0</v>
      </c>
      <c r="BA337" s="141">
        <f t="shared" si="468"/>
        <v>0</v>
      </c>
      <c r="BC337" s="141">
        <f t="shared" si="469"/>
        <v>0</v>
      </c>
      <c r="BE337" s="141">
        <f t="shared" si="470"/>
        <v>0</v>
      </c>
      <c r="BG337" s="141">
        <f t="shared" si="471"/>
        <v>0</v>
      </c>
      <c r="BI337" s="141">
        <f t="shared" si="472"/>
        <v>0</v>
      </c>
      <c r="BK337" s="141">
        <f t="shared" si="473"/>
        <v>0</v>
      </c>
      <c r="BM337" s="141">
        <f t="shared" si="474"/>
        <v>0</v>
      </c>
      <c r="BO337" s="141">
        <f t="shared" si="475"/>
        <v>0</v>
      </c>
      <c r="BQ337" s="141">
        <f t="shared" si="476"/>
        <v>0</v>
      </c>
      <c r="BS337" s="141">
        <f t="shared" si="477"/>
        <v>0</v>
      </c>
      <c r="BU337" s="141">
        <f t="shared" si="478"/>
        <v>0</v>
      </c>
      <c r="BW337" s="141">
        <f t="shared" si="479"/>
        <v>0</v>
      </c>
      <c r="BY337" s="141">
        <f t="shared" si="480"/>
        <v>0</v>
      </c>
      <c r="CA337" s="141">
        <f t="shared" si="481"/>
        <v>0</v>
      </c>
      <c r="CC337" s="141">
        <f t="shared" si="482"/>
        <v>0</v>
      </c>
      <c r="CE337" s="141">
        <f t="shared" si="483"/>
        <v>0</v>
      </c>
      <c r="CG337" s="141">
        <f t="shared" si="484"/>
        <v>0</v>
      </c>
      <c r="CI337" s="141">
        <f t="shared" si="485"/>
        <v>0</v>
      </c>
      <c r="CK337" s="141">
        <f t="shared" si="486"/>
        <v>0</v>
      </c>
      <c r="CM337" s="141">
        <f t="shared" si="487"/>
        <v>0</v>
      </c>
      <c r="CO337" s="141">
        <f t="shared" si="488"/>
        <v>0</v>
      </c>
    </row>
    <row r="338" spans="1:93" ht="25.5" outlineLevel="2" x14ac:dyDescent="0.2">
      <c r="A338" s="86">
        <v>170</v>
      </c>
      <c r="B338" s="11">
        <v>332</v>
      </c>
      <c r="C338" s="86" t="s">
        <v>1032</v>
      </c>
      <c r="D338" s="86" t="s">
        <v>4573</v>
      </c>
      <c r="E338" s="28" t="s">
        <v>5</v>
      </c>
      <c r="F338" s="28">
        <v>1.61</v>
      </c>
      <c r="G338" s="153" t="s">
        <v>4360</v>
      </c>
      <c r="H338" s="174">
        <v>7788657408</v>
      </c>
      <c r="I338" s="154" t="s">
        <v>369</v>
      </c>
      <c r="J338" s="75" t="s">
        <v>4440</v>
      </c>
      <c r="K338" s="75">
        <v>8</v>
      </c>
      <c r="L338" s="75" t="s">
        <v>1033</v>
      </c>
      <c r="M338" s="241" t="s">
        <v>2583</v>
      </c>
      <c r="N338" s="75">
        <v>2</v>
      </c>
      <c r="O338" s="152">
        <v>2.39</v>
      </c>
      <c r="P338" s="138">
        <f t="shared" si="507"/>
        <v>0</v>
      </c>
      <c r="Q338" s="139">
        <f t="shared" si="508"/>
        <v>0</v>
      </c>
      <c r="S338" s="141">
        <f t="shared" si="451"/>
        <v>0</v>
      </c>
      <c r="U338" s="141">
        <f t="shared" si="452"/>
        <v>0</v>
      </c>
      <c r="W338" s="141">
        <f t="shared" si="453"/>
        <v>0</v>
      </c>
      <c r="Y338" s="141">
        <f t="shared" si="454"/>
        <v>0</v>
      </c>
      <c r="AA338" s="141">
        <f t="shared" si="455"/>
        <v>0</v>
      </c>
      <c r="AC338" s="141">
        <f t="shared" si="456"/>
        <v>0</v>
      </c>
      <c r="AE338" s="141">
        <f t="shared" si="457"/>
        <v>0</v>
      </c>
      <c r="AG338" s="141">
        <f t="shared" si="458"/>
        <v>0</v>
      </c>
      <c r="AI338" s="141">
        <f t="shared" si="459"/>
        <v>0</v>
      </c>
      <c r="AK338" s="141">
        <f t="shared" si="460"/>
        <v>0</v>
      </c>
      <c r="AM338" s="141">
        <f t="shared" si="461"/>
        <v>0</v>
      </c>
      <c r="AO338" s="141">
        <f t="shared" si="462"/>
        <v>0</v>
      </c>
      <c r="AQ338" s="141">
        <f t="shared" si="463"/>
        <v>0</v>
      </c>
      <c r="AS338" s="141">
        <f t="shared" si="464"/>
        <v>0</v>
      </c>
      <c r="AU338" s="141">
        <f t="shared" si="465"/>
        <v>0</v>
      </c>
      <c r="AW338" s="141">
        <f t="shared" si="466"/>
        <v>0</v>
      </c>
      <c r="AY338" s="141">
        <f t="shared" si="467"/>
        <v>0</v>
      </c>
      <c r="BA338" s="141">
        <f t="shared" si="468"/>
        <v>0</v>
      </c>
      <c r="BC338" s="141">
        <f t="shared" si="469"/>
        <v>0</v>
      </c>
      <c r="BE338" s="141">
        <f t="shared" si="470"/>
        <v>0</v>
      </c>
      <c r="BG338" s="141">
        <f t="shared" si="471"/>
        <v>0</v>
      </c>
      <c r="BI338" s="141">
        <f t="shared" si="472"/>
        <v>0</v>
      </c>
      <c r="BK338" s="141">
        <f t="shared" si="473"/>
        <v>0</v>
      </c>
      <c r="BM338" s="141">
        <f t="shared" si="474"/>
        <v>0</v>
      </c>
      <c r="BO338" s="141">
        <f t="shared" si="475"/>
        <v>0</v>
      </c>
      <c r="BQ338" s="141">
        <f t="shared" si="476"/>
        <v>0</v>
      </c>
      <c r="BS338" s="141">
        <f t="shared" si="477"/>
        <v>0</v>
      </c>
      <c r="BU338" s="141">
        <f t="shared" si="478"/>
        <v>0</v>
      </c>
      <c r="BW338" s="141">
        <f t="shared" si="479"/>
        <v>0</v>
      </c>
      <c r="BY338" s="141">
        <f t="shared" si="480"/>
        <v>0</v>
      </c>
      <c r="CA338" s="141">
        <f t="shared" si="481"/>
        <v>0</v>
      </c>
      <c r="CC338" s="141">
        <f t="shared" si="482"/>
        <v>0</v>
      </c>
      <c r="CE338" s="141">
        <f t="shared" si="483"/>
        <v>0</v>
      </c>
      <c r="CG338" s="141">
        <f t="shared" si="484"/>
        <v>0</v>
      </c>
      <c r="CI338" s="141">
        <f t="shared" si="485"/>
        <v>0</v>
      </c>
      <c r="CK338" s="141">
        <f t="shared" si="486"/>
        <v>0</v>
      </c>
      <c r="CM338" s="141">
        <f t="shared" si="487"/>
        <v>0</v>
      </c>
      <c r="CO338" s="141">
        <f t="shared" si="488"/>
        <v>0</v>
      </c>
    </row>
    <row r="339" spans="1:93" outlineLevel="2" x14ac:dyDescent="0.2">
      <c r="A339" s="87">
        <v>171</v>
      </c>
      <c r="B339" s="148">
        <v>25</v>
      </c>
      <c r="C339" s="87" t="s">
        <v>1032</v>
      </c>
      <c r="D339" s="87" t="s">
        <v>3437</v>
      </c>
      <c r="E339" s="148" t="s">
        <v>5</v>
      </c>
      <c r="F339" s="149">
        <v>3.53</v>
      </c>
      <c r="G339" s="151" t="s">
        <v>3300</v>
      </c>
      <c r="H339" s="151" t="s">
        <v>4926</v>
      </c>
      <c r="I339" s="151" t="s">
        <v>369</v>
      </c>
      <c r="J339" s="87" t="s">
        <v>31</v>
      </c>
      <c r="K339" s="87">
        <v>12</v>
      </c>
      <c r="L339" s="87" t="s">
        <v>3438</v>
      </c>
      <c r="M339" s="87" t="s">
        <v>3438</v>
      </c>
      <c r="N339" s="87">
        <v>2</v>
      </c>
      <c r="O339" s="150">
        <v>3.25</v>
      </c>
      <c r="P339" s="138">
        <f t="shared" ref="P339" si="509">SUM(R339+T339+V339+X339+Z339+AB339+AD339+AF339+AH339+AJ339+AL339+AN339+AP339+AR339+AT339+AV339+AZ339+AX339+BB339+BD339+BF339+BH339+BJ339+BL339+BN339+BP339+BR339+BT339+BV339+BX339+BZ339+CB339+CD339+CF339+CH339+CJ339+CL339+CN339)</f>
        <v>0</v>
      </c>
      <c r="Q339" s="139">
        <f t="shared" ref="Q339" si="510">O339*P339</f>
        <v>0</v>
      </c>
      <c r="S339" s="141">
        <f t="shared" si="451"/>
        <v>0</v>
      </c>
      <c r="U339" s="141">
        <f t="shared" si="452"/>
        <v>0</v>
      </c>
      <c r="W339" s="141">
        <f t="shared" si="453"/>
        <v>0</v>
      </c>
      <c r="Y339" s="141">
        <f t="shared" si="454"/>
        <v>0</v>
      </c>
      <c r="AA339" s="141">
        <f t="shared" si="455"/>
        <v>0</v>
      </c>
      <c r="AC339" s="141">
        <f t="shared" si="456"/>
        <v>0</v>
      </c>
      <c r="AE339" s="141">
        <f t="shared" si="457"/>
        <v>0</v>
      </c>
      <c r="AG339" s="141">
        <f t="shared" si="458"/>
        <v>0</v>
      </c>
      <c r="AI339" s="141">
        <f t="shared" si="459"/>
        <v>0</v>
      </c>
      <c r="AK339" s="141">
        <f t="shared" si="460"/>
        <v>0</v>
      </c>
      <c r="AM339" s="141">
        <f t="shared" si="461"/>
        <v>0</v>
      </c>
      <c r="AO339" s="141">
        <f t="shared" si="462"/>
        <v>0</v>
      </c>
      <c r="AQ339" s="141">
        <f t="shared" si="463"/>
        <v>0</v>
      </c>
      <c r="AS339" s="141">
        <f t="shared" si="464"/>
        <v>0</v>
      </c>
      <c r="AU339" s="141">
        <f t="shared" si="465"/>
        <v>0</v>
      </c>
      <c r="AW339" s="141">
        <f t="shared" si="466"/>
        <v>0</v>
      </c>
      <c r="AY339" s="141">
        <f t="shared" si="467"/>
        <v>0</v>
      </c>
      <c r="BA339" s="141">
        <f t="shared" si="468"/>
        <v>0</v>
      </c>
      <c r="BC339" s="141">
        <f t="shared" si="469"/>
        <v>0</v>
      </c>
      <c r="BE339" s="141">
        <f t="shared" si="470"/>
        <v>0</v>
      </c>
      <c r="BG339" s="141">
        <f t="shared" si="471"/>
        <v>0</v>
      </c>
      <c r="BI339" s="141">
        <f t="shared" si="472"/>
        <v>0</v>
      </c>
      <c r="BK339" s="141">
        <f t="shared" si="473"/>
        <v>0</v>
      </c>
      <c r="BM339" s="141">
        <f t="shared" si="474"/>
        <v>0</v>
      </c>
      <c r="BO339" s="141">
        <f t="shared" si="475"/>
        <v>0</v>
      </c>
      <c r="BQ339" s="141">
        <f t="shared" si="476"/>
        <v>0</v>
      </c>
      <c r="BS339" s="141">
        <f t="shared" si="477"/>
        <v>0</v>
      </c>
      <c r="BU339" s="141">
        <f t="shared" si="478"/>
        <v>0</v>
      </c>
      <c r="BW339" s="141">
        <f t="shared" si="479"/>
        <v>0</v>
      </c>
      <c r="BY339" s="141">
        <f t="shared" si="480"/>
        <v>0</v>
      </c>
      <c r="CA339" s="141">
        <f t="shared" si="481"/>
        <v>0</v>
      </c>
      <c r="CC339" s="141">
        <f t="shared" si="482"/>
        <v>0</v>
      </c>
      <c r="CE339" s="141">
        <f t="shared" si="483"/>
        <v>0</v>
      </c>
      <c r="CG339" s="141">
        <f t="shared" si="484"/>
        <v>0</v>
      </c>
      <c r="CI339" s="141">
        <f t="shared" si="485"/>
        <v>0</v>
      </c>
      <c r="CK339" s="141">
        <f t="shared" si="486"/>
        <v>0</v>
      </c>
      <c r="CM339" s="141">
        <f t="shared" si="487"/>
        <v>0</v>
      </c>
      <c r="CO339" s="141">
        <f t="shared" si="488"/>
        <v>0</v>
      </c>
    </row>
    <row r="340" spans="1:93" ht="25.5" outlineLevel="2" x14ac:dyDescent="0.2">
      <c r="A340" s="86">
        <v>172</v>
      </c>
      <c r="B340" s="11">
        <v>12</v>
      </c>
      <c r="C340" s="86" t="s">
        <v>1030</v>
      </c>
      <c r="D340" s="86" t="s">
        <v>1031</v>
      </c>
      <c r="F340" s="28">
        <v>31.2</v>
      </c>
      <c r="G340" s="153" t="s">
        <v>4360</v>
      </c>
      <c r="H340" s="174">
        <v>7788657408</v>
      </c>
      <c r="I340" s="75" t="s">
        <v>2268</v>
      </c>
      <c r="J340" s="75" t="s">
        <v>30</v>
      </c>
      <c r="K340" s="75">
        <v>1</v>
      </c>
      <c r="L340" s="75" t="s">
        <v>1029</v>
      </c>
      <c r="M340" s="241" t="s">
        <v>1028</v>
      </c>
      <c r="N340" s="75">
        <v>1</v>
      </c>
      <c r="O340" s="152">
        <v>48.03</v>
      </c>
      <c r="P340" s="138">
        <f>SUM(R340+T340+V340+X340+Z340+AB340+AD340+AF340+AH340+AJ340+AL340+AN340+AP340+AR340+AT340+AV340+AZ340+AX340+BB340+BD340+BF340+BH340+BJ340+BL340+BN340+BP340+BR340+BT340+BV340+BX340+BZ340+CB340+CD340+CF340+CH340+CJ340+CL340+CN340)</f>
        <v>0</v>
      </c>
      <c r="Q340" s="139">
        <f>O340*P340</f>
        <v>0</v>
      </c>
      <c r="S340" s="141">
        <f t="shared" si="451"/>
        <v>0</v>
      </c>
      <c r="U340" s="141">
        <f t="shared" si="452"/>
        <v>0</v>
      </c>
      <c r="W340" s="141">
        <f t="shared" si="453"/>
        <v>0</v>
      </c>
      <c r="Y340" s="141">
        <f t="shared" si="454"/>
        <v>0</v>
      </c>
      <c r="AA340" s="141">
        <f t="shared" si="455"/>
        <v>0</v>
      </c>
      <c r="AC340" s="141">
        <f t="shared" si="456"/>
        <v>0</v>
      </c>
      <c r="AE340" s="141">
        <f t="shared" si="457"/>
        <v>0</v>
      </c>
      <c r="AG340" s="141">
        <f t="shared" si="458"/>
        <v>0</v>
      </c>
      <c r="AI340" s="141">
        <f t="shared" si="459"/>
        <v>0</v>
      </c>
      <c r="AK340" s="141">
        <f t="shared" si="460"/>
        <v>0</v>
      </c>
      <c r="AM340" s="141">
        <f t="shared" si="461"/>
        <v>0</v>
      </c>
      <c r="AO340" s="141">
        <f t="shared" si="462"/>
        <v>0</v>
      </c>
      <c r="AQ340" s="141">
        <f t="shared" si="463"/>
        <v>0</v>
      </c>
      <c r="AS340" s="141">
        <f t="shared" si="464"/>
        <v>0</v>
      </c>
      <c r="AU340" s="141">
        <f t="shared" si="465"/>
        <v>0</v>
      </c>
      <c r="AW340" s="141">
        <f t="shared" si="466"/>
        <v>0</v>
      </c>
      <c r="AY340" s="141">
        <f t="shared" si="467"/>
        <v>0</v>
      </c>
      <c r="BA340" s="141">
        <f t="shared" si="468"/>
        <v>0</v>
      </c>
      <c r="BC340" s="141">
        <f t="shared" si="469"/>
        <v>0</v>
      </c>
      <c r="BE340" s="141">
        <f t="shared" si="470"/>
        <v>0</v>
      </c>
      <c r="BG340" s="141">
        <f t="shared" si="471"/>
        <v>0</v>
      </c>
      <c r="BI340" s="141">
        <f t="shared" si="472"/>
        <v>0</v>
      </c>
      <c r="BK340" s="141">
        <f t="shared" si="473"/>
        <v>0</v>
      </c>
      <c r="BM340" s="141">
        <f t="shared" si="474"/>
        <v>0</v>
      </c>
      <c r="BO340" s="141">
        <f t="shared" si="475"/>
        <v>0</v>
      </c>
      <c r="BQ340" s="141">
        <f t="shared" si="476"/>
        <v>0</v>
      </c>
      <c r="BS340" s="141">
        <f t="shared" si="477"/>
        <v>0</v>
      </c>
      <c r="BU340" s="141">
        <f t="shared" si="478"/>
        <v>0</v>
      </c>
      <c r="BW340" s="141">
        <f t="shared" si="479"/>
        <v>0</v>
      </c>
      <c r="BY340" s="141">
        <f t="shared" si="480"/>
        <v>0</v>
      </c>
      <c r="CA340" s="141">
        <f t="shared" si="481"/>
        <v>0</v>
      </c>
      <c r="CC340" s="141">
        <f t="shared" si="482"/>
        <v>0</v>
      </c>
      <c r="CE340" s="141">
        <f t="shared" si="483"/>
        <v>0</v>
      </c>
      <c r="CG340" s="141">
        <f t="shared" si="484"/>
        <v>0</v>
      </c>
      <c r="CI340" s="141">
        <f t="shared" si="485"/>
        <v>0</v>
      </c>
      <c r="CK340" s="141">
        <f t="shared" si="486"/>
        <v>0</v>
      </c>
      <c r="CM340" s="141">
        <f t="shared" si="487"/>
        <v>0</v>
      </c>
      <c r="CO340" s="141">
        <f t="shared" si="488"/>
        <v>0</v>
      </c>
    </row>
    <row r="341" spans="1:93" ht="25.5" outlineLevel="2" x14ac:dyDescent="0.2">
      <c r="A341" s="84">
        <v>173</v>
      </c>
      <c r="B341" s="11">
        <v>64</v>
      </c>
      <c r="C341" s="84" t="s">
        <v>1011</v>
      </c>
      <c r="D341" s="84" t="s">
        <v>1027</v>
      </c>
      <c r="F341" s="28">
        <v>1.98</v>
      </c>
      <c r="G341" s="88" t="s">
        <v>3854</v>
      </c>
      <c r="H341" s="175">
        <v>26754</v>
      </c>
      <c r="I341" s="88" t="s">
        <v>2292</v>
      </c>
      <c r="J341" s="88" t="s">
        <v>30</v>
      </c>
      <c r="K341" s="88">
        <v>1</v>
      </c>
      <c r="L341" s="88">
        <v>4138</v>
      </c>
      <c r="M341" s="240">
        <v>9701404</v>
      </c>
      <c r="N341" s="88">
        <v>2</v>
      </c>
      <c r="O341" s="278">
        <v>2.14</v>
      </c>
      <c r="P341" s="138">
        <f t="shared" ref="P341:P342" si="511">SUM(R341+T341+V341+X341+Z341+AB341+AD341+AF341+AH341+AJ341+AL341+AN341+AP341+AR341+AT341+AV341+AZ341+AX341+BB341+BD341+BF341+BH341+BJ341+BL341+BN341+BP341+BR341+BT341+BV341+BX341+BZ341+CB341+CD341+CF341+CH341+CJ341+CL341+CN341)</f>
        <v>0</v>
      </c>
      <c r="Q341" s="139">
        <f t="shared" ref="Q341:Q342" si="512">O341*P341</f>
        <v>0</v>
      </c>
      <c r="S341" s="141">
        <f t="shared" si="451"/>
        <v>0</v>
      </c>
      <c r="U341" s="141">
        <f t="shared" si="452"/>
        <v>0</v>
      </c>
      <c r="W341" s="141">
        <f t="shared" si="453"/>
        <v>0</v>
      </c>
      <c r="Y341" s="141">
        <f t="shared" si="454"/>
        <v>0</v>
      </c>
      <c r="AA341" s="141">
        <f t="shared" si="455"/>
        <v>0</v>
      </c>
      <c r="AC341" s="141">
        <f t="shared" si="456"/>
        <v>0</v>
      </c>
      <c r="AE341" s="141">
        <f t="shared" si="457"/>
        <v>0</v>
      </c>
      <c r="AG341" s="141">
        <f t="shared" si="458"/>
        <v>0</v>
      </c>
      <c r="AI341" s="141">
        <f t="shared" si="459"/>
        <v>0</v>
      </c>
      <c r="AK341" s="141">
        <f t="shared" si="460"/>
        <v>0</v>
      </c>
      <c r="AM341" s="141">
        <f t="shared" si="461"/>
        <v>0</v>
      </c>
      <c r="AO341" s="141">
        <f t="shared" si="462"/>
        <v>0</v>
      </c>
      <c r="AQ341" s="141">
        <f t="shared" si="463"/>
        <v>0</v>
      </c>
      <c r="AS341" s="141">
        <f t="shared" si="464"/>
        <v>0</v>
      </c>
      <c r="AU341" s="141">
        <f t="shared" si="465"/>
        <v>0</v>
      </c>
      <c r="AW341" s="141">
        <f t="shared" si="466"/>
        <v>0</v>
      </c>
      <c r="AY341" s="141">
        <f t="shared" si="467"/>
        <v>0</v>
      </c>
      <c r="BA341" s="141">
        <f t="shared" si="468"/>
        <v>0</v>
      </c>
      <c r="BC341" s="141">
        <f t="shared" si="469"/>
        <v>0</v>
      </c>
      <c r="BE341" s="141">
        <f t="shared" si="470"/>
        <v>0</v>
      </c>
      <c r="BG341" s="141">
        <f t="shared" si="471"/>
        <v>0</v>
      </c>
      <c r="BI341" s="141">
        <f t="shared" si="472"/>
        <v>0</v>
      </c>
      <c r="BK341" s="141">
        <f t="shared" si="473"/>
        <v>0</v>
      </c>
      <c r="BM341" s="141">
        <f t="shared" si="474"/>
        <v>0</v>
      </c>
      <c r="BO341" s="141">
        <f t="shared" si="475"/>
        <v>0</v>
      </c>
      <c r="BQ341" s="141">
        <f t="shared" si="476"/>
        <v>0</v>
      </c>
      <c r="BS341" s="141">
        <f t="shared" si="477"/>
        <v>0</v>
      </c>
      <c r="BU341" s="141">
        <f t="shared" si="478"/>
        <v>0</v>
      </c>
      <c r="BW341" s="141">
        <f t="shared" si="479"/>
        <v>0</v>
      </c>
      <c r="BY341" s="141">
        <f t="shared" si="480"/>
        <v>0</v>
      </c>
      <c r="CA341" s="141">
        <f t="shared" si="481"/>
        <v>0</v>
      </c>
      <c r="CC341" s="141">
        <f t="shared" si="482"/>
        <v>0</v>
      </c>
      <c r="CE341" s="141">
        <f t="shared" si="483"/>
        <v>0</v>
      </c>
      <c r="CG341" s="141">
        <f t="shared" si="484"/>
        <v>0</v>
      </c>
      <c r="CI341" s="141">
        <f t="shared" si="485"/>
        <v>0</v>
      </c>
      <c r="CK341" s="141">
        <f t="shared" si="486"/>
        <v>0</v>
      </c>
      <c r="CM341" s="141">
        <f t="shared" si="487"/>
        <v>0</v>
      </c>
      <c r="CO341" s="141">
        <f t="shared" si="488"/>
        <v>0</v>
      </c>
    </row>
    <row r="342" spans="1:93" ht="25.5" outlineLevel="2" x14ac:dyDescent="0.2">
      <c r="A342" s="86">
        <v>173</v>
      </c>
      <c r="B342" s="11">
        <v>64</v>
      </c>
      <c r="C342" s="86" t="s">
        <v>1011</v>
      </c>
      <c r="D342" s="86" t="s">
        <v>1027</v>
      </c>
      <c r="F342" s="28">
        <v>1.98</v>
      </c>
      <c r="G342" s="153" t="s">
        <v>4360</v>
      </c>
      <c r="H342" s="174">
        <v>7788657408</v>
      </c>
      <c r="I342" s="75" t="s">
        <v>2292</v>
      </c>
      <c r="J342" s="75" t="s">
        <v>30</v>
      </c>
      <c r="K342" s="75">
        <v>1</v>
      </c>
      <c r="L342" s="75" t="s">
        <v>1026</v>
      </c>
      <c r="M342" s="241" t="s">
        <v>1025</v>
      </c>
      <c r="N342" s="75">
        <v>1</v>
      </c>
      <c r="O342" s="152">
        <v>2.12</v>
      </c>
      <c r="P342" s="138">
        <f t="shared" si="511"/>
        <v>0</v>
      </c>
      <c r="Q342" s="139">
        <f t="shared" si="512"/>
        <v>0</v>
      </c>
      <c r="S342" s="141">
        <f t="shared" si="451"/>
        <v>0</v>
      </c>
      <c r="U342" s="141">
        <f t="shared" si="452"/>
        <v>0</v>
      </c>
      <c r="W342" s="141">
        <f t="shared" si="453"/>
        <v>0</v>
      </c>
      <c r="Y342" s="141">
        <f t="shared" si="454"/>
        <v>0</v>
      </c>
      <c r="AA342" s="141">
        <f t="shared" si="455"/>
        <v>0</v>
      </c>
      <c r="AC342" s="141">
        <f t="shared" si="456"/>
        <v>0</v>
      </c>
      <c r="AE342" s="141">
        <f t="shared" si="457"/>
        <v>0</v>
      </c>
      <c r="AG342" s="141">
        <f t="shared" si="458"/>
        <v>0</v>
      </c>
      <c r="AI342" s="141">
        <f t="shared" si="459"/>
        <v>0</v>
      </c>
      <c r="AK342" s="141">
        <f t="shared" si="460"/>
        <v>0</v>
      </c>
      <c r="AM342" s="141">
        <f t="shared" si="461"/>
        <v>0</v>
      </c>
      <c r="AO342" s="141">
        <f t="shared" si="462"/>
        <v>0</v>
      </c>
      <c r="AQ342" s="141">
        <f t="shared" si="463"/>
        <v>0</v>
      </c>
      <c r="AS342" s="141">
        <f t="shared" si="464"/>
        <v>0</v>
      </c>
      <c r="AU342" s="141">
        <f t="shared" si="465"/>
        <v>0</v>
      </c>
      <c r="AW342" s="141">
        <f t="shared" si="466"/>
        <v>0</v>
      </c>
      <c r="AY342" s="141">
        <f t="shared" si="467"/>
        <v>0</v>
      </c>
      <c r="BA342" s="141">
        <f t="shared" si="468"/>
        <v>0</v>
      </c>
      <c r="BC342" s="141">
        <f t="shared" si="469"/>
        <v>0</v>
      </c>
      <c r="BE342" s="141">
        <f t="shared" si="470"/>
        <v>0</v>
      </c>
      <c r="BG342" s="141">
        <f t="shared" si="471"/>
        <v>0</v>
      </c>
      <c r="BI342" s="141">
        <f t="shared" si="472"/>
        <v>0</v>
      </c>
      <c r="BK342" s="141">
        <f t="shared" si="473"/>
        <v>0</v>
      </c>
      <c r="BM342" s="141">
        <f t="shared" si="474"/>
        <v>0</v>
      </c>
      <c r="BO342" s="141">
        <f t="shared" si="475"/>
        <v>0</v>
      </c>
      <c r="BQ342" s="141">
        <f t="shared" si="476"/>
        <v>0</v>
      </c>
      <c r="BS342" s="141">
        <f t="shared" si="477"/>
        <v>0</v>
      </c>
      <c r="BU342" s="141">
        <f t="shared" si="478"/>
        <v>0</v>
      </c>
      <c r="BW342" s="141">
        <f t="shared" si="479"/>
        <v>0</v>
      </c>
      <c r="BY342" s="141">
        <f t="shared" si="480"/>
        <v>0</v>
      </c>
      <c r="CA342" s="141">
        <f t="shared" si="481"/>
        <v>0</v>
      </c>
      <c r="CC342" s="141">
        <f t="shared" si="482"/>
        <v>0</v>
      </c>
      <c r="CE342" s="141">
        <f t="shared" si="483"/>
        <v>0</v>
      </c>
      <c r="CG342" s="141">
        <f t="shared" si="484"/>
        <v>0</v>
      </c>
      <c r="CI342" s="141">
        <f t="shared" si="485"/>
        <v>0</v>
      </c>
      <c r="CK342" s="141">
        <f t="shared" si="486"/>
        <v>0</v>
      </c>
      <c r="CM342" s="141">
        <f t="shared" si="487"/>
        <v>0</v>
      </c>
      <c r="CO342" s="141">
        <f t="shared" si="488"/>
        <v>0</v>
      </c>
    </row>
    <row r="343" spans="1:93" outlineLevel="2" x14ac:dyDescent="0.2">
      <c r="A343" s="84">
        <v>174</v>
      </c>
      <c r="B343" s="11">
        <v>19</v>
      </c>
      <c r="C343" s="84" t="s">
        <v>1011</v>
      </c>
      <c r="D343" s="84" t="s">
        <v>1024</v>
      </c>
      <c r="F343" s="28">
        <v>7.7</v>
      </c>
      <c r="G343" s="88" t="s">
        <v>3854</v>
      </c>
      <c r="H343" s="175">
        <v>26754</v>
      </c>
      <c r="I343" s="88" t="s">
        <v>2292</v>
      </c>
      <c r="J343" s="88" t="s">
        <v>28</v>
      </c>
      <c r="K343" s="88">
        <v>12</v>
      </c>
      <c r="L343" s="88">
        <v>4101</v>
      </c>
      <c r="M343" s="240" t="s">
        <v>4251</v>
      </c>
      <c r="N343" s="88">
        <v>1</v>
      </c>
      <c r="O343" s="278">
        <v>9.34</v>
      </c>
      <c r="P343" s="138">
        <f t="shared" ref="P343:P344" si="513">SUM(R343+T343+V343+X343+Z343+AB343+AD343+AF343+AH343+AJ343+AL343+AN343+AP343+AR343+AT343+AV343+AZ343+AX343+BB343+BD343+BF343+BH343+BJ343+BL343+BN343+BP343+BR343+BT343+BV343+BX343+BZ343+CB343+CD343+CF343+CH343+CJ343+CL343+CN343)</f>
        <v>0</v>
      </c>
      <c r="Q343" s="139">
        <f t="shared" ref="Q343:Q344" si="514">O343*P343</f>
        <v>0</v>
      </c>
      <c r="S343" s="141">
        <f t="shared" si="451"/>
        <v>0</v>
      </c>
      <c r="U343" s="141">
        <f t="shared" si="452"/>
        <v>0</v>
      </c>
      <c r="W343" s="141">
        <f t="shared" si="453"/>
        <v>0</v>
      </c>
      <c r="Y343" s="141">
        <f t="shared" si="454"/>
        <v>0</v>
      </c>
      <c r="AA343" s="141">
        <f t="shared" si="455"/>
        <v>0</v>
      </c>
      <c r="AC343" s="141">
        <f t="shared" si="456"/>
        <v>0</v>
      </c>
      <c r="AE343" s="141">
        <f t="shared" si="457"/>
        <v>0</v>
      </c>
      <c r="AG343" s="141">
        <f t="shared" si="458"/>
        <v>0</v>
      </c>
      <c r="AI343" s="141">
        <f t="shared" si="459"/>
        <v>0</v>
      </c>
      <c r="AK343" s="141">
        <f t="shared" si="460"/>
        <v>0</v>
      </c>
      <c r="AM343" s="141">
        <f t="shared" si="461"/>
        <v>0</v>
      </c>
      <c r="AO343" s="141">
        <f t="shared" si="462"/>
        <v>0</v>
      </c>
      <c r="AQ343" s="141">
        <f t="shared" si="463"/>
        <v>0</v>
      </c>
      <c r="AS343" s="141">
        <f t="shared" si="464"/>
        <v>0</v>
      </c>
      <c r="AU343" s="141">
        <f t="shared" si="465"/>
        <v>0</v>
      </c>
      <c r="AW343" s="141">
        <f t="shared" si="466"/>
        <v>0</v>
      </c>
      <c r="AY343" s="141">
        <f t="shared" si="467"/>
        <v>0</v>
      </c>
      <c r="BA343" s="141">
        <f t="shared" si="468"/>
        <v>0</v>
      </c>
      <c r="BC343" s="141">
        <f t="shared" si="469"/>
        <v>0</v>
      </c>
      <c r="BE343" s="141">
        <f t="shared" si="470"/>
        <v>0</v>
      </c>
      <c r="BG343" s="141">
        <f t="shared" si="471"/>
        <v>0</v>
      </c>
      <c r="BI343" s="141">
        <f t="shared" si="472"/>
        <v>0</v>
      </c>
      <c r="BK343" s="141">
        <f t="shared" si="473"/>
        <v>0</v>
      </c>
      <c r="BM343" s="141">
        <f t="shared" si="474"/>
        <v>0</v>
      </c>
      <c r="BO343" s="141">
        <f t="shared" si="475"/>
        <v>0</v>
      </c>
      <c r="BQ343" s="141">
        <f t="shared" si="476"/>
        <v>0</v>
      </c>
      <c r="BS343" s="141">
        <f t="shared" si="477"/>
        <v>0</v>
      </c>
      <c r="BU343" s="141">
        <f t="shared" si="478"/>
        <v>0</v>
      </c>
      <c r="BW343" s="141">
        <f t="shared" si="479"/>
        <v>0</v>
      </c>
      <c r="BY343" s="141">
        <f t="shared" si="480"/>
        <v>0</v>
      </c>
      <c r="CA343" s="141">
        <f t="shared" si="481"/>
        <v>0</v>
      </c>
      <c r="CC343" s="141">
        <f t="shared" si="482"/>
        <v>0</v>
      </c>
      <c r="CE343" s="141">
        <f t="shared" si="483"/>
        <v>0</v>
      </c>
      <c r="CG343" s="141">
        <f t="shared" si="484"/>
        <v>0</v>
      </c>
      <c r="CI343" s="141">
        <f t="shared" si="485"/>
        <v>0</v>
      </c>
      <c r="CK343" s="141">
        <f t="shared" si="486"/>
        <v>0</v>
      </c>
      <c r="CM343" s="141">
        <f t="shared" si="487"/>
        <v>0</v>
      </c>
      <c r="CO343" s="141">
        <f t="shared" si="488"/>
        <v>0</v>
      </c>
    </row>
    <row r="344" spans="1:93" ht="25.5" outlineLevel="2" x14ac:dyDescent="0.2">
      <c r="A344" s="86">
        <v>174</v>
      </c>
      <c r="B344" s="11">
        <v>19</v>
      </c>
      <c r="C344" s="86" t="s">
        <v>1011</v>
      </c>
      <c r="D344" s="86" t="s">
        <v>1024</v>
      </c>
      <c r="F344" s="28">
        <v>7.7</v>
      </c>
      <c r="G344" s="153" t="s">
        <v>4360</v>
      </c>
      <c r="H344" s="174">
        <v>7788657408</v>
      </c>
      <c r="I344" s="75" t="s">
        <v>2292</v>
      </c>
      <c r="J344" s="75" t="s">
        <v>28</v>
      </c>
      <c r="K344" s="75">
        <v>12</v>
      </c>
      <c r="L344" s="75" t="s">
        <v>1023</v>
      </c>
      <c r="M344" s="241" t="s">
        <v>1022</v>
      </c>
      <c r="N344" s="75">
        <v>2</v>
      </c>
      <c r="O344" s="152">
        <v>9.51</v>
      </c>
      <c r="P344" s="138">
        <f t="shared" si="513"/>
        <v>0</v>
      </c>
      <c r="Q344" s="139">
        <f t="shared" si="514"/>
        <v>0</v>
      </c>
      <c r="S344" s="141">
        <f t="shared" si="451"/>
        <v>0</v>
      </c>
      <c r="U344" s="141">
        <f t="shared" si="452"/>
        <v>0</v>
      </c>
      <c r="W344" s="141">
        <f t="shared" si="453"/>
        <v>0</v>
      </c>
      <c r="Y344" s="141">
        <f t="shared" si="454"/>
        <v>0</v>
      </c>
      <c r="AA344" s="141">
        <f t="shared" si="455"/>
        <v>0</v>
      </c>
      <c r="AC344" s="141">
        <f t="shared" si="456"/>
        <v>0</v>
      </c>
      <c r="AE344" s="141">
        <f t="shared" si="457"/>
        <v>0</v>
      </c>
      <c r="AG344" s="141">
        <f t="shared" si="458"/>
        <v>0</v>
      </c>
      <c r="AI344" s="141">
        <f t="shared" si="459"/>
        <v>0</v>
      </c>
      <c r="AK344" s="141">
        <f t="shared" si="460"/>
        <v>0</v>
      </c>
      <c r="AM344" s="141">
        <f t="shared" si="461"/>
        <v>0</v>
      </c>
      <c r="AO344" s="141">
        <f t="shared" si="462"/>
        <v>0</v>
      </c>
      <c r="AQ344" s="141">
        <f t="shared" si="463"/>
        <v>0</v>
      </c>
      <c r="AS344" s="141">
        <f t="shared" si="464"/>
        <v>0</v>
      </c>
      <c r="AU344" s="141">
        <f t="shared" si="465"/>
        <v>0</v>
      </c>
      <c r="AW344" s="141">
        <f t="shared" si="466"/>
        <v>0</v>
      </c>
      <c r="AY344" s="141">
        <f t="shared" si="467"/>
        <v>0</v>
      </c>
      <c r="BA344" s="141">
        <f t="shared" si="468"/>
        <v>0</v>
      </c>
      <c r="BC344" s="141">
        <f t="shared" si="469"/>
        <v>0</v>
      </c>
      <c r="BE344" s="141">
        <f t="shared" si="470"/>
        <v>0</v>
      </c>
      <c r="BG344" s="141">
        <f t="shared" si="471"/>
        <v>0</v>
      </c>
      <c r="BI344" s="141">
        <f t="shared" si="472"/>
        <v>0</v>
      </c>
      <c r="BK344" s="141">
        <f t="shared" si="473"/>
        <v>0</v>
      </c>
      <c r="BM344" s="141">
        <f t="shared" si="474"/>
        <v>0</v>
      </c>
      <c r="BO344" s="141">
        <f t="shared" si="475"/>
        <v>0</v>
      </c>
      <c r="BQ344" s="141">
        <f t="shared" si="476"/>
        <v>0</v>
      </c>
      <c r="BS344" s="141">
        <f t="shared" si="477"/>
        <v>0</v>
      </c>
      <c r="BU344" s="141">
        <f t="shared" si="478"/>
        <v>0</v>
      </c>
      <c r="BW344" s="141">
        <f t="shared" si="479"/>
        <v>0</v>
      </c>
      <c r="BY344" s="141">
        <f t="shared" si="480"/>
        <v>0</v>
      </c>
      <c r="CA344" s="141">
        <f t="shared" si="481"/>
        <v>0</v>
      </c>
      <c r="CC344" s="141">
        <f t="shared" si="482"/>
        <v>0</v>
      </c>
      <c r="CE344" s="141">
        <f t="shared" si="483"/>
        <v>0</v>
      </c>
      <c r="CG344" s="141">
        <f t="shared" si="484"/>
        <v>0</v>
      </c>
      <c r="CI344" s="141">
        <f t="shared" si="485"/>
        <v>0</v>
      </c>
      <c r="CK344" s="141">
        <f t="shared" si="486"/>
        <v>0</v>
      </c>
      <c r="CM344" s="141">
        <f t="shared" si="487"/>
        <v>0</v>
      </c>
      <c r="CO344" s="141">
        <f t="shared" si="488"/>
        <v>0</v>
      </c>
    </row>
    <row r="345" spans="1:93" outlineLevel="2" x14ac:dyDescent="0.2">
      <c r="A345" s="84">
        <v>175</v>
      </c>
      <c r="B345" s="11">
        <v>20</v>
      </c>
      <c r="C345" s="84" t="s">
        <v>1011</v>
      </c>
      <c r="D345" s="84" t="s">
        <v>1021</v>
      </c>
      <c r="F345" s="28">
        <v>7.7</v>
      </c>
      <c r="G345" s="88" t="s">
        <v>3854</v>
      </c>
      <c r="H345" s="175">
        <v>26754</v>
      </c>
      <c r="I345" s="88" t="s">
        <v>2292</v>
      </c>
      <c r="J345" s="88" t="s">
        <v>28</v>
      </c>
      <c r="K345" s="88">
        <v>12</v>
      </c>
      <c r="L345" s="88">
        <v>4102</v>
      </c>
      <c r="M345" s="240" t="s">
        <v>4252</v>
      </c>
      <c r="N345" s="88">
        <v>1</v>
      </c>
      <c r="O345" s="278">
        <v>9.34</v>
      </c>
      <c r="P345" s="138">
        <f t="shared" ref="P345:P346" si="515">SUM(R345+T345+V345+X345+Z345+AB345+AD345+AF345+AH345+AJ345+AL345+AN345+AP345+AR345+AT345+AV345+AZ345+AX345+BB345+BD345+BF345+BH345+BJ345+BL345+BN345+BP345+BR345+BT345+BV345+BX345+BZ345+CB345+CD345+CF345+CH345+CJ345+CL345+CN345)</f>
        <v>0</v>
      </c>
      <c r="Q345" s="139">
        <f t="shared" ref="Q345:Q346" si="516">O345*P345</f>
        <v>0</v>
      </c>
      <c r="S345" s="141">
        <f t="shared" si="451"/>
        <v>0</v>
      </c>
      <c r="U345" s="141">
        <f t="shared" si="452"/>
        <v>0</v>
      </c>
      <c r="W345" s="141">
        <f t="shared" si="453"/>
        <v>0</v>
      </c>
      <c r="Y345" s="141">
        <f t="shared" si="454"/>
        <v>0</v>
      </c>
      <c r="AA345" s="141">
        <f t="shared" si="455"/>
        <v>0</v>
      </c>
      <c r="AC345" s="141">
        <f t="shared" si="456"/>
        <v>0</v>
      </c>
      <c r="AE345" s="141">
        <f t="shared" si="457"/>
        <v>0</v>
      </c>
      <c r="AG345" s="141">
        <f t="shared" si="458"/>
        <v>0</v>
      </c>
      <c r="AI345" s="141">
        <f t="shared" si="459"/>
        <v>0</v>
      </c>
      <c r="AK345" s="141">
        <f t="shared" si="460"/>
        <v>0</v>
      </c>
      <c r="AM345" s="141">
        <f t="shared" si="461"/>
        <v>0</v>
      </c>
      <c r="AO345" s="141">
        <f t="shared" si="462"/>
        <v>0</v>
      </c>
      <c r="AQ345" s="141">
        <f t="shared" si="463"/>
        <v>0</v>
      </c>
      <c r="AS345" s="141">
        <f t="shared" si="464"/>
        <v>0</v>
      </c>
      <c r="AU345" s="141">
        <f t="shared" si="465"/>
        <v>0</v>
      </c>
      <c r="AW345" s="141">
        <f t="shared" si="466"/>
        <v>0</v>
      </c>
      <c r="AY345" s="141">
        <f t="shared" si="467"/>
        <v>0</v>
      </c>
      <c r="BA345" s="141">
        <f t="shared" si="468"/>
        <v>0</v>
      </c>
      <c r="BC345" s="141">
        <f t="shared" si="469"/>
        <v>0</v>
      </c>
      <c r="BE345" s="141">
        <f t="shared" si="470"/>
        <v>0</v>
      </c>
      <c r="BG345" s="141">
        <f t="shared" si="471"/>
        <v>0</v>
      </c>
      <c r="BI345" s="141">
        <f t="shared" si="472"/>
        <v>0</v>
      </c>
      <c r="BK345" s="141">
        <f t="shared" si="473"/>
        <v>0</v>
      </c>
      <c r="BM345" s="141">
        <f t="shared" si="474"/>
        <v>0</v>
      </c>
      <c r="BO345" s="141">
        <f t="shared" si="475"/>
        <v>0</v>
      </c>
      <c r="BQ345" s="141">
        <f t="shared" si="476"/>
        <v>0</v>
      </c>
      <c r="BS345" s="141">
        <f t="shared" si="477"/>
        <v>0</v>
      </c>
      <c r="BU345" s="141">
        <f t="shared" si="478"/>
        <v>0</v>
      </c>
      <c r="BW345" s="141">
        <f t="shared" si="479"/>
        <v>0</v>
      </c>
      <c r="BY345" s="141">
        <f t="shared" si="480"/>
        <v>0</v>
      </c>
      <c r="CA345" s="141">
        <f t="shared" si="481"/>
        <v>0</v>
      </c>
      <c r="CC345" s="141">
        <f t="shared" si="482"/>
        <v>0</v>
      </c>
      <c r="CE345" s="141">
        <f t="shared" si="483"/>
        <v>0</v>
      </c>
      <c r="CG345" s="141">
        <f t="shared" si="484"/>
        <v>0</v>
      </c>
      <c r="CI345" s="141">
        <f t="shared" si="485"/>
        <v>0</v>
      </c>
      <c r="CK345" s="141">
        <f t="shared" si="486"/>
        <v>0</v>
      </c>
      <c r="CM345" s="141">
        <f t="shared" si="487"/>
        <v>0</v>
      </c>
      <c r="CO345" s="141">
        <f t="shared" si="488"/>
        <v>0</v>
      </c>
    </row>
    <row r="346" spans="1:93" ht="25.5" outlineLevel="2" x14ac:dyDescent="0.2">
      <c r="A346" s="86">
        <v>175</v>
      </c>
      <c r="B346" s="11">
        <v>20</v>
      </c>
      <c r="C346" s="86" t="s">
        <v>1011</v>
      </c>
      <c r="D346" s="86" t="s">
        <v>1021</v>
      </c>
      <c r="F346" s="28">
        <v>7.7</v>
      </c>
      <c r="G346" s="153" t="s">
        <v>4360</v>
      </c>
      <c r="H346" s="174">
        <v>7788657408</v>
      </c>
      <c r="I346" s="75" t="s">
        <v>2292</v>
      </c>
      <c r="J346" s="75" t="s">
        <v>28</v>
      </c>
      <c r="K346" s="75">
        <v>12</v>
      </c>
      <c r="L346" s="75" t="s">
        <v>1020</v>
      </c>
      <c r="M346" s="241" t="s">
        <v>1019</v>
      </c>
      <c r="N346" s="75">
        <v>2</v>
      </c>
      <c r="O346" s="152">
        <v>9.51</v>
      </c>
      <c r="P346" s="138">
        <f t="shared" si="515"/>
        <v>0</v>
      </c>
      <c r="Q346" s="139">
        <f t="shared" si="516"/>
        <v>0</v>
      </c>
      <c r="S346" s="141">
        <f t="shared" si="451"/>
        <v>0</v>
      </c>
      <c r="U346" s="141">
        <f t="shared" si="452"/>
        <v>0</v>
      </c>
      <c r="W346" s="141">
        <f t="shared" si="453"/>
        <v>0</v>
      </c>
      <c r="Y346" s="141">
        <f t="shared" si="454"/>
        <v>0</v>
      </c>
      <c r="AA346" s="141">
        <f t="shared" si="455"/>
        <v>0</v>
      </c>
      <c r="AC346" s="141">
        <f t="shared" si="456"/>
        <v>0</v>
      </c>
      <c r="AE346" s="141">
        <f t="shared" si="457"/>
        <v>0</v>
      </c>
      <c r="AG346" s="141">
        <f t="shared" si="458"/>
        <v>0</v>
      </c>
      <c r="AI346" s="141">
        <f t="shared" si="459"/>
        <v>0</v>
      </c>
      <c r="AK346" s="141">
        <f t="shared" si="460"/>
        <v>0</v>
      </c>
      <c r="AM346" s="141">
        <f t="shared" si="461"/>
        <v>0</v>
      </c>
      <c r="AO346" s="141">
        <f t="shared" si="462"/>
        <v>0</v>
      </c>
      <c r="AQ346" s="141">
        <f t="shared" si="463"/>
        <v>0</v>
      </c>
      <c r="AS346" s="141">
        <f t="shared" si="464"/>
        <v>0</v>
      </c>
      <c r="AU346" s="141">
        <f t="shared" si="465"/>
        <v>0</v>
      </c>
      <c r="AW346" s="141">
        <f t="shared" si="466"/>
        <v>0</v>
      </c>
      <c r="AY346" s="141">
        <f t="shared" si="467"/>
        <v>0</v>
      </c>
      <c r="BA346" s="141">
        <f t="shared" si="468"/>
        <v>0</v>
      </c>
      <c r="BC346" s="141">
        <f t="shared" si="469"/>
        <v>0</v>
      </c>
      <c r="BE346" s="141">
        <f t="shared" si="470"/>
        <v>0</v>
      </c>
      <c r="BG346" s="141">
        <f t="shared" si="471"/>
        <v>0</v>
      </c>
      <c r="BI346" s="141">
        <f t="shared" si="472"/>
        <v>0</v>
      </c>
      <c r="BK346" s="141">
        <f t="shared" si="473"/>
        <v>0</v>
      </c>
      <c r="BM346" s="141">
        <f t="shared" si="474"/>
        <v>0</v>
      </c>
      <c r="BO346" s="141">
        <f t="shared" si="475"/>
        <v>0</v>
      </c>
      <c r="BQ346" s="141">
        <f t="shared" si="476"/>
        <v>0</v>
      </c>
      <c r="BS346" s="141">
        <f t="shared" si="477"/>
        <v>0</v>
      </c>
      <c r="BU346" s="141">
        <f t="shared" si="478"/>
        <v>0</v>
      </c>
      <c r="BW346" s="141">
        <f t="shared" si="479"/>
        <v>0</v>
      </c>
      <c r="BY346" s="141">
        <f t="shared" si="480"/>
        <v>0</v>
      </c>
      <c r="CA346" s="141">
        <f t="shared" si="481"/>
        <v>0</v>
      </c>
      <c r="CC346" s="141">
        <f t="shared" si="482"/>
        <v>0</v>
      </c>
      <c r="CE346" s="141">
        <f t="shared" si="483"/>
        <v>0</v>
      </c>
      <c r="CG346" s="141">
        <f t="shared" si="484"/>
        <v>0</v>
      </c>
      <c r="CI346" s="141">
        <f t="shared" si="485"/>
        <v>0</v>
      </c>
      <c r="CK346" s="141">
        <f t="shared" si="486"/>
        <v>0</v>
      </c>
      <c r="CM346" s="141">
        <f t="shared" si="487"/>
        <v>0</v>
      </c>
      <c r="CO346" s="141">
        <f t="shared" si="488"/>
        <v>0</v>
      </c>
    </row>
    <row r="347" spans="1:93" outlineLevel="2" x14ac:dyDescent="0.2">
      <c r="A347" s="84">
        <v>176</v>
      </c>
      <c r="B347" s="11">
        <v>12</v>
      </c>
      <c r="C347" s="84" t="s">
        <v>1011</v>
      </c>
      <c r="D347" s="84" t="s">
        <v>1018</v>
      </c>
      <c r="F347" s="28">
        <v>7.7</v>
      </c>
      <c r="G347" s="88" t="s">
        <v>3854</v>
      </c>
      <c r="H347" s="175">
        <v>26754</v>
      </c>
      <c r="I347" s="88" t="s">
        <v>2292</v>
      </c>
      <c r="J347" s="88" t="s">
        <v>28</v>
      </c>
      <c r="K347" s="88">
        <v>12</v>
      </c>
      <c r="L347" s="88">
        <v>4103</v>
      </c>
      <c r="M347" s="240" t="s">
        <v>4253</v>
      </c>
      <c r="N347" s="88">
        <v>1</v>
      </c>
      <c r="O347" s="278">
        <v>9.34</v>
      </c>
      <c r="P347" s="138">
        <f t="shared" ref="P347:P348" si="517">SUM(R347+T347+V347+X347+Z347+AB347+AD347+AF347+AH347+AJ347+AL347+AN347+AP347+AR347+AT347+AV347+AZ347+AX347+BB347+BD347+BF347+BH347+BJ347+BL347+BN347+BP347+BR347+BT347+BV347+BX347+BZ347+CB347+CD347+CF347+CH347+CJ347+CL347+CN347)</f>
        <v>0</v>
      </c>
      <c r="Q347" s="139">
        <f t="shared" ref="Q347:Q348" si="518">O347*P347</f>
        <v>0</v>
      </c>
      <c r="S347" s="141">
        <f t="shared" si="451"/>
        <v>0</v>
      </c>
      <c r="U347" s="141">
        <f t="shared" si="452"/>
        <v>0</v>
      </c>
      <c r="W347" s="141">
        <f t="shared" si="453"/>
        <v>0</v>
      </c>
      <c r="Y347" s="141">
        <f t="shared" si="454"/>
        <v>0</v>
      </c>
      <c r="AA347" s="141">
        <f t="shared" si="455"/>
        <v>0</v>
      </c>
      <c r="AC347" s="141">
        <f t="shared" si="456"/>
        <v>0</v>
      </c>
      <c r="AE347" s="141">
        <f t="shared" si="457"/>
        <v>0</v>
      </c>
      <c r="AG347" s="141">
        <f t="shared" si="458"/>
        <v>0</v>
      </c>
      <c r="AI347" s="141">
        <f t="shared" si="459"/>
        <v>0</v>
      </c>
      <c r="AK347" s="141">
        <f t="shared" si="460"/>
        <v>0</v>
      </c>
      <c r="AM347" s="141">
        <f t="shared" si="461"/>
        <v>0</v>
      </c>
      <c r="AO347" s="141">
        <f t="shared" si="462"/>
        <v>0</v>
      </c>
      <c r="AQ347" s="141">
        <f t="shared" si="463"/>
        <v>0</v>
      </c>
      <c r="AS347" s="141">
        <f t="shared" si="464"/>
        <v>0</v>
      </c>
      <c r="AU347" s="141">
        <f t="shared" si="465"/>
        <v>0</v>
      </c>
      <c r="AW347" s="141">
        <f t="shared" si="466"/>
        <v>0</v>
      </c>
      <c r="AY347" s="141">
        <f t="shared" si="467"/>
        <v>0</v>
      </c>
      <c r="BA347" s="141">
        <f t="shared" si="468"/>
        <v>0</v>
      </c>
      <c r="BC347" s="141">
        <f t="shared" si="469"/>
        <v>0</v>
      </c>
      <c r="BE347" s="141">
        <f t="shared" si="470"/>
        <v>0</v>
      </c>
      <c r="BG347" s="141">
        <f t="shared" si="471"/>
        <v>0</v>
      </c>
      <c r="BI347" s="141">
        <f t="shared" si="472"/>
        <v>0</v>
      </c>
      <c r="BK347" s="141">
        <f t="shared" si="473"/>
        <v>0</v>
      </c>
      <c r="BM347" s="141">
        <f t="shared" si="474"/>
        <v>0</v>
      </c>
      <c r="BO347" s="141">
        <f t="shared" si="475"/>
        <v>0</v>
      </c>
      <c r="BQ347" s="141">
        <f t="shared" si="476"/>
        <v>0</v>
      </c>
      <c r="BS347" s="141">
        <f t="shared" si="477"/>
        <v>0</v>
      </c>
      <c r="BU347" s="141">
        <f t="shared" si="478"/>
        <v>0</v>
      </c>
      <c r="BW347" s="141">
        <f t="shared" si="479"/>
        <v>0</v>
      </c>
      <c r="BY347" s="141">
        <f t="shared" si="480"/>
        <v>0</v>
      </c>
      <c r="CA347" s="141">
        <f t="shared" si="481"/>
        <v>0</v>
      </c>
      <c r="CC347" s="141">
        <f t="shared" si="482"/>
        <v>0</v>
      </c>
      <c r="CE347" s="141">
        <f t="shared" si="483"/>
        <v>0</v>
      </c>
      <c r="CG347" s="141">
        <f t="shared" si="484"/>
        <v>0</v>
      </c>
      <c r="CI347" s="141">
        <f t="shared" si="485"/>
        <v>0</v>
      </c>
      <c r="CK347" s="141">
        <f t="shared" si="486"/>
        <v>0</v>
      </c>
      <c r="CM347" s="141">
        <f t="shared" si="487"/>
        <v>0</v>
      </c>
      <c r="CO347" s="141">
        <f t="shared" si="488"/>
        <v>0</v>
      </c>
    </row>
    <row r="348" spans="1:93" ht="25.5" outlineLevel="2" x14ac:dyDescent="0.2">
      <c r="A348" s="86">
        <v>176</v>
      </c>
      <c r="B348" s="11">
        <v>12</v>
      </c>
      <c r="C348" s="86" t="s">
        <v>1011</v>
      </c>
      <c r="D348" s="86" t="s">
        <v>1018</v>
      </c>
      <c r="F348" s="28">
        <v>7.7</v>
      </c>
      <c r="G348" s="153" t="s">
        <v>4360</v>
      </c>
      <c r="H348" s="174">
        <v>7788657408</v>
      </c>
      <c r="I348" s="75" t="s">
        <v>2292</v>
      </c>
      <c r="J348" s="75" t="s">
        <v>28</v>
      </c>
      <c r="K348" s="75">
        <v>12</v>
      </c>
      <c r="L348" s="75" t="s">
        <v>1017</v>
      </c>
      <c r="M348" s="241" t="s">
        <v>1016</v>
      </c>
      <c r="N348" s="75">
        <v>2</v>
      </c>
      <c r="O348" s="152">
        <v>9.51</v>
      </c>
      <c r="P348" s="138">
        <f t="shared" si="517"/>
        <v>0</v>
      </c>
      <c r="Q348" s="139">
        <f t="shared" si="518"/>
        <v>0</v>
      </c>
      <c r="S348" s="141">
        <f t="shared" si="451"/>
        <v>0</v>
      </c>
      <c r="U348" s="141">
        <f t="shared" si="452"/>
        <v>0</v>
      </c>
      <c r="W348" s="141">
        <f t="shared" si="453"/>
        <v>0</v>
      </c>
      <c r="Y348" s="141">
        <f t="shared" si="454"/>
        <v>0</v>
      </c>
      <c r="AA348" s="141">
        <f t="shared" si="455"/>
        <v>0</v>
      </c>
      <c r="AC348" s="141">
        <f t="shared" si="456"/>
        <v>0</v>
      </c>
      <c r="AE348" s="141">
        <f t="shared" si="457"/>
        <v>0</v>
      </c>
      <c r="AG348" s="141">
        <f t="shared" si="458"/>
        <v>0</v>
      </c>
      <c r="AI348" s="141">
        <f t="shared" si="459"/>
        <v>0</v>
      </c>
      <c r="AK348" s="141">
        <f t="shared" si="460"/>
        <v>0</v>
      </c>
      <c r="AM348" s="141">
        <f t="shared" si="461"/>
        <v>0</v>
      </c>
      <c r="AO348" s="141">
        <f t="shared" si="462"/>
        <v>0</v>
      </c>
      <c r="AQ348" s="141">
        <f t="shared" si="463"/>
        <v>0</v>
      </c>
      <c r="AS348" s="141">
        <f t="shared" si="464"/>
        <v>0</v>
      </c>
      <c r="AU348" s="141">
        <f t="shared" si="465"/>
        <v>0</v>
      </c>
      <c r="AW348" s="141">
        <f t="shared" si="466"/>
        <v>0</v>
      </c>
      <c r="AY348" s="141">
        <f t="shared" si="467"/>
        <v>0</v>
      </c>
      <c r="BA348" s="141">
        <f t="shared" si="468"/>
        <v>0</v>
      </c>
      <c r="BC348" s="141">
        <f t="shared" si="469"/>
        <v>0</v>
      </c>
      <c r="BE348" s="141">
        <f t="shared" si="470"/>
        <v>0</v>
      </c>
      <c r="BG348" s="141">
        <f t="shared" si="471"/>
        <v>0</v>
      </c>
      <c r="BI348" s="141">
        <f t="shared" si="472"/>
        <v>0</v>
      </c>
      <c r="BK348" s="141">
        <f t="shared" si="473"/>
        <v>0</v>
      </c>
      <c r="BM348" s="141">
        <f t="shared" si="474"/>
        <v>0</v>
      </c>
      <c r="BO348" s="141">
        <f t="shared" si="475"/>
        <v>0</v>
      </c>
      <c r="BQ348" s="141">
        <f t="shared" si="476"/>
        <v>0</v>
      </c>
      <c r="BS348" s="141">
        <f t="shared" si="477"/>
        <v>0</v>
      </c>
      <c r="BU348" s="141">
        <f t="shared" si="478"/>
        <v>0</v>
      </c>
      <c r="BW348" s="141">
        <f t="shared" si="479"/>
        <v>0</v>
      </c>
      <c r="BY348" s="141">
        <f t="shared" si="480"/>
        <v>0</v>
      </c>
      <c r="CA348" s="141">
        <f t="shared" si="481"/>
        <v>0</v>
      </c>
      <c r="CC348" s="141">
        <f t="shared" si="482"/>
        <v>0</v>
      </c>
      <c r="CE348" s="141">
        <f t="shared" si="483"/>
        <v>0</v>
      </c>
      <c r="CG348" s="141">
        <f t="shared" si="484"/>
        <v>0</v>
      </c>
      <c r="CI348" s="141">
        <f t="shared" si="485"/>
        <v>0</v>
      </c>
      <c r="CK348" s="141">
        <f t="shared" si="486"/>
        <v>0</v>
      </c>
      <c r="CM348" s="141">
        <f t="shared" si="487"/>
        <v>0</v>
      </c>
      <c r="CO348" s="141">
        <f t="shared" si="488"/>
        <v>0</v>
      </c>
    </row>
    <row r="349" spans="1:93" outlineLevel="2" x14ac:dyDescent="0.2">
      <c r="A349" s="84">
        <v>177</v>
      </c>
      <c r="B349" s="11">
        <v>6</v>
      </c>
      <c r="C349" s="84" t="s">
        <v>1011</v>
      </c>
      <c r="D349" s="84" t="s">
        <v>1015</v>
      </c>
      <c r="F349" s="28">
        <v>7.7</v>
      </c>
      <c r="G349" s="88" t="s">
        <v>3854</v>
      </c>
      <c r="H349" s="175">
        <v>26754</v>
      </c>
      <c r="I349" s="88" t="s">
        <v>2292</v>
      </c>
      <c r="J349" s="88" t="s">
        <v>28</v>
      </c>
      <c r="K349" s="88">
        <v>12</v>
      </c>
      <c r="L349" s="88">
        <v>4104</v>
      </c>
      <c r="M349" s="240" t="s">
        <v>4254</v>
      </c>
      <c r="N349" s="88">
        <v>1</v>
      </c>
      <c r="O349" s="278">
        <v>9.34</v>
      </c>
      <c r="P349" s="138">
        <f t="shared" ref="P349:P350" si="519">SUM(R349+T349+V349+X349+Z349+AB349+AD349+AF349+AH349+AJ349+AL349+AN349+AP349+AR349+AT349+AV349+AZ349+AX349+BB349+BD349+BF349+BH349+BJ349+BL349+BN349+BP349+BR349+BT349+BV349+BX349+BZ349+CB349+CD349+CF349+CH349+CJ349+CL349+CN349)</f>
        <v>0</v>
      </c>
      <c r="Q349" s="139">
        <f t="shared" ref="Q349:Q350" si="520">O349*P349</f>
        <v>0</v>
      </c>
      <c r="S349" s="141">
        <f t="shared" si="451"/>
        <v>0</v>
      </c>
      <c r="U349" s="141">
        <f t="shared" si="452"/>
        <v>0</v>
      </c>
      <c r="W349" s="141">
        <f t="shared" si="453"/>
        <v>0</v>
      </c>
      <c r="Y349" s="141">
        <f t="shared" si="454"/>
        <v>0</v>
      </c>
      <c r="AA349" s="141">
        <f t="shared" si="455"/>
        <v>0</v>
      </c>
      <c r="AC349" s="141">
        <f t="shared" si="456"/>
        <v>0</v>
      </c>
      <c r="AE349" s="141">
        <f t="shared" si="457"/>
        <v>0</v>
      </c>
      <c r="AG349" s="141">
        <f t="shared" si="458"/>
        <v>0</v>
      </c>
      <c r="AI349" s="141">
        <f t="shared" si="459"/>
        <v>0</v>
      </c>
      <c r="AK349" s="141">
        <f t="shared" si="460"/>
        <v>0</v>
      </c>
      <c r="AM349" s="141">
        <f t="shared" si="461"/>
        <v>0</v>
      </c>
      <c r="AO349" s="141">
        <f t="shared" si="462"/>
        <v>0</v>
      </c>
      <c r="AQ349" s="141">
        <f t="shared" si="463"/>
        <v>0</v>
      </c>
      <c r="AS349" s="141">
        <f t="shared" si="464"/>
        <v>0</v>
      </c>
      <c r="AU349" s="141">
        <f t="shared" si="465"/>
        <v>0</v>
      </c>
      <c r="AW349" s="141">
        <f t="shared" si="466"/>
        <v>0</v>
      </c>
      <c r="AY349" s="141">
        <f t="shared" si="467"/>
        <v>0</v>
      </c>
      <c r="BA349" s="141">
        <f t="shared" si="468"/>
        <v>0</v>
      </c>
      <c r="BC349" s="141">
        <f t="shared" si="469"/>
        <v>0</v>
      </c>
      <c r="BE349" s="141">
        <f t="shared" si="470"/>
        <v>0</v>
      </c>
      <c r="BG349" s="141">
        <f t="shared" si="471"/>
        <v>0</v>
      </c>
      <c r="BI349" s="141">
        <f t="shared" si="472"/>
        <v>0</v>
      </c>
      <c r="BK349" s="141">
        <f t="shared" si="473"/>
        <v>0</v>
      </c>
      <c r="BM349" s="141">
        <f t="shared" si="474"/>
        <v>0</v>
      </c>
      <c r="BO349" s="141">
        <f t="shared" si="475"/>
        <v>0</v>
      </c>
      <c r="BQ349" s="141">
        <f t="shared" si="476"/>
        <v>0</v>
      </c>
      <c r="BS349" s="141">
        <f t="shared" si="477"/>
        <v>0</v>
      </c>
      <c r="BU349" s="141">
        <f t="shared" si="478"/>
        <v>0</v>
      </c>
      <c r="BW349" s="141">
        <f t="shared" si="479"/>
        <v>0</v>
      </c>
      <c r="BY349" s="141">
        <f t="shared" si="480"/>
        <v>0</v>
      </c>
      <c r="CA349" s="141">
        <f t="shared" si="481"/>
        <v>0</v>
      </c>
      <c r="CC349" s="141">
        <f t="shared" si="482"/>
        <v>0</v>
      </c>
      <c r="CE349" s="141">
        <f t="shared" si="483"/>
        <v>0</v>
      </c>
      <c r="CG349" s="141">
        <f t="shared" si="484"/>
        <v>0</v>
      </c>
      <c r="CI349" s="141">
        <f t="shared" si="485"/>
        <v>0</v>
      </c>
      <c r="CK349" s="141">
        <f t="shared" si="486"/>
        <v>0</v>
      </c>
      <c r="CM349" s="141">
        <f t="shared" si="487"/>
        <v>0</v>
      </c>
      <c r="CO349" s="141">
        <f t="shared" si="488"/>
        <v>0</v>
      </c>
    </row>
    <row r="350" spans="1:93" ht="25.5" outlineLevel="2" x14ac:dyDescent="0.2">
      <c r="A350" s="86">
        <v>177</v>
      </c>
      <c r="B350" s="11">
        <v>6</v>
      </c>
      <c r="C350" s="86" t="s">
        <v>1011</v>
      </c>
      <c r="D350" s="86" t="s">
        <v>1015</v>
      </c>
      <c r="F350" s="28">
        <v>7.7</v>
      </c>
      <c r="G350" s="153" t="s">
        <v>4360</v>
      </c>
      <c r="H350" s="174">
        <v>7788657408</v>
      </c>
      <c r="I350" s="75" t="s">
        <v>2292</v>
      </c>
      <c r="J350" s="75" t="s">
        <v>28</v>
      </c>
      <c r="K350" s="75">
        <v>12</v>
      </c>
      <c r="L350" s="75" t="s">
        <v>1014</v>
      </c>
      <c r="M350" s="241" t="s">
        <v>1013</v>
      </c>
      <c r="N350" s="75">
        <v>2</v>
      </c>
      <c r="O350" s="152">
        <v>9.51</v>
      </c>
      <c r="P350" s="138">
        <f t="shared" si="519"/>
        <v>0</v>
      </c>
      <c r="Q350" s="139">
        <f t="shared" si="520"/>
        <v>0</v>
      </c>
      <c r="S350" s="141">
        <f t="shared" si="451"/>
        <v>0</v>
      </c>
      <c r="U350" s="141">
        <f t="shared" si="452"/>
        <v>0</v>
      </c>
      <c r="W350" s="141">
        <f t="shared" si="453"/>
        <v>0</v>
      </c>
      <c r="Y350" s="141">
        <f t="shared" si="454"/>
        <v>0</v>
      </c>
      <c r="AA350" s="141">
        <f t="shared" si="455"/>
        <v>0</v>
      </c>
      <c r="AC350" s="141">
        <f t="shared" si="456"/>
        <v>0</v>
      </c>
      <c r="AE350" s="141">
        <f t="shared" si="457"/>
        <v>0</v>
      </c>
      <c r="AG350" s="141">
        <f t="shared" si="458"/>
        <v>0</v>
      </c>
      <c r="AI350" s="141">
        <f t="shared" si="459"/>
        <v>0</v>
      </c>
      <c r="AK350" s="141">
        <f t="shared" si="460"/>
        <v>0</v>
      </c>
      <c r="AM350" s="141">
        <f t="shared" si="461"/>
        <v>0</v>
      </c>
      <c r="AO350" s="141">
        <f t="shared" si="462"/>
        <v>0</v>
      </c>
      <c r="AQ350" s="141">
        <f t="shared" si="463"/>
        <v>0</v>
      </c>
      <c r="AS350" s="141">
        <f t="shared" si="464"/>
        <v>0</v>
      </c>
      <c r="AU350" s="141">
        <f t="shared" si="465"/>
        <v>0</v>
      </c>
      <c r="AW350" s="141">
        <f t="shared" si="466"/>
        <v>0</v>
      </c>
      <c r="AY350" s="141">
        <f t="shared" si="467"/>
        <v>0</v>
      </c>
      <c r="BA350" s="141">
        <f t="shared" si="468"/>
        <v>0</v>
      </c>
      <c r="BC350" s="141">
        <f t="shared" si="469"/>
        <v>0</v>
      </c>
      <c r="BE350" s="141">
        <f t="shared" si="470"/>
        <v>0</v>
      </c>
      <c r="BG350" s="141">
        <f t="shared" si="471"/>
        <v>0</v>
      </c>
      <c r="BI350" s="141">
        <f t="shared" si="472"/>
        <v>0</v>
      </c>
      <c r="BK350" s="141">
        <f t="shared" si="473"/>
        <v>0</v>
      </c>
      <c r="BM350" s="141">
        <f t="shared" si="474"/>
        <v>0</v>
      </c>
      <c r="BO350" s="141">
        <f t="shared" si="475"/>
        <v>0</v>
      </c>
      <c r="BQ350" s="141">
        <f t="shared" si="476"/>
        <v>0</v>
      </c>
      <c r="BS350" s="141">
        <f t="shared" si="477"/>
        <v>0</v>
      </c>
      <c r="BU350" s="141">
        <f t="shared" si="478"/>
        <v>0</v>
      </c>
      <c r="BW350" s="141">
        <f t="shared" si="479"/>
        <v>0</v>
      </c>
      <c r="BY350" s="141">
        <f t="shared" si="480"/>
        <v>0</v>
      </c>
      <c r="CA350" s="141">
        <f t="shared" si="481"/>
        <v>0</v>
      </c>
      <c r="CC350" s="141">
        <f t="shared" si="482"/>
        <v>0</v>
      </c>
      <c r="CE350" s="141">
        <f t="shared" si="483"/>
        <v>0</v>
      </c>
      <c r="CG350" s="141">
        <f t="shared" si="484"/>
        <v>0</v>
      </c>
      <c r="CI350" s="141">
        <f t="shared" si="485"/>
        <v>0</v>
      </c>
      <c r="CK350" s="141">
        <f t="shared" si="486"/>
        <v>0</v>
      </c>
      <c r="CM350" s="141">
        <f t="shared" si="487"/>
        <v>0</v>
      </c>
      <c r="CO350" s="141">
        <f t="shared" si="488"/>
        <v>0</v>
      </c>
    </row>
    <row r="351" spans="1:93" outlineLevel="2" x14ac:dyDescent="0.2">
      <c r="A351" s="84">
        <v>178</v>
      </c>
      <c r="B351" s="11">
        <v>14</v>
      </c>
      <c r="C351" s="84" t="s">
        <v>1011</v>
      </c>
      <c r="D351" s="84" t="s">
        <v>1012</v>
      </c>
      <c r="F351" s="28">
        <v>7.7</v>
      </c>
      <c r="G351" s="88" t="s">
        <v>3854</v>
      </c>
      <c r="H351" s="175">
        <v>26754</v>
      </c>
      <c r="I351" s="88" t="s">
        <v>2292</v>
      </c>
      <c r="J351" s="88" t="s">
        <v>28</v>
      </c>
      <c r="K351" s="88">
        <v>12</v>
      </c>
      <c r="L351" s="88">
        <v>4105</v>
      </c>
      <c r="M351" s="240" t="s">
        <v>4255</v>
      </c>
      <c r="N351" s="88">
        <v>1</v>
      </c>
      <c r="O351" s="278">
        <v>9.34</v>
      </c>
      <c r="P351" s="138">
        <f t="shared" ref="P351:P352" si="521">SUM(R351+T351+V351+X351+Z351+AB351+AD351+AF351+AH351+AJ351+AL351+AN351+AP351+AR351+AT351+AV351+AZ351+AX351+BB351+BD351+BF351+BH351+BJ351+BL351+BN351+BP351+BR351+BT351+BV351+BX351+BZ351+CB351+CD351+CF351+CH351+CJ351+CL351+CN351)</f>
        <v>0</v>
      </c>
      <c r="Q351" s="139">
        <f t="shared" ref="Q351:Q352" si="522">O351*P351</f>
        <v>0</v>
      </c>
      <c r="S351" s="141">
        <f t="shared" si="451"/>
        <v>0</v>
      </c>
      <c r="U351" s="141">
        <f t="shared" si="452"/>
        <v>0</v>
      </c>
      <c r="W351" s="141">
        <f t="shared" si="453"/>
        <v>0</v>
      </c>
      <c r="Y351" s="141">
        <f t="shared" si="454"/>
        <v>0</v>
      </c>
      <c r="AA351" s="141">
        <f t="shared" si="455"/>
        <v>0</v>
      </c>
      <c r="AC351" s="141">
        <f t="shared" si="456"/>
        <v>0</v>
      </c>
      <c r="AE351" s="141">
        <f t="shared" si="457"/>
        <v>0</v>
      </c>
      <c r="AG351" s="141">
        <f t="shared" si="458"/>
        <v>0</v>
      </c>
      <c r="AI351" s="141">
        <f t="shared" si="459"/>
        <v>0</v>
      </c>
      <c r="AK351" s="141">
        <f t="shared" si="460"/>
        <v>0</v>
      </c>
      <c r="AM351" s="141">
        <f t="shared" si="461"/>
        <v>0</v>
      </c>
      <c r="AO351" s="141">
        <f t="shared" si="462"/>
        <v>0</v>
      </c>
      <c r="AQ351" s="141">
        <f t="shared" si="463"/>
        <v>0</v>
      </c>
      <c r="AS351" s="141">
        <f t="shared" si="464"/>
        <v>0</v>
      </c>
      <c r="AU351" s="141">
        <f t="shared" si="465"/>
        <v>0</v>
      </c>
      <c r="AW351" s="141">
        <f t="shared" si="466"/>
        <v>0</v>
      </c>
      <c r="AY351" s="141">
        <f t="shared" si="467"/>
        <v>0</v>
      </c>
      <c r="BA351" s="141">
        <f t="shared" si="468"/>
        <v>0</v>
      </c>
      <c r="BC351" s="141">
        <f t="shared" si="469"/>
        <v>0</v>
      </c>
      <c r="BE351" s="141">
        <f t="shared" si="470"/>
        <v>0</v>
      </c>
      <c r="BG351" s="141">
        <f t="shared" si="471"/>
        <v>0</v>
      </c>
      <c r="BI351" s="141">
        <f t="shared" si="472"/>
        <v>0</v>
      </c>
      <c r="BK351" s="141">
        <f t="shared" si="473"/>
        <v>0</v>
      </c>
      <c r="BM351" s="141">
        <f t="shared" si="474"/>
        <v>0</v>
      </c>
      <c r="BO351" s="141">
        <f t="shared" si="475"/>
        <v>0</v>
      </c>
      <c r="BQ351" s="141">
        <f t="shared" si="476"/>
        <v>0</v>
      </c>
      <c r="BS351" s="141">
        <f t="shared" si="477"/>
        <v>0</v>
      </c>
      <c r="BU351" s="141">
        <f t="shared" si="478"/>
        <v>0</v>
      </c>
      <c r="BW351" s="141">
        <f t="shared" si="479"/>
        <v>0</v>
      </c>
      <c r="BY351" s="141">
        <f t="shared" si="480"/>
        <v>0</v>
      </c>
      <c r="CA351" s="141">
        <f t="shared" si="481"/>
        <v>0</v>
      </c>
      <c r="CC351" s="141">
        <f t="shared" si="482"/>
        <v>0</v>
      </c>
      <c r="CE351" s="141">
        <f t="shared" si="483"/>
        <v>0</v>
      </c>
      <c r="CG351" s="141">
        <f t="shared" si="484"/>
        <v>0</v>
      </c>
      <c r="CI351" s="141">
        <f t="shared" si="485"/>
        <v>0</v>
      </c>
      <c r="CK351" s="141">
        <f t="shared" si="486"/>
        <v>0</v>
      </c>
      <c r="CM351" s="141">
        <f t="shared" si="487"/>
        <v>0</v>
      </c>
      <c r="CO351" s="141">
        <f t="shared" si="488"/>
        <v>0</v>
      </c>
    </row>
    <row r="352" spans="1:93" ht="25.5" outlineLevel="2" x14ac:dyDescent="0.2">
      <c r="A352" s="86">
        <v>178</v>
      </c>
      <c r="B352" s="11">
        <v>14</v>
      </c>
      <c r="C352" s="86" t="s">
        <v>1011</v>
      </c>
      <c r="D352" s="86" t="s">
        <v>1012</v>
      </c>
      <c r="F352" s="28">
        <v>7.7</v>
      </c>
      <c r="G352" s="153" t="s">
        <v>4360</v>
      </c>
      <c r="H352" s="174">
        <v>7788657408</v>
      </c>
      <c r="I352" s="75" t="s">
        <v>2292</v>
      </c>
      <c r="J352" s="75" t="s">
        <v>28</v>
      </c>
      <c r="K352" s="75">
        <v>12</v>
      </c>
      <c r="L352" s="75" t="s">
        <v>1010</v>
      </c>
      <c r="M352" s="241" t="s">
        <v>1009</v>
      </c>
      <c r="N352" s="75">
        <v>2</v>
      </c>
      <c r="O352" s="152">
        <v>9.51</v>
      </c>
      <c r="P352" s="138">
        <f t="shared" si="521"/>
        <v>0</v>
      </c>
      <c r="Q352" s="139">
        <f t="shared" si="522"/>
        <v>0</v>
      </c>
      <c r="S352" s="141">
        <f t="shared" si="451"/>
        <v>0</v>
      </c>
      <c r="U352" s="141">
        <f t="shared" si="452"/>
        <v>0</v>
      </c>
      <c r="W352" s="141">
        <f t="shared" si="453"/>
        <v>0</v>
      </c>
      <c r="Y352" s="141">
        <f t="shared" si="454"/>
        <v>0</v>
      </c>
      <c r="AA352" s="141">
        <f t="shared" si="455"/>
        <v>0</v>
      </c>
      <c r="AC352" s="141">
        <f t="shared" si="456"/>
        <v>0</v>
      </c>
      <c r="AE352" s="141">
        <f t="shared" si="457"/>
        <v>0</v>
      </c>
      <c r="AG352" s="141">
        <f t="shared" si="458"/>
        <v>0</v>
      </c>
      <c r="AI352" s="141">
        <f t="shared" si="459"/>
        <v>0</v>
      </c>
      <c r="AK352" s="141">
        <f t="shared" si="460"/>
        <v>0</v>
      </c>
      <c r="AM352" s="141">
        <f t="shared" si="461"/>
        <v>0</v>
      </c>
      <c r="AO352" s="141">
        <f t="shared" si="462"/>
        <v>0</v>
      </c>
      <c r="AQ352" s="141">
        <f t="shared" si="463"/>
        <v>0</v>
      </c>
      <c r="AS352" s="141">
        <f t="shared" si="464"/>
        <v>0</v>
      </c>
      <c r="AU352" s="141">
        <f t="shared" si="465"/>
        <v>0</v>
      </c>
      <c r="AW352" s="141">
        <f t="shared" si="466"/>
        <v>0</v>
      </c>
      <c r="AY352" s="141">
        <f t="shared" si="467"/>
        <v>0</v>
      </c>
      <c r="BA352" s="141">
        <f t="shared" si="468"/>
        <v>0</v>
      </c>
      <c r="BC352" s="141">
        <f t="shared" si="469"/>
        <v>0</v>
      </c>
      <c r="BE352" s="141">
        <f t="shared" si="470"/>
        <v>0</v>
      </c>
      <c r="BG352" s="141">
        <f t="shared" si="471"/>
        <v>0</v>
      </c>
      <c r="BI352" s="141">
        <f t="shared" si="472"/>
        <v>0</v>
      </c>
      <c r="BK352" s="141">
        <f t="shared" si="473"/>
        <v>0</v>
      </c>
      <c r="BM352" s="141">
        <f t="shared" si="474"/>
        <v>0</v>
      </c>
      <c r="BO352" s="141">
        <f t="shared" si="475"/>
        <v>0</v>
      </c>
      <c r="BQ352" s="141">
        <f t="shared" si="476"/>
        <v>0</v>
      </c>
      <c r="BS352" s="141">
        <f t="shared" si="477"/>
        <v>0</v>
      </c>
      <c r="BU352" s="141">
        <f t="shared" si="478"/>
        <v>0</v>
      </c>
      <c r="BW352" s="141">
        <f t="shared" si="479"/>
        <v>0</v>
      </c>
      <c r="BY352" s="141">
        <f t="shared" si="480"/>
        <v>0</v>
      </c>
      <c r="CA352" s="141">
        <f t="shared" si="481"/>
        <v>0</v>
      </c>
      <c r="CC352" s="141">
        <f t="shared" si="482"/>
        <v>0</v>
      </c>
      <c r="CE352" s="141">
        <f t="shared" si="483"/>
        <v>0</v>
      </c>
      <c r="CG352" s="141">
        <f t="shared" si="484"/>
        <v>0</v>
      </c>
      <c r="CI352" s="141">
        <f t="shared" si="485"/>
        <v>0</v>
      </c>
      <c r="CK352" s="141">
        <f t="shared" si="486"/>
        <v>0</v>
      </c>
      <c r="CM352" s="141">
        <f t="shared" si="487"/>
        <v>0</v>
      </c>
      <c r="CO352" s="141">
        <f t="shared" si="488"/>
        <v>0</v>
      </c>
    </row>
    <row r="353" spans="1:93" ht="25.5" outlineLevel="2" x14ac:dyDescent="0.2">
      <c r="A353" s="87">
        <v>179</v>
      </c>
      <c r="B353" s="148" t="s">
        <v>2420</v>
      </c>
      <c r="C353" s="87" t="s">
        <v>2466</v>
      </c>
      <c r="D353" s="87" t="s">
        <v>2467</v>
      </c>
      <c r="E353" s="148" t="s">
        <v>5</v>
      </c>
      <c r="F353" s="149" t="s">
        <v>2420</v>
      </c>
      <c r="G353" s="151" t="s">
        <v>3300</v>
      </c>
      <c r="H353" s="151" t="s">
        <v>4926</v>
      </c>
      <c r="I353" s="151" t="s">
        <v>263</v>
      </c>
      <c r="J353" s="87" t="s">
        <v>2263</v>
      </c>
      <c r="K353" s="87">
        <v>1</v>
      </c>
      <c r="L353" s="87" t="s">
        <v>3439</v>
      </c>
      <c r="M353" s="239" t="s">
        <v>3439</v>
      </c>
      <c r="N353" s="87">
        <v>1</v>
      </c>
      <c r="O353" s="283">
        <v>39.75</v>
      </c>
      <c r="P353" s="138">
        <f>SUM(R353+T353+V353+X353+Z353+AB353+AD353+AF353+AH353+AJ353+AL353+AN353+AP353+AR353+AT353+AV353+AZ353+AX353+BB353+BD353+BF353+BH353+BJ353+BL353+BN353+BP353+BR353+BT353+BV353+BX353+BZ353+CB353+CD353+CF353+CH353+CJ353+CL353+CN353)</f>
        <v>0</v>
      </c>
      <c r="Q353" s="139">
        <f>O353*P353</f>
        <v>0</v>
      </c>
      <c r="S353" s="141">
        <f t="shared" si="451"/>
        <v>0</v>
      </c>
      <c r="U353" s="141">
        <f t="shared" si="452"/>
        <v>0</v>
      </c>
      <c r="W353" s="141">
        <f t="shared" si="453"/>
        <v>0</v>
      </c>
      <c r="Y353" s="141">
        <f t="shared" si="454"/>
        <v>0</v>
      </c>
      <c r="AA353" s="141">
        <f t="shared" si="455"/>
        <v>0</v>
      </c>
      <c r="AC353" s="141">
        <f t="shared" si="456"/>
        <v>0</v>
      </c>
      <c r="AE353" s="141">
        <f t="shared" si="457"/>
        <v>0</v>
      </c>
      <c r="AG353" s="141">
        <f t="shared" si="458"/>
        <v>0</v>
      </c>
      <c r="AI353" s="141">
        <f t="shared" si="459"/>
        <v>0</v>
      </c>
      <c r="AK353" s="141">
        <f t="shared" si="460"/>
        <v>0</v>
      </c>
      <c r="AM353" s="141">
        <f t="shared" si="461"/>
        <v>0</v>
      </c>
      <c r="AO353" s="141">
        <f t="shared" si="462"/>
        <v>0</v>
      </c>
      <c r="AQ353" s="141">
        <f t="shared" si="463"/>
        <v>0</v>
      </c>
      <c r="AS353" s="141">
        <f t="shared" si="464"/>
        <v>0</v>
      </c>
      <c r="AU353" s="141">
        <f t="shared" si="465"/>
        <v>0</v>
      </c>
      <c r="AW353" s="141">
        <f t="shared" si="466"/>
        <v>0</v>
      </c>
      <c r="AY353" s="141">
        <f t="shared" si="467"/>
        <v>0</v>
      </c>
      <c r="BA353" s="141">
        <f t="shared" si="468"/>
        <v>0</v>
      </c>
      <c r="BC353" s="141">
        <f t="shared" si="469"/>
        <v>0</v>
      </c>
      <c r="BE353" s="141">
        <f t="shared" si="470"/>
        <v>0</v>
      </c>
      <c r="BG353" s="141">
        <f t="shared" si="471"/>
        <v>0</v>
      </c>
      <c r="BI353" s="141">
        <f t="shared" si="472"/>
        <v>0</v>
      </c>
      <c r="BK353" s="141">
        <f t="shared" si="473"/>
        <v>0</v>
      </c>
      <c r="BM353" s="141">
        <f t="shared" si="474"/>
        <v>0</v>
      </c>
      <c r="BO353" s="141">
        <f t="shared" si="475"/>
        <v>0</v>
      </c>
      <c r="BQ353" s="141">
        <f t="shared" si="476"/>
        <v>0</v>
      </c>
      <c r="BS353" s="141">
        <f t="shared" si="477"/>
        <v>0</v>
      </c>
      <c r="BU353" s="141">
        <f t="shared" si="478"/>
        <v>0</v>
      </c>
      <c r="BW353" s="141">
        <f t="shared" si="479"/>
        <v>0</v>
      </c>
      <c r="BY353" s="141">
        <f t="shared" si="480"/>
        <v>0</v>
      </c>
      <c r="CA353" s="141">
        <f t="shared" si="481"/>
        <v>0</v>
      </c>
      <c r="CC353" s="141">
        <f t="shared" si="482"/>
        <v>0</v>
      </c>
      <c r="CE353" s="141">
        <f t="shared" si="483"/>
        <v>0</v>
      </c>
      <c r="CG353" s="141">
        <f t="shared" si="484"/>
        <v>0</v>
      </c>
      <c r="CI353" s="141">
        <f t="shared" si="485"/>
        <v>0</v>
      </c>
      <c r="CK353" s="141">
        <f t="shared" si="486"/>
        <v>0</v>
      </c>
      <c r="CM353" s="141">
        <f t="shared" si="487"/>
        <v>0</v>
      </c>
      <c r="CO353" s="141">
        <f t="shared" si="488"/>
        <v>0</v>
      </c>
    </row>
    <row r="354" spans="1:93" ht="38.25" outlineLevel="2" x14ac:dyDescent="0.2">
      <c r="A354" s="87">
        <v>181</v>
      </c>
      <c r="B354" s="148">
        <v>11</v>
      </c>
      <c r="C354" s="87" t="s">
        <v>1006</v>
      </c>
      <c r="D354" s="87" t="s">
        <v>1007</v>
      </c>
      <c r="E354" s="148"/>
      <c r="F354" s="149">
        <v>54.55</v>
      </c>
      <c r="G354" s="151" t="s">
        <v>3300</v>
      </c>
      <c r="H354" s="151" t="s">
        <v>4926</v>
      </c>
      <c r="I354" s="87" t="s">
        <v>4457</v>
      </c>
      <c r="J354" s="87" t="s">
        <v>30</v>
      </c>
      <c r="K354" s="87">
        <v>1</v>
      </c>
      <c r="L354" s="87" t="s">
        <v>1005</v>
      </c>
      <c r="M354" s="239" t="s">
        <v>1005</v>
      </c>
      <c r="N354" s="87">
        <v>1</v>
      </c>
      <c r="O354" s="284">
        <v>58.74</v>
      </c>
      <c r="P354" s="138">
        <f t="shared" ref="P354:P355" si="523">SUM(R354+T354+V354+X354+Z354+AB354+AD354+AF354+AH354+AJ354+AL354+AN354+AP354+AR354+AT354+AV354+AZ354+AX354+BB354+BD354+BF354+BH354+BJ354+BL354+BN354+BP354+BR354+BT354+BV354+BX354+BZ354+CB354+CD354+CF354+CH354+CJ354+CL354+CN354)</f>
        <v>0</v>
      </c>
      <c r="Q354" s="139">
        <f t="shared" ref="Q354:Q355" si="524">O354*P354</f>
        <v>0</v>
      </c>
      <c r="S354" s="141">
        <f t="shared" si="451"/>
        <v>0</v>
      </c>
      <c r="U354" s="141">
        <f t="shared" si="452"/>
        <v>0</v>
      </c>
      <c r="W354" s="141">
        <f t="shared" si="453"/>
        <v>0</v>
      </c>
      <c r="Y354" s="141">
        <f t="shared" si="454"/>
        <v>0</v>
      </c>
      <c r="AA354" s="141">
        <f t="shared" si="455"/>
        <v>0</v>
      </c>
      <c r="AC354" s="141">
        <f t="shared" si="456"/>
        <v>0</v>
      </c>
      <c r="AE354" s="141">
        <f t="shared" si="457"/>
        <v>0</v>
      </c>
      <c r="AG354" s="141">
        <f t="shared" si="458"/>
        <v>0</v>
      </c>
      <c r="AI354" s="141">
        <f t="shared" si="459"/>
        <v>0</v>
      </c>
      <c r="AK354" s="141">
        <f t="shared" si="460"/>
        <v>0</v>
      </c>
      <c r="AM354" s="141">
        <f t="shared" si="461"/>
        <v>0</v>
      </c>
      <c r="AO354" s="141">
        <f t="shared" si="462"/>
        <v>0</v>
      </c>
      <c r="AQ354" s="141">
        <f t="shared" si="463"/>
        <v>0</v>
      </c>
      <c r="AS354" s="141">
        <f t="shared" si="464"/>
        <v>0</v>
      </c>
      <c r="AU354" s="141">
        <f t="shared" si="465"/>
        <v>0</v>
      </c>
      <c r="AW354" s="141">
        <f t="shared" si="466"/>
        <v>0</v>
      </c>
      <c r="AY354" s="141">
        <f t="shared" si="467"/>
        <v>0</v>
      </c>
      <c r="BA354" s="141">
        <f t="shared" si="468"/>
        <v>0</v>
      </c>
      <c r="BC354" s="141">
        <f t="shared" si="469"/>
        <v>0</v>
      </c>
      <c r="BE354" s="141">
        <f t="shared" si="470"/>
        <v>0</v>
      </c>
      <c r="BG354" s="141">
        <f t="shared" si="471"/>
        <v>0</v>
      </c>
      <c r="BI354" s="141">
        <f t="shared" si="472"/>
        <v>0</v>
      </c>
      <c r="BK354" s="141">
        <f t="shared" si="473"/>
        <v>0</v>
      </c>
      <c r="BM354" s="141">
        <f t="shared" si="474"/>
        <v>0</v>
      </c>
      <c r="BO354" s="141">
        <f t="shared" si="475"/>
        <v>0</v>
      </c>
      <c r="BQ354" s="141">
        <f t="shared" si="476"/>
        <v>0</v>
      </c>
      <c r="BS354" s="141">
        <f t="shared" si="477"/>
        <v>0</v>
      </c>
      <c r="BU354" s="141">
        <f t="shared" si="478"/>
        <v>0</v>
      </c>
      <c r="BW354" s="141">
        <f t="shared" si="479"/>
        <v>0</v>
      </c>
      <c r="BY354" s="141">
        <f t="shared" si="480"/>
        <v>0</v>
      </c>
      <c r="CA354" s="141">
        <f t="shared" si="481"/>
        <v>0</v>
      </c>
      <c r="CC354" s="141">
        <f t="shared" si="482"/>
        <v>0</v>
      </c>
      <c r="CE354" s="141">
        <f t="shared" si="483"/>
        <v>0</v>
      </c>
      <c r="CG354" s="141">
        <f t="shared" si="484"/>
        <v>0</v>
      </c>
      <c r="CI354" s="141">
        <f t="shared" si="485"/>
        <v>0</v>
      </c>
      <c r="CK354" s="141">
        <f t="shared" si="486"/>
        <v>0</v>
      </c>
      <c r="CM354" s="141">
        <f t="shared" si="487"/>
        <v>0</v>
      </c>
      <c r="CO354" s="141">
        <f t="shared" si="488"/>
        <v>0</v>
      </c>
    </row>
    <row r="355" spans="1:93" ht="38.25" outlineLevel="2" x14ac:dyDescent="0.2">
      <c r="A355" s="86">
        <v>181</v>
      </c>
      <c r="B355" s="11">
        <v>11</v>
      </c>
      <c r="C355" s="75" t="s">
        <v>1006</v>
      </c>
      <c r="D355" s="75" t="s">
        <v>1007</v>
      </c>
      <c r="F355" s="28">
        <v>54.55</v>
      </c>
      <c r="G355" s="153" t="s">
        <v>4360</v>
      </c>
      <c r="H355" s="174">
        <v>7788657408</v>
      </c>
      <c r="I355" s="75" t="s">
        <v>4457</v>
      </c>
      <c r="J355" s="75" t="s">
        <v>30</v>
      </c>
      <c r="K355" s="75">
        <v>1</v>
      </c>
      <c r="L355" s="75" t="s">
        <v>1005</v>
      </c>
      <c r="M355" s="241" t="s">
        <v>2584</v>
      </c>
      <c r="N355" s="75">
        <v>2</v>
      </c>
      <c r="O355" s="152">
        <v>110.44</v>
      </c>
      <c r="P355" s="138">
        <f t="shared" si="523"/>
        <v>0</v>
      </c>
      <c r="Q355" s="139">
        <f t="shared" si="524"/>
        <v>0</v>
      </c>
      <c r="S355" s="141">
        <f t="shared" si="451"/>
        <v>0</v>
      </c>
      <c r="U355" s="141">
        <f t="shared" si="452"/>
        <v>0</v>
      </c>
      <c r="W355" s="141">
        <f t="shared" si="453"/>
        <v>0</v>
      </c>
      <c r="Y355" s="141">
        <f t="shared" si="454"/>
        <v>0</v>
      </c>
      <c r="AA355" s="141">
        <f t="shared" si="455"/>
        <v>0</v>
      </c>
      <c r="AC355" s="141">
        <f t="shared" si="456"/>
        <v>0</v>
      </c>
      <c r="AE355" s="141">
        <f t="shared" si="457"/>
        <v>0</v>
      </c>
      <c r="AG355" s="141">
        <f t="shared" si="458"/>
        <v>0</v>
      </c>
      <c r="AI355" s="141">
        <f t="shared" si="459"/>
        <v>0</v>
      </c>
      <c r="AK355" s="141">
        <f t="shared" si="460"/>
        <v>0</v>
      </c>
      <c r="AM355" s="141">
        <f t="shared" si="461"/>
        <v>0</v>
      </c>
      <c r="AO355" s="141">
        <f t="shared" si="462"/>
        <v>0</v>
      </c>
      <c r="AQ355" s="141">
        <f t="shared" si="463"/>
        <v>0</v>
      </c>
      <c r="AS355" s="141">
        <f t="shared" si="464"/>
        <v>0</v>
      </c>
      <c r="AU355" s="141">
        <f t="shared" si="465"/>
        <v>0</v>
      </c>
      <c r="AW355" s="141">
        <f t="shared" si="466"/>
        <v>0</v>
      </c>
      <c r="AY355" s="141">
        <f t="shared" si="467"/>
        <v>0</v>
      </c>
      <c r="BA355" s="141">
        <f t="shared" si="468"/>
        <v>0</v>
      </c>
      <c r="BC355" s="141">
        <f t="shared" si="469"/>
        <v>0</v>
      </c>
      <c r="BE355" s="141">
        <f t="shared" si="470"/>
        <v>0</v>
      </c>
      <c r="BG355" s="141">
        <f t="shared" si="471"/>
        <v>0</v>
      </c>
      <c r="BI355" s="141">
        <f t="shared" si="472"/>
        <v>0</v>
      </c>
      <c r="BK355" s="141">
        <f t="shared" si="473"/>
        <v>0</v>
      </c>
      <c r="BM355" s="141">
        <f t="shared" si="474"/>
        <v>0</v>
      </c>
      <c r="BO355" s="141">
        <f t="shared" si="475"/>
        <v>0</v>
      </c>
      <c r="BQ355" s="141">
        <f t="shared" si="476"/>
        <v>0</v>
      </c>
      <c r="BS355" s="141">
        <f t="shared" si="477"/>
        <v>0</v>
      </c>
      <c r="BU355" s="141">
        <f t="shared" si="478"/>
        <v>0</v>
      </c>
      <c r="BW355" s="141">
        <f t="shared" si="479"/>
        <v>0</v>
      </c>
      <c r="BY355" s="141">
        <f t="shared" si="480"/>
        <v>0</v>
      </c>
      <c r="CA355" s="141">
        <f t="shared" si="481"/>
        <v>0</v>
      </c>
      <c r="CC355" s="141">
        <f t="shared" si="482"/>
        <v>0</v>
      </c>
      <c r="CE355" s="141">
        <f t="shared" si="483"/>
        <v>0</v>
      </c>
      <c r="CG355" s="141">
        <f t="shared" si="484"/>
        <v>0</v>
      </c>
      <c r="CI355" s="141">
        <f t="shared" si="485"/>
        <v>0</v>
      </c>
      <c r="CK355" s="141">
        <f t="shared" si="486"/>
        <v>0</v>
      </c>
      <c r="CM355" s="141">
        <f t="shared" si="487"/>
        <v>0</v>
      </c>
      <c r="CO355" s="141">
        <f t="shared" si="488"/>
        <v>0</v>
      </c>
    </row>
    <row r="356" spans="1:93" ht="25.5" outlineLevel="2" x14ac:dyDescent="0.2">
      <c r="A356" s="86">
        <v>182</v>
      </c>
      <c r="B356" s="11">
        <v>588</v>
      </c>
      <c r="C356" s="86" t="s">
        <v>1003</v>
      </c>
      <c r="D356" s="86" t="s">
        <v>1004</v>
      </c>
      <c r="F356" s="28">
        <v>2.08</v>
      </c>
      <c r="G356" s="153" t="s">
        <v>4360</v>
      </c>
      <c r="H356" s="174">
        <v>7788657408</v>
      </c>
      <c r="I356" s="75" t="s">
        <v>2222</v>
      </c>
      <c r="J356" s="75" t="s">
        <v>30</v>
      </c>
      <c r="K356" s="75">
        <v>1</v>
      </c>
      <c r="L356" s="75" t="s">
        <v>2713</v>
      </c>
      <c r="M356" s="241" t="s">
        <v>2714</v>
      </c>
      <c r="N356" s="75">
        <v>1</v>
      </c>
      <c r="O356" s="152">
        <v>0.56000000000000005</v>
      </c>
      <c r="P356" s="138">
        <f t="shared" ref="P356:P358" si="525">SUM(R356+T356+V356+X356+Z356+AB356+AD356+AF356+AH356+AJ356+AL356+AN356+AP356+AR356+AT356+AV356+AZ356+AX356+BB356+BD356+BF356+BH356+BJ356+BL356+BN356+BP356+BR356+BT356+BV356+BX356+BZ356+CB356+CD356+CF356+CH356+CJ356+CL356+CN356)</f>
        <v>0</v>
      </c>
      <c r="Q356" s="139">
        <f t="shared" ref="Q356:Q358" si="526">O356*P356</f>
        <v>0</v>
      </c>
      <c r="S356" s="141">
        <f t="shared" si="451"/>
        <v>0</v>
      </c>
      <c r="U356" s="141">
        <f t="shared" si="452"/>
        <v>0</v>
      </c>
      <c r="W356" s="141">
        <f t="shared" si="453"/>
        <v>0</v>
      </c>
      <c r="Y356" s="141">
        <f t="shared" si="454"/>
        <v>0</v>
      </c>
      <c r="AA356" s="141">
        <f t="shared" si="455"/>
        <v>0</v>
      </c>
      <c r="AC356" s="141">
        <f t="shared" si="456"/>
        <v>0</v>
      </c>
      <c r="AE356" s="141">
        <f t="shared" si="457"/>
        <v>0</v>
      </c>
      <c r="AG356" s="141">
        <f t="shared" si="458"/>
        <v>0</v>
      </c>
      <c r="AI356" s="141">
        <f t="shared" si="459"/>
        <v>0</v>
      </c>
      <c r="AK356" s="141">
        <f t="shared" si="460"/>
        <v>0</v>
      </c>
      <c r="AM356" s="141">
        <f t="shared" si="461"/>
        <v>0</v>
      </c>
      <c r="AO356" s="141">
        <f t="shared" si="462"/>
        <v>0</v>
      </c>
      <c r="AQ356" s="141">
        <f t="shared" si="463"/>
        <v>0</v>
      </c>
      <c r="AS356" s="141">
        <f t="shared" si="464"/>
        <v>0</v>
      </c>
      <c r="AU356" s="141">
        <f t="shared" si="465"/>
        <v>0</v>
      </c>
      <c r="AW356" s="141">
        <f t="shared" si="466"/>
        <v>0</v>
      </c>
      <c r="AY356" s="141">
        <f t="shared" si="467"/>
        <v>0</v>
      </c>
      <c r="BA356" s="141">
        <f t="shared" si="468"/>
        <v>0</v>
      </c>
      <c r="BC356" s="141">
        <f t="shared" si="469"/>
        <v>0</v>
      </c>
      <c r="BE356" s="141">
        <f t="shared" si="470"/>
        <v>0</v>
      </c>
      <c r="BG356" s="141">
        <f t="shared" si="471"/>
        <v>0</v>
      </c>
      <c r="BI356" s="141">
        <f t="shared" si="472"/>
        <v>0</v>
      </c>
      <c r="BK356" s="141">
        <f t="shared" si="473"/>
        <v>0</v>
      </c>
      <c r="BM356" s="141">
        <f t="shared" si="474"/>
        <v>0</v>
      </c>
      <c r="BO356" s="141">
        <f t="shared" si="475"/>
        <v>0</v>
      </c>
      <c r="BQ356" s="141">
        <f t="shared" si="476"/>
        <v>0</v>
      </c>
      <c r="BS356" s="141">
        <f t="shared" si="477"/>
        <v>0</v>
      </c>
      <c r="BU356" s="141">
        <f t="shared" si="478"/>
        <v>0</v>
      </c>
      <c r="BW356" s="141">
        <f t="shared" si="479"/>
        <v>0</v>
      </c>
      <c r="BY356" s="141">
        <f t="shared" si="480"/>
        <v>0</v>
      </c>
      <c r="CA356" s="141">
        <f t="shared" si="481"/>
        <v>0</v>
      </c>
      <c r="CC356" s="141">
        <f t="shared" si="482"/>
        <v>0</v>
      </c>
      <c r="CE356" s="141">
        <f t="shared" si="483"/>
        <v>0</v>
      </c>
      <c r="CG356" s="141">
        <f t="shared" si="484"/>
        <v>0</v>
      </c>
      <c r="CI356" s="141">
        <f t="shared" si="485"/>
        <v>0</v>
      </c>
      <c r="CK356" s="141">
        <f t="shared" si="486"/>
        <v>0</v>
      </c>
      <c r="CM356" s="141">
        <f t="shared" si="487"/>
        <v>0</v>
      </c>
      <c r="CO356" s="141">
        <f t="shared" si="488"/>
        <v>0</v>
      </c>
    </row>
    <row r="357" spans="1:93" ht="25.5" outlineLevel="2" x14ac:dyDescent="0.2">
      <c r="A357" s="84">
        <v>182</v>
      </c>
      <c r="B357" s="11">
        <v>588</v>
      </c>
      <c r="C357" s="84" t="s">
        <v>1003</v>
      </c>
      <c r="D357" s="84" t="s">
        <v>4458</v>
      </c>
      <c r="F357" s="28">
        <v>2.08</v>
      </c>
      <c r="G357" s="88" t="s">
        <v>3854</v>
      </c>
      <c r="H357" s="175">
        <v>26754</v>
      </c>
      <c r="I357" s="88" t="s">
        <v>3854</v>
      </c>
      <c r="J357" s="88" t="s">
        <v>30</v>
      </c>
      <c r="K357" s="88">
        <v>1</v>
      </c>
      <c r="L357" s="88" t="s">
        <v>4256</v>
      </c>
      <c r="M357" s="240" t="s">
        <v>4257</v>
      </c>
      <c r="N357" s="88">
        <v>3</v>
      </c>
      <c r="O357" s="146">
        <v>2.02</v>
      </c>
      <c r="P357" s="138">
        <f t="shared" si="525"/>
        <v>0</v>
      </c>
      <c r="Q357" s="139">
        <f t="shared" si="526"/>
        <v>0</v>
      </c>
      <c r="S357" s="141">
        <f t="shared" si="451"/>
        <v>0</v>
      </c>
      <c r="U357" s="141">
        <f t="shared" si="452"/>
        <v>0</v>
      </c>
      <c r="W357" s="141">
        <f t="shared" si="453"/>
        <v>0</v>
      </c>
      <c r="Y357" s="141">
        <f t="shared" si="454"/>
        <v>0</v>
      </c>
      <c r="AA357" s="141">
        <f t="shared" si="455"/>
        <v>0</v>
      </c>
      <c r="AC357" s="141">
        <f t="shared" si="456"/>
        <v>0</v>
      </c>
      <c r="AE357" s="141">
        <f t="shared" si="457"/>
        <v>0</v>
      </c>
      <c r="AG357" s="141">
        <f t="shared" si="458"/>
        <v>0</v>
      </c>
      <c r="AI357" s="141">
        <f t="shared" si="459"/>
        <v>0</v>
      </c>
      <c r="AK357" s="141">
        <f t="shared" si="460"/>
        <v>0</v>
      </c>
      <c r="AM357" s="141">
        <f t="shared" si="461"/>
        <v>0</v>
      </c>
      <c r="AO357" s="141">
        <f t="shared" si="462"/>
        <v>0</v>
      </c>
      <c r="AQ357" s="141">
        <f t="shared" si="463"/>
        <v>0</v>
      </c>
      <c r="AS357" s="141">
        <f t="shared" si="464"/>
        <v>0</v>
      </c>
      <c r="AU357" s="141">
        <f t="shared" si="465"/>
        <v>0</v>
      </c>
      <c r="AW357" s="141">
        <f t="shared" si="466"/>
        <v>0</v>
      </c>
      <c r="AY357" s="141">
        <f t="shared" si="467"/>
        <v>0</v>
      </c>
      <c r="BA357" s="141">
        <f t="shared" si="468"/>
        <v>0</v>
      </c>
      <c r="BC357" s="141">
        <f t="shared" si="469"/>
        <v>0</v>
      </c>
      <c r="BE357" s="141">
        <f t="shared" si="470"/>
        <v>0</v>
      </c>
      <c r="BG357" s="141">
        <f t="shared" si="471"/>
        <v>0</v>
      </c>
      <c r="BI357" s="141">
        <f t="shared" si="472"/>
        <v>0</v>
      </c>
      <c r="BK357" s="141">
        <f t="shared" si="473"/>
        <v>0</v>
      </c>
      <c r="BM357" s="141">
        <f t="shared" si="474"/>
        <v>0</v>
      </c>
      <c r="BO357" s="141">
        <f t="shared" si="475"/>
        <v>0</v>
      </c>
      <c r="BQ357" s="141">
        <f t="shared" si="476"/>
        <v>0</v>
      </c>
      <c r="BS357" s="141">
        <f t="shared" si="477"/>
        <v>0</v>
      </c>
      <c r="BU357" s="141">
        <f t="shared" si="478"/>
        <v>0</v>
      </c>
      <c r="BW357" s="141">
        <f t="shared" si="479"/>
        <v>0</v>
      </c>
      <c r="BY357" s="141">
        <f t="shared" si="480"/>
        <v>0</v>
      </c>
      <c r="CA357" s="141">
        <f t="shared" si="481"/>
        <v>0</v>
      </c>
      <c r="CC357" s="141">
        <f t="shared" si="482"/>
        <v>0</v>
      </c>
      <c r="CE357" s="141">
        <f t="shared" si="483"/>
        <v>0</v>
      </c>
      <c r="CG357" s="141">
        <f t="shared" si="484"/>
        <v>0</v>
      </c>
      <c r="CI357" s="141">
        <f t="shared" si="485"/>
        <v>0</v>
      </c>
      <c r="CK357" s="141">
        <f t="shared" si="486"/>
        <v>0</v>
      </c>
      <c r="CM357" s="141">
        <f t="shared" si="487"/>
        <v>0</v>
      </c>
      <c r="CO357" s="141">
        <f t="shared" si="488"/>
        <v>0</v>
      </c>
    </row>
    <row r="358" spans="1:93" ht="25.5" outlineLevel="2" x14ac:dyDescent="0.2">
      <c r="A358" s="87">
        <v>182</v>
      </c>
      <c r="B358" s="148">
        <v>588</v>
      </c>
      <c r="C358" s="87" t="s">
        <v>1003</v>
      </c>
      <c r="D358" s="87" t="s">
        <v>1004</v>
      </c>
      <c r="E358" s="148"/>
      <c r="F358" s="149">
        <v>2.08</v>
      </c>
      <c r="G358" s="151" t="s">
        <v>3300</v>
      </c>
      <c r="H358" s="151" t="s">
        <v>4926</v>
      </c>
      <c r="I358" s="87" t="s">
        <v>3344</v>
      </c>
      <c r="J358" s="87" t="s">
        <v>30</v>
      </c>
      <c r="K358" s="87">
        <v>1</v>
      </c>
      <c r="L358" s="87" t="s">
        <v>4829</v>
      </c>
      <c r="M358" s="259" t="s">
        <v>4829</v>
      </c>
      <c r="N358" s="87">
        <v>2</v>
      </c>
      <c r="O358" s="284">
        <v>0.85</v>
      </c>
      <c r="P358" s="138">
        <f t="shared" si="525"/>
        <v>0</v>
      </c>
      <c r="Q358" s="139">
        <f t="shared" si="526"/>
        <v>0</v>
      </c>
      <c r="S358" s="141">
        <f t="shared" si="451"/>
        <v>0</v>
      </c>
      <c r="U358" s="141">
        <f t="shared" si="452"/>
        <v>0</v>
      </c>
      <c r="W358" s="141">
        <f t="shared" si="453"/>
        <v>0</v>
      </c>
      <c r="Y358" s="141">
        <f t="shared" si="454"/>
        <v>0</v>
      </c>
      <c r="AA358" s="141">
        <f t="shared" si="455"/>
        <v>0</v>
      </c>
      <c r="AC358" s="141">
        <f t="shared" si="456"/>
        <v>0</v>
      </c>
      <c r="AE358" s="141">
        <f t="shared" si="457"/>
        <v>0</v>
      </c>
      <c r="AG358" s="141">
        <f t="shared" si="458"/>
        <v>0</v>
      </c>
      <c r="AI358" s="141">
        <f t="shared" si="459"/>
        <v>0</v>
      </c>
      <c r="AK358" s="141">
        <f t="shared" si="460"/>
        <v>0</v>
      </c>
      <c r="AM358" s="141">
        <f t="shared" si="461"/>
        <v>0</v>
      </c>
      <c r="AO358" s="141">
        <f t="shared" si="462"/>
        <v>0</v>
      </c>
      <c r="AQ358" s="141">
        <f t="shared" si="463"/>
        <v>0</v>
      </c>
      <c r="AS358" s="141">
        <f t="shared" si="464"/>
        <v>0</v>
      </c>
      <c r="AU358" s="141">
        <f t="shared" si="465"/>
        <v>0</v>
      </c>
      <c r="AW358" s="141">
        <f t="shared" si="466"/>
        <v>0</v>
      </c>
      <c r="AY358" s="141">
        <f t="shared" si="467"/>
        <v>0</v>
      </c>
      <c r="BA358" s="141">
        <f t="shared" si="468"/>
        <v>0</v>
      </c>
      <c r="BC358" s="141">
        <f t="shared" si="469"/>
        <v>0</v>
      </c>
      <c r="BE358" s="141">
        <f t="shared" si="470"/>
        <v>0</v>
      </c>
      <c r="BG358" s="141">
        <f t="shared" si="471"/>
        <v>0</v>
      </c>
      <c r="BI358" s="141">
        <f t="shared" si="472"/>
        <v>0</v>
      </c>
      <c r="BK358" s="141">
        <f t="shared" si="473"/>
        <v>0</v>
      </c>
      <c r="BM358" s="141">
        <f t="shared" si="474"/>
        <v>0</v>
      </c>
      <c r="BO358" s="141">
        <f t="shared" si="475"/>
        <v>0</v>
      </c>
      <c r="BQ358" s="141">
        <f t="shared" si="476"/>
        <v>0</v>
      </c>
      <c r="BS358" s="141">
        <f t="shared" si="477"/>
        <v>0</v>
      </c>
      <c r="BU358" s="141">
        <f t="shared" si="478"/>
        <v>0</v>
      </c>
      <c r="BW358" s="141">
        <f t="shared" si="479"/>
        <v>0</v>
      </c>
      <c r="BY358" s="141">
        <f t="shared" si="480"/>
        <v>0</v>
      </c>
      <c r="CA358" s="141">
        <f t="shared" si="481"/>
        <v>0</v>
      </c>
      <c r="CC358" s="141">
        <f t="shared" si="482"/>
        <v>0</v>
      </c>
      <c r="CE358" s="141">
        <f t="shared" si="483"/>
        <v>0</v>
      </c>
      <c r="CG358" s="141">
        <f t="shared" si="484"/>
        <v>0</v>
      </c>
      <c r="CI358" s="141">
        <f t="shared" si="485"/>
        <v>0</v>
      </c>
      <c r="CK358" s="141">
        <f t="shared" si="486"/>
        <v>0</v>
      </c>
      <c r="CM358" s="141">
        <f t="shared" si="487"/>
        <v>0</v>
      </c>
      <c r="CO358" s="141">
        <f t="shared" si="488"/>
        <v>0</v>
      </c>
    </row>
    <row r="359" spans="1:93" outlineLevel="2" x14ac:dyDescent="0.2">
      <c r="A359" s="87">
        <v>183</v>
      </c>
      <c r="B359" s="148">
        <v>262</v>
      </c>
      <c r="C359" s="87" t="s">
        <v>1002</v>
      </c>
      <c r="D359" s="87" t="s">
        <v>4460</v>
      </c>
      <c r="E359" s="148"/>
      <c r="F359" s="149">
        <v>2.2200000000000002</v>
      </c>
      <c r="G359" s="151" t="s">
        <v>3300</v>
      </c>
      <c r="H359" s="151" t="s">
        <v>4926</v>
      </c>
      <c r="I359" s="87" t="s">
        <v>4459</v>
      </c>
      <c r="J359" s="87" t="s">
        <v>30</v>
      </c>
      <c r="K359" s="87">
        <v>1</v>
      </c>
      <c r="L359" s="87" t="s">
        <v>3440</v>
      </c>
      <c r="M359" s="239" t="s">
        <v>3440</v>
      </c>
      <c r="N359" s="87">
        <v>1</v>
      </c>
      <c r="O359" s="283">
        <v>3.25</v>
      </c>
      <c r="P359" s="138">
        <f t="shared" ref="P359:P360" si="527">SUM(R359+T359+V359+X359+Z359+AB359+AD359+AF359+AH359+AJ359+AL359+AN359+AP359+AR359+AT359+AV359+AZ359+AX359+BB359+BD359+BF359+BH359+BJ359+BL359+BN359+BP359+BR359+BT359+BV359+BX359+BZ359+CB359+CD359+CF359+CH359+CJ359+CL359+CN359)</f>
        <v>0</v>
      </c>
      <c r="Q359" s="139">
        <f t="shared" ref="Q359:Q360" si="528">O359*P359</f>
        <v>0</v>
      </c>
      <c r="S359" s="141">
        <f t="shared" si="451"/>
        <v>0</v>
      </c>
      <c r="U359" s="141">
        <f t="shared" si="452"/>
        <v>0</v>
      </c>
      <c r="W359" s="141">
        <f t="shared" si="453"/>
        <v>0</v>
      </c>
      <c r="Y359" s="141">
        <f t="shared" si="454"/>
        <v>0</v>
      </c>
      <c r="AA359" s="141">
        <f t="shared" si="455"/>
        <v>0</v>
      </c>
      <c r="AC359" s="141">
        <f t="shared" si="456"/>
        <v>0</v>
      </c>
      <c r="AE359" s="141">
        <f t="shared" si="457"/>
        <v>0</v>
      </c>
      <c r="AG359" s="141">
        <f t="shared" si="458"/>
        <v>0</v>
      </c>
      <c r="AI359" s="141">
        <f t="shared" si="459"/>
        <v>0</v>
      </c>
      <c r="AK359" s="141">
        <f t="shared" si="460"/>
        <v>0</v>
      </c>
      <c r="AM359" s="141">
        <f t="shared" si="461"/>
        <v>0</v>
      </c>
      <c r="AO359" s="141">
        <f t="shared" si="462"/>
        <v>0</v>
      </c>
      <c r="AQ359" s="141">
        <f t="shared" si="463"/>
        <v>0</v>
      </c>
      <c r="AS359" s="141">
        <f t="shared" si="464"/>
        <v>0</v>
      </c>
      <c r="AU359" s="141">
        <f t="shared" si="465"/>
        <v>0</v>
      </c>
      <c r="AW359" s="141">
        <f t="shared" si="466"/>
        <v>0</v>
      </c>
      <c r="AY359" s="141">
        <f t="shared" si="467"/>
        <v>0</v>
      </c>
      <c r="BA359" s="141">
        <f t="shared" si="468"/>
        <v>0</v>
      </c>
      <c r="BC359" s="141">
        <f t="shared" si="469"/>
        <v>0</v>
      </c>
      <c r="BE359" s="141">
        <f t="shared" si="470"/>
        <v>0</v>
      </c>
      <c r="BG359" s="141">
        <f t="shared" si="471"/>
        <v>0</v>
      </c>
      <c r="BI359" s="141">
        <f t="shared" si="472"/>
        <v>0</v>
      </c>
      <c r="BK359" s="141">
        <f t="shared" si="473"/>
        <v>0</v>
      </c>
      <c r="BM359" s="141">
        <f t="shared" si="474"/>
        <v>0</v>
      </c>
      <c r="BO359" s="141">
        <f t="shared" si="475"/>
        <v>0</v>
      </c>
      <c r="BQ359" s="141">
        <f t="shared" si="476"/>
        <v>0</v>
      </c>
      <c r="BS359" s="141">
        <f t="shared" si="477"/>
        <v>0</v>
      </c>
      <c r="BU359" s="141">
        <f t="shared" si="478"/>
        <v>0</v>
      </c>
      <c r="BW359" s="141">
        <f t="shared" si="479"/>
        <v>0</v>
      </c>
      <c r="BY359" s="141">
        <f t="shared" si="480"/>
        <v>0</v>
      </c>
      <c r="CA359" s="141">
        <f t="shared" si="481"/>
        <v>0</v>
      </c>
      <c r="CC359" s="141">
        <f t="shared" si="482"/>
        <v>0</v>
      </c>
      <c r="CE359" s="141">
        <f t="shared" si="483"/>
        <v>0</v>
      </c>
      <c r="CG359" s="141">
        <f t="shared" si="484"/>
        <v>0</v>
      </c>
      <c r="CI359" s="141">
        <f t="shared" si="485"/>
        <v>0</v>
      </c>
      <c r="CK359" s="141">
        <f t="shared" si="486"/>
        <v>0</v>
      </c>
      <c r="CM359" s="141">
        <f t="shared" si="487"/>
        <v>0</v>
      </c>
      <c r="CO359" s="141">
        <f t="shared" si="488"/>
        <v>0</v>
      </c>
    </row>
    <row r="360" spans="1:93" ht="25.5" outlineLevel="2" x14ac:dyDescent="0.2">
      <c r="A360" s="86">
        <v>183</v>
      </c>
      <c r="B360" s="11">
        <v>262</v>
      </c>
      <c r="C360" s="86" t="s">
        <v>1002</v>
      </c>
      <c r="D360" s="86" t="s">
        <v>4460</v>
      </c>
      <c r="F360" s="28">
        <v>2.2200000000000002</v>
      </c>
      <c r="G360" s="153" t="s">
        <v>4360</v>
      </c>
      <c r="H360" s="174">
        <v>7788657408</v>
      </c>
      <c r="I360" s="75" t="s">
        <v>4459</v>
      </c>
      <c r="J360" s="75" t="s">
        <v>30</v>
      </c>
      <c r="K360" s="75">
        <v>1</v>
      </c>
      <c r="L360" s="75" t="s">
        <v>2715</v>
      </c>
      <c r="M360" s="241" t="s">
        <v>2585</v>
      </c>
      <c r="N360" s="75">
        <v>2</v>
      </c>
      <c r="O360" s="152">
        <v>6.01</v>
      </c>
      <c r="P360" s="138">
        <f t="shared" si="527"/>
        <v>0</v>
      </c>
      <c r="Q360" s="139">
        <f t="shared" si="528"/>
        <v>0</v>
      </c>
      <c r="S360" s="141">
        <f t="shared" si="451"/>
        <v>0</v>
      </c>
      <c r="U360" s="141">
        <f t="shared" si="452"/>
        <v>0</v>
      </c>
      <c r="W360" s="141">
        <f t="shared" si="453"/>
        <v>0</v>
      </c>
      <c r="Y360" s="141">
        <f t="shared" si="454"/>
        <v>0</v>
      </c>
      <c r="AA360" s="141">
        <f t="shared" si="455"/>
        <v>0</v>
      </c>
      <c r="AC360" s="141">
        <f t="shared" si="456"/>
        <v>0</v>
      </c>
      <c r="AE360" s="141">
        <f t="shared" si="457"/>
        <v>0</v>
      </c>
      <c r="AG360" s="141">
        <f t="shared" si="458"/>
        <v>0</v>
      </c>
      <c r="AI360" s="141">
        <f t="shared" si="459"/>
        <v>0</v>
      </c>
      <c r="AK360" s="141">
        <f t="shared" si="460"/>
        <v>0</v>
      </c>
      <c r="AM360" s="141">
        <f t="shared" si="461"/>
        <v>0</v>
      </c>
      <c r="AO360" s="141">
        <f t="shared" si="462"/>
        <v>0</v>
      </c>
      <c r="AQ360" s="141">
        <f t="shared" si="463"/>
        <v>0</v>
      </c>
      <c r="AS360" s="141">
        <f t="shared" si="464"/>
        <v>0</v>
      </c>
      <c r="AU360" s="141">
        <f t="shared" si="465"/>
        <v>0</v>
      </c>
      <c r="AW360" s="141">
        <f t="shared" si="466"/>
        <v>0</v>
      </c>
      <c r="AY360" s="141">
        <f t="shared" si="467"/>
        <v>0</v>
      </c>
      <c r="BA360" s="141">
        <f t="shared" si="468"/>
        <v>0</v>
      </c>
      <c r="BC360" s="141">
        <f t="shared" si="469"/>
        <v>0</v>
      </c>
      <c r="BE360" s="141">
        <f t="shared" si="470"/>
        <v>0</v>
      </c>
      <c r="BG360" s="141">
        <f t="shared" si="471"/>
        <v>0</v>
      </c>
      <c r="BI360" s="141">
        <f t="shared" si="472"/>
        <v>0</v>
      </c>
      <c r="BK360" s="141">
        <f t="shared" si="473"/>
        <v>0</v>
      </c>
      <c r="BM360" s="141">
        <f t="shared" si="474"/>
        <v>0</v>
      </c>
      <c r="BO360" s="141">
        <f t="shared" si="475"/>
        <v>0</v>
      </c>
      <c r="BQ360" s="141">
        <f t="shared" si="476"/>
        <v>0</v>
      </c>
      <c r="BS360" s="141">
        <f t="shared" si="477"/>
        <v>0</v>
      </c>
      <c r="BU360" s="141">
        <f t="shared" si="478"/>
        <v>0</v>
      </c>
      <c r="BW360" s="141">
        <f t="shared" si="479"/>
        <v>0</v>
      </c>
      <c r="BY360" s="141">
        <f t="shared" si="480"/>
        <v>0</v>
      </c>
      <c r="CA360" s="141">
        <f t="shared" si="481"/>
        <v>0</v>
      </c>
      <c r="CC360" s="141">
        <f t="shared" si="482"/>
        <v>0</v>
      </c>
      <c r="CE360" s="141">
        <f t="shared" si="483"/>
        <v>0</v>
      </c>
      <c r="CG360" s="141">
        <f t="shared" si="484"/>
        <v>0</v>
      </c>
      <c r="CI360" s="141">
        <f t="shared" si="485"/>
        <v>0</v>
      </c>
      <c r="CK360" s="141">
        <f t="shared" si="486"/>
        <v>0</v>
      </c>
      <c r="CM360" s="141">
        <f t="shared" si="487"/>
        <v>0</v>
      </c>
      <c r="CO360" s="141">
        <f t="shared" si="488"/>
        <v>0</v>
      </c>
    </row>
    <row r="361" spans="1:93" ht="25.5" outlineLevel="2" x14ac:dyDescent="0.2">
      <c r="A361" s="87">
        <v>184</v>
      </c>
      <c r="B361" s="148">
        <v>141</v>
      </c>
      <c r="C361" s="87" t="s">
        <v>985</v>
      </c>
      <c r="D361" s="87" t="s">
        <v>999</v>
      </c>
      <c r="E361" s="148"/>
      <c r="F361" s="149">
        <v>12.64</v>
      </c>
      <c r="G361" s="151" t="s">
        <v>3300</v>
      </c>
      <c r="H361" s="151" t="s">
        <v>4926</v>
      </c>
      <c r="I361" s="87" t="s">
        <v>3313</v>
      </c>
      <c r="J361" s="87" t="s">
        <v>3333</v>
      </c>
      <c r="K361" s="87">
        <v>250</v>
      </c>
      <c r="L361" s="87" t="s">
        <v>3441</v>
      </c>
      <c r="M361" s="239" t="s">
        <v>3441</v>
      </c>
      <c r="N361" s="87">
        <v>1</v>
      </c>
      <c r="O361" s="283">
        <v>19.690000000000001</v>
      </c>
      <c r="P361" s="138">
        <f>SUM(R361+T361+V361+X361+Z361+AB361+AD361+AF361+AH361+AJ361+AL361+AN361+AP361+AR361+AT361+AV361+AZ361+AX361+BB361+BD361+BF361+BH361+BJ361+BL361+BN361+BP361+BR361+BT361+BV361+BX361+BZ361+CB361+CD361+CF361+CH361+CJ361+CL361+CN361)</f>
        <v>0</v>
      </c>
      <c r="Q361" s="139">
        <f>O361*P361</f>
        <v>0</v>
      </c>
      <c r="S361" s="141">
        <f t="shared" si="451"/>
        <v>0</v>
      </c>
      <c r="U361" s="141">
        <f t="shared" si="452"/>
        <v>0</v>
      </c>
      <c r="W361" s="141">
        <f t="shared" si="453"/>
        <v>0</v>
      </c>
      <c r="Y361" s="141">
        <f t="shared" si="454"/>
        <v>0</v>
      </c>
      <c r="AA361" s="141">
        <f t="shared" si="455"/>
        <v>0</v>
      </c>
      <c r="AC361" s="141">
        <f t="shared" si="456"/>
        <v>0</v>
      </c>
      <c r="AE361" s="141">
        <f t="shared" si="457"/>
        <v>0</v>
      </c>
      <c r="AG361" s="141">
        <f t="shared" si="458"/>
        <v>0</v>
      </c>
      <c r="AI361" s="141">
        <f t="shared" si="459"/>
        <v>0</v>
      </c>
      <c r="AK361" s="141">
        <f t="shared" si="460"/>
        <v>0</v>
      </c>
      <c r="AM361" s="141">
        <f t="shared" si="461"/>
        <v>0</v>
      </c>
      <c r="AO361" s="141">
        <f t="shared" si="462"/>
        <v>0</v>
      </c>
      <c r="AQ361" s="141">
        <f t="shared" si="463"/>
        <v>0</v>
      </c>
      <c r="AS361" s="141">
        <f t="shared" si="464"/>
        <v>0</v>
      </c>
      <c r="AU361" s="141">
        <f t="shared" si="465"/>
        <v>0</v>
      </c>
      <c r="AW361" s="141">
        <f t="shared" si="466"/>
        <v>0</v>
      </c>
      <c r="AY361" s="141">
        <f t="shared" si="467"/>
        <v>0</v>
      </c>
      <c r="BA361" s="141">
        <f t="shared" si="468"/>
        <v>0</v>
      </c>
      <c r="BC361" s="141">
        <f t="shared" si="469"/>
        <v>0</v>
      </c>
      <c r="BE361" s="141">
        <f t="shared" si="470"/>
        <v>0</v>
      </c>
      <c r="BG361" s="141">
        <f t="shared" si="471"/>
        <v>0</v>
      </c>
      <c r="BI361" s="141">
        <f t="shared" si="472"/>
        <v>0</v>
      </c>
      <c r="BK361" s="141">
        <f t="shared" si="473"/>
        <v>0</v>
      </c>
      <c r="BM361" s="141">
        <f t="shared" si="474"/>
        <v>0</v>
      </c>
      <c r="BO361" s="141">
        <f t="shared" si="475"/>
        <v>0</v>
      </c>
      <c r="BQ361" s="141">
        <f t="shared" si="476"/>
        <v>0</v>
      </c>
      <c r="BS361" s="141">
        <f t="shared" si="477"/>
        <v>0</v>
      </c>
      <c r="BU361" s="141">
        <f t="shared" si="478"/>
        <v>0</v>
      </c>
      <c r="BW361" s="141">
        <f t="shared" si="479"/>
        <v>0</v>
      </c>
      <c r="BY361" s="141">
        <f t="shared" si="480"/>
        <v>0</v>
      </c>
      <c r="CA361" s="141">
        <f t="shared" si="481"/>
        <v>0</v>
      </c>
      <c r="CC361" s="141">
        <f t="shared" si="482"/>
        <v>0</v>
      </c>
      <c r="CE361" s="141">
        <f t="shared" si="483"/>
        <v>0</v>
      </c>
      <c r="CG361" s="141">
        <f t="shared" si="484"/>
        <v>0</v>
      </c>
      <c r="CI361" s="141">
        <f t="shared" si="485"/>
        <v>0</v>
      </c>
      <c r="CK361" s="141">
        <f t="shared" si="486"/>
        <v>0</v>
      </c>
      <c r="CM361" s="141">
        <f t="shared" si="487"/>
        <v>0</v>
      </c>
      <c r="CO361" s="141">
        <f t="shared" si="488"/>
        <v>0</v>
      </c>
    </row>
    <row r="362" spans="1:93" ht="25.5" outlineLevel="2" x14ac:dyDescent="0.2">
      <c r="A362" s="87">
        <v>185</v>
      </c>
      <c r="B362" s="148" t="s">
        <v>2420</v>
      </c>
      <c r="C362" s="87" t="s">
        <v>985</v>
      </c>
      <c r="D362" s="87" t="s">
        <v>2523</v>
      </c>
      <c r="E362" s="148"/>
      <c r="F362" s="149" t="s">
        <v>2420</v>
      </c>
      <c r="G362" s="151" t="s">
        <v>3300</v>
      </c>
      <c r="H362" s="151" t="s">
        <v>4926</v>
      </c>
      <c r="I362" s="87" t="s">
        <v>3313</v>
      </c>
      <c r="J362" s="87" t="s">
        <v>3333</v>
      </c>
      <c r="K362" s="87">
        <v>100</v>
      </c>
      <c r="L362" s="87" t="s">
        <v>3442</v>
      </c>
      <c r="M362" s="239" t="s">
        <v>3442</v>
      </c>
      <c r="N362" s="87">
        <v>1</v>
      </c>
      <c r="O362" s="283">
        <v>9.35</v>
      </c>
      <c r="P362" s="138">
        <f t="shared" ref="P362:P363" si="529">SUM(R362+T362+V362+X362+Z362+AB362+AD362+AF362+AH362+AJ362+AL362+AN362+AP362+AR362+AT362+AV362+AZ362+AX362+BB362+BD362+BF362+BH362+BJ362+BL362+BN362+BP362+BR362+BT362+BV362+BX362+BZ362+CB362+CD362+CF362+CH362+CJ362+CL362+CN362)</f>
        <v>0</v>
      </c>
      <c r="Q362" s="139">
        <f t="shared" ref="Q362:Q363" si="530">O362*P362</f>
        <v>0</v>
      </c>
      <c r="S362" s="141">
        <f t="shared" si="451"/>
        <v>0</v>
      </c>
      <c r="U362" s="141">
        <f t="shared" si="452"/>
        <v>0</v>
      </c>
      <c r="W362" s="141">
        <f t="shared" si="453"/>
        <v>0</v>
      </c>
      <c r="Y362" s="141">
        <f t="shared" si="454"/>
        <v>0</v>
      </c>
      <c r="AA362" s="141">
        <f t="shared" si="455"/>
        <v>0</v>
      </c>
      <c r="AC362" s="141">
        <f t="shared" si="456"/>
        <v>0</v>
      </c>
      <c r="AE362" s="141">
        <f t="shared" si="457"/>
        <v>0</v>
      </c>
      <c r="AG362" s="141">
        <f t="shared" si="458"/>
        <v>0</v>
      </c>
      <c r="AI362" s="141">
        <f t="shared" si="459"/>
        <v>0</v>
      </c>
      <c r="AK362" s="141">
        <f t="shared" si="460"/>
        <v>0</v>
      </c>
      <c r="AM362" s="141">
        <f t="shared" si="461"/>
        <v>0</v>
      </c>
      <c r="AO362" s="141">
        <f t="shared" si="462"/>
        <v>0</v>
      </c>
      <c r="AQ362" s="141">
        <f t="shared" si="463"/>
        <v>0</v>
      </c>
      <c r="AS362" s="141">
        <f t="shared" si="464"/>
        <v>0</v>
      </c>
      <c r="AU362" s="141">
        <f t="shared" si="465"/>
        <v>0</v>
      </c>
      <c r="AW362" s="141">
        <f t="shared" si="466"/>
        <v>0</v>
      </c>
      <c r="AY362" s="141">
        <f t="shared" si="467"/>
        <v>0</v>
      </c>
      <c r="BA362" s="141">
        <f t="shared" si="468"/>
        <v>0</v>
      </c>
      <c r="BC362" s="141">
        <f t="shared" si="469"/>
        <v>0</v>
      </c>
      <c r="BE362" s="141">
        <f t="shared" si="470"/>
        <v>0</v>
      </c>
      <c r="BG362" s="141">
        <f t="shared" si="471"/>
        <v>0</v>
      </c>
      <c r="BI362" s="141">
        <f t="shared" si="472"/>
        <v>0</v>
      </c>
      <c r="BK362" s="141">
        <f t="shared" si="473"/>
        <v>0</v>
      </c>
      <c r="BM362" s="141">
        <f t="shared" si="474"/>
        <v>0</v>
      </c>
      <c r="BO362" s="141">
        <f t="shared" si="475"/>
        <v>0</v>
      </c>
      <c r="BQ362" s="141">
        <f t="shared" si="476"/>
        <v>0</v>
      </c>
      <c r="BS362" s="141">
        <f t="shared" si="477"/>
        <v>0</v>
      </c>
      <c r="BU362" s="141">
        <f t="shared" si="478"/>
        <v>0</v>
      </c>
      <c r="BW362" s="141">
        <f t="shared" si="479"/>
        <v>0</v>
      </c>
      <c r="BY362" s="141">
        <f t="shared" si="480"/>
        <v>0</v>
      </c>
      <c r="CA362" s="141">
        <f t="shared" si="481"/>
        <v>0</v>
      </c>
      <c r="CC362" s="141">
        <f t="shared" si="482"/>
        <v>0</v>
      </c>
      <c r="CE362" s="141">
        <f t="shared" si="483"/>
        <v>0</v>
      </c>
      <c r="CG362" s="141">
        <f t="shared" si="484"/>
        <v>0</v>
      </c>
      <c r="CI362" s="141">
        <f t="shared" si="485"/>
        <v>0</v>
      </c>
      <c r="CK362" s="141">
        <f t="shared" si="486"/>
        <v>0</v>
      </c>
      <c r="CM362" s="141">
        <f t="shared" si="487"/>
        <v>0</v>
      </c>
      <c r="CO362" s="141">
        <f t="shared" si="488"/>
        <v>0</v>
      </c>
    </row>
    <row r="363" spans="1:93" ht="25.5" outlineLevel="2" x14ac:dyDescent="0.2">
      <c r="A363" s="86">
        <v>185</v>
      </c>
      <c r="B363" s="11" t="s">
        <v>2420</v>
      </c>
      <c r="C363" s="86" t="s">
        <v>985</v>
      </c>
      <c r="D363" s="86" t="s">
        <v>2523</v>
      </c>
      <c r="F363" s="28" t="s">
        <v>2420</v>
      </c>
      <c r="G363" s="153" t="s">
        <v>4360</v>
      </c>
      <c r="H363" s="174">
        <v>7788657408</v>
      </c>
      <c r="I363" s="75" t="s">
        <v>2222</v>
      </c>
      <c r="J363" s="75" t="s">
        <v>28</v>
      </c>
      <c r="K363" s="75">
        <v>100</v>
      </c>
      <c r="L363" s="75" t="s">
        <v>2716</v>
      </c>
      <c r="M363" s="241" t="s">
        <v>2586</v>
      </c>
      <c r="N363" s="75">
        <v>2</v>
      </c>
      <c r="O363" s="152">
        <v>10.23</v>
      </c>
      <c r="P363" s="138">
        <f t="shared" si="529"/>
        <v>0</v>
      </c>
      <c r="Q363" s="139">
        <f t="shared" si="530"/>
        <v>0</v>
      </c>
      <c r="S363" s="141">
        <f t="shared" si="451"/>
        <v>0</v>
      </c>
      <c r="U363" s="141">
        <f t="shared" si="452"/>
        <v>0</v>
      </c>
      <c r="W363" s="141">
        <f t="shared" si="453"/>
        <v>0</v>
      </c>
      <c r="Y363" s="141">
        <f t="shared" si="454"/>
        <v>0</v>
      </c>
      <c r="AA363" s="141">
        <f t="shared" si="455"/>
        <v>0</v>
      </c>
      <c r="AC363" s="141">
        <f t="shared" si="456"/>
        <v>0</v>
      </c>
      <c r="AE363" s="141">
        <f t="shared" si="457"/>
        <v>0</v>
      </c>
      <c r="AG363" s="141">
        <f t="shared" si="458"/>
        <v>0</v>
      </c>
      <c r="AI363" s="141">
        <f t="shared" si="459"/>
        <v>0</v>
      </c>
      <c r="AK363" s="141">
        <f t="shared" si="460"/>
        <v>0</v>
      </c>
      <c r="AM363" s="141">
        <f t="shared" si="461"/>
        <v>0</v>
      </c>
      <c r="AO363" s="141">
        <f t="shared" si="462"/>
        <v>0</v>
      </c>
      <c r="AQ363" s="141">
        <f t="shared" si="463"/>
        <v>0</v>
      </c>
      <c r="AS363" s="141">
        <f t="shared" si="464"/>
        <v>0</v>
      </c>
      <c r="AU363" s="141">
        <f t="shared" si="465"/>
        <v>0</v>
      </c>
      <c r="AW363" s="141">
        <f t="shared" si="466"/>
        <v>0</v>
      </c>
      <c r="AY363" s="141">
        <f t="shared" si="467"/>
        <v>0</v>
      </c>
      <c r="BA363" s="141">
        <f t="shared" si="468"/>
        <v>0</v>
      </c>
      <c r="BC363" s="141">
        <f t="shared" si="469"/>
        <v>0</v>
      </c>
      <c r="BE363" s="141">
        <f t="shared" si="470"/>
        <v>0</v>
      </c>
      <c r="BG363" s="141">
        <f t="shared" si="471"/>
        <v>0</v>
      </c>
      <c r="BI363" s="141">
        <f t="shared" si="472"/>
        <v>0</v>
      </c>
      <c r="BK363" s="141">
        <f t="shared" si="473"/>
        <v>0</v>
      </c>
      <c r="BM363" s="141">
        <f t="shared" si="474"/>
        <v>0</v>
      </c>
      <c r="BO363" s="141">
        <f t="shared" si="475"/>
        <v>0</v>
      </c>
      <c r="BQ363" s="141">
        <f t="shared" si="476"/>
        <v>0</v>
      </c>
      <c r="BS363" s="141">
        <f t="shared" si="477"/>
        <v>0</v>
      </c>
      <c r="BU363" s="141">
        <f t="shared" si="478"/>
        <v>0</v>
      </c>
      <c r="BW363" s="141">
        <f t="shared" si="479"/>
        <v>0</v>
      </c>
      <c r="BY363" s="141">
        <f t="shared" si="480"/>
        <v>0</v>
      </c>
      <c r="CA363" s="141">
        <f t="shared" si="481"/>
        <v>0</v>
      </c>
      <c r="CC363" s="141">
        <f t="shared" si="482"/>
        <v>0</v>
      </c>
      <c r="CE363" s="141">
        <f t="shared" si="483"/>
        <v>0</v>
      </c>
      <c r="CG363" s="141">
        <f t="shared" si="484"/>
        <v>0</v>
      </c>
      <c r="CI363" s="141">
        <f t="shared" si="485"/>
        <v>0</v>
      </c>
      <c r="CK363" s="141">
        <f t="shared" si="486"/>
        <v>0</v>
      </c>
      <c r="CM363" s="141">
        <f t="shared" si="487"/>
        <v>0</v>
      </c>
      <c r="CO363" s="141">
        <f t="shared" si="488"/>
        <v>0</v>
      </c>
    </row>
    <row r="364" spans="1:93" ht="25.5" outlineLevel="2" x14ac:dyDescent="0.2">
      <c r="A364" s="86">
        <v>186</v>
      </c>
      <c r="B364" s="11">
        <v>188</v>
      </c>
      <c r="C364" s="86" t="s">
        <v>985</v>
      </c>
      <c r="D364" s="86" t="s">
        <v>1001</v>
      </c>
      <c r="F364" s="28">
        <v>5.26</v>
      </c>
      <c r="G364" s="153" t="s">
        <v>4360</v>
      </c>
      <c r="H364" s="174">
        <v>7788657408</v>
      </c>
      <c r="I364" s="75" t="s">
        <v>2222</v>
      </c>
      <c r="J364" s="75" t="s">
        <v>28</v>
      </c>
      <c r="K364" s="75">
        <v>500</v>
      </c>
      <c r="L364" s="75" t="s">
        <v>2717</v>
      </c>
      <c r="M364" s="241" t="s">
        <v>2717</v>
      </c>
      <c r="N364" s="75">
        <v>1</v>
      </c>
      <c r="O364" s="152">
        <v>20.43</v>
      </c>
      <c r="P364" s="138">
        <f t="shared" ref="P364:P365" si="531">SUM(R364+T364+V364+X364+Z364+AB364+AD364+AF364+AH364+AJ364+AL364+AN364+AP364+AR364+AT364+AV364+AZ364+AX364+BB364+BD364+BF364+BH364+BJ364+BL364+BN364+BP364+BR364+BT364+BV364+BX364+BZ364+CB364+CD364+CF364+CH364+CJ364+CL364+CN364)</f>
        <v>0</v>
      </c>
      <c r="Q364" s="139">
        <f t="shared" ref="Q364:Q365" si="532">O364*P364</f>
        <v>0</v>
      </c>
      <c r="S364" s="141">
        <f t="shared" si="451"/>
        <v>0</v>
      </c>
      <c r="U364" s="141">
        <f t="shared" si="452"/>
        <v>0</v>
      </c>
      <c r="W364" s="141">
        <f t="shared" si="453"/>
        <v>0</v>
      </c>
      <c r="Y364" s="141">
        <f t="shared" si="454"/>
        <v>0</v>
      </c>
      <c r="AA364" s="141">
        <f t="shared" si="455"/>
        <v>0</v>
      </c>
      <c r="AC364" s="141">
        <f t="shared" si="456"/>
        <v>0</v>
      </c>
      <c r="AE364" s="141">
        <f t="shared" si="457"/>
        <v>0</v>
      </c>
      <c r="AG364" s="141">
        <f t="shared" si="458"/>
        <v>0</v>
      </c>
      <c r="AI364" s="141">
        <f t="shared" si="459"/>
        <v>0</v>
      </c>
      <c r="AK364" s="141">
        <f t="shared" si="460"/>
        <v>0</v>
      </c>
      <c r="AM364" s="141">
        <f t="shared" si="461"/>
        <v>0</v>
      </c>
      <c r="AO364" s="141">
        <f t="shared" si="462"/>
        <v>0</v>
      </c>
      <c r="AQ364" s="141">
        <f t="shared" si="463"/>
        <v>0</v>
      </c>
      <c r="AS364" s="141">
        <f t="shared" si="464"/>
        <v>0</v>
      </c>
      <c r="AU364" s="141">
        <f t="shared" si="465"/>
        <v>0</v>
      </c>
      <c r="AW364" s="141">
        <f t="shared" si="466"/>
        <v>0</v>
      </c>
      <c r="AY364" s="141">
        <f t="shared" si="467"/>
        <v>0</v>
      </c>
      <c r="BA364" s="141">
        <f t="shared" si="468"/>
        <v>0</v>
      </c>
      <c r="BC364" s="141">
        <f t="shared" si="469"/>
        <v>0</v>
      </c>
      <c r="BE364" s="141">
        <f t="shared" si="470"/>
        <v>0</v>
      </c>
      <c r="BG364" s="141">
        <f t="shared" si="471"/>
        <v>0</v>
      </c>
      <c r="BI364" s="141">
        <f t="shared" si="472"/>
        <v>0</v>
      </c>
      <c r="BK364" s="141">
        <f t="shared" si="473"/>
        <v>0</v>
      </c>
      <c r="BM364" s="141">
        <f t="shared" si="474"/>
        <v>0</v>
      </c>
      <c r="BO364" s="141">
        <f t="shared" si="475"/>
        <v>0</v>
      </c>
      <c r="BQ364" s="141">
        <f t="shared" si="476"/>
        <v>0</v>
      </c>
      <c r="BS364" s="141">
        <f t="shared" si="477"/>
        <v>0</v>
      </c>
      <c r="BU364" s="141">
        <f t="shared" si="478"/>
        <v>0</v>
      </c>
      <c r="BW364" s="141">
        <f t="shared" si="479"/>
        <v>0</v>
      </c>
      <c r="BY364" s="141">
        <f t="shared" si="480"/>
        <v>0</v>
      </c>
      <c r="CA364" s="141">
        <f t="shared" si="481"/>
        <v>0</v>
      </c>
      <c r="CC364" s="141">
        <f t="shared" si="482"/>
        <v>0</v>
      </c>
      <c r="CE364" s="141">
        <f t="shared" si="483"/>
        <v>0</v>
      </c>
      <c r="CG364" s="141">
        <f t="shared" si="484"/>
        <v>0</v>
      </c>
      <c r="CI364" s="141">
        <f t="shared" si="485"/>
        <v>0</v>
      </c>
      <c r="CK364" s="141">
        <f t="shared" si="486"/>
        <v>0</v>
      </c>
      <c r="CM364" s="141">
        <f t="shared" si="487"/>
        <v>0</v>
      </c>
      <c r="CO364" s="141">
        <f t="shared" si="488"/>
        <v>0</v>
      </c>
    </row>
    <row r="365" spans="1:93" ht="25.5" outlineLevel="2" x14ac:dyDescent="0.2">
      <c r="A365" s="87">
        <v>186</v>
      </c>
      <c r="B365" s="148">
        <v>188</v>
      </c>
      <c r="C365" s="87" t="s">
        <v>985</v>
      </c>
      <c r="D365" s="87" t="s">
        <v>1001</v>
      </c>
      <c r="E365" s="148"/>
      <c r="F365" s="149">
        <v>5.26</v>
      </c>
      <c r="G365" s="151" t="s">
        <v>3300</v>
      </c>
      <c r="H365" s="151" t="s">
        <v>4926</v>
      </c>
      <c r="I365" s="87" t="s">
        <v>3313</v>
      </c>
      <c r="J365" s="87" t="s">
        <v>3333</v>
      </c>
      <c r="K365" s="87">
        <v>500</v>
      </c>
      <c r="L365" s="87" t="s">
        <v>3443</v>
      </c>
      <c r="M365" s="239" t="s">
        <v>3443</v>
      </c>
      <c r="N365" s="87">
        <v>2</v>
      </c>
      <c r="O365" s="283">
        <v>26.09</v>
      </c>
      <c r="P365" s="138">
        <f t="shared" si="531"/>
        <v>0</v>
      </c>
      <c r="Q365" s="139">
        <f t="shared" si="532"/>
        <v>0</v>
      </c>
      <c r="S365" s="141">
        <f t="shared" si="451"/>
        <v>0</v>
      </c>
      <c r="U365" s="141">
        <f t="shared" si="452"/>
        <v>0</v>
      </c>
      <c r="W365" s="141">
        <f t="shared" si="453"/>
        <v>0</v>
      </c>
      <c r="Y365" s="141">
        <f t="shared" si="454"/>
        <v>0</v>
      </c>
      <c r="AA365" s="141">
        <f t="shared" si="455"/>
        <v>0</v>
      </c>
      <c r="AC365" s="141">
        <f t="shared" si="456"/>
        <v>0</v>
      </c>
      <c r="AE365" s="141">
        <f t="shared" si="457"/>
        <v>0</v>
      </c>
      <c r="AG365" s="141">
        <f t="shared" si="458"/>
        <v>0</v>
      </c>
      <c r="AI365" s="141">
        <f t="shared" si="459"/>
        <v>0</v>
      </c>
      <c r="AK365" s="141">
        <f t="shared" si="460"/>
        <v>0</v>
      </c>
      <c r="AM365" s="141">
        <f t="shared" si="461"/>
        <v>0</v>
      </c>
      <c r="AO365" s="141">
        <f t="shared" si="462"/>
        <v>0</v>
      </c>
      <c r="AQ365" s="141">
        <f t="shared" si="463"/>
        <v>0</v>
      </c>
      <c r="AS365" s="141">
        <f t="shared" si="464"/>
        <v>0</v>
      </c>
      <c r="AU365" s="141">
        <f t="shared" si="465"/>
        <v>0</v>
      </c>
      <c r="AW365" s="141">
        <f t="shared" si="466"/>
        <v>0</v>
      </c>
      <c r="AY365" s="141">
        <f t="shared" si="467"/>
        <v>0</v>
      </c>
      <c r="BA365" s="141">
        <f t="shared" si="468"/>
        <v>0</v>
      </c>
      <c r="BC365" s="141">
        <f t="shared" si="469"/>
        <v>0</v>
      </c>
      <c r="BE365" s="141">
        <f t="shared" si="470"/>
        <v>0</v>
      </c>
      <c r="BG365" s="141">
        <f t="shared" si="471"/>
        <v>0</v>
      </c>
      <c r="BI365" s="141">
        <f t="shared" si="472"/>
        <v>0</v>
      </c>
      <c r="BK365" s="141">
        <f t="shared" si="473"/>
        <v>0</v>
      </c>
      <c r="BM365" s="141">
        <f t="shared" si="474"/>
        <v>0</v>
      </c>
      <c r="BO365" s="141">
        <f t="shared" si="475"/>
        <v>0</v>
      </c>
      <c r="BQ365" s="141">
        <f t="shared" si="476"/>
        <v>0</v>
      </c>
      <c r="BS365" s="141">
        <f t="shared" si="477"/>
        <v>0</v>
      </c>
      <c r="BU365" s="141">
        <f t="shared" si="478"/>
        <v>0</v>
      </c>
      <c r="BW365" s="141">
        <f t="shared" si="479"/>
        <v>0</v>
      </c>
      <c r="BY365" s="141">
        <f t="shared" si="480"/>
        <v>0</v>
      </c>
      <c r="CA365" s="141">
        <f t="shared" si="481"/>
        <v>0</v>
      </c>
      <c r="CC365" s="141">
        <f t="shared" si="482"/>
        <v>0</v>
      </c>
      <c r="CE365" s="141">
        <f t="shared" si="483"/>
        <v>0</v>
      </c>
      <c r="CG365" s="141">
        <f t="shared" si="484"/>
        <v>0</v>
      </c>
      <c r="CI365" s="141">
        <f t="shared" si="485"/>
        <v>0</v>
      </c>
      <c r="CK365" s="141">
        <f t="shared" si="486"/>
        <v>0</v>
      </c>
      <c r="CM365" s="141">
        <f t="shared" si="487"/>
        <v>0</v>
      </c>
      <c r="CO365" s="141">
        <f t="shared" si="488"/>
        <v>0</v>
      </c>
    </row>
    <row r="366" spans="1:93" ht="25.5" outlineLevel="2" x14ac:dyDescent="0.2">
      <c r="A366" s="87">
        <v>187</v>
      </c>
      <c r="B366" s="148">
        <v>240</v>
      </c>
      <c r="C366" s="87" t="s">
        <v>985</v>
      </c>
      <c r="D366" s="87" t="s">
        <v>1000</v>
      </c>
      <c r="E366" s="148"/>
      <c r="F366" s="149">
        <v>13.18</v>
      </c>
      <c r="G366" s="151" t="s">
        <v>3300</v>
      </c>
      <c r="H366" s="151" t="s">
        <v>4926</v>
      </c>
      <c r="I366" s="87" t="s">
        <v>3313</v>
      </c>
      <c r="J366" s="87" t="s">
        <v>3333</v>
      </c>
      <c r="K366" s="87">
        <v>250</v>
      </c>
      <c r="L366" s="87" t="s">
        <v>3444</v>
      </c>
      <c r="M366" s="239" t="s">
        <v>3444</v>
      </c>
      <c r="N366" s="87">
        <v>1</v>
      </c>
      <c r="O366" s="283">
        <v>16.850000000000001</v>
      </c>
      <c r="P366" s="138">
        <f>SUM(R366+T366+V366+X366+Z366+AB366+AD366+AF366+AH366+AJ366+AL366+AN366+AP366+AR366+AT366+AV366+AZ366+AX366+BB366+BD366+BF366+BH366+BJ366+BL366+BN366+BP366+BR366+BT366+BV366+BX366+BZ366+CB366+CD366+CF366+CH366+CJ366+CL366+CN366)</f>
        <v>0</v>
      </c>
      <c r="Q366" s="139">
        <f>O366*P366</f>
        <v>0</v>
      </c>
      <c r="S366" s="141">
        <f t="shared" si="451"/>
        <v>0</v>
      </c>
      <c r="U366" s="141">
        <f t="shared" si="452"/>
        <v>0</v>
      </c>
      <c r="W366" s="141">
        <f t="shared" si="453"/>
        <v>0</v>
      </c>
      <c r="Y366" s="141">
        <f t="shared" si="454"/>
        <v>0</v>
      </c>
      <c r="AA366" s="141">
        <f t="shared" si="455"/>
        <v>0</v>
      </c>
      <c r="AC366" s="141">
        <f t="shared" si="456"/>
        <v>0</v>
      </c>
      <c r="AE366" s="141">
        <f t="shared" si="457"/>
        <v>0</v>
      </c>
      <c r="AG366" s="141">
        <f t="shared" si="458"/>
        <v>0</v>
      </c>
      <c r="AI366" s="141">
        <f t="shared" si="459"/>
        <v>0</v>
      </c>
      <c r="AK366" s="141">
        <f t="shared" si="460"/>
        <v>0</v>
      </c>
      <c r="AM366" s="141">
        <f t="shared" si="461"/>
        <v>0</v>
      </c>
      <c r="AO366" s="141">
        <f t="shared" si="462"/>
        <v>0</v>
      </c>
      <c r="AQ366" s="141">
        <f t="shared" si="463"/>
        <v>0</v>
      </c>
      <c r="AS366" s="141">
        <f t="shared" si="464"/>
        <v>0</v>
      </c>
      <c r="AU366" s="141">
        <f t="shared" si="465"/>
        <v>0</v>
      </c>
      <c r="AW366" s="141">
        <f t="shared" si="466"/>
        <v>0</v>
      </c>
      <c r="AY366" s="141">
        <f t="shared" si="467"/>
        <v>0</v>
      </c>
      <c r="BA366" s="141">
        <f t="shared" si="468"/>
        <v>0</v>
      </c>
      <c r="BC366" s="141">
        <f t="shared" si="469"/>
        <v>0</v>
      </c>
      <c r="BE366" s="141">
        <f t="shared" si="470"/>
        <v>0</v>
      </c>
      <c r="BG366" s="141">
        <f t="shared" si="471"/>
        <v>0</v>
      </c>
      <c r="BI366" s="141">
        <f t="shared" si="472"/>
        <v>0</v>
      </c>
      <c r="BK366" s="141">
        <f t="shared" si="473"/>
        <v>0</v>
      </c>
      <c r="BM366" s="141">
        <f t="shared" si="474"/>
        <v>0</v>
      </c>
      <c r="BO366" s="141">
        <f t="shared" si="475"/>
        <v>0</v>
      </c>
      <c r="BQ366" s="141">
        <f t="shared" si="476"/>
        <v>0</v>
      </c>
      <c r="BS366" s="141">
        <f t="shared" si="477"/>
        <v>0</v>
      </c>
      <c r="BU366" s="141">
        <f t="shared" si="478"/>
        <v>0</v>
      </c>
      <c r="BW366" s="141">
        <f t="shared" si="479"/>
        <v>0</v>
      </c>
      <c r="BY366" s="141">
        <f t="shared" si="480"/>
        <v>0</v>
      </c>
      <c r="CA366" s="141">
        <f t="shared" si="481"/>
        <v>0</v>
      </c>
      <c r="CC366" s="141">
        <f t="shared" si="482"/>
        <v>0</v>
      </c>
      <c r="CE366" s="141">
        <f t="shared" si="483"/>
        <v>0</v>
      </c>
      <c r="CG366" s="141">
        <f t="shared" si="484"/>
        <v>0</v>
      </c>
      <c r="CI366" s="141">
        <f t="shared" si="485"/>
        <v>0</v>
      </c>
      <c r="CK366" s="141">
        <f t="shared" si="486"/>
        <v>0</v>
      </c>
      <c r="CM366" s="141">
        <f t="shared" si="487"/>
        <v>0</v>
      </c>
      <c r="CO366" s="141">
        <f t="shared" si="488"/>
        <v>0</v>
      </c>
    </row>
    <row r="367" spans="1:93" ht="25.5" outlineLevel="2" x14ac:dyDescent="0.2">
      <c r="A367" s="87">
        <v>188</v>
      </c>
      <c r="B367" s="148" t="s">
        <v>2420</v>
      </c>
      <c r="C367" s="87" t="s">
        <v>985</v>
      </c>
      <c r="D367" s="87" t="s">
        <v>2522</v>
      </c>
      <c r="E367" s="148"/>
      <c r="F367" s="149" t="s">
        <v>2420</v>
      </c>
      <c r="G367" s="151" t="s">
        <v>3300</v>
      </c>
      <c r="H367" s="151" t="s">
        <v>4926</v>
      </c>
      <c r="I367" s="87" t="s">
        <v>3313</v>
      </c>
      <c r="J367" s="87" t="s">
        <v>3333</v>
      </c>
      <c r="K367" s="87">
        <v>100</v>
      </c>
      <c r="L367" s="87" t="s">
        <v>3445</v>
      </c>
      <c r="M367" s="239" t="s">
        <v>3445</v>
      </c>
      <c r="N367" s="87">
        <v>1</v>
      </c>
      <c r="O367" s="283">
        <v>8.25</v>
      </c>
      <c r="P367" s="138">
        <f t="shared" ref="P367:P368" si="533">SUM(R367+T367+V367+X367+Z367+AB367+AD367+AF367+AH367+AJ367+AL367+AN367+AP367+AR367+AT367+AV367+AZ367+AX367+BB367+BD367+BF367+BH367+BJ367+BL367+BN367+BP367+BR367+BT367+BV367+BX367+BZ367+CB367+CD367+CF367+CH367+CJ367+CL367+CN367)</f>
        <v>0</v>
      </c>
      <c r="Q367" s="139">
        <f t="shared" ref="Q367:Q368" si="534">O367*P367</f>
        <v>0</v>
      </c>
      <c r="S367" s="141">
        <f t="shared" si="451"/>
        <v>0</v>
      </c>
      <c r="U367" s="141">
        <f t="shared" si="452"/>
        <v>0</v>
      </c>
      <c r="W367" s="141">
        <f t="shared" si="453"/>
        <v>0</v>
      </c>
      <c r="Y367" s="141">
        <f t="shared" si="454"/>
        <v>0</v>
      </c>
      <c r="AA367" s="141">
        <f t="shared" si="455"/>
        <v>0</v>
      </c>
      <c r="AC367" s="141">
        <f t="shared" si="456"/>
        <v>0</v>
      </c>
      <c r="AE367" s="141">
        <f t="shared" si="457"/>
        <v>0</v>
      </c>
      <c r="AG367" s="141">
        <f t="shared" si="458"/>
        <v>0</v>
      </c>
      <c r="AI367" s="141">
        <f t="shared" si="459"/>
        <v>0</v>
      </c>
      <c r="AK367" s="141">
        <f t="shared" si="460"/>
        <v>0</v>
      </c>
      <c r="AM367" s="141">
        <f t="shared" si="461"/>
        <v>0</v>
      </c>
      <c r="AO367" s="141">
        <f t="shared" si="462"/>
        <v>0</v>
      </c>
      <c r="AQ367" s="141">
        <f t="shared" si="463"/>
        <v>0</v>
      </c>
      <c r="AS367" s="141">
        <f t="shared" si="464"/>
        <v>0</v>
      </c>
      <c r="AU367" s="141">
        <f t="shared" si="465"/>
        <v>0</v>
      </c>
      <c r="AW367" s="141">
        <f t="shared" si="466"/>
        <v>0</v>
      </c>
      <c r="AY367" s="141">
        <f t="shared" si="467"/>
        <v>0</v>
      </c>
      <c r="BA367" s="141">
        <f t="shared" si="468"/>
        <v>0</v>
      </c>
      <c r="BC367" s="141">
        <f t="shared" si="469"/>
        <v>0</v>
      </c>
      <c r="BE367" s="141">
        <f t="shared" si="470"/>
        <v>0</v>
      </c>
      <c r="BG367" s="141">
        <f t="shared" si="471"/>
        <v>0</v>
      </c>
      <c r="BI367" s="141">
        <f t="shared" si="472"/>
        <v>0</v>
      </c>
      <c r="BK367" s="141">
        <f t="shared" si="473"/>
        <v>0</v>
      </c>
      <c r="BM367" s="141">
        <f t="shared" si="474"/>
        <v>0</v>
      </c>
      <c r="BO367" s="141">
        <f t="shared" si="475"/>
        <v>0</v>
      </c>
      <c r="BQ367" s="141">
        <f t="shared" si="476"/>
        <v>0</v>
      </c>
      <c r="BS367" s="141">
        <f t="shared" si="477"/>
        <v>0</v>
      </c>
      <c r="BU367" s="141">
        <f t="shared" si="478"/>
        <v>0</v>
      </c>
      <c r="BW367" s="141">
        <f t="shared" si="479"/>
        <v>0</v>
      </c>
      <c r="BY367" s="141">
        <f t="shared" si="480"/>
        <v>0</v>
      </c>
      <c r="CA367" s="141">
        <f t="shared" si="481"/>
        <v>0</v>
      </c>
      <c r="CC367" s="141">
        <f t="shared" si="482"/>
        <v>0</v>
      </c>
      <c r="CE367" s="141">
        <f t="shared" si="483"/>
        <v>0</v>
      </c>
      <c r="CG367" s="141">
        <f t="shared" si="484"/>
        <v>0</v>
      </c>
      <c r="CI367" s="141">
        <f t="shared" si="485"/>
        <v>0</v>
      </c>
      <c r="CK367" s="141">
        <f t="shared" si="486"/>
        <v>0</v>
      </c>
      <c r="CM367" s="141">
        <f t="shared" si="487"/>
        <v>0</v>
      </c>
      <c r="CO367" s="141">
        <f t="shared" si="488"/>
        <v>0</v>
      </c>
    </row>
    <row r="368" spans="1:93" ht="25.5" outlineLevel="2" x14ac:dyDescent="0.2">
      <c r="A368" s="86">
        <v>188</v>
      </c>
      <c r="B368" s="11" t="s">
        <v>2420</v>
      </c>
      <c r="C368" s="86" t="s">
        <v>985</v>
      </c>
      <c r="D368" s="86" t="s">
        <v>2522</v>
      </c>
      <c r="F368" s="28" t="s">
        <v>2420</v>
      </c>
      <c r="G368" s="153" t="s">
        <v>4360</v>
      </c>
      <c r="H368" s="174">
        <v>7788657408</v>
      </c>
      <c r="I368" s="75" t="s">
        <v>2222</v>
      </c>
      <c r="J368" s="75" t="s">
        <v>28</v>
      </c>
      <c r="K368" s="75">
        <v>100</v>
      </c>
      <c r="L368" s="75" t="s">
        <v>2718</v>
      </c>
      <c r="M368" s="241" t="s">
        <v>2587</v>
      </c>
      <c r="N368" s="75">
        <v>2</v>
      </c>
      <c r="O368" s="152">
        <v>8.43</v>
      </c>
      <c r="P368" s="138">
        <f t="shared" si="533"/>
        <v>0</v>
      </c>
      <c r="Q368" s="139">
        <f t="shared" si="534"/>
        <v>0</v>
      </c>
      <c r="S368" s="141">
        <f t="shared" si="451"/>
        <v>0</v>
      </c>
      <c r="U368" s="141">
        <f t="shared" si="452"/>
        <v>0</v>
      </c>
      <c r="W368" s="141">
        <f t="shared" si="453"/>
        <v>0</v>
      </c>
      <c r="Y368" s="141">
        <f t="shared" si="454"/>
        <v>0</v>
      </c>
      <c r="AA368" s="141">
        <f t="shared" si="455"/>
        <v>0</v>
      </c>
      <c r="AC368" s="141">
        <f t="shared" si="456"/>
        <v>0</v>
      </c>
      <c r="AE368" s="141">
        <f t="shared" si="457"/>
        <v>0</v>
      </c>
      <c r="AG368" s="141">
        <f t="shared" si="458"/>
        <v>0</v>
      </c>
      <c r="AI368" s="141">
        <f t="shared" si="459"/>
        <v>0</v>
      </c>
      <c r="AK368" s="141">
        <f t="shared" si="460"/>
        <v>0</v>
      </c>
      <c r="AM368" s="141">
        <f t="shared" si="461"/>
        <v>0</v>
      </c>
      <c r="AO368" s="141">
        <f t="shared" si="462"/>
        <v>0</v>
      </c>
      <c r="AQ368" s="141">
        <f t="shared" si="463"/>
        <v>0</v>
      </c>
      <c r="AS368" s="141">
        <f t="shared" si="464"/>
        <v>0</v>
      </c>
      <c r="AU368" s="141">
        <f t="shared" si="465"/>
        <v>0</v>
      </c>
      <c r="AW368" s="141">
        <f t="shared" si="466"/>
        <v>0</v>
      </c>
      <c r="AY368" s="141">
        <f t="shared" si="467"/>
        <v>0</v>
      </c>
      <c r="BA368" s="141">
        <f t="shared" si="468"/>
        <v>0</v>
      </c>
      <c r="BC368" s="141">
        <f t="shared" si="469"/>
        <v>0</v>
      </c>
      <c r="BE368" s="141">
        <f t="shared" si="470"/>
        <v>0</v>
      </c>
      <c r="BG368" s="141">
        <f t="shared" si="471"/>
        <v>0</v>
      </c>
      <c r="BI368" s="141">
        <f t="shared" si="472"/>
        <v>0</v>
      </c>
      <c r="BK368" s="141">
        <f t="shared" si="473"/>
        <v>0</v>
      </c>
      <c r="BM368" s="141">
        <f t="shared" si="474"/>
        <v>0</v>
      </c>
      <c r="BO368" s="141">
        <f t="shared" si="475"/>
        <v>0</v>
      </c>
      <c r="BQ368" s="141">
        <f t="shared" si="476"/>
        <v>0</v>
      </c>
      <c r="BS368" s="141">
        <f t="shared" si="477"/>
        <v>0</v>
      </c>
      <c r="BU368" s="141">
        <f t="shared" si="478"/>
        <v>0</v>
      </c>
      <c r="BW368" s="141">
        <f t="shared" si="479"/>
        <v>0</v>
      </c>
      <c r="BY368" s="141">
        <f t="shared" si="480"/>
        <v>0</v>
      </c>
      <c r="CA368" s="141">
        <f t="shared" si="481"/>
        <v>0</v>
      </c>
      <c r="CC368" s="141">
        <f t="shared" si="482"/>
        <v>0</v>
      </c>
      <c r="CE368" s="141">
        <f t="shared" si="483"/>
        <v>0</v>
      </c>
      <c r="CG368" s="141">
        <f t="shared" si="484"/>
        <v>0</v>
      </c>
      <c r="CI368" s="141">
        <f t="shared" si="485"/>
        <v>0</v>
      </c>
      <c r="CK368" s="141">
        <f t="shared" si="486"/>
        <v>0</v>
      </c>
      <c r="CM368" s="141">
        <f t="shared" si="487"/>
        <v>0</v>
      </c>
      <c r="CO368" s="141">
        <f t="shared" si="488"/>
        <v>0</v>
      </c>
    </row>
    <row r="369" spans="1:93" ht="25.5" outlineLevel="2" x14ac:dyDescent="0.2">
      <c r="A369" s="87">
        <v>189</v>
      </c>
      <c r="B369" s="148">
        <v>62</v>
      </c>
      <c r="C369" s="87" t="s">
        <v>985</v>
      </c>
      <c r="D369" s="87" t="s">
        <v>996</v>
      </c>
      <c r="E369" s="148"/>
      <c r="F369" s="149">
        <v>9.0299999999999994</v>
      </c>
      <c r="G369" s="151" t="s">
        <v>3300</v>
      </c>
      <c r="H369" s="151" t="s">
        <v>4926</v>
      </c>
      <c r="I369" s="87" t="s">
        <v>3313</v>
      </c>
      <c r="J369" s="87" t="s">
        <v>3333</v>
      </c>
      <c r="K369" s="87">
        <v>100</v>
      </c>
      <c r="L369" s="87" t="s">
        <v>3446</v>
      </c>
      <c r="M369" s="239" t="s">
        <v>3446</v>
      </c>
      <c r="N369" s="87">
        <v>1</v>
      </c>
      <c r="O369" s="283">
        <v>10.25</v>
      </c>
      <c r="P369" s="138">
        <f t="shared" ref="P369:P370" si="535">SUM(R369+T369+V369+X369+Z369+AB369+AD369+AF369+AH369+AJ369+AL369+AN369+AP369+AR369+AT369+AV369+AZ369+AX369+BB369+BD369+BF369+BH369+BJ369+BL369+BN369+BP369+BR369+BT369+BV369+BX369+BZ369+CB369+CD369+CF369+CH369+CJ369+CL369+CN369)</f>
        <v>0</v>
      </c>
      <c r="Q369" s="139">
        <f t="shared" ref="Q369:Q370" si="536">O369*P369</f>
        <v>0</v>
      </c>
      <c r="S369" s="141">
        <f t="shared" si="451"/>
        <v>0</v>
      </c>
      <c r="U369" s="141">
        <f t="shared" si="452"/>
        <v>0</v>
      </c>
      <c r="W369" s="141">
        <f t="shared" si="453"/>
        <v>0</v>
      </c>
      <c r="Y369" s="141">
        <f t="shared" si="454"/>
        <v>0</v>
      </c>
      <c r="AA369" s="141">
        <f t="shared" si="455"/>
        <v>0</v>
      </c>
      <c r="AC369" s="141">
        <f t="shared" si="456"/>
        <v>0</v>
      </c>
      <c r="AE369" s="141">
        <f t="shared" si="457"/>
        <v>0</v>
      </c>
      <c r="AG369" s="141">
        <f t="shared" si="458"/>
        <v>0</v>
      </c>
      <c r="AI369" s="141">
        <f t="shared" si="459"/>
        <v>0</v>
      </c>
      <c r="AK369" s="141">
        <f t="shared" si="460"/>
        <v>0</v>
      </c>
      <c r="AM369" s="141">
        <f t="shared" si="461"/>
        <v>0</v>
      </c>
      <c r="AO369" s="141">
        <f t="shared" si="462"/>
        <v>0</v>
      </c>
      <c r="AQ369" s="141">
        <f t="shared" si="463"/>
        <v>0</v>
      </c>
      <c r="AS369" s="141">
        <f t="shared" si="464"/>
        <v>0</v>
      </c>
      <c r="AU369" s="141">
        <f t="shared" si="465"/>
        <v>0</v>
      </c>
      <c r="AW369" s="141">
        <f t="shared" si="466"/>
        <v>0</v>
      </c>
      <c r="AY369" s="141">
        <f t="shared" si="467"/>
        <v>0</v>
      </c>
      <c r="BA369" s="141">
        <f t="shared" si="468"/>
        <v>0</v>
      </c>
      <c r="BC369" s="141">
        <f t="shared" si="469"/>
        <v>0</v>
      </c>
      <c r="BE369" s="141">
        <f t="shared" si="470"/>
        <v>0</v>
      </c>
      <c r="BG369" s="141">
        <f t="shared" si="471"/>
        <v>0</v>
      </c>
      <c r="BI369" s="141">
        <f t="shared" si="472"/>
        <v>0</v>
      </c>
      <c r="BK369" s="141">
        <f t="shared" si="473"/>
        <v>0</v>
      </c>
      <c r="BM369" s="141">
        <f t="shared" si="474"/>
        <v>0</v>
      </c>
      <c r="BO369" s="141">
        <f t="shared" si="475"/>
        <v>0</v>
      </c>
      <c r="BQ369" s="141">
        <f t="shared" si="476"/>
        <v>0</v>
      </c>
      <c r="BS369" s="141">
        <f t="shared" si="477"/>
        <v>0</v>
      </c>
      <c r="BU369" s="141">
        <f t="shared" si="478"/>
        <v>0</v>
      </c>
      <c r="BW369" s="141">
        <f t="shared" si="479"/>
        <v>0</v>
      </c>
      <c r="BY369" s="141">
        <f t="shared" si="480"/>
        <v>0</v>
      </c>
      <c r="CA369" s="141">
        <f t="shared" si="481"/>
        <v>0</v>
      </c>
      <c r="CC369" s="141">
        <f t="shared" si="482"/>
        <v>0</v>
      </c>
      <c r="CE369" s="141">
        <f t="shared" si="483"/>
        <v>0</v>
      </c>
      <c r="CG369" s="141">
        <f t="shared" si="484"/>
        <v>0</v>
      </c>
      <c r="CI369" s="141">
        <f t="shared" si="485"/>
        <v>0</v>
      </c>
      <c r="CK369" s="141">
        <f t="shared" si="486"/>
        <v>0</v>
      </c>
      <c r="CM369" s="141">
        <f t="shared" si="487"/>
        <v>0</v>
      </c>
      <c r="CO369" s="141">
        <f t="shared" si="488"/>
        <v>0</v>
      </c>
    </row>
    <row r="370" spans="1:93" ht="25.5" outlineLevel="2" x14ac:dyDescent="0.2">
      <c r="A370" s="86">
        <v>189</v>
      </c>
      <c r="B370" s="11">
        <v>62</v>
      </c>
      <c r="C370" s="86" t="s">
        <v>985</v>
      </c>
      <c r="D370" s="86" t="s">
        <v>996</v>
      </c>
      <c r="F370" s="28">
        <v>9.0299999999999994</v>
      </c>
      <c r="G370" s="153" t="s">
        <v>4360</v>
      </c>
      <c r="H370" s="174">
        <v>7788657408</v>
      </c>
      <c r="I370" s="75" t="s">
        <v>2222</v>
      </c>
      <c r="J370" s="75" t="s">
        <v>28</v>
      </c>
      <c r="K370" s="75">
        <v>100</v>
      </c>
      <c r="L370" s="75" t="s">
        <v>2719</v>
      </c>
      <c r="M370" s="241" t="s">
        <v>995</v>
      </c>
      <c r="N370" s="75">
        <v>2</v>
      </c>
      <c r="O370" s="152">
        <v>13.19</v>
      </c>
      <c r="P370" s="138">
        <f t="shared" si="535"/>
        <v>0</v>
      </c>
      <c r="Q370" s="139">
        <f t="shared" si="536"/>
        <v>0</v>
      </c>
      <c r="S370" s="141">
        <f t="shared" ref="S370:S432" si="537">SUM(R370*O370)</f>
        <v>0</v>
      </c>
      <c r="U370" s="141">
        <f t="shared" ref="U370:U432" si="538">SUM(T370*O370)</f>
        <v>0</v>
      </c>
      <c r="W370" s="141">
        <f t="shared" ref="W370:W432" si="539">SUM(V370*O370)</f>
        <v>0</v>
      </c>
      <c r="Y370" s="141">
        <f t="shared" ref="Y370:Y432" si="540">SUM(X370*O370)</f>
        <v>0</v>
      </c>
      <c r="AA370" s="141">
        <f t="shared" ref="AA370:AA432" si="541">SUM(Z370*O370)</f>
        <v>0</v>
      </c>
      <c r="AC370" s="141">
        <f t="shared" ref="AC370:AC432" si="542">SUM(AB370*O370)</f>
        <v>0</v>
      </c>
      <c r="AE370" s="141">
        <f t="shared" ref="AE370:AE432" si="543">AD370*$O370</f>
        <v>0</v>
      </c>
      <c r="AG370" s="141">
        <f t="shared" ref="AG370:AG432" si="544">SUM(AF370*O370)</f>
        <v>0</v>
      </c>
      <c r="AI370" s="141">
        <f t="shared" ref="AI370:AI432" si="545">AH370*$O370</f>
        <v>0</v>
      </c>
      <c r="AK370" s="141">
        <f t="shared" ref="AK370:AK432" si="546">SUM(AJ370*O370)</f>
        <v>0</v>
      </c>
      <c r="AM370" s="141">
        <f t="shared" ref="AM370:AM432" si="547">SUM(AL370*O370)</f>
        <v>0</v>
      </c>
      <c r="AO370" s="141">
        <f t="shared" ref="AO370:AO432" si="548">AN370*$O370</f>
        <v>0</v>
      </c>
      <c r="AQ370" s="141">
        <f t="shared" ref="AQ370:AQ432" si="549">AP370*$O370</f>
        <v>0</v>
      </c>
      <c r="AS370" s="141">
        <f t="shared" ref="AS370:AS432" si="550">AR370*$O370</f>
        <v>0</v>
      </c>
      <c r="AU370" s="141">
        <f t="shared" ref="AU370:AU432" si="551">AT370*$O370</f>
        <v>0</v>
      </c>
      <c r="AW370" s="141">
        <f t="shared" ref="AW370:AW432" si="552">AV370*$O370</f>
        <v>0</v>
      </c>
      <c r="AY370" s="141">
        <f t="shared" ref="AY370:AY432" si="553">AX370*$O370</f>
        <v>0</v>
      </c>
      <c r="BA370" s="141">
        <f t="shared" ref="BA370:BA432" si="554">AZ370*$O370</f>
        <v>0</v>
      </c>
      <c r="BC370" s="141">
        <f t="shared" ref="BC370:BC432" si="555">BB370*$O370</f>
        <v>0</v>
      </c>
      <c r="BE370" s="141">
        <f t="shared" ref="BE370:BE432" si="556">BD370*$O370</f>
        <v>0</v>
      </c>
      <c r="BG370" s="141">
        <f t="shared" ref="BG370:BG432" si="557">BF370*$O370</f>
        <v>0</v>
      </c>
      <c r="BI370" s="141">
        <f t="shared" ref="BI370:BI432" si="558">BH370*$O370</f>
        <v>0</v>
      </c>
      <c r="BK370" s="141">
        <f t="shared" ref="BK370:BK432" si="559">BJ370*$O370</f>
        <v>0</v>
      </c>
      <c r="BM370" s="141">
        <f t="shared" ref="BM370:BM432" si="560">BL370*$O370</f>
        <v>0</v>
      </c>
      <c r="BO370" s="141">
        <f t="shared" ref="BO370:BO432" si="561">BN370*$O370</f>
        <v>0</v>
      </c>
      <c r="BQ370" s="141">
        <f t="shared" ref="BQ370:BQ432" si="562">BP370*$O370</f>
        <v>0</v>
      </c>
      <c r="BS370" s="141">
        <f t="shared" ref="BS370:BS432" si="563">BR370*$O370</f>
        <v>0</v>
      </c>
      <c r="BU370" s="141">
        <f t="shared" ref="BU370:BU432" si="564">BT370*$O370</f>
        <v>0</v>
      </c>
      <c r="BW370" s="141">
        <f t="shared" ref="BW370:BW432" si="565">BV370*$O370</f>
        <v>0</v>
      </c>
      <c r="BY370" s="141">
        <f t="shared" ref="BY370:BY432" si="566">BX370*$O370</f>
        <v>0</v>
      </c>
      <c r="CA370" s="141">
        <f t="shared" ref="CA370:CA432" si="567">BZ370*$O370</f>
        <v>0</v>
      </c>
      <c r="CC370" s="141">
        <f t="shared" ref="CC370:CC432" si="568">CB370*$O370</f>
        <v>0</v>
      </c>
      <c r="CE370" s="141">
        <f t="shared" ref="CE370:CE432" si="569">CD370*$O370</f>
        <v>0</v>
      </c>
      <c r="CG370" s="141">
        <f t="shared" ref="CG370:CG432" si="570">CF370*$O370</f>
        <v>0</v>
      </c>
      <c r="CI370" s="141">
        <f t="shared" ref="CI370:CI432" si="571">CH370*$O370</f>
        <v>0</v>
      </c>
      <c r="CK370" s="141">
        <f t="shared" ref="CK370:CK432" si="572">CJ370*$O370</f>
        <v>0</v>
      </c>
      <c r="CM370" s="141">
        <f t="shared" ref="CM370:CM432" si="573">CL370*$O370</f>
        <v>0</v>
      </c>
      <c r="CO370" s="141">
        <f t="shared" ref="CO370:CO432" si="574">CN370*$O370</f>
        <v>0</v>
      </c>
    </row>
    <row r="371" spans="1:93" ht="25.5" outlineLevel="2" x14ac:dyDescent="0.2">
      <c r="A371" s="87">
        <v>190</v>
      </c>
      <c r="B371" s="148">
        <v>154</v>
      </c>
      <c r="C371" s="87" t="s">
        <v>985</v>
      </c>
      <c r="D371" s="87" t="s">
        <v>997</v>
      </c>
      <c r="E371" s="148"/>
      <c r="F371" s="149">
        <v>4.62</v>
      </c>
      <c r="G371" s="151" t="s">
        <v>3300</v>
      </c>
      <c r="H371" s="151" t="s">
        <v>4926</v>
      </c>
      <c r="I371" s="87" t="s">
        <v>3313</v>
      </c>
      <c r="J371" s="87" t="s">
        <v>3333</v>
      </c>
      <c r="K371" s="87">
        <v>100</v>
      </c>
      <c r="L371" s="87" t="s">
        <v>3447</v>
      </c>
      <c r="M371" s="239" t="s">
        <v>3447</v>
      </c>
      <c r="N371" s="87">
        <v>1</v>
      </c>
      <c r="O371" s="283">
        <v>5.89</v>
      </c>
      <c r="P371" s="138">
        <f t="shared" ref="P371:P372" si="575">SUM(R371+T371+V371+X371+Z371+AB371+AD371+AF371+AH371+AJ371+AL371+AN371+AP371+AR371+AT371+AV371+AZ371+AX371+BB371+BD371+BF371+BH371+BJ371+BL371+BN371+BP371+BR371+BT371+BV371+BX371+BZ371+CB371+CD371+CF371+CH371+CJ371+CL371+CN371)</f>
        <v>0</v>
      </c>
      <c r="Q371" s="139">
        <f t="shared" ref="Q371:Q372" si="576">O371*P371</f>
        <v>0</v>
      </c>
      <c r="S371" s="141">
        <f t="shared" si="537"/>
        <v>0</v>
      </c>
      <c r="U371" s="141">
        <f t="shared" si="538"/>
        <v>0</v>
      </c>
      <c r="W371" s="141">
        <f t="shared" si="539"/>
        <v>0</v>
      </c>
      <c r="Y371" s="141">
        <f t="shared" si="540"/>
        <v>0</v>
      </c>
      <c r="AA371" s="141">
        <f t="shared" si="541"/>
        <v>0</v>
      </c>
      <c r="AC371" s="141">
        <f t="shared" si="542"/>
        <v>0</v>
      </c>
      <c r="AE371" s="141">
        <f t="shared" si="543"/>
        <v>0</v>
      </c>
      <c r="AG371" s="141">
        <f t="shared" si="544"/>
        <v>0</v>
      </c>
      <c r="AI371" s="141">
        <f t="shared" si="545"/>
        <v>0</v>
      </c>
      <c r="AK371" s="141">
        <f t="shared" si="546"/>
        <v>0</v>
      </c>
      <c r="AM371" s="141">
        <f t="shared" si="547"/>
        <v>0</v>
      </c>
      <c r="AO371" s="141">
        <f t="shared" si="548"/>
        <v>0</v>
      </c>
      <c r="AQ371" s="141">
        <f t="shared" si="549"/>
        <v>0</v>
      </c>
      <c r="AS371" s="141">
        <f t="shared" si="550"/>
        <v>0</v>
      </c>
      <c r="AU371" s="141">
        <f t="shared" si="551"/>
        <v>0</v>
      </c>
      <c r="AW371" s="141">
        <f t="shared" si="552"/>
        <v>0</v>
      </c>
      <c r="AY371" s="141">
        <f t="shared" si="553"/>
        <v>0</v>
      </c>
      <c r="BA371" s="141">
        <f t="shared" si="554"/>
        <v>0</v>
      </c>
      <c r="BC371" s="141">
        <f t="shared" si="555"/>
        <v>0</v>
      </c>
      <c r="BE371" s="141">
        <f t="shared" si="556"/>
        <v>0</v>
      </c>
      <c r="BG371" s="141">
        <f t="shared" si="557"/>
        <v>0</v>
      </c>
      <c r="BI371" s="141">
        <f t="shared" si="558"/>
        <v>0</v>
      </c>
      <c r="BK371" s="141">
        <f t="shared" si="559"/>
        <v>0</v>
      </c>
      <c r="BM371" s="141">
        <f t="shared" si="560"/>
        <v>0</v>
      </c>
      <c r="BO371" s="141">
        <f t="shared" si="561"/>
        <v>0</v>
      </c>
      <c r="BQ371" s="141">
        <f t="shared" si="562"/>
        <v>0</v>
      </c>
      <c r="BS371" s="141">
        <f t="shared" si="563"/>
        <v>0</v>
      </c>
      <c r="BU371" s="141">
        <f t="shared" si="564"/>
        <v>0</v>
      </c>
      <c r="BW371" s="141">
        <f t="shared" si="565"/>
        <v>0</v>
      </c>
      <c r="BY371" s="141">
        <f t="shared" si="566"/>
        <v>0</v>
      </c>
      <c r="CA371" s="141">
        <f t="shared" si="567"/>
        <v>0</v>
      </c>
      <c r="CC371" s="141">
        <f t="shared" si="568"/>
        <v>0</v>
      </c>
      <c r="CE371" s="141">
        <f t="shared" si="569"/>
        <v>0</v>
      </c>
      <c r="CG371" s="141">
        <f t="shared" si="570"/>
        <v>0</v>
      </c>
      <c r="CI371" s="141">
        <f t="shared" si="571"/>
        <v>0</v>
      </c>
      <c r="CK371" s="141">
        <f t="shared" si="572"/>
        <v>0</v>
      </c>
      <c r="CM371" s="141">
        <f t="shared" si="573"/>
        <v>0</v>
      </c>
      <c r="CO371" s="141">
        <f t="shared" si="574"/>
        <v>0</v>
      </c>
    </row>
    <row r="372" spans="1:93" ht="25.5" outlineLevel="2" x14ac:dyDescent="0.2">
      <c r="A372" s="86">
        <v>190</v>
      </c>
      <c r="B372" s="11">
        <v>154</v>
      </c>
      <c r="C372" s="86" t="s">
        <v>985</v>
      </c>
      <c r="D372" s="86" t="s">
        <v>997</v>
      </c>
      <c r="F372" s="28">
        <v>4.62</v>
      </c>
      <c r="G372" s="153" t="s">
        <v>4360</v>
      </c>
      <c r="H372" s="174">
        <v>7788657408</v>
      </c>
      <c r="I372" s="75" t="s">
        <v>2222</v>
      </c>
      <c r="J372" s="75" t="s">
        <v>28</v>
      </c>
      <c r="K372" s="75">
        <v>100</v>
      </c>
      <c r="L372" s="75" t="s">
        <v>2720</v>
      </c>
      <c r="M372" s="241" t="s">
        <v>2721</v>
      </c>
      <c r="N372" s="75">
        <v>2</v>
      </c>
      <c r="O372" s="152">
        <v>7.16</v>
      </c>
      <c r="P372" s="138">
        <f t="shared" si="575"/>
        <v>0</v>
      </c>
      <c r="Q372" s="139">
        <f t="shared" si="576"/>
        <v>0</v>
      </c>
      <c r="S372" s="141">
        <f t="shared" si="537"/>
        <v>0</v>
      </c>
      <c r="U372" s="141">
        <f t="shared" si="538"/>
        <v>0</v>
      </c>
      <c r="W372" s="141">
        <f t="shared" si="539"/>
        <v>0</v>
      </c>
      <c r="Y372" s="141">
        <f t="shared" si="540"/>
        <v>0</v>
      </c>
      <c r="AA372" s="141">
        <f t="shared" si="541"/>
        <v>0</v>
      </c>
      <c r="AC372" s="141">
        <f t="shared" si="542"/>
        <v>0</v>
      </c>
      <c r="AE372" s="141">
        <f t="shared" si="543"/>
        <v>0</v>
      </c>
      <c r="AG372" s="141">
        <f t="shared" si="544"/>
        <v>0</v>
      </c>
      <c r="AI372" s="141">
        <f t="shared" si="545"/>
        <v>0</v>
      </c>
      <c r="AK372" s="141">
        <f t="shared" si="546"/>
        <v>0</v>
      </c>
      <c r="AM372" s="141">
        <f t="shared" si="547"/>
        <v>0</v>
      </c>
      <c r="AO372" s="141">
        <f t="shared" si="548"/>
        <v>0</v>
      </c>
      <c r="AQ372" s="141">
        <f t="shared" si="549"/>
        <v>0</v>
      </c>
      <c r="AS372" s="141">
        <f t="shared" si="550"/>
        <v>0</v>
      </c>
      <c r="AU372" s="141">
        <f t="shared" si="551"/>
        <v>0</v>
      </c>
      <c r="AW372" s="141">
        <f t="shared" si="552"/>
        <v>0</v>
      </c>
      <c r="AY372" s="141">
        <f t="shared" si="553"/>
        <v>0</v>
      </c>
      <c r="BA372" s="141">
        <f t="shared" si="554"/>
        <v>0</v>
      </c>
      <c r="BC372" s="141">
        <f t="shared" si="555"/>
        <v>0</v>
      </c>
      <c r="BE372" s="141">
        <f t="shared" si="556"/>
        <v>0</v>
      </c>
      <c r="BG372" s="141">
        <f t="shared" si="557"/>
        <v>0</v>
      </c>
      <c r="BI372" s="141">
        <f t="shared" si="558"/>
        <v>0</v>
      </c>
      <c r="BK372" s="141">
        <f t="shared" si="559"/>
        <v>0</v>
      </c>
      <c r="BM372" s="141">
        <f t="shared" si="560"/>
        <v>0</v>
      </c>
      <c r="BO372" s="141">
        <f t="shared" si="561"/>
        <v>0</v>
      </c>
      <c r="BQ372" s="141">
        <f t="shared" si="562"/>
        <v>0</v>
      </c>
      <c r="BS372" s="141">
        <f t="shared" si="563"/>
        <v>0</v>
      </c>
      <c r="BU372" s="141">
        <f t="shared" si="564"/>
        <v>0</v>
      </c>
      <c r="BW372" s="141">
        <f t="shared" si="565"/>
        <v>0</v>
      </c>
      <c r="BY372" s="141">
        <f t="shared" si="566"/>
        <v>0</v>
      </c>
      <c r="CA372" s="141">
        <f t="shared" si="567"/>
        <v>0</v>
      </c>
      <c r="CC372" s="141">
        <f t="shared" si="568"/>
        <v>0</v>
      </c>
      <c r="CE372" s="141">
        <f t="shared" si="569"/>
        <v>0</v>
      </c>
      <c r="CG372" s="141">
        <f t="shared" si="570"/>
        <v>0</v>
      </c>
      <c r="CI372" s="141">
        <f t="shared" si="571"/>
        <v>0</v>
      </c>
      <c r="CK372" s="141">
        <f t="shared" si="572"/>
        <v>0</v>
      </c>
      <c r="CM372" s="141">
        <f t="shared" si="573"/>
        <v>0</v>
      </c>
      <c r="CO372" s="141">
        <f t="shared" si="574"/>
        <v>0</v>
      </c>
    </row>
    <row r="373" spans="1:93" ht="25.5" outlineLevel="2" x14ac:dyDescent="0.2">
      <c r="A373" s="87">
        <v>191</v>
      </c>
      <c r="B373" s="148">
        <v>44</v>
      </c>
      <c r="C373" s="87" t="s">
        <v>985</v>
      </c>
      <c r="D373" s="87" t="s">
        <v>994</v>
      </c>
      <c r="E373" s="148"/>
      <c r="F373" s="149">
        <v>8.6199999999999992</v>
      </c>
      <c r="G373" s="151" t="s">
        <v>3300</v>
      </c>
      <c r="H373" s="151" t="s">
        <v>4926</v>
      </c>
      <c r="I373" s="87" t="s">
        <v>3313</v>
      </c>
      <c r="J373" s="87" t="s">
        <v>3333</v>
      </c>
      <c r="K373" s="87">
        <v>500</v>
      </c>
      <c r="L373" s="87" t="s">
        <v>3448</v>
      </c>
      <c r="M373" s="239" t="s">
        <v>3448</v>
      </c>
      <c r="N373" s="87">
        <v>1</v>
      </c>
      <c r="O373" s="283">
        <v>12.98</v>
      </c>
      <c r="P373" s="138">
        <f t="shared" ref="P373:P374" si="577">SUM(R373+T373+V373+X373+Z373+AB373+AD373+AF373+AH373+AJ373+AL373+AN373+AP373+AR373+AT373+AV373+AZ373+AX373+BB373+BD373+BF373+BH373+BJ373+BL373+BN373+BP373+BR373+BT373+BV373+BX373+BZ373+CB373+CD373+CF373+CH373+CJ373+CL373+CN373)</f>
        <v>0</v>
      </c>
      <c r="Q373" s="139">
        <f t="shared" ref="Q373:Q374" si="578">O373*P373</f>
        <v>0</v>
      </c>
      <c r="S373" s="141">
        <f t="shared" si="537"/>
        <v>0</v>
      </c>
      <c r="U373" s="141">
        <f t="shared" si="538"/>
        <v>0</v>
      </c>
      <c r="W373" s="141">
        <f t="shared" si="539"/>
        <v>0</v>
      </c>
      <c r="Y373" s="141">
        <f t="shared" si="540"/>
        <v>0</v>
      </c>
      <c r="AA373" s="141">
        <f t="shared" si="541"/>
        <v>0</v>
      </c>
      <c r="AC373" s="141">
        <f t="shared" si="542"/>
        <v>0</v>
      </c>
      <c r="AE373" s="141">
        <f t="shared" si="543"/>
        <v>0</v>
      </c>
      <c r="AG373" s="141">
        <f t="shared" si="544"/>
        <v>0</v>
      </c>
      <c r="AI373" s="141">
        <f t="shared" si="545"/>
        <v>0</v>
      </c>
      <c r="AK373" s="141">
        <f t="shared" si="546"/>
        <v>0</v>
      </c>
      <c r="AM373" s="141">
        <f t="shared" si="547"/>
        <v>0</v>
      </c>
      <c r="AO373" s="141">
        <f t="shared" si="548"/>
        <v>0</v>
      </c>
      <c r="AQ373" s="141">
        <f t="shared" si="549"/>
        <v>0</v>
      </c>
      <c r="AS373" s="141">
        <f t="shared" si="550"/>
        <v>0</v>
      </c>
      <c r="AU373" s="141">
        <f t="shared" si="551"/>
        <v>0</v>
      </c>
      <c r="AW373" s="141">
        <f t="shared" si="552"/>
        <v>0</v>
      </c>
      <c r="AY373" s="141">
        <f t="shared" si="553"/>
        <v>0</v>
      </c>
      <c r="BA373" s="141">
        <f t="shared" si="554"/>
        <v>0</v>
      </c>
      <c r="BC373" s="141">
        <f t="shared" si="555"/>
        <v>0</v>
      </c>
      <c r="BE373" s="141">
        <f t="shared" si="556"/>
        <v>0</v>
      </c>
      <c r="BG373" s="141">
        <f t="shared" si="557"/>
        <v>0</v>
      </c>
      <c r="BI373" s="141">
        <f t="shared" si="558"/>
        <v>0</v>
      </c>
      <c r="BK373" s="141">
        <f t="shared" si="559"/>
        <v>0</v>
      </c>
      <c r="BM373" s="141">
        <f t="shared" si="560"/>
        <v>0</v>
      </c>
      <c r="BO373" s="141">
        <f t="shared" si="561"/>
        <v>0</v>
      </c>
      <c r="BQ373" s="141">
        <f t="shared" si="562"/>
        <v>0</v>
      </c>
      <c r="BS373" s="141">
        <f t="shared" si="563"/>
        <v>0</v>
      </c>
      <c r="BU373" s="141">
        <f t="shared" si="564"/>
        <v>0</v>
      </c>
      <c r="BW373" s="141">
        <f t="shared" si="565"/>
        <v>0</v>
      </c>
      <c r="BY373" s="141">
        <f t="shared" si="566"/>
        <v>0</v>
      </c>
      <c r="CA373" s="141">
        <f t="shared" si="567"/>
        <v>0</v>
      </c>
      <c r="CC373" s="141">
        <f t="shared" si="568"/>
        <v>0</v>
      </c>
      <c r="CE373" s="141">
        <f t="shared" si="569"/>
        <v>0</v>
      </c>
      <c r="CG373" s="141">
        <f t="shared" si="570"/>
        <v>0</v>
      </c>
      <c r="CI373" s="141">
        <f t="shared" si="571"/>
        <v>0</v>
      </c>
      <c r="CK373" s="141">
        <f t="shared" si="572"/>
        <v>0</v>
      </c>
      <c r="CM373" s="141">
        <f t="shared" si="573"/>
        <v>0</v>
      </c>
      <c r="CO373" s="141">
        <f t="shared" si="574"/>
        <v>0</v>
      </c>
    </row>
    <row r="374" spans="1:93" ht="25.5" outlineLevel="2" x14ac:dyDescent="0.2">
      <c r="A374" s="86">
        <v>191</v>
      </c>
      <c r="B374" s="11">
        <v>44</v>
      </c>
      <c r="C374" s="86" t="s">
        <v>985</v>
      </c>
      <c r="D374" s="86" t="s">
        <v>994</v>
      </c>
      <c r="F374" s="28">
        <v>8.6199999999999992</v>
      </c>
      <c r="G374" s="153" t="s">
        <v>4360</v>
      </c>
      <c r="H374" s="174">
        <v>7788657408</v>
      </c>
      <c r="I374" s="75" t="s">
        <v>2222</v>
      </c>
      <c r="J374" s="75" t="s">
        <v>28</v>
      </c>
      <c r="K374" s="75">
        <v>500</v>
      </c>
      <c r="L374" s="75" t="s">
        <v>2722</v>
      </c>
      <c r="M374" s="241" t="s">
        <v>2722</v>
      </c>
      <c r="N374" s="75">
        <v>2</v>
      </c>
      <c r="O374" s="152">
        <v>14.55</v>
      </c>
      <c r="P374" s="138">
        <f t="shared" si="577"/>
        <v>0</v>
      </c>
      <c r="Q374" s="139">
        <f t="shared" si="578"/>
        <v>0</v>
      </c>
      <c r="S374" s="141">
        <f t="shared" si="537"/>
        <v>0</v>
      </c>
      <c r="U374" s="141">
        <f t="shared" si="538"/>
        <v>0</v>
      </c>
      <c r="W374" s="141">
        <f t="shared" si="539"/>
        <v>0</v>
      </c>
      <c r="Y374" s="141">
        <f t="shared" si="540"/>
        <v>0</v>
      </c>
      <c r="AA374" s="141">
        <f t="shared" si="541"/>
        <v>0</v>
      </c>
      <c r="AC374" s="141">
        <f t="shared" si="542"/>
        <v>0</v>
      </c>
      <c r="AE374" s="141">
        <f t="shared" si="543"/>
        <v>0</v>
      </c>
      <c r="AG374" s="141">
        <f t="shared" si="544"/>
        <v>0</v>
      </c>
      <c r="AI374" s="141">
        <f t="shared" si="545"/>
        <v>0</v>
      </c>
      <c r="AK374" s="141">
        <f t="shared" si="546"/>
        <v>0</v>
      </c>
      <c r="AM374" s="141">
        <f t="shared" si="547"/>
        <v>0</v>
      </c>
      <c r="AO374" s="141">
        <f t="shared" si="548"/>
        <v>0</v>
      </c>
      <c r="AQ374" s="141">
        <f t="shared" si="549"/>
        <v>0</v>
      </c>
      <c r="AS374" s="141">
        <f t="shared" si="550"/>
        <v>0</v>
      </c>
      <c r="AU374" s="141">
        <f t="shared" si="551"/>
        <v>0</v>
      </c>
      <c r="AW374" s="141">
        <f t="shared" si="552"/>
        <v>0</v>
      </c>
      <c r="AY374" s="141">
        <f t="shared" si="553"/>
        <v>0</v>
      </c>
      <c r="BA374" s="141">
        <f t="shared" si="554"/>
        <v>0</v>
      </c>
      <c r="BC374" s="141">
        <f t="shared" si="555"/>
        <v>0</v>
      </c>
      <c r="BE374" s="141">
        <f t="shared" si="556"/>
        <v>0</v>
      </c>
      <c r="BG374" s="141">
        <f t="shared" si="557"/>
        <v>0</v>
      </c>
      <c r="BI374" s="141">
        <f t="shared" si="558"/>
        <v>0</v>
      </c>
      <c r="BK374" s="141">
        <f t="shared" si="559"/>
        <v>0</v>
      </c>
      <c r="BM374" s="141">
        <f t="shared" si="560"/>
        <v>0</v>
      </c>
      <c r="BO374" s="141">
        <f t="shared" si="561"/>
        <v>0</v>
      </c>
      <c r="BQ374" s="141">
        <f t="shared" si="562"/>
        <v>0</v>
      </c>
      <c r="BS374" s="141">
        <f t="shared" si="563"/>
        <v>0</v>
      </c>
      <c r="BU374" s="141">
        <f t="shared" si="564"/>
        <v>0</v>
      </c>
      <c r="BW374" s="141">
        <f t="shared" si="565"/>
        <v>0</v>
      </c>
      <c r="BY374" s="141">
        <f t="shared" si="566"/>
        <v>0</v>
      </c>
      <c r="CA374" s="141">
        <f t="shared" si="567"/>
        <v>0</v>
      </c>
      <c r="CC374" s="141">
        <f t="shared" si="568"/>
        <v>0</v>
      </c>
      <c r="CE374" s="141">
        <f t="shared" si="569"/>
        <v>0</v>
      </c>
      <c r="CG374" s="141">
        <f t="shared" si="570"/>
        <v>0</v>
      </c>
      <c r="CI374" s="141">
        <f t="shared" si="571"/>
        <v>0</v>
      </c>
      <c r="CK374" s="141">
        <f t="shared" si="572"/>
        <v>0</v>
      </c>
      <c r="CM374" s="141">
        <f t="shared" si="573"/>
        <v>0</v>
      </c>
      <c r="CO374" s="141">
        <f t="shared" si="574"/>
        <v>0</v>
      </c>
    </row>
    <row r="375" spans="1:93" ht="25.5" outlineLevel="2" x14ac:dyDescent="0.2">
      <c r="A375" s="87">
        <v>192</v>
      </c>
      <c r="B375" s="148">
        <v>61</v>
      </c>
      <c r="C375" s="87" t="s">
        <v>985</v>
      </c>
      <c r="D375" s="87" t="s">
        <v>998</v>
      </c>
      <c r="E375" s="148"/>
      <c r="F375" s="149">
        <v>10.86</v>
      </c>
      <c r="G375" s="151" t="s">
        <v>3300</v>
      </c>
      <c r="H375" s="151" t="s">
        <v>4926</v>
      </c>
      <c r="I375" s="87" t="s">
        <v>3313</v>
      </c>
      <c r="J375" s="87" t="s">
        <v>3333</v>
      </c>
      <c r="K375" s="87">
        <v>100</v>
      </c>
      <c r="L375" s="87" t="s">
        <v>3449</v>
      </c>
      <c r="M375" s="239" t="s">
        <v>3449</v>
      </c>
      <c r="N375" s="87">
        <v>2</v>
      </c>
      <c r="O375" s="283">
        <v>15.89</v>
      </c>
      <c r="P375" s="138">
        <f t="shared" ref="P375:P376" si="579">SUM(R375+T375+V375+X375+Z375+AB375+AD375+AF375+AH375+AJ375+AL375+AN375+AP375+AR375+AT375+AV375+AZ375+AX375+BB375+BD375+BF375+BH375+BJ375+BL375+BN375+BP375+BR375+BT375+BV375+BX375+BZ375+CB375+CD375+CF375+CH375+CJ375+CL375+CN375)</f>
        <v>0</v>
      </c>
      <c r="Q375" s="139">
        <f t="shared" ref="Q375:Q376" si="580">O375*P375</f>
        <v>0</v>
      </c>
      <c r="S375" s="141">
        <f t="shared" si="537"/>
        <v>0</v>
      </c>
      <c r="U375" s="141">
        <f t="shared" si="538"/>
        <v>0</v>
      </c>
      <c r="W375" s="141">
        <f t="shared" si="539"/>
        <v>0</v>
      </c>
      <c r="Y375" s="141">
        <f t="shared" si="540"/>
        <v>0</v>
      </c>
      <c r="AA375" s="141">
        <f t="shared" si="541"/>
        <v>0</v>
      </c>
      <c r="AC375" s="141">
        <f t="shared" si="542"/>
        <v>0</v>
      </c>
      <c r="AE375" s="141">
        <f t="shared" si="543"/>
        <v>0</v>
      </c>
      <c r="AG375" s="141">
        <f t="shared" si="544"/>
        <v>0</v>
      </c>
      <c r="AI375" s="141">
        <f t="shared" si="545"/>
        <v>0</v>
      </c>
      <c r="AK375" s="141">
        <f t="shared" si="546"/>
        <v>0</v>
      </c>
      <c r="AM375" s="141">
        <f t="shared" si="547"/>
        <v>0</v>
      </c>
      <c r="AO375" s="141">
        <f t="shared" si="548"/>
        <v>0</v>
      </c>
      <c r="AQ375" s="141">
        <f t="shared" si="549"/>
        <v>0</v>
      </c>
      <c r="AS375" s="141">
        <f t="shared" si="550"/>
        <v>0</v>
      </c>
      <c r="AU375" s="141">
        <f t="shared" si="551"/>
        <v>0</v>
      </c>
      <c r="AW375" s="141">
        <f t="shared" si="552"/>
        <v>0</v>
      </c>
      <c r="AY375" s="141">
        <f t="shared" si="553"/>
        <v>0</v>
      </c>
      <c r="BA375" s="141">
        <f t="shared" si="554"/>
        <v>0</v>
      </c>
      <c r="BC375" s="141">
        <f t="shared" si="555"/>
        <v>0</v>
      </c>
      <c r="BE375" s="141">
        <f t="shared" si="556"/>
        <v>0</v>
      </c>
      <c r="BG375" s="141">
        <f t="shared" si="557"/>
        <v>0</v>
      </c>
      <c r="BI375" s="141">
        <f t="shared" si="558"/>
        <v>0</v>
      </c>
      <c r="BK375" s="141">
        <f t="shared" si="559"/>
        <v>0</v>
      </c>
      <c r="BM375" s="141">
        <f t="shared" si="560"/>
        <v>0</v>
      </c>
      <c r="BO375" s="141">
        <f t="shared" si="561"/>
        <v>0</v>
      </c>
      <c r="BQ375" s="141">
        <f t="shared" si="562"/>
        <v>0</v>
      </c>
      <c r="BS375" s="141">
        <f t="shared" si="563"/>
        <v>0</v>
      </c>
      <c r="BU375" s="141">
        <f t="shared" si="564"/>
        <v>0</v>
      </c>
      <c r="BW375" s="141">
        <f t="shared" si="565"/>
        <v>0</v>
      </c>
      <c r="BY375" s="141">
        <f t="shared" si="566"/>
        <v>0</v>
      </c>
      <c r="CA375" s="141">
        <f t="shared" si="567"/>
        <v>0</v>
      </c>
      <c r="CC375" s="141">
        <f t="shared" si="568"/>
        <v>0</v>
      </c>
      <c r="CE375" s="141">
        <f t="shared" si="569"/>
        <v>0</v>
      </c>
      <c r="CG375" s="141">
        <f t="shared" si="570"/>
        <v>0</v>
      </c>
      <c r="CI375" s="141">
        <f t="shared" si="571"/>
        <v>0</v>
      </c>
      <c r="CK375" s="141">
        <f t="shared" si="572"/>
        <v>0</v>
      </c>
      <c r="CM375" s="141">
        <f t="shared" si="573"/>
        <v>0</v>
      </c>
      <c r="CO375" s="141">
        <f t="shared" si="574"/>
        <v>0</v>
      </c>
    </row>
    <row r="376" spans="1:93" ht="38.25" outlineLevel="2" x14ac:dyDescent="0.2">
      <c r="A376" s="86">
        <v>192</v>
      </c>
      <c r="B376" s="11">
        <v>61</v>
      </c>
      <c r="C376" s="86" t="s">
        <v>985</v>
      </c>
      <c r="D376" s="86" t="s">
        <v>998</v>
      </c>
      <c r="F376" s="28">
        <v>10.86</v>
      </c>
      <c r="G376" s="153" t="s">
        <v>4360</v>
      </c>
      <c r="H376" s="174">
        <v>7788657408</v>
      </c>
      <c r="I376" s="75" t="s">
        <v>4423</v>
      </c>
      <c r="J376" s="75" t="s">
        <v>28</v>
      </c>
      <c r="K376" s="75">
        <v>100</v>
      </c>
      <c r="L376" s="75" t="s">
        <v>2723</v>
      </c>
      <c r="M376" s="241" t="s">
        <v>2724</v>
      </c>
      <c r="N376" s="75">
        <v>1</v>
      </c>
      <c r="O376" s="152">
        <v>15.82</v>
      </c>
      <c r="P376" s="138">
        <f t="shared" si="579"/>
        <v>0</v>
      </c>
      <c r="Q376" s="139">
        <f t="shared" si="580"/>
        <v>0</v>
      </c>
      <c r="S376" s="141">
        <f t="shared" si="537"/>
        <v>0</v>
      </c>
      <c r="U376" s="141">
        <f t="shared" si="538"/>
        <v>0</v>
      </c>
      <c r="W376" s="141">
        <f t="shared" si="539"/>
        <v>0</v>
      </c>
      <c r="Y376" s="141">
        <f t="shared" si="540"/>
        <v>0</v>
      </c>
      <c r="AA376" s="141">
        <f t="shared" si="541"/>
        <v>0</v>
      </c>
      <c r="AC376" s="141">
        <f t="shared" si="542"/>
        <v>0</v>
      </c>
      <c r="AE376" s="141">
        <f t="shared" si="543"/>
        <v>0</v>
      </c>
      <c r="AG376" s="141">
        <f t="shared" si="544"/>
        <v>0</v>
      </c>
      <c r="AI376" s="141">
        <f t="shared" si="545"/>
        <v>0</v>
      </c>
      <c r="AK376" s="141">
        <f t="shared" si="546"/>
        <v>0</v>
      </c>
      <c r="AM376" s="141">
        <f t="shared" si="547"/>
        <v>0</v>
      </c>
      <c r="AO376" s="141">
        <f t="shared" si="548"/>
        <v>0</v>
      </c>
      <c r="AQ376" s="141">
        <f t="shared" si="549"/>
        <v>0</v>
      </c>
      <c r="AS376" s="141">
        <f t="shared" si="550"/>
        <v>0</v>
      </c>
      <c r="AU376" s="141">
        <f t="shared" si="551"/>
        <v>0</v>
      </c>
      <c r="AW376" s="141">
        <f t="shared" si="552"/>
        <v>0</v>
      </c>
      <c r="AY376" s="141">
        <f t="shared" si="553"/>
        <v>0</v>
      </c>
      <c r="BA376" s="141">
        <f t="shared" si="554"/>
        <v>0</v>
      </c>
      <c r="BC376" s="141">
        <f t="shared" si="555"/>
        <v>0</v>
      </c>
      <c r="BE376" s="141">
        <f t="shared" si="556"/>
        <v>0</v>
      </c>
      <c r="BG376" s="141">
        <f t="shared" si="557"/>
        <v>0</v>
      </c>
      <c r="BI376" s="141">
        <f t="shared" si="558"/>
        <v>0</v>
      </c>
      <c r="BK376" s="141">
        <f t="shared" si="559"/>
        <v>0</v>
      </c>
      <c r="BM376" s="141">
        <f t="shared" si="560"/>
        <v>0</v>
      </c>
      <c r="BO376" s="141">
        <f t="shared" si="561"/>
        <v>0</v>
      </c>
      <c r="BQ376" s="141">
        <f t="shared" si="562"/>
        <v>0</v>
      </c>
      <c r="BS376" s="141">
        <f t="shared" si="563"/>
        <v>0</v>
      </c>
      <c r="BU376" s="141">
        <f t="shared" si="564"/>
        <v>0</v>
      </c>
      <c r="BW376" s="141">
        <f t="shared" si="565"/>
        <v>0</v>
      </c>
      <c r="BY376" s="141">
        <f t="shared" si="566"/>
        <v>0</v>
      </c>
      <c r="CA376" s="141">
        <f t="shared" si="567"/>
        <v>0</v>
      </c>
      <c r="CC376" s="141">
        <f t="shared" si="568"/>
        <v>0</v>
      </c>
      <c r="CE376" s="141">
        <f t="shared" si="569"/>
        <v>0</v>
      </c>
      <c r="CG376" s="141">
        <f t="shared" si="570"/>
        <v>0</v>
      </c>
      <c r="CI376" s="141">
        <f t="shared" si="571"/>
        <v>0</v>
      </c>
      <c r="CK376" s="141">
        <f t="shared" si="572"/>
        <v>0</v>
      </c>
      <c r="CM376" s="141">
        <f t="shared" si="573"/>
        <v>0</v>
      </c>
      <c r="CO376" s="141">
        <f t="shared" si="574"/>
        <v>0</v>
      </c>
    </row>
    <row r="377" spans="1:93" ht="38.25" outlineLevel="2" x14ac:dyDescent="0.2">
      <c r="A377" s="86">
        <v>193</v>
      </c>
      <c r="B377" s="11">
        <v>105</v>
      </c>
      <c r="C377" s="86" t="s">
        <v>985</v>
      </c>
      <c r="D377" s="86" t="s">
        <v>986</v>
      </c>
      <c r="F377" s="28">
        <v>8.6999999999999993</v>
      </c>
      <c r="G377" s="153" t="s">
        <v>4360</v>
      </c>
      <c r="H377" s="174">
        <v>7788657408</v>
      </c>
      <c r="I377" s="75" t="s">
        <v>4423</v>
      </c>
      <c r="J377" s="75" t="s">
        <v>28</v>
      </c>
      <c r="K377" s="75">
        <v>100</v>
      </c>
      <c r="L377" s="75" t="s">
        <v>2725</v>
      </c>
      <c r="M377" s="241" t="s">
        <v>2725</v>
      </c>
      <c r="N377" s="75">
        <v>1</v>
      </c>
      <c r="O377" s="152">
        <v>7.18</v>
      </c>
      <c r="P377" s="138">
        <f t="shared" ref="P377" si="581">SUM(R377+T377+V377+X377+Z377+AB377+AD377+AF377+AH377+AJ377+AL377+AN377+AP377+AR377+AT377+AV377+AZ377+AX377+BB377+BD377+BF377+BH377+BJ377+BL377+BN377+BP377+BR377+BT377+BV377+BX377+BZ377+CB377+CD377+CF377+CH377+CJ377+CL377+CN377)</f>
        <v>0</v>
      </c>
      <c r="Q377" s="139">
        <f t="shared" ref="Q377" si="582">O377*P377</f>
        <v>0</v>
      </c>
      <c r="S377" s="141">
        <f t="shared" si="537"/>
        <v>0</v>
      </c>
      <c r="U377" s="141">
        <f t="shared" si="538"/>
        <v>0</v>
      </c>
      <c r="W377" s="141">
        <f t="shared" si="539"/>
        <v>0</v>
      </c>
      <c r="Y377" s="141">
        <f t="shared" si="540"/>
        <v>0</v>
      </c>
      <c r="AA377" s="141">
        <f t="shared" si="541"/>
        <v>0</v>
      </c>
      <c r="AC377" s="141">
        <f t="shared" si="542"/>
        <v>0</v>
      </c>
      <c r="AE377" s="141">
        <f t="shared" si="543"/>
        <v>0</v>
      </c>
      <c r="AG377" s="141">
        <f t="shared" si="544"/>
        <v>0</v>
      </c>
      <c r="AI377" s="141">
        <f t="shared" si="545"/>
        <v>0</v>
      </c>
      <c r="AK377" s="141">
        <f t="shared" si="546"/>
        <v>0</v>
      </c>
      <c r="AM377" s="141">
        <f t="shared" si="547"/>
        <v>0</v>
      </c>
      <c r="AO377" s="141">
        <f t="shared" si="548"/>
        <v>0</v>
      </c>
      <c r="AQ377" s="141">
        <f t="shared" si="549"/>
        <v>0</v>
      </c>
      <c r="AS377" s="141">
        <f t="shared" si="550"/>
        <v>0</v>
      </c>
      <c r="AU377" s="141">
        <f t="shared" si="551"/>
        <v>0</v>
      </c>
      <c r="AW377" s="141">
        <f t="shared" si="552"/>
        <v>0</v>
      </c>
      <c r="AY377" s="141">
        <f t="shared" si="553"/>
        <v>0</v>
      </c>
      <c r="BA377" s="141">
        <f t="shared" si="554"/>
        <v>0</v>
      </c>
      <c r="BC377" s="141">
        <f t="shared" si="555"/>
        <v>0</v>
      </c>
      <c r="BE377" s="141">
        <f t="shared" si="556"/>
        <v>0</v>
      </c>
      <c r="BG377" s="141">
        <f t="shared" si="557"/>
        <v>0</v>
      </c>
      <c r="BI377" s="141">
        <f t="shared" si="558"/>
        <v>0</v>
      </c>
      <c r="BK377" s="141">
        <f t="shared" si="559"/>
        <v>0</v>
      </c>
      <c r="BM377" s="141">
        <f t="shared" si="560"/>
        <v>0</v>
      </c>
      <c r="BO377" s="141">
        <f t="shared" si="561"/>
        <v>0</v>
      </c>
      <c r="BQ377" s="141">
        <f t="shared" si="562"/>
        <v>0</v>
      </c>
      <c r="BS377" s="141">
        <f t="shared" si="563"/>
        <v>0</v>
      </c>
      <c r="BU377" s="141">
        <f t="shared" si="564"/>
        <v>0</v>
      </c>
      <c r="BW377" s="141">
        <f t="shared" si="565"/>
        <v>0</v>
      </c>
      <c r="BY377" s="141">
        <f t="shared" si="566"/>
        <v>0</v>
      </c>
      <c r="CA377" s="141">
        <f t="shared" si="567"/>
        <v>0</v>
      </c>
      <c r="CC377" s="141">
        <f t="shared" si="568"/>
        <v>0</v>
      </c>
      <c r="CE377" s="141">
        <f t="shared" si="569"/>
        <v>0</v>
      </c>
      <c r="CG377" s="141">
        <f t="shared" si="570"/>
        <v>0</v>
      </c>
      <c r="CI377" s="141">
        <f t="shared" si="571"/>
        <v>0</v>
      </c>
      <c r="CK377" s="141">
        <f t="shared" si="572"/>
        <v>0</v>
      </c>
      <c r="CM377" s="141">
        <f t="shared" si="573"/>
        <v>0</v>
      </c>
      <c r="CO377" s="141">
        <f t="shared" si="574"/>
        <v>0</v>
      </c>
    </row>
    <row r="378" spans="1:93" ht="25.5" outlineLevel="2" x14ac:dyDescent="0.2">
      <c r="A378" s="87">
        <v>194</v>
      </c>
      <c r="B378" s="148">
        <v>102</v>
      </c>
      <c r="C378" s="87" t="s">
        <v>985</v>
      </c>
      <c r="D378" s="87" t="s">
        <v>992</v>
      </c>
      <c r="E378" s="148"/>
      <c r="F378" s="149">
        <v>5.82</v>
      </c>
      <c r="G378" s="151" t="s">
        <v>3300</v>
      </c>
      <c r="H378" s="151" t="s">
        <v>4926</v>
      </c>
      <c r="I378" s="87" t="s">
        <v>3313</v>
      </c>
      <c r="J378" s="87" t="s">
        <v>3333</v>
      </c>
      <c r="K378" s="87">
        <v>500</v>
      </c>
      <c r="L378" s="87" t="s">
        <v>3450</v>
      </c>
      <c r="M378" s="239" t="s">
        <v>3450</v>
      </c>
      <c r="N378" s="87">
        <v>1</v>
      </c>
      <c r="O378" s="283">
        <v>7.12</v>
      </c>
      <c r="P378" s="138">
        <f t="shared" ref="P378:P379" si="583">SUM(R378+T378+V378+X378+Z378+AB378+AD378+AF378+AH378+AJ378+AL378+AN378+AP378+AR378+AT378+AV378+AZ378+AX378+BB378+BD378+BF378+BH378+BJ378+BL378+BN378+BP378+BR378+BT378+BV378+BX378+BZ378+CB378+CD378+CF378+CH378+CJ378+CL378+CN378)</f>
        <v>0</v>
      </c>
      <c r="Q378" s="139">
        <f t="shared" ref="Q378:Q379" si="584">O378*P378</f>
        <v>0</v>
      </c>
      <c r="S378" s="141">
        <f t="shared" si="537"/>
        <v>0</v>
      </c>
      <c r="U378" s="141">
        <f t="shared" si="538"/>
        <v>0</v>
      </c>
      <c r="W378" s="141">
        <f t="shared" si="539"/>
        <v>0</v>
      </c>
      <c r="Y378" s="141">
        <f t="shared" si="540"/>
        <v>0</v>
      </c>
      <c r="AA378" s="141">
        <f t="shared" si="541"/>
        <v>0</v>
      </c>
      <c r="AC378" s="141">
        <f t="shared" si="542"/>
        <v>0</v>
      </c>
      <c r="AE378" s="141">
        <f t="shared" si="543"/>
        <v>0</v>
      </c>
      <c r="AG378" s="141">
        <f t="shared" si="544"/>
        <v>0</v>
      </c>
      <c r="AI378" s="141">
        <f t="shared" si="545"/>
        <v>0</v>
      </c>
      <c r="AK378" s="141">
        <f t="shared" si="546"/>
        <v>0</v>
      </c>
      <c r="AM378" s="141">
        <f t="shared" si="547"/>
        <v>0</v>
      </c>
      <c r="AO378" s="141">
        <f t="shared" si="548"/>
        <v>0</v>
      </c>
      <c r="AQ378" s="141">
        <f t="shared" si="549"/>
        <v>0</v>
      </c>
      <c r="AS378" s="141">
        <f t="shared" si="550"/>
        <v>0</v>
      </c>
      <c r="AU378" s="141">
        <f t="shared" si="551"/>
        <v>0</v>
      </c>
      <c r="AW378" s="141">
        <f t="shared" si="552"/>
        <v>0</v>
      </c>
      <c r="AY378" s="141">
        <f t="shared" si="553"/>
        <v>0</v>
      </c>
      <c r="BA378" s="141">
        <f t="shared" si="554"/>
        <v>0</v>
      </c>
      <c r="BC378" s="141">
        <f t="shared" si="555"/>
        <v>0</v>
      </c>
      <c r="BE378" s="141">
        <f t="shared" si="556"/>
        <v>0</v>
      </c>
      <c r="BG378" s="141">
        <f t="shared" si="557"/>
        <v>0</v>
      </c>
      <c r="BI378" s="141">
        <f t="shared" si="558"/>
        <v>0</v>
      </c>
      <c r="BK378" s="141">
        <f t="shared" si="559"/>
        <v>0</v>
      </c>
      <c r="BM378" s="141">
        <f t="shared" si="560"/>
        <v>0</v>
      </c>
      <c r="BO378" s="141">
        <f t="shared" si="561"/>
        <v>0</v>
      </c>
      <c r="BQ378" s="141">
        <f t="shared" si="562"/>
        <v>0</v>
      </c>
      <c r="BS378" s="141">
        <f t="shared" si="563"/>
        <v>0</v>
      </c>
      <c r="BU378" s="141">
        <f t="shared" si="564"/>
        <v>0</v>
      </c>
      <c r="BW378" s="141">
        <f t="shared" si="565"/>
        <v>0</v>
      </c>
      <c r="BY378" s="141">
        <f t="shared" si="566"/>
        <v>0</v>
      </c>
      <c r="CA378" s="141">
        <f t="shared" si="567"/>
        <v>0</v>
      </c>
      <c r="CC378" s="141">
        <f t="shared" si="568"/>
        <v>0</v>
      </c>
      <c r="CE378" s="141">
        <f t="shared" si="569"/>
        <v>0</v>
      </c>
      <c r="CG378" s="141">
        <f t="shared" si="570"/>
        <v>0</v>
      </c>
      <c r="CI378" s="141">
        <f t="shared" si="571"/>
        <v>0</v>
      </c>
      <c r="CK378" s="141">
        <f t="shared" si="572"/>
        <v>0</v>
      </c>
      <c r="CM378" s="141">
        <f t="shared" si="573"/>
        <v>0</v>
      </c>
      <c r="CO378" s="141">
        <f t="shared" si="574"/>
        <v>0</v>
      </c>
    </row>
    <row r="379" spans="1:93" ht="25.5" outlineLevel="2" x14ac:dyDescent="0.2">
      <c r="A379" s="86">
        <v>194</v>
      </c>
      <c r="B379" s="11">
        <v>102</v>
      </c>
      <c r="C379" s="86" t="s">
        <v>985</v>
      </c>
      <c r="D379" s="86" t="s">
        <v>992</v>
      </c>
      <c r="F379" s="28">
        <v>5.82</v>
      </c>
      <c r="G379" s="153" t="s">
        <v>4360</v>
      </c>
      <c r="H379" s="174">
        <v>7788657408</v>
      </c>
      <c r="I379" s="75" t="s">
        <v>2222</v>
      </c>
      <c r="J379" s="75" t="s">
        <v>28</v>
      </c>
      <c r="K379" s="75">
        <v>500</v>
      </c>
      <c r="L379" s="75" t="s">
        <v>2726</v>
      </c>
      <c r="M379" s="241" t="s">
        <v>2727</v>
      </c>
      <c r="N379" s="75">
        <v>2</v>
      </c>
      <c r="O379" s="152">
        <v>8.85</v>
      </c>
      <c r="P379" s="138">
        <f t="shared" si="583"/>
        <v>0</v>
      </c>
      <c r="Q379" s="139">
        <f t="shared" si="584"/>
        <v>0</v>
      </c>
      <c r="S379" s="141">
        <f t="shared" si="537"/>
        <v>0</v>
      </c>
      <c r="U379" s="141">
        <f t="shared" si="538"/>
        <v>0</v>
      </c>
      <c r="W379" s="141">
        <f t="shared" si="539"/>
        <v>0</v>
      </c>
      <c r="Y379" s="141">
        <f t="shared" si="540"/>
        <v>0</v>
      </c>
      <c r="AA379" s="141">
        <f t="shared" si="541"/>
        <v>0</v>
      </c>
      <c r="AC379" s="141">
        <f t="shared" si="542"/>
        <v>0</v>
      </c>
      <c r="AE379" s="141">
        <f t="shared" si="543"/>
        <v>0</v>
      </c>
      <c r="AG379" s="141">
        <f t="shared" si="544"/>
        <v>0</v>
      </c>
      <c r="AI379" s="141">
        <f t="shared" si="545"/>
        <v>0</v>
      </c>
      <c r="AK379" s="141">
        <f t="shared" si="546"/>
        <v>0</v>
      </c>
      <c r="AM379" s="141">
        <f t="shared" si="547"/>
        <v>0</v>
      </c>
      <c r="AO379" s="141">
        <f t="shared" si="548"/>
        <v>0</v>
      </c>
      <c r="AQ379" s="141">
        <f t="shared" si="549"/>
        <v>0</v>
      </c>
      <c r="AS379" s="141">
        <f t="shared" si="550"/>
        <v>0</v>
      </c>
      <c r="AU379" s="141">
        <f t="shared" si="551"/>
        <v>0</v>
      </c>
      <c r="AW379" s="141">
        <f t="shared" si="552"/>
        <v>0</v>
      </c>
      <c r="AY379" s="141">
        <f t="shared" si="553"/>
        <v>0</v>
      </c>
      <c r="BA379" s="141">
        <f t="shared" si="554"/>
        <v>0</v>
      </c>
      <c r="BC379" s="141">
        <f t="shared" si="555"/>
        <v>0</v>
      </c>
      <c r="BE379" s="141">
        <f t="shared" si="556"/>
        <v>0</v>
      </c>
      <c r="BG379" s="141">
        <f t="shared" si="557"/>
        <v>0</v>
      </c>
      <c r="BI379" s="141">
        <f t="shared" si="558"/>
        <v>0</v>
      </c>
      <c r="BK379" s="141">
        <f t="shared" si="559"/>
        <v>0</v>
      </c>
      <c r="BM379" s="141">
        <f t="shared" si="560"/>
        <v>0</v>
      </c>
      <c r="BO379" s="141">
        <f t="shared" si="561"/>
        <v>0</v>
      </c>
      <c r="BQ379" s="141">
        <f t="shared" si="562"/>
        <v>0</v>
      </c>
      <c r="BS379" s="141">
        <f t="shared" si="563"/>
        <v>0</v>
      </c>
      <c r="BU379" s="141">
        <f t="shared" si="564"/>
        <v>0</v>
      </c>
      <c r="BW379" s="141">
        <f t="shared" si="565"/>
        <v>0</v>
      </c>
      <c r="BY379" s="141">
        <f t="shared" si="566"/>
        <v>0</v>
      </c>
      <c r="CA379" s="141">
        <f t="shared" si="567"/>
        <v>0</v>
      </c>
      <c r="CC379" s="141">
        <f t="shared" si="568"/>
        <v>0</v>
      </c>
      <c r="CE379" s="141">
        <f t="shared" si="569"/>
        <v>0</v>
      </c>
      <c r="CG379" s="141">
        <f t="shared" si="570"/>
        <v>0</v>
      </c>
      <c r="CI379" s="141">
        <f t="shared" si="571"/>
        <v>0</v>
      </c>
      <c r="CK379" s="141">
        <f t="shared" si="572"/>
        <v>0</v>
      </c>
      <c r="CM379" s="141">
        <f t="shared" si="573"/>
        <v>0</v>
      </c>
      <c r="CO379" s="141">
        <f t="shared" si="574"/>
        <v>0</v>
      </c>
    </row>
    <row r="380" spans="1:93" ht="25.5" outlineLevel="2" x14ac:dyDescent="0.2">
      <c r="A380" s="87">
        <v>195</v>
      </c>
      <c r="B380" s="148">
        <v>23</v>
      </c>
      <c r="C380" s="87" t="s">
        <v>985</v>
      </c>
      <c r="D380" s="87" t="s">
        <v>991</v>
      </c>
      <c r="E380" s="148"/>
      <c r="F380" s="149">
        <v>6.52</v>
      </c>
      <c r="G380" s="151" t="s">
        <v>3300</v>
      </c>
      <c r="H380" s="151" t="s">
        <v>4926</v>
      </c>
      <c r="I380" s="87" t="s">
        <v>3313</v>
      </c>
      <c r="J380" s="87" t="s">
        <v>3333</v>
      </c>
      <c r="K380" s="87">
        <v>500</v>
      </c>
      <c r="L380" s="87" t="s">
        <v>3451</v>
      </c>
      <c r="M380" s="239" t="s">
        <v>3451</v>
      </c>
      <c r="N380" s="87">
        <v>1</v>
      </c>
      <c r="O380" s="283">
        <v>7.25</v>
      </c>
      <c r="P380" s="138">
        <f>SUM(R380+T380+V380+X380+Z380+AB380+AD380+AF380+AH380+AJ380+AL380+AN380+AP380+AR380+AT380+AV380+AZ380+AX380+BB380+BD380+BF380+BH380+BJ380+BL380+BN380+BP380+BR380+BT380+BV380+BX380+BZ380+CB380+CD380+CF380+CH380+CJ380+CL380+CN380)</f>
        <v>0</v>
      </c>
      <c r="Q380" s="139">
        <f>O380*P380</f>
        <v>0</v>
      </c>
      <c r="S380" s="141">
        <f t="shared" si="537"/>
        <v>0</v>
      </c>
      <c r="U380" s="141">
        <f t="shared" si="538"/>
        <v>0</v>
      </c>
      <c r="W380" s="141">
        <f t="shared" si="539"/>
        <v>0</v>
      </c>
      <c r="Y380" s="141">
        <f t="shared" si="540"/>
        <v>0</v>
      </c>
      <c r="AA380" s="141">
        <f t="shared" si="541"/>
        <v>0</v>
      </c>
      <c r="AC380" s="141">
        <f t="shared" si="542"/>
        <v>0</v>
      </c>
      <c r="AE380" s="141">
        <f t="shared" si="543"/>
        <v>0</v>
      </c>
      <c r="AG380" s="141">
        <f t="shared" si="544"/>
        <v>0</v>
      </c>
      <c r="AI380" s="141">
        <f t="shared" si="545"/>
        <v>0</v>
      </c>
      <c r="AK380" s="141">
        <f t="shared" si="546"/>
        <v>0</v>
      </c>
      <c r="AM380" s="141">
        <f t="shared" si="547"/>
        <v>0</v>
      </c>
      <c r="AO380" s="141">
        <f t="shared" si="548"/>
        <v>0</v>
      </c>
      <c r="AQ380" s="141">
        <f t="shared" si="549"/>
        <v>0</v>
      </c>
      <c r="AS380" s="141">
        <f t="shared" si="550"/>
        <v>0</v>
      </c>
      <c r="AU380" s="141">
        <f t="shared" si="551"/>
        <v>0</v>
      </c>
      <c r="AW380" s="141">
        <f t="shared" si="552"/>
        <v>0</v>
      </c>
      <c r="AY380" s="141">
        <f t="shared" si="553"/>
        <v>0</v>
      </c>
      <c r="BA380" s="141">
        <f t="shared" si="554"/>
        <v>0</v>
      </c>
      <c r="BC380" s="141">
        <f t="shared" si="555"/>
        <v>0</v>
      </c>
      <c r="BE380" s="141">
        <f t="shared" si="556"/>
        <v>0</v>
      </c>
      <c r="BG380" s="141">
        <f t="shared" si="557"/>
        <v>0</v>
      </c>
      <c r="BI380" s="141">
        <f t="shared" si="558"/>
        <v>0</v>
      </c>
      <c r="BK380" s="141">
        <f t="shared" si="559"/>
        <v>0</v>
      </c>
      <c r="BM380" s="141">
        <f t="shared" si="560"/>
        <v>0</v>
      </c>
      <c r="BO380" s="141">
        <f t="shared" si="561"/>
        <v>0</v>
      </c>
      <c r="BQ380" s="141">
        <f t="shared" si="562"/>
        <v>0</v>
      </c>
      <c r="BS380" s="141">
        <f t="shared" si="563"/>
        <v>0</v>
      </c>
      <c r="BU380" s="141">
        <f t="shared" si="564"/>
        <v>0</v>
      </c>
      <c r="BW380" s="141">
        <f t="shared" si="565"/>
        <v>0</v>
      </c>
      <c r="BY380" s="141">
        <f t="shared" si="566"/>
        <v>0</v>
      </c>
      <c r="CA380" s="141">
        <f t="shared" si="567"/>
        <v>0</v>
      </c>
      <c r="CC380" s="141">
        <f t="shared" si="568"/>
        <v>0</v>
      </c>
      <c r="CE380" s="141">
        <f t="shared" si="569"/>
        <v>0</v>
      </c>
      <c r="CG380" s="141">
        <f t="shared" si="570"/>
        <v>0</v>
      </c>
      <c r="CI380" s="141">
        <f t="shared" si="571"/>
        <v>0</v>
      </c>
      <c r="CK380" s="141">
        <f t="shared" si="572"/>
        <v>0</v>
      </c>
      <c r="CM380" s="141">
        <f t="shared" si="573"/>
        <v>0</v>
      </c>
      <c r="CO380" s="141">
        <f t="shared" si="574"/>
        <v>0</v>
      </c>
    </row>
    <row r="381" spans="1:93" ht="25.5" outlineLevel="2" x14ac:dyDescent="0.2">
      <c r="A381" s="87">
        <v>196</v>
      </c>
      <c r="B381" s="148">
        <v>545</v>
      </c>
      <c r="C381" s="87" t="s">
        <v>985</v>
      </c>
      <c r="D381" s="87" t="s">
        <v>990</v>
      </c>
      <c r="E381" s="148"/>
      <c r="F381" s="149">
        <v>7.41</v>
      </c>
      <c r="G381" s="151" t="s">
        <v>3300</v>
      </c>
      <c r="H381" s="151" t="s">
        <v>4926</v>
      </c>
      <c r="I381" s="87" t="s">
        <v>3313</v>
      </c>
      <c r="J381" s="87" t="s">
        <v>3333</v>
      </c>
      <c r="K381" s="87">
        <v>500</v>
      </c>
      <c r="L381" s="87" t="s">
        <v>3452</v>
      </c>
      <c r="M381" s="239" t="s">
        <v>3452</v>
      </c>
      <c r="N381" s="87">
        <v>2</v>
      </c>
      <c r="O381" s="283">
        <v>9.98</v>
      </c>
      <c r="P381" s="138">
        <f t="shared" ref="P381:P382" si="585">SUM(R381+T381+V381+X381+Z381+AB381+AD381+AF381+AH381+AJ381+AL381+AN381+AP381+AR381+AT381+AV381+AZ381+AX381+BB381+BD381+BF381+BH381+BJ381+BL381+BN381+BP381+BR381+BT381+BV381+BX381+BZ381+CB381+CD381+CF381+CH381+CJ381+CL381+CN381)</f>
        <v>0</v>
      </c>
      <c r="Q381" s="139">
        <f t="shared" ref="Q381:Q382" si="586">O381*P381</f>
        <v>0</v>
      </c>
      <c r="S381" s="141">
        <f t="shared" si="537"/>
        <v>0</v>
      </c>
      <c r="U381" s="141">
        <f t="shared" si="538"/>
        <v>0</v>
      </c>
      <c r="W381" s="141">
        <f t="shared" si="539"/>
        <v>0</v>
      </c>
      <c r="Y381" s="141">
        <f t="shared" si="540"/>
        <v>0</v>
      </c>
      <c r="AA381" s="141">
        <f t="shared" si="541"/>
        <v>0</v>
      </c>
      <c r="AC381" s="141">
        <f t="shared" si="542"/>
        <v>0</v>
      </c>
      <c r="AE381" s="141">
        <f t="shared" si="543"/>
        <v>0</v>
      </c>
      <c r="AG381" s="141">
        <f t="shared" si="544"/>
        <v>0</v>
      </c>
      <c r="AI381" s="141">
        <f t="shared" si="545"/>
        <v>0</v>
      </c>
      <c r="AK381" s="141">
        <f t="shared" si="546"/>
        <v>0</v>
      </c>
      <c r="AM381" s="141">
        <f t="shared" si="547"/>
        <v>0</v>
      </c>
      <c r="AO381" s="141">
        <f t="shared" si="548"/>
        <v>0</v>
      </c>
      <c r="AQ381" s="141">
        <f t="shared" si="549"/>
        <v>0</v>
      </c>
      <c r="AS381" s="141">
        <f t="shared" si="550"/>
        <v>0</v>
      </c>
      <c r="AU381" s="141">
        <f t="shared" si="551"/>
        <v>0</v>
      </c>
      <c r="AW381" s="141">
        <f t="shared" si="552"/>
        <v>0</v>
      </c>
      <c r="AY381" s="141">
        <f t="shared" si="553"/>
        <v>0</v>
      </c>
      <c r="BA381" s="141">
        <f t="shared" si="554"/>
        <v>0</v>
      </c>
      <c r="BC381" s="141">
        <f t="shared" si="555"/>
        <v>0</v>
      </c>
      <c r="BE381" s="141">
        <f t="shared" si="556"/>
        <v>0</v>
      </c>
      <c r="BG381" s="141">
        <f t="shared" si="557"/>
        <v>0</v>
      </c>
      <c r="BI381" s="141">
        <f t="shared" si="558"/>
        <v>0</v>
      </c>
      <c r="BK381" s="141">
        <f t="shared" si="559"/>
        <v>0</v>
      </c>
      <c r="BM381" s="141">
        <f t="shared" si="560"/>
        <v>0</v>
      </c>
      <c r="BO381" s="141">
        <f t="shared" si="561"/>
        <v>0</v>
      </c>
      <c r="BQ381" s="141">
        <f t="shared" si="562"/>
        <v>0</v>
      </c>
      <c r="BS381" s="141">
        <f t="shared" si="563"/>
        <v>0</v>
      </c>
      <c r="BU381" s="141">
        <f t="shared" si="564"/>
        <v>0</v>
      </c>
      <c r="BW381" s="141">
        <f t="shared" si="565"/>
        <v>0</v>
      </c>
      <c r="BY381" s="141">
        <f t="shared" si="566"/>
        <v>0</v>
      </c>
      <c r="CA381" s="141">
        <f t="shared" si="567"/>
        <v>0</v>
      </c>
      <c r="CC381" s="141">
        <f t="shared" si="568"/>
        <v>0</v>
      </c>
      <c r="CE381" s="141">
        <f t="shared" si="569"/>
        <v>0</v>
      </c>
      <c r="CG381" s="141">
        <f t="shared" si="570"/>
        <v>0</v>
      </c>
      <c r="CI381" s="141">
        <f t="shared" si="571"/>
        <v>0</v>
      </c>
      <c r="CK381" s="141">
        <f t="shared" si="572"/>
        <v>0</v>
      </c>
      <c r="CM381" s="141">
        <f t="shared" si="573"/>
        <v>0</v>
      </c>
      <c r="CO381" s="141">
        <f t="shared" si="574"/>
        <v>0</v>
      </c>
    </row>
    <row r="382" spans="1:93" ht="25.5" outlineLevel="2" x14ac:dyDescent="0.2">
      <c r="A382" s="86">
        <v>196</v>
      </c>
      <c r="B382" s="11">
        <v>545</v>
      </c>
      <c r="C382" s="86" t="s">
        <v>985</v>
      </c>
      <c r="D382" s="86" t="s">
        <v>990</v>
      </c>
      <c r="F382" s="28">
        <v>7.41</v>
      </c>
      <c r="G382" s="153" t="s">
        <v>4360</v>
      </c>
      <c r="H382" s="174">
        <v>7788657408</v>
      </c>
      <c r="I382" s="75" t="s">
        <v>2222</v>
      </c>
      <c r="J382" s="75" t="s">
        <v>28</v>
      </c>
      <c r="K382" s="75">
        <v>500</v>
      </c>
      <c r="L382" s="75" t="s">
        <v>2728</v>
      </c>
      <c r="M382" s="241" t="s">
        <v>988</v>
      </c>
      <c r="N382" s="75">
        <v>1</v>
      </c>
      <c r="O382" s="152">
        <v>9.94</v>
      </c>
      <c r="P382" s="138">
        <f t="shared" si="585"/>
        <v>0</v>
      </c>
      <c r="Q382" s="139">
        <f t="shared" si="586"/>
        <v>0</v>
      </c>
      <c r="S382" s="141">
        <f t="shared" si="537"/>
        <v>0</v>
      </c>
      <c r="U382" s="141">
        <f t="shared" si="538"/>
        <v>0</v>
      </c>
      <c r="W382" s="141">
        <f t="shared" si="539"/>
        <v>0</v>
      </c>
      <c r="Y382" s="141">
        <f t="shared" si="540"/>
        <v>0</v>
      </c>
      <c r="AA382" s="141">
        <f t="shared" si="541"/>
        <v>0</v>
      </c>
      <c r="AC382" s="141">
        <f t="shared" si="542"/>
        <v>0</v>
      </c>
      <c r="AE382" s="141">
        <f t="shared" si="543"/>
        <v>0</v>
      </c>
      <c r="AG382" s="141">
        <f t="shared" si="544"/>
        <v>0</v>
      </c>
      <c r="AI382" s="141">
        <f t="shared" si="545"/>
        <v>0</v>
      </c>
      <c r="AK382" s="141">
        <f t="shared" si="546"/>
        <v>0</v>
      </c>
      <c r="AM382" s="141">
        <f t="shared" si="547"/>
        <v>0</v>
      </c>
      <c r="AO382" s="141">
        <f t="shared" si="548"/>
        <v>0</v>
      </c>
      <c r="AQ382" s="141">
        <f t="shared" si="549"/>
        <v>0</v>
      </c>
      <c r="AS382" s="141">
        <f t="shared" si="550"/>
        <v>0</v>
      </c>
      <c r="AU382" s="141">
        <f t="shared" si="551"/>
        <v>0</v>
      </c>
      <c r="AW382" s="141">
        <f t="shared" si="552"/>
        <v>0</v>
      </c>
      <c r="AY382" s="141">
        <f t="shared" si="553"/>
        <v>0</v>
      </c>
      <c r="BA382" s="141">
        <f t="shared" si="554"/>
        <v>0</v>
      </c>
      <c r="BC382" s="141">
        <f t="shared" si="555"/>
        <v>0</v>
      </c>
      <c r="BE382" s="141">
        <f t="shared" si="556"/>
        <v>0</v>
      </c>
      <c r="BG382" s="141">
        <f t="shared" si="557"/>
        <v>0</v>
      </c>
      <c r="BI382" s="141">
        <f t="shared" si="558"/>
        <v>0</v>
      </c>
      <c r="BK382" s="141">
        <f t="shared" si="559"/>
        <v>0</v>
      </c>
      <c r="BM382" s="141">
        <f t="shared" si="560"/>
        <v>0</v>
      </c>
      <c r="BO382" s="141">
        <f t="shared" si="561"/>
        <v>0</v>
      </c>
      <c r="BQ382" s="141">
        <f t="shared" si="562"/>
        <v>0</v>
      </c>
      <c r="BS382" s="141">
        <f t="shared" si="563"/>
        <v>0</v>
      </c>
      <c r="BU382" s="141">
        <f t="shared" si="564"/>
        <v>0</v>
      </c>
      <c r="BW382" s="141">
        <f t="shared" si="565"/>
        <v>0</v>
      </c>
      <c r="BY382" s="141">
        <f t="shared" si="566"/>
        <v>0</v>
      </c>
      <c r="CA382" s="141">
        <f t="shared" si="567"/>
        <v>0</v>
      </c>
      <c r="CC382" s="141">
        <f t="shared" si="568"/>
        <v>0</v>
      </c>
      <c r="CE382" s="141">
        <f t="shared" si="569"/>
        <v>0</v>
      </c>
      <c r="CG382" s="141">
        <f t="shared" si="570"/>
        <v>0</v>
      </c>
      <c r="CI382" s="141">
        <f t="shared" si="571"/>
        <v>0</v>
      </c>
      <c r="CK382" s="141">
        <f t="shared" si="572"/>
        <v>0</v>
      </c>
      <c r="CM382" s="141">
        <f t="shared" si="573"/>
        <v>0</v>
      </c>
      <c r="CO382" s="141">
        <f t="shared" si="574"/>
        <v>0</v>
      </c>
    </row>
    <row r="383" spans="1:93" ht="25.5" outlineLevel="2" x14ac:dyDescent="0.2">
      <c r="A383" s="87">
        <v>197</v>
      </c>
      <c r="B383" s="148">
        <v>516</v>
      </c>
      <c r="C383" s="87" t="s">
        <v>985</v>
      </c>
      <c r="D383" s="87" t="s">
        <v>989</v>
      </c>
      <c r="E383" s="148"/>
      <c r="F383" s="149">
        <v>7.08</v>
      </c>
      <c r="G383" s="151" t="s">
        <v>3300</v>
      </c>
      <c r="H383" s="151" t="s">
        <v>4926</v>
      </c>
      <c r="I383" s="87" t="s">
        <v>3313</v>
      </c>
      <c r="J383" s="87" t="s">
        <v>3333</v>
      </c>
      <c r="K383" s="87">
        <v>500</v>
      </c>
      <c r="L383" s="87" t="s">
        <v>3453</v>
      </c>
      <c r="M383" s="239" t="s">
        <v>3453</v>
      </c>
      <c r="N383" s="87">
        <v>1</v>
      </c>
      <c r="O383" s="283">
        <v>9.7899999999999991</v>
      </c>
      <c r="P383" s="138">
        <f t="shared" ref="P383:P384" si="587">SUM(R383+T383+V383+X383+Z383+AB383+AD383+AF383+AH383+AJ383+AL383+AN383+AP383+AR383+AT383+AV383+AZ383+AX383+BB383+BD383+BF383+BH383+BJ383+BL383+BN383+BP383+BR383+BT383+BV383+BX383+BZ383+CB383+CD383+CF383+CH383+CJ383+CL383+CN383)</f>
        <v>0</v>
      </c>
      <c r="Q383" s="139">
        <f t="shared" ref="Q383:Q384" si="588">O383*P383</f>
        <v>0</v>
      </c>
      <c r="S383" s="141">
        <f t="shared" si="537"/>
        <v>0</v>
      </c>
      <c r="U383" s="141">
        <f t="shared" si="538"/>
        <v>0</v>
      </c>
      <c r="W383" s="141">
        <f t="shared" si="539"/>
        <v>0</v>
      </c>
      <c r="Y383" s="141">
        <f t="shared" si="540"/>
        <v>0</v>
      </c>
      <c r="AA383" s="141">
        <f t="shared" si="541"/>
        <v>0</v>
      </c>
      <c r="AC383" s="141">
        <f t="shared" si="542"/>
        <v>0</v>
      </c>
      <c r="AE383" s="141">
        <f t="shared" si="543"/>
        <v>0</v>
      </c>
      <c r="AG383" s="141">
        <f t="shared" si="544"/>
        <v>0</v>
      </c>
      <c r="AI383" s="141">
        <f t="shared" si="545"/>
        <v>0</v>
      </c>
      <c r="AK383" s="141">
        <f t="shared" si="546"/>
        <v>0</v>
      </c>
      <c r="AM383" s="141">
        <f t="shared" si="547"/>
        <v>0</v>
      </c>
      <c r="AO383" s="141">
        <f t="shared" si="548"/>
        <v>0</v>
      </c>
      <c r="AQ383" s="141">
        <f t="shared" si="549"/>
        <v>0</v>
      </c>
      <c r="AS383" s="141">
        <f t="shared" si="550"/>
        <v>0</v>
      </c>
      <c r="AU383" s="141">
        <f t="shared" si="551"/>
        <v>0</v>
      </c>
      <c r="AW383" s="141">
        <f t="shared" si="552"/>
        <v>0</v>
      </c>
      <c r="AY383" s="141">
        <f t="shared" si="553"/>
        <v>0</v>
      </c>
      <c r="BA383" s="141">
        <f t="shared" si="554"/>
        <v>0</v>
      </c>
      <c r="BC383" s="141">
        <f t="shared" si="555"/>
        <v>0</v>
      </c>
      <c r="BE383" s="141">
        <f t="shared" si="556"/>
        <v>0</v>
      </c>
      <c r="BG383" s="141">
        <f t="shared" si="557"/>
        <v>0</v>
      </c>
      <c r="BI383" s="141">
        <f t="shared" si="558"/>
        <v>0</v>
      </c>
      <c r="BK383" s="141">
        <f t="shared" si="559"/>
        <v>0</v>
      </c>
      <c r="BM383" s="141">
        <f t="shared" si="560"/>
        <v>0</v>
      </c>
      <c r="BO383" s="141">
        <f t="shared" si="561"/>
        <v>0</v>
      </c>
      <c r="BQ383" s="141">
        <f t="shared" si="562"/>
        <v>0</v>
      </c>
      <c r="BS383" s="141">
        <f t="shared" si="563"/>
        <v>0</v>
      </c>
      <c r="BU383" s="141">
        <f t="shared" si="564"/>
        <v>0</v>
      </c>
      <c r="BW383" s="141">
        <f t="shared" si="565"/>
        <v>0</v>
      </c>
      <c r="BY383" s="141">
        <f t="shared" si="566"/>
        <v>0</v>
      </c>
      <c r="CA383" s="141">
        <f t="shared" si="567"/>
        <v>0</v>
      </c>
      <c r="CC383" s="141">
        <f t="shared" si="568"/>
        <v>0</v>
      </c>
      <c r="CE383" s="141">
        <f t="shared" si="569"/>
        <v>0</v>
      </c>
      <c r="CG383" s="141">
        <f t="shared" si="570"/>
        <v>0</v>
      </c>
      <c r="CI383" s="141">
        <f t="shared" si="571"/>
        <v>0</v>
      </c>
      <c r="CK383" s="141">
        <f t="shared" si="572"/>
        <v>0</v>
      </c>
      <c r="CM383" s="141">
        <f t="shared" si="573"/>
        <v>0</v>
      </c>
      <c r="CO383" s="141">
        <f t="shared" si="574"/>
        <v>0</v>
      </c>
    </row>
    <row r="384" spans="1:93" ht="25.5" outlineLevel="2" x14ac:dyDescent="0.2">
      <c r="A384" s="86">
        <v>197</v>
      </c>
      <c r="B384" s="11">
        <v>516</v>
      </c>
      <c r="C384" s="86" t="s">
        <v>985</v>
      </c>
      <c r="D384" s="86" t="s">
        <v>989</v>
      </c>
      <c r="F384" s="28">
        <v>7.08</v>
      </c>
      <c r="G384" s="153" t="s">
        <v>4360</v>
      </c>
      <c r="H384" s="174">
        <v>7788657408</v>
      </c>
      <c r="I384" s="75" t="s">
        <v>4461</v>
      </c>
      <c r="J384" s="75" t="s">
        <v>28</v>
      </c>
      <c r="K384" s="75">
        <v>500</v>
      </c>
      <c r="L384" s="75" t="s">
        <v>2728</v>
      </c>
      <c r="M384" s="241" t="s">
        <v>988</v>
      </c>
      <c r="N384" s="75">
        <v>2</v>
      </c>
      <c r="O384" s="152">
        <v>9.94</v>
      </c>
      <c r="P384" s="138">
        <f t="shared" si="587"/>
        <v>0</v>
      </c>
      <c r="Q384" s="139">
        <f t="shared" si="588"/>
        <v>0</v>
      </c>
      <c r="S384" s="141">
        <f t="shared" si="537"/>
        <v>0</v>
      </c>
      <c r="U384" s="141">
        <f t="shared" si="538"/>
        <v>0</v>
      </c>
      <c r="W384" s="141">
        <f t="shared" si="539"/>
        <v>0</v>
      </c>
      <c r="Y384" s="141">
        <f t="shared" si="540"/>
        <v>0</v>
      </c>
      <c r="AA384" s="141">
        <f t="shared" si="541"/>
        <v>0</v>
      </c>
      <c r="AC384" s="141">
        <f t="shared" si="542"/>
        <v>0</v>
      </c>
      <c r="AE384" s="141">
        <f t="shared" si="543"/>
        <v>0</v>
      </c>
      <c r="AG384" s="141">
        <f t="shared" si="544"/>
        <v>0</v>
      </c>
      <c r="AI384" s="141">
        <f t="shared" si="545"/>
        <v>0</v>
      </c>
      <c r="AK384" s="141">
        <f t="shared" si="546"/>
        <v>0</v>
      </c>
      <c r="AM384" s="141">
        <f t="shared" si="547"/>
        <v>0</v>
      </c>
      <c r="AO384" s="141">
        <f t="shared" si="548"/>
        <v>0</v>
      </c>
      <c r="AQ384" s="141">
        <f t="shared" si="549"/>
        <v>0</v>
      </c>
      <c r="AS384" s="141">
        <f t="shared" si="550"/>
        <v>0</v>
      </c>
      <c r="AU384" s="141">
        <f t="shared" si="551"/>
        <v>0</v>
      </c>
      <c r="AW384" s="141">
        <f t="shared" si="552"/>
        <v>0</v>
      </c>
      <c r="AY384" s="141">
        <f t="shared" si="553"/>
        <v>0</v>
      </c>
      <c r="BA384" s="141">
        <f t="shared" si="554"/>
        <v>0</v>
      </c>
      <c r="BC384" s="141">
        <f t="shared" si="555"/>
        <v>0</v>
      </c>
      <c r="BE384" s="141">
        <f t="shared" si="556"/>
        <v>0</v>
      </c>
      <c r="BG384" s="141">
        <f t="shared" si="557"/>
        <v>0</v>
      </c>
      <c r="BI384" s="141">
        <f t="shared" si="558"/>
        <v>0</v>
      </c>
      <c r="BK384" s="141">
        <f t="shared" si="559"/>
        <v>0</v>
      </c>
      <c r="BM384" s="141">
        <f t="shared" si="560"/>
        <v>0</v>
      </c>
      <c r="BO384" s="141">
        <f t="shared" si="561"/>
        <v>0</v>
      </c>
      <c r="BQ384" s="141">
        <f t="shared" si="562"/>
        <v>0</v>
      </c>
      <c r="BS384" s="141">
        <f t="shared" si="563"/>
        <v>0</v>
      </c>
      <c r="BU384" s="141">
        <f t="shared" si="564"/>
        <v>0</v>
      </c>
      <c r="BW384" s="141">
        <f t="shared" si="565"/>
        <v>0</v>
      </c>
      <c r="BY384" s="141">
        <f t="shared" si="566"/>
        <v>0</v>
      </c>
      <c r="CA384" s="141">
        <f t="shared" si="567"/>
        <v>0</v>
      </c>
      <c r="CC384" s="141">
        <f t="shared" si="568"/>
        <v>0</v>
      </c>
      <c r="CE384" s="141">
        <f t="shared" si="569"/>
        <v>0</v>
      </c>
      <c r="CG384" s="141">
        <f t="shared" si="570"/>
        <v>0</v>
      </c>
      <c r="CI384" s="141">
        <f t="shared" si="571"/>
        <v>0</v>
      </c>
      <c r="CK384" s="141">
        <f t="shared" si="572"/>
        <v>0</v>
      </c>
      <c r="CM384" s="141">
        <f t="shared" si="573"/>
        <v>0</v>
      </c>
      <c r="CO384" s="141">
        <f t="shared" si="574"/>
        <v>0</v>
      </c>
    </row>
    <row r="385" spans="1:93" ht="25.5" outlineLevel="2" x14ac:dyDescent="0.2">
      <c r="A385" s="87">
        <v>198</v>
      </c>
      <c r="B385" s="148">
        <v>152</v>
      </c>
      <c r="C385" s="87" t="s">
        <v>985</v>
      </c>
      <c r="D385" s="87" t="s">
        <v>987</v>
      </c>
      <c r="E385" s="148"/>
      <c r="F385" s="149">
        <v>8.94</v>
      </c>
      <c r="G385" s="151" t="s">
        <v>3300</v>
      </c>
      <c r="H385" s="151" t="s">
        <v>4926</v>
      </c>
      <c r="I385" s="87" t="s">
        <v>3313</v>
      </c>
      <c r="J385" s="87" t="s">
        <v>3333</v>
      </c>
      <c r="K385" s="87">
        <v>500</v>
      </c>
      <c r="L385" s="87" t="s">
        <v>3454</v>
      </c>
      <c r="M385" s="239" t="s">
        <v>3454</v>
      </c>
      <c r="N385" s="87">
        <v>1</v>
      </c>
      <c r="O385" s="283">
        <v>10.89</v>
      </c>
      <c r="P385" s="138">
        <f>SUM(R385+T385+V385+X385+Z385+AB385+AD385+AF385+AH385+AJ385+AL385+AN385+AP385+AR385+AT385+AV385+AZ385+AX385+BB385+BD385+BF385+BH385+BJ385+BL385+BN385+BP385+BR385+BT385+BV385+BX385+BZ385+CB385+CD385+CF385+CH385+CJ385+CL385+CN385)</f>
        <v>0</v>
      </c>
      <c r="Q385" s="139">
        <f>O385*P385</f>
        <v>0</v>
      </c>
      <c r="S385" s="141">
        <f t="shared" si="537"/>
        <v>0</v>
      </c>
      <c r="U385" s="141">
        <f t="shared" si="538"/>
        <v>0</v>
      </c>
      <c r="W385" s="141">
        <f t="shared" si="539"/>
        <v>0</v>
      </c>
      <c r="Y385" s="141">
        <f t="shared" si="540"/>
        <v>0</v>
      </c>
      <c r="AA385" s="141">
        <f t="shared" si="541"/>
        <v>0</v>
      </c>
      <c r="AC385" s="141">
        <f t="shared" si="542"/>
        <v>0</v>
      </c>
      <c r="AE385" s="141">
        <f t="shared" si="543"/>
        <v>0</v>
      </c>
      <c r="AG385" s="141">
        <f t="shared" si="544"/>
        <v>0</v>
      </c>
      <c r="AI385" s="141">
        <f t="shared" si="545"/>
        <v>0</v>
      </c>
      <c r="AK385" s="141">
        <f t="shared" si="546"/>
        <v>0</v>
      </c>
      <c r="AM385" s="141">
        <f t="shared" si="547"/>
        <v>0</v>
      </c>
      <c r="AO385" s="141">
        <f t="shared" si="548"/>
        <v>0</v>
      </c>
      <c r="AQ385" s="141">
        <f t="shared" si="549"/>
        <v>0</v>
      </c>
      <c r="AS385" s="141">
        <f t="shared" si="550"/>
        <v>0</v>
      </c>
      <c r="AU385" s="141">
        <f t="shared" si="551"/>
        <v>0</v>
      </c>
      <c r="AW385" s="141">
        <f t="shared" si="552"/>
        <v>0</v>
      </c>
      <c r="AY385" s="141">
        <f t="shared" si="553"/>
        <v>0</v>
      </c>
      <c r="BA385" s="141">
        <f t="shared" si="554"/>
        <v>0</v>
      </c>
      <c r="BC385" s="141">
        <f t="shared" si="555"/>
        <v>0</v>
      </c>
      <c r="BE385" s="141">
        <f t="shared" si="556"/>
        <v>0</v>
      </c>
      <c r="BG385" s="141">
        <f t="shared" si="557"/>
        <v>0</v>
      </c>
      <c r="BI385" s="141">
        <f t="shared" si="558"/>
        <v>0</v>
      </c>
      <c r="BK385" s="141">
        <f t="shared" si="559"/>
        <v>0</v>
      </c>
      <c r="BM385" s="141">
        <f t="shared" si="560"/>
        <v>0</v>
      </c>
      <c r="BO385" s="141">
        <f t="shared" si="561"/>
        <v>0</v>
      </c>
      <c r="BQ385" s="141">
        <f t="shared" si="562"/>
        <v>0</v>
      </c>
      <c r="BS385" s="141">
        <f t="shared" si="563"/>
        <v>0</v>
      </c>
      <c r="BU385" s="141">
        <f t="shared" si="564"/>
        <v>0</v>
      </c>
      <c r="BW385" s="141">
        <f t="shared" si="565"/>
        <v>0</v>
      </c>
      <c r="BY385" s="141">
        <f t="shared" si="566"/>
        <v>0</v>
      </c>
      <c r="CA385" s="141">
        <f t="shared" si="567"/>
        <v>0</v>
      </c>
      <c r="CC385" s="141">
        <f t="shared" si="568"/>
        <v>0</v>
      </c>
      <c r="CE385" s="141">
        <f t="shared" si="569"/>
        <v>0</v>
      </c>
      <c r="CG385" s="141">
        <f t="shared" si="570"/>
        <v>0</v>
      </c>
      <c r="CI385" s="141">
        <f t="shared" si="571"/>
        <v>0</v>
      </c>
      <c r="CK385" s="141">
        <f t="shared" si="572"/>
        <v>0</v>
      </c>
      <c r="CM385" s="141">
        <f t="shared" si="573"/>
        <v>0</v>
      </c>
      <c r="CO385" s="141">
        <f t="shared" si="574"/>
        <v>0</v>
      </c>
    </row>
    <row r="386" spans="1:93" outlineLevel="2" x14ac:dyDescent="0.2">
      <c r="A386" s="87">
        <v>199</v>
      </c>
      <c r="B386" s="148" t="s">
        <v>2448</v>
      </c>
      <c r="C386" s="87" t="s">
        <v>971</v>
      </c>
      <c r="D386" s="87" t="s">
        <v>2462</v>
      </c>
      <c r="E386" s="148" t="s">
        <v>5</v>
      </c>
      <c r="F386" s="149" t="s">
        <v>2420</v>
      </c>
      <c r="G386" s="151" t="s">
        <v>3300</v>
      </c>
      <c r="H386" s="151" t="s">
        <v>4926</v>
      </c>
      <c r="I386" s="87" t="s">
        <v>2463</v>
      </c>
      <c r="J386" s="87" t="s">
        <v>3333</v>
      </c>
      <c r="K386" s="87">
        <v>24</v>
      </c>
      <c r="L386" s="87" t="s">
        <v>3455</v>
      </c>
      <c r="M386" s="239" t="s">
        <v>3455</v>
      </c>
      <c r="N386" s="87">
        <v>1</v>
      </c>
      <c r="O386" s="283">
        <v>7.75</v>
      </c>
      <c r="P386" s="138">
        <f t="shared" ref="P386:P388" si="589">SUM(R386+T386+V386+X386+Z386+AB386+AD386+AF386+AH386+AJ386+AL386+AN386+AP386+AR386+AT386+AV386+AZ386+AX386+BB386+BD386+BF386+BH386+BJ386+BL386+BN386+BP386+BR386+BT386+BV386+BX386+BZ386+CB386+CD386+CF386+CH386+CJ386+CL386+CN386)</f>
        <v>0</v>
      </c>
      <c r="Q386" s="139">
        <f t="shared" ref="Q386:Q388" si="590">O386*P386</f>
        <v>0</v>
      </c>
      <c r="S386" s="141">
        <f t="shared" si="537"/>
        <v>0</v>
      </c>
      <c r="U386" s="141">
        <f t="shared" si="538"/>
        <v>0</v>
      </c>
      <c r="W386" s="141">
        <f t="shared" si="539"/>
        <v>0</v>
      </c>
      <c r="Y386" s="141">
        <f t="shared" si="540"/>
        <v>0</v>
      </c>
      <c r="AA386" s="141">
        <f t="shared" si="541"/>
        <v>0</v>
      </c>
      <c r="AC386" s="141">
        <f t="shared" si="542"/>
        <v>0</v>
      </c>
      <c r="AE386" s="141">
        <f t="shared" si="543"/>
        <v>0</v>
      </c>
      <c r="AG386" s="141">
        <f t="shared" si="544"/>
        <v>0</v>
      </c>
      <c r="AI386" s="141">
        <f t="shared" si="545"/>
        <v>0</v>
      </c>
      <c r="AK386" s="141">
        <f t="shared" si="546"/>
        <v>0</v>
      </c>
      <c r="AM386" s="141">
        <f t="shared" si="547"/>
        <v>0</v>
      </c>
      <c r="AO386" s="141">
        <f t="shared" si="548"/>
        <v>0</v>
      </c>
      <c r="AQ386" s="141">
        <f t="shared" si="549"/>
        <v>0</v>
      </c>
      <c r="AS386" s="141">
        <f t="shared" si="550"/>
        <v>0</v>
      </c>
      <c r="AU386" s="141">
        <f t="shared" si="551"/>
        <v>0</v>
      </c>
      <c r="AW386" s="141">
        <f t="shared" si="552"/>
        <v>0</v>
      </c>
      <c r="AY386" s="141">
        <f t="shared" si="553"/>
        <v>0</v>
      </c>
      <c r="BA386" s="141">
        <f t="shared" si="554"/>
        <v>0</v>
      </c>
      <c r="BC386" s="141">
        <f t="shared" si="555"/>
        <v>0</v>
      </c>
      <c r="BE386" s="141">
        <f t="shared" si="556"/>
        <v>0</v>
      </c>
      <c r="BG386" s="141">
        <f t="shared" si="557"/>
        <v>0</v>
      </c>
      <c r="BI386" s="141">
        <f t="shared" si="558"/>
        <v>0</v>
      </c>
      <c r="BK386" s="141">
        <f t="shared" si="559"/>
        <v>0</v>
      </c>
      <c r="BM386" s="141">
        <f t="shared" si="560"/>
        <v>0</v>
      </c>
      <c r="BO386" s="141">
        <f t="shared" si="561"/>
        <v>0</v>
      </c>
      <c r="BQ386" s="141">
        <f t="shared" si="562"/>
        <v>0</v>
      </c>
      <c r="BS386" s="141">
        <f t="shared" si="563"/>
        <v>0</v>
      </c>
      <c r="BU386" s="141">
        <f t="shared" si="564"/>
        <v>0</v>
      </c>
      <c r="BW386" s="141">
        <f t="shared" si="565"/>
        <v>0</v>
      </c>
      <c r="BY386" s="141">
        <f t="shared" si="566"/>
        <v>0</v>
      </c>
      <c r="CA386" s="141">
        <f t="shared" si="567"/>
        <v>0</v>
      </c>
      <c r="CC386" s="141">
        <f t="shared" si="568"/>
        <v>0</v>
      </c>
      <c r="CE386" s="141">
        <f t="shared" si="569"/>
        <v>0</v>
      </c>
      <c r="CG386" s="141">
        <f t="shared" si="570"/>
        <v>0</v>
      </c>
      <c r="CI386" s="141">
        <f t="shared" si="571"/>
        <v>0</v>
      </c>
      <c r="CK386" s="141">
        <f t="shared" si="572"/>
        <v>0</v>
      </c>
      <c r="CM386" s="141">
        <f t="shared" si="573"/>
        <v>0</v>
      </c>
      <c r="CO386" s="141">
        <f t="shared" si="574"/>
        <v>0</v>
      </c>
    </row>
    <row r="387" spans="1:93" outlineLevel="2" x14ac:dyDescent="0.2">
      <c r="A387" s="84">
        <v>199</v>
      </c>
      <c r="B387" s="11" t="s">
        <v>2448</v>
      </c>
      <c r="C387" s="84" t="s">
        <v>971</v>
      </c>
      <c r="D387" s="84" t="s">
        <v>2462</v>
      </c>
      <c r="E387" s="28" t="s">
        <v>5</v>
      </c>
      <c r="F387" s="28" t="s">
        <v>2420</v>
      </c>
      <c r="G387" s="88" t="s">
        <v>3854</v>
      </c>
      <c r="H387" s="175">
        <v>26754</v>
      </c>
      <c r="I387" s="88" t="s">
        <v>2463</v>
      </c>
      <c r="J387" s="88" t="s">
        <v>28</v>
      </c>
      <c r="K387" s="88">
        <v>24</v>
      </c>
      <c r="L387" s="88">
        <v>70520</v>
      </c>
      <c r="M387" s="240">
        <v>9701030</v>
      </c>
      <c r="N387" s="88">
        <v>3</v>
      </c>
      <c r="O387" s="278">
        <v>8.9700000000000006</v>
      </c>
      <c r="P387" s="138">
        <f t="shared" si="589"/>
        <v>0</v>
      </c>
      <c r="Q387" s="139">
        <f t="shared" si="590"/>
        <v>0</v>
      </c>
      <c r="S387" s="141">
        <f t="shared" si="537"/>
        <v>0</v>
      </c>
      <c r="U387" s="141">
        <f t="shared" si="538"/>
        <v>0</v>
      </c>
      <c r="W387" s="141">
        <f t="shared" si="539"/>
        <v>0</v>
      </c>
      <c r="Y387" s="141">
        <f t="shared" si="540"/>
        <v>0</v>
      </c>
      <c r="AA387" s="141">
        <f t="shared" si="541"/>
        <v>0</v>
      </c>
      <c r="AC387" s="141">
        <f t="shared" si="542"/>
        <v>0</v>
      </c>
      <c r="AE387" s="141">
        <f t="shared" si="543"/>
        <v>0</v>
      </c>
      <c r="AG387" s="141">
        <f t="shared" si="544"/>
        <v>0</v>
      </c>
      <c r="AI387" s="141">
        <f t="shared" si="545"/>
        <v>0</v>
      </c>
      <c r="AK387" s="141">
        <f t="shared" si="546"/>
        <v>0</v>
      </c>
      <c r="AM387" s="141">
        <f t="shared" si="547"/>
        <v>0</v>
      </c>
      <c r="AO387" s="141">
        <f t="shared" si="548"/>
        <v>0</v>
      </c>
      <c r="AQ387" s="141">
        <f t="shared" si="549"/>
        <v>0</v>
      </c>
      <c r="AS387" s="141">
        <f t="shared" si="550"/>
        <v>0</v>
      </c>
      <c r="AU387" s="141">
        <f t="shared" si="551"/>
        <v>0</v>
      </c>
      <c r="AW387" s="141">
        <f t="shared" si="552"/>
        <v>0</v>
      </c>
      <c r="AY387" s="141">
        <f t="shared" si="553"/>
        <v>0</v>
      </c>
      <c r="BA387" s="141">
        <f t="shared" si="554"/>
        <v>0</v>
      </c>
      <c r="BC387" s="141">
        <f t="shared" si="555"/>
        <v>0</v>
      </c>
      <c r="BE387" s="141">
        <f t="shared" si="556"/>
        <v>0</v>
      </c>
      <c r="BG387" s="141">
        <f t="shared" si="557"/>
        <v>0</v>
      </c>
      <c r="BI387" s="141">
        <f t="shared" si="558"/>
        <v>0</v>
      </c>
      <c r="BK387" s="141">
        <f t="shared" si="559"/>
        <v>0</v>
      </c>
      <c r="BM387" s="141">
        <f t="shared" si="560"/>
        <v>0</v>
      </c>
      <c r="BO387" s="141">
        <f t="shared" si="561"/>
        <v>0</v>
      </c>
      <c r="BQ387" s="141">
        <f t="shared" si="562"/>
        <v>0</v>
      </c>
      <c r="BS387" s="141">
        <f t="shared" si="563"/>
        <v>0</v>
      </c>
      <c r="BU387" s="141">
        <f t="shared" si="564"/>
        <v>0</v>
      </c>
      <c r="BW387" s="141">
        <f t="shared" si="565"/>
        <v>0</v>
      </c>
      <c r="BY387" s="141">
        <f t="shared" si="566"/>
        <v>0</v>
      </c>
      <c r="CA387" s="141">
        <f t="shared" si="567"/>
        <v>0</v>
      </c>
      <c r="CC387" s="141">
        <f t="shared" si="568"/>
        <v>0</v>
      </c>
      <c r="CE387" s="141">
        <f t="shared" si="569"/>
        <v>0</v>
      </c>
      <c r="CG387" s="141">
        <f t="shared" si="570"/>
        <v>0</v>
      </c>
      <c r="CI387" s="141">
        <f t="shared" si="571"/>
        <v>0</v>
      </c>
      <c r="CK387" s="141">
        <f t="shared" si="572"/>
        <v>0</v>
      </c>
      <c r="CM387" s="141">
        <f t="shared" si="573"/>
        <v>0</v>
      </c>
      <c r="CO387" s="141">
        <f t="shared" si="574"/>
        <v>0</v>
      </c>
    </row>
    <row r="388" spans="1:93" ht="25.5" outlineLevel="2" x14ac:dyDescent="0.2">
      <c r="A388" s="86">
        <v>199</v>
      </c>
      <c r="B388" s="11" t="s">
        <v>2448</v>
      </c>
      <c r="C388" s="86" t="s">
        <v>971</v>
      </c>
      <c r="D388" s="86" t="s">
        <v>2462</v>
      </c>
      <c r="E388" s="28" t="s">
        <v>5</v>
      </c>
      <c r="F388" s="28" t="s">
        <v>2420</v>
      </c>
      <c r="G388" s="153" t="s">
        <v>4360</v>
      </c>
      <c r="H388" s="174">
        <v>7788657408</v>
      </c>
      <c r="I388" s="75" t="s">
        <v>2463</v>
      </c>
      <c r="J388" s="75" t="s">
        <v>28</v>
      </c>
      <c r="K388" s="75">
        <v>24</v>
      </c>
      <c r="L388" s="75" t="s">
        <v>2729</v>
      </c>
      <c r="M388" s="241" t="s">
        <v>2588</v>
      </c>
      <c r="N388" s="75">
        <v>2</v>
      </c>
      <c r="O388" s="152">
        <v>8.65</v>
      </c>
      <c r="P388" s="138">
        <f t="shared" si="589"/>
        <v>0</v>
      </c>
      <c r="Q388" s="139">
        <f t="shared" si="590"/>
        <v>0</v>
      </c>
      <c r="S388" s="141">
        <f t="shared" si="537"/>
        <v>0</v>
      </c>
      <c r="U388" s="141">
        <f t="shared" si="538"/>
        <v>0</v>
      </c>
      <c r="W388" s="141">
        <f t="shared" si="539"/>
        <v>0</v>
      </c>
      <c r="Y388" s="141">
        <f t="shared" si="540"/>
        <v>0</v>
      </c>
      <c r="AA388" s="141">
        <f t="shared" si="541"/>
        <v>0</v>
      </c>
      <c r="AC388" s="141">
        <f t="shared" si="542"/>
        <v>0</v>
      </c>
      <c r="AE388" s="141">
        <f t="shared" si="543"/>
        <v>0</v>
      </c>
      <c r="AG388" s="141">
        <f t="shared" si="544"/>
        <v>0</v>
      </c>
      <c r="AI388" s="141">
        <f t="shared" si="545"/>
        <v>0</v>
      </c>
      <c r="AK388" s="141">
        <f t="shared" si="546"/>
        <v>0</v>
      </c>
      <c r="AM388" s="141">
        <f t="shared" si="547"/>
        <v>0</v>
      </c>
      <c r="AO388" s="141">
        <f t="shared" si="548"/>
        <v>0</v>
      </c>
      <c r="AQ388" s="141">
        <f t="shared" si="549"/>
        <v>0</v>
      </c>
      <c r="AS388" s="141">
        <f t="shared" si="550"/>
        <v>0</v>
      </c>
      <c r="AU388" s="141">
        <f t="shared" si="551"/>
        <v>0</v>
      </c>
      <c r="AW388" s="141">
        <f t="shared" si="552"/>
        <v>0</v>
      </c>
      <c r="AY388" s="141">
        <f t="shared" si="553"/>
        <v>0</v>
      </c>
      <c r="BA388" s="141">
        <f t="shared" si="554"/>
        <v>0</v>
      </c>
      <c r="BC388" s="141">
        <f t="shared" si="555"/>
        <v>0</v>
      </c>
      <c r="BE388" s="141">
        <f t="shared" si="556"/>
        <v>0</v>
      </c>
      <c r="BG388" s="141">
        <f t="shared" si="557"/>
        <v>0</v>
      </c>
      <c r="BI388" s="141">
        <f t="shared" si="558"/>
        <v>0</v>
      </c>
      <c r="BK388" s="141">
        <f t="shared" si="559"/>
        <v>0</v>
      </c>
      <c r="BM388" s="141">
        <f t="shared" si="560"/>
        <v>0</v>
      </c>
      <c r="BO388" s="141">
        <f t="shared" si="561"/>
        <v>0</v>
      </c>
      <c r="BQ388" s="141">
        <f t="shared" si="562"/>
        <v>0</v>
      </c>
      <c r="BS388" s="141">
        <f t="shared" si="563"/>
        <v>0</v>
      </c>
      <c r="BU388" s="141">
        <f t="shared" si="564"/>
        <v>0</v>
      </c>
      <c r="BW388" s="141">
        <f t="shared" si="565"/>
        <v>0</v>
      </c>
      <c r="BY388" s="141">
        <f t="shared" si="566"/>
        <v>0</v>
      </c>
      <c r="CA388" s="141">
        <f t="shared" si="567"/>
        <v>0</v>
      </c>
      <c r="CC388" s="141">
        <f t="shared" si="568"/>
        <v>0</v>
      </c>
      <c r="CE388" s="141">
        <f t="shared" si="569"/>
        <v>0</v>
      </c>
      <c r="CG388" s="141">
        <f t="shared" si="570"/>
        <v>0</v>
      </c>
      <c r="CI388" s="141">
        <f t="shared" si="571"/>
        <v>0</v>
      </c>
      <c r="CK388" s="141">
        <f t="shared" si="572"/>
        <v>0</v>
      </c>
      <c r="CM388" s="141">
        <f t="shared" si="573"/>
        <v>0</v>
      </c>
      <c r="CO388" s="141">
        <f t="shared" si="574"/>
        <v>0</v>
      </c>
    </row>
    <row r="389" spans="1:93" ht="25.5" outlineLevel="2" x14ac:dyDescent="0.2">
      <c r="A389" s="87">
        <v>200</v>
      </c>
      <c r="B389" s="148">
        <v>402</v>
      </c>
      <c r="C389" s="87" t="s">
        <v>971</v>
      </c>
      <c r="D389" s="87" t="s">
        <v>979</v>
      </c>
      <c r="E389" s="148"/>
      <c r="F389" s="149">
        <v>0.43</v>
      </c>
      <c r="G389" s="151" t="s">
        <v>3300</v>
      </c>
      <c r="H389" s="151" t="s">
        <v>4926</v>
      </c>
      <c r="I389" s="87" t="s">
        <v>3344</v>
      </c>
      <c r="J389" s="87" t="s">
        <v>30</v>
      </c>
      <c r="K389" s="87">
        <v>1</v>
      </c>
      <c r="L389" s="87" t="s">
        <v>4830</v>
      </c>
      <c r="M389" s="259" t="s">
        <v>4830</v>
      </c>
      <c r="N389" s="87">
        <v>2</v>
      </c>
      <c r="O389" s="283">
        <v>0.54</v>
      </c>
      <c r="P389" s="138">
        <f t="shared" ref="P389:P390" si="591">SUM(R389+T389+V389+X389+Z389+AB389+AD389+AF389+AH389+AJ389+AL389+AN389+AP389+AR389+AT389+AV389+AZ389+AX389+BB389+BD389+BF389+BH389+BJ389+BL389+BN389+BP389+BR389+BT389+BV389+BX389+BZ389+CB389+CD389+CF389+CH389+CJ389+CL389+CN389)</f>
        <v>0</v>
      </c>
      <c r="Q389" s="139">
        <f t="shared" ref="Q389:Q390" si="592">O389*P389</f>
        <v>0</v>
      </c>
      <c r="S389" s="141">
        <f t="shared" si="537"/>
        <v>0</v>
      </c>
      <c r="U389" s="141">
        <f t="shared" si="538"/>
        <v>0</v>
      </c>
      <c r="W389" s="141">
        <f t="shared" si="539"/>
        <v>0</v>
      </c>
      <c r="Y389" s="141">
        <f t="shared" si="540"/>
        <v>0</v>
      </c>
      <c r="AA389" s="141">
        <f t="shared" si="541"/>
        <v>0</v>
      </c>
      <c r="AC389" s="141">
        <f t="shared" si="542"/>
        <v>0</v>
      </c>
      <c r="AE389" s="141">
        <f t="shared" si="543"/>
        <v>0</v>
      </c>
      <c r="AG389" s="141">
        <f t="shared" si="544"/>
        <v>0</v>
      </c>
      <c r="AI389" s="141">
        <f t="shared" si="545"/>
        <v>0</v>
      </c>
      <c r="AK389" s="141">
        <f t="shared" si="546"/>
        <v>0</v>
      </c>
      <c r="AM389" s="141">
        <f t="shared" si="547"/>
        <v>0</v>
      </c>
      <c r="AO389" s="141">
        <f t="shared" si="548"/>
        <v>0</v>
      </c>
      <c r="AQ389" s="141">
        <f t="shared" si="549"/>
        <v>0</v>
      </c>
      <c r="AS389" s="141">
        <f t="shared" si="550"/>
        <v>0</v>
      </c>
      <c r="AU389" s="141">
        <f t="shared" si="551"/>
        <v>0</v>
      </c>
      <c r="AW389" s="141">
        <f t="shared" si="552"/>
        <v>0</v>
      </c>
      <c r="AY389" s="141">
        <f t="shared" si="553"/>
        <v>0</v>
      </c>
      <c r="BA389" s="141">
        <f t="shared" si="554"/>
        <v>0</v>
      </c>
      <c r="BC389" s="141">
        <f t="shared" si="555"/>
        <v>0</v>
      </c>
      <c r="BE389" s="141">
        <f t="shared" si="556"/>
        <v>0</v>
      </c>
      <c r="BG389" s="141">
        <f t="shared" si="557"/>
        <v>0</v>
      </c>
      <c r="BI389" s="141">
        <f t="shared" si="558"/>
        <v>0</v>
      </c>
      <c r="BK389" s="141">
        <f t="shared" si="559"/>
        <v>0</v>
      </c>
      <c r="BM389" s="141">
        <f t="shared" si="560"/>
        <v>0</v>
      </c>
      <c r="BO389" s="141">
        <f t="shared" si="561"/>
        <v>0</v>
      </c>
      <c r="BQ389" s="141">
        <f t="shared" si="562"/>
        <v>0</v>
      </c>
      <c r="BS389" s="141">
        <f t="shared" si="563"/>
        <v>0</v>
      </c>
      <c r="BU389" s="141">
        <f t="shared" si="564"/>
        <v>0</v>
      </c>
      <c r="BW389" s="141">
        <f t="shared" si="565"/>
        <v>0</v>
      </c>
      <c r="BY389" s="141">
        <f t="shared" si="566"/>
        <v>0</v>
      </c>
      <c r="CA389" s="141">
        <f t="shared" si="567"/>
        <v>0</v>
      </c>
      <c r="CC389" s="141">
        <f t="shared" si="568"/>
        <v>0</v>
      </c>
      <c r="CE389" s="141">
        <f t="shared" si="569"/>
        <v>0</v>
      </c>
      <c r="CG389" s="141">
        <f t="shared" si="570"/>
        <v>0</v>
      </c>
      <c r="CI389" s="141">
        <f t="shared" si="571"/>
        <v>0</v>
      </c>
      <c r="CK389" s="141">
        <f t="shared" si="572"/>
        <v>0</v>
      </c>
      <c r="CM389" s="141">
        <f t="shared" si="573"/>
        <v>0</v>
      </c>
      <c r="CO389" s="141">
        <f t="shared" si="574"/>
        <v>0</v>
      </c>
    </row>
    <row r="390" spans="1:93" ht="25.5" outlineLevel="2" x14ac:dyDescent="0.2">
      <c r="A390" s="86">
        <v>200</v>
      </c>
      <c r="B390" s="11">
        <v>402</v>
      </c>
      <c r="C390" s="86" t="s">
        <v>971</v>
      </c>
      <c r="D390" s="86" t="s">
        <v>979</v>
      </c>
      <c r="F390" s="28">
        <v>0.43</v>
      </c>
      <c r="G390" s="153" t="s">
        <v>4360</v>
      </c>
      <c r="H390" s="174">
        <v>7788657408</v>
      </c>
      <c r="I390" s="75" t="s">
        <v>2222</v>
      </c>
      <c r="J390" s="75" t="s">
        <v>30</v>
      </c>
      <c r="K390" s="75">
        <v>1</v>
      </c>
      <c r="L390" s="75" t="s">
        <v>2730</v>
      </c>
      <c r="M390" s="241" t="s">
        <v>978</v>
      </c>
      <c r="N390" s="75">
        <v>1</v>
      </c>
      <c r="O390" s="152">
        <v>0.5</v>
      </c>
      <c r="P390" s="138">
        <f t="shared" si="591"/>
        <v>0</v>
      </c>
      <c r="Q390" s="139">
        <f t="shared" si="592"/>
        <v>0</v>
      </c>
      <c r="S390" s="141">
        <f t="shared" si="537"/>
        <v>0</v>
      </c>
      <c r="U390" s="141">
        <f t="shared" si="538"/>
        <v>0</v>
      </c>
      <c r="W390" s="141">
        <f t="shared" si="539"/>
        <v>0</v>
      </c>
      <c r="Y390" s="141">
        <f t="shared" si="540"/>
        <v>0</v>
      </c>
      <c r="AA390" s="141">
        <f t="shared" si="541"/>
        <v>0</v>
      </c>
      <c r="AC390" s="141">
        <f t="shared" si="542"/>
        <v>0</v>
      </c>
      <c r="AE390" s="141">
        <f t="shared" si="543"/>
        <v>0</v>
      </c>
      <c r="AG390" s="141">
        <f t="shared" si="544"/>
        <v>0</v>
      </c>
      <c r="AI390" s="141">
        <f t="shared" si="545"/>
        <v>0</v>
      </c>
      <c r="AK390" s="141">
        <f t="shared" si="546"/>
        <v>0</v>
      </c>
      <c r="AM390" s="141">
        <f t="shared" si="547"/>
        <v>0</v>
      </c>
      <c r="AO390" s="141">
        <f t="shared" si="548"/>
        <v>0</v>
      </c>
      <c r="AQ390" s="141">
        <f t="shared" si="549"/>
        <v>0</v>
      </c>
      <c r="AS390" s="141">
        <f t="shared" si="550"/>
        <v>0</v>
      </c>
      <c r="AU390" s="141">
        <f t="shared" si="551"/>
        <v>0</v>
      </c>
      <c r="AW390" s="141">
        <f t="shared" si="552"/>
        <v>0</v>
      </c>
      <c r="AY390" s="141">
        <f t="shared" si="553"/>
        <v>0</v>
      </c>
      <c r="BA390" s="141">
        <f t="shared" si="554"/>
        <v>0</v>
      </c>
      <c r="BC390" s="141">
        <f t="shared" si="555"/>
        <v>0</v>
      </c>
      <c r="BE390" s="141">
        <f t="shared" si="556"/>
        <v>0</v>
      </c>
      <c r="BG390" s="141">
        <f t="shared" si="557"/>
        <v>0</v>
      </c>
      <c r="BI390" s="141">
        <f t="shared" si="558"/>
        <v>0</v>
      </c>
      <c r="BK390" s="141">
        <f t="shared" si="559"/>
        <v>0</v>
      </c>
      <c r="BM390" s="141">
        <f t="shared" si="560"/>
        <v>0</v>
      </c>
      <c r="BO390" s="141">
        <f t="shared" si="561"/>
        <v>0</v>
      </c>
      <c r="BQ390" s="141">
        <f t="shared" si="562"/>
        <v>0</v>
      </c>
      <c r="BS390" s="141">
        <f t="shared" si="563"/>
        <v>0</v>
      </c>
      <c r="BU390" s="141">
        <f t="shared" si="564"/>
        <v>0</v>
      </c>
      <c r="BW390" s="141">
        <f t="shared" si="565"/>
        <v>0</v>
      </c>
      <c r="BY390" s="141">
        <f t="shared" si="566"/>
        <v>0</v>
      </c>
      <c r="CA390" s="141">
        <f t="shared" si="567"/>
        <v>0</v>
      </c>
      <c r="CC390" s="141">
        <f t="shared" si="568"/>
        <v>0</v>
      </c>
      <c r="CE390" s="141">
        <f t="shared" si="569"/>
        <v>0</v>
      </c>
      <c r="CG390" s="141">
        <f t="shared" si="570"/>
        <v>0</v>
      </c>
      <c r="CI390" s="141">
        <f t="shared" si="571"/>
        <v>0</v>
      </c>
      <c r="CK390" s="141">
        <f t="shared" si="572"/>
        <v>0</v>
      </c>
      <c r="CM390" s="141">
        <f t="shared" si="573"/>
        <v>0</v>
      </c>
      <c r="CO390" s="141">
        <f t="shared" si="574"/>
        <v>0</v>
      </c>
    </row>
    <row r="391" spans="1:93" outlineLevel="2" x14ac:dyDescent="0.2">
      <c r="A391" s="87">
        <v>201</v>
      </c>
      <c r="B391" s="148">
        <v>3387</v>
      </c>
      <c r="C391" s="87" t="s">
        <v>971</v>
      </c>
      <c r="D391" s="87" t="s">
        <v>976</v>
      </c>
      <c r="E391" s="148"/>
      <c r="F391" s="149">
        <v>0.85</v>
      </c>
      <c r="G391" s="151" t="s">
        <v>3300</v>
      </c>
      <c r="H391" s="151" t="s">
        <v>4926</v>
      </c>
      <c r="I391" s="87"/>
      <c r="J391" s="87" t="s">
        <v>30</v>
      </c>
      <c r="K391" s="87">
        <v>1</v>
      </c>
      <c r="L391" s="87" t="s">
        <v>3456</v>
      </c>
      <c r="M391" s="239" t="s">
        <v>3456</v>
      </c>
      <c r="N391" s="87">
        <v>1</v>
      </c>
      <c r="O391" s="283">
        <v>1.67</v>
      </c>
      <c r="P391" s="138">
        <f t="shared" ref="P391:P393" si="593">SUM(R391+T391+V391+X391+Z391+AB391+AD391+AF391+AH391+AJ391+AL391+AN391+AP391+AR391+AT391+AV391+AZ391+AX391+BB391+BD391+BF391+BH391+BJ391+BL391+BN391+BP391+BR391+BT391+BV391+BX391+BZ391+CB391+CD391+CF391+CH391+CJ391+CL391+CN391)</f>
        <v>0</v>
      </c>
      <c r="Q391" s="139">
        <f t="shared" ref="Q391:Q393" si="594">O391*P391</f>
        <v>0</v>
      </c>
      <c r="S391" s="141">
        <f t="shared" si="537"/>
        <v>0</v>
      </c>
      <c r="U391" s="141">
        <f t="shared" si="538"/>
        <v>0</v>
      </c>
      <c r="W391" s="141">
        <f t="shared" si="539"/>
        <v>0</v>
      </c>
      <c r="Y391" s="141">
        <f t="shared" si="540"/>
        <v>0</v>
      </c>
      <c r="AA391" s="141">
        <f t="shared" si="541"/>
        <v>0</v>
      </c>
      <c r="AC391" s="141">
        <f t="shared" si="542"/>
        <v>0</v>
      </c>
      <c r="AE391" s="141">
        <f t="shared" si="543"/>
        <v>0</v>
      </c>
      <c r="AG391" s="141">
        <f t="shared" si="544"/>
        <v>0</v>
      </c>
      <c r="AI391" s="141">
        <f t="shared" si="545"/>
        <v>0</v>
      </c>
      <c r="AK391" s="141">
        <f t="shared" si="546"/>
        <v>0</v>
      </c>
      <c r="AM391" s="141">
        <f t="shared" si="547"/>
        <v>0</v>
      </c>
      <c r="AO391" s="141">
        <f t="shared" si="548"/>
        <v>0</v>
      </c>
      <c r="AQ391" s="141">
        <f t="shared" si="549"/>
        <v>0</v>
      </c>
      <c r="AS391" s="141">
        <f t="shared" si="550"/>
        <v>0</v>
      </c>
      <c r="AU391" s="141">
        <f t="shared" si="551"/>
        <v>0</v>
      </c>
      <c r="AW391" s="141">
        <f t="shared" si="552"/>
        <v>0</v>
      </c>
      <c r="AY391" s="141">
        <f t="shared" si="553"/>
        <v>0</v>
      </c>
      <c r="BA391" s="141">
        <f t="shared" si="554"/>
        <v>0</v>
      </c>
      <c r="BC391" s="141">
        <f t="shared" si="555"/>
        <v>0</v>
      </c>
      <c r="BE391" s="141">
        <f t="shared" si="556"/>
        <v>0</v>
      </c>
      <c r="BG391" s="141">
        <f t="shared" si="557"/>
        <v>0</v>
      </c>
      <c r="BI391" s="141">
        <f t="shared" si="558"/>
        <v>0</v>
      </c>
      <c r="BK391" s="141">
        <f t="shared" si="559"/>
        <v>0</v>
      </c>
      <c r="BM391" s="141">
        <f t="shared" si="560"/>
        <v>0</v>
      </c>
      <c r="BO391" s="141">
        <f t="shared" si="561"/>
        <v>0</v>
      </c>
      <c r="BQ391" s="141">
        <f t="shared" si="562"/>
        <v>0</v>
      </c>
      <c r="BS391" s="141">
        <f t="shared" si="563"/>
        <v>0</v>
      </c>
      <c r="BU391" s="141">
        <f t="shared" si="564"/>
        <v>0</v>
      </c>
      <c r="BW391" s="141">
        <f t="shared" si="565"/>
        <v>0</v>
      </c>
      <c r="BY391" s="141">
        <f t="shared" si="566"/>
        <v>0</v>
      </c>
      <c r="CA391" s="141">
        <f t="shared" si="567"/>
        <v>0</v>
      </c>
      <c r="CC391" s="141">
        <f t="shared" si="568"/>
        <v>0</v>
      </c>
      <c r="CE391" s="141">
        <f t="shared" si="569"/>
        <v>0</v>
      </c>
      <c r="CG391" s="141">
        <f t="shared" si="570"/>
        <v>0</v>
      </c>
      <c r="CI391" s="141">
        <f t="shared" si="571"/>
        <v>0</v>
      </c>
      <c r="CK391" s="141">
        <f t="shared" si="572"/>
        <v>0</v>
      </c>
      <c r="CM391" s="141">
        <f t="shared" si="573"/>
        <v>0</v>
      </c>
      <c r="CO391" s="141">
        <f t="shared" si="574"/>
        <v>0</v>
      </c>
    </row>
    <row r="392" spans="1:93" outlineLevel="2" x14ac:dyDescent="0.2">
      <c r="A392" s="84">
        <v>201</v>
      </c>
      <c r="B392" s="11">
        <v>3387</v>
      </c>
      <c r="C392" s="84" t="s">
        <v>971</v>
      </c>
      <c r="D392" s="84" t="s">
        <v>976</v>
      </c>
      <c r="F392" s="28">
        <v>0.85</v>
      </c>
      <c r="G392" s="88" t="s">
        <v>3854</v>
      </c>
      <c r="H392" s="175">
        <v>26754</v>
      </c>
      <c r="I392" s="88" t="s">
        <v>2276</v>
      </c>
      <c r="J392" s="88" t="s">
        <v>30</v>
      </c>
      <c r="K392" s="88">
        <v>1</v>
      </c>
      <c r="L392" s="88">
        <v>81505</v>
      </c>
      <c r="M392" s="240" t="s">
        <v>4258</v>
      </c>
      <c r="N392" s="88">
        <v>2</v>
      </c>
      <c r="O392" s="278">
        <v>1.88</v>
      </c>
      <c r="P392" s="138">
        <f t="shared" si="593"/>
        <v>0</v>
      </c>
      <c r="Q392" s="139">
        <f t="shared" si="594"/>
        <v>0</v>
      </c>
      <c r="S392" s="141">
        <f t="shared" si="537"/>
        <v>0</v>
      </c>
      <c r="U392" s="141">
        <f t="shared" si="538"/>
        <v>0</v>
      </c>
      <c r="W392" s="141">
        <f t="shared" si="539"/>
        <v>0</v>
      </c>
      <c r="Y392" s="141">
        <f t="shared" si="540"/>
        <v>0</v>
      </c>
      <c r="AA392" s="141">
        <f t="shared" si="541"/>
        <v>0</v>
      </c>
      <c r="AC392" s="141">
        <f t="shared" si="542"/>
        <v>0</v>
      </c>
      <c r="AE392" s="141">
        <f t="shared" si="543"/>
        <v>0</v>
      </c>
      <c r="AG392" s="141">
        <f t="shared" si="544"/>
        <v>0</v>
      </c>
      <c r="AI392" s="141">
        <f t="shared" si="545"/>
        <v>0</v>
      </c>
      <c r="AK392" s="141">
        <f t="shared" si="546"/>
        <v>0</v>
      </c>
      <c r="AM392" s="141">
        <f t="shared" si="547"/>
        <v>0</v>
      </c>
      <c r="AO392" s="141">
        <f t="shared" si="548"/>
        <v>0</v>
      </c>
      <c r="AQ392" s="141">
        <f t="shared" si="549"/>
        <v>0</v>
      </c>
      <c r="AS392" s="141">
        <f t="shared" si="550"/>
        <v>0</v>
      </c>
      <c r="AU392" s="141">
        <f t="shared" si="551"/>
        <v>0</v>
      </c>
      <c r="AW392" s="141">
        <f t="shared" si="552"/>
        <v>0</v>
      </c>
      <c r="AY392" s="141">
        <f t="shared" si="553"/>
        <v>0</v>
      </c>
      <c r="BA392" s="141">
        <f t="shared" si="554"/>
        <v>0</v>
      </c>
      <c r="BC392" s="141">
        <f t="shared" si="555"/>
        <v>0</v>
      </c>
      <c r="BE392" s="141">
        <f t="shared" si="556"/>
        <v>0</v>
      </c>
      <c r="BG392" s="141">
        <f t="shared" si="557"/>
        <v>0</v>
      </c>
      <c r="BI392" s="141">
        <f t="shared" si="558"/>
        <v>0</v>
      </c>
      <c r="BK392" s="141">
        <f t="shared" si="559"/>
        <v>0</v>
      </c>
      <c r="BM392" s="141">
        <f t="shared" si="560"/>
        <v>0</v>
      </c>
      <c r="BO392" s="141">
        <f t="shared" si="561"/>
        <v>0</v>
      </c>
      <c r="BQ392" s="141">
        <f t="shared" si="562"/>
        <v>0</v>
      </c>
      <c r="BS392" s="141">
        <f t="shared" si="563"/>
        <v>0</v>
      </c>
      <c r="BU392" s="141">
        <f t="shared" si="564"/>
        <v>0</v>
      </c>
      <c r="BW392" s="141">
        <f t="shared" si="565"/>
        <v>0</v>
      </c>
      <c r="BY392" s="141">
        <f t="shared" si="566"/>
        <v>0</v>
      </c>
      <c r="CA392" s="141">
        <f t="shared" si="567"/>
        <v>0</v>
      </c>
      <c r="CC392" s="141">
        <f t="shared" si="568"/>
        <v>0</v>
      </c>
      <c r="CE392" s="141">
        <f t="shared" si="569"/>
        <v>0</v>
      </c>
      <c r="CG392" s="141">
        <f t="shared" si="570"/>
        <v>0</v>
      </c>
      <c r="CI392" s="141">
        <f t="shared" si="571"/>
        <v>0</v>
      </c>
      <c r="CK392" s="141">
        <f t="shared" si="572"/>
        <v>0</v>
      </c>
      <c r="CM392" s="141">
        <f t="shared" si="573"/>
        <v>0</v>
      </c>
      <c r="CO392" s="141">
        <f t="shared" si="574"/>
        <v>0</v>
      </c>
    </row>
    <row r="393" spans="1:93" ht="25.5" outlineLevel="2" x14ac:dyDescent="0.2">
      <c r="A393" s="86">
        <v>201</v>
      </c>
      <c r="B393" s="11">
        <v>3387</v>
      </c>
      <c r="C393" s="86" t="s">
        <v>971</v>
      </c>
      <c r="D393" s="86" t="s">
        <v>976</v>
      </c>
      <c r="F393" s="28">
        <v>0.85</v>
      </c>
      <c r="G393" s="153" t="s">
        <v>4360</v>
      </c>
      <c r="H393" s="174">
        <v>7788657408</v>
      </c>
      <c r="I393" s="75" t="s">
        <v>692</v>
      </c>
      <c r="J393" s="75" t="s">
        <v>30</v>
      </c>
      <c r="K393" s="75">
        <v>1</v>
      </c>
      <c r="L393" s="75" t="s">
        <v>2731</v>
      </c>
      <c r="M393" s="241" t="s">
        <v>2732</v>
      </c>
      <c r="N393" s="75">
        <v>3</v>
      </c>
      <c r="O393" s="152">
        <v>2.23</v>
      </c>
      <c r="P393" s="138">
        <f t="shared" si="593"/>
        <v>0</v>
      </c>
      <c r="Q393" s="139">
        <f t="shared" si="594"/>
        <v>0</v>
      </c>
      <c r="S393" s="141">
        <f t="shared" si="537"/>
        <v>0</v>
      </c>
      <c r="U393" s="141">
        <f t="shared" si="538"/>
        <v>0</v>
      </c>
      <c r="W393" s="141">
        <f t="shared" si="539"/>
        <v>0</v>
      </c>
      <c r="Y393" s="141">
        <f t="shared" si="540"/>
        <v>0</v>
      </c>
      <c r="AA393" s="141">
        <f t="shared" si="541"/>
        <v>0</v>
      </c>
      <c r="AC393" s="141">
        <f t="shared" si="542"/>
        <v>0</v>
      </c>
      <c r="AE393" s="141">
        <f t="shared" si="543"/>
        <v>0</v>
      </c>
      <c r="AG393" s="141">
        <f t="shared" si="544"/>
        <v>0</v>
      </c>
      <c r="AI393" s="141">
        <f t="shared" si="545"/>
        <v>0</v>
      </c>
      <c r="AK393" s="141">
        <f t="shared" si="546"/>
        <v>0</v>
      </c>
      <c r="AM393" s="141">
        <f t="shared" si="547"/>
        <v>0</v>
      </c>
      <c r="AO393" s="141">
        <f t="shared" si="548"/>
        <v>0</v>
      </c>
      <c r="AQ393" s="141">
        <f t="shared" si="549"/>
        <v>0</v>
      </c>
      <c r="AS393" s="141">
        <f t="shared" si="550"/>
        <v>0</v>
      </c>
      <c r="AU393" s="141">
        <f t="shared" si="551"/>
        <v>0</v>
      </c>
      <c r="AW393" s="141">
        <f t="shared" si="552"/>
        <v>0</v>
      </c>
      <c r="AY393" s="141">
        <f t="shared" si="553"/>
        <v>0</v>
      </c>
      <c r="BA393" s="141">
        <f t="shared" si="554"/>
        <v>0</v>
      </c>
      <c r="BC393" s="141">
        <f t="shared" si="555"/>
        <v>0</v>
      </c>
      <c r="BE393" s="141">
        <f t="shared" si="556"/>
        <v>0</v>
      </c>
      <c r="BG393" s="141">
        <f t="shared" si="557"/>
        <v>0</v>
      </c>
      <c r="BI393" s="141">
        <f t="shared" si="558"/>
        <v>0</v>
      </c>
      <c r="BK393" s="141">
        <f t="shared" si="559"/>
        <v>0</v>
      </c>
      <c r="BM393" s="141">
        <f t="shared" si="560"/>
        <v>0</v>
      </c>
      <c r="BO393" s="141">
        <f t="shared" si="561"/>
        <v>0</v>
      </c>
      <c r="BQ393" s="141">
        <f t="shared" si="562"/>
        <v>0</v>
      </c>
      <c r="BS393" s="141">
        <f t="shared" si="563"/>
        <v>0</v>
      </c>
      <c r="BU393" s="141">
        <f t="shared" si="564"/>
        <v>0</v>
      </c>
      <c r="BW393" s="141">
        <f t="shared" si="565"/>
        <v>0</v>
      </c>
      <c r="BY393" s="141">
        <f t="shared" si="566"/>
        <v>0</v>
      </c>
      <c r="CA393" s="141">
        <f t="shared" si="567"/>
        <v>0</v>
      </c>
      <c r="CC393" s="141">
        <f t="shared" si="568"/>
        <v>0</v>
      </c>
      <c r="CE393" s="141">
        <f t="shared" si="569"/>
        <v>0</v>
      </c>
      <c r="CG393" s="141">
        <f t="shared" si="570"/>
        <v>0</v>
      </c>
      <c r="CI393" s="141">
        <f t="shared" si="571"/>
        <v>0</v>
      </c>
      <c r="CK393" s="141">
        <f t="shared" si="572"/>
        <v>0</v>
      </c>
      <c r="CM393" s="141">
        <f t="shared" si="573"/>
        <v>0</v>
      </c>
      <c r="CO393" s="141">
        <f t="shared" si="574"/>
        <v>0</v>
      </c>
    </row>
    <row r="394" spans="1:93" ht="25.5" outlineLevel="2" x14ac:dyDescent="0.2">
      <c r="A394" s="87">
        <v>202</v>
      </c>
      <c r="B394" s="148">
        <v>595</v>
      </c>
      <c r="C394" s="87" t="s">
        <v>971</v>
      </c>
      <c r="D394" s="87" t="s">
        <v>980</v>
      </c>
      <c r="E394" s="148"/>
      <c r="F394" s="149">
        <v>0.39</v>
      </c>
      <c r="G394" s="151" t="s">
        <v>3300</v>
      </c>
      <c r="H394" s="151" t="s">
        <v>4926</v>
      </c>
      <c r="I394" s="151" t="s">
        <v>380</v>
      </c>
      <c r="J394" s="87" t="s">
        <v>30</v>
      </c>
      <c r="K394" s="87">
        <v>1</v>
      </c>
      <c r="L394" s="87" t="s">
        <v>3457</v>
      </c>
      <c r="M394" s="239" t="s">
        <v>3457</v>
      </c>
      <c r="N394" s="87">
        <v>1</v>
      </c>
      <c r="O394" s="283">
        <v>0.42</v>
      </c>
      <c r="P394" s="138">
        <f t="shared" ref="P394:P396" si="595">SUM(R394+T394+V394+X394+Z394+AB394+AD394+AF394+AH394+AJ394+AL394+AN394+AP394+AR394+AT394+AV394+AZ394+AX394+BB394+BD394+BF394+BH394+BJ394+BL394+BN394+BP394+BR394+BT394+BV394+BX394+BZ394+CB394+CD394+CF394+CH394+CJ394+CL394+CN394)</f>
        <v>0</v>
      </c>
      <c r="Q394" s="139">
        <f t="shared" ref="Q394:Q396" si="596">O394*P394</f>
        <v>0</v>
      </c>
      <c r="S394" s="141">
        <f t="shared" si="537"/>
        <v>0</v>
      </c>
      <c r="U394" s="141">
        <f t="shared" si="538"/>
        <v>0</v>
      </c>
      <c r="W394" s="141">
        <f t="shared" si="539"/>
        <v>0</v>
      </c>
      <c r="Y394" s="141">
        <f t="shared" si="540"/>
        <v>0</v>
      </c>
      <c r="AA394" s="141">
        <f t="shared" si="541"/>
        <v>0</v>
      </c>
      <c r="AC394" s="141">
        <f t="shared" si="542"/>
        <v>0</v>
      </c>
      <c r="AE394" s="141">
        <f t="shared" si="543"/>
        <v>0</v>
      </c>
      <c r="AG394" s="141">
        <f t="shared" si="544"/>
        <v>0</v>
      </c>
      <c r="AI394" s="141">
        <f t="shared" si="545"/>
        <v>0</v>
      </c>
      <c r="AK394" s="141">
        <f t="shared" si="546"/>
        <v>0</v>
      </c>
      <c r="AM394" s="141">
        <f t="shared" si="547"/>
        <v>0</v>
      </c>
      <c r="AO394" s="141">
        <f t="shared" si="548"/>
        <v>0</v>
      </c>
      <c r="AQ394" s="141">
        <f t="shared" si="549"/>
        <v>0</v>
      </c>
      <c r="AS394" s="141">
        <f t="shared" si="550"/>
        <v>0</v>
      </c>
      <c r="AU394" s="141">
        <f t="shared" si="551"/>
        <v>0</v>
      </c>
      <c r="AW394" s="141">
        <f t="shared" si="552"/>
        <v>0</v>
      </c>
      <c r="AY394" s="141">
        <f t="shared" si="553"/>
        <v>0</v>
      </c>
      <c r="BA394" s="141">
        <f t="shared" si="554"/>
        <v>0</v>
      </c>
      <c r="BC394" s="141">
        <f t="shared" si="555"/>
        <v>0</v>
      </c>
      <c r="BE394" s="141">
        <f t="shared" si="556"/>
        <v>0</v>
      </c>
      <c r="BG394" s="141">
        <f t="shared" si="557"/>
        <v>0</v>
      </c>
      <c r="BI394" s="141">
        <f t="shared" si="558"/>
        <v>0</v>
      </c>
      <c r="BK394" s="141">
        <f t="shared" si="559"/>
        <v>0</v>
      </c>
      <c r="BM394" s="141">
        <f t="shared" si="560"/>
        <v>0</v>
      </c>
      <c r="BO394" s="141">
        <f t="shared" si="561"/>
        <v>0</v>
      </c>
      <c r="BQ394" s="141">
        <f t="shared" si="562"/>
        <v>0</v>
      </c>
      <c r="BS394" s="141">
        <f t="shared" si="563"/>
        <v>0</v>
      </c>
      <c r="BU394" s="141">
        <f t="shared" si="564"/>
        <v>0</v>
      </c>
      <c r="BW394" s="141">
        <f t="shared" si="565"/>
        <v>0</v>
      </c>
      <c r="BY394" s="141">
        <f t="shared" si="566"/>
        <v>0</v>
      </c>
      <c r="CA394" s="141">
        <f t="shared" si="567"/>
        <v>0</v>
      </c>
      <c r="CC394" s="141">
        <f t="shared" si="568"/>
        <v>0</v>
      </c>
      <c r="CE394" s="141">
        <f t="shared" si="569"/>
        <v>0</v>
      </c>
      <c r="CG394" s="141">
        <f t="shared" si="570"/>
        <v>0</v>
      </c>
      <c r="CI394" s="141">
        <f t="shared" si="571"/>
        <v>0</v>
      </c>
      <c r="CK394" s="141">
        <f t="shared" si="572"/>
        <v>0</v>
      </c>
      <c r="CM394" s="141">
        <f t="shared" si="573"/>
        <v>0</v>
      </c>
      <c r="CO394" s="141">
        <f t="shared" si="574"/>
        <v>0</v>
      </c>
    </row>
    <row r="395" spans="1:93" ht="25.5" outlineLevel="2" x14ac:dyDescent="0.2">
      <c r="A395" s="84">
        <v>202</v>
      </c>
      <c r="B395" s="11">
        <v>595</v>
      </c>
      <c r="C395" s="84" t="s">
        <v>971</v>
      </c>
      <c r="D395" s="84" t="s">
        <v>980</v>
      </c>
      <c r="F395" s="28">
        <v>0.39</v>
      </c>
      <c r="G395" s="88" t="s">
        <v>3854</v>
      </c>
      <c r="H395" s="175">
        <v>26754</v>
      </c>
      <c r="I395" s="155" t="s">
        <v>380</v>
      </c>
      <c r="J395" s="88" t="s">
        <v>30</v>
      </c>
      <c r="K395" s="88">
        <v>1</v>
      </c>
      <c r="L395" s="88">
        <v>70531</v>
      </c>
      <c r="M395" s="240">
        <v>9701029</v>
      </c>
      <c r="N395" s="88">
        <v>2</v>
      </c>
      <c r="O395" s="146">
        <v>0.46</v>
      </c>
      <c r="P395" s="138">
        <f t="shared" si="595"/>
        <v>0</v>
      </c>
      <c r="Q395" s="139">
        <f t="shared" si="596"/>
        <v>0</v>
      </c>
      <c r="S395" s="141">
        <f t="shared" si="537"/>
        <v>0</v>
      </c>
      <c r="U395" s="141">
        <f t="shared" si="538"/>
        <v>0</v>
      </c>
      <c r="W395" s="141">
        <f t="shared" si="539"/>
        <v>0</v>
      </c>
      <c r="Y395" s="141">
        <f t="shared" si="540"/>
        <v>0</v>
      </c>
      <c r="AA395" s="141">
        <f t="shared" si="541"/>
        <v>0</v>
      </c>
      <c r="AC395" s="141">
        <f t="shared" si="542"/>
        <v>0</v>
      </c>
      <c r="AE395" s="141">
        <f t="shared" si="543"/>
        <v>0</v>
      </c>
      <c r="AG395" s="141">
        <f t="shared" si="544"/>
        <v>0</v>
      </c>
      <c r="AI395" s="141">
        <f t="shared" si="545"/>
        <v>0</v>
      </c>
      <c r="AK395" s="141">
        <f t="shared" si="546"/>
        <v>0</v>
      </c>
      <c r="AM395" s="141">
        <f t="shared" si="547"/>
        <v>0</v>
      </c>
      <c r="AO395" s="141">
        <f t="shared" si="548"/>
        <v>0</v>
      </c>
      <c r="AQ395" s="141">
        <f t="shared" si="549"/>
        <v>0</v>
      </c>
      <c r="AS395" s="141">
        <f t="shared" si="550"/>
        <v>0</v>
      </c>
      <c r="AU395" s="141">
        <f t="shared" si="551"/>
        <v>0</v>
      </c>
      <c r="AW395" s="141">
        <f t="shared" si="552"/>
        <v>0</v>
      </c>
      <c r="AY395" s="141">
        <f t="shared" si="553"/>
        <v>0</v>
      </c>
      <c r="BA395" s="141">
        <f t="shared" si="554"/>
        <v>0</v>
      </c>
      <c r="BC395" s="141">
        <f t="shared" si="555"/>
        <v>0</v>
      </c>
      <c r="BE395" s="141">
        <f t="shared" si="556"/>
        <v>0</v>
      </c>
      <c r="BG395" s="141">
        <f t="shared" si="557"/>
        <v>0</v>
      </c>
      <c r="BI395" s="141">
        <f t="shared" si="558"/>
        <v>0</v>
      </c>
      <c r="BK395" s="141">
        <f t="shared" si="559"/>
        <v>0</v>
      </c>
      <c r="BM395" s="141">
        <f t="shared" si="560"/>
        <v>0</v>
      </c>
      <c r="BO395" s="141">
        <f t="shared" si="561"/>
        <v>0</v>
      </c>
      <c r="BQ395" s="141">
        <f t="shared" si="562"/>
        <v>0</v>
      </c>
      <c r="BS395" s="141">
        <f t="shared" si="563"/>
        <v>0</v>
      </c>
      <c r="BU395" s="141">
        <f t="shared" si="564"/>
        <v>0</v>
      </c>
      <c r="BW395" s="141">
        <f t="shared" si="565"/>
        <v>0</v>
      </c>
      <c r="BY395" s="141">
        <f t="shared" si="566"/>
        <v>0</v>
      </c>
      <c r="CA395" s="141">
        <f t="shared" si="567"/>
        <v>0</v>
      </c>
      <c r="CC395" s="141">
        <f t="shared" si="568"/>
        <v>0</v>
      </c>
      <c r="CE395" s="141">
        <f t="shared" si="569"/>
        <v>0</v>
      </c>
      <c r="CG395" s="141">
        <f t="shared" si="570"/>
        <v>0</v>
      </c>
      <c r="CI395" s="141">
        <f t="shared" si="571"/>
        <v>0</v>
      </c>
      <c r="CK395" s="141">
        <f t="shared" si="572"/>
        <v>0</v>
      </c>
      <c r="CM395" s="141">
        <f t="shared" si="573"/>
        <v>0</v>
      </c>
      <c r="CO395" s="141">
        <f t="shared" si="574"/>
        <v>0</v>
      </c>
    </row>
    <row r="396" spans="1:93" ht="25.5" outlineLevel="2" x14ac:dyDescent="0.2">
      <c r="A396" s="86">
        <v>202</v>
      </c>
      <c r="B396" s="11">
        <v>595</v>
      </c>
      <c r="C396" s="86" t="s">
        <v>971</v>
      </c>
      <c r="D396" s="86" t="s">
        <v>980</v>
      </c>
      <c r="F396" s="28">
        <v>0.39</v>
      </c>
      <c r="G396" s="153" t="s">
        <v>4360</v>
      </c>
      <c r="H396" s="174">
        <v>7788657408</v>
      </c>
      <c r="I396" s="154" t="s">
        <v>380</v>
      </c>
      <c r="J396" s="75" t="s">
        <v>28</v>
      </c>
      <c r="K396" s="75">
        <v>12</v>
      </c>
      <c r="L396" s="75" t="s">
        <v>2733</v>
      </c>
      <c r="M396" s="241" t="s">
        <v>2589</v>
      </c>
      <c r="N396" s="75">
        <v>3</v>
      </c>
      <c r="O396" s="152">
        <v>5.73</v>
      </c>
      <c r="P396" s="138">
        <f t="shared" si="595"/>
        <v>0</v>
      </c>
      <c r="Q396" s="139">
        <f t="shared" si="596"/>
        <v>0</v>
      </c>
      <c r="S396" s="141">
        <f t="shared" si="537"/>
        <v>0</v>
      </c>
      <c r="U396" s="141">
        <f t="shared" si="538"/>
        <v>0</v>
      </c>
      <c r="W396" s="141">
        <f t="shared" si="539"/>
        <v>0</v>
      </c>
      <c r="Y396" s="141">
        <f t="shared" si="540"/>
        <v>0</v>
      </c>
      <c r="AA396" s="141">
        <f t="shared" si="541"/>
        <v>0</v>
      </c>
      <c r="AC396" s="141">
        <f t="shared" si="542"/>
        <v>0</v>
      </c>
      <c r="AE396" s="141">
        <f t="shared" si="543"/>
        <v>0</v>
      </c>
      <c r="AG396" s="141">
        <f t="shared" si="544"/>
        <v>0</v>
      </c>
      <c r="AI396" s="141">
        <f t="shared" si="545"/>
        <v>0</v>
      </c>
      <c r="AK396" s="141">
        <f t="shared" si="546"/>
        <v>0</v>
      </c>
      <c r="AM396" s="141">
        <f t="shared" si="547"/>
        <v>0</v>
      </c>
      <c r="AO396" s="141">
        <f t="shared" si="548"/>
        <v>0</v>
      </c>
      <c r="AQ396" s="141">
        <f t="shared" si="549"/>
        <v>0</v>
      </c>
      <c r="AS396" s="141">
        <f t="shared" si="550"/>
        <v>0</v>
      </c>
      <c r="AU396" s="141">
        <f t="shared" si="551"/>
        <v>0</v>
      </c>
      <c r="AW396" s="141">
        <f t="shared" si="552"/>
        <v>0</v>
      </c>
      <c r="AY396" s="141">
        <f t="shared" si="553"/>
        <v>0</v>
      </c>
      <c r="BA396" s="141">
        <f t="shared" si="554"/>
        <v>0</v>
      </c>
      <c r="BC396" s="141">
        <f t="shared" si="555"/>
        <v>0</v>
      </c>
      <c r="BE396" s="141">
        <f t="shared" si="556"/>
        <v>0</v>
      </c>
      <c r="BG396" s="141">
        <f t="shared" si="557"/>
        <v>0</v>
      </c>
      <c r="BI396" s="141">
        <f t="shared" si="558"/>
        <v>0</v>
      </c>
      <c r="BK396" s="141">
        <f t="shared" si="559"/>
        <v>0</v>
      </c>
      <c r="BM396" s="141">
        <f t="shared" si="560"/>
        <v>0</v>
      </c>
      <c r="BO396" s="141">
        <f t="shared" si="561"/>
        <v>0</v>
      </c>
      <c r="BQ396" s="141">
        <f t="shared" si="562"/>
        <v>0</v>
      </c>
      <c r="BS396" s="141">
        <f t="shared" si="563"/>
        <v>0</v>
      </c>
      <c r="BU396" s="141">
        <f t="shared" si="564"/>
        <v>0</v>
      </c>
      <c r="BW396" s="141">
        <f t="shared" si="565"/>
        <v>0</v>
      </c>
      <c r="BY396" s="141">
        <f t="shared" si="566"/>
        <v>0</v>
      </c>
      <c r="CA396" s="141">
        <f t="shared" si="567"/>
        <v>0</v>
      </c>
      <c r="CC396" s="141">
        <f t="shared" si="568"/>
        <v>0</v>
      </c>
      <c r="CE396" s="141">
        <f t="shared" si="569"/>
        <v>0</v>
      </c>
      <c r="CG396" s="141">
        <f t="shared" si="570"/>
        <v>0</v>
      </c>
      <c r="CI396" s="141">
        <f t="shared" si="571"/>
        <v>0</v>
      </c>
      <c r="CK396" s="141">
        <f t="shared" si="572"/>
        <v>0</v>
      </c>
      <c r="CM396" s="141">
        <f t="shared" si="573"/>
        <v>0</v>
      </c>
      <c r="CO396" s="141">
        <f t="shared" si="574"/>
        <v>0</v>
      </c>
    </row>
    <row r="397" spans="1:93" outlineLevel="2" x14ac:dyDescent="0.2">
      <c r="A397" s="87">
        <v>203</v>
      </c>
      <c r="B397" s="148">
        <v>2569</v>
      </c>
      <c r="C397" s="87" t="s">
        <v>971</v>
      </c>
      <c r="D397" s="87" t="s">
        <v>975</v>
      </c>
      <c r="E397" s="148"/>
      <c r="F397" s="149">
        <v>0.74</v>
      </c>
      <c r="G397" s="151" t="s">
        <v>3300</v>
      </c>
      <c r="H397" s="151" t="s">
        <v>4926</v>
      </c>
      <c r="I397" s="87" t="s">
        <v>3400</v>
      </c>
      <c r="J397" s="87" t="s">
        <v>30</v>
      </c>
      <c r="K397" s="87">
        <v>1</v>
      </c>
      <c r="L397" s="87" t="s">
        <v>3458</v>
      </c>
      <c r="M397" s="239" t="s">
        <v>3458</v>
      </c>
      <c r="N397" s="87">
        <v>1</v>
      </c>
      <c r="O397" s="283">
        <v>0.09</v>
      </c>
      <c r="P397" s="138">
        <f t="shared" ref="P397:P398" si="597">SUM(R397+T397+V397+X397+Z397+AB397+AD397+AF397+AH397+AJ397+AL397+AN397+AP397+AR397+AT397+AV397+AZ397+AX397+BB397+BD397+BF397+BH397+BJ397+BL397+BN397+BP397+BR397+BT397+BV397+BX397+BZ397+CB397+CD397+CF397+CH397+CJ397+CL397+CN397)</f>
        <v>0</v>
      </c>
      <c r="Q397" s="139">
        <f t="shared" ref="Q397:Q398" si="598">O397*P397</f>
        <v>0</v>
      </c>
      <c r="S397" s="141">
        <f t="shared" si="537"/>
        <v>0</v>
      </c>
      <c r="U397" s="141">
        <f t="shared" si="538"/>
        <v>0</v>
      </c>
      <c r="W397" s="141">
        <f t="shared" si="539"/>
        <v>0</v>
      </c>
      <c r="Y397" s="141">
        <f t="shared" si="540"/>
        <v>0</v>
      </c>
      <c r="AA397" s="141">
        <f t="shared" si="541"/>
        <v>0</v>
      </c>
      <c r="AC397" s="141">
        <f t="shared" si="542"/>
        <v>0</v>
      </c>
      <c r="AE397" s="141">
        <f t="shared" si="543"/>
        <v>0</v>
      </c>
      <c r="AG397" s="141">
        <f t="shared" si="544"/>
        <v>0</v>
      </c>
      <c r="AI397" s="141">
        <f t="shared" si="545"/>
        <v>0</v>
      </c>
      <c r="AK397" s="141">
        <f t="shared" si="546"/>
        <v>0</v>
      </c>
      <c r="AM397" s="141">
        <f t="shared" si="547"/>
        <v>0</v>
      </c>
      <c r="AO397" s="141">
        <f t="shared" si="548"/>
        <v>0</v>
      </c>
      <c r="AQ397" s="141">
        <f t="shared" si="549"/>
        <v>0</v>
      </c>
      <c r="AS397" s="141">
        <f t="shared" si="550"/>
        <v>0</v>
      </c>
      <c r="AU397" s="141">
        <f t="shared" si="551"/>
        <v>0</v>
      </c>
      <c r="AW397" s="141">
        <f t="shared" si="552"/>
        <v>0</v>
      </c>
      <c r="AY397" s="141">
        <f t="shared" si="553"/>
        <v>0</v>
      </c>
      <c r="BA397" s="141">
        <f t="shared" si="554"/>
        <v>0</v>
      </c>
      <c r="BC397" s="141">
        <f t="shared" si="555"/>
        <v>0</v>
      </c>
      <c r="BE397" s="141">
        <f t="shared" si="556"/>
        <v>0</v>
      </c>
      <c r="BG397" s="141">
        <f t="shared" si="557"/>
        <v>0</v>
      </c>
      <c r="BI397" s="141">
        <f t="shared" si="558"/>
        <v>0</v>
      </c>
      <c r="BK397" s="141">
        <f t="shared" si="559"/>
        <v>0</v>
      </c>
      <c r="BM397" s="141">
        <f t="shared" si="560"/>
        <v>0</v>
      </c>
      <c r="BO397" s="141">
        <f t="shared" si="561"/>
        <v>0</v>
      </c>
      <c r="BQ397" s="141">
        <f t="shared" si="562"/>
        <v>0</v>
      </c>
      <c r="BS397" s="141">
        <f t="shared" si="563"/>
        <v>0</v>
      </c>
      <c r="BU397" s="141">
        <f t="shared" si="564"/>
        <v>0</v>
      </c>
      <c r="BW397" s="141">
        <f t="shared" si="565"/>
        <v>0</v>
      </c>
      <c r="BY397" s="141">
        <f t="shared" si="566"/>
        <v>0</v>
      </c>
      <c r="CA397" s="141">
        <f t="shared" si="567"/>
        <v>0</v>
      </c>
      <c r="CC397" s="141">
        <f t="shared" si="568"/>
        <v>0</v>
      </c>
      <c r="CE397" s="141">
        <f t="shared" si="569"/>
        <v>0</v>
      </c>
      <c r="CG397" s="141">
        <f t="shared" si="570"/>
        <v>0</v>
      </c>
      <c r="CI397" s="141">
        <f t="shared" si="571"/>
        <v>0</v>
      </c>
      <c r="CK397" s="141">
        <f t="shared" si="572"/>
        <v>0</v>
      </c>
      <c r="CM397" s="141">
        <f t="shared" si="573"/>
        <v>0</v>
      </c>
      <c r="CO397" s="141">
        <f t="shared" si="574"/>
        <v>0</v>
      </c>
    </row>
    <row r="398" spans="1:93" ht="25.5" outlineLevel="2" x14ac:dyDescent="0.2">
      <c r="A398" s="86">
        <v>203</v>
      </c>
      <c r="B398" s="11">
        <v>2569</v>
      </c>
      <c r="C398" s="86" t="s">
        <v>971</v>
      </c>
      <c r="D398" s="86" t="s">
        <v>975</v>
      </c>
      <c r="F398" s="28">
        <v>0.74</v>
      </c>
      <c r="G398" s="153" t="s">
        <v>4360</v>
      </c>
      <c r="H398" s="174">
        <v>7788657408</v>
      </c>
      <c r="I398" s="75" t="s">
        <v>2222</v>
      </c>
      <c r="J398" s="75" t="s">
        <v>28</v>
      </c>
      <c r="K398" s="75">
        <v>12</v>
      </c>
      <c r="L398" s="75" t="s">
        <v>974</v>
      </c>
      <c r="M398" s="241" t="s">
        <v>973</v>
      </c>
      <c r="N398" s="75">
        <v>2</v>
      </c>
      <c r="O398" s="152">
        <v>1.17</v>
      </c>
      <c r="P398" s="138">
        <f t="shared" si="597"/>
        <v>0</v>
      </c>
      <c r="Q398" s="139">
        <f t="shared" si="598"/>
        <v>0</v>
      </c>
      <c r="S398" s="141">
        <f t="shared" si="537"/>
        <v>0</v>
      </c>
      <c r="U398" s="141">
        <f t="shared" si="538"/>
        <v>0</v>
      </c>
      <c r="W398" s="141">
        <f t="shared" si="539"/>
        <v>0</v>
      </c>
      <c r="Y398" s="141">
        <f t="shared" si="540"/>
        <v>0</v>
      </c>
      <c r="AA398" s="141">
        <f t="shared" si="541"/>
        <v>0</v>
      </c>
      <c r="AC398" s="141">
        <f t="shared" si="542"/>
        <v>0</v>
      </c>
      <c r="AE398" s="141">
        <f t="shared" si="543"/>
        <v>0</v>
      </c>
      <c r="AG398" s="141">
        <f t="shared" si="544"/>
        <v>0</v>
      </c>
      <c r="AI398" s="141">
        <f t="shared" si="545"/>
        <v>0</v>
      </c>
      <c r="AK398" s="141">
        <f t="shared" si="546"/>
        <v>0</v>
      </c>
      <c r="AM398" s="141">
        <f t="shared" si="547"/>
        <v>0</v>
      </c>
      <c r="AO398" s="141">
        <f t="shared" si="548"/>
        <v>0</v>
      </c>
      <c r="AQ398" s="141">
        <f t="shared" si="549"/>
        <v>0</v>
      </c>
      <c r="AS398" s="141">
        <f t="shared" si="550"/>
        <v>0</v>
      </c>
      <c r="AU398" s="141">
        <f t="shared" si="551"/>
        <v>0</v>
      </c>
      <c r="AW398" s="141">
        <f t="shared" si="552"/>
        <v>0</v>
      </c>
      <c r="AY398" s="141">
        <f t="shared" si="553"/>
        <v>0</v>
      </c>
      <c r="BA398" s="141">
        <f t="shared" si="554"/>
        <v>0</v>
      </c>
      <c r="BC398" s="141">
        <f t="shared" si="555"/>
        <v>0</v>
      </c>
      <c r="BE398" s="141">
        <f t="shared" si="556"/>
        <v>0</v>
      </c>
      <c r="BG398" s="141">
        <f t="shared" si="557"/>
        <v>0</v>
      </c>
      <c r="BI398" s="141">
        <f t="shared" si="558"/>
        <v>0</v>
      </c>
      <c r="BK398" s="141">
        <f t="shared" si="559"/>
        <v>0</v>
      </c>
      <c r="BM398" s="141">
        <f t="shared" si="560"/>
        <v>0</v>
      </c>
      <c r="BO398" s="141">
        <f t="shared" si="561"/>
        <v>0</v>
      </c>
      <c r="BQ398" s="141">
        <f t="shared" si="562"/>
        <v>0</v>
      </c>
      <c r="BS398" s="141">
        <f t="shared" si="563"/>
        <v>0</v>
      </c>
      <c r="BU398" s="141">
        <f t="shared" si="564"/>
        <v>0</v>
      </c>
      <c r="BW398" s="141">
        <f t="shared" si="565"/>
        <v>0</v>
      </c>
      <c r="BY398" s="141">
        <f t="shared" si="566"/>
        <v>0</v>
      </c>
      <c r="CA398" s="141">
        <f t="shared" si="567"/>
        <v>0</v>
      </c>
      <c r="CC398" s="141">
        <f t="shared" si="568"/>
        <v>0</v>
      </c>
      <c r="CE398" s="141">
        <f t="shared" si="569"/>
        <v>0</v>
      </c>
      <c r="CG398" s="141">
        <f t="shared" si="570"/>
        <v>0</v>
      </c>
      <c r="CI398" s="141">
        <f t="shared" si="571"/>
        <v>0</v>
      </c>
      <c r="CK398" s="141">
        <f t="shared" si="572"/>
        <v>0</v>
      </c>
      <c r="CM398" s="141">
        <f t="shared" si="573"/>
        <v>0</v>
      </c>
      <c r="CO398" s="141">
        <f t="shared" si="574"/>
        <v>0</v>
      </c>
    </row>
    <row r="399" spans="1:93" ht="38.25" outlineLevel="2" x14ac:dyDescent="0.2">
      <c r="A399" s="86">
        <v>204</v>
      </c>
      <c r="B399" s="11">
        <v>2262</v>
      </c>
      <c r="C399" s="86" t="s">
        <v>971</v>
      </c>
      <c r="D399" s="86" t="s">
        <v>4462</v>
      </c>
      <c r="F399" s="28">
        <v>0.14000000000000001</v>
      </c>
      <c r="G399" s="153" t="s">
        <v>4360</v>
      </c>
      <c r="H399" s="174">
        <v>7788657408</v>
      </c>
      <c r="I399" s="75" t="s">
        <v>4434</v>
      </c>
      <c r="J399" s="75" t="s">
        <v>28</v>
      </c>
      <c r="K399" s="75">
        <v>100</v>
      </c>
      <c r="L399" s="75" t="s">
        <v>2734</v>
      </c>
      <c r="M399" s="241" t="s">
        <v>2735</v>
      </c>
      <c r="N399" s="75">
        <v>1</v>
      </c>
      <c r="O399" s="152">
        <v>0.76</v>
      </c>
      <c r="P399" s="138">
        <f t="shared" ref="P399:P400" si="599">SUM(R399+T399+V399+X399+Z399+AB399+AD399+AF399+AH399+AJ399+AL399+AN399+AP399+AR399+AT399+AV399+AZ399+AX399+BB399+BD399+BF399+BH399+BJ399+BL399+BN399+BP399+BR399+BT399+BV399+BX399+BZ399+CB399+CD399+CF399+CH399+CJ399+CL399+CN399)</f>
        <v>0</v>
      </c>
      <c r="Q399" s="139">
        <f t="shared" ref="Q399:Q400" si="600">O399*P399</f>
        <v>0</v>
      </c>
      <c r="S399" s="141">
        <f t="shared" si="537"/>
        <v>0</v>
      </c>
      <c r="U399" s="141">
        <f t="shared" si="538"/>
        <v>0</v>
      </c>
      <c r="W399" s="141">
        <f t="shared" si="539"/>
        <v>0</v>
      </c>
      <c r="Y399" s="141">
        <f t="shared" si="540"/>
        <v>0</v>
      </c>
      <c r="AA399" s="141">
        <f t="shared" si="541"/>
        <v>0</v>
      </c>
      <c r="AC399" s="141">
        <f t="shared" si="542"/>
        <v>0</v>
      </c>
      <c r="AE399" s="141">
        <f t="shared" si="543"/>
        <v>0</v>
      </c>
      <c r="AG399" s="141">
        <f t="shared" si="544"/>
        <v>0</v>
      </c>
      <c r="AI399" s="141">
        <f t="shared" si="545"/>
        <v>0</v>
      </c>
      <c r="AK399" s="141">
        <f t="shared" si="546"/>
        <v>0</v>
      </c>
      <c r="AM399" s="141">
        <f t="shared" si="547"/>
        <v>0</v>
      </c>
      <c r="AO399" s="141">
        <f t="shared" si="548"/>
        <v>0</v>
      </c>
      <c r="AQ399" s="141">
        <f t="shared" si="549"/>
        <v>0</v>
      </c>
      <c r="AS399" s="141">
        <f t="shared" si="550"/>
        <v>0</v>
      </c>
      <c r="AU399" s="141">
        <f t="shared" si="551"/>
        <v>0</v>
      </c>
      <c r="AW399" s="141">
        <f t="shared" si="552"/>
        <v>0</v>
      </c>
      <c r="AY399" s="141">
        <f t="shared" si="553"/>
        <v>0</v>
      </c>
      <c r="BA399" s="141">
        <f t="shared" si="554"/>
        <v>0</v>
      </c>
      <c r="BC399" s="141">
        <f t="shared" si="555"/>
        <v>0</v>
      </c>
      <c r="BE399" s="141">
        <f t="shared" si="556"/>
        <v>0</v>
      </c>
      <c r="BG399" s="141">
        <f t="shared" si="557"/>
        <v>0</v>
      </c>
      <c r="BI399" s="141">
        <f t="shared" si="558"/>
        <v>0</v>
      </c>
      <c r="BK399" s="141">
        <f t="shared" si="559"/>
        <v>0</v>
      </c>
      <c r="BM399" s="141">
        <f t="shared" si="560"/>
        <v>0</v>
      </c>
      <c r="BO399" s="141">
        <f t="shared" si="561"/>
        <v>0</v>
      </c>
      <c r="BQ399" s="141">
        <f t="shared" si="562"/>
        <v>0</v>
      </c>
      <c r="BS399" s="141">
        <f t="shared" si="563"/>
        <v>0</v>
      </c>
      <c r="BU399" s="141">
        <f t="shared" si="564"/>
        <v>0</v>
      </c>
      <c r="BW399" s="141">
        <f t="shared" si="565"/>
        <v>0</v>
      </c>
      <c r="BY399" s="141">
        <f t="shared" si="566"/>
        <v>0</v>
      </c>
      <c r="CA399" s="141">
        <f t="shared" si="567"/>
        <v>0</v>
      </c>
      <c r="CC399" s="141">
        <f t="shared" si="568"/>
        <v>0</v>
      </c>
      <c r="CE399" s="141">
        <f t="shared" si="569"/>
        <v>0</v>
      </c>
      <c r="CG399" s="141">
        <f t="shared" si="570"/>
        <v>0</v>
      </c>
      <c r="CI399" s="141">
        <f t="shared" si="571"/>
        <v>0</v>
      </c>
      <c r="CK399" s="141">
        <f t="shared" si="572"/>
        <v>0</v>
      </c>
      <c r="CM399" s="141">
        <f t="shared" si="573"/>
        <v>0</v>
      </c>
      <c r="CO399" s="141">
        <f t="shared" si="574"/>
        <v>0</v>
      </c>
    </row>
    <row r="400" spans="1:93" outlineLevel="2" x14ac:dyDescent="0.2">
      <c r="A400" s="87">
        <v>204</v>
      </c>
      <c r="B400" s="148">
        <v>2262</v>
      </c>
      <c r="C400" s="87" t="s">
        <v>971</v>
      </c>
      <c r="D400" s="87" t="s">
        <v>972</v>
      </c>
      <c r="E400" s="148"/>
      <c r="F400" s="149">
        <v>0.14000000000000001</v>
      </c>
      <c r="G400" s="151" t="s">
        <v>3300</v>
      </c>
      <c r="H400" s="151" t="s">
        <v>4926</v>
      </c>
      <c r="I400" s="151" t="s">
        <v>3400</v>
      </c>
      <c r="J400" s="87" t="s">
        <v>3333</v>
      </c>
      <c r="K400" s="87">
        <v>144</v>
      </c>
      <c r="L400" s="87" t="s">
        <v>3459</v>
      </c>
      <c r="M400" s="239" t="s">
        <v>3459</v>
      </c>
      <c r="N400" s="87">
        <v>2</v>
      </c>
      <c r="O400" s="283">
        <v>1.42</v>
      </c>
      <c r="P400" s="138">
        <f t="shared" si="599"/>
        <v>0</v>
      </c>
      <c r="Q400" s="139">
        <f t="shared" si="600"/>
        <v>0</v>
      </c>
      <c r="S400" s="141">
        <f t="shared" si="537"/>
        <v>0</v>
      </c>
      <c r="U400" s="141">
        <f t="shared" si="538"/>
        <v>0</v>
      </c>
      <c r="W400" s="141">
        <f t="shared" si="539"/>
        <v>0</v>
      </c>
      <c r="Y400" s="141">
        <f t="shared" si="540"/>
        <v>0</v>
      </c>
      <c r="AA400" s="141">
        <f t="shared" si="541"/>
        <v>0</v>
      </c>
      <c r="AC400" s="141">
        <f t="shared" si="542"/>
        <v>0</v>
      </c>
      <c r="AE400" s="141">
        <f t="shared" si="543"/>
        <v>0</v>
      </c>
      <c r="AG400" s="141">
        <f t="shared" si="544"/>
        <v>0</v>
      </c>
      <c r="AI400" s="141">
        <f t="shared" si="545"/>
        <v>0</v>
      </c>
      <c r="AK400" s="141">
        <f t="shared" si="546"/>
        <v>0</v>
      </c>
      <c r="AM400" s="141">
        <f t="shared" si="547"/>
        <v>0</v>
      </c>
      <c r="AO400" s="141">
        <f t="shared" si="548"/>
        <v>0</v>
      </c>
      <c r="AQ400" s="141">
        <f t="shared" si="549"/>
        <v>0</v>
      </c>
      <c r="AS400" s="141">
        <f t="shared" si="550"/>
        <v>0</v>
      </c>
      <c r="AU400" s="141">
        <f t="shared" si="551"/>
        <v>0</v>
      </c>
      <c r="AW400" s="141">
        <f t="shared" si="552"/>
        <v>0</v>
      </c>
      <c r="AY400" s="141">
        <f t="shared" si="553"/>
        <v>0</v>
      </c>
      <c r="BA400" s="141">
        <f t="shared" si="554"/>
        <v>0</v>
      </c>
      <c r="BC400" s="141">
        <f t="shared" si="555"/>
        <v>0</v>
      </c>
      <c r="BE400" s="141">
        <f t="shared" si="556"/>
        <v>0</v>
      </c>
      <c r="BG400" s="141">
        <f t="shared" si="557"/>
        <v>0</v>
      </c>
      <c r="BI400" s="141">
        <f t="shared" si="558"/>
        <v>0</v>
      </c>
      <c r="BK400" s="141">
        <f t="shared" si="559"/>
        <v>0</v>
      </c>
      <c r="BM400" s="141">
        <f t="shared" si="560"/>
        <v>0</v>
      </c>
      <c r="BO400" s="141">
        <f t="shared" si="561"/>
        <v>0</v>
      </c>
      <c r="BQ400" s="141">
        <f t="shared" si="562"/>
        <v>0</v>
      </c>
      <c r="BS400" s="141">
        <f t="shared" si="563"/>
        <v>0</v>
      </c>
      <c r="BU400" s="141">
        <f t="shared" si="564"/>
        <v>0</v>
      </c>
      <c r="BW400" s="141">
        <f t="shared" si="565"/>
        <v>0</v>
      </c>
      <c r="BY400" s="141">
        <f t="shared" si="566"/>
        <v>0</v>
      </c>
      <c r="CA400" s="141">
        <f t="shared" si="567"/>
        <v>0</v>
      </c>
      <c r="CC400" s="141">
        <f t="shared" si="568"/>
        <v>0</v>
      </c>
      <c r="CE400" s="141">
        <f t="shared" si="569"/>
        <v>0</v>
      </c>
      <c r="CG400" s="141">
        <f t="shared" si="570"/>
        <v>0</v>
      </c>
      <c r="CI400" s="141">
        <f t="shared" si="571"/>
        <v>0</v>
      </c>
      <c r="CK400" s="141">
        <f t="shared" si="572"/>
        <v>0</v>
      </c>
      <c r="CM400" s="141">
        <f t="shared" si="573"/>
        <v>0</v>
      </c>
      <c r="CO400" s="141">
        <f t="shared" si="574"/>
        <v>0</v>
      </c>
    </row>
    <row r="401" spans="1:93" outlineLevel="2" x14ac:dyDescent="0.2">
      <c r="A401" s="87">
        <v>205</v>
      </c>
      <c r="B401" s="148">
        <v>79</v>
      </c>
      <c r="C401" s="87" t="s">
        <v>971</v>
      </c>
      <c r="D401" s="87" t="s">
        <v>4862</v>
      </c>
      <c r="E401" s="148" t="s">
        <v>5</v>
      </c>
      <c r="F401" s="149">
        <v>5.79</v>
      </c>
      <c r="G401" s="151" t="s">
        <v>3300</v>
      </c>
      <c r="H401" s="151" t="s">
        <v>4926</v>
      </c>
      <c r="I401" s="151" t="s">
        <v>333</v>
      </c>
      <c r="J401" s="87" t="s">
        <v>30</v>
      </c>
      <c r="K401" s="87">
        <v>1</v>
      </c>
      <c r="L401" s="87" t="s">
        <v>3460</v>
      </c>
      <c r="M401" s="239" t="s">
        <v>3460</v>
      </c>
      <c r="N401" s="87">
        <v>1</v>
      </c>
      <c r="O401" s="283">
        <v>0.3</v>
      </c>
      <c r="P401" s="138">
        <f t="shared" ref="P401:P403" si="601">SUM(R401+T401+V401+X401+Z401+AB401+AD401+AF401+AH401+AJ401+AL401+AN401+AP401+AR401+AT401+AV401+AZ401+AX401+BB401+BD401+BF401+BH401+BJ401+BL401+BN401+BP401+BR401+BT401+BV401+BX401+BZ401+CB401+CD401+CF401+CH401+CJ401+CL401+CN401)</f>
        <v>0</v>
      </c>
      <c r="Q401" s="139">
        <f t="shared" ref="Q401:Q403" si="602">O401*P401</f>
        <v>0</v>
      </c>
      <c r="S401" s="141">
        <f t="shared" si="537"/>
        <v>0</v>
      </c>
      <c r="U401" s="141">
        <f t="shared" si="538"/>
        <v>0</v>
      </c>
      <c r="W401" s="141">
        <f t="shared" si="539"/>
        <v>0</v>
      </c>
      <c r="Y401" s="141">
        <f t="shared" si="540"/>
        <v>0</v>
      </c>
      <c r="AA401" s="141">
        <f t="shared" si="541"/>
        <v>0</v>
      </c>
      <c r="AC401" s="141">
        <f t="shared" si="542"/>
        <v>0</v>
      </c>
      <c r="AE401" s="141">
        <f t="shared" si="543"/>
        <v>0</v>
      </c>
      <c r="AG401" s="141">
        <f t="shared" si="544"/>
        <v>0</v>
      </c>
      <c r="AI401" s="141">
        <f t="shared" si="545"/>
        <v>0</v>
      </c>
      <c r="AK401" s="141">
        <f t="shared" si="546"/>
        <v>0</v>
      </c>
      <c r="AM401" s="141">
        <f t="shared" si="547"/>
        <v>0</v>
      </c>
      <c r="AO401" s="141">
        <f t="shared" si="548"/>
        <v>0</v>
      </c>
      <c r="AQ401" s="141">
        <f t="shared" si="549"/>
        <v>0</v>
      </c>
      <c r="AS401" s="141">
        <f t="shared" si="550"/>
        <v>0</v>
      </c>
      <c r="AU401" s="141">
        <f t="shared" si="551"/>
        <v>0</v>
      </c>
      <c r="AW401" s="141">
        <f t="shared" si="552"/>
        <v>0</v>
      </c>
      <c r="AY401" s="141">
        <f t="shared" si="553"/>
        <v>0</v>
      </c>
      <c r="BA401" s="141">
        <f t="shared" si="554"/>
        <v>0</v>
      </c>
      <c r="BC401" s="141">
        <f t="shared" si="555"/>
        <v>0</v>
      </c>
      <c r="BE401" s="141">
        <f t="shared" si="556"/>
        <v>0</v>
      </c>
      <c r="BG401" s="141">
        <f t="shared" si="557"/>
        <v>0</v>
      </c>
      <c r="BI401" s="141">
        <f t="shared" si="558"/>
        <v>0</v>
      </c>
      <c r="BK401" s="141">
        <f t="shared" si="559"/>
        <v>0</v>
      </c>
      <c r="BM401" s="141">
        <f t="shared" si="560"/>
        <v>0</v>
      </c>
      <c r="BO401" s="141">
        <f t="shared" si="561"/>
        <v>0</v>
      </c>
      <c r="BQ401" s="141">
        <f t="shared" si="562"/>
        <v>0</v>
      </c>
      <c r="BS401" s="141">
        <f t="shared" si="563"/>
        <v>0</v>
      </c>
      <c r="BU401" s="141">
        <f t="shared" si="564"/>
        <v>0</v>
      </c>
      <c r="BW401" s="141">
        <f t="shared" si="565"/>
        <v>0</v>
      </c>
      <c r="BY401" s="141">
        <f t="shared" si="566"/>
        <v>0</v>
      </c>
      <c r="CA401" s="141">
        <f t="shared" si="567"/>
        <v>0</v>
      </c>
      <c r="CC401" s="141">
        <f t="shared" si="568"/>
        <v>0</v>
      </c>
      <c r="CE401" s="141">
        <f t="shared" si="569"/>
        <v>0</v>
      </c>
      <c r="CG401" s="141">
        <f t="shared" si="570"/>
        <v>0</v>
      </c>
      <c r="CI401" s="141">
        <f t="shared" si="571"/>
        <v>0</v>
      </c>
      <c r="CK401" s="141">
        <f t="shared" si="572"/>
        <v>0</v>
      </c>
      <c r="CM401" s="141">
        <f t="shared" si="573"/>
        <v>0</v>
      </c>
      <c r="CO401" s="141">
        <f t="shared" si="574"/>
        <v>0</v>
      </c>
    </row>
    <row r="402" spans="1:93" ht="25.5" outlineLevel="2" x14ac:dyDescent="0.2">
      <c r="A402" s="86">
        <v>205</v>
      </c>
      <c r="B402" s="11">
        <v>79</v>
      </c>
      <c r="C402" s="86" t="s">
        <v>971</v>
      </c>
      <c r="D402" s="86" t="s">
        <v>982</v>
      </c>
      <c r="E402" s="28" t="s">
        <v>5</v>
      </c>
      <c r="F402" s="28">
        <v>5.79</v>
      </c>
      <c r="G402" s="153" t="s">
        <v>4360</v>
      </c>
      <c r="H402" s="174">
        <v>7788657408</v>
      </c>
      <c r="I402" s="86" t="s">
        <v>333</v>
      </c>
      <c r="J402" s="75" t="s">
        <v>28</v>
      </c>
      <c r="K402" s="75">
        <v>12</v>
      </c>
      <c r="L402" s="75" t="s">
        <v>2736</v>
      </c>
      <c r="M402" s="241" t="s">
        <v>2737</v>
      </c>
      <c r="N402" s="75">
        <v>2</v>
      </c>
      <c r="O402" s="152">
        <v>6.82</v>
      </c>
      <c r="P402" s="138">
        <f t="shared" si="601"/>
        <v>0</v>
      </c>
      <c r="Q402" s="139">
        <f t="shared" si="602"/>
        <v>0</v>
      </c>
      <c r="S402" s="141">
        <f t="shared" si="537"/>
        <v>0</v>
      </c>
      <c r="U402" s="141">
        <f t="shared" si="538"/>
        <v>0</v>
      </c>
      <c r="W402" s="141">
        <f t="shared" si="539"/>
        <v>0</v>
      </c>
      <c r="Y402" s="141">
        <f t="shared" si="540"/>
        <v>0</v>
      </c>
      <c r="AA402" s="141">
        <f t="shared" si="541"/>
        <v>0</v>
      </c>
      <c r="AC402" s="141">
        <f t="shared" si="542"/>
        <v>0</v>
      </c>
      <c r="AE402" s="141">
        <f t="shared" si="543"/>
        <v>0</v>
      </c>
      <c r="AG402" s="141">
        <f t="shared" si="544"/>
        <v>0</v>
      </c>
      <c r="AI402" s="141">
        <f t="shared" si="545"/>
        <v>0</v>
      </c>
      <c r="AK402" s="141">
        <f t="shared" si="546"/>
        <v>0</v>
      </c>
      <c r="AM402" s="141">
        <f t="shared" si="547"/>
        <v>0</v>
      </c>
      <c r="AO402" s="141">
        <f t="shared" si="548"/>
        <v>0</v>
      </c>
      <c r="AQ402" s="141">
        <f t="shared" si="549"/>
        <v>0</v>
      </c>
      <c r="AS402" s="141">
        <f t="shared" si="550"/>
        <v>0</v>
      </c>
      <c r="AU402" s="141">
        <f t="shared" si="551"/>
        <v>0</v>
      </c>
      <c r="AW402" s="141">
        <f t="shared" si="552"/>
        <v>0</v>
      </c>
      <c r="AY402" s="141">
        <f t="shared" si="553"/>
        <v>0</v>
      </c>
      <c r="BA402" s="141">
        <f t="shared" si="554"/>
        <v>0</v>
      </c>
      <c r="BC402" s="141">
        <f t="shared" si="555"/>
        <v>0</v>
      </c>
      <c r="BE402" s="141">
        <f t="shared" si="556"/>
        <v>0</v>
      </c>
      <c r="BG402" s="141">
        <f t="shared" si="557"/>
        <v>0</v>
      </c>
      <c r="BI402" s="141">
        <f t="shared" si="558"/>
        <v>0</v>
      </c>
      <c r="BK402" s="141">
        <f t="shared" si="559"/>
        <v>0</v>
      </c>
      <c r="BM402" s="141">
        <f t="shared" si="560"/>
        <v>0</v>
      </c>
      <c r="BO402" s="141">
        <f t="shared" si="561"/>
        <v>0</v>
      </c>
      <c r="BQ402" s="141">
        <f t="shared" si="562"/>
        <v>0</v>
      </c>
      <c r="BS402" s="141">
        <f t="shared" si="563"/>
        <v>0</v>
      </c>
      <c r="BU402" s="141">
        <f t="shared" si="564"/>
        <v>0</v>
      </c>
      <c r="BW402" s="141">
        <f t="shared" si="565"/>
        <v>0</v>
      </c>
      <c r="BY402" s="141">
        <f t="shared" si="566"/>
        <v>0</v>
      </c>
      <c r="CA402" s="141">
        <f t="shared" si="567"/>
        <v>0</v>
      </c>
      <c r="CC402" s="141">
        <f t="shared" si="568"/>
        <v>0</v>
      </c>
      <c r="CE402" s="141">
        <f t="shared" si="569"/>
        <v>0</v>
      </c>
      <c r="CG402" s="141">
        <f t="shared" si="570"/>
        <v>0</v>
      </c>
      <c r="CI402" s="141">
        <f t="shared" si="571"/>
        <v>0</v>
      </c>
      <c r="CK402" s="141">
        <f t="shared" si="572"/>
        <v>0</v>
      </c>
      <c r="CM402" s="141">
        <f t="shared" si="573"/>
        <v>0</v>
      </c>
      <c r="CO402" s="141">
        <f t="shared" si="574"/>
        <v>0</v>
      </c>
    </row>
    <row r="403" spans="1:93" outlineLevel="2" x14ac:dyDescent="0.2">
      <c r="A403" s="84">
        <v>205</v>
      </c>
      <c r="B403" s="11">
        <v>79</v>
      </c>
      <c r="C403" s="84" t="s">
        <v>971</v>
      </c>
      <c r="D403" s="84" t="s">
        <v>982</v>
      </c>
      <c r="E403" s="28" t="s">
        <v>5</v>
      </c>
      <c r="F403" s="28">
        <v>5.79</v>
      </c>
      <c r="G403" s="88" t="s">
        <v>3854</v>
      </c>
      <c r="H403" s="175">
        <v>26754</v>
      </c>
      <c r="I403" s="84" t="s">
        <v>333</v>
      </c>
      <c r="J403" s="88" t="s">
        <v>28</v>
      </c>
      <c r="K403" s="88">
        <v>24</v>
      </c>
      <c r="L403" s="88">
        <v>73201</v>
      </c>
      <c r="M403" s="240">
        <v>9701027</v>
      </c>
      <c r="N403" s="88">
        <v>3</v>
      </c>
      <c r="O403" s="146">
        <v>11.28</v>
      </c>
      <c r="P403" s="138">
        <f t="shared" si="601"/>
        <v>0</v>
      </c>
      <c r="Q403" s="139">
        <f t="shared" si="602"/>
        <v>0</v>
      </c>
      <c r="S403" s="141">
        <f t="shared" si="537"/>
        <v>0</v>
      </c>
      <c r="U403" s="141">
        <f t="shared" si="538"/>
        <v>0</v>
      </c>
      <c r="W403" s="141">
        <f t="shared" si="539"/>
        <v>0</v>
      </c>
      <c r="Y403" s="141">
        <f t="shared" si="540"/>
        <v>0</v>
      </c>
      <c r="AA403" s="141">
        <f t="shared" si="541"/>
        <v>0</v>
      </c>
      <c r="AC403" s="141">
        <f t="shared" si="542"/>
        <v>0</v>
      </c>
      <c r="AE403" s="141">
        <f t="shared" si="543"/>
        <v>0</v>
      </c>
      <c r="AG403" s="141">
        <f t="shared" si="544"/>
        <v>0</v>
      </c>
      <c r="AI403" s="141">
        <f t="shared" si="545"/>
        <v>0</v>
      </c>
      <c r="AK403" s="141">
        <f t="shared" si="546"/>
        <v>0</v>
      </c>
      <c r="AM403" s="141">
        <f t="shared" si="547"/>
        <v>0</v>
      </c>
      <c r="AO403" s="141">
        <f t="shared" si="548"/>
        <v>0</v>
      </c>
      <c r="AQ403" s="141">
        <f t="shared" si="549"/>
        <v>0</v>
      </c>
      <c r="AS403" s="141">
        <f t="shared" si="550"/>
        <v>0</v>
      </c>
      <c r="AU403" s="141">
        <f t="shared" si="551"/>
        <v>0</v>
      </c>
      <c r="AW403" s="141">
        <f t="shared" si="552"/>
        <v>0</v>
      </c>
      <c r="AY403" s="141">
        <f t="shared" si="553"/>
        <v>0</v>
      </c>
      <c r="BA403" s="141">
        <f t="shared" si="554"/>
        <v>0</v>
      </c>
      <c r="BC403" s="141">
        <f t="shared" si="555"/>
        <v>0</v>
      </c>
      <c r="BE403" s="141">
        <f t="shared" si="556"/>
        <v>0</v>
      </c>
      <c r="BG403" s="141">
        <f t="shared" si="557"/>
        <v>0</v>
      </c>
      <c r="BI403" s="141">
        <f t="shared" si="558"/>
        <v>0</v>
      </c>
      <c r="BK403" s="141">
        <f t="shared" si="559"/>
        <v>0</v>
      </c>
      <c r="BM403" s="141">
        <f t="shared" si="560"/>
        <v>0</v>
      </c>
      <c r="BO403" s="141">
        <f t="shared" si="561"/>
        <v>0</v>
      </c>
      <c r="BQ403" s="141">
        <f t="shared" si="562"/>
        <v>0</v>
      </c>
      <c r="BS403" s="141">
        <f t="shared" si="563"/>
        <v>0</v>
      </c>
      <c r="BU403" s="141">
        <f t="shared" si="564"/>
        <v>0</v>
      </c>
      <c r="BW403" s="141">
        <f t="shared" si="565"/>
        <v>0</v>
      </c>
      <c r="BY403" s="141">
        <f t="shared" si="566"/>
        <v>0</v>
      </c>
      <c r="CA403" s="141">
        <f t="shared" si="567"/>
        <v>0</v>
      </c>
      <c r="CC403" s="141">
        <f t="shared" si="568"/>
        <v>0</v>
      </c>
      <c r="CE403" s="141">
        <f t="shared" si="569"/>
        <v>0</v>
      </c>
      <c r="CG403" s="141">
        <f t="shared" si="570"/>
        <v>0</v>
      </c>
      <c r="CI403" s="141">
        <f t="shared" si="571"/>
        <v>0</v>
      </c>
      <c r="CK403" s="141">
        <f t="shared" si="572"/>
        <v>0</v>
      </c>
      <c r="CM403" s="141">
        <f t="shared" si="573"/>
        <v>0</v>
      </c>
      <c r="CO403" s="141">
        <f t="shared" si="574"/>
        <v>0</v>
      </c>
    </row>
    <row r="404" spans="1:93" ht="25.5" outlineLevel="2" x14ac:dyDescent="0.2">
      <c r="A404" s="86">
        <v>206</v>
      </c>
      <c r="B404" s="11">
        <v>23</v>
      </c>
      <c r="C404" s="86" t="s">
        <v>971</v>
      </c>
      <c r="D404" s="86" t="s">
        <v>984</v>
      </c>
      <c r="E404" s="28" t="s">
        <v>5</v>
      </c>
      <c r="F404" s="28">
        <v>32.979999999999997</v>
      </c>
      <c r="G404" s="153" t="s">
        <v>4360</v>
      </c>
      <c r="H404" s="174">
        <v>7788657408</v>
      </c>
      <c r="I404" s="91" t="s">
        <v>4413</v>
      </c>
      <c r="J404" s="75" t="s">
        <v>28</v>
      </c>
      <c r="K404" s="75">
        <v>100</v>
      </c>
      <c r="L404" s="75" t="s">
        <v>2738</v>
      </c>
      <c r="M404" s="241" t="s">
        <v>983</v>
      </c>
      <c r="N404" s="75">
        <v>1</v>
      </c>
      <c r="O404" s="152">
        <v>32.450000000000003</v>
      </c>
      <c r="P404" s="138">
        <f t="shared" ref="P404:P405" si="603">SUM(R404+T404+V404+X404+Z404+AB404+AD404+AF404+AH404+AJ404+AL404+AN404+AP404+AR404+AT404+AV404+AZ404+AX404+BB404+BD404+BF404+BH404+BJ404+BL404+BN404+BP404+BR404+BT404+BV404+BX404+BZ404+CB404+CD404+CF404+CH404+CJ404+CL404+CN404)</f>
        <v>0</v>
      </c>
      <c r="Q404" s="139">
        <f t="shared" ref="Q404:Q405" si="604">O404*P404</f>
        <v>0</v>
      </c>
      <c r="S404" s="141">
        <f t="shared" si="537"/>
        <v>0</v>
      </c>
      <c r="U404" s="141">
        <f t="shared" si="538"/>
        <v>0</v>
      </c>
      <c r="W404" s="141">
        <f t="shared" si="539"/>
        <v>0</v>
      </c>
      <c r="Y404" s="141">
        <f t="shared" si="540"/>
        <v>0</v>
      </c>
      <c r="AA404" s="141">
        <f t="shared" si="541"/>
        <v>0</v>
      </c>
      <c r="AC404" s="141">
        <f t="shared" si="542"/>
        <v>0</v>
      </c>
      <c r="AE404" s="141">
        <f t="shared" si="543"/>
        <v>0</v>
      </c>
      <c r="AG404" s="141">
        <f t="shared" si="544"/>
        <v>0</v>
      </c>
      <c r="AI404" s="141">
        <f t="shared" si="545"/>
        <v>0</v>
      </c>
      <c r="AK404" s="141">
        <f t="shared" si="546"/>
        <v>0</v>
      </c>
      <c r="AM404" s="141">
        <f t="shared" si="547"/>
        <v>0</v>
      </c>
      <c r="AO404" s="141">
        <f t="shared" si="548"/>
        <v>0</v>
      </c>
      <c r="AQ404" s="141">
        <f t="shared" si="549"/>
        <v>0</v>
      </c>
      <c r="AS404" s="141">
        <f t="shared" si="550"/>
        <v>0</v>
      </c>
      <c r="AU404" s="141">
        <f t="shared" si="551"/>
        <v>0</v>
      </c>
      <c r="AW404" s="141">
        <f t="shared" si="552"/>
        <v>0</v>
      </c>
      <c r="AY404" s="141">
        <f t="shared" si="553"/>
        <v>0</v>
      </c>
      <c r="BA404" s="141">
        <f t="shared" si="554"/>
        <v>0</v>
      </c>
      <c r="BC404" s="141">
        <f t="shared" si="555"/>
        <v>0</v>
      </c>
      <c r="BE404" s="141">
        <f t="shared" si="556"/>
        <v>0</v>
      </c>
      <c r="BG404" s="141">
        <f t="shared" si="557"/>
        <v>0</v>
      </c>
      <c r="BI404" s="141">
        <f t="shared" si="558"/>
        <v>0</v>
      </c>
      <c r="BK404" s="141">
        <f t="shared" si="559"/>
        <v>0</v>
      </c>
      <c r="BM404" s="141">
        <f t="shared" si="560"/>
        <v>0</v>
      </c>
      <c r="BO404" s="141">
        <f t="shared" si="561"/>
        <v>0</v>
      </c>
      <c r="BQ404" s="141">
        <f t="shared" si="562"/>
        <v>0</v>
      </c>
      <c r="BS404" s="141">
        <f t="shared" si="563"/>
        <v>0</v>
      </c>
      <c r="BU404" s="141">
        <f t="shared" si="564"/>
        <v>0</v>
      </c>
      <c r="BW404" s="141">
        <f t="shared" si="565"/>
        <v>0</v>
      </c>
      <c r="BY404" s="141">
        <f t="shared" si="566"/>
        <v>0</v>
      </c>
      <c r="CA404" s="141">
        <f t="shared" si="567"/>
        <v>0</v>
      </c>
      <c r="CC404" s="141">
        <f t="shared" si="568"/>
        <v>0</v>
      </c>
      <c r="CE404" s="141">
        <f t="shared" si="569"/>
        <v>0</v>
      </c>
      <c r="CG404" s="141">
        <f t="shared" si="570"/>
        <v>0</v>
      </c>
      <c r="CI404" s="141">
        <f t="shared" si="571"/>
        <v>0</v>
      </c>
      <c r="CK404" s="141">
        <f t="shared" si="572"/>
        <v>0</v>
      </c>
      <c r="CM404" s="141">
        <f t="shared" si="573"/>
        <v>0</v>
      </c>
      <c r="CO404" s="141">
        <f t="shared" si="574"/>
        <v>0</v>
      </c>
    </row>
    <row r="405" spans="1:93" outlineLevel="2" x14ac:dyDescent="0.2">
      <c r="A405" s="84">
        <v>206</v>
      </c>
      <c r="B405" s="11">
        <v>23</v>
      </c>
      <c r="C405" s="84" t="s">
        <v>971</v>
      </c>
      <c r="D405" s="84" t="s">
        <v>984</v>
      </c>
      <c r="E405" s="28" t="s">
        <v>5</v>
      </c>
      <c r="F405" s="28">
        <v>32.979999999999997</v>
      </c>
      <c r="G405" s="88" t="s">
        <v>3854</v>
      </c>
      <c r="H405" s="175">
        <v>26754</v>
      </c>
      <c r="I405" s="92" t="s">
        <v>4413</v>
      </c>
      <c r="J405" s="88" t="s">
        <v>28</v>
      </c>
      <c r="K405" s="88">
        <v>100</v>
      </c>
      <c r="L405" s="88">
        <v>800070</v>
      </c>
      <c r="M405" s="240">
        <v>9722038</v>
      </c>
      <c r="N405" s="88">
        <v>2</v>
      </c>
      <c r="O405" s="146">
        <v>32.950000000000003</v>
      </c>
      <c r="P405" s="138">
        <f t="shared" si="603"/>
        <v>0</v>
      </c>
      <c r="Q405" s="139">
        <f t="shared" si="604"/>
        <v>0</v>
      </c>
      <c r="S405" s="141">
        <f t="shared" si="537"/>
        <v>0</v>
      </c>
      <c r="U405" s="141">
        <f t="shared" si="538"/>
        <v>0</v>
      </c>
      <c r="W405" s="141">
        <f t="shared" si="539"/>
        <v>0</v>
      </c>
      <c r="Y405" s="141">
        <f t="shared" si="540"/>
        <v>0</v>
      </c>
      <c r="AA405" s="141">
        <f t="shared" si="541"/>
        <v>0</v>
      </c>
      <c r="AC405" s="141">
        <f t="shared" si="542"/>
        <v>0</v>
      </c>
      <c r="AE405" s="141">
        <f t="shared" si="543"/>
        <v>0</v>
      </c>
      <c r="AG405" s="141">
        <f t="shared" si="544"/>
        <v>0</v>
      </c>
      <c r="AI405" s="141">
        <f t="shared" si="545"/>
        <v>0</v>
      </c>
      <c r="AK405" s="141">
        <f t="shared" si="546"/>
        <v>0</v>
      </c>
      <c r="AM405" s="141">
        <f t="shared" si="547"/>
        <v>0</v>
      </c>
      <c r="AO405" s="141">
        <f t="shared" si="548"/>
        <v>0</v>
      </c>
      <c r="AQ405" s="141">
        <f t="shared" si="549"/>
        <v>0</v>
      </c>
      <c r="AS405" s="141">
        <f t="shared" si="550"/>
        <v>0</v>
      </c>
      <c r="AU405" s="141">
        <f t="shared" si="551"/>
        <v>0</v>
      </c>
      <c r="AW405" s="141">
        <f t="shared" si="552"/>
        <v>0</v>
      </c>
      <c r="AY405" s="141">
        <f t="shared" si="553"/>
        <v>0</v>
      </c>
      <c r="BA405" s="141">
        <f t="shared" si="554"/>
        <v>0</v>
      </c>
      <c r="BC405" s="141">
        <f t="shared" si="555"/>
        <v>0</v>
      </c>
      <c r="BE405" s="141">
        <f t="shared" si="556"/>
        <v>0</v>
      </c>
      <c r="BG405" s="141">
        <f t="shared" si="557"/>
        <v>0</v>
      </c>
      <c r="BI405" s="141">
        <f t="shared" si="558"/>
        <v>0</v>
      </c>
      <c r="BK405" s="141">
        <f t="shared" si="559"/>
        <v>0</v>
      </c>
      <c r="BM405" s="141">
        <f t="shared" si="560"/>
        <v>0</v>
      </c>
      <c r="BO405" s="141">
        <f t="shared" si="561"/>
        <v>0</v>
      </c>
      <c r="BQ405" s="141">
        <f t="shared" si="562"/>
        <v>0</v>
      </c>
      <c r="BS405" s="141">
        <f t="shared" si="563"/>
        <v>0</v>
      </c>
      <c r="BU405" s="141">
        <f t="shared" si="564"/>
        <v>0</v>
      </c>
      <c r="BW405" s="141">
        <f t="shared" si="565"/>
        <v>0</v>
      </c>
      <c r="BY405" s="141">
        <f t="shared" si="566"/>
        <v>0</v>
      </c>
      <c r="CA405" s="141">
        <f t="shared" si="567"/>
        <v>0</v>
      </c>
      <c r="CC405" s="141">
        <f t="shared" si="568"/>
        <v>0</v>
      </c>
      <c r="CE405" s="141">
        <f t="shared" si="569"/>
        <v>0</v>
      </c>
      <c r="CG405" s="141">
        <f t="shared" si="570"/>
        <v>0</v>
      </c>
      <c r="CI405" s="141">
        <f t="shared" si="571"/>
        <v>0</v>
      </c>
      <c r="CK405" s="141">
        <f t="shared" si="572"/>
        <v>0</v>
      </c>
      <c r="CM405" s="141">
        <f t="shared" si="573"/>
        <v>0</v>
      </c>
      <c r="CO405" s="141">
        <f t="shared" si="574"/>
        <v>0</v>
      </c>
    </row>
    <row r="406" spans="1:93" outlineLevel="2" x14ac:dyDescent="0.2">
      <c r="A406" s="87">
        <v>207</v>
      </c>
      <c r="B406" s="148">
        <v>1154</v>
      </c>
      <c r="C406" s="87" t="s">
        <v>970</v>
      </c>
      <c r="D406" s="87" t="s">
        <v>2486</v>
      </c>
      <c r="E406" s="148"/>
      <c r="F406" s="149">
        <v>2.2400000000000002</v>
      </c>
      <c r="G406" s="151" t="s">
        <v>3300</v>
      </c>
      <c r="H406" s="151" t="s">
        <v>4926</v>
      </c>
      <c r="I406" s="151" t="s">
        <v>3461</v>
      </c>
      <c r="J406" s="87" t="s">
        <v>3333</v>
      </c>
      <c r="K406" s="87">
        <v>20</v>
      </c>
      <c r="L406" s="87" t="s">
        <v>3462</v>
      </c>
      <c r="M406" s="239" t="s">
        <v>3462</v>
      </c>
      <c r="N406" s="87">
        <v>2</v>
      </c>
      <c r="O406" s="283">
        <v>2.59</v>
      </c>
      <c r="P406" s="138">
        <f t="shared" ref="P406:P408" si="605">SUM(R406+T406+V406+X406+Z406+AB406+AD406+AF406+AH406+AJ406+AL406+AN406+AP406+AR406+AT406+AV406+AZ406+AX406+BB406+BD406+BF406+BH406+BJ406+BL406+BN406+BP406+BR406+BT406+BV406+BX406+BZ406+CB406+CD406+CF406+CH406+CJ406+CL406+CN406)</f>
        <v>0</v>
      </c>
      <c r="Q406" s="139">
        <f t="shared" ref="Q406:Q408" si="606">O406*P406</f>
        <v>0</v>
      </c>
      <c r="S406" s="141">
        <f t="shared" si="537"/>
        <v>0</v>
      </c>
      <c r="U406" s="141">
        <f t="shared" si="538"/>
        <v>0</v>
      </c>
      <c r="W406" s="141">
        <f t="shared" si="539"/>
        <v>0</v>
      </c>
      <c r="Y406" s="141">
        <f t="shared" si="540"/>
        <v>0</v>
      </c>
      <c r="AA406" s="141">
        <f t="shared" si="541"/>
        <v>0</v>
      </c>
      <c r="AC406" s="141">
        <f t="shared" si="542"/>
        <v>0</v>
      </c>
      <c r="AE406" s="141">
        <f t="shared" si="543"/>
        <v>0</v>
      </c>
      <c r="AG406" s="141">
        <f t="shared" si="544"/>
        <v>0</v>
      </c>
      <c r="AI406" s="141">
        <f t="shared" si="545"/>
        <v>0</v>
      </c>
      <c r="AK406" s="141">
        <f t="shared" si="546"/>
        <v>0</v>
      </c>
      <c r="AM406" s="141">
        <f t="shared" si="547"/>
        <v>0</v>
      </c>
      <c r="AO406" s="141">
        <f t="shared" si="548"/>
        <v>0</v>
      </c>
      <c r="AQ406" s="141">
        <f t="shared" si="549"/>
        <v>0</v>
      </c>
      <c r="AS406" s="141">
        <f t="shared" si="550"/>
        <v>0</v>
      </c>
      <c r="AU406" s="141">
        <f t="shared" si="551"/>
        <v>0</v>
      </c>
      <c r="AW406" s="141">
        <f t="shared" si="552"/>
        <v>0</v>
      </c>
      <c r="AY406" s="141">
        <f t="shared" si="553"/>
        <v>0</v>
      </c>
      <c r="BA406" s="141">
        <f t="shared" si="554"/>
        <v>0</v>
      </c>
      <c r="BC406" s="141">
        <f t="shared" si="555"/>
        <v>0</v>
      </c>
      <c r="BE406" s="141">
        <f t="shared" si="556"/>
        <v>0</v>
      </c>
      <c r="BG406" s="141">
        <f t="shared" si="557"/>
        <v>0</v>
      </c>
      <c r="BI406" s="141">
        <f t="shared" si="558"/>
        <v>0</v>
      </c>
      <c r="BK406" s="141">
        <f t="shared" si="559"/>
        <v>0</v>
      </c>
      <c r="BM406" s="141">
        <f t="shared" si="560"/>
        <v>0</v>
      </c>
      <c r="BO406" s="141">
        <f t="shared" si="561"/>
        <v>0</v>
      </c>
      <c r="BQ406" s="141">
        <f t="shared" si="562"/>
        <v>0</v>
      </c>
      <c r="BS406" s="141">
        <f t="shared" si="563"/>
        <v>0</v>
      </c>
      <c r="BU406" s="141">
        <f t="shared" si="564"/>
        <v>0</v>
      </c>
      <c r="BW406" s="141">
        <f t="shared" si="565"/>
        <v>0</v>
      </c>
      <c r="BY406" s="141">
        <f t="shared" si="566"/>
        <v>0</v>
      </c>
      <c r="CA406" s="141">
        <f t="shared" si="567"/>
        <v>0</v>
      </c>
      <c r="CC406" s="141">
        <f t="shared" si="568"/>
        <v>0</v>
      </c>
      <c r="CE406" s="141">
        <f t="shared" si="569"/>
        <v>0</v>
      </c>
      <c r="CG406" s="141">
        <f t="shared" si="570"/>
        <v>0</v>
      </c>
      <c r="CI406" s="141">
        <f t="shared" si="571"/>
        <v>0</v>
      </c>
      <c r="CK406" s="141">
        <f t="shared" si="572"/>
        <v>0</v>
      </c>
      <c r="CM406" s="141">
        <f t="shared" si="573"/>
        <v>0</v>
      </c>
      <c r="CO406" s="141">
        <f t="shared" si="574"/>
        <v>0</v>
      </c>
    </row>
    <row r="407" spans="1:93" outlineLevel="2" x14ac:dyDescent="0.2">
      <c r="A407" s="84">
        <v>207</v>
      </c>
      <c r="B407" s="11">
        <v>1154</v>
      </c>
      <c r="C407" s="89" t="s">
        <v>970</v>
      </c>
      <c r="D407" s="84" t="s">
        <v>2486</v>
      </c>
      <c r="F407" s="28">
        <v>2.2400000000000002</v>
      </c>
      <c r="G407" s="88" t="s">
        <v>3854</v>
      </c>
      <c r="H407" s="175">
        <v>26754</v>
      </c>
      <c r="I407" s="88" t="s">
        <v>2294</v>
      </c>
      <c r="J407" s="88" t="s">
        <v>3333</v>
      </c>
      <c r="K407" s="88">
        <v>20</v>
      </c>
      <c r="L407" s="88">
        <v>1220</v>
      </c>
      <c r="M407" s="240">
        <v>9707656</v>
      </c>
      <c r="N407" s="88">
        <v>1</v>
      </c>
      <c r="O407" s="146">
        <v>2.5</v>
      </c>
      <c r="P407" s="138">
        <f t="shared" si="605"/>
        <v>0</v>
      </c>
      <c r="Q407" s="139">
        <f t="shared" si="606"/>
        <v>0</v>
      </c>
      <c r="S407" s="141">
        <f t="shared" si="537"/>
        <v>0</v>
      </c>
      <c r="U407" s="141">
        <f t="shared" si="538"/>
        <v>0</v>
      </c>
      <c r="W407" s="141">
        <f t="shared" si="539"/>
        <v>0</v>
      </c>
      <c r="Y407" s="141">
        <f t="shared" si="540"/>
        <v>0</v>
      </c>
      <c r="AA407" s="141">
        <f t="shared" si="541"/>
        <v>0</v>
      </c>
      <c r="AC407" s="141">
        <f t="shared" si="542"/>
        <v>0</v>
      </c>
      <c r="AE407" s="141">
        <f t="shared" si="543"/>
        <v>0</v>
      </c>
      <c r="AG407" s="141">
        <f t="shared" si="544"/>
        <v>0</v>
      </c>
      <c r="AI407" s="141">
        <f t="shared" si="545"/>
        <v>0</v>
      </c>
      <c r="AK407" s="141">
        <f t="shared" si="546"/>
        <v>0</v>
      </c>
      <c r="AM407" s="141">
        <f t="shared" si="547"/>
        <v>0</v>
      </c>
      <c r="AO407" s="141">
        <f t="shared" si="548"/>
        <v>0</v>
      </c>
      <c r="AQ407" s="141">
        <f t="shared" si="549"/>
        <v>0</v>
      </c>
      <c r="AS407" s="141">
        <f t="shared" si="550"/>
        <v>0</v>
      </c>
      <c r="AU407" s="141">
        <f t="shared" si="551"/>
        <v>0</v>
      </c>
      <c r="AW407" s="141">
        <f t="shared" si="552"/>
        <v>0</v>
      </c>
      <c r="AY407" s="141">
        <f t="shared" si="553"/>
        <v>0</v>
      </c>
      <c r="BA407" s="141">
        <f t="shared" si="554"/>
        <v>0</v>
      </c>
      <c r="BC407" s="141">
        <f t="shared" si="555"/>
        <v>0</v>
      </c>
      <c r="BE407" s="141">
        <f t="shared" si="556"/>
        <v>0</v>
      </c>
      <c r="BG407" s="141">
        <f t="shared" si="557"/>
        <v>0</v>
      </c>
      <c r="BI407" s="141">
        <f t="shared" si="558"/>
        <v>0</v>
      </c>
      <c r="BK407" s="141">
        <f t="shared" si="559"/>
        <v>0</v>
      </c>
      <c r="BM407" s="141">
        <f t="shared" si="560"/>
        <v>0</v>
      </c>
      <c r="BO407" s="141">
        <f t="shared" si="561"/>
        <v>0</v>
      </c>
      <c r="BQ407" s="141">
        <f t="shared" si="562"/>
        <v>0</v>
      </c>
      <c r="BS407" s="141">
        <f t="shared" si="563"/>
        <v>0</v>
      </c>
      <c r="BU407" s="141">
        <f t="shared" si="564"/>
        <v>0</v>
      </c>
      <c r="BW407" s="141">
        <f t="shared" si="565"/>
        <v>0</v>
      </c>
      <c r="BY407" s="141">
        <f t="shared" si="566"/>
        <v>0</v>
      </c>
      <c r="CA407" s="141">
        <f t="shared" si="567"/>
        <v>0</v>
      </c>
      <c r="CC407" s="141">
        <f t="shared" si="568"/>
        <v>0</v>
      </c>
      <c r="CE407" s="141">
        <f t="shared" si="569"/>
        <v>0</v>
      </c>
      <c r="CG407" s="141">
        <f t="shared" si="570"/>
        <v>0</v>
      </c>
      <c r="CI407" s="141">
        <f t="shared" si="571"/>
        <v>0</v>
      </c>
      <c r="CK407" s="141">
        <f t="shared" si="572"/>
        <v>0</v>
      </c>
      <c r="CM407" s="141">
        <f t="shared" si="573"/>
        <v>0</v>
      </c>
      <c r="CO407" s="141">
        <f t="shared" si="574"/>
        <v>0</v>
      </c>
    </row>
    <row r="408" spans="1:93" ht="25.5" outlineLevel="2" x14ac:dyDescent="0.2">
      <c r="A408" s="86">
        <v>207</v>
      </c>
      <c r="B408" s="11">
        <v>1154</v>
      </c>
      <c r="C408" s="90" t="s">
        <v>970</v>
      </c>
      <c r="D408" s="86" t="s">
        <v>2486</v>
      </c>
      <c r="F408" s="28">
        <v>2.2400000000000002</v>
      </c>
      <c r="G408" s="153" t="s">
        <v>4360</v>
      </c>
      <c r="H408" s="174">
        <v>7788657408</v>
      </c>
      <c r="I408" s="75" t="s">
        <v>2294</v>
      </c>
      <c r="J408" s="75" t="s">
        <v>28</v>
      </c>
      <c r="K408" s="75">
        <v>20</v>
      </c>
      <c r="L408" s="75" t="s">
        <v>969</v>
      </c>
      <c r="M408" s="241" t="s">
        <v>968</v>
      </c>
      <c r="N408" s="75">
        <v>3</v>
      </c>
      <c r="O408" s="152">
        <v>3.83</v>
      </c>
      <c r="P408" s="138">
        <f t="shared" si="605"/>
        <v>0</v>
      </c>
      <c r="Q408" s="139">
        <f t="shared" si="606"/>
        <v>0</v>
      </c>
      <c r="S408" s="141">
        <f t="shared" si="537"/>
        <v>0</v>
      </c>
      <c r="U408" s="141">
        <f t="shared" si="538"/>
        <v>0</v>
      </c>
      <c r="W408" s="141">
        <f t="shared" si="539"/>
        <v>0</v>
      </c>
      <c r="Y408" s="141">
        <f t="shared" si="540"/>
        <v>0</v>
      </c>
      <c r="AA408" s="141">
        <f t="shared" si="541"/>
        <v>0</v>
      </c>
      <c r="AC408" s="141">
        <f t="shared" si="542"/>
        <v>0</v>
      </c>
      <c r="AE408" s="141">
        <f t="shared" si="543"/>
        <v>0</v>
      </c>
      <c r="AG408" s="141">
        <f t="shared" si="544"/>
        <v>0</v>
      </c>
      <c r="AI408" s="141">
        <f t="shared" si="545"/>
        <v>0</v>
      </c>
      <c r="AK408" s="141">
        <f t="shared" si="546"/>
        <v>0</v>
      </c>
      <c r="AM408" s="141">
        <f t="shared" si="547"/>
        <v>0</v>
      </c>
      <c r="AO408" s="141">
        <f t="shared" si="548"/>
        <v>0</v>
      </c>
      <c r="AQ408" s="141">
        <f t="shared" si="549"/>
        <v>0</v>
      </c>
      <c r="AS408" s="141">
        <f t="shared" si="550"/>
        <v>0</v>
      </c>
      <c r="AU408" s="141">
        <f t="shared" si="551"/>
        <v>0</v>
      </c>
      <c r="AW408" s="141">
        <f t="shared" si="552"/>
        <v>0</v>
      </c>
      <c r="AY408" s="141">
        <f t="shared" si="553"/>
        <v>0</v>
      </c>
      <c r="BA408" s="141">
        <f t="shared" si="554"/>
        <v>0</v>
      </c>
      <c r="BC408" s="141">
        <f t="shared" si="555"/>
        <v>0</v>
      </c>
      <c r="BE408" s="141">
        <f t="shared" si="556"/>
        <v>0</v>
      </c>
      <c r="BG408" s="141">
        <f t="shared" si="557"/>
        <v>0</v>
      </c>
      <c r="BI408" s="141">
        <f t="shared" si="558"/>
        <v>0</v>
      </c>
      <c r="BK408" s="141">
        <f t="shared" si="559"/>
        <v>0</v>
      </c>
      <c r="BM408" s="141">
        <f t="shared" si="560"/>
        <v>0</v>
      </c>
      <c r="BO408" s="141">
        <f t="shared" si="561"/>
        <v>0</v>
      </c>
      <c r="BQ408" s="141">
        <f t="shared" si="562"/>
        <v>0</v>
      </c>
      <c r="BS408" s="141">
        <f t="shared" si="563"/>
        <v>0</v>
      </c>
      <c r="BU408" s="141">
        <f t="shared" si="564"/>
        <v>0</v>
      </c>
      <c r="BW408" s="141">
        <f t="shared" si="565"/>
        <v>0</v>
      </c>
      <c r="BY408" s="141">
        <f t="shared" si="566"/>
        <v>0</v>
      </c>
      <c r="CA408" s="141">
        <f t="shared" si="567"/>
        <v>0</v>
      </c>
      <c r="CC408" s="141">
        <f t="shared" si="568"/>
        <v>0</v>
      </c>
      <c r="CE408" s="141">
        <f t="shared" si="569"/>
        <v>0</v>
      </c>
      <c r="CG408" s="141">
        <f t="shared" si="570"/>
        <v>0</v>
      </c>
      <c r="CI408" s="141">
        <f t="shared" si="571"/>
        <v>0</v>
      </c>
      <c r="CK408" s="141">
        <f t="shared" si="572"/>
        <v>0</v>
      </c>
      <c r="CM408" s="141">
        <f t="shared" si="573"/>
        <v>0</v>
      </c>
      <c r="CO408" s="141">
        <f t="shared" si="574"/>
        <v>0</v>
      </c>
    </row>
    <row r="409" spans="1:93" ht="25.5" outlineLevel="2" x14ac:dyDescent="0.2">
      <c r="A409" s="87">
        <v>208</v>
      </c>
      <c r="B409" s="148">
        <v>227</v>
      </c>
      <c r="C409" s="87" t="s">
        <v>961</v>
      </c>
      <c r="D409" s="87" t="s">
        <v>2487</v>
      </c>
      <c r="E409" s="148"/>
      <c r="F409" s="149">
        <v>0.6</v>
      </c>
      <c r="G409" s="151" t="s">
        <v>3300</v>
      </c>
      <c r="H409" s="151" t="s">
        <v>4926</v>
      </c>
      <c r="I409" s="151" t="s">
        <v>3344</v>
      </c>
      <c r="J409" s="87" t="s">
        <v>3333</v>
      </c>
      <c r="K409" s="87">
        <v>100</v>
      </c>
      <c r="L409" s="87" t="s">
        <v>3463</v>
      </c>
      <c r="M409" s="239" t="s">
        <v>3463</v>
      </c>
      <c r="N409" s="87">
        <v>1</v>
      </c>
      <c r="O409" s="283">
        <v>0.63</v>
      </c>
      <c r="P409" s="138">
        <f t="shared" ref="P409:P410" si="607">SUM(R409+T409+V409+X409+Z409+AB409+AD409+AF409+AH409+AJ409+AL409+AN409+AP409+AR409+AT409+AV409+AZ409+AX409+BB409+BD409+BF409+BH409+BJ409+BL409+BN409+BP409+BR409+BT409+BV409+BX409+BZ409+CB409+CD409+CF409+CH409+CJ409+CL409+CN409)</f>
        <v>0</v>
      </c>
      <c r="Q409" s="139">
        <f t="shared" ref="Q409:Q410" si="608">O409*P409</f>
        <v>0</v>
      </c>
      <c r="S409" s="141">
        <f t="shared" si="537"/>
        <v>0</v>
      </c>
      <c r="U409" s="141">
        <f t="shared" si="538"/>
        <v>0</v>
      </c>
      <c r="W409" s="141">
        <f t="shared" si="539"/>
        <v>0</v>
      </c>
      <c r="Y409" s="141">
        <f t="shared" si="540"/>
        <v>0</v>
      </c>
      <c r="AA409" s="141">
        <f t="shared" si="541"/>
        <v>0</v>
      </c>
      <c r="AC409" s="141">
        <f t="shared" si="542"/>
        <v>0</v>
      </c>
      <c r="AE409" s="141">
        <f t="shared" si="543"/>
        <v>0</v>
      </c>
      <c r="AG409" s="141">
        <f t="shared" si="544"/>
        <v>0</v>
      </c>
      <c r="AI409" s="141">
        <f t="shared" si="545"/>
        <v>0</v>
      </c>
      <c r="AK409" s="141">
        <f t="shared" si="546"/>
        <v>0</v>
      </c>
      <c r="AM409" s="141">
        <f t="shared" si="547"/>
        <v>0</v>
      </c>
      <c r="AO409" s="141">
        <f t="shared" si="548"/>
        <v>0</v>
      </c>
      <c r="AQ409" s="141">
        <f t="shared" si="549"/>
        <v>0</v>
      </c>
      <c r="AS409" s="141">
        <f t="shared" si="550"/>
        <v>0</v>
      </c>
      <c r="AU409" s="141">
        <f t="shared" si="551"/>
        <v>0</v>
      </c>
      <c r="AW409" s="141">
        <f t="shared" si="552"/>
        <v>0</v>
      </c>
      <c r="AY409" s="141">
        <f t="shared" si="553"/>
        <v>0</v>
      </c>
      <c r="BA409" s="141">
        <f t="shared" si="554"/>
        <v>0</v>
      </c>
      <c r="BC409" s="141">
        <f t="shared" si="555"/>
        <v>0</v>
      </c>
      <c r="BE409" s="141">
        <f t="shared" si="556"/>
        <v>0</v>
      </c>
      <c r="BG409" s="141">
        <f t="shared" si="557"/>
        <v>0</v>
      </c>
      <c r="BI409" s="141">
        <f t="shared" si="558"/>
        <v>0</v>
      </c>
      <c r="BK409" s="141">
        <f t="shared" si="559"/>
        <v>0</v>
      </c>
      <c r="BM409" s="141">
        <f t="shared" si="560"/>
        <v>0</v>
      </c>
      <c r="BO409" s="141">
        <f t="shared" si="561"/>
        <v>0</v>
      </c>
      <c r="BQ409" s="141">
        <f t="shared" si="562"/>
        <v>0</v>
      </c>
      <c r="BS409" s="141">
        <f t="shared" si="563"/>
        <v>0</v>
      </c>
      <c r="BU409" s="141">
        <f t="shared" si="564"/>
        <v>0</v>
      </c>
      <c r="BW409" s="141">
        <f t="shared" si="565"/>
        <v>0</v>
      </c>
      <c r="BY409" s="141">
        <f t="shared" si="566"/>
        <v>0</v>
      </c>
      <c r="CA409" s="141">
        <f t="shared" si="567"/>
        <v>0</v>
      </c>
      <c r="CC409" s="141">
        <f t="shared" si="568"/>
        <v>0</v>
      </c>
      <c r="CE409" s="141">
        <f t="shared" si="569"/>
        <v>0</v>
      </c>
      <c r="CG409" s="141">
        <f t="shared" si="570"/>
        <v>0</v>
      </c>
      <c r="CI409" s="141">
        <f t="shared" si="571"/>
        <v>0</v>
      </c>
      <c r="CK409" s="141">
        <f t="shared" si="572"/>
        <v>0</v>
      </c>
      <c r="CM409" s="141">
        <f t="shared" si="573"/>
        <v>0</v>
      </c>
      <c r="CO409" s="141">
        <f t="shared" si="574"/>
        <v>0</v>
      </c>
    </row>
    <row r="410" spans="1:93" ht="38.25" outlineLevel="2" x14ac:dyDescent="0.2">
      <c r="A410" s="86">
        <v>208</v>
      </c>
      <c r="B410" s="11">
        <v>227</v>
      </c>
      <c r="C410" s="86" t="s">
        <v>961</v>
      </c>
      <c r="D410" s="86" t="s">
        <v>2487</v>
      </c>
      <c r="F410" s="28">
        <v>0.6</v>
      </c>
      <c r="G410" s="153" t="s">
        <v>4360</v>
      </c>
      <c r="H410" s="174">
        <v>7788657408</v>
      </c>
      <c r="I410" s="75" t="s">
        <v>4417</v>
      </c>
      <c r="J410" s="75" t="s">
        <v>28</v>
      </c>
      <c r="K410" s="75">
        <v>100</v>
      </c>
      <c r="L410" s="75" t="s">
        <v>960</v>
      </c>
      <c r="M410" s="241" t="s">
        <v>959</v>
      </c>
      <c r="N410" s="75">
        <v>2</v>
      </c>
      <c r="O410" s="152">
        <v>0.75</v>
      </c>
      <c r="P410" s="138">
        <f t="shared" si="607"/>
        <v>0</v>
      </c>
      <c r="Q410" s="139">
        <f t="shared" si="608"/>
        <v>0</v>
      </c>
      <c r="S410" s="141">
        <f t="shared" si="537"/>
        <v>0</v>
      </c>
      <c r="U410" s="141">
        <f t="shared" si="538"/>
        <v>0</v>
      </c>
      <c r="W410" s="141">
        <f t="shared" si="539"/>
        <v>0</v>
      </c>
      <c r="Y410" s="141">
        <f t="shared" si="540"/>
        <v>0</v>
      </c>
      <c r="AA410" s="141">
        <f t="shared" si="541"/>
        <v>0</v>
      </c>
      <c r="AC410" s="141">
        <f t="shared" si="542"/>
        <v>0</v>
      </c>
      <c r="AE410" s="141">
        <f t="shared" si="543"/>
        <v>0</v>
      </c>
      <c r="AG410" s="141">
        <f t="shared" si="544"/>
        <v>0</v>
      </c>
      <c r="AI410" s="141">
        <f t="shared" si="545"/>
        <v>0</v>
      </c>
      <c r="AK410" s="141">
        <f t="shared" si="546"/>
        <v>0</v>
      </c>
      <c r="AM410" s="141">
        <f t="shared" si="547"/>
        <v>0</v>
      </c>
      <c r="AO410" s="141">
        <f t="shared" si="548"/>
        <v>0</v>
      </c>
      <c r="AQ410" s="141">
        <f t="shared" si="549"/>
        <v>0</v>
      </c>
      <c r="AS410" s="141">
        <f t="shared" si="550"/>
        <v>0</v>
      </c>
      <c r="AU410" s="141">
        <f t="shared" si="551"/>
        <v>0</v>
      </c>
      <c r="AW410" s="141">
        <f t="shared" si="552"/>
        <v>0</v>
      </c>
      <c r="AY410" s="141">
        <f t="shared" si="553"/>
        <v>0</v>
      </c>
      <c r="BA410" s="141">
        <f t="shared" si="554"/>
        <v>0</v>
      </c>
      <c r="BC410" s="141">
        <f t="shared" si="555"/>
        <v>0</v>
      </c>
      <c r="BE410" s="141">
        <f t="shared" si="556"/>
        <v>0</v>
      </c>
      <c r="BG410" s="141">
        <f t="shared" si="557"/>
        <v>0</v>
      </c>
      <c r="BI410" s="141">
        <f t="shared" si="558"/>
        <v>0</v>
      </c>
      <c r="BK410" s="141">
        <f t="shared" si="559"/>
        <v>0</v>
      </c>
      <c r="BM410" s="141">
        <f t="shared" si="560"/>
        <v>0</v>
      </c>
      <c r="BO410" s="141">
        <f t="shared" si="561"/>
        <v>0</v>
      </c>
      <c r="BQ410" s="141">
        <f t="shared" si="562"/>
        <v>0</v>
      </c>
      <c r="BS410" s="141">
        <f t="shared" si="563"/>
        <v>0</v>
      </c>
      <c r="BU410" s="141">
        <f t="shared" si="564"/>
        <v>0</v>
      </c>
      <c r="BW410" s="141">
        <f t="shared" si="565"/>
        <v>0</v>
      </c>
      <c r="BY410" s="141">
        <f t="shared" si="566"/>
        <v>0</v>
      </c>
      <c r="CA410" s="141">
        <f t="shared" si="567"/>
        <v>0</v>
      </c>
      <c r="CC410" s="141">
        <f t="shared" si="568"/>
        <v>0</v>
      </c>
      <c r="CE410" s="141">
        <f t="shared" si="569"/>
        <v>0</v>
      </c>
      <c r="CG410" s="141">
        <f t="shared" si="570"/>
        <v>0</v>
      </c>
      <c r="CI410" s="141">
        <f t="shared" si="571"/>
        <v>0</v>
      </c>
      <c r="CK410" s="141">
        <f t="shared" si="572"/>
        <v>0</v>
      </c>
      <c r="CM410" s="141">
        <f t="shared" si="573"/>
        <v>0</v>
      </c>
      <c r="CO410" s="141">
        <f t="shared" si="574"/>
        <v>0</v>
      </c>
    </row>
    <row r="411" spans="1:93" outlineLevel="2" x14ac:dyDescent="0.2">
      <c r="A411" s="87">
        <v>209</v>
      </c>
      <c r="B411" s="148">
        <v>330</v>
      </c>
      <c r="C411" s="87" t="s">
        <v>961</v>
      </c>
      <c r="D411" s="87" t="s">
        <v>2488</v>
      </c>
      <c r="E411" s="148"/>
      <c r="F411" s="149">
        <v>0.47</v>
      </c>
      <c r="G411" s="151" t="s">
        <v>3300</v>
      </c>
      <c r="H411" s="151" t="s">
        <v>4926</v>
      </c>
      <c r="I411" s="87" t="s">
        <v>4463</v>
      </c>
      <c r="J411" s="87" t="s">
        <v>28</v>
      </c>
      <c r="K411" s="87">
        <v>100</v>
      </c>
      <c r="L411" s="87" t="s">
        <v>3464</v>
      </c>
      <c r="M411" s="239" t="s">
        <v>3464</v>
      </c>
      <c r="N411" s="87">
        <v>1</v>
      </c>
      <c r="O411" s="283">
        <v>0.43</v>
      </c>
      <c r="P411" s="138">
        <f t="shared" ref="P411:P413" si="609">SUM(R411+T411+V411+X411+Z411+AB411+AD411+AF411+AH411+AJ411+AL411+AN411+AP411+AR411+AT411+AV411+AZ411+AX411+BB411+BD411+BF411+BH411+BJ411+BL411+BN411+BP411+BR411+BT411+BV411+BX411+BZ411+CB411+CD411+CF411+CH411+CJ411+CL411+CN411)</f>
        <v>0</v>
      </c>
      <c r="Q411" s="139">
        <f t="shared" ref="Q411:Q413" si="610">O411*P411</f>
        <v>0</v>
      </c>
      <c r="S411" s="141">
        <f t="shared" si="537"/>
        <v>0</v>
      </c>
      <c r="U411" s="141">
        <f t="shared" si="538"/>
        <v>0</v>
      </c>
      <c r="W411" s="141">
        <f t="shared" si="539"/>
        <v>0</v>
      </c>
      <c r="Y411" s="141">
        <f t="shared" si="540"/>
        <v>0</v>
      </c>
      <c r="AA411" s="141">
        <f t="shared" si="541"/>
        <v>0</v>
      </c>
      <c r="AC411" s="141">
        <f t="shared" si="542"/>
        <v>0</v>
      </c>
      <c r="AE411" s="141">
        <f t="shared" si="543"/>
        <v>0</v>
      </c>
      <c r="AG411" s="141">
        <f t="shared" si="544"/>
        <v>0</v>
      </c>
      <c r="AI411" s="141">
        <f t="shared" si="545"/>
        <v>0</v>
      </c>
      <c r="AK411" s="141">
        <f t="shared" si="546"/>
        <v>0</v>
      </c>
      <c r="AM411" s="141">
        <f t="shared" si="547"/>
        <v>0</v>
      </c>
      <c r="AO411" s="141">
        <f t="shared" si="548"/>
        <v>0</v>
      </c>
      <c r="AQ411" s="141">
        <f t="shared" si="549"/>
        <v>0</v>
      </c>
      <c r="AS411" s="141">
        <f t="shared" si="550"/>
        <v>0</v>
      </c>
      <c r="AU411" s="141">
        <f t="shared" si="551"/>
        <v>0</v>
      </c>
      <c r="AW411" s="141">
        <f t="shared" si="552"/>
        <v>0</v>
      </c>
      <c r="AY411" s="141">
        <f t="shared" si="553"/>
        <v>0</v>
      </c>
      <c r="BA411" s="141">
        <f t="shared" si="554"/>
        <v>0</v>
      </c>
      <c r="BC411" s="141">
        <f t="shared" si="555"/>
        <v>0</v>
      </c>
      <c r="BE411" s="141">
        <f t="shared" si="556"/>
        <v>0</v>
      </c>
      <c r="BG411" s="141">
        <f t="shared" si="557"/>
        <v>0</v>
      </c>
      <c r="BI411" s="141">
        <f t="shared" si="558"/>
        <v>0</v>
      </c>
      <c r="BK411" s="141">
        <f t="shared" si="559"/>
        <v>0</v>
      </c>
      <c r="BM411" s="141">
        <f t="shared" si="560"/>
        <v>0</v>
      </c>
      <c r="BO411" s="141">
        <f t="shared" si="561"/>
        <v>0</v>
      </c>
      <c r="BQ411" s="141">
        <f t="shared" si="562"/>
        <v>0</v>
      </c>
      <c r="BS411" s="141">
        <f t="shared" si="563"/>
        <v>0</v>
      </c>
      <c r="BU411" s="141">
        <f t="shared" si="564"/>
        <v>0</v>
      </c>
      <c r="BW411" s="141">
        <f t="shared" si="565"/>
        <v>0</v>
      </c>
      <c r="BY411" s="141">
        <f t="shared" si="566"/>
        <v>0</v>
      </c>
      <c r="CA411" s="141">
        <f t="shared" si="567"/>
        <v>0</v>
      </c>
      <c r="CC411" s="141">
        <f t="shared" si="568"/>
        <v>0</v>
      </c>
      <c r="CE411" s="141">
        <f t="shared" si="569"/>
        <v>0</v>
      </c>
      <c r="CG411" s="141">
        <f t="shared" si="570"/>
        <v>0</v>
      </c>
      <c r="CI411" s="141">
        <f t="shared" si="571"/>
        <v>0</v>
      </c>
      <c r="CK411" s="141">
        <f t="shared" si="572"/>
        <v>0</v>
      </c>
      <c r="CM411" s="141">
        <f t="shared" si="573"/>
        <v>0</v>
      </c>
      <c r="CO411" s="141">
        <f t="shared" si="574"/>
        <v>0</v>
      </c>
    </row>
    <row r="412" spans="1:93" ht="25.5" outlineLevel="2" x14ac:dyDescent="0.2">
      <c r="A412" s="86">
        <v>209</v>
      </c>
      <c r="B412" s="11">
        <v>330</v>
      </c>
      <c r="C412" s="86" t="s">
        <v>961</v>
      </c>
      <c r="D412" s="86" t="s">
        <v>2488</v>
      </c>
      <c r="F412" s="28">
        <v>0.47</v>
      </c>
      <c r="G412" s="153" t="s">
        <v>4360</v>
      </c>
      <c r="H412" s="174">
        <v>7788657408</v>
      </c>
      <c r="I412" s="75" t="s">
        <v>2222</v>
      </c>
      <c r="J412" s="75" t="s">
        <v>28</v>
      </c>
      <c r="K412" s="75">
        <v>100</v>
      </c>
      <c r="L412" s="75" t="s">
        <v>965</v>
      </c>
      <c r="M412" s="241" t="s">
        <v>964</v>
      </c>
      <c r="N412" s="75">
        <v>2</v>
      </c>
      <c r="O412" s="152">
        <v>0.56999999999999995</v>
      </c>
      <c r="P412" s="138">
        <f t="shared" si="609"/>
        <v>0</v>
      </c>
      <c r="Q412" s="139">
        <f t="shared" si="610"/>
        <v>0</v>
      </c>
      <c r="S412" s="141">
        <f t="shared" si="537"/>
        <v>0</v>
      </c>
      <c r="U412" s="141">
        <f t="shared" si="538"/>
        <v>0</v>
      </c>
      <c r="W412" s="141">
        <f t="shared" si="539"/>
        <v>0</v>
      </c>
      <c r="Y412" s="141">
        <f t="shared" si="540"/>
        <v>0</v>
      </c>
      <c r="AA412" s="141">
        <f t="shared" si="541"/>
        <v>0</v>
      </c>
      <c r="AC412" s="141">
        <f t="shared" si="542"/>
        <v>0</v>
      </c>
      <c r="AE412" s="141">
        <f t="shared" si="543"/>
        <v>0</v>
      </c>
      <c r="AG412" s="141">
        <f t="shared" si="544"/>
        <v>0</v>
      </c>
      <c r="AI412" s="141">
        <f t="shared" si="545"/>
        <v>0</v>
      </c>
      <c r="AK412" s="141">
        <f t="shared" si="546"/>
        <v>0</v>
      </c>
      <c r="AM412" s="141">
        <f t="shared" si="547"/>
        <v>0</v>
      </c>
      <c r="AO412" s="141">
        <f t="shared" si="548"/>
        <v>0</v>
      </c>
      <c r="AQ412" s="141">
        <f t="shared" si="549"/>
        <v>0</v>
      </c>
      <c r="AS412" s="141">
        <f t="shared" si="550"/>
        <v>0</v>
      </c>
      <c r="AU412" s="141">
        <f t="shared" si="551"/>
        <v>0</v>
      </c>
      <c r="AW412" s="141">
        <f t="shared" si="552"/>
        <v>0</v>
      </c>
      <c r="AY412" s="141">
        <f t="shared" si="553"/>
        <v>0</v>
      </c>
      <c r="BA412" s="141">
        <f t="shared" si="554"/>
        <v>0</v>
      </c>
      <c r="BC412" s="141">
        <f t="shared" si="555"/>
        <v>0</v>
      </c>
      <c r="BE412" s="141">
        <f t="shared" si="556"/>
        <v>0</v>
      </c>
      <c r="BG412" s="141">
        <f t="shared" si="557"/>
        <v>0</v>
      </c>
      <c r="BI412" s="141">
        <f t="shared" si="558"/>
        <v>0</v>
      </c>
      <c r="BK412" s="141">
        <f t="shared" si="559"/>
        <v>0</v>
      </c>
      <c r="BM412" s="141">
        <f t="shared" si="560"/>
        <v>0</v>
      </c>
      <c r="BO412" s="141">
        <f t="shared" si="561"/>
        <v>0</v>
      </c>
      <c r="BQ412" s="141">
        <f t="shared" si="562"/>
        <v>0</v>
      </c>
      <c r="BS412" s="141">
        <f t="shared" si="563"/>
        <v>0</v>
      </c>
      <c r="BU412" s="141">
        <f t="shared" si="564"/>
        <v>0</v>
      </c>
      <c r="BW412" s="141">
        <f t="shared" si="565"/>
        <v>0</v>
      </c>
      <c r="BY412" s="141">
        <f t="shared" si="566"/>
        <v>0</v>
      </c>
      <c r="CA412" s="141">
        <f t="shared" si="567"/>
        <v>0</v>
      </c>
      <c r="CC412" s="141">
        <f t="shared" si="568"/>
        <v>0</v>
      </c>
      <c r="CE412" s="141">
        <f t="shared" si="569"/>
        <v>0</v>
      </c>
      <c r="CG412" s="141">
        <f t="shared" si="570"/>
        <v>0</v>
      </c>
      <c r="CI412" s="141">
        <f t="shared" si="571"/>
        <v>0</v>
      </c>
      <c r="CK412" s="141">
        <f t="shared" si="572"/>
        <v>0</v>
      </c>
      <c r="CM412" s="141">
        <f t="shared" si="573"/>
        <v>0</v>
      </c>
      <c r="CO412" s="141">
        <f t="shared" si="574"/>
        <v>0</v>
      </c>
    </row>
    <row r="413" spans="1:93" outlineLevel="2" x14ac:dyDescent="0.2">
      <c r="A413" s="84">
        <v>209</v>
      </c>
      <c r="B413" s="11">
        <v>330</v>
      </c>
      <c r="C413" s="84" t="s">
        <v>961</v>
      </c>
      <c r="D413" s="84" t="s">
        <v>2488</v>
      </c>
      <c r="F413" s="28">
        <v>0.47</v>
      </c>
      <c r="G413" s="88" t="s">
        <v>3854</v>
      </c>
      <c r="H413" s="175">
        <v>26754</v>
      </c>
      <c r="I413" s="88"/>
      <c r="J413" s="88" t="s">
        <v>3333</v>
      </c>
      <c r="K413" s="88">
        <v>100</v>
      </c>
      <c r="L413" s="88" t="s">
        <v>4260</v>
      </c>
      <c r="M413" s="240">
        <v>9701168</v>
      </c>
      <c r="N413" s="88">
        <v>3</v>
      </c>
      <c r="O413" s="146">
        <v>0.67</v>
      </c>
      <c r="P413" s="138">
        <f t="shared" si="609"/>
        <v>0</v>
      </c>
      <c r="Q413" s="139">
        <f t="shared" si="610"/>
        <v>0</v>
      </c>
      <c r="S413" s="141">
        <f t="shared" si="537"/>
        <v>0</v>
      </c>
      <c r="U413" s="141">
        <f t="shared" si="538"/>
        <v>0</v>
      </c>
      <c r="W413" s="141">
        <f t="shared" si="539"/>
        <v>0</v>
      </c>
      <c r="Y413" s="141">
        <f t="shared" si="540"/>
        <v>0</v>
      </c>
      <c r="AA413" s="141">
        <f t="shared" si="541"/>
        <v>0</v>
      </c>
      <c r="AC413" s="141">
        <f t="shared" si="542"/>
        <v>0</v>
      </c>
      <c r="AE413" s="141">
        <f t="shared" si="543"/>
        <v>0</v>
      </c>
      <c r="AG413" s="141">
        <f t="shared" si="544"/>
        <v>0</v>
      </c>
      <c r="AI413" s="141">
        <f t="shared" si="545"/>
        <v>0</v>
      </c>
      <c r="AK413" s="141">
        <f t="shared" si="546"/>
        <v>0</v>
      </c>
      <c r="AM413" s="141">
        <f t="shared" si="547"/>
        <v>0</v>
      </c>
      <c r="AO413" s="141">
        <f t="shared" si="548"/>
        <v>0</v>
      </c>
      <c r="AQ413" s="141">
        <f t="shared" si="549"/>
        <v>0</v>
      </c>
      <c r="AS413" s="141">
        <f t="shared" si="550"/>
        <v>0</v>
      </c>
      <c r="AU413" s="141">
        <f t="shared" si="551"/>
        <v>0</v>
      </c>
      <c r="AW413" s="141">
        <f t="shared" si="552"/>
        <v>0</v>
      </c>
      <c r="AY413" s="141">
        <f t="shared" si="553"/>
        <v>0</v>
      </c>
      <c r="BA413" s="141">
        <f t="shared" si="554"/>
        <v>0</v>
      </c>
      <c r="BC413" s="141">
        <f t="shared" si="555"/>
        <v>0</v>
      </c>
      <c r="BE413" s="141">
        <f t="shared" si="556"/>
        <v>0</v>
      </c>
      <c r="BG413" s="141">
        <f t="shared" si="557"/>
        <v>0</v>
      </c>
      <c r="BI413" s="141">
        <f t="shared" si="558"/>
        <v>0</v>
      </c>
      <c r="BK413" s="141">
        <f t="shared" si="559"/>
        <v>0</v>
      </c>
      <c r="BM413" s="141">
        <f t="shared" si="560"/>
        <v>0</v>
      </c>
      <c r="BO413" s="141">
        <f t="shared" si="561"/>
        <v>0</v>
      </c>
      <c r="BQ413" s="141">
        <f t="shared" si="562"/>
        <v>0</v>
      </c>
      <c r="BS413" s="141">
        <f t="shared" si="563"/>
        <v>0</v>
      </c>
      <c r="BU413" s="141">
        <f t="shared" si="564"/>
        <v>0</v>
      </c>
      <c r="BW413" s="141">
        <f t="shared" si="565"/>
        <v>0</v>
      </c>
      <c r="BY413" s="141">
        <f t="shared" si="566"/>
        <v>0</v>
      </c>
      <c r="CA413" s="141">
        <f t="shared" si="567"/>
        <v>0</v>
      </c>
      <c r="CC413" s="141">
        <f t="shared" si="568"/>
        <v>0</v>
      </c>
      <c r="CE413" s="141">
        <f t="shared" si="569"/>
        <v>0</v>
      </c>
      <c r="CG413" s="141">
        <f t="shared" si="570"/>
        <v>0</v>
      </c>
      <c r="CI413" s="141">
        <f t="shared" si="571"/>
        <v>0</v>
      </c>
      <c r="CK413" s="141">
        <f t="shared" si="572"/>
        <v>0</v>
      </c>
      <c r="CM413" s="141">
        <f t="shared" si="573"/>
        <v>0</v>
      </c>
      <c r="CO413" s="141">
        <f t="shared" si="574"/>
        <v>0</v>
      </c>
    </row>
    <row r="414" spans="1:93" outlineLevel="2" x14ac:dyDescent="0.2">
      <c r="A414" s="87">
        <v>210</v>
      </c>
      <c r="B414" s="148">
        <v>348</v>
      </c>
      <c r="C414" s="87" t="s">
        <v>961</v>
      </c>
      <c r="D414" s="87" t="s">
        <v>2489</v>
      </c>
      <c r="E414" s="148"/>
      <c r="F414" s="149">
        <v>0.5</v>
      </c>
      <c r="G414" s="151" t="s">
        <v>3300</v>
      </c>
      <c r="H414" s="151" t="s">
        <v>4926</v>
      </c>
      <c r="I414" s="87" t="s">
        <v>4463</v>
      </c>
      <c r="J414" s="87" t="s">
        <v>3333</v>
      </c>
      <c r="K414" s="87">
        <v>100</v>
      </c>
      <c r="L414" s="87" t="s">
        <v>3465</v>
      </c>
      <c r="M414" s="239" t="s">
        <v>3465</v>
      </c>
      <c r="N414" s="87">
        <v>1</v>
      </c>
      <c r="O414" s="283">
        <v>0.53</v>
      </c>
      <c r="P414" s="138">
        <f t="shared" ref="P414:P416" si="611">SUM(R414+T414+V414+X414+Z414+AB414+AD414+AF414+AH414+AJ414+AL414+AN414+AP414+AR414+AT414+AV414+AZ414+AX414+BB414+BD414+BF414+BH414+BJ414+BL414+BN414+BP414+BR414+BT414+BV414+BX414+BZ414+CB414+CD414+CF414+CH414+CJ414+CL414+CN414)</f>
        <v>0</v>
      </c>
      <c r="Q414" s="139">
        <f t="shared" ref="Q414:Q416" si="612">O414*P414</f>
        <v>0</v>
      </c>
      <c r="S414" s="141">
        <f t="shared" si="537"/>
        <v>0</v>
      </c>
      <c r="U414" s="141">
        <f t="shared" si="538"/>
        <v>0</v>
      </c>
      <c r="W414" s="141">
        <f t="shared" si="539"/>
        <v>0</v>
      </c>
      <c r="Y414" s="141">
        <f t="shared" si="540"/>
        <v>0</v>
      </c>
      <c r="AA414" s="141">
        <f t="shared" si="541"/>
        <v>0</v>
      </c>
      <c r="AC414" s="141">
        <f t="shared" si="542"/>
        <v>0</v>
      </c>
      <c r="AE414" s="141">
        <f t="shared" si="543"/>
        <v>0</v>
      </c>
      <c r="AG414" s="141">
        <f t="shared" si="544"/>
        <v>0</v>
      </c>
      <c r="AI414" s="141">
        <f t="shared" si="545"/>
        <v>0</v>
      </c>
      <c r="AK414" s="141">
        <f t="shared" si="546"/>
        <v>0</v>
      </c>
      <c r="AM414" s="141">
        <f t="shared" si="547"/>
        <v>0</v>
      </c>
      <c r="AO414" s="141">
        <f t="shared" si="548"/>
        <v>0</v>
      </c>
      <c r="AQ414" s="141">
        <f t="shared" si="549"/>
        <v>0</v>
      </c>
      <c r="AS414" s="141">
        <f t="shared" si="550"/>
        <v>0</v>
      </c>
      <c r="AU414" s="141">
        <f t="shared" si="551"/>
        <v>0</v>
      </c>
      <c r="AW414" s="141">
        <f t="shared" si="552"/>
        <v>0</v>
      </c>
      <c r="AY414" s="141">
        <f t="shared" si="553"/>
        <v>0</v>
      </c>
      <c r="BA414" s="141">
        <f t="shared" si="554"/>
        <v>0</v>
      </c>
      <c r="BC414" s="141">
        <f t="shared" si="555"/>
        <v>0</v>
      </c>
      <c r="BE414" s="141">
        <f t="shared" si="556"/>
        <v>0</v>
      </c>
      <c r="BG414" s="141">
        <f t="shared" si="557"/>
        <v>0</v>
      </c>
      <c r="BI414" s="141">
        <f t="shared" si="558"/>
        <v>0</v>
      </c>
      <c r="BK414" s="141">
        <f t="shared" si="559"/>
        <v>0</v>
      </c>
      <c r="BM414" s="141">
        <f t="shared" si="560"/>
        <v>0</v>
      </c>
      <c r="BO414" s="141">
        <f t="shared" si="561"/>
        <v>0</v>
      </c>
      <c r="BQ414" s="141">
        <f t="shared" si="562"/>
        <v>0</v>
      </c>
      <c r="BS414" s="141">
        <f t="shared" si="563"/>
        <v>0</v>
      </c>
      <c r="BU414" s="141">
        <f t="shared" si="564"/>
        <v>0</v>
      </c>
      <c r="BW414" s="141">
        <f t="shared" si="565"/>
        <v>0</v>
      </c>
      <c r="BY414" s="141">
        <f t="shared" si="566"/>
        <v>0</v>
      </c>
      <c r="CA414" s="141">
        <f t="shared" si="567"/>
        <v>0</v>
      </c>
      <c r="CC414" s="141">
        <f t="shared" si="568"/>
        <v>0</v>
      </c>
      <c r="CE414" s="141">
        <f t="shared" si="569"/>
        <v>0</v>
      </c>
      <c r="CG414" s="141">
        <f t="shared" si="570"/>
        <v>0</v>
      </c>
      <c r="CI414" s="141">
        <f t="shared" si="571"/>
        <v>0</v>
      </c>
      <c r="CK414" s="141">
        <f t="shared" si="572"/>
        <v>0</v>
      </c>
      <c r="CM414" s="141">
        <f t="shared" si="573"/>
        <v>0</v>
      </c>
      <c r="CO414" s="141">
        <f t="shared" si="574"/>
        <v>0</v>
      </c>
    </row>
    <row r="415" spans="1:93" ht="25.5" outlineLevel="2" x14ac:dyDescent="0.2">
      <c r="A415" s="86">
        <v>210</v>
      </c>
      <c r="B415" s="11">
        <v>348</v>
      </c>
      <c r="C415" s="86" t="s">
        <v>961</v>
      </c>
      <c r="D415" s="86" t="s">
        <v>2489</v>
      </c>
      <c r="F415" s="28">
        <v>0.5</v>
      </c>
      <c r="G415" s="153" t="s">
        <v>4360</v>
      </c>
      <c r="H415" s="174">
        <v>7788657408</v>
      </c>
      <c r="I415" s="75" t="s">
        <v>2222</v>
      </c>
      <c r="J415" s="75" t="s">
        <v>28</v>
      </c>
      <c r="K415" s="75">
        <v>100</v>
      </c>
      <c r="L415" s="75" t="s">
        <v>963</v>
      </c>
      <c r="M415" s="241" t="s">
        <v>962</v>
      </c>
      <c r="N415" s="75">
        <v>2</v>
      </c>
      <c r="O415" s="152">
        <v>0.61</v>
      </c>
      <c r="P415" s="138">
        <f t="shared" si="611"/>
        <v>0</v>
      </c>
      <c r="Q415" s="139">
        <f t="shared" si="612"/>
        <v>0</v>
      </c>
      <c r="S415" s="141">
        <f t="shared" si="537"/>
        <v>0</v>
      </c>
      <c r="U415" s="141">
        <f t="shared" si="538"/>
        <v>0</v>
      </c>
      <c r="W415" s="141">
        <f t="shared" si="539"/>
        <v>0</v>
      </c>
      <c r="Y415" s="141">
        <f t="shared" si="540"/>
        <v>0</v>
      </c>
      <c r="AA415" s="141">
        <f t="shared" si="541"/>
        <v>0</v>
      </c>
      <c r="AC415" s="141">
        <f t="shared" si="542"/>
        <v>0</v>
      </c>
      <c r="AE415" s="141">
        <f t="shared" si="543"/>
        <v>0</v>
      </c>
      <c r="AG415" s="141">
        <f t="shared" si="544"/>
        <v>0</v>
      </c>
      <c r="AI415" s="141">
        <f t="shared" si="545"/>
        <v>0</v>
      </c>
      <c r="AK415" s="141">
        <f t="shared" si="546"/>
        <v>0</v>
      </c>
      <c r="AM415" s="141">
        <f t="shared" si="547"/>
        <v>0</v>
      </c>
      <c r="AO415" s="141">
        <f t="shared" si="548"/>
        <v>0</v>
      </c>
      <c r="AQ415" s="141">
        <f t="shared" si="549"/>
        <v>0</v>
      </c>
      <c r="AS415" s="141">
        <f t="shared" si="550"/>
        <v>0</v>
      </c>
      <c r="AU415" s="141">
        <f t="shared" si="551"/>
        <v>0</v>
      </c>
      <c r="AW415" s="141">
        <f t="shared" si="552"/>
        <v>0</v>
      </c>
      <c r="AY415" s="141">
        <f t="shared" si="553"/>
        <v>0</v>
      </c>
      <c r="BA415" s="141">
        <f t="shared" si="554"/>
        <v>0</v>
      </c>
      <c r="BC415" s="141">
        <f t="shared" si="555"/>
        <v>0</v>
      </c>
      <c r="BE415" s="141">
        <f t="shared" si="556"/>
        <v>0</v>
      </c>
      <c r="BG415" s="141">
        <f t="shared" si="557"/>
        <v>0</v>
      </c>
      <c r="BI415" s="141">
        <f t="shared" si="558"/>
        <v>0</v>
      </c>
      <c r="BK415" s="141">
        <f t="shared" si="559"/>
        <v>0</v>
      </c>
      <c r="BM415" s="141">
        <f t="shared" si="560"/>
        <v>0</v>
      </c>
      <c r="BO415" s="141">
        <f t="shared" si="561"/>
        <v>0</v>
      </c>
      <c r="BQ415" s="141">
        <f t="shared" si="562"/>
        <v>0</v>
      </c>
      <c r="BS415" s="141">
        <f t="shared" si="563"/>
        <v>0</v>
      </c>
      <c r="BU415" s="141">
        <f t="shared" si="564"/>
        <v>0</v>
      </c>
      <c r="BW415" s="141">
        <f t="shared" si="565"/>
        <v>0</v>
      </c>
      <c r="BY415" s="141">
        <f t="shared" si="566"/>
        <v>0</v>
      </c>
      <c r="CA415" s="141">
        <f t="shared" si="567"/>
        <v>0</v>
      </c>
      <c r="CC415" s="141">
        <f t="shared" si="568"/>
        <v>0</v>
      </c>
      <c r="CE415" s="141">
        <f t="shared" si="569"/>
        <v>0</v>
      </c>
      <c r="CG415" s="141">
        <f t="shared" si="570"/>
        <v>0</v>
      </c>
      <c r="CI415" s="141">
        <f t="shared" si="571"/>
        <v>0</v>
      </c>
      <c r="CK415" s="141">
        <f t="shared" si="572"/>
        <v>0</v>
      </c>
      <c r="CM415" s="141">
        <f t="shared" si="573"/>
        <v>0</v>
      </c>
      <c r="CO415" s="141">
        <f t="shared" si="574"/>
        <v>0</v>
      </c>
    </row>
    <row r="416" spans="1:93" outlineLevel="2" x14ac:dyDescent="0.2">
      <c r="A416" s="84">
        <v>210</v>
      </c>
      <c r="B416" s="11">
        <v>348</v>
      </c>
      <c r="C416" s="84" t="s">
        <v>961</v>
      </c>
      <c r="D416" s="84" t="s">
        <v>2489</v>
      </c>
      <c r="F416" s="28">
        <v>0.5</v>
      </c>
      <c r="G416" s="88" t="s">
        <v>3854</v>
      </c>
      <c r="H416" s="175">
        <v>26754</v>
      </c>
      <c r="I416" s="88"/>
      <c r="J416" s="88" t="s">
        <v>3333</v>
      </c>
      <c r="K416" s="88">
        <v>100</v>
      </c>
      <c r="L416" s="88">
        <v>3733</v>
      </c>
      <c r="M416" s="240">
        <v>9738106</v>
      </c>
      <c r="N416" s="88">
        <v>3</v>
      </c>
      <c r="O416" s="146">
        <v>0.75</v>
      </c>
      <c r="P416" s="138">
        <f t="shared" si="611"/>
        <v>0</v>
      </c>
      <c r="Q416" s="139">
        <f t="shared" si="612"/>
        <v>0</v>
      </c>
      <c r="S416" s="141">
        <f t="shared" si="537"/>
        <v>0</v>
      </c>
      <c r="U416" s="141">
        <f t="shared" si="538"/>
        <v>0</v>
      </c>
      <c r="W416" s="141">
        <f t="shared" si="539"/>
        <v>0</v>
      </c>
      <c r="Y416" s="141">
        <f t="shared" si="540"/>
        <v>0</v>
      </c>
      <c r="AA416" s="141">
        <f t="shared" si="541"/>
        <v>0</v>
      </c>
      <c r="AC416" s="141">
        <f t="shared" si="542"/>
        <v>0</v>
      </c>
      <c r="AE416" s="141">
        <f t="shared" si="543"/>
        <v>0</v>
      </c>
      <c r="AG416" s="141">
        <f t="shared" si="544"/>
        <v>0</v>
      </c>
      <c r="AI416" s="141">
        <f t="shared" si="545"/>
        <v>0</v>
      </c>
      <c r="AK416" s="141">
        <f t="shared" si="546"/>
        <v>0</v>
      </c>
      <c r="AM416" s="141">
        <f t="shared" si="547"/>
        <v>0</v>
      </c>
      <c r="AO416" s="141">
        <f t="shared" si="548"/>
        <v>0</v>
      </c>
      <c r="AQ416" s="141">
        <f t="shared" si="549"/>
        <v>0</v>
      </c>
      <c r="AS416" s="141">
        <f t="shared" si="550"/>
        <v>0</v>
      </c>
      <c r="AU416" s="141">
        <f t="shared" si="551"/>
        <v>0</v>
      </c>
      <c r="AW416" s="141">
        <f t="shared" si="552"/>
        <v>0</v>
      </c>
      <c r="AY416" s="141">
        <f t="shared" si="553"/>
        <v>0</v>
      </c>
      <c r="BA416" s="141">
        <f t="shared" si="554"/>
        <v>0</v>
      </c>
      <c r="BC416" s="141">
        <f t="shared" si="555"/>
        <v>0</v>
      </c>
      <c r="BE416" s="141">
        <f t="shared" si="556"/>
        <v>0</v>
      </c>
      <c r="BG416" s="141">
        <f t="shared" si="557"/>
        <v>0</v>
      </c>
      <c r="BI416" s="141">
        <f t="shared" si="558"/>
        <v>0</v>
      </c>
      <c r="BK416" s="141">
        <f t="shared" si="559"/>
        <v>0</v>
      </c>
      <c r="BM416" s="141">
        <f t="shared" si="560"/>
        <v>0</v>
      </c>
      <c r="BO416" s="141">
        <f t="shared" si="561"/>
        <v>0</v>
      </c>
      <c r="BQ416" s="141">
        <f t="shared" si="562"/>
        <v>0</v>
      </c>
      <c r="BS416" s="141">
        <f t="shared" si="563"/>
        <v>0</v>
      </c>
      <c r="BU416" s="141">
        <f t="shared" si="564"/>
        <v>0</v>
      </c>
      <c r="BW416" s="141">
        <f t="shared" si="565"/>
        <v>0</v>
      </c>
      <c r="BY416" s="141">
        <f t="shared" si="566"/>
        <v>0</v>
      </c>
      <c r="CA416" s="141">
        <f t="shared" si="567"/>
        <v>0</v>
      </c>
      <c r="CC416" s="141">
        <f t="shared" si="568"/>
        <v>0</v>
      </c>
      <c r="CE416" s="141">
        <f t="shared" si="569"/>
        <v>0</v>
      </c>
      <c r="CG416" s="141">
        <f t="shared" si="570"/>
        <v>0</v>
      </c>
      <c r="CI416" s="141">
        <f t="shared" si="571"/>
        <v>0</v>
      </c>
      <c r="CK416" s="141">
        <f t="shared" si="572"/>
        <v>0</v>
      </c>
      <c r="CM416" s="141">
        <f t="shared" si="573"/>
        <v>0</v>
      </c>
      <c r="CO416" s="141">
        <f t="shared" si="574"/>
        <v>0</v>
      </c>
    </row>
    <row r="417" spans="1:93" outlineLevel="2" x14ac:dyDescent="0.2">
      <c r="A417" s="87">
        <v>211</v>
      </c>
      <c r="B417" s="148">
        <v>290</v>
      </c>
      <c r="C417" s="87" t="s">
        <v>961</v>
      </c>
      <c r="D417" s="87" t="s">
        <v>2490</v>
      </c>
      <c r="E417" s="148"/>
      <c r="F417" s="149">
        <v>0.41</v>
      </c>
      <c r="G417" s="151" t="s">
        <v>3300</v>
      </c>
      <c r="H417" s="151" t="s">
        <v>4926</v>
      </c>
      <c r="I417" s="87" t="s">
        <v>4463</v>
      </c>
      <c r="J417" s="87" t="s">
        <v>28</v>
      </c>
      <c r="K417" s="87">
        <v>100</v>
      </c>
      <c r="L417" s="87" t="s">
        <v>3464</v>
      </c>
      <c r="M417" s="239" t="s">
        <v>3464</v>
      </c>
      <c r="N417" s="87">
        <v>1</v>
      </c>
      <c r="O417" s="283">
        <v>0.43</v>
      </c>
      <c r="P417" s="138">
        <f t="shared" ref="P417:P418" si="613">SUM(R417+T417+V417+X417+Z417+AB417+AD417+AF417+AH417+AJ417+AL417+AN417+AP417+AR417+AT417+AV417+AZ417+AX417+BB417+BD417+BF417+BH417+BJ417+BL417+BN417+BP417+BR417+BT417+BV417+BX417+BZ417+CB417+CD417+CF417+CH417+CJ417+CL417+CN417)</f>
        <v>0</v>
      </c>
      <c r="Q417" s="139">
        <f t="shared" ref="Q417:Q418" si="614">O417*P417</f>
        <v>0</v>
      </c>
      <c r="S417" s="141">
        <f t="shared" si="537"/>
        <v>0</v>
      </c>
      <c r="U417" s="141">
        <f t="shared" si="538"/>
        <v>0</v>
      </c>
      <c r="W417" s="141">
        <f t="shared" si="539"/>
        <v>0</v>
      </c>
      <c r="Y417" s="141">
        <f t="shared" si="540"/>
        <v>0</v>
      </c>
      <c r="AA417" s="141">
        <f t="shared" si="541"/>
        <v>0</v>
      </c>
      <c r="AC417" s="141">
        <f t="shared" si="542"/>
        <v>0</v>
      </c>
      <c r="AE417" s="141">
        <f t="shared" si="543"/>
        <v>0</v>
      </c>
      <c r="AG417" s="141">
        <f t="shared" si="544"/>
        <v>0</v>
      </c>
      <c r="AI417" s="141">
        <f t="shared" si="545"/>
        <v>0</v>
      </c>
      <c r="AK417" s="141">
        <f t="shared" si="546"/>
        <v>0</v>
      </c>
      <c r="AM417" s="141">
        <f t="shared" si="547"/>
        <v>0</v>
      </c>
      <c r="AO417" s="141">
        <f t="shared" si="548"/>
        <v>0</v>
      </c>
      <c r="AQ417" s="141">
        <f t="shared" si="549"/>
        <v>0</v>
      </c>
      <c r="AS417" s="141">
        <f t="shared" si="550"/>
        <v>0</v>
      </c>
      <c r="AU417" s="141">
        <f t="shared" si="551"/>
        <v>0</v>
      </c>
      <c r="AW417" s="141">
        <f t="shared" si="552"/>
        <v>0</v>
      </c>
      <c r="AY417" s="141">
        <f t="shared" si="553"/>
        <v>0</v>
      </c>
      <c r="BA417" s="141">
        <f t="shared" si="554"/>
        <v>0</v>
      </c>
      <c r="BC417" s="141">
        <f t="shared" si="555"/>
        <v>0</v>
      </c>
      <c r="BE417" s="141">
        <f t="shared" si="556"/>
        <v>0</v>
      </c>
      <c r="BG417" s="141">
        <f t="shared" si="557"/>
        <v>0</v>
      </c>
      <c r="BI417" s="141">
        <f t="shared" si="558"/>
        <v>0</v>
      </c>
      <c r="BK417" s="141">
        <f t="shared" si="559"/>
        <v>0</v>
      </c>
      <c r="BM417" s="141">
        <f t="shared" si="560"/>
        <v>0</v>
      </c>
      <c r="BO417" s="141">
        <f t="shared" si="561"/>
        <v>0</v>
      </c>
      <c r="BQ417" s="141">
        <f t="shared" si="562"/>
        <v>0</v>
      </c>
      <c r="BS417" s="141">
        <f t="shared" si="563"/>
        <v>0</v>
      </c>
      <c r="BU417" s="141">
        <f t="shared" si="564"/>
        <v>0</v>
      </c>
      <c r="BW417" s="141">
        <f t="shared" si="565"/>
        <v>0</v>
      </c>
      <c r="BY417" s="141">
        <f t="shared" si="566"/>
        <v>0</v>
      </c>
      <c r="CA417" s="141">
        <f t="shared" si="567"/>
        <v>0</v>
      </c>
      <c r="CC417" s="141">
        <f t="shared" si="568"/>
        <v>0</v>
      </c>
      <c r="CE417" s="141">
        <f t="shared" si="569"/>
        <v>0</v>
      </c>
      <c r="CG417" s="141">
        <f t="shared" si="570"/>
        <v>0</v>
      </c>
      <c r="CI417" s="141">
        <f t="shared" si="571"/>
        <v>0</v>
      </c>
      <c r="CK417" s="141">
        <f t="shared" si="572"/>
        <v>0</v>
      </c>
      <c r="CM417" s="141">
        <f t="shared" si="573"/>
        <v>0</v>
      </c>
      <c r="CO417" s="141">
        <f t="shared" si="574"/>
        <v>0</v>
      </c>
    </row>
    <row r="418" spans="1:93" ht="25.5" outlineLevel="2" x14ac:dyDescent="0.2">
      <c r="A418" s="86">
        <v>211</v>
      </c>
      <c r="B418" s="11">
        <v>290</v>
      </c>
      <c r="C418" s="86" t="s">
        <v>961</v>
      </c>
      <c r="D418" s="86" t="s">
        <v>2490</v>
      </c>
      <c r="F418" s="28">
        <v>0.41</v>
      </c>
      <c r="G418" s="153" t="s">
        <v>4360</v>
      </c>
      <c r="H418" s="174">
        <v>7788657408</v>
      </c>
      <c r="I418" s="75" t="s">
        <v>2222</v>
      </c>
      <c r="J418" s="75" t="s">
        <v>28</v>
      </c>
      <c r="K418" s="75">
        <v>100</v>
      </c>
      <c r="L418" s="75" t="s">
        <v>967</v>
      </c>
      <c r="M418" s="241" t="s">
        <v>966</v>
      </c>
      <c r="N418" s="75">
        <v>2</v>
      </c>
      <c r="O418" s="152">
        <v>0.49</v>
      </c>
      <c r="P418" s="138">
        <f t="shared" si="613"/>
        <v>0</v>
      </c>
      <c r="Q418" s="139">
        <f t="shared" si="614"/>
        <v>0</v>
      </c>
      <c r="S418" s="141">
        <f t="shared" si="537"/>
        <v>0</v>
      </c>
      <c r="U418" s="141">
        <f t="shared" si="538"/>
        <v>0</v>
      </c>
      <c r="W418" s="141">
        <f t="shared" si="539"/>
        <v>0</v>
      </c>
      <c r="Y418" s="141">
        <f t="shared" si="540"/>
        <v>0</v>
      </c>
      <c r="AA418" s="141">
        <f t="shared" si="541"/>
        <v>0</v>
      </c>
      <c r="AC418" s="141">
        <f t="shared" si="542"/>
        <v>0</v>
      </c>
      <c r="AE418" s="141">
        <f t="shared" si="543"/>
        <v>0</v>
      </c>
      <c r="AG418" s="141">
        <f t="shared" si="544"/>
        <v>0</v>
      </c>
      <c r="AI418" s="141">
        <f t="shared" si="545"/>
        <v>0</v>
      </c>
      <c r="AK418" s="141">
        <f t="shared" si="546"/>
        <v>0</v>
      </c>
      <c r="AM418" s="141">
        <f t="shared" si="547"/>
        <v>0</v>
      </c>
      <c r="AO418" s="141">
        <f t="shared" si="548"/>
        <v>0</v>
      </c>
      <c r="AQ418" s="141">
        <f t="shared" si="549"/>
        <v>0</v>
      </c>
      <c r="AS418" s="141">
        <f t="shared" si="550"/>
        <v>0</v>
      </c>
      <c r="AU418" s="141">
        <f t="shared" si="551"/>
        <v>0</v>
      </c>
      <c r="AW418" s="141">
        <f t="shared" si="552"/>
        <v>0</v>
      </c>
      <c r="AY418" s="141">
        <f t="shared" si="553"/>
        <v>0</v>
      </c>
      <c r="BA418" s="141">
        <f t="shared" si="554"/>
        <v>0</v>
      </c>
      <c r="BC418" s="141">
        <f t="shared" si="555"/>
        <v>0</v>
      </c>
      <c r="BE418" s="141">
        <f t="shared" si="556"/>
        <v>0</v>
      </c>
      <c r="BG418" s="141">
        <f t="shared" si="557"/>
        <v>0</v>
      </c>
      <c r="BI418" s="141">
        <f t="shared" si="558"/>
        <v>0</v>
      </c>
      <c r="BK418" s="141">
        <f t="shared" si="559"/>
        <v>0</v>
      </c>
      <c r="BM418" s="141">
        <f t="shared" si="560"/>
        <v>0</v>
      </c>
      <c r="BO418" s="141">
        <f t="shared" si="561"/>
        <v>0</v>
      </c>
      <c r="BQ418" s="141">
        <f t="shared" si="562"/>
        <v>0</v>
      </c>
      <c r="BS418" s="141">
        <f t="shared" si="563"/>
        <v>0</v>
      </c>
      <c r="BU418" s="141">
        <f t="shared" si="564"/>
        <v>0</v>
      </c>
      <c r="BW418" s="141">
        <f t="shared" si="565"/>
        <v>0</v>
      </c>
      <c r="BY418" s="141">
        <f t="shared" si="566"/>
        <v>0</v>
      </c>
      <c r="CA418" s="141">
        <f t="shared" si="567"/>
        <v>0</v>
      </c>
      <c r="CC418" s="141">
        <f t="shared" si="568"/>
        <v>0</v>
      </c>
      <c r="CE418" s="141">
        <f t="shared" si="569"/>
        <v>0</v>
      </c>
      <c r="CG418" s="141">
        <f t="shared" si="570"/>
        <v>0</v>
      </c>
      <c r="CI418" s="141">
        <f t="shared" si="571"/>
        <v>0</v>
      </c>
      <c r="CK418" s="141">
        <f t="shared" si="572"/>
        <v>0</v>
      </c>
      <c r="CM418" s="141">
        <f t="shared" si="573"/>
        <v>0</v>
      </c>
      <c r="CO418" s="141">
        <f t="shared" si="574"/>
        <v>0</v>
      </c>
    </row>
    <row r="419" spans="1:93" outlineLevel="2" x14ac:dyDescent="0.2">
      <c r="A419" s="84">
        <v>212</v>
      </c>
      <c r="B419" s="11">
        <v>76</v>
      </c>
      <c r="C419" s="84" t="s">
        <v>954</v>
      </c>
      <c r="D419" s="84" t="s">
        <v>955</v>
      </c>
      <c r="F419" s="28">
        <v>3.54</v>
      </c>
      <c r="G419" s="88" t="s">
        <v>3854</v>
      </c>
      <c r="H419" s="175">
        <v>26754</v>
      </c>
      <c r="I419" s="88"/>
      <c r="J419" s="88" t="s">
        <v>28</v>
      </c>
      <c r="K419" s="88">
        <v>25</v>
      </c>
      <c r="L419" s="88" t="s">
        <v>958</v>
      </c>
      <c r="M419" s="240">
        <v>9728541</v>
      </c>
      <c r="N419" s="88">
        <v>1</v>
      </c>
      <c r="O419" s="146">
        <v>3.51</v>
      </c>
      <c r="P419" s="138">
        <f t="shared" ref="P419:P421" si="615">SUM(R419+T419+V419+X419+Z419+AB419+AD419+AF419+AH419+AJ419+AL419+AN419+AP419+AR419+AT419+AV419+AZ419+AX419+BB419+BD419+BF419+BH419+BJ419+BL419+BN419+BP419+BR419+BT419+BV419+BX419+BZ419+CB419+CD419+CF419+CH419+CJ419+CL419+CN419)</f>
        <v>0</v>
      </c>
      <c r="Q419" s="139">
        <f t="shared" ref="Q419:Q421" si="616">O419*P419</f>
        <v>0</v>
      </c>
      <c r="S419" s="141">
        <f t="shared" si="537"/>
        <v>0</v>
      </c>
      <c r="U419" s="141">
        <f t="shared" si="538"/>
        <v>0</v>
      </c>
      <c r="W419" s="141">
        <f t="shared" si="539"/>
        <v>0</v>
      </c>
      <c r="Y419" s="141">
        <f t="shared" si="540"/>
        <v>0</v>
      </c>
      <c r="AA419" s="141">
        <f t="shared" si="541"/>
        <v>0</v>
      </c>
      <c r="AC419" s="141">
        <f t="shared" si="542"/>
        <v>0</v>
      </c>
      <c r="AE419" s="141">
        <f t="shared" si="543"/>
        <v>0</v>
      </c>
      <c r="AG419" s="141">
        <f t="shared" si="544"/>
        <v>0</v>
      </c>
      <c r="AI419" s="141">
        <f t="shared" si="545"/>
        <v>0</v>
      </c>
      <c r="AK419" s="141">
        <f t="shared" si="546"/>
        <v>0</v>
      </c>
      <c r="AM419" s="141">
        <f t="shared" si="547"/>
        <v>0</v>
      </c>
      <c r="AO419" s="141">
        <f t="shared" si="548"/>
        <v>0</v>
      </c>
      <c r="AQ419" s="141">
        <f t="shared" si="549"/>
        <v>0</v>
      </c>
      <c r="AS419" s="141">
        <f t="shared" si="550"/>
        <v>0</v>
      </c>
      <c r="AU419" s="141">
        <f t="shared" si="551"/>
        <v>0</v>
      </c>
      <c r="AW419" s="141">
        <f t="shared" si="552"/>
        <v>0</v>
      </c>
      <c r="AY419" s="141">
        <f t="shared" si="553"/>
        <v>0</v>
      </c>
      <c r="BA419" s="141">
        <f t="shared" si="554"/>
        <v>0</v>
      </c>
      <c r="BC419" s="141">
        <f t="shared" si="555"/>
        <v>0</v>
      </c>
      <c r="BE419" s="141">
        <f t="shared" si="556"/>
        <v>0</v>
      </c>
      <c r="BG419" s="141">
        <f t="shared" si="557"/>
        <v>0</v>
      </c>
      <c r="BI419" s="141">
        <f t="shared" si="558"/>
        <v>0</v>
      </c>
      <c r="BK419" s="141">
        <f t="shared" si="559"/>
        <v>0</v>
      </c>
      <c r="BM419" s="141">
        <f t="shared" si="560"/>
        <v>0</v>
      </c>
      <c r="BO419" s="141">
        <f t="shared" si="561"/>
        <v>0</v>
      </c>
      <c r="BQ419" s="141">
        <f t="shared" si="562"/>
        <v>0</v>
      </c>
      <c r="BS419" s="141">
        <f t="shared" si="563"/>
        <v>0</v>
      </c>
      <c r="BU419" s="141">
        <f t="shared" si="564"/>
        <v>0</v>
      </c>
      <c r="BW419" s="141">
        <f t="shared" si="565"/>
        <v>0</v>
      </c>
      <c r="BY419" s="141">
        <f t="shared" si="566"/>
        <v>0</v>
      </c>
      <c r="CA419" s="141">
        <f t="shared" si="567"/>
        <v>0</v>
      </c>
      <c r="CC419" s="141">
        <f t="shared" si="568"/>
        <v>0</v>
      </c>
      <c r="CE419" s="141">
        <f t="shared" si="569"/>
        <v>0</v>
      </c>
      <c r="CG419" s="141">
        <f t="shared" si="570"/>
        <v>0</v>
      </c>
      <c r="CI419" s="141">
        <f t="shared" si="571"/>
        <v>0</v>
      </c>
      <c r="CK419" s="141">
        <f t="shared" si="572"/>
        <v>0</v>
      </c>
      <c r="CM419" s="141">
        <f t="shared" si="573"/>
        <v>0</v>
      </c>
      <c r="CO419" s="141">
        <f t="shared" si="574"/>
        <v>0</v>
      </c>
    </row>
    <row r="420" spans="1:93" outlineLevel="2" x14ac:dyDescent="0.2">
      <c r="A420" s="87">
        <v>212</v>
      </c>
      <c r="B420" s="148">
        <v>76</v>
      </c>
      <c r="C420" s="87" t="s">
        <v>954</v>
      </c>
      <c r="D420" s="87" t="s">
        <v>955</v>
      </c>
      <c r="E420" s="148"/>
      <c r="F420" s="149">
        <v>3.54</v>
      </c>
      <c r="G420" s="151" t="s">
        <v>3300</v>
      </c>
      <c r="H420" s="151" t="s">
        <v>4926</v>
      </c>
      <c r="I420" s="87" t="s">
        <v>2245</v>
      </c>
      <c r="J420" s="87" t="s">
        <v>28</v>
      </c>
      <c r="K420" s="87">
        <v>40</v>
      </c>
      <c r="L420" s="87" t="s">
        <v>3466</v>
      </c>
      <c r="M420" s="239" t="s">
        <v>3466</v>
      </c>
      <c r="N420" s="87">
        <v>3</v>
      </c>
      <c r="O420" s="283">
        <v>4.55</v>
      </c>
      <c r="P420" s="138">
        <f t="shared" si="615"/>
        <v>0</v>
      </c>
      <c r="Q420" s="139">
        <f t="shared" si="616"/>
        <v>0</v>
      </c>
      <c r="S420" s="141">
        <f t="shared" si="537"/>
        <v>0</v>
      </c>
      <c r="U420" s="141">
        <f t="shared" si="538"/>
        <v>0</v>
      </c>
      <c r="W420" s="141">
        <f t="shared" si="539"/>
        <v>0</v>
      </c>
      <c r="Y420" s="141">
        <f t="shared" si="540"/>
        <v>0</v>
      </c>
      <c r="AA420" s="141">
        <f t="shared" si="541"/>
        <v>0</v>
      </c>
      <c r="AC420" s="141">
        <f t="shared" si="542"/>
        <v>0</v>
      </c>
      <c r="AE420" s="141">
        <f t="shared" si="543"/>
        <v>0</v>
      </c>
      <c r="AG420" s="141">
        <f t="shared" si="544"/>
        <v>0</v>
      </c>
      <c r="AI420" s="141">
        <f t="shared" si="545"/>
        <v>0</v>
      </c>
      <c r="AK420" s="141">
        <f t="shared" si="546"/>
        <v>0</v>
      </c>
      <c r="AM420" s="141">
        <f t="shared" si="547"/>
        <v>0</v>
      </c>
      <c r="AO420" s="141">
        <f t="shared" si="548"/>
        <v>0</v>
      </c>
      <c r="AQ420" s="141">
        <f t="shared" si="549"/>
        <v>0</v>
      </c>
      <c r="AS420" s="141">
        <f t="shared" si="550"/>
        <v>0</v>
      </c>
      <c r="AU420" s="141">
        <f t="shared" si="551"/>
        <v>0</v>
      </c>
      <c r="AW420" s="141">
        <f t="shared" si="552"/>
        <v>0</v>
      </c>
      <c r="AY420" s="141">
        <f t="shared" si="553"/>
        <v>0</v>
      </c>
      <c r="BA420" s="141">
        <f t="shared" si="554"/>
        <v>0</v>
      </c>
      <c r="BC420" s="141">
        <f t="shared" si="555"/>
        <v>0</v>
      </c>
      <c r="BE420" s="141">
        <f t="shared" si="556"/>
        <v>0</v>
      </c>
      <c r="BG420" s="141">
        <f t="shared" si="557"/>
        <v>0</v>
      </c>
      <c r="BI420" s="141">
        <f t="shared" si="558"/>
        <v>0</v>
      </c>
      <c r="BK420" s="141">
        <f t="shared" si="559"/>
        <v>0</v>
      </c>
      <c r="BM420" s="141">
        <f t="shared" si="560"/>
        <v>0</v>
      </c>
      <c r="BO420" s="141">
        <f t="shared" si="561"/>
        <v>0</v>
      </c>
      <c r="BQ420" s="141">
        <f t="shared" si="562"/>
        <v>0</v>
      </c>
      <c r="BS420" s="141">
        <f t="shared" si="563"/>
        <v>0</v>
      </c>
      <c r="BU420" s="141">
        <f t="shared" si="564"/>
        <v>0</v>
      </c>
      <c r="BW420" s="141">
        <f t="shared" si="565"/>
        <v>0</v>
      </c>
      <c r="BY420" s="141">
        <f t="shared" si="566"/>
        <v>0</v>
      </c>
      <c r="CA420" s="141">
        <f t="shared" si="567"/>
        <v>0</v>
      </c>
      <c r="CC420" s="141">
        <f t="shared" si="568"/>
        <v>0</v>
      </c>
      <c r="CE420" s="141">
        <f t="shared" si="569"/>
        <v>0</v>
      </c>
      <c r="CG420" s="141">
        <f t="shared" si="570"/>
        <v>0</v>
      </c>
      <c r="CI420" s="141">
        <f t="shared" si="571"/>
        <v>0</v>
      </c>
      <c r="CK420" s="141">
        <f t="shared" si="572"/>
        <v>0</v>
      </c>
      <c r="CM420" s="141">
        <f t="shared" si="573"/>
        <v>0</v>
      </c>
      <c r="CO420" s="141">
        <f t="shared" si="574"/>
        <v>0</v>
      </c>
    </row>
    <row r="421" spans="1:93" ht="25.5" outlineLevel="2" x14ac:dyDescent="0.2">
      <c r="A421" s="86">
        <v>212</v>
      </c>
      <c r="B421" s="11">
        <v>76</v>
      </c>
      <c r="C421" s="86" t="s">
        <v>954</v>
      </c>
      <c r="D421" s="86" t="s">
        <v>4464</v>
      </c>
      <c r="F421" s="28">
        <v>3.54</v>
      </c>
      <c r="G421" s="153" t="s">
        <v>4360</v>
      </c>
      <c r="H421" s="174">
        <v>7788657408</v>
      </c>
      <c r="I421" s="75" t="s">
        <v>953</v>
      </c>
      <c r="J421" s="75" t="s">
        <v>28</v>
      </c>
      <c r="K421" s="75">
        <v>25</v>
      </c>
      <c r="L421" s="75" t="s">
        <v>958</v>
      </c>
      <c r="M421" s="241" t="s">
        <v>2739</v>
      </c>
      <c r="N421" s="75">
        <v>2</v>
      </c>
      <c r="O421" s="152">
        <v>4.26</v>
      </c>
      <c r="P421" s="138">
        <f t="shared" si="615"/>
        <v>0</v>
      </c>
      <c r="Q421" s="139">
        <f t="shared" si="616"/>
        <v>0</v>
      </c>
      <c r="S421" s="141">
        <f t="shared" si="537"/>
        <v>0</v>
      </c>
      <c r="U421" s="141">
        <f t="shared" si="538"/>
        <v>0</v>
      </c>
      <c r="W421" s="141">
        <f t="shared" si="539"/>
        <v>0</v>
      </c>
      <c r="Y421" s="141">
        <f t="shared" si="540"/>
        <v>0</v>
      </c>
      <c r="AA421" s="141">
        <f t="shared" si="541"/>
        <v>0</v>
      </c>
      <c r="AC421" s="141">
        <f t="shared" si="542"/>
        <v>0</v>
      </c>
      <c r="AE421" s="141">
        <f t="shared" si="543"/>
        <v>0</v>
      </c>
      <c r="AG421" s="141">
        <f t="shared" si="544"/>
        <v>0</v>
      </c>
      <c r="AI421" s="141">
        <f t="shared" si="545"/>
        <v>0</v>
      </c>
      <c r="AK421" s="141">
        <f t="shared" si="546"/>
        <v>0</v>
      </c>
      <c r="AM421" s="141">
        <f t="shared" si="547"/>
        <v>0</v>
      </c>
      <c r="AO421" s="141">
        <f t="shared" si="548"/>
        <v>0</v>
      </c>
      <c r="AQ421" s="141">
        <f t="shared" si="549"/>
        <v>0</v>
      </c>
      <c r="AS421" s="141">
        <f t="shared" si="550"/>
        <v>0</v>
      </c>
      <c r="AU421" s="141">
        <f t="shared" si="551"/>
        <v>0</v>
      </c>
      <c r="AW421" s="141">
        <f t="shared" si="552"/>
        <v>0</v>
      </c>
      <c r="AY421" s="141">
        <f t="shared" si="553"/>
        <v>0</v>
      </c>
      <c r="BA421" s="141">
        <f t="shared" si="554"/>
        <v>0</v>
      </c>
      <c r="BC421" s="141">
        <f t="shared" si="555"/>
        <v>0</v>
      </c>
      <c r="BE421" s="141">
        <f t="shared" si="556"/>
        <v>0</v>
      </c>
      <c r="BG421" s="141">
        <f t="shared" si="557"/>
        <v>0</v>
      </c>
      <c r="BI421" s="141">
        <f t="shared" si="558"/>
        <v>0</v>
      </c>
      <c r="BK421" s="141">
        <f t="shared" si="559"/>
        <v>0</v>
      </c>
      <c r="BM421" s="141">
        <f t="shared" si="560"/>
        <v>0</v>
      </c>
      <c r="BO421" s="141">
        <f t="shared" si="561"/>
        <v>0</v>
      </c>
      <c r="BQ421" s="141">
        <f t="shared" si="562"/>
        <v>0</v>
      </c>
      <c r="BS421" s="141">
        <f t="shared" si="563"/>
        <v>0</v>
      </c>
      <c r="BU421" s="141">
        <f t="shared" si="564"/>
        <v>0</v>
      </c>
      <c r="BW421" s="141">
        <f t="shared" si="565"/>
        <v>0</v>
      </c>
      <c r="BY421" s="141">
        <f t="shared" si="566"/>
        <v>0</v>
      </c>
      <c r="CA421" s="141">
        <f t="shared" si="567"/>
        <v>0</v>
      </c>
      <c r="CC421" s="141">
        <f t="shared" si="568"/>
        <v>0</v>
      </c>
      <c r="CE421" s="141">
        <f t="shared" si="569"/>
        <v>0</v>
      </c>
      <c r="CG421" s="141">
        <f t="shared" si="570"/>
        <v>0</v>
      </c>
      <c r="CI421" s="141">
        <f t="shared" si="571"/>
        <v>0</v>
      </c>
      <c r="CK421" s="141">
        <f t="shared" si="572"/>
        <v>0</v>
      </c>
      <c r="CM421" s="141">
        <f t="shared" si="573"/>
        <v>0</v>
      </c>
      <c r="CO421" s="141">
        <f t="shared" si="574"/>
        <v>0</v>
      </c>
    </row>
    <row r="422" spans="1:93" outlineLevel="2" x14ac:dyDescent="0.2">
      <c r="A422" s="84">
        <v>213</v>
      </c>
      <c r="B422" s="11">
        <v>38</v>
      </c>
      <c r="C422" s="84" t="s">
        <v>954</v>
      </c>
      <c r="D422" s="84" t="s">
        <v>955</v>
      </c>
      <c r="F422" s="28">
        <v>3.54</v>
      </c>
      <c r="G422" s="88" t="s">
        <v>3854</v>
      </c>
      <c r="H422" s="175">
        <v>26754</v>
      </c>
      <c r="I422" s="88"/>
      <c r="J422" s="88" t="s">
        <v>28</v>
      </c>
      <c r="K422" s="88">
        <v>25</v>
      </c>
      <c r="L422" s="88" t="s">
        <v>956</v>
      </c>
      <c r="M422" s="240">
        <v>9728540</v>
      </c>
      <c r="N422" s="88">
        <v>1</v>
      </c>
      <c r="O422" s="146">
        <v>3.51</v>
      </c>
      <c r="P422" s="138">
        <f t="shared" ref="P422:P424" si="617">SUM(R422+T422+V422+X422+Z422+AB422+AD422+AF422+AH422+AJ422+AL422+AN422+AP422+AR422+AT422+AV422+AZ422+AX422+BB422+BD422+BF422+BH422+BJ422+BL422+BN422+BP422+BR422+BT422+BV422+BX422+BZ422+CB422+CD422+CF422+CH422+CJ422+CL422+CN422)</f>
        <v>0</v>
      </c>
      <c r="Q422" s="139">
        <f t="shared" ref="Q422:Q424" si="618">O422*P422</f>
        <v>0</v>
      </c>
      <c r="S422" s="141">
        <f t="shared" si="537"/>
        <v>0</v>
      </c>
      <c r="U422" s="141">
        <f t="shared" si="538"/>
        <v>0</v>
      </c>
      <c r="W422" s="141">
        <f t="shared" si="539"/>
        <v>0</v>
      </c>
      <c r="Y422" s="141">
        <f t="shared" si="540"/>
        <v>0</v>
      </c>
      <c r="AA422" s="141">
        <f t="shared" si="541"/>
        <v>0</v>
      </c>
      <c r="AC422" s="141">
        <f t="shared" si="542"/>
        <v>0</v>
      </c>
      <c r="AE422" s="141">
        <f t="shared" si="543"/>
        <v>0</v>
      </c>
      <c r="AG422" s="141">
        <f t="shared" si="544"/>
        <v>0</v>
      </c>
      <c r="AI422" s="141">
        <f t="shared" si="545"/>
        <v>0</v>
      </c>
      <c r="AK422" s="141">
        <f t="shared" si="546"/>
        <v>0</v>
      </c>
      <c r="AM422" s="141">
        <f t="shared" si="547"/>
        <v>0</v>
      </c>
      <c r="AO422" s="141">
        <f t="shared" si="548"/>
        <v>0</v>
      </c>
      <c r="AQ422" s="141">
        <f t="shared" si="549"/>
        <v>0</v>
      </c>
      <c r="AS422" s="141">
        <f t="shared" si="550"/>
        <v>0</v>
      </c>
      <c r="AU422" s="141">
        <f t="shared" si="551"/>
        <v>0</v>
      </c>
      <c r="AW422" s="141">
        <f t="shared" si="552"/>
        <v>0</v>
      </c>
      <c r="AY422" s="141">
        <f t="shared" si="553"/>
        <v>0</v>
      </c>
      <c r="BA422" s="141">
        <f t="shared" si="554"/>
        <v>0</v>
      </c>
      <c r="BC422" s="141">
        <f t="shared" si="555"/>
        <v>0</v>
      </c>
      <c r="BE422" s="141">
        <f t="shared" si="556"/>
        <v>0</v>
      </c>
      <c r="BG422" s="141">
        <f t="shared" si="557"/>
        <v>0</v>
      </c>
      <c r="BI422" s="141">
        <f t="shared" si="558"/>
        <v>0</v>
      </c>
      <c r="BK422" s="141">
        <f t="shared" si="559"/>
        <v>0</v>
      </c>
      <c r="BM422" s="141">
        <f t="shared" si="560"/>
        <v>0</v>
      </c>
      <c r="BO422" s="141">
        <f t="shared" si="561"/>
        <v>0</v>
      </c>
      <c r="BQ422" s="141">
        <f t="shared" si="562"/>
        <v>0</v>
      </c>
      <c r="BS422" s="141">
        <f t="shared" si="563"/>
        <v>0</v>
      </c>
      <c r="BU422" s="141">
        <f t="shared" si="564"/>
        <v>0</v>
      </c>
      <c r="BW422" s="141">
        <f t="shared" si="565"/>
        <v>0</v>
      </c>
      <c r="BY422" s="141">
        <f t="shared" si="566"/>
        <v>0</v>
      </c>
      <c r="CA422" s="141">
        <f t="shared" si="567"/>
        <v>0</v>
      </c>
      <c r="CC422" s="141">
        <f t="shared" si="568"/>
        <v>0</v>
      </c>
      <c r="CE422" s="141">
        <f t="shared" si="569"/>
        <v>0</v>
      </c>
      <c r="CG422" s="141">
        <f t="shared" si="570"/>
        <v>0</v>
      </c>
      <c r="CI422" s="141">
        <f t="shared" si="571"/>
        <v>0</v>
      </c>
      <c r="CK422" s="141">
        <f t="shared" si="572"/>
        <v>0</v>
      </c>
      <c r="CM422" s="141">
        <f t="shared" si="573"/>
        <v>0</v>
      </c>
      <c r="CO422" s="141">
        <f t="shared" si="574"/>
        <v>0</v>
      </c>
    </row>
    <row r="423" spans="1:93" outlineLevel="2" x14ac:dyDescent="0.2">
      <c r="A423" s="87">
        <v>213</v>
      </c>
      <c r="B423" s="148">
        <v>38</v>
      </c>
      <c r="C423" s="87" t="s">
        <v>954</v>
      </c>
      <c r="D423" s="87" t="s">
        <v>955</v>
      </c>
      <c r="E423" s="148"/>
      <c r="F423" s="149">
        <v>3.54</v>
      </c>
      <c r="G423" s="151" t="s">
        <v>3300</v>
      </c>
      <c r="H423" s="151" t="s">
        <v>4926</v>
      </c>
      <c r="I423" s="87" t="s">
        <v>2245</v>
      </c>
      <c r="J423" s="87" t="s">
        <v>28</v>
      </c>
      <c r="K423" s="87">
        <v>40</v>
      </c>
      <c r="L423" s="87" t="s">
        <v>3466</v>
      </c>
      <c r="M423" s="239" t="s">
        <v>3466</v>
      </c>
      <c r="N423" s="87">
        <v>3</v>
      </c>
      <c r="O423" s="283">
        <v>4.55</v>
      </c>
      <c r="P423" s="138">
        <f t="shared" si="617"/>
        <v>0</v>
      </c>
      <c r="Q423" s="139">
        <f t="shared" si="618"/>
        <v>0</v>
      </c>
      <c r="S423" s="141">
        <f t="shared" si="537"/>
        <v>0</v>
      </c>
      <c r="U423" s="141">
        <f t="shared" si="538"/>
        <v>0</v>
      </c>
      <c r="W423" s="141">
        <f t="shared" si="539"/>
        <v>0</v>
      </c>
      <c r="Y423" s="141">
        <f t="shared" si="540"/>
        <v>0</v>
      </c>
      <c r="AA423" s="141">
        <f t="shared" si="541"/>
        <v>0</v>
      </c>
      <c r="AC423" s="141">
        <f t="shared" si="542"/>
        <v>0</v>
      </c>
      <c r="AE423" s="141">
        <f t="shared" si="543"/>
        <v>0</v>
      </c>
      <c r="AG423" s="141">
        <f t="shared" si="544"/>
        <v>0</v>
      </c>
      <c r="AI423" s="141">
        <f t="shared" si="545"/>
        <v>0</v>
      </c>
      <c r="AK423" s="141">
        <f t="shared" si="546"/>
        <v>0</v>
      </c>
      <c r="AM423" s="141">
        <f t="shared" si="547"/>
        <v>0</v>
      </c>
      <c r="AO423" s="141">
        <f t="shared" si="548"/>
        <v>0</v>
      </c>
      <c r="AQ423" s="141">
        <f t="shared" si="549"/>
        <v>0</v>
      </c>
      <c r="AS423" s="141">
        <f t="shared" si="550"/>
        <v>0</v>
      </c>
      <c r="AU423" s="141">
        <f t="shared" si="551"/>
        <v>0</v>
      </c>
      <c r="AW423" s="141">
        <f t="shared" si="552"/>
        <v>0</v>
      </c>
      <c r="AY423" s="141">
        <f t="shared" si="553"/>
        <v>0</v>
      </c>
      <c r="BA423" s="141">
        <f t="shared" si="554"/>
        <v>0</v>
      </c>
      <c r="BC423" s="141">
        <f t="shared" si="555"/>
        <v>0</v>
      </c>
      <c r="BE423" s="141">
        <f t="shared" si="556"/>
        <v>0</v>
      </c>
      <c r="BG423" s="141">
        <f t="shared" si="557"/>
        <v>0</v>
      </c>
      <c r="BI423" s="141">
        <f t="shared" si="558"/>
        <v>0</v>
      </c>
      <c r="BK423" s="141">
        <f t="shared" si="559"/>
        <v>0</v>
      </c>
      <c r="BM423" s="141">
        <f t="shared" si="560"/>
        <v>0</v>
      </c>
      <c r="BO423" s="141">
        <f t="shared" si="561"/>
        <v>0</v>
      </c>
      <c r="BQ423" s="141">
        <f t="shared" si="562"/>
        <v>0</v>
      </c>
      <c r="BS423" s="141">
        <f t="shared" si="563"/>
        <v>0</v>
      </c>
      <c r="BU423" s="141">
        <f t="shared" si="564"/>
        <v>0</v>
      </c>
      <c r="BW423" s="141">
        <f t="shared" si="565"/>
        <v>0</v>
      </c>
      <c r="BY423" s="141">
        <f t="shared" si="566"/>
        <v>0</v>
      </c>
      <c r="CA423" s="141">
        <f t="shared" si="567"/>
        <v>0</v>
      </c>
      <c r="CC423" s="141">
        <f t="shared" si="568"/>
        <v>0</v>
      </c>
      <c r="CE423" s="141">
        <f t="shared" si="569"/>
        <v>0</v>
      </c>
      <c r="CG423" s="141">
        <f t="shared" si="570"/>
        <v>0</v>
      </c>
      <c r="CI423" s="141">
        <f t="shared" si="571"/>
        <v>0</v>
      </c>
      <c r="CK423" s="141">
        <f t="shared" si="572"/>
        <v>0</v>
      </c>
      <c r="CM423" s="141">
        <f t="shared" si="573"/>
        <v>0</v>
      </c>
      <c r="CO423" s="141">
        <f t="shared" si="574"/>
        <v>0</v>
      </c>
    </row>
    <row r="424" spans="1:93" ht="25.5" outlineLevel="2" x14ac:dyDescent="0.2">
      <c r="A424" s="86">
        <v>213</v>
      </c>
      <c r="B424" s="11">
        <v>38</v>
      </c>
      <c r="C424" s="86" t="s">
        <v>954</v>
      </c>
      <c r="D424" s="86" t="s">
        <v>4464</v>
      </c>
      <c r="F424" s="28">
        <v>3.54</v>
      </c>
      <c r="G424" s="153" t="s">
        <v>4360</v>
      </c>
      <c r="H424" s="174">
        <v>7788657408</v>
      </c>
      <c r="I424" s="75" t="s">
        <v>953</v>
      </c>
      <c r="J424" s="75" t="s">
        <v>28</v>
      </c>
      <c r="K424" s="75">
        <v>25</v>
      </c>
      <c r="L424" s="75" t="s">
        <v>956</v>
      </c>
      <c r="M424" s="241" t="s">
        <v>2740</v>
      </c>
      <c r="N424" s="75">
        <v>2</v>
      </c>
      <c r="O424" s="152">
        <v>4.26</v>
      </c>
      <c r="P424" s="138">
        <f t="shared" si="617"/>
        <v>0</v>
      </c>
      <c r="Q424" s="139">
        <f t="shared" si="618"/>
        <v>0</v>
      </c>
      <c r="S424" s="141">
        <f t="shared" si="537"/>
        <v>0</v>
      </c>
      <c r="U424" s="141">
        <f t="shared" si="538"/>
        <v>0</v>
      </c>
      <c r="W424" s="141">
        <f t="shared" si="539"/>
        <v>0</v>
      </c>
      <c r="Y424" s="141">
        <f t="shared" si="540"/>
        <v>0</v>
      </c>
      <c r="AA424" s="141">
        <f t="shared" si="541"/>
        <v>0</v>
      </c>
      <c r="AC424" s="141">
        <f t="shared" si="542"/>
        <v>0</v>
      </c>
      <c r="AE424" s="141">
        <f t="shared" si="543"/>
        <v>0</v>
      </c>
      <c r="AG424" s="141">
        <f t="shared" si="544"/>
        <v>0</v>
      </c>
      <c r="AI424" s="141">
        <f t="shared" si="545"/>
        <v>0</v>
      </c>
      <c r="AK424" s="141">
        <f t="shared" si="546"/>
        <v>0</v>
      </c>
      <c r="AM424" s="141">
        <f t="shared" si="547"/>
        <v>0</v>
      </c>
      <c r="AO424" s="141">
        <f t="shared" si="548"/>
        <v>0</v>
      </c>
      <c r="AQ424" s="141">
        <f t="shared" si="549"/>
        <v>0</v>
      </c>
      <c r="AS424" s="141">
        <f t="shared" si="550"/>
        <v>0</v>
      </c>
      <c r="AU424" s="141">
        <f t="shared" si="551"/>
        <v>0</v>
      </c>
      <c r="AW424" s="141">
        <f t="shared" si="552"/>
        <v>0</v>
      </c>
      <c r="AY424" s="141">
        <f t="shared" si="553"/>
        <v>0</v>
      </c>
      <c r="BA424" s="141">
        <f t="shared" si="554"/>
        <v>0</v>
      </c>
      <c r="BC424" s="141">
        <f t="shared" si="555"/>
        <v>0</v>
      </c>
      <c r="BE424" s="141">
        <f t="shared" si="556"/>
        <v>0</v>
      </c>
      <c r="BG424" s="141">
        <f t="shared" si="557"/>
        <v>0</v>
      </c>
      <c r="BI424" s="141">
        <f t="shared" si="558"/>
        <v>0</v>
      </c>
      <c r="BK424" s="141">
        <f t="shared" si="559"/>
        <v>0</v>
      </c>
      <c r="BM424" s="141">
        <f t="shared" si="560"/>
        <v>0</v>
      </c>
      <c r="BO424" s="141">
        <f t="shared" si="561"/>
        <v>0</v>
      </c>
      <c r="BQ424" s="141">
        <f t="shared" si="562"/>
        <v>0</v>
      </c>
      <c r="BS424" s="141">
        <f t="shared" si="563"/>
        <v>0</v>
      </c>
      <c r="BU424" s="141">
        <f t="shared" si="564"/>
        <v>0</v>
      </c>
      <c r="BW424" s="141">
        <f t="shared" si="565"/>
        <v>0</v>
      </c>
      <c r="BY424" s="141">
        <f t="shared" si="566"/>
        <v>0</v>
      </c>
      <c r="CA424" s="141">
        <f t="shared" si="567"/>
        <v>0</v>
      </c>
      <c r="CC424" s="141">
        <f t="shared" si="568"/>
        <v>0</v>
      </c>
      <c r="CE424" s="141">
        <f t="shared" si="569"/>
        <v>0</v>
      </c>
      <c r="CG424" s="141">
        <f t="shared" si="570"/>
        <v>0</v>
      </c>
      <c r="CI424" s="141">
        <f t="shared" si="571"/>
        <v>0</v>
      </c>
      <c r="CK424" s="141">
        <f t="shared" si="572"/>
        <v>0</v>
      </c>
      <c r="CM424" s="141">
        <f t="shared" si="573"/>
        <v>0</v>
      </c>
      <c r="CO424" s="141">
        <f t="shared" si="574"/>
        <v>0</v>
      </c>
    </row>
    <row r="425" spans="1:93" outlineLevel="2" x14ac:dyDescent="0.2">
      <c r="A425" s="87">
        <v>214</v>
      </c>
      <c r="B425" s="148">
        <v>38</v>
      </c>
      <c r="C425" s="87" t="s">
        <v>954</v>
      </c>
      <c r="D425" s="87" t="s">
        <v>955</v>
      </c>
      <c r="E425" s="148"/>
      <c r="F425" s="149">
        <v>12.53</v>
      </c>
      <c r="G425" s="151" t="s">
        <v>3300</v>
      </c>
      <c r="H425" s="151" t="s">
        <v>4926</v>
      </c>
      <c r="I425" s="87" t="s">
        <v>2245</v>
      </c>
      <c r="J425" s="87" t="s">
        <v>28</v>
      </c>
      <c r="K425" s="87">
        <v>40</v>
      </c>
      <c r="L425" s="87" t="s">
        <v>3466</v>
      </c>
      <c r="M425" s="239" t="s">
        <v>3466</v>
      </c>
      <c r="N425" s="87">
        <v>2</v>
      </c>
      <c r="O425" s="283">
        <v>4.55</v>
      </c>
      <c r="P425" s="138">
        <f t="shared" ref="P425:P427" si="619">SUM(R425+T425+V425+X425+Z425+AB425+AD425+AF425+AH425+AJ425+AL425+AN425+AP425+AR425+AT425+AV425+AZ425+AX425+BB425+BD425+BF425+BH425+BJ425+BL425+BN425+BP425+BR425+BT425+BV425+BX425+BZ425+CB425+CD425+CF425+CH425+CJ425+CL425+CN425)</f>
        <v>0</v>
      </c>
      <c r="Q425" s="139">
        <f t="shared" ref="Q425:Q427" si="620">O425*P425</f>
        <v>0</v>
      </c>
      <c r="S425" s="141">
        <f t="shared" si="537"/>
        <v>0</v>
      </c>
      <c r="U425" s="141">
        <f t="shared" si="538"/>
        <v>0</v>
      </c>
      <c r="W425" s="141">
        <f t="shared" si="539"/>
        <v>0</v>
      </c>
      <c r="Y425" s="141">
        <f t="shared" si="540"/>
        <v>0</v>
      </c>
      <c r="AA425" s="141">
        <f t="shared" si="541"/>
        <v>0</v>
      </c>
      <c r="AC425" s="141">
        <f t="shared" si="542"/>
        <v>0</v>
      </c>
      <c r="AE425" s="141">
        <f t="shared" si="543"/>
        <v>0</v>
      </c>
      <c r="AG425" s="141">
        <f t="shared" si="544"/>
        <v>0</v>
      </c>
      <c r="AI425" s="141">
        <f t="shared" si="545"/>
        <v>0</v>
      </c>
      <c r="AK425" s="141">
        <f t="shared" si="546"/>
        <v>0</v>
      </c>
      <c r="AM425" s="141">
        <f t="shared" si="547"/>
        <v>0</v>
      </c>
      <c r="AO425" s="141">
        <f t="shared" si="548"/>
        <v>0</v>
      </c>
      <c r="AQ425" s="141">
        <f t="shared" si="549"/>
        <v>0</v>
      </c>
      <c r="AS425" s="141">
        <f t="shared" si="550"/>
        <v>0</v>
      </c>
      <c r="AU425" s="141">
        <f t="shared" si="551"/>
        <v>0</v>
      </c>
      <c r="AW425" s="141">
        <f t="shared" si="552"/>
        <v>0</v>
      </c>
      <c r="AY425" s="141">
        <f t="shared" si="553"/>
        <v>0</v>
      </c>
      <c r="BA425" s="141">
        <f t="shared" si="554"/>
        <v>0</v>
      </c>
      <c r="BC425" s="141">
        <f t="shared" si="555"/>
        <v>0</v>
      </c>
      <c r="BE425" s="141">
        <f t="shared" si="556"/>
        <v>0</v>
      </c>
      <c r="BG425" s="141">
        <f t="shared" si="557"/>
        <v>0</v>
      </c>
      <c r="BI425" s="141">
        <f t="shared" si="558"/>
        <v>0</v>
      </c>
      <c r="BK425" s="141">
        <f t="shared" si="559"/>
        <v>0</v>
      </c>
      <c r="BM425" s="141">
        <f t="shared" si="560"/>
        <v>0</v>
      </c>
      <c r="BO425" s="141">
        <f t="shared" si="561"/>
        <v>0</v>
      </c>
      <c r="BQ425" s="141">
        <f t="shared" si="562"/>
        <v>0</v>
      </c>
      <c r="BS425" s="141">
        <f t="shared" si="563"/>
        <v>0</v>
      </c>
      <c r="BU425" s="141">
        <f t="shared" si="564"/>
        <v>0</v>
      </c>
      <c r="BW425" s="141">
        <f t="shared" si="565"/>
        <v>0</v>
      </c>
      <c r="BY425" s="141">
        <f t="shared" si="566"/>
        <v>0</v>
      </c>
      <c r="CA425" s="141">
        <f t="shared" si="567"/>
        <v>0</v>
      </c>
      <c r="CC425" s="141">
        <f t="shared" si="568"/>
        <v>0</v>
      </c>
      <c r="CE425" s="141">
        <f t="shared" si="569"/>
        <v>0</v>
      </c>
      <c r="CG425" s="141">
        <f t="shared" si="570"/>
        <v>0</v>
      </c>
      <c r="CI425" s="141">
        <f t="shared" si="571"/>
        <v>0</v>
      </c>
      <c r="CK425" s="141">
        <f t="shared" si="572"/>
        <v>0</v>
      </c>
      <c r="CM425" s="141">
        <f t="shared" si="573"/>
        <v>0</v>
      </c>
      <c r="CO425" s="141">
        <f t="shared" si="574"/>
        <v>0</v>
      </c>
    </row>
    <row r="426" spans="1:93" outlineLevel="2" x14ac:dyDescent="0.2">
      <c r="A426" s="84">
        <v>214</v>
      </c>
      <c r="B426" s="11">
        <v>38</v>
      </c>
      <c r="C426" s="84" t="s">
        <v>954</v>
      </c>
      <c r="D426" s="84" t="s">
        <v>955</v>
      </c>
      <c r="F426" s="28">
        <v>12.53</v>
      </c>
      <c r="G426" s="88" t="s">
        <v>3854</v>
      </c>
      <c r="H426" s="175">
        <v>26754</v>
      </c>
      <c r="I426" s="88"/>
      <c r="J426" s="88" t="s">
        <v>28</v>
      </c>
      <c r="K426" s="88">
        <v>100</v>
      </c>
      <c r="L426" s="88" t="s">
        <v>952</v>
      </c>
      <c r="M426" s="240">
        <v>9719066</v>
      </c>
      <c r="N426" s="88">
        <v>1</v>
      </c>
      <c r="O426" s="146">
        <v>12.5</v>
      </c>
      <c r="P426" s="138">
        <f t="shared" si="619"/>
        <v>0</v>
      </c>
      <c r="Q426" s="139">
        <f t="shared" si="620"/>
        <v>0</v>
      </c>
      <c r="S426" s="141">
        <f t="shared" si="537"/>
        <v>0</v>
      </c>
      <c r="U426" s="141">
        <f t="shared" si="538"/>
        <v>0</v>
      </c>
      <c r="W426" s="141">
        <f t="shared" si="539"/>
        <v>0</v>
      </c>
      <c r="Y426" s="141">
        <f t="shared" si="540"/>
        <v>0</v>
      </c>
      <c r="AA426" s="141">
        <f t="shared" si="541"/>
        <v>0</v>
      </c>
      <c r="AC426" s="141">
        <f t="shared" si="542"/>
        <v>0</v>
      </c>
      <c r="AE426" s="141">
        <f t="shared" si="543"/>
        <v>0</v>
      </c>
      <c r="AG426" s="141">
        <f t="shared" si="544"/>
        <v>0</v>
      </c>
      <c r="AI426" s="141">
        <f t="shared" si="545"/>
        <v>0</v>
      </c>
      <c r="AK426" s="141">
        <f t="shared" si="546"/>
        <v>0</v>
      </c>
      <c r="AM426" s="141">
        <f t="shared" si="547"/>
        <v>0</v>
      </c>
      <c r="AO426" s="141">
        <f t="shared" si="548"/>
        <v>0</v>
      </c>
      <c r="AQ426" s="141">
        <f t="shared" si="549"/>
        <v>0</v>
      </c>
      <c r="AS426" s="141">
        <f t="shared" si="550"/>
        <v>0</v>
      </c>
      <c r="AU426" s="141">
        <f t="shared" si="551"/>
        <v>0</v>
      </c>
      <c r="AW426" s="141">
        <f t="shared" si="552"/>
        <v>0</v>
      </c>
      <c r="AY426" s="141">
        <f t="shared" si="553"/>
        <v>0</v>
      </c>
      <c r="BA426" s="141">
        <f t="shared" si="554"/>
        <v>0</v>
      </c>
      <c r="BC426" s="141">
        <f t="shared" si="555"/>
        <v>0</v>
      </c>
      <c r="BE426" s="141">
        <f t="shared" si="556"/>
        <v>0</v>
      </c>
      <c r="BG426" s="141">
        <f t="shared" si="557"/>
        <v>0</v>
      </c>
      <c r="BI426" s="141">
        <f t="shared" si="558"/>
        <v>0</v>
      </c>
      <c r="BK426" s="141">
        <f t="shared" si="559"/>
        <v>0</v>
      </c>
      <c r="BM426" s="141">
        <f t="shared" si="560"/>
        <v>0</v>
      </c>
      <c r="BO426" s="141">
        <f t="shared" si="561"/>
        <v>0</v>
      </c>
      <c r="BQ426" s="141">
        <f t="shared" si="562"/>
        <v>0</v>
      </c>
      <c r="BS426" s="141">
        <f t="shared" si="563"/>
        <v>0</v>
      </c>
      <c r="BU426" s="141">
        <f t="shared" si="564"/>
        <v>0</v>
      </c>
      <c r="BW426" s="141">
        <f t="shared" si="565"/>
        <v>0</v>
      </c>
      <c r="BY426" s="141">
        <f t="shared" si="566"/>
        <v>0</v>
      </c>
      <c r="CA426" s="141">
        <f t="shared" si="567"/>
        <v>0</v>
      </c>
      <c r="CC426" s="141">
        <f t="shared" si="568"/>
        <v>0</v>
      </c>
      <c r="CE426" s="141">
        <f t="shared" si="569"/>
        <v>0</v>
      </c>
      <c r="CG426" s="141">
        <f t="shared" si="570"/>
        <v>0</v>
      </c>
      <c r="CI426" s="141">
        <f t="shared" si="571"/>
        <v>0</v>
      </c>
      <c r="CK426" s="141">
        <f t="shared" si="572"/>
        <v>0</v>
      </c>
      <c r="CM426" s="141">
        <f t="shared" si="573"/>
        <v>0</v>
      </c>
      <c r="CO426" s="141">
        <f t="shared" si="574"/>
        <v>0</v>
      </c>
    </row>
    <row r="427" spans="1:93" ht="25.5" outlineLevel="2" x14ac:dyDescent="0.2">
      <c r="A427" s="86">
        <v>214</v>
      </c>
      <c r="B427" s="11">
        <v>38</v>
      </c>
      <c r="C427" s="86" t="s">
        <v>954</v>
      </c>
      <c r="D427" s="86" t="s">
        <v>4464</v>
      </c>
      <c r="F427" s="28">
        <v>12.53</v>
      </c>
      <c r="G427" s="153" t="s">
        <v>4360</v>
      </c>
      <c r="H427" s="174">
        <v>7788657408</v>
      </c>
      <c r="I427" s="75" t="s">
        <v>953</v>
      </c>
      <c r="J427" s="75" t="s">
        <v>28</v>
      </c>
      <c r="K427" s="75">
        <v>100</v>
      </c>
      <c r="L427" s="75" t="s">
        <v>952</v>
      </c>
      <c r="M427" s="241" t="s">
        <v>2741</v>
      </c>
      <c r="N427" s="75">
        <v>3</v>
      </c>
      <c r="O427" s="152">
        <v>15.07</v>
      </c>
      <c r="P427" s="138">
        <f t="shared" si="619"/>
        <v>0</v>
      </c>
      <c r="Q427" s="139">
        <f t="shared" si="620"/>
        <v>0</v>
      </c>
      <c r="S427" s="141">
        <f t="shared" si="537"/>
        <v>0</v>
      </c>
      <c r="U427" s="141">
        <f t="shared" si="538"/>
        <v>0</v>
      </c>
      <c r="W427" s="141">
        <f t="shared" si="539"/>
        <v>0</v>
      </c>
      <c r="Y427" s="141">
        <f t="shared" si="540"/>
        <v>0</v>
      </c>
      <c r="AA427" s="141">
        <f t="shared" si="541"/>
        <v>0</v>
      </c>
      <c r="AC427" s="141">
        <f t="shared" si="542"/>
        <v>0</v>
      </c>
      <c r="AE427" s="141">
        <f t="shared" si="543"/>
        <v>0</v>
      </c>
      <c r="AG427" s="141">
        <f t="shared" si="544"/>
        <v>0</v>
      </c>
      <c r="AI427" s="141">
        <f t="shared" si="545"/>
        <v>0</v>
      </c>
      <c r="AK427" s="141">
        <f t="shared" si="546"/>
        <v>0</v>
      </c>
      <c r="AM427" s="141">
        <f t="shared" si="547"/>
        <v>0</v>
      </c>
      <c r="AO427" s="141">
        <f t="shared" si="548"/>
        <v>0</v>
      </c>
      <c r="AQ427" s="141">
        <f t="shared" si="549"/>
        <v>0</v>
      </c>
      <c r="AS427" s="141">
        <f t="shared" si="550"/>
        <v>0</v>
      </c>
      <c r="AU427" s="141">
        <f t="shared" si="551"/>
        <v>0</v>
      </c>
      <c r="AW427" s="141">
        <f t="shared" si="552"/>
        <v>0</v>
      </c>
      <c r="AY427" s="141">
        <f t="shared" si="553"/>
        <v>0</v>
      </c>
      <c r="BA427" s="141">
        <f t="shared" si="554"/>
        <v>0</v>
      </c>
      <c r="BC427" s="141">
        <f t="shared" si="555"/>
        <v>0</v>
      </c>
      <c r="BE427" s="141">
        <f t="shared" si="556"/>
        <v>0</v>
      </c>
      <c r="BG427" s="141">
        <f t="shared" si="557"/>
        <v>0</v>
      </c>
      <c r="BI427" s="141">
        <f t="shared" si="558"/>
        <v>0</v>
      </c>
      <c r="BK427" s="141">
        <f t="shared" si="559"/>
        <v>0</v>
      </c>
      <c r="BM427" s="141">
        <f t="shared" si="560"/>
        <v>0</v>
      </c>
      <c r="BO427" s="141">
        <f t="shared" si="561"/>
        <v>0</v>
      </c>
      <c r="BQ427" s="141">
        <f t="shared" si="562"/>
        <v>0</v>
      </c>
      <c r="BS427" s="141">
        <f t="shared" si="563"/>
        <v>0</v>
      </c>
      <c r="BU427" s="141">
        <f t="shared" si="564"/>
        <v>0</v>
      </c>
      <c r="BW427" s="141">
        <f t="shared" si="565"/>
        <v>0</v>
      </c>
      <c r="BY427" s="141">
        <f t="shared" si="566"/>
        <v>0</v>
      </c>
      <c r="CA427" s="141">
        <f t="shared" si="567"/>
        <v>0</v>
      </c>
      <c r="CC427" s="141">
        <f t="shared" si="568"/>
        <v>0</v>
      </c>
      <c r="CE427" s="141">
        <f t="shared" si="569"/>
        <v>0</v>
      </c>
      <c r="CG427" s="141">
        <f t="shared" si="570"/>
        <v>0</v>
      </c>
      <c r="CI427" s="141">
        <f t="shared" si="571"/>
        <v>0</v>
      </c>
      <c r="CK427" s="141">
        <f t="shared" si="572"/>
        <v>0</v>
      </c>
      <c r="CM427" s="141">
        <f t="shared" si="573"/>
        <v>0</v>
      </c>
      <c r="CO427" s="141">
        <f t="shared" si="574"/>
        <v>0</v>
      </c>
    </row>
    <row r="428" spans="1:93" outlineLevel="2" x14ac:dyDescent="0.2">
      <c r="A428" s="87">
        <v>215</v>
      </c>
      <c r="B428" s="148">
        <v>21</v>
      </c>
      <c r="C428" s="87" t="s">
        <v>879</v>
      </c>
      <c r="D428" s="87" t="s">
        <v>4466</v>
      </c>
      <c r="E428" s="148"/>
      <c r="F428" s="149">
        <v>1.38</v>
      </c>
      <c r="G428" s="151" t="s">
        <v>3300</v>
      </c>
      <c r="H428" s="151" t="s">
        <v>4926</v>
      </c>
      <c r="I428" s="87" t="s">
        <v>2219</v>
      </c>
      <c r="J428" s="87" t="s">
        <v>2263</v>
      </c>
      <c r="K428" s="87">
        <v>1</v>
      </c>
      <c r="L428" s="87" t="s">
        <v>3467</v>
      </c>
      <c r="M428" s="239" t="s">
        <v>3467</v>
      </c>
      <c r="N428" s="87">
        <v>1</v>
      </c>
      <c r="O428" s="283">
        <v>2.15</v>
      </c>
      <c r="P428" s="138">
        <f t="shared" ref="P428:P429" si="621">SUM(R428+T428+V428+X428+Z428+AB428+AD428+AF428+AH428+AJ428+AL428+AN428+AP428+AR428+AT428+AV428+AZ428+AX428+BB428+BD428+BF428+BH428+BJ428+BL428+BN428+BP428+BR428+BT428+BV428+BX428+BZ428+CB428+CD428+CF428+CH428+CJ428+CL428+CN428)</f>
        <v>0</v>
      </c>
      <c r="Q428" s="139">
        <f t="shared" ref="Q428:Q429" si="622">O428*P428</f>
        <v>0</v>
      </c>
      <c r="S428" s="141">
        <f t="shared" si="537"/>
        <v>0</v>
      </c>
      <c r="U428" s="141">
        <f t="shared" si="538"/>
        <v>0</v>
      </c>
      <c r="W428" s="141">
        <f t="shared" si="539"/>
        <v>0</v>
      </c>
      <c r="Y428" s="141">
        <f t="shared" si="540"/>
        <v>0</v>
      </c>
      <c r="AA428" s="141">
        <f t="shared" si="541"/>
        <v>0</v>
      </c>
      <c r="AC428" s="141">
        <f t="shared" si="542"/>
        <v>0</v>
      </c>
      <c r="AE428" s="141">
        <f t="shared" si="543"/>
        <v>0</v>
      </c>
      <c r="AG428" s="141">
        <f t="shared" si="544"/>
        <v>0</v>
      </c>
      <c r="AI428" s="141">
        <f t="shared" si="545"/>
        <v>0</v>
      </c>
      <c r="AK428" s="141">
        <f t="shared" si="546"/>
        <v>0</v>
      </c>
      <c r="AM428" s="141">
        <f t="shared" si="547"/>
        <v>0</v>
      </c>
      <c r="AO428" s="141">
        <f t="shared" si="548"/>
        <v>0</v>
      </c>
      <c r="AQ428" s="141">
        <f t="shared" si="549"/>
        <v>0</v>
      </c>
      <c r="AS428" s="141">
        <f t="shared" si="550"/>
        <v>0</v>
      </c>
      <c r="AU428" s="141">
        <f t="shared" si="551"/>
        <v>0</v>
      </c>
      <c r="AW428" s="141">
        <f t="shared" si="552"/>
        <v>0</v>
      </c>
      <c r="AY428" s="141">
        <f t="shared" si="553"/>
        <v>0</v>
      </c>
      <c r="BA428" s="141">
        <f t="shared" si="554"/>
        <v>0</v>
      </c>
      <c r="BC428" s="141">
        <f t="shared" si="555"/>
        <v>0</v>
      </c>
      <c r="BE428" s="141">
        <f t="shared" si="556"/>
        <v>0</v>
      </c>
      <c r="BG428" s="141">
        <f t="shared" si="557"/>
        <v>0</v>
      </c>
      <c r="BI428" s="141">
        <f t="shared" si="558"/>
        <v>0</v>
      </c>
      <c r="BK428" s="141">
        <f t="shared" si="559"/>
        <v>0</v>
      </c>
      <c r="BM428" s="141">
        <f t="shared" si="560"/>
        <v>0</v>
      </c>
      <c r="BO428" s="141">
        <f t="shared" si="561"/>
        <v>0</v>
      </c>
      <c r="BQ428" s="141">
        <f t="shared" si="562"/>
        <v>0</v>
      </c>
      <c r="BS428" s="141">
        <f t="shared" si="563"/>
        <v>0</v>
      </c>
      <c r="BU428" s="141">
        <f t="shared" si="564"/>
        <v>0</v>
      </c>
      <c r="BW428" s="141">
        <f t="shared" si="565"/>
        <v>0</v>
      </c>
      <c r="BY428" s="141">
        <f t="shared" si="566"/>
        <v>0</v>
      </c>
      <c r="CA428" s="141">
        <f t="shared" si="567"/>
        <v>0</v>
      </c>
      <c r="CC428" s="141">
        <f t="shared" si="568"/>
        <v>0</v>
      </c>
      <c r="CE428" s="141">
        <f t="shared" si="569"/>
        <v>0</v>
      </c>
      <c r="CG428" s="141">
        <f t="shared" si="570"/>
        <v>0</v>
      </c>
      <c r="CI428" s="141">
        <f t="shared" si="571"/>
        <v>0</v>
      </c>
      <c r="CK428" s="141">
        <f t="shared" si="572"/>
        <v>0</v>
      </c>
      <c r="CM428" s="141">
        <f t="shared" si="573"/>
        <v>0</v>
      </c>
      <c r="CO428" s="141">
        <f t="shared" si="574"/>
        <v>0</v>
      </c>
    </row>
    <row r="429" spans="1:93" ht="25.5" outlineLevel="2" x14ac:dyDescent="0.2">
      <c r="A429" s="86">
        <v>215</v>
      </c>
      <c r="B429" s="11">
        <v>21</v>
      </c>
      <c r="C429" s="90" t="s">
        <v>879</v>
      </c>
      <c r="D429" s="86" t="s">
        <v>4467</v>
      </c>
      <c r="F429" s="28">
        <v>1.38</v>
      </c>
      <c r="G429" s="153" t="s">
        <v>4360</v>
      </c>
      <c r="H429" s="174">
        <v>7788657408</v>
      </c>
      <c r="I429" s="75" t="s">
        <v>4465</v>
      </c>
      <c r="J429" s="75" t="s">
        <v>2263</v>
      </c>
      <c r="K429" s="75">
        <v>1</v>
      </c>
      <c r="L429" s="75" t="s">
        <v>2742</v>
      </c>
      <c r="M429" s="241" t="s">
        <v>2743</v>
      </c>
      <c r="N429" s="75">
        <v>2</v>
      </c>
      <c r="O429" s="152">
        <v>9.58</v>
      </c>
      <c r="P429" s="138">
        <f t="shared" si="621"/>
        <v>0</v>
      </c>
      <c r="Q429" s="139">
        <f t="shared" si="622"/>
        <v>0</v>
      </c>
      <c r="S429" s="141">
        <f t="shared" si="537"/>
        <v>0</v>
      </c>
      <c r="U429" s="141">
        <f t="shared" si="538"/>
        <v>0</v>
      </c>
      <c r="W429" s="141">
        <f t="shared" si="539"/>
        <v>0</v>
      </c>
      <c r="Y429" s="141">
        <f t="shared" si="540"/>
        <v>0</v>
      </c>
      <c r="AA429" s="141">
        <f t="shared" si="541"/>
        <v>0</v>
      </c>
      <c r="AC429" s="141">
        <f t="shared" si="542"/>
        <v>0</v>
      </c>
      <c r="AE429" s="141">
        <f t="shared" si="543"/>
        <v>0</v>
      </c>
      <c r="AG429" s="141">
        <f t="shared" si="544"/>
        <v>0</v>
      </c>
      <c r="AI429" s="141">
        <f t="shared" si="545"/>
        <v>0</v>
      </c>
      <c r="AK429" s="141">
        <f t="shared" si="546"/>
        <v>0</v>
      </c>
      <c r="AM429" s="141">
        <f t="shared" si="547"/>
        <v>0</v>
      </c>
      <c r="AO429" s="141">
        <f t="shared" si="548"/>
        <v>0</v>
      </c>
      <c r="AQ429" s="141">
        <f t="shared" si="549"/>
        <v>0</v>
      </c>
      <c r="AS429" s="141">
        <f t="shared" si="550"/>
        <v>0</v>
      </c>
      <c r="AU429" s="141">
        <f t="shared" si="551"/>
        <v>0</v>
      </c>
      <c r="AW429" s="141">
        <f t="shared" si="552"/>
        <v>0</v>
      </c>
      <c r="AY429" s="141">
        <f t="shared" si="553"/>
        <v>0</v>
      </c>
      <c r="BA429" s="141">
        <f t="shared" si="554"/>
        <v>0</v>
      </c>
      <c r="BC429" s="141">
        <f t="shared" si="555"/>
        <v>0</v>
      </c>
      <c r="BE429" s="141">
        <f t="shared" si="556"/>
        <v>0</v>
      </c>
      <c r="BG429" s="141">
        <f t="shared" si="557"/>
        <v>0</v>
      </c>
      <c r="BI429" s="141">
        <f t="shared" si="558"/>
        <v>0</v>
      </c>
      <c r="BK429" s="141">
        <f t="shared" si="559"/>
        <v>0</v>
      </c>
      <c r="BM429" s="141">
        <f t="shared" si="560"/>
        <v>0</v>
      </c>
      <c r="BO429" s="141">
        <f t="shared" si="561"/>
        <v>0</v>
      </c>
      <c r="BQ429" s="141">
        <f t="shared" si="562"/>
        <v>0</v>
      </c>
      <c r="BS429" s="141">
        <f t="shared" si="563"/>
        <v>0</v>
      </c>
      <c r="BU429" s="141">
        <f t="shared" si="564"/>
        <v>0</v>
      </c>
      <c r="BW429" s="141">
        <f t="shared" si="565"/>
        <v>0</v>
      </c>
      <c r="BY429" s="141">
        <f t="shared" si="566"/>
        <v>0</v>
      </c>
      <c r="CA429" s="141">
        <f t="shared" si="567"/>
        <v>0</v>
      </c>
      <c r="CC429" s="141">
        <f t="shared" si="568"/>
        <v>0</v>
      </c>
      <c r="CE429" s="141">
        <f t="shared" si="569"/>
        <v>0</v>
      </c>
      <c r="CG429" s="141">
        <f t="shared" si="570"/>
        <v>0</v>
      </c>
      <c r="CI429" s="141">
        <f t="shared" si="571"/>
        <v>0</v>
      </c>
      <c r="CK429" s="141">
        <f t="shared" si="572"/>
        <v>0</v>
      </c>
      <c r="CM429" s="141">
        <f t="shared" si="573"/>
        <v>0</v>
      </c>
      <c r="CO429" s="141">
        <f t="shared" si="574"/>
        <v>0</v>
      </c>
    </row>
    <row r="430" spans="1:93" ht="25.5" outlineLevel="2" x14ac:dyDescent="0.2">
      <c r="A430" s="87">
        <v>216</v>
      </c>
      <c r="B430" s="148">
        <v>133</v>
      </c>
      <c r="C430" s="87" t="s">
        <v>879</v>
      </c>
      <c r="D430" s="87" t="s">
        <v>947</v>
      </c>
      <c r="E430" s="148"/>
      <c r="F430" s="149">
        <v>4.97</v>
      </c>
      <c r="G430" s="151" t="s">
        <v>3300</v>
      </c>
      <c r="H430" s="151" t="s">
        <v>4926</v>
      </c>
      <c r="I430" s="87" t="s">
        <v>3313</v>
      </c>
      <c r="J430" s="87" t="s">
        <v>3333</v>
      </c>
      <c r="K430" s="87">
        <v>100</v>
      </c>
      <c r="L430" s="87" t="s">
        <v>3468</v>
      </c>
      <c r="M430" s="239" t="s">
        <v>3468</v>
      </c>
      <c r="N430" s="87">
        <v>1</v>
      </c>
      <c r="O430" s="283">
        <v>6.57</v>
      </c>
      <c r="P430" s="138">
        <f t="shared" ref="P430:P431" si="623">SUM(R430+T430+V430+X430+Z430+AB430+AD430+AF430+AH430+AJ430+AL430+AN430+AP430+AR430+AT430+AV430+AZ430+AX430+BB430+BD430+BF430+BH430+BJ430+BL430+BN430+BP430+BR430+BT430+BV430+BX430+BZ430+CB430+CD430+CF430+CH430+CJ430+CL430+CN430)</f>
        <v>0</v>
      </c>
      <c r="Q430" s="139">
        <f t="shared" ref="Q430:Q431" si="624">O430*P430</f>
        <v>0</v>
      </c>
      <c r="S430" s="141">
        <f t="shared" si="537"/>
        <v>0</v>
      </c>
      <c r="U430" s="141">
        <f t="shared" si="538"/>
        <v>0</v>
      </c>
      <c r="W430" s="141">
        <f t="shared" si="539"/>
        <v>0</v>
      </c>
      <c r="Y430" s="141">
        <f t="shared" si="540"/>
        <v>0</v>
      </c>
      <c r="AA430" s="141">
        <f t="shared" si="541"/>
        <v>0</v>
      </c>
      <c r="AC430" s="141">
        <f t="shared" si="542"/>
        <v>0</v>
      </c>
      <c r="AE430" s="141">
        <f t="shared" si="543"/>
        <v>0</v>
      </c>
      <c r="AG430" s="141">
        <f t="shared" si="544"/>
        <v>0</v>
      </c>
      <c r="AI430" s="141">
        <f t="shared" si="545"/>
        <v>0</v>
      </c>
      <c r="AK430" s="141">
        <f t="shared" si="546"/>
        <v>0</v>
      </c>
      <c r="AM430" s="141">
        <f t="shared" si="547"/>
        <v>0</v>
      </c>
      <c r="AO430" s="141">
        <f t="shared" si="548"/>
        <v>0</v>
      </c>
      <c r="AQ430" s="141">
        <f t="shared" si="549"/>
        <v>0</v>
      </c>
      <c r="AS430" s="141">
        <f t="shared" si="550"/>
        <v>0</v>
      </c>
      <c r="AU430" s="141">
        <f t="shared" si="551"/>
        <v>0</v>
      </c>
      <c r="AW430" s="141">
        <f t="shared" si="552"/>
        <v>0</v>
      </c>
      <c r="AY430" s="141">
        <f t="shared" si="553"/>
        <v>0</v>
      </c>
      <c r="BA430" s="141">
        <f t="shared" si="554"/>
        <v>0</v>
      </c>
      <c r="BC430" s="141">
        <f t="shared" si="555"/>
        <v>0</v>
      </c>
      <c r="BE430" s="141">
        <f t="shared" si="556"/>
        <v>0</v>
      </c>
      <c r="BG430" s="141">
        <f t="shared" si="557"/>
        <v>0</v>
      </c>
      <c r="BI430" s="141">
        <f t="shared" si="558"/>
        <v>0</v>
      </c>
      <c r="BK430" s="141">
        <f t="shared" si="559"/>
        <v>0</v>
      </c>
      <c r="BM430" s="141">
        <f t="shared" si="560"/>
        <v>0</v>
      </c>
      <c r="BO430" s="141">
        <f t="shared" si="561"/>
        <v>0</v>
      </c>
      <c r="BQ430" s="141">
        <f t="shared" si="562"/>
        <v>0</v>
      </c>
      <c r="BS430" s="141">
        <f t="shared" si="563"/>
        <v>0</v>
      </c>
      <c r="BU430" s="141">
        <f t="shared" si="564"/>
        <v>0</v>
      </c>
      <c r="BW430" s="141">
        <f t="shared" si="565"/>
        <v>0</v>
      </c>
      <c r="BY430" s="141">
        <f t="shared" si="566"/>
        <v>0</v>
      </c>
      <c r="CA430" s="141">
        <f t="shared" si="567"/>
        <v>0</v>
      </c>
      <c r="CC430" s="141">
        <f t="shared" si="568"/>
        <v>0</v>
      </c>
      <c r="CE430" s="141">
        <f t="shared" si="569"/>
        <v>0</v>
      </c>
      <c r="CG430" s="141">
        <f t="shared" si="570"/>
        <v>0</v>
      </c>
      <c r="CI430" s="141">
        <f t="shared" si="571"/>
        <v>0</v>
      </c>
      <c r="CK430" s="141">
        <f t="shared" si="572"/>
        <v>0</v>
      </c>
      <c r="CM430" s="141">
        <f t="shared" si="573"/>
        <v>0</v>
      </c>
      <c r="CO430" s="141">
        <f t="shared" si="574"/>
        <v>0</v>
      </c>
    </row>
    <row r="431" spans="1:93" ht="25.5" outlineLevel="2" x14ac:dyDescent="0.2">
      <c r="A431" s="86">
        <v>216</v>
      </c>
      <c r="B431" s="11">
        <v>133</v>
      </c>
      <c r="C431" s="75" t="s">
        <v>879</v>
      </c>
      <c r="D431" s="86" t="s">
        <v>947</v>
      </c>
      <c r="F431" s="28">
        <v>4.97</v>
      </c>
      <c r="G431" s="153" t="s">
        <v>4360</v>
      </c>
      <c r="H431" s="174">
        <v>7788657408</v>
      </c>
      <c r="I431" s="75" t="s">
        <v>2222</v>
      </c>
      <c r="J431" s="75" t="s">
        <v>28</v>
      </c>
      <c r="K431" s="75">
        <v>100</v>
      </c>
      <c r="L431" s="75" t="s">
        <v>946</v>
      </c>
      <c r="M431" s="241" t="s">
        <v>945</v>
      </c>
      <c r="N431" s="75">
        <v>2</v>
      </c>
      <c r="O431" s="152">
        <v>8.94</v>
      </c>
      <c r="P431" s="138">
        <f t="shared" si="623"/>
        <v>0</v>
      </c>
      <c r="Q431" s="139">
        <f t="shared" si="624"/>
        <v>0</v>
      </c>
      <c r="S431" s="141">
        <f t="shared" si="537"/>
        <v>0</v>
      </c>
      <c r="U431" s="141">
        <f t="shared" si="538"/>
        <v>0</v>
      </c>
      <c r="W431" s="141">
        <f t="shared" si="539"/>
        <v>0</v>
      </c>
      <c r="Y431" s="141">
        <f t="shared" si="540"/>
        <v>0</v>
      </c>
      <c r="AA431" s="141">
        <f t="shared" si="541"/>
        <v>0</v>
      </c>
      <c r="AC431" s="141">
        <f t="shared" si="542"/>
        <v>0</v>
      </c>
      <c r="AE431" s="141">
        <f t="shared" si="543"/>
        <v>0</v>
      </c>
      <c r="AG431" s="141">
        <f t="shared" si="544"/>
        <v>0</v>
      </c>
      <c r="AI431" s="141">
        <f t="shared" si="545"/>
        <v>0</v>
      </c>
      <c r="AK431" s="141">
        <f t="shared" si="546"/>
        <v>0</v>
      </c>
      <c r="AM431" s="141">
        <f t="shared" si="547"/>
        <v>0</v>
      </c>
      <c r="AO431" s="141">
        <f t="shared" si="548"/>
        <v>0</v>
      </c>
      <c r="AQ431" s="141">
        <f t="shared" si="549"/>
        <v>0</v>
      </c>
      <c r="AS431" s="141">
        <f t="shared" si="550"/>
        <v>0</v>
      </c>
      <c r="AU431" s="141">
        <f t="shared" si="551"/>
        <v>0</v>
      </c>
      <c r="AW431" s="141">
        <f t="shared" si="552"/>
        <v>0</v>
      </c>
      <c r="AY431" s="141">
        <f t="shared" si="553"/>
        <v>0</v>
      </c>
      <c r="BA431" s="141">
        <f t="shared" si="554"/>
        <v>0</v>
      </c>
      <c r="BC431" s="141">
        <f t="shared" si="555"/>
        <v>0</v>
      </c>
      <c r="BE431" s="141">
        <f t="shared" si="556"/>
        <v>0</v>
      </c>
      <c r="BG431" s="141">
        <f t="shared" si="557"/>
        <v>0</v>
      </c>
      <c r="BI431" s="141">
        <f t="shared" si="558"/>
        <v>0</v>
      </c>
      <c r="BK431" s="141">
        <f t="shared" si="559"/>
        <v>0</v>
      </c>
      <c r="BM431" s="141">
        <f t="shared" si="560"/>
        <v>0</v>
      </c>
      <c r="BO431" s="141">
        <f t="shared" si="561"/>
        <v>0</v>
      </c>
      <c r="BQ431" s="141">
        <f t="shared" si="562"/>
        <v>0</v>
      </c>
      <c r="BS431" s="141">
        <f t="shared" si="563"/>
        <v>0</v>
      </c>
      <c r="BU431" s="141">
        <f t="shared" si="564"/>
        <v>0</v>
      </c>
      <c r="BW431" s="141">
        <f t="shared" si="565"/>
        <v>0</v>
      </c>
      <c r="BY431" s="141">
        <f t="shared" si="566"/>
        <v>0</v>
      </c>
      <c r="CA431" s="141">
        <f t="shared" si="567"/>
        <v>0</v>
      </c>
      <c r="CC431" s="141">
        <f t="shared" si="568"/>
        <v>0</v>
      </c>
      <c r="CE431" s="141">
        <f t="shared" si="569"/>
        <v>0</v>
      </c>
      <c r="CG431" s="141">
        <f t="shared" si="570"/>
        <v>0</v>
      </c>
      <c r="CI431" s="141">
        <f t="shared" si="571"/>
        <v>0</v>
      </c>
      <c r="CK431" s="141">
        <f t="shared" si="572"/>
        <v>0</v>
      </c>
      <c r="CM431" s="141">
        <f t="shared" si="573"/>
        <v>0</v>
      </c>
      <c r="CO431" s="141">
        <f t="shared" si="574"/>
        <v>0</v>
      </c>
    </row>
    <row r="432" spans="1:93" ht="25.5" outlineLevel="2" x14ac:dyDescent="0.2">
      <c r="A432" s="87">
        <v>217</v>
      </c>
      <c r="B432" s="148">
        <v>94</v>
      </c>
      <c r="C432" s="87" t="s">
        <v>879</v>
      </c>
      <c r="D432" s="87" t="s">
        <v>935</v>
      </c>
      <c r="E432" s="148"/>
      <c r="F432" s="149">
        <v>4.12</v>
      </c>
      <c r="G432" s="151" t="s">
        <v>3300</v>
      </c>
      <c r="H432" s="151" t="s">
        <v>4926</v>
      </c>
      <c r="I432" s="87" t="s">
        <v>3313</v>
      </c>
      <c r="J432" s="87" t="s">
        <v>3333</v>
      </c>
      <c r="K432" s="87">
        <v>100</v>
      </c>
      <c r="L432" s="87" t="s">
        <v>3469</v>
      </c>
      <c r="M432" s="239" t="s">
        <v>3469</v>
      </c>
      <c r="N432" s="87">
        <v>1</v>
      </c>
      <c r="O432" s="284">
        <v>6.45</v>
      </c>
      <c r="P432" s="138">
        <f t="shared" ref="P432:P433" si="625">SUM(R432+T432+V432+X432+Z432+AB432+AD432+AF432+AH432+AJ432+AL432+AN432+AP432+AR432+AT432+AV432+AZ432+AX432+BB432+BD432+BF432+BH432+BJ432+BL432+BN432+BP432+BR432+BT432+BV432+BX432+BZ432+CB432+CD432+CF432+CH432+CJ432+CL432+CN432)</f>
        <v>0</v>
      </c>
      <c r="Q432" s="139">
        <f t="shared" ref="Q432:Q433" si="626">O432*P432</f>
        <v>0</v>
      </c>
      <c r="S432" s="141">
        <f t="shared" si="537"/>
        <v>0</v>
      </c>
      <c r="U432" s="141">
        <f t="shared" si="538"/>
        <v>0</v>
      </c>
      <c r="W432" s="141">
        <f t="shared" si="539"/>
        <v>0</v>
      </c>
      <c r="Y432" s="141">
        <f t="shared" si="540"/>
        <v>0</v>
      </c>
      <c r="AA432" s="141">
        <f t="shared" si="541"/>
        <v>0</v>
      </c>
      <c r="AC432" s="141">
        <f t="shared" si="542"/>
        <v>0</v>
      </c>
      <c r="AE432" s="141">
        <f t="shared" si="543"/>
        <v>0</v>
      </c>
      <c r="AG432" s="141">
        <f t="shared" si="544"/>
        <v>0</v>
      </c>
      <c r="AI432" s="141">
        <f t="shared" si="545"/>
        <v>0</v>
      </c>
      <c r="AK432" s="141">
        <f t="shared" si="546"/>
        <v>0</v>
      </c>
      <c r="AM432" s="141">
        <f t="shared" si="547"/>
        <v>0</v>
      </c>
      <c r="AO432" s="141">
        <f t="shared" si="548"/>
        <v>0</v>
      </c>
      <c r="AQ432" s="141">
        <f t="shared" si="549"/>
        <v>0</v>
      </c>
      <c r="AS432" s="141">
        <f t="shared" si="550"/>
        <v>0</v>
      </c>
      <c r="AU432" s="141">
        <f t="shared" si="551"/>
        <v>0</v>
      </c>
      <c r="AW432" s="141">
        <f t="shared" si="552"/>
        <v>0</v>
      </c>
      <c r="AY432" s="141">
        <f t="shared" si="553"/>
        <v>0</v>
      </c>
      <c r="BA432" s="141">
        <f t="shared" si="554"/>
        <v>0</v>
      </c>
      <c r="BC432" s="141">
        <f t="shared" si="555"/>
        <v>0</v>
      </c>
      <c r="BE432" s="141">
        <f t="shared" si="556"/>
        <v>0</v>
      </c>
      <c r="BG432" s="141">
        <f t="shared" si="557"/>
        <v>0</v>
      </c>
      <c r="BI432" s="141">
        <f t="shared" si="558"/>
        <v>0</v>
      </c>
      <c r="BK432" s="141">
        <f t="shared" si="559"/>
        <v>0</v>
      </c>
      <c r="BM432" s="141">
        <f t="shared" si="560"/>
        <v>0</v>
      </c>
      <c r="BO432" s="141">
        <f t="shared" si="561"/>
        <v>0</v>
      </c>
      <c r="BQ432" s="141">
        <f t="shared" si="562"/>
        <v>0</v>
      </c>
      <c r="BS432" s="141">
        <f t="shared" si="563"/>
        <v>0</v>
      </c>
      <c r="BU432" s="141">
        <f t="shared" si="564"/>
        <v>0</v>
      </c>
      <c r="BW432" s="141">
        <f t="shared" si="565"/>
        <v>0</v>
      </c>
      <c r="BY432" s="141">
        <f t="shared" si="566"/>
        <v>0</v>
      </c>
      <c r="CA432" s="141">
        <f t="shared" si="567"/>
        <v>0</v>
      </c>
      <c r="CC432" s="141">
        <f t="shared" si="568"/>
        <v>0</v>
      </c>
      <c r="CE432" s="141">
        <f t="shared" si="569"/>
        <v>0</v>
      </c>
      <c r="CG432" s="141">
        <f t="shared" si="570"/>
        <v>0</v>
      </c>
      <c r="CI432" s="141">
        <f t="shared" si="571"/>
        <v>0</v>
      </c>
      <c r="CK432" s="141">
        <f t="shared" si="572"/>
        <v>0</v>
      </c>
      <c r="CM432" s="141">
        <f t="shared" si="573"/>
        <v>0</v>
      </c>
      <c r="CO432" s="141">
        <f t="shared" si="574"/>
        <v>0</v>
      </c>
    </row>
    <row r="433" spans="1:93" ht="25.5" outlineLevel="2" x14ac:dyDescent="0.2">
      <c r="A433" s="86">
        <v>217</v>
      </c>
      <c r="B433" s="11">
        <v>94</v>
      </c>
      <c r="C433" s="75" t="s">
        <v>879</v>
      </c>
      <c r="D433" s="86" t="s">
        <v>935</v>
      </c>
      <c r="F433" s="28">
        <v>4.12</v>
      </c>
      <c r="G433" s="153" t="s">
        <v>4360</v>
      </c>
      <c r="H433" s="174">
        <v>7788657408</v>
      </c>
      <c r="I433" s="75" t="s">
        <v>2222</v>
      </c>
      <c r="J433" s="75" t="s">
        <v>28</v>
      </c>
      <c r="K433" s="75">
        <v>100</v>
      </c>
      <c r="L433" s="75" t="s">
        <v>934</v>
      </c>
      <c r="M433" s="241" t="s">
        <v>933</v>
      </c>
      <c r="N433" s="75">
        <v>2</v>
      </c>
      <c r="O433" s="152">
        <v>8.02</v>
      </c>
      <c r="P433" s="138">
        <f t="shared" si="625"/>
        <v>0</v>
      </c>
      <c r="Q433" s="139">
        <f t="shared" si="626"/>
        <v>0</v>
      </c>
      <c r="S433" s="141">
        <f t="shared" ref="S433:S494" si="627">SUM(R433*O433)</f>
        <v>0</v>
      </c>
      <c r="U433" s="141">
        <f t="shared" ref="U433:U494" si="628">SUM(T433*O433)</f>
        <v>0</v>
      </c>
      <c r="W433" s="141">
        <f t="shared" ref="W433:W494" si="629">SUM(V433*O433)</f>
        <v>0</v>
      </c>
      <c r="Y433" s="141">
        <f t="shared" ref="Y433:Y494" si="630">SUM(X433*O433)</f>
        <v>0</v>
      </c>
      <c r="AA433" s="141">
        <f t="shared" ref="AA433:AA494" si="631">SUM(Z433*O433)</f>
        <v>0</v>
      </c>
      <c r="AC433" s="141">
        <f t="shared" ref="AC433:AC494" si="632">SUM(AB433*O433)</f>
        <v>0</v>
      </c>
      <c r="AE433" s="141">
        <f t="shared" ref="AE433:AE494" si="633">AD433*$O433</f>
        <v>0</v>
      </c>
      <c r="AG433" s="141">
        <f t="shared" ref="AG433:AG494" si="634">SUM(AF433*O433)</f>
        <v>0</v>
      </c>
      <c r="AI433" s="141">
        <f t="shared" ref="AI433:AI494" si="635">AH433*$O433</f>
        <v>0</v>
      </c>
      <c r="AK433" s="141">
        <f t="shared" ref="AK433:AK494" si="636">SUM(AJ433*O433)</f>
        <v>0</v>
      </c>
      <c r="AM433" s="141">
        <f t="shared" ref="AM433:AM494" si="637">SUM(AL433*O433)</f>
        <v>0</v>
      </c>
      <c r="AO433" s="141">
        <f t="shared" ref="AO433:AO494" si="638">AN433*$O433</f>
        <v>0</v>
      </c>
      <c r="AQ433" s="141">
        <f t="shared" ref="AQ433:AQ494" si="639">AP433*$O433</f>
        <v>0</v>
      </c>
      <c r="AS433" s="141">
        <f t="shared" ref="AS433:AS494" si="640">AR433*$O433</f>
        <v>0</v>
      </c>
      <c r="AU433" s="141">
        <f t="shared" ref="AU433:AU494" si="641">AT433*$O433</f>
        <v>0</v>
      </c>
      <c r="AW433" s="141">
        <f t="shared" ref="AW433:AW494" si="642">AV433*$O433</f>
        <v>0</v>
      </c>
      <c r="AY433" s="141">
        <f t="shared" ref="AY433:AY494" si="643">AX433*$O433</f>
        <v>0</v>
      </c>
      <c r="BA433" s="141">
        <f t="shared" ref="BA433:BA494" si="644">AZ433*$O433</f>
        <v>0</v>
      </c>
      <c r="BC433" s="141">
        <f t="shared" ref="BC433:BC494" si="645">BB433*$O433</f>
        <v>0</v>
      </c>
      <c r="BE433" s="141">
        <f t="shared" ref="BE433:BE494" si="646">BD433*$O433</f>
        <v>0</v>
      </c>
      <c r="BG433" s="141">
        <f t="shared" ref="BG433:BG494" si="647">BF433*$O433</f>
        <v>0</v>
      </c>
      <c r="BI433" s="141">
        <f t="shared" ref="BI433:BI494" si="648">BH433*$O433</f>
        <v>0</v>
      </c>
      <c r="BK433" s="141">
        <f t="shared" ref="BK433:BK494" si="649">BJ433*$O433</f>
        <v>0</v>
      </c>
      <c r="BM433" s="141">
        <f t="shared" ref="BM433:BM494" si="650">BL433*$O433</f>
        <v>0</v>
      </c>
      <c r="BO433" s="141">
        <f t="shared" ref="BO433:BO494" si="651">BN433*$O433</f>
        <v>0</v>
      </c>
      <c r="BQ433" s="141">
        <f t="shared" ref="BQ433:BQ494" si="652">BP433*$O433</f>
        <v>0</v>
      </c>
      <c r="BS433" s="141">
        <f t="shared" ref="BS433:BS494" si="653">BR433*$O433</f>
        <v>0</v>
      </c>
      <c r="BU433" s="141">
        <f t="shared" ref="BU433:BU494" si="654">BT433*$O433</f>
        <v>0</v>
      </c>
      <c r="BW433" s="141">
        <f t="shared" ref="BW433:BW494" si="655">BV433*$O433</f>
        <v>0</v>
      </c>
      <c r="BY433" s="141">
        <f t="shared" ref="BY433:BY494" si="656">BX433*$O433</f>
        <v>0</v>
      </c>
      <c r="CA433" s="141">
        <f t="shared" ref="CA433:CA494" si="657">BZ433*$O433</f>
        <v>0</v>
      </c>
      <c r="CC433" s="141">
        <f t="shared" ref="CC433:CC494" si="658">CB433*$O433</f>
        <v>0</v>
      </c>
      <c r="CE433" s="141">
        <f t="shared" ref="CE433:CE494" si="659">CD433*$O433</f>
        <v>0</v>
      </c>
      <c r="CG433" s="141">
        <f t="shared" ref="CG433:CG494" si="660">CF433*$O433</f>
        <v>0</v>
      </c>
      <c r="CI433" s="141">
        <f t="shared" ref="CI433:CI494" si="661">CH433*$O433</f>
        <v>0</v>
      </c>
      <c r="CK433" s="141">
        <f t="shared" ref="CK433:CK494" si="662">CJ433*$O433</f>
        <v>0</v>
      </c>
      <c r="CM433" s="141">
        <f t="shared" ref="CM433:CM494" si="663">CL433*$O433</f>
        <v>0</v>
      </c>
      <c r="CO433" s="141">
        <f t="shared" ref="CO433:CO494" si="664">CN433*$O433</f>
        <v>0</v>
      </c>
    </row>
    <row r="434" spans="1:93" ht="25.5" outlineLevel="2" x14ac:dyDescent="0.2">
      <c r="A434" s="87">
        <v>218</v>
      </c>
      <c r="B434" s="148">
        <v>135</v>
      </c>
      <c r="C434" s="87" t="s">
        <v>879</v>
      </c>
      <c r="D434" s="87" t="s">
        <v>938</v>
      </c>
      <c r="E434" s="148"/>
      <c r="F434" s="149">
        <v>6.02</v>
      </c>
      <c r="G434" s="151" t="s">
        <v>3300</v>
      </c>
      <c r="H434" s="151" t="s">
        <v>4926</v>
      </c>
      <c r="I434" s="87" t="s">
        <v>3313</v>
      </c>
      <c r="J434" s="87" t="s">
        <v>3333</v>
      </c>
      <c r="K434" s="87">
        <v>100</v>
      </c>
      <c r="L434" s="87" t="s">
        <v>3470</v>
      </c>
      <c r="M434" s="239" t="s">
        <v>3470</v>
      </c>
      <c r="N434" s="87">
        <v>1</v>
      </c>
      <c r="O434" s="283">
        <v>5.98</v>
      </c>
      <c r="P434" s="138">
        <f t="shared" ref="P434:P435" si="665">SUM(R434+T434+V434+X434+Z434+AB434+AD434+AF434+AH434+AJ434+AL434+AN434+AP434+AR434+AT434+AV434+AZ434+AX434+BB434+BD434+BF434+BH434+BJ434+BL434+BN434+BP434+BR434+BT434+BV434+BX434+BZ434+CB434+CD434+CF434+CH434+CJ434+CL434+CN434)</f>
        <v>0</v>
      </c>
      <c r="Q434" s="139">
        <f t="shared" ref="Q434:Q435" si="666">O434*P434</f>
        <v>0</v>
      </c>
      <c r="S434" s="141">
        <f t="shared" si="627"/>
        <v>0</v>
      </c>
      <c r="U434" s="141">
        <f t="shared" si="628"/>
        <v>0</v>
      </c>
      <c r="W434" s="141">
        <f t="shared" si="629"/>
        <v>0</v>
      </c>
      <c r="Y434" s="141">
        <f t="shared" si="630"/>
        <v>0</v>
      </c>
      <c r="AA434" s="141">
        <f t="shared" si="631"/>
        <v>0</v>
      </c>
      <c r="AC434" s="141">
        <f t="shared" si="632"/>
        <v>0</v>
      </c>
      <c r="AE434" s="141">
        <f t="shared" si="633"/>
        <v>0</v>
      </c>
      <c r="AG434" s="141">
        <f t="shared" si="634"/>
        <v>0</v>
      </c>
      <c r="AI434" s="141">
        <f t="shared" si="635"/>
        <v>0</v>
      </c>
      <c r="AK434" s="141">
        <f t="shared" si="636"/>
        <v>0</v>
      </c>
      <c r="AM434" s="141">
        <f t="shared" si="637"/>
        <v>0</v>
      </c>
      <c r="AO434" s="141">
        <f t="shared" si="638"/>
        <v>0</v>
      </c>
      <c r="AQ434" s="141">
        <f t="shared" si="639"/>
        <v>0</v>
      </c>
      <c r="AS434" s="141">
        <f t="shared" si="640"/>
        <v>0</v>
      </c>
      <c r="AU434" s="141">
        <f t="shared" si="641"/>
        <v>0</v>
      </c>
      <c r="AW434" s="141">
        <f t="shared" si="642"/>
        <v>0</v>
      </c>
      <c r="AY434" s="141">
        <f t="shared" si="643"/>
        <v>0</v>
      </c>
      <c r="BA434" s="141">
        <f t="shared" si="644"/>
        <v>0</v>
      </c>
      <c r="BC434" s="141">
        <f t="shared" si="645"/>
        <v>0</v>
      </c>
      <c r="BE434" s="141">
        <f t="shared" si="646"/>
        <v>0</v>
      </c>
      <c r="BG434" s="141">
        <f t="shared" si="647"/>
        <v>0</v>
      </c>
      <c r="BI434" s="141">
        <f t="shared" si="648"/>
        <v>0</v>
      </c>
      <c r="BK434" s="141">
        <f t="shared" si="649"/>
        <v>0</v>
      </c>
      <c r="BM434" s="141">
        <f t="shared" si="650"/>
        <v>0</v>
      </c>
      <c r="BO434" s="141">
        <f t="shared" si="651"/>
        <v>0</v>
      </c>
      <c r="BQ434" s="141">
        <f t="shared" si="652"/>
        <v>0</v>
      </c>
      <c r="BS434" s="141">
        <f t="shared" si="653"/>
        <v>0</v>
      </c>
      <c r="BU434" s="141">
        <f t="shared" si="654"/>
        <v>0</v>
      </c>
      <c r="BW434" s="141">
        <f t="shared" si="655"/>
        <v>0</v>
      </c>
      <c r="BY434" s="141">
        <f t="shared" si="656"/>
        <v>0</v>
      </c>
      <c r="CA434" s="141">
        <f t="shared" si="657"/>
        <v>0</v>
      </c>
      <c r="CC434" s="141">
        <f t="shared" si="658"/>
        <v>0</v>
      </c>
      <c r="CE434" s="141">
        <f t="shared" si="659"/>
        <v>0</v>
      </c>
      <c r="CG434" s="141">
        <f t="shared" si="660"/>
        <v>0</v>
      </c>
      <c r="CI434" s="141">
        <f t="shared" si="661"/>
        <v>0</v>
      </c>
      <c r="CK434" s="141">
        <f t="shared" si="662"/>
        <v>0</v>
      </c>
      <c r="CM434" s="141">
        <f t="shared" si="663"/>
        <v>0</v>
      </c>
      <c r="CO434" s="141">
        <f t="shared" si="664"/>
        <v>0</v>
      </c>
    </row>
    <row r="435" spans="1:93" ht="25.5" outlineLevel="2" x14ac:dyDescent="0.2">
      <c r="A435" s="86">
        <v>218</v>
      </c>
      <c r="B435" s="11">
        <v>135</v>
      </c>
      <c r="C435" s="75" t="s">
        <v>879</v>
      </c>
      <c r="D435" s="86" t="s">
        <v>938</v>
      </c>
      <c r="F435" s="28">
        <v>6.02</v>
      </c>
      <c r="G435" s="153" t="s">
        <v>4360</v>
      </c>
      <c r="H435" s="174">
        <v>7788657408</v>
      </c>
      <c r="I435" s="75" t="s">
        <v>2222</v>
      </c>
      <c r="J435" s="75" t="s">
        <v>28</v>
      </c>
      <c r="K435" s="75">
        <v>100</v>
      </c>
      <c r="L435" s="75" t="s">
        <v>937</v>
      </c>
      <c r="M435" s="241" t="s">
        <v>936</v>
      </c>
      <c r="N435" s="75">
        <v>2</v>
      </c>
      <c r="O435" s="152">
        <v>8.02</v>
      </c>
      <c r="P435" s="138">
        <f t="shared" si="665"/>
        <v>0</v>
      </c>
      <c r="Q435" s="139">
        <f t="shared" si="666"/>
        <v>0</v>
      </c>
      <c r="S435" s="141">
        <f t="shared" si="627"/>
        <v>0</v>
      </c>
      <c r="U435" s="141">
        <f t="shared" si="628"/>
        <v>0</v>
      </c>
      <c r="W435" s="141">
        <f t="shared" si="629"/>
        <v>0</v>
      </c>
      <c r="Y435" s="141">
        <f t="shared" si="630"/>
        <v>0</v>
      </c>
      <c r="AA435" s="141">
        <f t="shared" si="631"/>
        <v>0</v>
      </c>
      <c r="AC435" s="141">
        <f t="shared" si="632"/>
        <v>0</v>
      </c>
      <c r="AE435" s="141">
        <f t="shared" si="633"/>
        <v>0</v>
      </c>
      <c r="AG435" s="141">
        <f t="shared" si="634"/>
        <v>0</v>
      </c>
      <c r="AI435" s="141">
        <f t="shared" si="635"/>
        <v>0</v>
      </c>
      <c r="AK435" s="141">
        <f t="shared" si="636"/>
        <v>0</v>
      </c>
      <c r="AM435" s="141">
        <f t="shared" si="637"/>
        <v>0</v>
      </c>
      <c r="AO435" s="141">
        <f t="shared" si="638"/>
        <v>0</v>
      </c>
      <c r="AQ435" s="141">
        <f t="shared" si="639"/>
        <v>0</v>
      </c>
      <c r="AS435" s="141">
        <f t="shared" si="640"/>
        <v>0</v>
      </c>
      <c r="AU435" s="141">
        <f t="shared" si="641"/>
        <v>0</v>
      </c>
      <c r="AW435" s="141">
        <f t="shared" si="642"/>
        <v>0</v>
      </c>
      <c r="AY435" s="141">
        <f t="shared" si="643"/>
        <v>0</v>
      </c>
      <c r="BA435" s="141">
        <f t="shared" si="644"/>
        <v>0</v>
      </c>
      <c r="BC435" s="141">
        <f t="shared" si="645"/>
        <v>0</v>
      </c>
      <c r="BE435" s="141">
        <f t="shared" si="646"/>
        <v>0</v>
      </c>
      <c r="BG435" s="141">
        <f t="shared" si="647"/>
        <v>0</v>
      </c>
      <c r="BI435" s="141">
        <f t="shared" si="648"/>
        <v>0</v>
      </c>
      <c r="BK435" s="141">
        <f t="shared" si="649"/>
        <v>0</v>
      </c>
      <c r="BM435" s="141">
        <f t="shared" si="650"/>
        <v>0</v>
      </c>
      <c r="BO435" s="141">
        <f t="shared" si="651"/>
        <v>0</v>
      </c>
      <c r="BQ435" s="141">
        <f t="shared" si="652"/>
        <v>0</v>
      </c>
      <c r="BS435" s="141">
        <f t="shared" si="653"/>
        <v>0</v>
      </c>
      <c r="BU435" s="141">
        <f t="shared" si="654"/>
        <v>0</v>
      </c>
      <c r="BW435" s="141">
        <f t="shared" si="655"/>
        <v>0</v>
      </c>
      <c r="BY435" s="141">
        <f t="shared" si="656"/>
        <v>0</v>
      </c>
      <c r="CA435" s="141">
        <f t="shared" si="657"/>
        <v>0</v>
      </c>
      <c r="CC435" s="141">
        <f t="shared" si="658"/>
        <v>0</v>
      </c>
      <c r="CE435" s="141">
        <f t="shared" si="659"/>
        <v>0</v>
      </c>
      <c r="CG435" s="141">
        <f t="shared" si="660"/>
        <v>0</v>
      </c>
      <c r="CI435" s="141">
        <f t="shared" si="661"/>
        <v>0</v>
      </c>
      <c r="CK435" s="141">
        <f t="shared" si="662"/>
        <v>0</v>
      </c>
      <c r="CM435" s="141">
        <f t="shared" si="663"/>
        <v>0</v>
      </c>
      <c r="CO435" s="141">
        <f t="shared" si="664"/>
        <v>0</v>
      </c>
    </row>
    <row r="436" spans="1:93" ht="25.5" outlineLevel="2" x14ac:dyDescent="0.2">
      <c r="A436" s="86">
        <v>219</v>
      </c>
      <c r="B436" s="11">
        <v>256</v>
      </c>
      <c r="C436" s="75" t="s">
        <v>879</v>
      </c>
      <c r="D436" s="86" t="s">
        <v>4574</v>
      </c>
      <c r="F436" s="28">
        <v>6.89</v>
      </c>
      <c r="G436" s="153" t="s">
        <v>4360</v>
      </c>
      <c r="H436" s="174">
        <v>7788657408</v>
      </c>
      <c r="I436" s="75" t="s">
        <v>4469</v>
      </c>
      <c r="J436" s="75" t="s">
        <v>28</v>
      </c>
      <c r="K436" s="75">
        <v>100</v>
      </c>
      <c r="L436" s="75" t="s">
        <v>948</v>
      </c>
      <c r="M436" s="241" t="s">
        <v>948</v>
      </c>
      <c r="N436" s="75">
        <v>1</v>
      </c>
      <c r="O436" s="152">
        <v>5.91</v>
      </c>
      <c r="P436" s="138">
        <f t="shared" ref="P436:P437" si="667">SUM(R436+T436+V436+X436+Z436+AB436+AD436+AF436+AH436+AJ436+AL436+AN436+AP436+AR436+AT436+AV436+AZ436+AX436+BB436+BD436+BF436+BH436+BJ436+BL436+BN436+BP436+BR436+BT436+BV436+BX436+BZ436+CB436+CD436+CF436+CH436+CJ436+CL436+CN436)</f>
        <v>0</v>
      </c>
      <c r="Q436" s="139">
        <f t="shared" ref="Q436:Q437" si="668">O436*P436</f>
        <v>0</v>
      </c>
      <c r="S436" s="141">
        <f t="shared" si="627"/>
        <v>0</v>
      </c>
      <c r="U436" s="141">
        <f t="shared" si="628"/>
        <v>0</v>
      </c>
      <c r="W436" s="141">
        <f t="shared" si="629"/>
        <v>0</v>
      </c>
      <c r="Y436" s="141">
        <f t="shared" si="630"/>
        <v>0</v>
      </c>
      <c r="AA436" s="141">
        <f t="shared" si="631"/>
        <v>0</v>
      </c>
      <c r="AC436" s="141">
        <f t="shared" si="632"/>
        <v>0</v>
      </c>
      <c r="AE436" s="141">
        <f t="shared" si="633"/>
        <v>0</v>
      </c>
      <c r="AG436" s="141">
        <f t="shared" si="634"/>
        <v>0</v>
      </c>
      <c r="AI436" s="141">
        <f t="shared" si="635"/>
        <v>0</v>
      </c>
      <c r="AK436" s="141">
        <f t="shared" si="636"/>
        <v>0</v>
      </c>
      <c r="AM436" s="141">
        <f t="shared" si="637"/>
        <v>0</v>
      </c>
      <c r="AO436" s="141">
        <f t="shared" si="638"/>
        <v>0</v>
      </c>
      <c r="AQ436" s="141">
        <f t="shared" si="639"/>
        <v>0</v>
      </c>
      <c r="AS436" s="141">
        <f t="shared" si="640"/>
        <v>0</v>
      </c>
      <c r="AU436" s="141">
        <f t="shared" si="641"/>
        <v>0</v>
      </c>
      <c r="AW436" s="141">
        <f t="shared" si="642"/>
        <v>0</v>
      </c>
      <c r="AY436" s="141">
        <f t="shared" si="643"/>
        <v>0</v>
      </c>
      <c r="BA436" s="141">
        <f t="shared" si="644"/>
        <v>0</v>
      </c>
      <c r="BC436" s="141">
        <f t="shared" si="645"/>
        <v>0</v>
      </c>
      <c r="BE436" s="141">
        <f t="shared" si="646"/>
        <v>0</v>
      </c>
      <c r="BG436" s="141">
        <f t="shared" si="647"/>
        <v>0</v>
      </c>
      <c r="BI436" s="141">
        <f t="shared" si="648"/>
        <v>0</v>
      </c>
      <c r="BK436" s="141">
        <f t="shared" si="649"/>
        <v>0</v>
      </c>
      <c r="BM436" s="141">
        <f t="shared" si="650"/>
        <v>0</v>
      </c>
      <c r="BO436" s="141">
        <f t="shared" si="651"/>
        <v>0</v>
      </c>
      <c r="BQ436" s="141">
        <f t="shared" si="652"/>
        <v>0</v>
      </c>
      <c r="BS436" s="141">
        <f t="shared" si="653"/>
        <v>0</v>
      </c>
      <c r="BU436" s="141">
        <f t="shared" si="654"/>
        <v>0</v>
      </c>
      <c r="BW436" s="141">
        <f t="shared" si="655"/>
        <v>0</v>
      </c>
      <c r="BY436" s="141">
        <f t="shared" si="656"/>
        <v>0</v>
      </c>
      <c r="CA436" s="141">
        <f t="shared" si="657"/>
        <v>0</v>
      </c>
      <c r="CC436" s="141">
        <f t="shared" si="658"/>
        <v>0</v>
      </c>
      <c r="CE436" s="141">
        <f t="shared" si="659"/>
        <v>0</v>
      </c>
      <c r="CG436" s="141">
        <f t="shared" si="660"/>
        <v>0</v>
      </c>
      <c r="CI436" s="141">
        <f t="shared" si="661"/>
        <v>0</v>
      </c>
      <c r="CK436" s="141">
        <f t="shared" si="662"/>
        <v>0</v>
      </c>
      <c r="CM436" s="141">
        <f t="shared" si="663"/>
        <v>0</v>
      </c>
      <c r="CO436" s="141">
        <f t="shared" si="664"/>
        <v>0</v>
      </c>
    </row>
    <row r="437" spans="1:93" ht="25.5" outlineLevel="2" x14ac:dyDescent="0.2">
      <c r="A437" s="87">
        <v>219</v>
      </c>
      <c r="B437" s="148">
        <v>256</v>
      </c>
      <c r="C437" s="87" t="s">
        <v>879</v>
      </c>
      <c r="D437" s="87" t="s">
        <v>3471</v>
      </c>
      <c r="E437" s="148"/>
      <c r="F437" s="149">
        <v>6.89</v>
      </c>
      <c r="G437" s="151" t="s">
        <v>3300</v>
      </c>
      <c r="H437" s="151" t="s">
        <v>4926</v>
      </c>
      <c r="I437" s="87" t="s">
        <v>3313</v>
      </c>
      <c r="J437" s="87" t="s">
        <v>3333</v>
      </c>
      <c r="K437" s="87">
        <v>100</v>
      </c>
      <c r="L437" s="87" t="s">
        <v>3472</v>
      </c>
      <c r="M437" s="239" t="s">
        <v>3472</v>
      </c>
      <c r="N437" s="87">
        <v>2</v>
      </c>
      <c r="O437" s="283">
        <v>9.73</v>
      </c>
      <c r="P437" s="138">
        <f t="shared" si="667"/>
        <v>0</v>
      </c>
      <c r="Q437" s="139">
        <f t="shared" si="668"/>
        <v>0</v>
      </c>
      <c r="S437" s="141">
        <f t="shared" si="627"/>
        <v>0</v>
      </c>
      <c r="U437" s="141">
        <f t="shared" si="628"/>
        <v>0</v>
      </c>
      <c r="W437" s="141">
        <f t="shared" si="629"/>
        <v>0</v>
      </c>
      <c r="Y437" s="141">
        <f t="shared" si="630"/>
        <v>0</v>
      </c>
      <c r="AA437" s="141">
        <f t="shared" si="631"/>
        <v>0</v>
      </c>
      <c r="AC437" s="141">
        <f t="shared" si="632"/>
        <v>0</v>
      </c>
      <c r="AE437" s="141">
        <f t="shared" si="633"/>
        <v>0</v>
      </c>
      <c r="AG437" s="141">
        <f t="shared" si="634"/>
        <v>0</v>
      </c>
      <c r="AI437" s="141">
        <f t="shared" si="635"/>
        <v>0</v>
      </c>
      <c r="AK437" s="141">
        <f t="shared" si="636"/>
        <v>0</v>
      </c>
      <c r="AM437" s="141">
        <f t="shared" si="637"/>
        <v>0</v>
      </c>
      <c r="AO437" s="141">
        <f t="shared" si="638"/>
        <v>0</v>
      </c>
      <c r="AQ437" s="141">
        <f t="shared" si="639"/>
        <v>0</v>
      </c>
      <c r="AS437" s="141">
        <f t="shared" si="640"/>
        <v>0</v>
      </c>
      <c r="AU437" s="141">
        <f t="shared" si="641"/>
        <v>0</v>
      </c>
      <c r="AW437" s="141">
        <f t="shared" si="642"/>
        <v>0</v>
      </c>
      <c r="AY437" s="141">
        <f t="shared" si="643"/>
        <v>0</v>
      </c>
      <c r="BA437" s="141">
        <f t="shared" si="644"/>
        <v>0</v>
      </c>
      <c r="BC437" s="141">
        <f t="shared" si="645"/>
        <v>0</v>
      </c>
      <c r="BE437" s="141">
        <f t="shared" si="646"/>
        <v>0</v>
      </c>
      <c r="BG437" s="141">
        <f t="shared" si="647"/>
        <v>0</v>
      </c>
      <c r="BI437" s="141">
        <f t="shared" si="648"/>
        <v>0</v>
      </c>
      <c r="BK437" s="141">
        <f t="shared" si="649"/>
        <v>0</v>
      </c>
      <c r="BM437" s="141">
        <f t="shared" si="650"/>
        <v>0</v>
      </c>
      <c r="BO437" s="141">
        <f t="shared" si="651"/>
        <v>0</v>
      </c>
      <c r="BQ437" s="141">
        <f t="shared" si="652"/>
        <v>0</v>
      </c>
      <c r="BS437" s="141">
        <f t="shared" si="653"/>
        <v>0</v>
      </c>
      <c r="BU437" s="141">
        <f t="shared" si="654"/>
        <v>0</v>
      </c>
      <c r="BW437" s="141">
        <f t="shared" si="655"/>
        <v>0</v>
      </c>
      <c r="BY437" s="141">
        <f t="shared" si="656"/>
        <v>0</v>
      </c>
      <c r="CA437" s="141">
        <f t="shared" si="657"/>
        <v>0</v>
      </c>
      <c r="CC437" s="141">
        <f t="shared" si="658"/>
        <v>0</v>
      </c>
      <c r="CE437" s="141">
        <f t="shared" si="659"/>
        <v>0</v>
      </c>
      <c r="CG437" s="141">
        <f t="shared" si="660"/>
        <v>0</v>
      </c>
      <c r="CI437" s="141">
        <f t="shared" si="661"/>
        <v>0</v>
      </c>
      <c r="CK437" s="141">
        <f t="shared" si="662"/>
        <v>0</v>
      </c>
      <c r="CM437" s="141">
        <f t="shared" si="663"/>
        <v>0</v>
      </c>
      <c r="CO437" s="141">
        <f t="shared" si="664"/>
        <v>0</v>
      </c>
    </row>
    <row r="438" spans="1:93" ht="25.5" outlineLevel="2" x14ac:dyDescent="0.2">
      <c r="A438" s="86">
        <v>220</v>
      </c>
      <c r="B438" s="11">
        <v>263</v>
      </c>
      <c r="C438" s="75" t="s">
        <v>879</v>
      </c>
      <c r="D438" s="86" t="s">
        <v>4575</v>
      </c>
      <c r="F438" s="28">
        <v>6.43</v>
      </c>
      <c r="G438" s="153" t="s">
        <v>4360</v>
      </c>
      <c r="H438" s="174">
        <v>7788657408</v>
      </c>
      <c r="I438" s="75" t="s">
        <v>2222</v>
      </c>
      <c r="J438" s="75" t="s">
        <v>28</v>
      </c>
      <c r="K438" s="75">
        <v>100</v>
      </c>
      <c r="L438" s="75" t="s">
        <v>950</v>
      </c>
      <c r="M438" s="241" t="s">
        <v>950</v>
      </c>
      <c r="N438" s="75">
        <v>1</v>
      </c>
      <c r="O438" s="152">
        <v>5.91</v>
      </c>
      <c r="P438" s="138">
        <f t="shared" ref="P438:P439" si="669">SUM(R438+T438+V438+X438+Z438+AB438+AD438+AF438+AH438+AJ438+AL438+AN438+AP438+AR438+AT438+AV438+AZ438+AX438+BB438+BD438+BF438+BH438+BJ438+BL438+BN438+BP438+BR438+BT438+BV438+BX438+BZ438+CB438+CD438+CF438+CH438+CJ438+CL438+CN438)</f>
        <v>0</v>
      </c>
      <c r="Q438" s="139">
        <f t="shared" ref="Q438:Q439" si="670">O438*P438</f>
        <v>0</v>
      </c>
      <c r="S438" s="141">
        <f t="shared" si="627"/>
        <v>0</v>
      </c>
      <c r="U438" s="141">
        <f t="shared" si="628"/>
        <v>0</v>
      </c>
      <c r="W438" s="141">
        <f t="shared" si="629"/>
        <v>0</v>
      </c>
      <c r="Y438" s="141">
        <f t="shared" si="630"/>
        <v>0</v>
      </c>
      <c r="AA438" s="141">
        <f t="shared" si="631"/>
        <v>0</v>
      </c>
      <c r="AC438" s="141">
        <f t="shared" si="632"/>
        <v>0</v>
      </c>
      <c r="AE438" s="141">
        <f t="shared" si="633"/>
        <v>0</v>
      </c>
      <c r="AG438" s="141">
        <f t="shared" si="634"/>
        <v>0</v>
      </c>
      <c r="AI438" s="141">
        <f t="shared" si="635"/>
        <v>0</v>
      </c>
      <c r="AK438" s="141">
        <f t="shared" si="636"/>
        <v>0</v>
      </c>
      <c r="AM438" s="141">
        <f t="shared" si="637"/>
        <v>0</v>
      </c>
      <c r="AO438" s="141">
        <f t="shared" si="638"/>
        <v>0</v>
      </c>
      <c r="AQ438" s="141">
        <f t="shared" si="639"/>
        <v>0</v>
      </c>
      <c r="AS438" s="141">
        <f t="shared" si="640"/>
        <v>0</v>
      </c>
      <c r="AU438" s="141">
        <f t="shared" si="641"/>
        <v>0</v>
      </c>
      <c r="AW438" s="141">
        <f t="shared" si="642"/>
        <v>0</v>
      </c>
      <c r="AY438" s="141">
        <f t="shared" si="643"/>
        <v>0</v>
      </c>
      <c r="BA438" s="141">
        <f t="shared" si="644"/>
        <v>0</v>
      </c>
      <c r="BC438" s="141">
        <f t="shared" si="645"/>
        <v>0</v>
      </c>
      <c r="BE438" s="141">
        <f t="shared" si="646"/>
        <v>0</v>
      </c>
      <c r="BG438" s="141">
        <f t="shared" si="647"/>
        <v>0</v>
      </c>
      <c r="BI438" s="141">
        <f t="shared" si="648"/>
        <v>0</v>
      </c>
      <c r="BK438" s="141">
        <f t="shared" si="649"/>
        <v>0</v>
      </c>
      <c r="BM438" s="141">
        <f t="shared" si="650"/>
        <v>0</v>
      </c>
      <c r="BO438" s="141">
        <f t="shared" si="651"/>
        <v>0</v>
      </c>
      <c r="BQ438" s="141">
        <f t="shared" si="652"/>
        <v>0</v>
      </c>
      <c r="BS438" s="141">
        <f t="shared" si="653"/>
        <v>0</v>
      </c>
      <c r="BU438" s="141">
        <f t="shared" si="654"/>
        <v>0</v>
      </c>
      <c r="BW438" s="141">
        <f t="shared" si="655"/>
        <v>0</v>
      </c>
      <c r="BY438" s="141">
        <f t="shared" si="656"/>
        <v>0</v>
      </c>
      <c r="CA438" s="141">
        <f t="shared" si="657"/>
        <v>0</v>
      </c>
      <c r="CC438" s="141">
        <f t="shared" si="658"/>
        <v>0</v>
      </c>
      <c r="CE438" s="141">
        <f t="shared" si="659"/>
        <v>0</v>
      </c>
      <c r="CG438" s="141">
        <f t="shared" si="660"/>
        <v>0</v>
      </c>
      <c r="CI438" s="141">
        <f t="shared" si="661"/>
        <v>0</v>
      </c>
      <c r="CK438" s="141">
        <f t="shared" si="662"/>
        <v>0</v>
      </c>
      <c r="CM438" s="141">
        <f t="shared" si="663"/>
        <v>0</v>
      </c>
      <c r="CO438" s="141">
        <f t="shared" si="664"/>
        <v>0</v>
      </c>
    </row>
    <row r="439" spans="1:93" ht="25.5" outlineLevel="2" x14ac:dyDescent="0.2">
      <c r="A439" s="87">
        <v>220</v>
      </c>
      <c r="B439" s="148">
        <v>263</v>
      </c>
      <c r="C439" s="87" t="s">
        <v>879</v>
      </c>
      <c r="D439" s="87" t="s">
        <v>3473</v>
      </c>
      <c r="E439" s="148"/>
      <c r="F439" s="149">
        <v>6.43</v>
      </c>
      <c r="G439" s="151" t="s">
        <v>3300</v>
      </c>
      <c r="H439" s="151" t="s">
        <v>4926</v>
      </c>
      <c r="I439" s="87" t="s">
        <v>3313</v>
      </c>
      <c r="J439" s="87" t="s">
        <v>3333</v>
      </c>
      <c r="K439" s="87">
        <v>100</v>
      </c>
      <c r="L439" s="87" t="s">
        <v>3474</v>
      </c>
      <c r="M439" s="239" t="s">
        <v>3474</v>
      </c>
      <c r="N439" s="87">
        <v>2</v>
      </c>
      <c r="O439" s="283">
        <v>9.73</v>
      </c>
      <c r="P439" s="138">
        <f t="shared" si="669"/>
        <v>0</v>
      </c>
      <c r="Q439" s="139">
        <f t="shared" si="670"/>
        <v>0</v>
      </c>
      <c r="S439" s="141">
        <f t="shared" si="627"/>
        <v>0</v>
      </c>
      <c r="U439" s="141">
        <f t="shared" si="628"/>
        <v>0</v>
      </c>
      <c r="W439" s="141">
        <f t="shared" si="629"/>
        <v>0</v>
      </c>
      <c r="Y439" s="141">
        <f t="shared" si="630"/>
        <v>0</v>
      </c>
      <c r="AA439" s="141">
        <f t="shared" si="631"/>
        <v>0</v>
      </c>
      <c r="AC439" s="141">
        <f t="shared" si="632"/>
        <v>0</v>
      </c>
      <c r="AE439" s="141">
        <f t="shared" si="633"/>
        <v>0</v>
      </c>
      <c r="AG439" s="141">
        <f t="shared" si="634"/>
        <v>0</v>
      </c>
      <c r="AI439" s="141">
        <f t="shared" si="635"/>
        <v>0</v>
      </c>
      <c r="AK439" s="141">
        <f t="shared" si="636"/>
        <v>0</v>
      </c>
      <c r="AM439" s="141">
        <f t="shared" si="637"/>
        <v>0</v>
      </c>
      <c r="AO439" s="141">
        <f t="shared" si="638"/>
        <v>0</v>
      </c>
      <c r="AQ439" s="141">
        <f t="shared" si="639"/>
        <v>0</v>
      </c>
      <c r="AS439" s="141">
        <f t="shared" si="640"/>
        <v>0</v>
      </c>
      <c r="AU439" s="141">
        <f t="shared" si="641"/>
        <v>0</v>
      </c>
      <c r="AW439" s="141">
        <f t="shared" si="642"/>
        <v>0</v>
      </c>
      <c r="AY439" s="141">
        <f t="shared" si="643"/>
        <v>0</v>
      </c>
      <c r="BA439" s="141">
        <f t="shared" si="644"/>
        <v>0</v>
      </c>
      <c r="BC439" s="141">
        <f t="shared" si="645"/>
        <v>0</v>
      </c>
      <c r="BE439" s="141">
        <f t="shared" si="646"/>
        <v>0</v>
      </c>
      <c r="BG439" s="141">
        <f t="shared" si="647"/>
        <v>0</v>
      </c>
      <c r="BI439" s="141">
        <f t="shared" si="648"/>
        <v>0</v>
      </c>
      <c r="BK439" s="141">
        <f t="shared" si="649"/>
        <v>0</v>
      </c>
      <c r="BM439" s="141">
        <f t="shared" si="650"/>
        <v>0</v>
      </c>
      <c r="BO439" s="141">
        <f t="shared" si="651"/>
        <v>0</v>
      </c>
      <c r="BQ439" s="141">
        <f t="shared" si="652"/>
        <v>0</v>
      </c>
      <c r="BS439" s="141">
        <f t="shared" si="653"/>
        <v>0</v>
      </c>
      <c r="BU439" s="141">
        <f t="shared" si="654"/>
        <v>0</v>
      </c>
      <c r="BW439" s="141">
        <f t="shared" si="655"/>
        <v>0</v>
      </c>
      <c r="BY439" s="141">
        <f t="shared" si="656"/>
        <v>0</v>
      </c>
      <c r="CA439" s="141">
        <f t="shared" si="657"/>
        <v>0</v>
      </c>
      <c r="CC439" s="141">
        <f t="shared" si="658"/>
        <v>0</v>
      </c>
      <c r="CE439" s="141">
        <f t="shared" si="659"/>
        <v>0</v>
      </c>
      <c r="CG439" s="141">
        <f t="shared" si="660"/>
        <v>0</v>
      </c>
      <c r="CI439" s="141">
        <f t="shared" si="661"/>
        <v>0</v>
      </c>
      <c r="CK439" s="141">
        <f t="shared" si="662"/>
        <v>0</v>
      </c>
      <c r="CM439" s="141">
        <f t="shared" si="663"/>
        <v>0</v>
      </c>
      <c r="CO439" s="141">
        <f t="shared" si="664"/>
        <v>0</v>
      </c>
    </row>
    <row r="440" spans="1:93" ht="25.5" outlineLevel="2" x14ac:dyDescent="0.2">
      <c r="A440" s="87">
        <v>221</v>
      </c>
      <c r="B440" s="148">
        <v>2937</v>
      </c>
      <c r="C440" s="87" t="s">
        <v>879</v>
      </c>
      <c r="D440" s="87" t="s">
        <v>941</v>
      </c>
      <c r="E440" s="148"/>
      <c r="F440" s="149">
        <v>3.65</v>
      </c>
      <c r="G440" s="151" t="s">
        <v>3300</v>
      </c>
      <c r="H440" s="151" t="s">
        <v>4926</v>
      </c>
      <c r="I440" s="87" t="s">
        <v>3313</v>
      </c>
      <c r="J440" s="87" t="s">
        <v>3333</v>
      </c>
      <c r="K440" s="87">
        <v>100</v>
      </c>
      <c r="L440" s="87" t="s">
        <v>3475</v>
      </c>
      <c r="M440" s="239" t="s">
        <v>3475</v>
      </c>
      <c r="N440" s="87">
        <v>2</v>
      </c>
      <c r="O440" s="283">
        <v>5.65</v>
      </c>
      <c r="P440" s="138">
        <f t="shared" ref="P440:P441" si="671">SUM(R440+T440+V440+X440+Z440+AB440+AD440+AF440+AH440+AJ440+AL440+AN440+AP440+AR440+AT440+AV440+AZ440+AX440+BB440+BD440+BF440+BH440+BJ440+BL440+BN440+BP440+BR440+BT440+BV440+BX440+BZ440+CB440+CD440+CF440+CH440+CJ440+CL440+CN440)</f>
        <v>0</v>
      </c>
      <c r="Q440" s="139">
        <f t="shared" ref="Q440:Q441" si="672">O440*P440</f>
        <v>0</v>
      </c>
      <c r="S440" s="141">
        <f t="shared" si="627"/>
        <v>0</v>
      </c>
      <c r="U440" s="141">
        <f t="shared" si="628"/>
        <v>0</v>
      </c>
      <c r="W440" s="141">
        <f t="shared" si="629"/>
        <v>0</v>
      </c>
      <c r="Y440" s="141">
        <f t="shared" si="630"/>
        <v>0</v>
      </c>
      <c r="AA440" s="141">
        <f t="shared" si="631"/>
        <v>0</v>
      </c>
      <c r="AC440" s="141">
        <f t="shared" si="632"/>
        <v>0</v>
      </c>
      <c r="AE440" s="141">
        <f t="shared" si="633"/>
        <v>0</v>
      </c>
      <c r="AG440" s="141">
        <f t="shared" si="634"/>
        <v>0</v>
      </c>
      <c r="AI440" s="141">
        <f t="shared" si="635"/>
        <v>0</v>
      </c>
      <c r="AK440" s="141">
        <f t="shared" si="636"/>
        <v>0</v>
      </c>
      <c r="AM440" s="141">
        <f t="shared" si="637"/>
        <v>0</v>
      </c>
      <c r="AO440" s="141">
        <f t="shared" si="638"/>
        <v>0</v>
      </c>
      <c r="AQ440" s="141">
        <f t="shared" si="639"/>
        <v>0</v>
      </c>
      <c r="AS440" s="141">
        <f t="shared" si="640"/>
        <v>0</v>
      </c>
      <c r="AU440" s="141">
        <f t="shared" si="641"/>
        <v>0</v>
      </c>
      <c r="AW440" s="141">
        <f t="shared" si="642"/>
        <v>0</v>
      </c>
      <c r="AY440" s="141">
        <f t="shared" si="643"/>
        <v>0</v>
      </c>
      <c r="BA440" s="141">
        <f t="shared" si="644"/>
        <v>0</v>
      </c>
      <c r="BC440" s="141">
        <f t="shared" si="645"/>
        <v>0</v>
      </c>
      <c r="BE440" s="141">
        <f t="shared" si="646"/>
        <v>0</v>
      </c>
      <c r="BG440" s="141">
        <f t="shared" si="647"/>
        <v>0</v>
      </c>
      <c r="BI440" s="141">
        <f t="shared" si="648"/>
        <v>0</v>
      </c>
      <c r="BK440" s="141">
        <f t="shared" si="649"/>
        <v>0</v>
      </c>
      <c r="BM440" s="141">
        <f t="shared" si="650"/>
        <v>0</v>
      </c>
      <c r="BO440" s="141">
        <f t="shared" si="651"/>
        <v>0</v>
      </c>
      <c r="BQ440" s="141">
        <f t="shared" si="652"/>
        <v>0</v>
      </c>
      <c r="BS440" s="141">
        <f t="shared" si="653"/>
        <v>0</v>
      </c>
      <c r="BU440" s="141">
        <f t="shared" si="654"/>
        <v>0</v>
      </c>
      <c r="BW440" s="141">
        <f t="shared" si="655"/>
        <v>0</v>
      </c>
      <c r="BY440" s="141">
        <f t="shared" si="656"/>
        <v>0</v>
      </c>
      <c r="CA440" s="141">
        <f t="shared" si="657"/>
        <v>0</v>
      </c>
      <c r="CC440" s="141">
        <f t="shared" si="658"/>
        <v>0</v>
      </c>
      <c r="CE440" s="141">
        <f t="shared" si="659"/>
        <v>0</v>
      </c>
      <c r="CG440" s="141">
        <f t="shared" si="660"/>
        <v>0</v>
      </c>
      <c r="CI440" s="141">
        <f t="shared" si="661"/>
        <v>0</v>
      </c>
      <c r="CK440" s="141">
        <f t="shared" si="662"/>
        <v>0</v>
      </c>
      <c r="CM440" s="141">
        <f t="shared" si="663"/>
        <v>0</v>
      </c>
      <c r="CO440" s="141">
        <f t="shared" si="664"/>
        <v>0</v>
      </c>
    </row>
    <row r="441" spans="1:93" ht="25.5" outlineLevel="2" x14ac:dyDescent="0.2">
      <c r="A441" s="86">
        <v>221</v>
      </c>
      <c r="B441" s="11">
        <v>2937</v>
      </c>
      <c r="C441" s="75" t="s">
        <v>879</v>
      </c>
      <c r="D441" s="86" t="s">
        <v>941</v>
      </c>
      <c r="F441" s="28">
        <v>3.65</v>
      </c>
      <c r="G441" s="153" t="s">
        <v>4360</v>
      </c>
      <c r="H441" s="174">
        <v>7788657408</v>
      </c>
      <c r="I441" s="75" t="s">
        <v>2222</v>
      </c>
      <c r="J441" s="75" t="s">
        <v>28</v>
      </c>
      <c r="K441" s="75">
        <v>100</v>
      </c>
      <c r="L441" s="75" t="s">
        <v>940</v>
      </c>
      <c r="M441" s="241" t="s">
        <v>939</v>
      </c>
      <c r="N441" s="75">
        <v>1</v>
      </c>
      <c r="O441" s="152">
        <v>5.37</v>
      </c>
      <c r="P441" s="138">
        <f t="shared" si="671"/>
        <v>0</v>
      </c>
      <c r="Q441" s="139">
        <f t="shared" si="672"/>
        <v>0</v>
      </c>
      <c r="S441" s="141">
        <f t="shared" si="627"/>
        <v>0</v>
      </c>
      <c r="U441" s="141">
        <f t="shared" si="628"/>
        <v>0</v>
      </c>
      <c r="W441" s="141">
        <f t="shared" si="629"/>
        <v>0</v>
      </c>
      <c r="Y441" s="141">
        <f t="shared" si="630"/>
        <v>0</v>
      </c>
      <c r="AA441" s="141">
        <f t="shared" si="631"/>
        <v>0</v>
      </c>
      <c r="AC441" s="141">
        <f t="shared" si="632"/>
        <v>0</v>
      </c>
      <c r="AE441" s="141">
        <f t="shared" si="633"/>
        <v>0</v>
      </c>
      <c r="AG441" s="141">
        <f t="shared" si="634"/>
        <v>0</v>
      </c>
      <c r="AI441" s="141">
        <f t="shared" si="635"/>
        <v>0</v>
      </c>
      <c r="AK441" s="141">
        <f t="shared" si="636"/>
        <v>0</v>
      </c>
      <c r="AM441" s="141">
        <f t="shared" si="637"/>
        <v>0</v>
      </c>
      <c r="AO441" s="141">
        <f t="shared" si="638"/>
        <v>0</v>
      </c>
      <c r="AQ441" s="141">
        <f t="shared" si="639"/>
        <v>0</v>
      </c>
      <c r="AS441" s="141">
        <f t="shared" si="640"/>
        <v>0</v>
      </c>
      <c r="AU441" s="141">
        <f t="shared" si="641"/>
        <v>0</v>
      </c>
      <c r="AW441" s="141">
        <f t="shared" si="642"/>
        <v>0</v>
      </c>
      <c r="AY441" s="141">
        <f t="shared" si="643"/>
        <v>0</v>
      </c>
      <c r="BA441" s="141">
        <f t="shared" si="644"/>
        <v>0</v>
      </c>
      <c r="BC441" s="141">
        <f t="shared" si="645"/>
        <v>0</v>
      </c>
      <c r="BE441" s="141">
        <f t="shared" si="646"/>
        <v>0</v>
      </c>
      <c r="BG441" s="141">
        <f t="shared" si="647"/>
        <v>0</v>
      </c>
      <c r="BI441" s="141">
        <f t="shared" si="648"/>
        <v>0</v>
      </c>
      <c r="BK441" s="141">
        <f t="shared" si="649"/>
        <v>0</v>
      </c>
      <c r="BM441" s="141">
        <f t="shared" si="650"/>
        <v>0</v>
      </c>
      <c r="BO441" s="141">
        <f t="shared" si="651"/>
        <v>0</v>
      </c>
      <c r="BQ441" s="141">
        <f t="shared" si="652"/>
        <v>0</v>
      </c>
      <c r="BS441" s="141">
        <f t="shared" si="653"/>
        <v>0</v>
      </c>
      <c r="BU441" s="141">
        <f t="shared" si="654"/>
        <v>0</v>
      </c>
      <c r="BW441" s="141">
        <f t="shared" si="655"/>
        <v>0</v>
      </c>
      <c r="BY441" s="141">
        <f t="shared" si="656"/>
        <v>0</v>
      </c>
      <c r="CA441" s="141">
        <f t="shared" si="657"/>
        <v>0</v>
      </c>
      <c r="CC441" s="141">
        <f t="shared" si="658"/>
        <v>0</v>
      </c>
      <c r="CE441" s="141">
        <f t="shared" si="659"/>
        <v>0</v>
      </c>
      <c r="CG441" s="141">
        <f t="shared" si="660"/>
        <v>0</v>
      </c>
      <c r="CI441" s="141">
        <f t="shared" si="661"/>
        <v>0</v>
      </c>
      <c r="CK441" s="141">
        <f t="shared" si="662"/>
        <v>0</v>
      </c>
      <c r="CM441" s="141">
        <f t="shared" si="663"/>
        <v>0</v>
      </c>
      <c r="CO441" s="141">
        <f t="shared" si="664"/>
        <v>0</v>
      </c>
    </row>
    <row r="442" spans="1:93" ht="25.5" outlineLevel="2" x14ac:dyDescent="0.2">
      <c r="A442" s="86">
        <v>222</v>
      </c>
      <c r="B442" s="11">
        <v>190</v>
      </c>
      <c r="C442" s="75" t="s">
        <v>879</v>
      </c>
      <c r="D442" s="86" t="s">
        <v>4576</v>
      </c>
      <c r="F442" s="28">
        <v>7.12</v>
      </c>
      <c r="G442" s="153" t="s">
        <v>4360</v>
      </c>
      <c r="H442" s="174">
        <v>7788657408</v>
      </c>
      <c r="I442" s="75" t="s">
        <v>4468</v>
      </c>
      <c r="J442" s="75" t="s">
        <v>28</v>
      </c>
      <c r="K442" s="75">
        <v>100</v>
      </c>
      <c r="L442" s="75" t="s">
        <v>2744</v>
      </c>
      <c r="M442" s="241" t="s">
        <v>2744</v>
      </c>
      <c r="N442" s="75">
        <v>1</v>
      </c>
      <c r="O442" s="152">
        <v>5.91</v>
      </c>
      <c r="P442" s="138">
        <f t="shared" ref="P442:P443" si="673">SUM(R442+T442+V442+X442+Z442+AB442+AD442+AF442+AH442+AJ442+AL442+AN442+AP442+AR442+AT442+AV442+AZ442+AX442+BB442+BD442+BF442+BH442+BJ442+BL442+BN442+BP442+BR442+BT442+BV442+BX442+BZ442+CB442+CD442+CF442+CH442+CJ442+CL442+CN442)</f>
        <v>0</v>
      </c>
      <c r="Q442" s="139">
        <f t="shared" ref="Q442:Q443" si="674">O442*P442</f>
        <v>0</v>
      </c>
      <c r="S442" s="141">
        <f t="shared" si="627"/>
        <v>0</v>
      </c>
      <c r="U442" s="141">
        <f t="shared" si="628"/>
        <v>0</v>
      </c>
      <c r="W442" s="141">
        <f t="shared" si="629"/>
        <v>0</v>
      </c>
      <c r="Y442" s="141">
        <f t="shared" si="630"/>
        <v>0</v>
      </c>
      <c r="AA442" s="141">
        <f t="shared" si="631"/>
        <v>0</v>
      </c>
      <c r="AC442" s="141">
        <f t="shared" si="632"/>
        <v>0</v>
      </c>
      <c r="AE442" s="141">
        <f t="shared" si="633"/>
        <v>0</v>
      </c>
      <c r="AG442" s="141">
        <f t="shared" si="634"/>
        <v>0</v>
      </c>
      <c r="AI442" s="141">
        <f t="shared" si="635"/>
        <v>0</v>
      </c>
      <c r="AK442" s="141">
        <f t="shared" si="636"/>
        <v>0</v>
      </c>
      <c r="AM442" s="141">
        <f t="shared" si="637"/>
        <v>0</v>
      </c>
      <c r="AO442" s="141">
        <f t="shared" si="638"/>
        <v>0</v>
      </c>
      <c r="AQ442" s="141">
        <f t="shared" si="639"/>
        <v>0</v>
      </c>
      <c r="AS442" s="141">
        <f t="shared" si="640"/>
        <v>0</v>
      </c>
      <c r="AU442" s="141">
        <f t="shared" si="641"/>
        <v>0</v>
      </c>
      <c r="AW442" s="141">
        <f t="shared" si="642"/>
        <v>0</v>
      </c>
      <c r="AY442" s="141">
        <f t="shared" si="643"/>
        <v>0</v>
      </c>
      <c r="BA442" s="141">
        <f t="shared" si="644"/>
        <v>0</v>
      </c>
      <c r="BC442" s="141">
        <f t="shared" si="645"/>
        <v>0</v>
      </c>
      <c r="BE442" s="141">
        <f t="shared" si="646"/>
        <v>0</v>
      </c>
      <c r="BG442" s="141">
        <f t="shared" si="647"/>
        <v>0</v>
      </c>
      <c r="BI442" s="141">
        <f t="shared" si="648"/>
        <v>0</v>
      </c>
      <c r="BK442" s="141">
        <f t="shared" si="649"/>
        <v>0</v>
      </c>
      <c r="BM442" s="141">
        <f t="shared" si="650"/>
        <v>0</v>
      </c>
      <c r="BO442" s="141">
        <f t="shared" si="651"/>
        <v>0</v>
      </c>
      <c r="BQ442" s="141">
        <f t="shared" si="652"/>
        <v>0</v>
      </c>
      <c r="BS442" s="141">
        <f t="shared" si="653"/>
        <v>0</v>
      </c>
      <c r="BU442" s="141">
        <f t="shared" si="654"/>
        <v>0</v>
      </c>
      <c r="BW442" s="141">
        <f t="shared" si="655"/>
        <v>0</v>
      </c>
      <c r="BY442" s="141">
        <f t="shared" si="656"/>
        <v>0</v>
      </c>
      <c r="CA442" s="141">
        <f t="shared" si="657"/>
        <v>0</v>
      </c>
      <c r="CC442" s="141">
        <f t="shared" si="658"/>
        <v>0</v>
      </c>
      <c r="CE442" s="141">
        <f t="shared" si="659"/>
        <v>0</v>
      </c>
      <c r="CG442" s="141">
        <f t="shared" si="660"/>
        <v>0</v>
      </c>
      <c r="CI442" s="141">
        <f t="shared" si="661"/>
        <v>0</v>
      </c>
      <c r="CK442" s="141">
        <f t="shared" si="662"/>
        <v>0</v>
      </c>
      <c r="CM442" s="141">
        <f t="shared" si="663"/>
        <v>0</v>
      </c>
      <c r="CO442" s="141">
        <f t="shared" si="664"/>
        <v>0</v>
      </c>
    </row>
    <row r="443" spans="1:93" ht="25.5" outlineLevel="2" x14ac:dyDescent="0.2">
      <c r="A443" s="87">
        <v>222</v>
      </c>
      <c r="B443" s="148">
        <v>190</v>
      </c>
      <c r="C443" s="87" t="s">
        <v>879</v>
      </c>
      <c r="D443" s="87" t="s">
        <v>3476</v>
      </c>
      <c r="E443" s="148"/>
      <c r="F443" s="149">
        <v>7.12</v>
      </c>
      <c r="G443" s="151" t="s">
        <v>3300</v>
      </c>
      <c r="H443" s="151" t="s">
        <v>4926</v>
      </c>
      <c r="I443" s="87" t="s">
        <v>3313</v>
      </c>
      <c r="J443" s="87" t="s">
        <v>3333</v>
      </c>
      <c r="K443" s="87">
        <v>100</v>
      </c>
      <c r="L443" s="87" t="s">
        <v>3477</v>
      </c>
      <c r="M443" s="239" t="s">
        <v>3477</v>
      </c>
      <c r="N443" s="87">
        <v>2</v>
      </c>
      <c r="O443" s="150">
        <v>9.25</v>
      </c>
      <c r="P443" s="138">
        <f t="shared" si="673"/>
        <v>0</v>
      </c>
      <c r="Q443" s="139">
        <f t="shared" si="674"/>
        <v>0</v>
      </c>
      <c r="S443" s="141">
        <f t="shared" si="627"/>
        <v>0</v>
      </c>
      <c r="U443" s="141">
        <f t="shared" si="628"/>
        <v>0</v>
      </c>
      <c r="W443" s="141">
        <f t="shared" si="629"/>
        <v>0</v>
      </c>
      <c r="Y443" s="141">
        <f t="shared" si="630"/>
        <v>0</v>
      </c>
      <c r="AA443" s="141">
        <f t="shared" si="631"/>
        <v>0</v>
      </c>
      <c r="AC443" s="141">
        <f t="shared" si="632"/>
        <v>0</v>
      </c>
      <c r="AE443" s="141">
        <f t="shared" si="633"/>
        <v>0</v>
      </c>
      <c r="AG443" s="141">
        <f t="shared" si="634"/>
        <v>0</v>
      </c>
      <c r="AI443" s="141">
        <f t="shared" si="635"/>
        <v>0</v>
      </c>
      <c r="AK443" s="141">
        <f t="shared" si="636"/>
        <v>0</v>
      </c>
      <c r="AM443" s="141">
        <f t="shared" si="637"/>
        <v>0</v>
      </c>
      <c r="AO443" s="141">
        <f t="shared" si="638"/>
        <v>0</v>
      </c>
      <c r="AQ443" s="141">
        <f t="shared" si="639"/>
        <v>0</v>
      </c>
      <c r="AS443" s="141">
        <f t="shared" si="640"/>
        <v>0</v>
      </c>
      <c r="AU443" s="141">
        <f t="shared" si="641"/>
        <v>0</v>
      </c>
      <c r="AW443" s="141">
        <f t="shared" si="642"/>
        <v>0</v>
      </c>
      <c r="AY443" s="141">
        <f t="shared" si="643"/>
        <v>0</v>
      </c>
      <c r="BA443" s="141">
        <f t="shared" si="644"/>
        <v>0</v>
      </c>
      <c r="BC443" s="141">
        <f t="shared" si="645"/>
        <v>0</v>
      </c>
      <c r="BE443" s="141">
        <f t="shared" si="646"/>
        <v>0</v>
      </c>
      <c r="BG443" s="141">
        <f t="shared" si="647"/>
        <v>0</v>
      </c>
      <c r="BI443" s="141">
        <f t="shared" si="648"/>
        <v>0</v>
      </c>
      <c r="BK443" s="141">
        <f t="shared" si="649"/>
        <v>0</v>
      </c>
      <c r="BM443" s="141">
        <f t="shared" si="650"/>
        <v>0</v>
      </c>
      <c r="BO443" s="141">
        <f t="shared" si="651"/>
        <v>0</v>
      </c>
      <c r="BQ443" s="141">
        <f t="shared" si="652"/>
        <v>0</v>
      </c>
      <c r="BS443" s="141">
        <f t="shared" si="653"/>
        <v>0</v>
      </c>
      <c r="BU443" s="141">
        <f t="shared" si="654"/>
        <v>0</v>
      </c>
      <c r="BW443" s="141">
        <f t="shared" si="655"/>
        <v>0</v>
      </c>
      <c r="BY443" s="141">
        <f t="shared" si="656"/>
        <v>0</v>
      </c>
      <c r="CA443" s="141">
        <f t="shared" si="657"/>
        <v>0</v>
      </c>
      <c r="CC443" s="141">
        <f t="shared" si="658"/>
        <v>0</v>
      </c>
      <c r="CE443" s="141">
        <f t="shared" si="659"/>
        <v>0</v>
      </c>
      <c r="CG443" s="141">
        <f t="shared" si="660"/>
        <v>0</v>
      </c>
      <c r="CI443" s="141">
        <f t="shared" si="661"/>
        <v>0</v>
      </c>
      <c r="CK443" s="141">
        <f t="shared" si="662"/>
        <v>0</v>
      </c>
      <c r="CM443" s="141">
        <f t="shared" si="663"/>
        <v>0</v>
      </c>
      <c r="CO443" s="141">
        <f t="shared" si="664"/>
        <v>0</v>
      </c>
    </row>
    <row r="444" spans="1:93" ht="25.5" outlineLevel="2" x14ac:dyDescent="0.2">
      <c r="A444" s="86">
        <v>223</v>
      </c>
      <c r="B444" s="11">
        <v>287</v>
      </c>
      <c r="C444" s="75" t="s">
        <v>879</v>
      </c>
      <c r="D444" s="86" t="s">
        <v>4577</v>
      </c>
      <c r="F444" s="28">
        <v>6.43</v>
      </c>
      <c r="G444" s="153" t="s">
        <v>4360</v>
      </c>
      <c r="H444" s="174">
        <v>7788657408</v>
      </c>
      <c r="I444" s="75" t="s">
        <v>2222</v>
      </c>
      <c r="J444" s="75" t="s">
        <v>28</v>
      </c>
      <c r="K444" s="75">
        <v>100</v>
      </c>
      <c r="L444" s="75" t="s">
        <v>951</v>
      </c>
      <c r="M444" s="241" t="s">
        <v>951</v>
      </c>
      <c r="N444" s="75">
        <v>1</v>
      </c>
      <c r="O444" s="152">
        <v>5.91</v>
      </c>
      <c r="P444" s="138">
        <f t="shared" ref="P444:P445" si="675">SUM(R444+T444+V444+X444+Z444+AB444+AD444+AF444+AH444+AJ444+AL444+AN444+AP444+AR444+AT444+AV444+AZ444+AX444+BB444+BD444+BF444+BH444+BJ444+BL444+BN444+BP444+BR444+BT444+BV444+BX444+BZ444+CB444+CD444+CF444+CH444+CJ444+CL444+CN444)</f>
        <v>0</v>
      </c>
      <c r="Q444" s="139">
        <f t="shared" ref="Q444:Q445" si="676">O444*P444</f>
        <v>0</v>
      </c>
      <c r="S444" s="141">
        <f t="shared" si="627"/>
        <v>0</v>
      </c>
      <c r="U444" s="141">
        <f t="shared" si="628"/>
        <v>0</v>
      </c>
      <c r="W444" s="141">
        <f t="shared" si="629"/>
        <v>0</v>
      </c>
      <c r="Y444" s="141">
        <f t="shared" si="630"/>
        <v>0</v>
      </c>
      <c r="AA444" s="141">
        <f t="shared" si="631"/>
        <v>0</v>
      </c>
      <c r="AC444" s="141">
        <f t="shared" si="632"/>
        <v>0</v>
      </c>
      <c r="AE444" s="141">
        <f t="shared" si="633"/>
        <v>0</v>
      </c>
      <c r="AG444" s="141">
        <f t="shared" si="634"/>
        <v>0</v>
      </c>
      <c r="AI444" s="141">
        <f t="shared" si="635"/>
        <v>0</v>
      </c>
      <c r="AK444" s="141">
        <f t="shared" si="636"/>
        <v>0</v>
      </c>
      <c r="AM444" s="141">
        <f t="shared" si="637"/>
        <v>0</v>
      </c>
      <c r="AO444" s="141">
        <f t="shared" si="638"/>
        <v>0</v>
      </c>
      <c r="AQ444" s="141">
        <f t="shared" si="639"/>
        <v>0</v>
      </c>
      <c r="AS444" s="141">
        <f t="shared" si="640"/>
        <v>0</v>
      </c>
      <c r="AU444" s="141">
        <f t="shared" si="641"/>
        <v>0</v>
      </c>
      <c r="AW444" s="141">
        <f t="shared" si="642"/>
        <v>0</v>
      </c>
      <c r="AY444" s="141">
        <f t="shared" si="643"/>
        <v>0</v>
      </c>
      <c r="BA444" s="141">
        <f t="shared" si="644"/>
        <v>0</v>
      </c>
      <c r="BC444" s="141">
        <f t="shared" si="645"/>
        <v>0</v>
      </c>
      <c r="BE444" s="141">
        <f t="shared" si="646"/>
        <v>0</v>
      </c>
      <c r="BG444" s="141">
        <f t="shared" si="647"/>
        <v>0</v>
      </c>
      <c r="BI444" s="141">
        <f t="shared" si="648"/>
        <v>0</v>
      </c>
      <c r="BK444" s="141">
        <f t="shared" si="649"/>
        <v>0</v>
      </c>
      <c r="BM444" s="141">
        <f t="shared" si="650"/>
        <v>0</v>
      </c>
      <c r="BO444" s="141">
        <f t="shared" si="651"/>
        <v>0</v>
      </c>
      <c r="BQ444" s="141">
        <f t="shared" si="652"/>
        <v>0</v>
      </c>
      <c r="BS444" s="141">
        <f t="shared" si="653"/>
        <v>0</v>
      </c>
      <c r="BU444" s="141">
        <f t="shared" si="654"/>
        <v>0</v>
      </c>
      <c r="BW444" s="141">
        <f t="shared" si="655"/>
        <v>0</v>
      </c>
      <c r="BY444" s="141">
        <f t="shared" si="656"/>
        <v>0</v>
      </c>
      <c r="CA444" s="141">
        <f t="shared" si="657"/>
        <v>0</v>
      </c>
      <c r="CC444" s="141">
        <f t="shared" si="658"/>
        <v>0</v>
      </c>
      <c r="CE444" s="141">
        <f t="shared" si="659"/>
        <v>0</v>
      </c>
      <c r="CG444" s="141">
        <f t="shared" si="660"/>
        <v>0</v>
      </c>
      <c r="CI444" s="141">
        <f t="shared" si="661"/>
        <v>0</v>
      </c>
      <c r="CK444" s="141">
        <f t="shared" si="662"/>
        <v>0</v>
      </c>
      <c r="CM444" s="141">
        <f t="shared" si="663"/>
        <v>0</v>
      </c>
      <c r="CO444" s="141">
        <f t="shared" si="664"/>
        <v>0</v>
      </c>
    </row>
    <row r="445" spans="1:93" ht="25.5" outlineLevel="2" x14ac:dyDescent="0.2">
      <c r="A445" s="87">
        <v>223</v>
      </c>
      <c r="B445" s="148">
        <v>287</v>
      </c>
      <c r="C445" s="87" t="s">
        <v>879</v>
      </c>
      <c r="D445" s="87" t="s">
        <v>3478</v>
      </c>
      <c r="E445" s="148"/>
      <c r="F445" s="149">
        <v>6.43</v>
      </c>
      <c r="G445" s="151" t="s">
        <v>3300</v>
      </c>
      <c r="H445" s="151" t="s">
        <v>4926</v>
      </c>
      <c r="I445" s="87" t="s">
        <v>3313</v>
      </c>
      <c r="J445" s="87" t="s">
        <v>3333</v>
      </c>
      <c r="K445" s="87">
        <v>100</v>
      </c>
      <c r="L445" s="87" t="s">
        <v>3479</v>
      </c>
      <c r="M445" s="239" t="s">
        <v>3479</v>
      </c>
      <c r="N445" s="87">
        <v>2</v>
      </c>
      <c r="O445" s="283">
        <v>9.73</v>
      </c>
      <c r="P445" s="138">
        <f t="shared" si="675"/>
        <v>0</v>
      </c>
      <c r="Q445" s="139">
        <f t="shared" si="676"/>
        <v>0</v>
      </c>
      <c r="S445" s="141">
        <f t="shared" si="627"/>
        <v>0</v>
      </c>
      <c r="U445" s="141">
        <f t="shared" si="628"/>
        <v>0</v>
      </c>
      <c r="W445" s="141">
        <f t="shared" si="629"/>
        <v>0</v>
      </c>
      <c r="Y445" s="141">
        <f t="shared" si="630"/>
        <v>0</v>
      </c>
      <c r="AA445" s="141">
        <f t="shared" si="631"/>
        <v>0</v>
      </c>
      <c r="AC445" s="141">
        <f t="shared" si="632"/>
        <v>0</v>
      </c>
      <c r="AE445" s="141">
        <f t="shared" si="633"/>
        <v>0</v>
      </c>
      <c r="AG445" s="141">
        <f t="shared" si="634"/>
        <v>0</v>
      </c>
      <c r="AI445" s="141">
        <f t="shared" si="635"/>
        <v>0</v>
      </c>
      <c r="AK445" s="141">
        <f t="shared" si="636"/>
        <v>0</v>
      </c>
      <c r="AM445" s="141">
        <f t="shared" si="637"/>
        <v>0</v>
      </c>
      <c r="AO445" s="141">
        <f t="shared" si="638"/>
        <v>0</v>
      </c>
      <c r="AQ445" s="141">
        <f t="shared" si="639"/>
        <v>0</v>
      </c>
      <c r="AS445" s="141">
        <f t="shared" si="640"/>
        <v>0</v>
      </c>
      <c r="AU445" s="141">
        <f t="shared" si="641"/>
        <v>0</v>
      </c>
      <c r="AW445" s="141">
        <f t="shared" si="642"/>
        <v>0</v>
      </c>
      <c r="AY445" s="141">
        <f t="shared" si="643"/>
        <v>0</v>
      </c>
      <c r="BA445" s="141">
        <f t="shared" si="644"/>
        <v>0</v>
      </c>
      <c r="BC445" s="141">
        <f t="shared" si="645"/>
        <v>0</v>
      </c>
      <c r="BE445" s="141">
        <f t="shared" si="646"/>
        <v>0</v>
      </c>
      <c r="BG445" s="141">
        <f t="shared" si="647"/>
        <v>0</v>
      </c>
      <c r="BI445" s="141">
        <f t="shared" si="648"/>
        <v>0</v>
      </c>
      <c r="BK445" s="141">
        <f t="shared" si="649"/>
        <v>0</v>
      </c>
      <c r="BM445" s="141">
        <f t="shared" si="650"/>
        <v>0</v>
      </c>
      <c r="BO445" s="141">
        <f t="shared" si="651"/>
        <v>0</v>
      </c>
      <c r="BQ445" s="141">
        <f t="shared" si="652"/>
        <v>0</v>
      </c>
      <c r="BS445" s="141">
        <f t="shared" si="653"/>
        <v>0</v>
      </c>
      <c r="BU445" s="141">
        <f t="shared" si="654"/>
        <v>0</v>
      </c>
      <c r="BW445" s="141">
        <f t="shared" si="655"/>
        <v>0</v>
      </c>
      <c r="BY445" s="141">
        <f t="shared" si="656"/>
        <v>0</v>
      </c>
      <c r="CA445" s="141">
        <f t="shared" si="657"/>
        <v>0</v>
      </c>
      <c r="CC445" s="141">
        <f t="shared" si="658"/>
        <v>0</v>
      </c>
      <c r="CE445" s="141">
        <f t="shared" si="659"/>
        <v>0</v>
      </c>
      <c r="CG445" s="141">
        <f t="shared" si="660"/>
        <v>0</v>
      </c>
      <c r="CI445" s="141">
        <f t="shared" si="661"/>
        <v>0</v>
      </c>
      <c r="CK445" s="141">
        <f t="shared" si="662"/>
        <v>0</v>
      </c>
      <c r="CM445" s="141">
        <f t="shared" si="663"/>
        <v>0</v>
      </c>
      <c r="CO445" s="141">
        <f t="shared" si="664"/>
        <v>0</v>
      </c>
    </row>
    <row r="446" spans="1:93" outlineLevel="2" x14ac:dyDescent="0.2">
      <c r="A446" s="87">
        <v>224</v>
      </c>
      <c r="B446" s="148">
        <v>31</v>
      </c>
      <c r="C446" s="87" t="s">
        <v>879</v>
      </c>
      <c r="D446" s="87" t="s">
        <v>3480</v>
      </c>
      <c r="E446" s="148"/>
      <c r="F446" s="149">
        <v>13.9</v>
      </c>
      <c r="G446" s="151" t="s">
        <v>3300</v>
      </c>
      <c r="H446" s="151" t="s">
        <v>4926</v>
      </c>
      <c r="I446" s="87" t="s">
        <v>2219</v>
      </c>
      <c r="J446" s="87" t="s">
        <v>3333</v>
      </c>
      <c r="K446" s="87">
        <v>100</v>
      </c>
      <c r="L446" s="87" t="s">
        <v>3481</v>
      </c>
      <c r="M446" s="239" t="s">
        <v>3481</v>
      </c>
      <c r="N446" s="87">
        <v>1</v>
      </c>
      <c r="O446" s="283">
        <v>19.899999999999999</v>
      </c>
      <c r="P446" s="138">
        <f>SUM(R446+T446+V446+X446+Z446+AB446+AD446+AF446+AH446+AJ446+AL446+AN446+AP446+AR446+AT446+AV446+AZ446+AX446+BB446+BD446+BF446+BH446+BJ446+BL446+BN446+BP446+BR446+BT446+BV446+BX446+BZ446+CB446+CD446+CF446+CH446+CJ446+CL446+CN446)</f>
        <v>0</v>
      </c>
      <c r="Q446" s="139">
        <f>O446*P446</f>
        <v>0</v>
      </c>
      <c r="S446" s="141">
        <f t="shared" si="627"/>
        <v>0</v>
      </c>
      <c r="U446" s="141">
        <f t="shared" si="628"/>
        <v>0</v>
      </c>
      <c r="W446" s="141">
        <f t="shared" si="629"/>
        <v>0</v>
      </c>
      <c r="Y446" s="141">
        <f t="shared" si="630"/>
        <v>0</v>
      </c>
      <c r="AA446" s="141">
        <f t="shared" si="631"/>
        <v>0</v>
      </c>
      <c r="AC446" s="141">
        <f t="shared" si="632"/>
        <v>0</v>
      </c>
      <c r="AE446" s="141">
        <f t="shared" si="633"/>
        <v>0</v>
      </c>
      <c r="AG446" s="141">
        <f t="shared" si="634"/>
        <v>0</v>
      </c>
      <c r="AI446" s="141">
        <f t="shared" si="635"/>
        <v>0</v>
      </c>
      <c r="AK446" s="141">
        <f t="shared" si="636"/>
        <v>0</v>
      </c>
      <c r="AM446" s="141">
        <f t="shared" si="637"/>
        <v>0</v>
      </c>
      <c r="AO446" s="141">
        <f t="shared" si="638"/>
        <v>0</v>
      </c>
      <c r="AQ446" s="141">
        <f t="shared" si="639"/>
        <v>0</v>
      </c>
      <c r="AS446" s="141">
        <f t="shared" si="640"/>
        <v>0</v>
      </c>
      <c r="AU446" s="141">
        <f t="shared" si="641"/>
        <v>0</v>
      </c>
      <c r="AW446" s="141">
        <f t="shared" si="642"/>
        <v>0</v>
      </c>
      <c r="AY446" s="141">
        <f t="shared" si="643"/>
        <v>0</v>
      </c>
      <c r="BA446" s="141">
        <f t="shared" si="644"/>
        <v>0</v>
      </c>
      <c r="BC446" s="141">
        <f t="shared" si="645"/>
        <v>0</v>
      </c>
      <c r="BE446" s="141">
        <f t="shared" si="646"/>
        <v>0</v>
      </c>
      <c r="BG446" s="141">
        <f t="shared" si="647"/>
        <v>0</v>
      </c>
      <c r="BI446" s="141">
        <f t="shared" si="648"/>
        <v>0</v>
      </c>
      <c r="BK446" s="141">
        <f t="shared" si="649"/>
        <v>0</v>
      </c>
      <c r="BM446" s="141">
        <f t="shared" si="650"/>
        <v>0</v>
      </c>
      <c r="BO446" s="141">
        <f t="shared" si="651"/>
        <v>0</v>
      </c>
      <c r="BQ446" s="141">
        <f t="shared" si="652"/>
        <v>0</v>
      </c>
      <c r="BS446" s="141">
        <f t="shared" si="653"/>
        <v>0</v>
      </c>
      <c r="BU446" s="141">
        <f t="shared" si="654"/>
        <v>0</v>
      </c>
      <c r="BW446" s="141">
        <f t="shared" si="655"/>
        <v>0</v>
      </c>
      <c r="BY446" s="141">
        <f t="shared" si="656"/>
        <v>0</v>
      </c>
      <c r="CA446" s="141">
        <f t="shared" si="657"/>
        <v>0</v>
      </c>
      <c r="CC446" s="141">
        <f t="shared" si="658"/>
        <v>0</v>
      </c>
      <c r="CE446" s="141">
        <f t="shared" si="659"/>
        <v>0</v>
      </c>
      <c r="CG446" s="141">
        <f t="shared" si="660"/>
        <v>0</v>
      </c>
      <c r="CI446" s="141">
        <f t="shared" si="661"/>
        <v>0</v>
      </c>
      <c r="CK446" s="141">
        <f t="shared" si="662"/>
        <v>0</v>
      </c>
      <c r="CM446" s="141">
        <f t="shared" si="663"/>
        <v>0</v>
      </c>
      <c r="CO446" s="141">
        <f t="shared" si="664"/>
        <v>0</v>
      </c>
    </row>
    <row r="447" spans="1:93" ht="25.5" outlineLevel="2" x14ac:dyDescent="0.2">
      <c r="A447" s="86">
        <v>225</v>
      </c>
      <c r="B447" s="11">
        <v>262</v>
      </c>
      <c r="C447" s="75" t="s">
        <v>879</v>
      </c>
      <c r="D447" s="86" t="s">
        <v>4578</v>
      </c>
      <c r="F447" s="28">
        <v>6.43</v>
      </c>
      <c r="G447" s="153" t="s">
        <v>4360</v>
      </c>
      <c r="H447" s="174">
        <v>7788657408</v>
      </c>
      <c r="I447" s="75" t="s">
        <v>2222</v>
      </c>
      <c r="J447" s="75" t="s">
        <v>28</v>
      </c>
      <c r="K447" s="75">
        <v>100</v>
      </c>
      <c r="L447" s="75" t="s">
        <v>949</v>
      </c>
      <c r="M447" s="241" t="s">
        <v>949</v>
      </c>
      <c r="N447" s="75">
        <v>1</v>
      </c>
      <c r="O447" s="152">
        <v>5.91</v>
      </c>
      <c r="P447" s="138">
        <f t="shared" ref="P447:P448" si="677">SUM(R447+T447+V447+X447+Z447+AB447+AD447+AF447+AH447+AJ447+AL447+AN447+AP447+AR447+AT447+AV447+AZ447+AX447+BB447+BD447+BF447+BH447+BJ447+BL447+BN447+BP447+BR447+BT447+BV447+BX447+BZ447+CB447+CD447+CF447+CH447+CJ447+CL447+CN447)</f>
        <v>0</v>
      </c>
      <c r="Q447" s="139">
        <f t="shared" ref="Q447:Q448" si="678">O447*P447</f>
        <v>0</v>
      </c>
      <c r="S447" s="141">
        <f t="shared" si="627"/>
        <v>0</v>
      </c>
      <c r="U447" s="141">
        <f t="shared" si="628"/>
        <v>0</v>
      </c>
      <c r="W447" s="141">
        <f t="shared" si="629"/>
        <v>0</v>
      </c>
      <c r="Y447" s="141">
        <f t="shared" si="630"/>
        <v>0</v>
      </c>
      <c r="AA447" s="141">
        <f t="shared" si="631"/>
        <v>0</v>
      </c>
      <c r="AC447" s="141">
        <f t="shared" si="632"/>
        <v>0</v>
      </c>
      <c r="AE447" s="141">
        <f t="shared" si="633"/>
        <v>0</v>
      </c>
      <c r="AG447" s="141">
        <f t="shared" si="634"/>
        <v>0</v>
      </c>
      <c r="AI447" s="141">
        <f t="shared" si="635"/>
        <v>0</v>
      </c>
      <c r="AK447" s="141">
        <f t="shared" si="636"/>
        <v>0</v>
      </c>
      <c r="AM447" s="141">
        <f t="shared" si="637"/>
        <v>0</v>
      </c>
      <c r="AO447" s="141">
        <f t="shared" si="638"/>
        <v>0</v>
      </c>
      <c r="AQ447" s="141">
        <f t="shared" si="639"/>
        <v>0</v>
      </c>
      <c r="AS447" s="141">
        <f t="shared" si="640"/>
        <v>0</v>
      </c>
      <c r="AU447" s="141">
        <f t="shared" si="641"/>
        <v>0</v>
      </c>
      <c r="AW447" s="141">
        <f t="shared" si="642"/>
        <v>0</v>
      </c>
      <c r="AY447" s="141">
        <f t="shared" si="643"/>
        <v>0</v>
      </c>
      <c r="BA447" s="141">
        <f t="shared" si="644"/>
        <v>0</v>
      </c>
      <c r="BC447" s="141">
        <f t="shared" si="645"/>
        <v>0</v>
      </c>
      <c r="BE447" s="141">
        <f t="shared" si="646"/>
        <v>0</v>
      </c>
      <c r="BG447" s="141">
        <f t="shared" si="647"/>
        <v>0</v>
      </c>
      <c r="BI447" s="141">
        <f t="shared" si="648"/>
        <v>0</v>
      </c>
      <c r="BK447" s="141">
        <f t="shared" si="649"/>
        <v>0</v>
      </c>
      <c r="BM447" s="141">
        <f t="shared" si="650"/>
        <v>0</v>
      </c>
      <c r="BO447" s="141">
        <f t="shared" si="651"/>
        <v>0</v>
      </c>
      <c r="BQ447" s="141">
        <f t="shared" si="652"/>
        <v>0</v>
      </c>
      <c r="BS447" s="141">
        <f t="shared" si="653"/>
        <v>0</v>
      </c>
      <c r="BU447" s="141">
        <f t="shared" si="654"/>
        <v>0</v>
      </c>
      <c r="BW447" s="141">
        <f t="shared" si="655"/>
        <v>0</v>
      </c>
      <c r="BY447" s="141">
        <f t="shared" si="656"/>
        <v>0</v>
      </c>
      <c r="CA447" s="141">
        <f t="shared" si="657"/>
        <v>0</v>
      </c>
      <c r="CC447" s="141">
        <f t="shared" si="658"/>
        <v>0</v>
      </c>
      <c r="CE447" s="141">
        <f t="shared" si="659"/>
        <v>0</v>
      </c>
      <c r="CG447" s="141">
        <f t="shared" si="660"/>
        <v>0</v>
      </c>
      <c r="CI447" s="141">
        <f t="shared" si="661"/>
        <v>0</v>
      </c>
      <c r="CK447" s="141">
        <f t="shared" si="662"/>
        <v>0</v>
      </c>
      <c r="CM447" s="141">
        <f t="shared" si="663"/>
        <v>0</v>
      </c>
      <c r="CO447" s="141">
        <f t="shared" si="664"/>
        <v>0</v>
      </c>
    </row>
    <row r="448" spans="1:93" ht="25.5" outlineLevel="2" x14ac:dyDescent="0.2">
      <c r="A448" s="87">
        <v>225</v>
      </c>
      <c r="B448" s="148">
        <v>262</v>
      </c>
      <c r="C448" s="87" t="s">
        <v>879</v>
      </c>
      <c r="D448" s="87" t="s">
        <v>3482</v>
      </c>
      <c r="E448" s="148"/>
      <c r="F448" s="149">
        <v>6.43</v>
      </c>
      <c r="G448" s="151" t="s">
        <v>3300</v>
      </c>
      <c r="H448" s="151" t="s">
        <v>4926</v>
      </c>
      <c r="I448" s="87" t="s">
        <v>3313</v>
      </c>
      <c r="J448" s="87" t="s">
        <v>3333</v>
      </c>
      <c r="K448" s="87">
        <v>100</v>
      </c>
      <c r="L448" s="87" t="s">
        <v>3483</v>
      </c>
      <c r="M448" s="239" t="s">
        <v>3483</v>
      </c>
      <c r="N448" s="87">
        <v>2</v>
      </c>
      <c r="O448" s="283">
        <v>9.73</v>
      </c>
      <c r="P448" s="138">
        <f t="shared" si="677"/>
        <v>0</v>
      </c>
      <c r="Q448" s="139">
        <f t="shared" si="678"/>
        <v>0</v>
      </c>
      <c r="S448" s="141">
        <f t="shared" si="627"/>
        <v>0</v>
      </c>
      <c r="U448" s="141">
        <f t="shared" si="628"/>
        <v>0</v>
      </c>
      <c r="W448" s="141">
        <f t="shared" si="629"/>
        <v>0</v>
      </c>
      <c r="Y448" s="141">
        <f t="shared" si="630"/>
        <v>0</v>
      </c>
      <c r="AA448" s="141">
        <f t="shared" si="631"/>
        <v>0</v>
      </c>
      <c r="AC448" s="141">
        <f t="shared" si="632"/>
        <v>0</v>
      </c>
      <c r="AE448" s="141">
        <f t="shared" si="633"/>
        <v>0</v>
      </c>
      <c r="AG448" s="141">
        <f t="shared" si="634"/>
        <v>0</v>
      </c>
      <c r="AI448" s="141">
        <f t="shared" si="635"/>
        <v>0</v>
      </c>
      <c r="AK448" s="141">
        <f t="shared" si="636"/>
        <v>0</v>
      </c>
      <c r="AM448" s="141">
        <f t="shared" si="637"/>
        <v>0</v>
      </c>
      <c r="AO448" s="141">
        <f t="shared" si="638"/>
        <v>0</v>
      </c>
      <c r="AQ448" s="141">
        <f t="shared" si="639"/>
        <v>0</v>
      </c>
      <c r="AS448" s="141">
        <f t="shared" si="640"/>
        <v>0</v>
      </c>
      <c r="AU448" s="141">
        <f t="shared" si="641"/>
        <v>0</v>
      </c>
      <c r="AW448" s="141">
        <f t="shared" si="642"/>
        <v>0</v>
      </c>
      <c r="AY448" s="141">
        <f t="shared" si="643"/>
        <v>0</v>
      </c>
      <c r="BA448" s="141">
        <f t="shared" si="644"/>
        <v>0</v>
      </c>
      <c r="BC448" s="141">
        <f t="shared" si="645"/>
        <v>0</v>
      </c>
      <c r="BE448" s="141">
        <f t="shared" si="646"/>
        <v>0</v>
      </c>
      <c r="BG448" s="141">
        <f t="shared" si="647"/>
        <v>0</v>
      </c>
      <c r="BI448" s="141">
        <f t="shared" si="648"/>
        <v>0</v>
      </c>
      <c r="BK448" s="141">
        <f t="shared" si="649"/>
        <v>0</v>
      </c>
      <c r="BM448" s="141">
        <f t="shared" si="650"/>
        <v>0</v>
      </c>
      <c r="BO448" s="141">
        <f t="shared" si="651"/>
        <v>0</v>
      </c>
      <c r="BQ448" s="141">
        <f t="shared" si="652"/>
        <v>0</v>
      </c>
      <c r="BS448" s="141">
        <f t="shared" si="653"/>
        <v>0</v>
      </c>
      <c r="BU448" s="141">
        <f t="shared" si="654"/>
        <v>0</v>
      </c>
      <c r="BW448" s="141">
        <f t="shared" si="655"/>
        <v>0</v>
      </c>
      <c r="BY448" s="141">
        <f t="shared" si="656"/>
        <v>0</v>
      </c>
      <c r="CA448" s="141">
        <f t="shared" si="657"/>
        <v>0</v>
      </c>
      <c r="CC448" s="141">
        <f t="shared" si="658"/>
        <v>0</v>
      </c>
      <c r="CE448" s="141">
        <f t="shared" si="659"/>
        <v>0</v>
      </c>
      <c r="CG448" s="141">
        <f t="shared" si="660"/>
        <v>0</v>
      </c>
      <c r="CI448" s="141">
        <f t="shared" si="661"/>
        <v>0</v>
      </c>
      <c r="CK448" s="141">
        <f t="shared" si="662"/>
        <v>0</v>
      </c>
      <c r="CM448" s="141">
        <f t="shared" si="663"/>
        <v>0</v>
      </c>
      <c r="CO448" s="141">
        <f t="shared" si="664"/>
        <v>0</v>
      </c>
    </row>
    <row r="449" spans="1:93" ht="25.5" outlineLevel="2" x14ac:dyDescent="0.2">
      <c r="A449" s="87">
        <v>226</v>
      </c>
      <c r="B449" s="148">
        <v>53</v>
      </c>
      <c r="C449" s="87" t="s">
        <v>879</v>
      </c>
      <c r="D449" s="87" t="s">
        <v>928</v>
      </c>
      <c r="E449" s="148"/>
      <c r="F449" s="149">
        <v>5.51</v>
      </c>
      <c r="G449" s="151" t="s">
        <v>3300</v>
      </c>
      <c r="H449" s="151" t="s">
        <v>4926</v>
      </c>
      <c r="I449" s="87" t="s">
        <v>3313</v>
      </c>
      <c r="J449" s="87" t="s">
        <v>3333</v>
      </c>
      <c r="K449" s="87">
        <v>25</v>
      </c>
      <c r="L449" s="87" t="s">
        <v>4932</v>
      </c>
      <c r="M449" s="239" t="s">
        <v>4932</v>
      </c>
      <c r="N449" s="87">
        <v>1</v>
      </c>
      <c r="O449" s="283">
        <v>5.14</v>
      </c>
      <c r="P449" s="138">
        <f t="shared" ref="P449:P450" si="679">SUM(R449+T449+V449+X449+Z449+AB449+AD449+AF449+AH449+AJ449+AL449+AN449+AP449+AR449+AT449+AV449+AZ449+AX449+BB449+BD449+BF449+BH449+BJ449+BL449+BN449+BP449+BR449+BT449+BV449+BX449+BZ449+CB449+CD449+CF449+CH449+CJ449+CL449+CN449)</f>
        <v>0</v>
      </c>
      <c r="Q449" s="139">
        <f t="shared" ref="Q449:Q450" si="680">O449*P449</f>
        <v>0</v>
      </c>
      <c r="S449" s="141">
        <f t="shared" si="627"/>
        <v>0</v>
      </c>
      <c r="U449" s="141">
        <f t="shared" si="628"/>
        <v>0</v>
      </c>
      <c r="W449" s="141">
        <f t="shared" si="629"/>
        <v>0</v>
      </c>
      <c r="Y449" s="141">
        <f t="shared" si="630"/>
        <v>0</v>
      </c>
      <c r="AA449" s="141">
        <f t="shared" si="631"/>
        <v>0</v>
      </c>
      <c r="AC449" s="141">
        <f t="shared" si="632"/>
        <v>0</v>
      </c>
      <c r="AE449" s="141">
        <f t="shared" si="633"/>
        <v>0</v>
      </c>
      <c r="AG449" s="141">
        <f t="shared" si="634"/>
        <v>0</v>
      </c>
      <c r="AI449" s="141">
        <f t="shared" si="635"/>
        <v>0</v>
      </c>
      <c r="AK449" s="141">
        <f t="shared" si="636"/>
        <v>0</v>
      </c>
      <c r="AM449" s="141">
        <f t="shared" si="637"/>
        <v>0</v>
      </c>
      <c r="AO449" s="141">
        <f t="shared" si="638"/>
        <v>0</v>
      </c>
      <c r="AQ449" s="141">
        <f t="shared" si="639"/>
        <v>0</v>
      </c>
      <c r="AS449" s="141">
        <f t="shared" si="640"/>
        <v>0</v>
      </c>
      <c r="AU449" s="141">
        <f t="shared" si="641"/>
        <v>0</v>
      </c>
      <c r="AW449" s="141">
        <f t="shared" si="642"/>
        <v>0</v>
      </c>
      <c r="AY449" s="141">
        <f t="shared" si="643"/>
        <v>0</v>
      </c>
      <c r="BA449" s="141">
        <f t="shared" si="644"/>
        <v>0</v>
      </c>
      <c r="BC449" s="141">
        <f t="shared" si="645"/>
        <v>0</v>
      </c>
      <c r="BE449" s="141">
        <f t="shared" si="646"/>
        <v>0</v>
      </c>
      <c r="BG449" s="141">
        <f t="shared" si="647"/>
        <v>0</v>
      </c>
      <c r="BI449" s="141">
        <f t="shared" si="648"/>
        <v>0</v>
      </c>
      <c r="BK449" s="141">
        <f t="shared" si="649"/>
        <v>0</v>
      </c>
      <c r="BM449" s="141">
        <f t="shared" si="650"/>
        <v>0</v>
      </c>
      <c r="BO449" s="141">
        <f t="shared" si="651"/>
        <v>0</v>
      </c>
      <c r="BQ449" s="141">
        <f t="shared" si="652"/>
        <v>0</v>
      </c>
      <c r="BS449" s="141">
        <f t="shared" si="653"/>
        <v>0</v>
      </c>
      <c r="BU449" s="141">
        <f t="shared" si="654"/>
        <v>0</v>
      </c>
      <c r="BW449" s="141">
        <f t="shared" si="655"/>
        <v>0</v>
      </c>
      <c r="BY449" s="141">
        <f t="shared" si="656"/>
        <v>0</v>
      </c>
      <c r="CA449" s="141">
        <f t="shared" si="657"/>
        <v>0</v>
      </c>
      <c r="CC449" s="141">
        <f t="shared" si="658"/>
        <v>0</v>
      </c>
      <c r="CE449" s="141">
        <f t="shared" si="659"/>
        <v>0</v>
      </c>
      <c r="CG449" s="141">
        <f t="shared" si="660"/>
        <v>0</v>
      </c>
      <c r="CI449" s="141">
        <f t="shared" si="661"/>
        <v>0</v>
      </c>
      <c r="CK449" s="141">
        <f t="shared" si="662"/>
        <v>0</v>
      </c>
      <c r="CM449" s="141">
        <f t="shared" si="663"/>
        <v>0</v>
      </c>
      <c r="CO449" s="141">
        <f t="shared" si="664"/>
        <v>0</v>
      </c>
    </row>
    <row r="450" spans="1:93" ht="25.5" outlineLevel="2" x14ac:dyDescent="0.2">
      <c r="A450" s="86">
        <v>226</v>
      </c>
      <c r="B450" s="11">
        <v>53</v>
      </c>
      <c r="C450" s="75" t="s">
        <v>879</v>
      </c>
      <c r="D450" s="86" t="s">
        <v>928</v>
      </c>
      <c r="F450" s="28">
        <v>5.51</v>
      </c>
      <c r="G450" s="153" t="s">
        <v>4360</v>
      </c>
      <c r="H450" s="174">
        <v>7788657408</v>
      </c>
      <c r="I450" s="75" t="s">
        <v>2222</v>
      </c>
      <c r="J450" s="75" t="s">
        <v>3333</v>
      </c>
      <c r="K450" s="75">
        <v>25</v>
      </c>
      <c r="L450" s="75" t="s">
        <v>927</v>
      </c>
      <c r="M450" s="241" t="s">
        <v>926</v>
      </c>
      <c r="N450" s="75">
        <v>2</v>
      </c>
      <c r="O450" s="152">
        <v>6.85</v>
      </c>
      <c r="P450" s="138">
        <f t="shared" si="679"/>
        <v>0</v>
      </c>
      <c r="Q450" s="139">
        <f t="shared" si="680"/>
        <v>0</v>
      </c>
      <c r="S450" s="141">
        <f t="shared" si="627"/>
        <v>0</v>
      </c>
      <c r="U450" s="141">
        <f t="shared" si="628"/>
        <v>0</v>
      </c>
      <c r="W450" s="141">
        <f t="shared" si="629"/>
        <v>0</v>
      </c>
      <c r="Y450" s="141">
        <f t="shared" si="630"/>
        <v>0</v>
      </c>
      <c r="AA450" s="141">
        <f t="shared" si="631"/>
        <v>0</v>
      </c>
      <c r="AC450" s="141">
        <f t="shared" si="632"/>
        <v>0</v>
      </c>
      <c r="AE450" s="141">
        <f t="shared" si="633"/>
        <v>0</v>
      </c>
      <c r="AG450" s="141">
        <f t="shared" si="634"/>
        <v>0</v>
      </c>
      <c r="AI450" s="141">
        <f t="shared" si="635"/>
        <v>0</v>
      </c>
      <c r="AK450" s="141">
        <f t="shared" si="636"/>
        <v>0</v>
      </c>
      <c r="AM450" s="141">
        <f t="shared" si="637"/>
        <v>0</v>
      </c>
      <c r="AO450" s="141">
        <f t="shared" si="638"/>
        <v>0</v>
      </c>
      <c r="AQ450" s="141">
        <f t="shared" si="639"/>
        <v>0</v>
      </c>
      <c r="AS450" s="141">
        <f t="shared" si="640"/>
        <v>0</v>
      </c>
      <c r="AU450" s="141">
        <f t="shared" si="641"/>
        <v>0</v>
      </c>
      <c r="AW450" s="141">
        <f t="shared" si="642"/>
        <v>0</v>
      </c>
      <c r="AY450" s="141">
        <f t="shared" si="643"/>
        <v>0</v>
      </c>
      <c r="BA450" s="141">
        <f t="shared" si="644"/>
        <v>0</v>
      </c>
      <c r="BC450" s="141">
        <f t="shared" si="645"/>
        <v>0</v>
      </c>
      <c r="BE450" s="141">
        <f t="shared" si="646"/>
        <v>0</v>
      </c>
      <c r="BG450" s="141">
        <f t="shared" si="647"/>
        <v>0</v>
      </c>
      <c r="BI450" s="141">
        <f t="shared" si="648"/>
        <v>0</v>
      </c>
      <c r="BK450" s="141">
        <f t="shared" si="649"/>
        <v>0</v>
      </c>
      <c r="BM450" s="141">
        <f t="shared" si="650"/>
        <v>0</v>
      </c>
      <c r="BO450" s="141">
        <f t="shared" si="651"/>
        <v>0</v>
      </c>
      <c r="BQ450" s="141">
        <f t="shared" si="652"/>
        <v>0</v>
      </c>
      <c r="BS450" s="141">
        <f t="shared" si="653"/>
        <v>0</v>
      </c>
      <c r="BU450" s="141">
        <f t="shared" si="654"/>
        <v>0</v>
      </c>
      <c r="BW450" s="141">
        <f t="shared" si="655"/>
        <v>0</v>
      </c>
      <c r="BY450" s="141">
        <f t="shared" si="656"/>
        <v>0</v>
      </c>
      <c r="CA450" s="141">
        <f t="shared" si="657"/>
        <v>0</v>
      </c>
      <c r="CC450" s="141">
        <f t="shared" si="658"/>
        <v>0</v>
      </c>
      <c r="CE450" s="141">
        <f t="shared" si="659"/>
        <v>0</v>
      </c>
      <c r="CG450" s="141">
        <f t="shared" si="660"/>
        <v>0</v>
      </c>
      <c r="CI450" s="141">
        <f t="shared" si="661"/>
        <v>0</v>
      </c>
      <c r="CK450" s="141">
        <f t="shared" si="662"/>
        <v>0</v>
      </c>
      <c r="CM450" s="141">
        <f t="shared" si="663"/>
        <v>0</v>
      </c>
      <c r="CO450" s="141">
        <f t="shared" si="664"/>
        <v>0</v>
      </c>
    </row>
    <row r="451" spans="1:93" ht="25.5" outlineLevel="2" x14ac:dyDescent="0.2">
      <c r="A451" s="87">
        <v>227</v>
      </c>
      <c r="B451" s="148">
        <v>23</v>
      </c>
      <c r="C451" s="87" t="s">
        <v>879</v>
      </c>
      <c r="D451" s="87" t="s">
        <v>918</v>
      </c>
      <c r="E451" s="148"/>
      <c r="F451" s="149">
        <v>11.85</v>
      </c>
      <c r="G451" s="151" t="s">
        <v>3300</v>
      </c>
      <c r="H451" s="151" t="s">
        <v>4926</v>
      </c>
      <c r="I451" s="87" t="s">
        <v>3313</v>
      </c>
      <c r="J451" s="87" t="s">
        <v>3333</v>
      </c>
      <c r="K451" s="87">
        <v>25</v>
      </c>
      <c r="L451" s="87" t="s">
        <v>3485</v>
      </c>
      <c r="M451" s="239" t="s">
        <v>3485</v>
      </c>
      <c r="N451" s="87">
        <v>1</v>
      </c>
      <c r="O451" s="283">
        <v>13.49</v>
      </c>
      <c r="P451" s="138">
        <f t="shared" ref="P451" si="681">SUM(R451+T451+V451+X451+Z451+AB451+AD451+AF451+AH451+AJ451+AL451+AN451+AP451+AR451+AT451+AV451+AZ451+AX451+BB451+BD451+BF451+BH451+BJ451+BL451+BN451+BP451+BR451+BT451+BV451+BX451+BZ451+CB451+CD451+CF451+CH451+CJ451+CL451+CN451)</f>
        <v>0</v>
      </c>
      <c r="Q451" s="139">
        <f t="shared" ref="Q451" si="682">O451*P451</f>
        <v>0</v>
      </c>
      <c r="S451" s="141">
        <f t="shared" si="627"/>
        <v>0</v>
      </c>
      <c r="U451" s="141">
        <f t="shared" si="628"/>
        <v>0</v>
      </c>
      <c r="W451" s="141">
        <f t="shared" si="629"/>
        <v>0</v>
      </c>
      <c r="Y451" s="141">
        <f t="shared" si="630"/>
        <v>0</v>
      </c>
      <c r="AA451" s="141">
        <f t="shared" si="631"/>
        <v>0</v>
      </c>
      <c r="AC451" s="141">
        <f t="shared" si="632"/>
        <v>0</v>
      </c>
      <c r="AE451" s="141">
        <f t="shared" si="633"/>
        <v>0</v>
      </c>
      <c r="AG451" s="141">
        <f t="shared" si="634"/>
        <v>0</v>
      </c>
      <c r="AI451" s="141">
        <f t="shared" si="635"/>
        <v>0</v>
      </c>
      <c r="AK451" s="141">
        <f t="shared" si="636"/>
        <v>0</v>
      </c>
      <c r="AM451" s="141">
        <f t="shared" si="637"/>
        <v>0</v>
      </c>
      <c r="AO451" s="141">
        <f t="shared" si="638"/>
        <v>0</v>
      </c>
      <c r="AQ451" s="141">
        <f t="shared" si="639"/>
        <v>0</v>
      </c>
      <c r="AS451" s="141">
        <f t="shared" si="640"/>
        <v>0</v>
      </c>
      <c r="AU451" s="141">
        <f t="shared" si="641"/>
        <v>0</v>
      </c>
      <c r="AW451" s="141">
        <f t="shared" si="642"/>
        <v>0</v>
      </c>
      <c r="AY451" s="141">
        <f t="shared" si="643"/>
        <v>0</v>
      </c>
      <c r="BA451" s="141">
        <f t="shared" si="644"/>
        <v>0</v>
      </c>
      <c r="BC451" s="141">
        <f t="shared" si="645"/>
        <v>0</v>
      </c>
      <c r="BE451" s="141">
        <f t="shared" si="646"/>
        <v>0</v>
      </c>
      <c r="BG451" s="141">
        <f t="shared" si="647"/>
        <v>0</v>
      </c>
      <c r="BI451" s="141">
        <f t="shared" si="648"/>
        <v>0</v>
      </c>
      <c r="BK451" s="141">
        <f t="shared" si="649"/>
        <v>0</v>
      </c>
      <c r="BM451" s="141">
        <f t="shared" si="650"/>
        <v>0</v>
      </c>
      <c r="BO451" s="141">
        <f t="shared" si="651"/>
        <v>0</v>
      </c>
      <c r="BQ451" s="141">
        <f t="shared" si="652"/>
        <v>0</v>
      </c>
      <c r="BS451" s="141">
        <f t="shared" si="653"/>
        <v>0</v>
      </c>
      <c r="BU451" s="141">
        <f t="shared" si="654"/>
        <v>0</v>
      </c>
      <c r="BW451" s="141">
        <f t="shared" si="655"/>
        <v>0</v>
      </c>
      <c r="BY451" s="141">
        <f t="shared" si="656"/>
        <v>0</v>
      </c>
      <c r="CA451" s="141">
        <f t="shared" si="657"/>
        <v>0</v>
      </c>
      <c r="CC451" s="141">
        <f t="shared" si="658"/>
        <v>0</v>
      </c>
      <c r="CE451" s="141">
        <f t="shared" si="659"/>
        <v>0</v>
      </c>
      <c r="CG451" s="141">
        <f t="shared" si="660"/>
        <v>0</v>
      </c>
      <c r="CI451" s="141">
        <f t="shared" si="661"/>
        <v>0</v>
      </c>
      <c r="CK451" s="141">
        <f t="shared" si="662"/>
        <v>0</v>
      </c>
      <c r="CM451" s="141">
        <f t="shared" si="663"/>
        <v>0</v>
      </c>
      <c r="CO451" s="141">
        <f t="shared" si="664"/>
        <v>0</v>
      </c>
    </row>
    <row r="452" spans="1:93" ht="38.25" outlineLevel="2" x14ac:dyDescent="0.2">
      <c r="A452" s="87">
        <v>228</v>
      </c>
      <c r="B452" s="148">
        <v>28</v>
      </c>
      <c r="C452" s="87" t="s">
        <v>879</v>
      </c>
      <c r="D452" s="87" t="s">
        <v>917</v>
      </c>
      <c r="E452" s="148"/>
      <c r="F452" s="149">
        <v>11.95</v>
      </c>
      <c r="G452" s="151" t="s">
        <v>3300</v>
      </c>
      <c r="H452" s="151" t="s">
        <v>4926</v>
      </c>
      <c r="I452" s="87" t="s">
        <v>3313</v>
      </c>
      <c r="J452" s="87" t="s">
        <v>3333</v>
      </c>
      <c r="K452" s="87">
        <v>25</v>
      </c>
      <c r="L452" s="87" t="s">
        <v>3486</v>
      </c>
      <c r="M452" s="239" t="s">
        <v>3486</v>
      </c>
      <c r="N452" s="87">
        <v>1</v>
      </c>
      <c r="O452" s="283">
        <v>12.74</v>
      </c>
      <c r="P452" s="138">
        <f t="shared" ref="P452" si="683">SUM(R452+T452+V452+X452+Z452+AB452+AD452+AF452+AH452+AJ452+AL452+AN452+AP452+AR452+AT452+AV452+AZ452+AX452+BB452+BD452+BF452+BH452+BJ452+BL452+BN452+BP452+BR452+BT452+BV452+BX452+BZ452+CB452+CD452+CF452+CH452+CJ452+CL452+CN452)</f>
        <v>0</v>
      </c>
      <c r="Q452" s="139">
        <f t="shared" ref="Q452" si="684">O452*P452</f>
        <v>0</v>
      </c>
      <c r="S452" s="141">
        <f t="shared" si="627"/>
        <v>0</v>
      </c>
      <c r="U452" s="141">
        <f t="shared" si="628"/>
        <v>0</v>
      </c>
      <c r="W452" s="141">
        <f t="shared" si="629"/>
        <v>0</v>
      </c>
      <c r="Y452" s="141">
        <f t="shared" si="630"/>
        <v>0</v>
      </c>
      <c r="AA452" s="141">
        <f t="shared" si="631"/>
        <v>0</v>
      </c>
      <c r="AC452" s="141">
        <f t="shared" si="632"/>
        <v>0</v>
      </c>
      <c r="AE452" s="141">
        <f t="shared" si="633"/>
        <v>0</v>
      </c>
      <c r="AG452" s="141">
        <f t="shared" si="634"/>
        <v>0</v>
      </c>
      <c r="AI452" s="141">
        <f t="shared" si="635"/>
        <v>0</v>
      </c>
      <c r="AK452" s="141">
        <f t="shared" si="636"/>
        <v>0</v>
      </c>
      <c r="AM452" s="141">
        <f t="shared" si="637"/>
        <v>0</v>
      </c>
      <c r="AO452" s="141">
        <f t="shared" si="638"/>
        <v>0</v>
      </c>
      <c r="AQ452" s="141">
        <f t="shared" si="639"/>
        <v>0</v>
      </c>
      <c r="AS452" s="141">
        <f t="shared" si="640"/>
        <v>0</v>
      </c>
      <c r="AU452" s="141">
        <f t="shared" si="641"/>
        <v>0</v>
      </c>
      <c r="AW452" s="141">
        <f t="shared" si="642"/>
        <v>0</v>
      </c>
      <c r="AY452" s="141">
        <f t="shared" si="643"/>
        <v>0</v>
      </c>
      <c r="BA452" s="141">
        <f t="shared" si="644"/>
        <v>0</v>
      </c>
      <c r="BC452" s="141">
        <f t="shared" si="645"/>
        <v>0</v>
      </c>
      <c r="BE452" s="141">
        <f t="shared" si="646"/>
        <v>0</v>
      </c>
      <c r="BG452" s="141">
        <f t="shared" si="647"/>
        <v>0</v>
      </c>
      <c r="BI452" s="141">
        <f t="shared" si="648"/>
        <v>0</v>
      </c>
      <c r="BK452" s="141">
        <f t="shared" si="649"/>
        <v>0</v>
      </c>
      <c r="BM452" s="141">
        <f t="shared" si="650"/>
        <v>0</v>
      </c>
      <c r="BO452" s="141">
        <f t="shared" si="651"/>
        <v>0</v>
      </c>
      <c r="BQ452" s="141">
        <f t="shared" si="652"/>
        <v>0</v>
      </c>
      <c r="BS452" s="141">
        <f t="shared" si="653"/>
        <v>0</v>
      </c>
      <c r="BU452" s="141">
        <f t="shared" si="654"/>
        <v>0</v>
      </c>
      <c r="BW452" s="141">
        <f t="shared" si="655"/>
        <v>0</v>
      </c>
      <c r="BY452" s="141">
        <f t="shared" si="656"/>
        <v>0</v>
      </c>
      <c r="CA452" s="141">
        <f t="shared" si="657"/>
        <v>0</v>
      </c>
      <c r="CC452" s="141">
        <f t="shared" si="658"/>
        <v>0</v>
      </c>
      <c r="CE452" s="141">
        <f t="shared" si="659"/>
        <v>0</v>
      </c>
      <c r="CG452" s="141">
        <f t="shared" si="660"/>
        <v>0</v>
      </c>
      <c r="CI452" s="141">
        <f t="shared" si="661"/>
        <v>0</v>
      </c>
      <c r="CK452" s="141">
        <f t="shared" si="662"/>
        <v>0</v>
      </c>
      <c r="CM452" s="141">
        <f t="shared" si="663"/>
        <v>0</v>
      </c>
      <c r="CO452" s="141">
        <f t="shared" si="664"/>
        <v>0</v>
      </c>
    </row>
    <row r="453" spans="1:93" ht="25.5" outlineLevel="2" x14ac:dyDescent="0.2">
      <c r="A453" s="87">
        <v>229</v>
      </c>
      <c r="B453" s="148">
        <v>526</v>
      </c>
      <c r="C453" s="87" t="s">
        <v>879</v>
      </c>
      <c r="D453" s="87" t="s">
        <v>921</v>
      </c>
      <c r="E453" s="148"/>
      <c r="F453" s="149">
        <v>2.84</v>
      </c>
      <c r="G453" s="151" t="s">
        <v>3300</v>
      </c>
      <c r="H453" s="151" t="s">
        <v>4926</v>
      </c>
      <c r="I453" s="87" t="s">
        <v>3313</v>
      </c>
      <c r="J453" s="87" t="s">
        <v>3333</v>
      </c>
      <c r="K453" s="87">
        <v>25</v>
      </c>
      <c r="L453" s="87" t="s">
        <v>3484</v>
      </c>
      <c r="M453" s="239" t="s">
        <v>3484</v>
      </c>
      <c r="N453" s="87">
        <v>2</v>
      </c>
      <c r="O453" s="283">
        <v>5.14</v>
      </c>
      <c r="P453" s="138">
        <f t="shared" ref="P453:P454" si="685">SUM(R453+T453+V453+X453+Z453+AB453+AD453+AF453+AH453+AJ453+AL453+AN453+AP453+AR453+AT453+AV453+AZ453+AX453+BB453+BD453+BF453+BH453+BJ453+BL453+BN453+BP453+BR453+BT453+BV453+BX453+BZ453+CB453+CD453+CF453+CH453+CJ453+CL453+CN453)</f>
        <v>0</v>
      </c>
      <c r="Q453" s="139">
        <f t="shared" ref="Q453:Q454" si="686">O453*P453</f>
        <v>0</v>
      </c>
      <c r="S453" s="141">
        <f t="shared" si="627"/>
        <v>0</v>
      </c>
      <c r="U453" s="141">
        <f t="shared" si="628"/>
        <v>0</v>
      </c>
      <c r="W453" s="141">
        <f t="shared" si="629"/>
        <v>0</v>
      </c>
      <c r="Y453" s="141">
        <f t="shared" si="630"/>
        <v>0</v>
      </c>
      <c r="AA453" s="141">
        <f t="shared" si="631"/>
        <v>0</v>
      </c>
      <c r="AC453" s="141">
        <f t="shared" si="632"/>
        <v>0</v>
      </c>
      <c r="AE453" s="141">
        <f t="shared" si="633"/>
        <v>0</v>
      </c>
      <c r="AG453" s="141">
        <f t="shared" si="634"/>
        <v>0</v>
      </c>
      <c r="AI453" s="141">
        <f t="shared" si="635"/>
        <v>0</v>
      </c>
      <c r="AK453" s="141">
        <f t="shared" si="636"/>
        <v>0</v>
      </c>
      <c r="AM453" s="141">
        <f t="shared" si="637"/>
        <v>0</v>
      </c>
      <c r="AO453" s="141">
        <f t="shared" si="638"/>
        <v>0</v>
      </c>
      <c r="AQ453" s="141">
        <f t="shared" si="639"/>
        <v>0</v>
      </c>
      <c r="AS453" s="141">
        <f t="shared" si="640"/>
        <v>0</v>
      </c>
      <c r="AU453" s="141">
        <f t="shared" si="641"/>
        <v>0</v>
      </c>
      <c r="AW453" s="141">
        <f t="shared" si="642"/>
        <v>0</v>
      </c>
      <c r="AY453" s="141">
        <f t="shared" si="643"/>
        <v>0</v>
      </c>
      <c r="BA453" s="141">
        <f t="shared" si="644"/>
        <v>0</v>
      </c>
      <c r="BC453" s="141">
        <f t="shared" si="645"/>
        <v>0</v>
      </c>
      <c r="BE453" s="141">
        <f t="shared" si="646"/>
        <v>0</v>
      </c>
      <c r="BG453" s="141">
        <f t="shared" si="647"/>
        <v>0</v>
      </c>
      <c r="BI453" s="141">
        <f t="shared" si="648"/>
        <v>0</v>
      </c>
      <c r="BK453" s="141">
        <f t="shared" si="649"/>
        <v>0</v>
      </c>
      <c r="BM453" s="141">
        <f t="shared" si="650"/>
        <v>0</v>
      </c>
      <c r="BO453" s="141">
        <f t="shared" si="651"/>
        <v>0</v>
      </c>
      <c r="BQ453" s="141">
        <f t="shared" si="652"/>
        <v>0</v>
      </c>
      <c r="BS453" s="141">
        <f t="shared" si="653"/>
        <v>0</v>
      </c>
      <c r="BU453" s="141">
        <f t="shared" si="654"/>
        <v>0</v>
      </c>
      <c r="BW453" s="141">
        <f t="shared" si="655"/>
        <v>0</v>
      </c>
      <c r="BY453" s="141">
        <f t="shared" si="656"/>
        <v>0</v>
      </c>
      <c r="CA453" s="141">
        <f t="shared" si="657"/>
        <v>0</v>
      </c>
      <c r="CC453" s="141">
        <f t="shared" si="658"/>
        <v>0</v>
      </c>
      <c r="CE453" s="141">
        <f t="shared" si="659"/>
        <v>0</v>
      </c>
      <c r="CG453" s="141">
        <f t="shared" si="660"/>
        <v>0</v>
      </c>
      <c r="CI453" s="141">
        <f t="shared" si="661"/>
        <v>0</v>
      </c>
      <c r="CK453" s="141">
        <f t="shared" si="662"/>
        <v>0</v>
      </c>
      <c r="CM453" s="141">
        <f t="shared" si="663"/>
        <v>0</v>
      </c>
      <c r="CO453" s="141">
        <f t="shared" si="664"/>
        <v>0</v>
      </c>
    </row>
    <row r="454" spans="1:93" ht="25.5" outlineLevel="2" x14ac:dyDescent="0.2">
      <c r="A454" s="86">
        <v>229</v>
      </c>
      <c r="B454" s="11">
        <v>526</v>
      </c>
      <c r="C454" s="75" t="s">
        <v>879</v>
      </c>
      <c r="D454" s="86" t="s">
        <v>921</v>
      </c>
      <c r="F454" s="28">
        <v>2.84</v>
      </c>
      <c r="G454" s="153" t="s">
        <v>4360</v>
      </c>
      <c r="H454" s="174">
        <v>7788657408</v>
      </c>
      <c r="I454" s="75" t="s">
        <v>2222</v>
      </c>
      <c r="J454" s="75" t="s">
        <v>3333</v>
      </c>
      <c r="K454" s="75">
        <v>25</v>
      </c>
      <c r="L454" s="75" t="s">
        <v>920</v>
      </c>
      <c r="M454" s="241" t="s">
        <v>919</v>
      </c>
      <c r="N454" s="75">
        <v>1</v>
      </c>
      <c r="O454" s="152">
        <v>5.03</v>
      </c>
      <c r="P454" s="138">
        <f t="shared" si="685"/>
        <v>0</v>
      </c>
      <c r="Q454" s="139">
        <f t="shared" si="686"/>
        <v>0</v>
      </c>
      <c r="S454" s="141">
        <f t="shared" si="627"/>
        <v>0</v>
      </c>
      <c r="U454" s="141">
        <f t="shared" si="628"/>
        <v>0</v>
      </c>
      <c r="W454" s="141">
        <f t="shared" si="629"/>
        <v>0</v>
      </c>
      <c r="Y454" s="141">
        <f t="shared" si="630"/>
        <v>0</v>
      </c>
      <c r="AA454" s="141">
        <f t="shared" si="631"/>
        <v>0</v>
      </c>
      <c r="AC454" s="141">
        <f t="shared" si="632"/>
        <v>0</v>
      </c>
      <c r="AE454" s="141">
        <f t="shared" si="633"/>
        <v>0</v>
      </c>
      <c r="AG454" s="141">
        <f t="shared" si="634"/>
        <v>0</v>
      </c>
      <c r="AI454" s="141">
        <f t="shared" si="635"/>
        <v>0</v>
      </c>
      <c r="AK454" s="141">
        <f t="shared" si="636"/>
        <v>0</v>
      </c>
      <c r="AM454" s="141">
        <f t="shared" si="637"/>
        <v>0</v>
      </c>
      <c r="AO454" s="141">
        <f t="shared" si="638"/>
        <v>0</v>
      </c>
      <c r="AQ454" s="141">
        <f t="shared" si="639"/>
        <v>0</v>
      </c>
      <c r="AS454" s="141">
        <f t="shared" si="640"/>
        <v>0</v>
      </c>
      <c r="AU454" s="141">
        <f t="shared" si="641"/>
        <v>0</v>
      </c>
      <c r="AW454" s="141">
        <f t="shared" si="642"/>
        <v>0</v>
      </c>
      <c r="AY454" s="141">
        <f t="shared" si="643"/>
        <v>0</v>
      </c>
      <c r="BA454" s="141">
        <f t="shared" si="644"/>
        <v>0</v>
      </c>
      <c r="BC454" s="141">
        <f t="shared" si="645"/>
        <v>0</v>
      </c>
      <c r="BE454" s="141">
        <f t="shared" si="646"/>
        <v>0</v>
      </c>
      <c r="BG454" s="141">
        <f t="shared" si="647"/>
        <v>0</v>
      </c>
      <c r="BI454" s="141">
        <f t="shared" si="648"/>
        <v>0</v>
      </c>
      <c r="BK454" s="141">
        <f t="shared" si="649"/>
        <v>0</v>
      </c>
      <c r="BM454" s="141">
        <f t="shared" si="650"/>
        <v>0</v>
      </c>
      <c r="BO454" s="141">
        <f t="shared" si="651"/>
        <v>0</v>
      </c>
      <c r="BQ454" s="141">
        <f t="shared" si="652"/>
        <v>0</v>
      </c>
      <c r="BS454" s="141">
        <f t="shared" si="653"/>
        <v>0</v>
      </c>
      <c r="BU454" s="141">
        <f t="shared" si="654"/>
        <v>0</v>
      </c>
      <c r="BW454" s="141">
        <f t="shared" si="655"/>
        <v>0</v>
      </c>
      <c r="BY454" s="141">
        <f t="shared" si="656"/>
        <v>0</v>
      </c>
      <c r="CA454" s="141">
        <f t="shared" si="657"/>
        <v>0</v>
      </c>
      <c r="CC454" s="141">
        <f t="shared" si="658"/>
        <v>0</v>
      </c>
      <c r="CE454" s="141">
        <f t="shared" si="659"/>
        <v>0</v>
      </c>
      <c r="CG454" s="141">
        <f t="shared" si="660"/>
        <v>0</v>
      </c>
      <c r="CI454" s="141">
        <f t="shared" si="661"/>
        <v>0</v>
      </c>
      <c r="CK454" s="141">
        <f t="shared" si="662"/>
        <v>0</v>
      </c>
      <c r="CM454" s="141">
        <f t="shared" si="663"/>
        <v>0</v>
      </c>
      <c r="CO454" s="141">
        <f t="shared" si="664"/>
        <v>0</v>
      </c>
    </row>
    <row r="455" spans="1:93" ht="25.5" outlineLevel="2" x14ac:dyDescent="0.2">
      <c r="A455" s="86">
        <v>230</v>
      </c>
      <c r="B455" s="11">
        <v>54</v>
      </c>
      <c r="C455" s="75" t="s">
        <v>879</v>
      </c>
      <c r="D455" s="86" t="s">
        <v>929</v>
      </c>
      <c r="F455" s="28">
        <v>8.14</v>
      </c>
      <c r="G455" s="153" t="s">
        <v>4360</v>
      </c>
      <c r="H455" s="174">
        <v>7788657408</v>
      </c>
      <c r="I455" s="75" t="s">
        <v>932</v>
      </c>
      <c r="J455" s="75" t="s">
        <v>3333</v>
      </c>
      <c r="K455" s="75">
        <v>100</v>
      </c>
      <c r="L455" s="75" t="s">
        <v>931</v>
      </c>
      <c r="M455" s="241" t="s">
        <v>930</v>
      </c>
      <c r="N455" s="75">
        <v>1</v>
      </c>
      <c r="O455" s="152">
        <v>10.15</v>
      </c>
      <c r="P455" s="138">
        <f t="shared" ref="P455:P456" si="687">SUM(R455+T455+V455+X455+Z455+AB455+AD455+AF455+AH455+AJ455+AL455+AN455+AP455+AR455+AT455+AV455+AZ455+AX455+BB455+BD455+BF455+BH455+BJ455+BL455+BN455+BP455+BR455+BT455+BV455+BX455+BZ455+CB455+CD455+CF455+CH455+CJ455+CL455+CN455)</f>
        <v>0</v>
      </c>
      <c r="Q455" s="139">
        <f t="shared" ref="Q455:Q456" si="688">O455*P455</f>
        <v>0</v>
      </c>
      <c r="S455" s="141">
        <f t="shared" si="627"/>
        <v>0</v>
      </c>
      <c r="U455" s="141">
        <f t="shared" si="628"/>
        <v>0</v>
      </c>
      <c r="W455" s="141">
        <f t="shared" si="629"/>
        <v>0</v>
      </c>
      <c r="Y455" s="141">
        <f t="shared" si="630"/>
        <v>0</v>
      </c>
      <c r="AA455" s="141">
        <f t="shared" si="631"/>
        <v>0</v>
      </c>
      <c r="AC455" s="141">
        <f t="shared" si="632"/>
        <v>0</v>
      </c>
      <c r="AE455" s="141">
        <f t="shared" si="633"/>
        <v>0</v>
      </c>
      <c r="AG455" s="141">
        <f t="shared" si="634"/>
        <v>0</v>
      </c>
      <c r="AI455" s="141">
        <f t="shared" si="635"/>
        <v>0</v>
      </c>
      <c r="AK455" s="141">
        <f t="shared" si="636"/>
        <v>0</v>
      </c>
      <c r="AM455" s="141">
        <f t="shared" si="637"/>
        <v>0</v>
      </c>
      <c r="AO455" s="141">
        <f t="shared" si="638"/>
        <v>0</v>
      </c>
      <c r="AQ455" s="141">
        <f t="shared" si="639"/>
        <v>0</v>
      </c>
      <c r="AS455" s="141">
        <f t="shared" si="640"/>
        <v>0</v>
      </c>
      <c r="AU455" s="141">
        <f t="shared" si="641"/>
        <v>0</v>
      </c>
      <c r="AW455" s="141">
        <f t="shared" si="642"/>
        <v>0</v>
      </c>
      <c r="AY455" s="141">
        <f t="shared" si="643"/>
        <v>0</v>
      </c>
      <c r="BA455" s="141">
        <f t="shared" si="644"/>
        <v>0</v>
      </c>
      <c r="BC455" s="141">
        <f t="shared" si="645"/>
        <v>0</v>
      </c>
      <c r="BE455" s="141">
        <f t="shared" si="646"/>
        <v>0</v>
      </c>
      <c r="BG455" s="141">
        <f t="shared" si="647"/>
        <v>0</v>
      </c>
      <c r="BI455" s="141">
        <f t="shared" si="648"/>
        <v>0</v>
      </c>
      <c r="BK455" s="141">
        <f t="shared" si="649"/>
        <v>0</v>
      </c>
      <c r="BM455" s="141">
        <f t="shared" si="650"/>
        <v>0</v>
      </c>
      <c r="BO455" s="141">
        <f t="shared" si="651"/>
        <v>0</v>
      </c>
      <c r="BQ455" s="141">
        <f t="shared" si="652"/>
        <v>0</v>
      </c>
      <c r="BS455" s="141">
        <f t="shared" si="653"/>
        <v>0</v>
      </c>
      <c r="BU455" s="141">
        <f t="shared" si="654"/>
        <v>0</v>
      </c>
      <c r="BW455" s="141">
        <f t="shared" si="655"/>
        <v>0</v>
      </c>
      <c r="BY455" s="141">
        <f t="shared" si="656"/>
        <v>0</v>
      </c>
      <c r="CA455" s="141">
        <f t="shared" si="657"/>
        <v>0</v>
      </c>
      <c r="CC455" s="141">
        <f t="shared" si="658"/>
        <v>0</v>
      </c>
      <c r="CE455" s="141">
        <f t="shared" si="659"/>
        <v>0</v>
      </c>
      <c r="CG455" s="141">
        <f t="shared" si="660"/>
        <v>0</v>
      </c>
      <c r="CI455" s="141">
        <f t="shared" si="661"/>
        <v>0</v>
      </c>
      <c r="CK455" s="141">
        <f t="shared" si="662"/>
        <v>0</v>
      </c>
      <c r="CM455" s="141">
        <f t="shared" si="663"/>
        <v>0</v>
      </c>
      <c r="CO455" s="141">
        <f t="shared" si="664"/>
        <v>0</v>
      </c>
    </row>
    <row r="456" spans="1:93" ht="25.5" outlineLevel="2" x14ac:dyDescent="0.2">
      <c r="A456" s="87">
        <v>230</v>
      </c>
      <c r="B456" s="148">
        <v>54</v>
      </c>
      <c r="C456" s="87" t="s">
        <v>879</v>
      </c>
      <c r="D456" s="87" t="s">
        <v>929</v>
      </c>
      <c r="E456" s="148"/>
      <c r="F456" s="149">
        <v>8.14</v>
      </c>
      <c r="G456" s="151" t="s">
        <v>3300</v>
      </c>
      <c r="H456" s="151" t="s">
        <v>4926</v>
      </c>
      <c r="I456" s="87" t="s">
        <v>3313</v>
      </c>
      <c r="J456" s="87" t="s">
        <v>3333</v>
      </c>
      <c r="K456" s="87">
        <v>100</v>
      </c>
      <c r="L456" s="87" t="s">
        <v>3487</v>
      </c>
      <c r="M456" s="239" t="s">
        <v>3487</v>
      </c>
      <c r="N456" s="87">
        <v>2</v>
      </c>
      <c r="O456" s="150">
        <v>14.51</v>
      </c>
      <c r="P456" s="138">
        <f t="shared" si="687"/>
        <v>0</v>
      </c>
      <c r="Q456" s="139">
        <f t="shared" si="688"/>
        <v>0</v>
      </c>
      <c r="S456" s="141">
        <f t="shared" si="627"/>
        <v>0</v>
      </c>
      <c r="U456" s="141">
        <f t="shared" si="628"/>
        <v>0</v>
      </c>
      <c r="W456" s="141">
        <f t="shared" si="629"/>
        <v>0</v>
      </c>
      <c r="Y456" s="141">
        <f t="shared" si="630"/>
        <v>0</v>
      </c>
      <c r="AA456" s="141">
        <f t="shared" si="631"/>
        <v>0</v>
      </c>
      <c r="AC456" s="141">
        <f t="shared" si="632"/>
        <v>0</v>
      </c>
      <c r="AE456" s="141">
        <f t="shared" si="633"/>
        <v>0</v>
      </c>
      <c r="AG456" s="141">
        <f t="shared" si="634"/>
        <v>0</v>
      </c>
      <c r="AI456" s="141">
        <f t="shared" si="635"/>
        <v>0</v>
      </c>
      <c r="AK456" s="141">
        <f t="shared" si="636"/>
        <v>0</v>
      </c>
      <c r="AM456" s="141">
        <f t="shared" si="637"/>
        <v>0</v>
      </c>
      <c r="AO456" s="141">
        <f t="shared" si="638"/>
        <v>0</v>
      </c>
      <c r="AQ456" s="141">
        <f t="shared" si="639"/>
        <v>0</v>
      </c>
      <c r="AS456" s="141">
        <f t="shared" si="640"/>
        <v>0</v>
      </c>
      <c r="AU456" s="141">
        <f t="shared" si="641"/>
        <v>0</v>
      </c>
      <c r="AW456" s="141">
        <f t="shared" si="642"/>
        <v>0</v>
      </c>
      <c r="AY456" s="141">
        <f t="shared" si="643"/>
        <v>0</v>
      </c>
      <c r="BA456" s="141">
        <f t="shared" si="644"/>
        <v>0</v>
      </c>
      <c r="BC456" s="141">
        <f t="shared" si="645"/>
        <v>0</v>
      </c>
      <c r="BE456" s="141">
        <f t="shared" si="646"/>
        <v>0</v>
      </c>
      <c r="BG456" s="141">
        <f t="shared" si="647"/>
        <v>0</v>
      </c>
      <c r="BI456" s="141">
        <f t="shared" si="648"/>
        <v>0</v>
      </c>
      <c r="BK456" s="141">
        <f t="shared" si="649"/>
        <v>0</v>
      </c>
      <c r="BM456" s="141">
        <f t="shared" si="650"/>
        <v>0</v>
      </c>
      <c r="BO456" s="141">
        <f t="shared" si="651"/>
        <v>0</v>
      </c>
      <c r="BQ456" s="141">
        <f t="shared" si="652"/>
        <v>0</v>
      </c>
      <c r="BS456" s="141">
        <f t="shared" si="653"/>
        <v>0</v>
      </c>
      <c r="BU456" s="141">
        <f t="shared" si="654"/>
        <v>0</v>
      </c>
      <c r="BW456" s="141">
        <f t="shared" si="655"/>
        <v>0</v>
      </c>
      <c r="BY456" s="141">
        <f t="shared" si="656"/>
        <v>0</v>
      </c>
      <c r="CA456" s="141">
        <f t="shared" si="657"/>
        <v>0</v>
      </c>
      <c r="CC456" s="141">
        <f t="shared" si="658"/>
        <v>0</v>
      </c>
      <c r="CE456" s="141">
        <f t="shared" si="659"/>
        <v>0</v>
      </c>
      <c r="CG456" s="141">
        <f t="shared" si="660"/>
        <v>0</v>
      </c>
      <c r="CI456" s="141">
        <f t="shared" si="661"/>
        <v>0</v>
      </c>
      <c r="CK456" s="141">
        <f t="shared" si="662"/>
        <v>0</v>
      </c>
      <c r="CM456" s="141">
        <f t="shared" si="663"/>
        <v>0</v>
      </c>
      <c r="CO456" s="141">
        <f t="shared" si="664"/>
        <v>0</v>
      </c>
    </row>
    <row r="457" spans="1:93" ht="25.5" outlineLevel="2" x14ac:dyDescent="0.2">
      <c r="A457" s="87">
        <v>231</v>
      </c>
      <c r="B457" s="148">
        <v>36</v>
      </c>
      <c r="C457" s="87" t="s">
        <v>879</v>
      </c>
      <c r="D457" s="87" t="s">
        <v>925</v>
      </c>
      <c r="E457" s="148"/>
      <c r="F457" s="149">
        <v>4.5</v>
      </c>
      <c r="G457" s="151" t="s">
        <v>3300</v>
      </c>
      <c r="H457" s="151" t="s">
        <v>4926</v>
      </c>
      <c r="I457" s="87" t="s">
        <v>3313</v>
      </c>
      <c r="J457" s="87" t="s">
        <v>3333</v>
      </c>
      <c r="K457" s="87">
        <v>25</v>
      </c>
      <c r="L457" s="87" t="s">
        <v>4927</v>
      </c>
      <c r="M457" s="239" t="s">
        <v>4927</v>
      </c>
      <c r="N457" s="87">
        <v>1</v>
      </c>
      <c r="O457" s="283">
        <v>4.55</v>
      </c>
      <c r="P457" s="138">
        <f t="shared" ref="P457:P458" si="689">SUM(R457+T457+V457+X457+Z457+AB457+AD457+AF457+AH457+AJ457+AL457+AN457+AP457+AR457+AT457+AV457+AZ457+AX457+BB457+BD457+BF457+BH457+BJ457+BL457+BN457+BP457+BR457+BT457+BV457+BX457+BZ457+CB457+CD457+CF457+CH457+CJ457+CL457+CN457)</f>
        <v>0</v>
      </c>
      <c r="Q457" s="139">
        <f t="shared" ref="Q457:Q458" si="690">O457*P457</f>
        <v>0</v>
      </c>
      <c r="S457" s="141">
        <f t="shared" si="627"/>
        <v>0</v>
      </c>
      <c r="U457" s="141">
        <f t="shared" si="628"/>
        <v>0</v>
      </c>
      <c r="W457" s="141">
        <f t="shared" si="629"/>
        <v>0</v>
      </c>
      <c r="Y457" s="141">
        <f t="shared" si="630"/>
        <v>0</v>
      </c>
      <c r="AA457" s="141">
        <f t="shared" si="631"/>
        <v>0</v>
      </c>
      <c r="AC457" s="141">
        <f t="shared" si="632"/>
        <v>0</v>
      </c>
      <c r="AE457" s="141">
        <f t="shared" si="633"/>
        <v>0</v>
      </c>
      <c r="AG457" s="141">
        <f t="shared" si="634"/>
        <v>0</v>
      </c>
      <c r="AI457" s="141">
        <f t="shared" si="635"/>
        <v>0</v>
      </c>
      <c r="AK457" s="141">
        <f t="shared" si="636"/>
        <v>0</v>
      </c>
      <c r="AM457" s="141">
        <f t="shared" si="637"/>
        <v>0</v>
      </c>
      <c r="AO457" s="141">
        <f t="shared" si="638"/>
        <v>0</v>
      </c>
      <c r="AQ457" s="141">
        <f t="shared" si="639"/>
        <v>0</v>
      </c>
      <c r="AS457" s="141">
        <f t="shared" si="640"/>
        <v>0</v>
      </c>
      <c r="AU457" s="141">
        <f t="shared" si="641"/>
        <v>0</v>
      </c>
      <c r="AW457" s="141">
        <f t="shared" si="642"/>
        <v>0</v>
      </c>
      <c r="AY457" s="141">
        <f t="shared" si="643"/>
        <v>0</v>
      </c>
      <c r="BA457" s="141">
        <f t="shared" si="644"/>
        <v>0</v>
      </c>
      <c r="BC457" s="141">
        <f t="shared" si="645"/>
        <v>0</v>
      </c>
      <c r="BE457" s="141">
        <f t="shared" si="646"/>
        <v>0</v>
      </c>
      <c r="BG457" s="141">
        <f t="shared" si="647"/>
        <v>0</v>
      </c>
      <c r="BI457" s="141">
        <f t="shared" si="648"/>
        <v>0</v>
      </c>
      <c r="BK457" s="141">
        <f t="shared" si="649"/>
        <v>0</v>
      </c>
      <c r="BM457" s="141">
        <f t="shared" si="650"/>
        <v>0</v>
      </c>
      <c r="BO457" s="141">
        <f t="shared" si="651"/>
        <v>0</v>
      </c>
      <c r="BQ457" s="141">
        <f t="shared" si="652"/>
        <v>0</v>
      </c>
      <c r="BS457" s="141">
        <f t="shared" si="653"/>
        <v>0</v>
      </c>
      <c r="BU457" s="141">
        <f t="shared" si="654"/>
        <v>0</v>
      </c>
      <c r="BW457" s="141">
        <f t="shared" si="655"/>
        <v>0</v>
      </c>
      <c r="BY457" s="141">
        <f t="shared" si="656"/>
        <v>0</v>
      </c>
      <c r="CA457" s="141">
        <f t="shared" si="657"/>
        <v>0</v>
      </c>
      <c r="CC457" s="141">
        <f t="shared" si="658"/>
        <v>0</v>
      </c>
      <c r="CE457" s="141">
        <f t="shared" si="659"/>
        <v>0</v>
      </c>
      <c r="CG457" s="141">
        <f t="shared" si="660"/>
        <v>0</v>
      </c>
      <c r="CI457" s="141">
        <f t="shared" si="661"/>
        <v>0</v>
      </c>
      <c r="CK457" s="141">
        <f t="shared" si="662"/>
        <v>0</v>
      </c>
      <c r="CM457" s="141">
        <f t="shared" si="663"/>
        <v>0</v>
      </c>
      <c r="CO457" s="141">
        <f t="shared" si="664"/>
        <v>0</v>
      </c>
    </row>
    <row r="458" spans="1:93" ht="25.5" outlineLevel="2" x14ac:dyDescent="0.2">
      <c r="A458" s="86">
        <v>231</v>
      </c>
      <c r="B458" s="11">
        <v>36</v>
      </c>
      <c r="C458" s="75" t="s">
        <v>879</v>
      </c>
      <c r="D458" s="86" t="s">
        <v>925</v>
      </c>
      <c r="F458" s="28">
        <v>4.5</v>
      </c>
      <c r="G458" s="153" t="s">
        <v>4360</v>
      </c>
      <c r="H458" s="174">
        <v>7788657408</v>
      </c>
      <c r="I458" s="75" t="s">
        <v>4433</v>
      </c>
      <c r="J458" s="75" t="s">
        <v>3333</v>
      </c>
      <c r="K458" s="75">
        <v>25</v>
      </c>
      <c r="L458" s="75" t="s">
        <v>2745</v>
      </c>
      <c r="M458" s="241" t="s">
        <v>2746</v>
      </c>
      <c r="N458" s="75">
        <v>2</v>
      </c>
      <c r="O458" s="152">
        <v>7.21</v>
      </c>
      <c r="P458" s="138">
        <f t="shared" si="689"/>
        <v>0</v>
      </c>
      <c r="Q458" s="139">
        <f t="shared" si="690"/>
        <v>0</v>
      </c>
      <c r="S458" s="141">
        <f t="shared" si="627"/>
        <v>0</v>
      </c>
      <c r="U458" s="141">
        <f t="shared" si="628"/>
        <v>0</v>
      </c>
      <c r="W458" s="141">
        <f t="shared" si="629"/>
        <v>0</v>
      </c>
      <c r="Y458" s="141">
        <f t="shared" si="630"/>
        <v>0</v>
      </c>
      <c r="AA458" s="141">
        <f t="shared" si="631"/>
        <v>0</v>
      </c>
      <c r="AC458" s="141">
        <f t="shared" si="632"/>
        <v>0</v>
      </c>
      <c r="AE458" s="141">
        <f t="shared" si="633"/>
        <v>0</v>
      </c>
      <c r="AG458" s="141">
        <f t="shared" si="634"/>
        <v>0</v>
      </c>
      <c r="AI458" s="141">
        <f t="shared" si="635"/>
        <v>0</v>
      </c>
      <c r="AK458" s="141">
        <f t="shared" si="636"/>
        <v>0</v>
      </c>
      <c r="AM458" s="141">
        <f t="shared" si="637"/>
        <v>0</v>
      </c>
      <c r="AO458" s="141">
        <f t="shared" si="638"/>
        <v>0</v>
      </c>
      <c r="AQ458" s="141">
        <f t="shared" si="639"/>
        <v>0</v>
      </c>
      <c r="AS458" s="141">
        <f t="shared" si="640"/>
        <v>0</v>
      </c>
      <c r="AU458" s="141">
        <f t="shared" si="641"/>
        <v>0</v>
      </c>
      <c r="AW458" s="141">
        <f t="shared" si="642"/>
        <v>0</v>
      </c>
      <c r="AY458" s="141">
        <f t="shared" si="643"/>
        <v>0</v>
      </c>
      <c r="BA458" s="141">
        <f t="shared" si="644"/>
        <v>0</v>
      </c>
      <c r="BC458" s="141">
        <f t="shared" si="645"/>
        <v>0</v>
      </c>
      <c r="BE458" s="141">
        <f t="shared" si="646"/>
        <v>0</v>
      </c>
      <c r="BG458" s="141">
        <f t="shared" si="647"/>
        <v>0</v>
      </c>
      <c r="BI458" s="141">
        <f t="shared" si="648"/>
        <v>0</v>
      </c>
      <c r="BK458" s="141">
        <f t="shared" si="649"/>
        <v>0</v>
      </c>
      <c r="BM458" s="141">
        <f t="shared" si="650"/>
        <v>0</v>
      </c>
      <c r="BO458" s="141">
        <f t="shared" si="651"/>
        <v>0</v>
      </c>
      <c r="BQ458" s="141">
        <f t="shared" si="652"/>
        <v>0</v>
      </c>
      <c r="BS458" s="141">
        <f t="shared" si="653"/>
        <v>0</v>
      </c>
      <c r="BU458" s="141">
        <f t="shared" si="654"/>
        <v>0</v>
      </c>
      <c r="BW458" s="141">
        <f t="shared" si="655"/>
        <v>0</v>
      </c>
      <c r="BY458" s="141">
        <f t="shared" si="656"/>
        <v>0</v>
      </c>
      <c r="CA458" s="141">
        <f t="shared" si="657"/>
        <v>0</v>
      </c>
      <c r="CC458" s="141">
        <f t="shared" si="658"/>
        <v>0</v>
      </c>
      <c r="CE458" s="141">
        <f t="shared" si="659"/>
        <v>0</v>
      </c>
      <c r="CG458" s="141">
        <f t="shared" si="660"/>
        <v>0</v>
      </c>
      <c r="CI458" s="141">
        <f t="shared" si="661"/>
        <v>0</v>
      </c>
      <c r="CK458" s="141">
        <f t="shared" si="662"/>
        <v>0</v>
      </c>
      <c r="CM458" s="141">
        <f t="shared" si="663"/>
        <v>0</v>
      </c>
      <c r="CO458" s="141">
        <f t="shared" si="664"/>
        <v>0</v>
      </c>
    </row>
    <row r="459" spans="1:93" ht="25.5" outlineLevel="2" x14ac:dyDescent="0.2">
      <c r="A459" s="87">
        <v>232</v>
      </c>
      <c r="B459" s="148">
        <v>659</v>
      </c>
      <c r="C459" s="87" t="s">
        <v>879</v>
      </c>
      <c r="D459" s="87" t="s">
        <v>923</v>
      </c>
      <c r="E459" s="148"/>
      <c r="F459" s="149">
        <v>3.11</v>
      </c>
      <c r="G459" s="151" t="s">
        <v>3300</v>
      </c>
      <c r="H459" s="151" t="s">
        <v>4926</v>
      </c>
      <c r="I459" s="87" t="s">
        <v>3313</v>
      </c>
      <c r="J459" s="87" t="s">
        <v>3333</v>
      </c>
      <c r="K459" s="87">
        <v>25</v>
      </c>
      <c r="L459" s="87" t="s">
        <v>4933</v>
      </c>
      <c r="M459" s="239" t="s">
        <v>4933</v>
      </c>
      <c r="N459" s="87">
        <v>2</v>
      </c>
      <c r="O459" s="283">
        <v>5.82</v>
      </c>
      <c r="P459" s="138">
        <f t="shared" ref="P459:P460" si="691">SUM(R459+T459+V459+X459+Z459+AB459+AD459+AF459+AH459+AJ459+AL459+AN459+AP459+AR459+AT459+AV459+AZ459+AX459+BB459+BD459+BF459+BH459+BJ459+BL459+BN459+BP459+BR459+BT459+BV459+BX459+BZ459+CB459+CD459+CF459+CH459+CJ459+CL459+CN459)</f>
        <v>0</v>
      </c>
      <c r="Q459" s="139">
        <f t="shared" ref="Q459:Q460" si="692">O459*P459</f>
        <v>0</v>
      </c>
      <c r="S459" s="141">
        <f t="shared" si="627"/>
        <v>0</v>
      </c>
      <c r="U459" s="141">
        <f t="shared" si="628"/>
        <v>0</v>
      </c>
      <c r="W459" s="141">
        <f t="shared" si="629"/>
        <v>0</v>
      </c>
      <c r="Y459" s="141">
        <f t="shared" si="630"/>
        <v>0</v>
      </c>
      <c r="AA459" s="141">
        <f t="shared" si="631"/>
        <v>0</v>
      </c>
      <c r="AC459" s="141">
        <f t="shared" si="632"/>
        <v>0</v>
      </c>
      <c r="AE459" s="141">
        <f t="shared" si="633"/>
        <v>0</v>
      </c>
      <c r="AG459" s="141">
        <f t="shared" si="634"/>
        <v>0</v>
      </c>
      <c r="AI459" s="141">
        <f t="shared" si="635"/>
        <v>0</v>
      </c>
      <c r="AK459" s="141">
        <f t="shared" si="636"/>
        <v>0</v>
      </c>
      <c r="AM459" s="141">
        <f t="shared" si="637"/>
        <v>0</v>
      </c>
      <c r="AO459" s="141">
        <f t="shared" si="638"/>
        <v>0</v>
      </c>
      <c r="AQ459" s="141">
        <f t="shared" si="639"/>
        <v>0</v>
      </c>
      <c r="AS459" s="141">
        <f t="shared" si="640"/>
        <v>0</v>
      </c>
      <c r="AU459" s="141">
        <f t="shared" si="641"/>
        <v>0</v>
      </c>
      <c r="AW459" s="141">
        <f t="shared" si="642"/>
        <v>0</v>
      </c>
      <c r="AY459" s="141">
        <f t="shared" si="643"/>
        <v>0</v>
      </c>
      <c r="BA459" s="141">
        <f t="shared" si="644"/>
        <v>0</v>
      </c>
      <c r="BC459" s="141">
        <f t="shared" si="645"/>
        <v>0</v>
      </c>
      <c r="BE459" s="141">
        <f t="shared" si="646"/>
        <v>0</v>
      </c>
      <c r="BG459" s="141">
        <f t="shared" si="647"/>
        <v>0</v>
      </c>
      <c r="BI459" s="141">
        <f t="shared" si="648"/>
        <v>0</v>
      </c>
      <c r="BK459" s="141">
        <f t="shared" si="649"/>
        <v>0</v>
      </c>
      <c r="BM459" s="141">
        <f t="shared" si="650"/>
        <v>0</v>
      </c>
      <c r="BO459" s="141">
        <f t="shared" si="651"/>
        <v>0</v>
      </c>
      <c r="BQ459" s="141">
        <f t="shared" si="652"/>
        <v>0</v>
      </c>
      <c r="BS459" s="141">
        <f t="shared" si="653"/>
        <v>0</v>
      </c>
      <c r="BU459" s="141">
        <f t="shared" si="654"/>
        <v>0</v>
      </c>
      <c r="BW459" s="141">
        <f t="shared" si="655"/>
        <v>0</v>
      </c>
      <c r="BY459" s="141">
        <f t="shared" si="656"/>
        <v>0</v>
      </c>
      <c r="CA459" s="141">
        <f t="shared" si="657"/>
        <v>0</v>
      </c>
      <c r="CC459" s="141">
        <f t="shared" si="658"/>
        <v>0</v>
      </c>
      <c r="CE459" s="141">
        <f t="shared" si="659"/>
        <v>0</v>
      </c>
      <c r="CG459" s="141">
        <f t="shared" si="660"/>
        <v>0</v>
      </c>
      <c r="CI459" s="141">
        <f t="shared" si="661"/>
        <v>0</v>
      </c>
      <c r="CK459" s="141">
        <f t="shared" si="662"/>
        <v>0</v>
      </c>
      <c r="CM459" s="141">
        <f t="shared" si="663"/>
        <v>0</v>
      </c>
      <c r="CO459" s="141">
        <f t="shared" si="664"/>
        <v>0</v>
      </c>
    </row>
    <row r="460" spans="1:93" ht="25.5" outlineLevel="2" x14ac:dyDescent="0.2">
      <c r="A460" s="86">
        <v>232</v>
      </c>
      <c r="B460" s="11">
        <v>659</v>
      </c>
      <c r="C460" s="75" t="s">
        <v>879</v>
      </c>
      <c r="D460" s="86" t="s">
        <v>923</v>
      </c>
      <c r="F460" s="28">
        <v>3.11</v>
      </c>
      <c r="G460" s="153" t="s">
        <v>4360</v>
      </c>
      <c r="H460" s="174">
        <v>7788657408</v>
      </c>
      <c r="I460" s="75" t="s">
        <v>2222</v>
      </c>
      <c r="J460" s="75" t="s">
        <v>3333</v>
      </c>
      <c r="K460" s="75">
        <v>25</v>
      </c>
      <c r="L460" s="75" t="s">
        <v>924</v>
      </c>
      <c r="M460" s="241" t="s">
        <v>922</v>
      </c>
      <c r="N460" s="75">
        <v>1</v>
      </c>
      <c r="O460" s="152">
        <v>5.53</v>
      </c>
      <c r="P460" s="138">
        <f t="shared" si="691"/>
        <v>0</v>
      </c>
      <c r="Q460" s="139">
        <f t="shared" si="692"/>
        <v>0</v>
      </c>
      <c r="S460" s="141">
        <f t="shared" si="627"/>
        <v>0</v>
      </c>
      <c r="U460" s="141">
        <f t="shared" si="628"/>
        <v>0</v>
      </c>
      <c r="W460" s="141">
        <f t="shared" si="629"/>
        <v>0</v>
      </c>
      <c r="Y460" s="141">
        <f t="shared" si="630"/>
        <v>0</v>
      </c>
      <c r="AA460" s="141">
        <f t="shared" si="631"/>
        <v>0</v>
      </c>
      <c r="AC460" s="141">
        <f t="shared" si="632"/>
        <v>0</v>
      </c>
      <c r="AE460" s="141">
        <f t="shared" si="633"/>
        <v>0</v>
      </c>
      <c r="AG460" s="141">
        <f t="shared" si="634"/>
        <v>0</v>
      </c>
      <c r="AI460" s="141">
        <f t="shared" si="635"/>
        <v>0</v>
      </c>
      <c r="AK460" s="141">
        <f t="shared" si="636"/>
        <v>0</v>
      </c>
      <c r="AM460" s="141">
        <f t="shared" si="637"/>
        <v>0</v>
      </c>
      <c r="AO460" s="141">
        <f t="shared" si="638"/>
        <v>0</v>
      </c>
      <c r="AQ460" s="141">
        <f t="shared" si="639"/>
        <v>0</v>
      </c>
      <c r="AS460" s="141">
        <f t="shared" si="640"/>
        <v>0</v>
      </c>
      <c r="AU460" s="141">
        <f t="shared" si="641"/>
        <v>0</v>
      </c>
      <c r="AW460" s="141">
        <f t="shared" si="642"/>
        <v>0</v>
      </c>
      <c r="AY460" s="141">
        <f t="shared" si="643"/>
        <v>0</v>
      </c>
      <c r="BA460" s="141">
        <f t="shared" si="644"/>
        <v>0</v>
      </c>
      <c r="BC460" s="141">
        <f t="shared" si="645"/>
        <v>0</v>
      </c>
      <c r="BE460" s="141">
        <f t="shared" si="646"/>
        <v>0</v>
      </c>
      <c r="BG460" s="141">
        <f t="shared" si="647"/>
        <v>0</v>
      </c>
      <c r="BI460" s="141">
        <f t="shared" si="648"/>
        <v>0</v>
      </c>
      <c r="BK460" s="141">
        <f t="shared" si="649"/>
        <v>0</v>
      </c>
      <c r="BM460" s="141">
        <f t="shared" si="650"/>
        <v>0</v>
      </c>
      <c r="BO460" s="141">
        <f t="shared" si="651"/>
        <v>0</v>
      </c>
      <c r="BQ460" s="141">
        <f t="shared" si="652"/>
        <v>0</v>
      </c>
      <c r="BS460" s="141">
        <f t="shared" si="653"/>
        <v>0</v>
      </c>
      <c r="BU460" s="141">
        <f t="shared" si="654"/>
        <v>0</v>
      </c>
      <c r="BW460" s="141">
        <f t="shared" si="655"/>
        <v>0</v>
      </c>
      <c r="BY460" s="141">
        <f t="shared" si="656"/>
        <v>0</v>
      </c>
      <c r="CA460" s="141">
        <f t="shared" si="657"/>
        <v>0</v>
      </c>
      <c r="CC460" s="141">
        <f t="shared" si="658"/>
        <v>0</v>
      </c>
      <c r="CE460" s="141">
        <f t="shared" si="659"/>
        <v>0</v>
      </c>
      <c r="CG460" s="141">
        <f t="shared" si="660"/>
        <v>0</v>
      </c>
      <c r="CI460" s="141">
        <f t="shared" si="661"/>
        <v>0</v>
      </c>
      <c r="CK460" s="141">
        <f t="shared" si="662"/>
        <v>0</v>
      </c>
      <c r="CM460" s="141">
        <f t="shared" si="663"/>
        <v>0</v>
      </c>
      <c r="CO460" s="141">
        <f t="shared" si="664"/>
        <v>0</v>
      </c>
    </row>
    <row r="461" spans="1:93" ht="25.5" outlineLevel="2" x14ac:dyDescent="0.2">
      <c r="A461" s="87">
        <v>233</v>
      </c>
      <c r="B461" s="148">
        <v>34</v>
      </c>
      <c r="C461" s="87" t="s">
        <v>879</v>
      </c>
      <c r="D461" s="87" t="s">
        <v>4470</v>
      </c>
      <c r="E461" s="148"/>
      <c r="F461" s="149">
        <v>5.01</v>
      </c>
      <c r="G461" s="151" t="s">
        <v>3300</v>
      </c>
      <c r="H461" s="151" t="s">
        <v>4926</v>
      </c>
      <c r="I461" s="87" t="s">
        <v>2291</v>
      </c>
      <c r="J461" s="87" t="s">
        <v>30</v>
      </c>
      <c r="K461" s="87">
        <v>1</v>
      </c>
      <c r="L461" s="87" t="s">
        <v>3488</v>
      </c>
      <c r="M461" s="239" t="s">
        <v>3488</v>
      </c>
      <c r="N461" s="87">
        <v>1</v>
      </c>
      <c r="O461" s="150">
        <v>3.99</v>
      </c>
      <c r="P461" s="138">
        <f t="shared" ref="P461:P462" si="693">SUM(R461+T461+V461+X461+Z461+AB461+AD461+AF461+AH461+AJ461+AL461+AN461+AP461+AR461+AT461+AV461+AZ461+AX461+BB461+BD461+BF461+BH461+BJ461+BL461+BN461+BP461+BR461+BT461+BV461+BX461+BZ461+CB461+CD461+CF461+CH461+CJ461+CL461+CN461)</f>
        <v>0</v>
      </c>
      <c r="Q461" s="139">
        <f t="shared" ref="Q461:Q462" si="694">O461*P461</f>
        <v>0</v>
      </c>
      <c r="S461" s="141">
        <f t="shared" si="627"/>
        <v>0</v>
      </c>
      <c r="U461" s="141">
        <f t="shared" si="628"/>
        <v>0</v>
      </c>
      <c r="W461" s="141">
        <f t="shared" si="629"/>
        <v>0</v>
      </c>
      <c r="Y461" s="141">
        <f t="shared" si="630"/>
        <v>0</v>
      </c>
      <c r="AA461" s="141">
        <f t="shared" si="631"/>
        <v>0</v>
      </c>
      <c r="AC461" s="141">
        <f t="shared" si="632"/>
        <v>0</v>
      </c>
      <c r="AE461" s="141">
        <f t="shared" si="633"/>
        <v>0</v>
      </c>
      <c r="AG461" s="141">
        <f t="shared" si="634"/>
        <v>0</v>
      </c>
      <c r="AI461" s="141">
        <f t="shared" si="635"/>
        <v>0</v>
      </c>
      <c r="AK461" s="141">
        <f t="shared" si="636"/>
        <v>0</v>
      </c>
      <c r="AM461" s="141">
        <f t="shared" si="637"/>
        <v>0</v>
      </c>
      <c r="AO461" s="141">
        <f t="shared" si="638"/>
        <v>0</v>
      </c>
      <c r="AQ461" s="141">
        <f t="shared" si="639"/>
        <v>0</v>
      </c>
      <c r="AS461" s="141">
        <f t="shared" si="640"/>
        <v>0</v>
      </c>
      <c r="AU461" s="141">
        <f t="shared" si="641"/>
        <v>0</v>
      </c>
      <c r="AW461" s="141">
        <f t="shared" si="642"/>
        <v>0</v>
      </c>
      <c r="AY461" s="141">
        <f t="shared" si="643"/>
        <v>0</v>
      </c>
      <c r="BA461" s="141">
        <f t="shared" si="644"/>
        <v>0</v>
      </c>
      <c r="BC461" s="141">
        <f t="shared" si="645"/>
        <v>0</v>
      </c>
      <c r="BE461" s="141">
        <f t="shared" si="646"/>
        <v>0</v>
      </c>
      <c r="BG461" s="141">
        <f t="shared" si="647"/>
        <v>0</v>
      </c>
      <c r="BI461" s="141">
        <f t="shared" si="648"/>
        <v>0</v>
      </c>
      <c r="BK461" s="141">
        <f t="shared" si="649"/>
        <v>0</v>
      </c>
      <c r="BM461" s="141">
        <f t="shared" si="650"/>
        <v>0</v>
      </c>
      <c r="BO461" s="141">
        <f t="shared" si="651"/>
        <v>0</v>
      </c>
      <c r="BQ461" s="141">
        <f t="shared" si="652"/>
        <v>0</v>
      </c>
      <c r="BS461" s="141">
        <f t="shared" si="653"/>
        <v>0</v>
      </c>
      <c r="BU461" s="141">
        <f t="shared" si="654"/>
        <v>0</v>
      </c>
      <c r="BW461" s="141">
        <f t="shared" si="655"/>
        <v>0</v>
      </c>
      <c r="BY461" s="141">
        <f t="shared" si="656"/>
        <v>0</v>
      </c>
      <c r="CA461" s="141">
        <f t="shared" si="657"/>
        <v>0</v>
      </c>
      <c r="CC461" s="141">
        <f t="shared" si="658"/>
        <v>0</v>
      </c>
      <c r="CE461" s="141">
        <f t="shared" si="659"/>
        <v>0</v>
      </c>
      <c r="CG461" s="141">
        <f t="shared" si="660"/>
        <v>0</v>
      </c>
      <c r="CI461" s="141">
        <f t="shared" si="661"/>
        <v>0</v>
      </c>
      <c r="CK461" s="141">
        <f t="shared" si="662"/>
        <v>0</v>
      </c>
      <c r="CM461" s="141">
        <f t="shared" si="663"/>
        <v>0</v>
      </c>
      <c r="CO461" s="141">
        <f t="shared" si="664"/>
        <v>0</v>
      </c>
    </row>
    <row r="462" spans="1:93" ht="25.5" outlineLevel="2" x14ac:dyDescent="0.2">
      <c r="A462" s="86">
        <v>233</v>
      </c>
      <c r="B462" s="11">
        <v>34</v>
      </c>
      <c r="C462" s="75" t="s">
        <v>879</v>
      </c>
      <c r="D462" s="86" t="s">
        <v>915</v>
      </c>
      <c r="F462" s="28">
        <v>5.01</v>
      </c>
      <c r="G462" s="153" t="s">
        <v>4360</v>
      </c>
      <c r="H462" s="174">
        <v>7788657408</v>
      </c>
      <c r="I462" s="75" t="s">
        <v>4465</v>
      </c>
      <c r="J462" s="75" t="s">
        <v>30</v>
      </c>
      <c r="K462" s="75">
        <v>1</v>
      </c>
      <c r="L462" s="75" t="s">
        <v>916</v>
      </c>
      <c r="M462" s="241" t="s">
        <v>914</v>
      </c>
      <c r="N462" s="75">
        <v>2</v>
      </c>
      <c r="O462" s="152">
        <v>7.2</v>
      </c>
      <c r="P462" s="138">
        <f t="shared" si="693"/>
        <v>0</v>
      </c>
      <c r="Q462" s="139">
        <f t="shared" si="694"/>
        <v>0</v>
      </c>
      <c r="S462" s="141">
        <f t="shared" si="627"/>
        <v>0</v>
      </c>
      <c r="U462" s="141">
        <f t="shared" si="628"/>
        <v>0</v>
      </c>
      <c r="W462" s="141">
        <f t="shared" si="629"/>
        <v>0</v>
      </c>
      <c r="Y462" s="141">
        <f t="shared" si="630"/>
        <v>0</v>
      </c>
      <c r="AA462" s="141">
        <f t="shared" si="631"/>
        <v>0</v>
      </c>
      <c r="AC462" s="141">
        <f t="shared" si="632"/>
        <v>0</v>
      </c>
      <c r="AE462" s="141">
        <f t="shared" si="633"/>
        <v>0</v>
      </c>
      <c r="AG462" s="141">
        <f t="shared" si="634"/>
        <v>0</v>
      </c>
      <c r="AI462" s="141">
        <f t="shared" si="635"/>
        <v>0</v>
      </c>
      <c r="AK462" s="141">
        <f t="shared" si="636"/>
        <v>0</v>
      </c>
      <c r="AM462" s="141">
        <f t="shared" si="637"/>
        <v>0</v>
      </c>
      <c r="AO462" s="141">
        <f t="shared" si="638"/>
        <v>0</v>
      </c>
      <c r="AQ462" s="141">
        <f t="shared" si="639"/>
        <v>0</v>
      </c>
      <c r="AS462" s="141">
        <f t="shared" si="640"/>
        <v>0</v>
      </c>
      <c r="AU462" s="141">
        <f t="shared" si="641"/>
        <v>0</v>
      </c>
      <c r="AW462" s="141">
        <f t="shared" si="642"/>
        <v>0</v>
      </c>
      <c r="AY462" s="141">
        <f t="shared" si="643"/>
        <v>0</v>
      </c>
      <c r="BA462" s="141">
        <f t="shared" si="644"/>
        <v>0</v>
      </c>
      <c r="BC462" s="141">
        <f t="shared" si="645"/>
        <v>0</v>
      </c>
      <c r="BE462" s="141">
        <f t="shared" si="646"/>
        <v>0</v>
      </c>
      <c r="BG462" s="141">
        <f t="shared" si="647"/>
        <v>0</v>
      </c>
      <c r="BI462" s="141">
        <f t="shared" si="648"/>
        <v>0</v>
      </c>
      <c r="BK462" s="141">
        <f t="shared" si="649"/>
        <v>0</v>
      </c>
      <c r="BM462" s="141">
        <f t="shared" si="650"/>
        <v>0</v>
      </c>
      <c r="BO462" s="141">
        <f t="shared" si="651"/>
        <v>0</v>
      </c>
      <c r="BQ462" s="141">
        <f t="shared" si="652"/>
        <v>0</v>
      </c>
      <c r="BS462" s="141">
        <f t="shared" si="653"/>
        <v>0</v>
      </c>
      <c r="BU462" s="141">
        <f t="shared" si="654"/>
        <v>0</v>
      </c>
      <c r="BW462" s="141">
        <f t="shared" si="655"/>
        <v>0</v>
      </c>
      <c r="BY462" s="141">
        <f t="shared" si="656"/>
        <v>0</v>
      </c>
      <c r="CA462" s="141">
        <f t="shared" si="657"/>
        <v>0</v>
      </c>
      <c r="CC462" s="141">
        <f t="shared" si="658"/>
        <v>0</v>
      </c>
      <c r="CE462" s="141">
        <f t="shared" si="659"/>
        <v>0</v>
      </c>
      <c r="CG462" s="141">
        <f t="shared" si="660"/>
        <v>0</v>
      </c>
      <c r="CI462" s="141">
        <f t="shared" si="661"/>
        <v>0</v>
      </c>
      <c r="CK462" s="141">
        <f t="shared" si="662"/>
        <v>0</v>
      </c>
      <c r="CM462" s="141">
        <f t="shared" si="663"/>
        <v>0</v>
      </c>
      <c r="CO462" s="141">
        <f t="shared" si="664"/>
        <v>0</v>
      </c>
    </row>
    <row r="463" spans="1:93" ht="38.25" outlineLevel="2" x14ac:dyDescent="0.2">
      <c r="A463" s="87">
        <v>234</v>
      </c>
      <c r="B463" s="148">
        <v>6309</v>
      </c>
      <c r="C463" s="87" t="s">
        <v>879</v>
      </c>
      <c r="D463" s="87" t="s">
        <v>2524</v>
      </c>
      <c r="E463" s="148"/>
      <c r="F463" s="149">
        <v>0.37</v>
      </c>
      <c r="G463" s="151" t="s">
        <v>3300</v>
      </c>
      <c r="H463" s="151" t="s">
        <v>4926</v>
      </c>
      <c r="I463" s="87" t="s">
        <v>3313</v>
      </c>
      <c r="J463" s="87" t="s">
        <v>31</v>
      </c>
      <c r="K463" s="87">
        <v>1</v>
      </c>
      <c r="L463" s="87" t="s">
        <v>3489</v>
      </c>
      <c r="M463" s="239" t="s">
        <v>3489</v>
      </c>
      <c r="N463" s="87">
        <v>1</v>
      </c>
      <c r="O463" s="283">
        <v>0.39</v>
      </c>
      <c r="P463" s="138">
        <f t="shared" ref="P463:P464" si="695">SUM(R463+T463+V463+X463+Z463+AB463+AD463+AF463+AH463+AJ463+AL463+AN463+AP463+AR463+AT463+AV463+AZ463+AX463+BB463+BD463+BF463+BH463+BJ463+BL463+BN463+BP463+BR463+BT463+BV463+BX463+BZ463+CB463+CD463+CF463+CH463+CJ463+CL463+CN463)</f>
        <v>0</v>
      </c>
      <c r="Q463" s="139">
        <f t="shared" ref="Q463:Q464" si="696">O463*P463</f>
        <v>0</v>
      </c>
      <c r="S463" s="141">
        <f t="shared" si="627"/>
        <v>0</v>
      </c>
      <c r="U463" s="141">
        <f t="shared" si="628"/>
        <v>0</v>
      </c>
      <c r="W463" s="141">
        <f t="shared" si="629"/>
        <v>0</v>
      </c>
      <c r="Y463" s="141">
        <f t="shared" si="630"/>
        <v>0</v>
      </c>
      <c r="AA463" s="141">
        <f t="shared" si="631"/>
        <v>0</v>
      </c>
      <c r="AC463" s="141">
        <f t="shared" si="632"/>
        <v>0</v>
      </c>
      <c r="AE463" s="141">
        <f t="shared" si="633"/>
        <v>0</v>
      </c>
      <c r="AG463" s="141">
        <f t="shared" si="634"/>
        <v>0</v>
      </c>
      <c r="AI463" s="141">
        <f t="shared" si="635"/>
        <v>0</v>
      </c>
      <c r="AK463" s="141">
        <f t="shared" si="636"/>
        <v>0</v>
      </c>
      <c r="AM463" s="141">
        <f t="shared" si="637"/>
        <v>0</v>
      </c>
      <c r="AO463" s="141">
        <f t="shared" si="638"/>
        <v>0</v>
      </c>
      <c r="AQ463" s="141">
        <f t="shared" si="639"/>
        <v>0</v>
      </c>
      <c r="AS463" s="141">
        <f t="shared" si="640"/>
        <v>0</v>
      </c>
      <c r="AU463" s="141">
        <f t="shared" si="641"/>
        <v>0</v>
      </c>
      <c r="AW463" s="141">
        <f t="shared" si="642"/>
        <v>0</v>
      </c>
      <c r="AY463" s="141">
        <f t="shared" si="643"/>
        <v>0</v>
      </c>
      <c r="BA463" s="141">
        <f t="shared" si="644"/>
        <v>0</v>
      </c>
      <c r="BC463" s="141">
        <f t="shared" si="645"/>
        <v>0</v>
      </c>
      <c r="BE463" s="141">
        <f t="shared" si="646"/>
        <v>0</v>
      </c>
      <c r="BG463" s="141">
        <f t="shared" si="647"/>
        <v>0</v>
      </c>
      <c r="BI463" s="141">
        <f t="shared" si="648"/>
        <v>0</v>
      </c>
      <c r="BK463" s="141">
        <f t="shared" si="649"/>
        <v>0</v>
      </c>
      <c r="BM463" s="141">
        <f t="shared" si="650"/>
        <v>0</v>
      </c>
      <c r="BO463" s="141">
        <f t="shared" si="651"/>
        <v>0</v>
      </c>
      <c r="BQ463" s="141">
        <f t="shared" si="652"/>
        <v>0</v>
      </c>
      <c r="BS463" s="141">
        <f t="shared" si="653"/>
        <v>0</v>
      </c>
      <c r="BU463" s="141">
        <f t="shared" si="654"/>
        <v>0</v>
      </c>
      <c r="BW463" s="141">
        <f t="shared" si="655"/>
        <v>0</v>
      </c>
      <c r="BY463" s="141">
        <f t="shared" si="656"/>
        <v>0</v>
      </c>
      <c r="CA463" s="141">
        <f t="shared" si="657"/>
        <v>0</v>
      </c>
      <c r="CC463" s="141">
        <f t="shared" si="658"/>
        <v>0</v>
      </c>
      <c r="CE463" s="141">
        <f t="shared" si="659"/>
        <v>0</v>
      </c>
      <c r="CG463" s="141">
        <f t="shared" si="660"/>
        <v>0</v>
      </c>
      <c r="CI463" s="141">
        <f t="shared" si="661"/>
        <v>0</v>
      </c>
      <c r="CK463" s="141">
        <f t="shared" si="662"/>
        <v>0</v>
      </c>
      <c r="CM463" s="141">
        <f t="shared" si="663"/>
        <v>0</v>
      </c>
      <c r="CO463" s="141">
        <f t="shared" si="664"/>
        <v>0</v>
      </c>
    </row>
    <row r="464" spans="1:93" ht="38.25" outlineLevel="2" x14ac:dyDescent="0.2">
      <c r="A464" s="86">
        <v>234</v>
      </c>
      <c r="B464" s="11">
        <v>6309</v>
      </c>
      <c r="C464" s="86" t="s">
        <v>879</v>
      </c>
      <c r="D464" s="86" t="s">
        <v>2524</v>
      </c>
      <c r="F464" s="28">
        <v>0.37</v>
      </c>
      <c r="G464" s="153" t="s">
        <v>4360</v>
      </c>
      <c r="H464" s="174">
        <v>7788657408</v>
      </c>
      <c r="I464" s="75" t="s">
        <v>2222</v>
      </c>
      <c r="J464" s="75" t="s">
        <v>30</v>
      </c>
      <c r="K464" s="75">
        <v>1</v>
      </c>
      <c r="L464" s="75" t="s">
        <v>913</v>
      </c>
      <c r="M464" s="241" t="s">
        <v>913</v>
      </c>
      <c r="N464" s="75">
        <v>2</v>
      </c>
      <c r="O464" s="152">
        <v>0.51</v>
      </c>
      <c r="P464" s="138">
        <f t="shared" si="695"/>
        <v>0</v>
      </c>
      <c r="Q464" s="139">
        <f t="shared" si="696"/>
        <v>0</v>
      </c>
      <c r="S464" s="141">
        <f t="shared" si="627"/>
        <v>0</v>
      </c>
      <c r="U464" s="141">
        <f t="shared" si="628"/>
        <v>0</v>
      </c>
      <c r="W464" s="141">
        <f t="shared" si="629"/>
        <v>0</v>
      </c>
      <c r="Y464" s="141">
        <f t="shared" si="630"/>
        <v>0</v>
      </c>
      <c r="AA464" s="141">
        <f t="shared" si="631"/>
        <v>0</v>
      </c>
      <c r="AC464" s="141">
        <f t="shared" si="632"/>
        <v>0</v>
      </c>
      <c r="AE464" s="141">
        <f t="shared" si="633"/>
        <v>0</v>
      </c>
      <c r="AG464" s="141">
        <f t="shared" si="634"/>
        <v>0</v>
      </c>
      <c r="AI464" s="141">
        <f t="shared" si="635"/>
        <v>0</v>
      </c>
      <c r="AK464" s="141">
        <f t="shared" si="636"/>
        <v>0</v>
      </c>
      <c r="AM464" s="141">
        <f t="shared" si="637"/>
        <v>0</v>
      </c>
      <c r="AO464" s="141">
        <f t="shared" si="638"/>
        <v>0</v>
      </c>
      <c r="AQ464" s="141">
        <f t="shared" si="639"/>
        <v>0</v>
      </c>
      <c r="AS464" s="141">
        <f t="shared" si="640"/>
        <v>0</v>
      </c>
      <c r="AU464" s="141">
        <f t="shared" si="641"/>
        <v>0</v>
      </c>
      <c r="AW464" s="141">
        <f t="shared" si="642"/>
        <v>0</v>
      </c>
      <c r="AY464" s="141">
        <f t="shared" si="643"/>
        <v>0</v>
      </c>
      <c r="BA464" s="141">
        <f t="shared" si="644"/>
        <v>0</v>
      </c>
      <c r="BC464" s="141">
        <f t="shared" si="645"/>
        <v>0</v>
      </c>
      <c r="BE464" s="141">
        <f t="shared" si="646"/>
        <v>0</v>
      </c>
      <c r="BG464" s="141">
        <f t="shared" si="647"/>
        <v>0</v>
      </c>
      <c r="BI464" s="141">
        <f t="shared" si="648"/>
        <v>0</v>
      </c>
      <c r="BK464" s="141">
        <f t="shared" si="649"/>
        <v>0</v>
      </c>
      <c r="BM464" s="141">
        <f t="shared" si="650"/>
        <v>0</v>
      </c>
      <c r="BO464" s="141">
        <f t="shared" si="651"/>
        <v>0</v>
      </c>
      <c r="BQ464" s="141">
        <f t="shared" si="652"/>
        <v>0</v>
      </c>
      <c r="BS464" s="141">
        <f t="shared" si="653"/>
        <v>0</v>
      </c>
      <c r="BU464" s="141">
        <f t="shared" si="654"/>
        <v>0</v>
      </c>
      <c r="BW464" s="141">
        <f t="shared" si="655"/>
        <v>0</v>
      </c>
      <c r="BY464" s="141">
        <f t="shared" si="656"/>
        <v>0</v>
      </c>
      <c r="CA464" s="141">
        <f t="shared" si="657"/>
        <v>0</v>
      </c>
      <c r="CC464" s="141">
        <f t="shared" si="658"/>
        <v>0</v>
      </c>
      <c r="CE464" s="141">
        <f t="shared" si="659"/>
        <v>0</v>
      </c>
      <c r="CG464" s="141">
        <f t="shared" si="660"/>
        <v>0</v>
      </c>
      <c r="CI464" s="141">
        <f t="shared" si="661"/>
        <v>0</v>
      </c>
      <c r="CK464" s="141">
        <f t="shared" si="662"/>
        <v>0</v>
      </c>
      <c r="CM464" s="141">
        <f t="shared" si="663"/>
        <v>0</v>
      </c>
      <c r="CO464" s="141">
        <f t="shared" si="664"/>
        <v>0</v>
      </c>
    </row>
    <row r="465" spans="1:93" ht="38.25" outlineLevel="2" x14ac:dyDescent="0.2">
      <c r="A465" s="87">
        <v>235</v>
      </c>
      <c r="B465" s="148" t="s">
        <v>2420</v>
      </c>
      <c r="C465" s="87" t="s">
        <v>879</v>
      </c>
      <c r="D465" s="87" t="s">
        <v>2525</v>
      </c>
      <c r="E465" s="148"/>
      <c r="F465" s="149" t="s">
        <v>2420</v>
      </c>
      <c r="G465" s="151" t="s">
        <v>3300</v>
      </c>
      <c r="H465" s="151" t="s">
        <v>4926</v>
      </c>
      <c r="I465" s="87" t="s">
        <v>3313</v>
      </c>
      <c r="J465" s="87" t="s">
        <v>31</v>
      </c>
      <c r="K465" s="87">
        <v>1</v>
      </c>
      <c r="L465" s="87" t="s">
        <v>3490</v>
      </c>
      <c r="M465" s="239" t="s">
        <v>3490</v>
      </c>
      <c r="N465" s="87">
        <v>1</v>
      </c>
      <c r="O465" s="283">
        <v>0.44</v>
      </c>
      <c r="P465" s="138">
        <f t="shared" ref="P465:P466" si="697">SUM(R465+T465+V465+X465+Z465+AB465+AD465+AF465+AH465+AJ465+AL465+AN465+AP465+AR465+AT465+AV465+AZ465+AX465+BB465+BD465+BF465+BH465+BJ465+BL465+BN465+BP465+BR465+BT465+BV465+BX465+BZ465+CB465+CD465+CF465+CH465+CJ465+CL465+CN465)</f>
        <v>0</v>
      </c>
      <c r="Q465" s="139">
        <f t="shared" ref="Q465:Q466" si="698">O465*P465</f>
        <v>0</v>
      </c>
      <c r="S465" s="141">
        <f t="shared" si="627"/>
        <v>0</v>
      </c>
      <c r="U465" s="141">
        <f t="shared" si="628"/>
        <v>0</v>
      </c>
      <c r="W465" s="141">
        <f t="shared" si="629"/>
        <v>0</v>
      </c>
      <c r="Y465" s="141">
        <f t="shared" si="630"/>
        <v>0</v>
      </c>
      <c r="AA465" s="141">
        <f t="shared" si="631"/>
        <v>0</v>
      </c>
      <c r="AC465" s="141">
        <f t="shared" si="632"/>
        <v>0</v>
      </c>
      <c r="AE465" s="141">
        <f t="shared" si="633"/>
        <v>0</v>
      </c>
      <c r="AG465" s="141">
        <f t="shared" si="634"/>
        <v>0</v>
      </c>
      <c r="AI465" s="141">
        <f t="shared" si="635"/>
        <v>0</v>
      </c>
      <c r="AK465" s="141">
        <f t="shared" si="636"/>
        <v>0</v>
      </c>
      <c r="AM465" s="141">
        <f t="shared" si="637"/>
        <v>0</v>
      </c>
      <c r="AO465" s="141">
        <f t="shared" si="638"/>
        <v>0</v>
      </c>
      <c r="AQ465" s="141">
        <f t="shared" si="639"/>
        <v>0</v>
      </c>
      <c r="AS465" s="141">
        <f t="shared" si="640"/>
        <v>0</v>
      </c>
      <c r="AU465" s="141">
        <f t="shared" si="641"/>
        <v>0</v>
      </c>
      <c r="AW465" s="141">
        <f t="shared" si="642"/>
        <v>0</v>
      </c>
      <c r="AY465" s="141">
        <f t="shared" si="643"/>
        <v>0</v>
      </c>
      <c r="BA465" s="141">
        <f t="shared" si="644"/>
        <v>0</v>
      </c>
      <c r="BC465" s="141">
        <f t="shared" si="645"/>
        <v>0</v>
      </c>
      <c r="BE465" s="141">
        <f t="shared" si="646"/>
        <v>0</v>
      </c>
      <c r="BG465" s="141">
        <f t="shared" si="647"/>
        <v>0</v>
      </c>
      <c r="BI465" s="141">
        <f t="shared" si="648"/>
        <v>0</v>
      </c>
      <c r="BK465" s="141">
        <f t="shared" si="649"/>
        <v>0</v>
      </c>
      <c r="BM465" s="141">
        <f t="shared" si="650"/>
        <v>0</v>
      </c>
      <c r="BO465" s="141">
        <f t="shared" si="651"/>
        <v>0</v>
      </c>
      <c r="BQ465" s="141">
        <f t="shared" si="652"/>
        <v>0</v>
      </c>
      <c r="BS465" s="141">
        <f t="shared" si="653"/>
        <v>0</v>
      </c>
      <c r="BU465" s="141">
        <f t="shared" si="654"/>
        <v>0</v>
      </c>
      <c r="BW465" s="141">
        <f t="shared" si="655"/>
        <v>0</v>
      </c>
      <c r="BY465" s="141">
        <f t="shared" si="656"/>
        <v>0</v>
      </c>
      <c r="CA465" s="141">
        <f t="shared" si="657"/>
        <v>0</v>
      </c>
      <c r="CC465" s="141">
        <f t="shared" si="658"/>
        <v>0</v>
      </c>
      <c r="CE465" s="141">
        <f t="shared" si="659"/>
        <v>0</v>
      </c>
      <c r="CG465" s="141">
        <f t="shared" si="660"/>
        <v>0</v>
      </c>
      <c r="CI465" s="141">
        <f t="shared" si="661"/>
        <v>0</v>
      </c>
      <c r="CK465" s="141">
        <f t="shared" si="662"/>
        <v>0</v>
      </c>
      <c r="CM465" s="141">
        <f t="shared" si="663"/>
        <v>0</v>
      </c>
      <c r="CO465" s="141">
        <f t="shared" si="664"/>
        <v>0</v>
      </c>
    </row>
    <row r="466" spans="1:93" ht="38.25" outlineLevel="2" x14ac:dyDescent="0.2">
      <c r="A466" s="86">
        <v>235</v>
      </c>
      <c r="B466" s="11" t="s">
        <v>2420</v>
      </c>
      <c r="C466" s="86" t="s">
        <v>879</v>
      </c>
      <c r="D466" s="86" t="s">
        <v>2525</v>
      </c>
      <c r="F466" s="28" t="s">
        <v>2420</v>
      </c>
      <c r="G466" s="153" t="s">
        <v>4360</v>
      </c>
      <c r="H466" s="174">
        <v>7788657408</v>
      </c>
      <c r="I466" s="75" t="s">
        <v>2222</v>
      </c>
      <c r="J466" s="75" t="s">
        <v>30</v>
      </c>
      <c r="K466" s="75">
        <v>1</v>
      </c>
      <c r="L466" s="75" t="s">
        <v>913</v>
      </c>
      <c r="M466" s="241" t="s">
        <v>913</v>
      </c>
      <c r="N466" s="75">
        <v>2</v>
      </c>
      <c r="O466" s="152">
        <v>0.51</v>
      </c>
      <c r="P466" s="138">
        <f t="shared" si="697"/>
        <v>0</v>
      </c>
      <c r="Q466" s="139">
        <f t="shared" si="698"/>
        <v>0</v>
      </c>
      <c r="S466" s="141">
        <f t="shared" si="627"/>
        <v>0</v>
      </c>
      <c r="U466" s="141">
        <f t="shared" si="628"/>
        <v>0</v>
      </c>
      <c r="W466" s="141">
        <f t="shared" si="629"/>
        <v>0</v>
      </c>
      <c r="Y466" s="141">
        <f t="shared" si="630"/>
        <v>0</v>
      </c>
      <c r="AA466" s="141">
        <f t="shared" si="631"/>
        <v>0</v>
      </c>
      <c r="AC466" s="141">
        <f t="shared" si="632"/>
        <v>0</v>
      </c>
      <c r="AE466" s="141">
        <f t="shared" si="633"/>
        <v>0</v>
      </c>
      <c r="AG466" s="141">
        <f t="shared" si="634"/>
        <v>0</v>
      </c>
      <c r="AI466" s="141">
        <f t="shared" si="635"/>
        <v>0</v>
      </c>
      <c r="AK466" s="141">
        <f t="shared" si="636"/>
        <v>0</v>
      </c>
      <c r="AM466" s="141">
        <f t="shared" si="637"/>
        <v>0</v>
      </c>
      <c r="AO466" s="141">
        <f t="shared" si="638"/>
        <v>0</v>
      </c>
      <c r="AQ466" s="141">
        <f t="shared" si="639"/>
        <v>0</v>
      </c>
      <c r="AS466" s="141">
        <f t="shared" si="640"/>
        <v>0</v>
      </c>
      <c r="AU466" s="141">
        <f t="shared" si="641"/>
        <v>0</v>
      </c>
      <c r="AW466" s="141">
        <f t="shared" si="642"/>
        <v>0</v>
      </c>
      <c r="AY466" s="141">
        <f t="shared" si="643"/>
        <v>0</v>
      </c>
      <c r="BA466" s="141">
        <f t="shared" si="644"/>
        <v>0</v>
      </c>
      <c r="BC466" s="141">
        <f t="shared" si="645"/>
        <v>0</v>
      </c>
      <c r="BE466" s="141">
        <f t="shared" si="646"/>
        <v>0</v>
      </c>
      <c r="BG466" s="141">
        <f t="shared" si="647"/>
        <v>0</v>
      </c>
      <c r="BI466" s="141">
        <f t="shared" si="648"/>
        <v>0</v>
      </c>
      <c r="BK466" s="141">
        <f t="shared" si="649"/>
        <v>0</v>
      </c>
      <c r="BM466" s="141">
        <f t="shared" si="650"/>
        <v>0</v>
      </c>
      <c r="BO466" s="141">
        <f t="shared" si="651"/>
        <v>0</v>
      </c>
      <c r="BQ466" s="141">
        <f t="shared" si="652"/>
        <v>0</v>
      </c>
      <c r="BS466" s="141">
        <f t="shared" si="653"/>
        <v>0</v>
      </c>
      <c r="BU466" s="141">
        <f t="shared" si="654"/>
        <v>0</v>
      </c>
      <c r="BW466" s="141">
        <f t="shared" si="655"/>
        <v>0</v>
      </c>
      <c r="BY466" s="141">
        <f t="shared" si="656"/>
        <v>0</v>
      </c>
      <c r="CA466" s="141">
        <f t="shared" si="657"/>
        <v>0</v>
      </c>
      <c r="CC466" s="141">
        <f t="shared" si="658"/>
        <v>0</v>
      </c>
      <c r="CE466" s="141">
        <f t="shared" si="659"/>
        <v>0</v>
      </c>
      <c r="CG466" s="141">
        <f t="shared" si="660"/>
        <v>0</v>
      </c>
      <c r="CI466" s="141">
        <f t="shared" si="661"/>
        <v>0</v>
      </c>
      <c r="CK466" s="141">
        <f t="shared" si="662"/>
        <v>0</v>
      </c>
      <c r="CM466" s="141">
        <f t="shared" si="663"/>
        <v>0</v>
      </c>
      <c r="CO466" s="141">
        <f t="shared" si="664"/>
        <v>0</v>
      </c>
    </row>
    <row r="467" spans="1:93" ht="38.25" outlineLevel="2" x14ac:dyDescent="0.2">
      <c r="A467" s="87">
        <v>236</v>
      </c>
      <c r="B467" s="148" t="s">
        <v>2420</v>
      </c>
      <c r="C467" s="87" t="s">
        <v>879</v>
      </c>
      <c r="D467" s="87" t="s">
        <v>2526</v>
      </c>
      <c r="E467" s="148"/>
      <c r="F467" s="149" t="s">
        <v>2420</v>
      </c>
      <c r="G467" s="151" t="s">
        <v>3300</v>
      </c>
      <c r="H467" s="151" t="s">
        <v>4926</v>
      </c>
      <c r="I467" s="87" t="s">
        <v>3313</v>
      </c>
      <c r="J467" s="87" t="s">
        <v>31</v>
      </c>
      <c r="K467" s="87">
        <v>1</v>
      </c>
      <c r="L467" s="87" t="s">
        <v>3491</v>
      </c>
      <c r="M467" s="239" t="s">
        <v>3491</v>
      </c>
      <c r="N467" s="87">
        <v>1</v>
      </c>
      <c r="O467" s="150">
        <v>0.37894736842105264</v>
      </c>
      <c r="P467" s="138">
        <f t="shared" ref="P467:P468" si="699">SUM(R467+T467+V467+X467+Z467+AB467+AD467+AF467+AH467+AJ467+AL467+AN467+AP467+AR467+AT467+AV467+AZ467+AX467+BB467+BD467+BF467+BH467+BJ467+BL467+BN467+BP467+BR467+BT467+BV467+BX467+BZ467+CB467+CD467+CF467+CH467+CJ467+CL467+CN467)</f>
        <v>0</v>
      </c>
      <c r="Q467" s="139">
        <f t="shared" ref="Q467:Q468" si="700">O467*P467</f>
        <v>0</v>
      </c>
      <c r="S467" s="141">
        <f t="shared" si="627"/>
        <v>0</v>
      </c>
      <c r="U467" s="141">
        <f t="shared" si="628"/>
        <v>0</v>
      </c>
      <c r="W467" s="141">
        <f t="shared" si="629"/>
        <v>0</v>
      </c>
      <c r="Y467" s="141">
        <f t="shared" si="630"/>
        <v>0</v>
      </c>
      <c r="AA467" s="141">
        <f t="shared" si="631"/>
        <v>0</v>
      </c>
      <c r="AC467" s="141">
        <f t="shared" si="632"/>
        <v>0</v>
      </c>
      <c r="AE467" s="141">
        <f t="shared" si="633"/>
        <v>0</v>
      </c>
      <c r="AG467" s="141">
        <f t="shared" si="634"/>
        <v>0</v>
      </c>
      <c r="AI467" s="141">
        <f t="shared" si="635"/>
        <v>0</v>
      </c>
      <c r="AK467" s="141">
        <f t="shared" si="636"/>
        <v>0</v>
      </c>
      <c r="AM467" s="141">
        <f t="shared" si="637"/>
        <v>0</v>
      </c>
      <c r="AO467" s="141">
        <f t="shared" si="638"/>
        <v>0</v>
      </c>
      <c r="AQ467" s="141">
        <f t="shared" si="639"/>
        <v>0</v>
      </c>
      <c r="AS467" s="141">
        <f t="shared" si="640"/>
        <v>0</v>
      </c>
      <c r="AU467" s="141">
        <f t="shared" si="641"/>
        <v>0</v>
      </c>
      <c r="AW467" s="141">
        <f t="shared" si="642"/>
        <v>0</v>
      </c>
      <c r="AY467" s="141">
        <f t="shared" si="643"/>
        <v>0</v>
      </c>
      <c r="BA467" s="141">
        <f t="shared" si="644"/>
        <v>0</v>
      </c>
      <c r="BC467" s="141">
        <f t="shared" si="645"/>
        <v>0</v>
      </c>
      <c r="BE467" s="141">
        <f t="shared" si="646"/>
        <v>0</v>
      </c>
      <c r="BG467" s="141">
        <f t="shared" si="647"/>
        <v>0</v>
      </c>
      <c r="BI467" s="141">
        <f t="shared" si="648"/>
        <v>0</v>
      </c>
      <c r="BK467" s="141">
        <f t="shared" si="649"/>
        <v>0</v>
      </c>
      <c r="BM467" s="141">
        <f t="shared" si="650"/>
        <v>0</v>
      </c>
      <c r="BO467" s="141">
        <f t="shared" si="651"/>
        <v>0</v>
      </c>
      <c r="BQ467" s="141">
        <f t="shared" si="652"/>
        <v>0</v>
      </c>
      <c r="BS467" s="141">
        <f t="shared" si="653"/>
        <v>0</v>
      </c>
      <c r="BU467" s="141">
        <f t="shared" si="654"/>
        <v>0</v>
      </c>
      <c r="BW467" s="141">
        <f t="shared" si="655"/>
        <v>0</v>
      </c>
      <c r="BY467" s="141">
        <f t="shared" si="656"/>
        <v>0</v>
      </c>
      <c r="CA467" s="141">
        <f t="shared" si="657"/>
        <v>0</v>
      </c>
      <c r="CC467" s="141">
        <f t="shared" si="658"/>
        <v>0</v>
      </c>
      <c r="CE467" s="141">
        <f t="shared" si="659"/>
        <v>0</v>
      </c>
      <c r="CG467" s="141">
        <f t="shared" si="660"/>
        <v>0</v>
      </c>
      <c r="CI467" s="141">
        <f t="shared" si="661"/>
        <v>0</v>
      </c>
      <c r="CK467" s="141">
        <f t="shared" si="662"/>
        <v>0</v>
      </c>
      <c r="CM467" s="141">
        <f t="shared" si="663"/>
        <v>0</v>
      </c>
      <c r="CO467" s="141">
        <f t="shared" si="664"/>
        <v>0</v>
      </c>
    </row>
    <row r="468" spans="1:93" ht="38.25" outlineLevel="2" x14ac:dyDescent="0.2">
      <c r="A468" s="86">
        <v>236</v>
      </c>
      <c r="B468" s="11" t="s">
        <v>2420</v>
      </c>
      <c r="C468" s="86" t="s">
        <v>879</v>
      </c>
      <c r="D468" s="86" t="s">
        <v>2526</v>
      </c>
      <c r="F468" s="28" t="s">
        <v>2420</v>
      </c>
      <c r="G468" s="153" t="s">
        <v>4360</v>
      </c>
      <c r="H468" s="174">
        <v>7788657408</v>
      </c>
      <c r="I468" s="75" t="s">
        <v>2222</v>
      </c>
      <c r="J468" s="75" t="s">
        <v>30</v>
      </c>
      <c r="K468" s="75">
        <v>1</v>
      </c>
      <c r="L468" s="75" t="s">
        <v>2590</v>
      </c>
      <c r="M468" s="241" t="s">
        <v>2590</v>
      </c>
      <c r="N468" s="75">
        <v>2</v>
      </c>
      <c r="O468" s="152">
        <v>0.57999999999999996</v>
      </c>
      <c r="P468" s="138">
        <f t="shared" si="699"/>
        <v>0</v>
      </c>
      <c r="Q468" s="139">
        <f t="shared" si="700"/>
        <v>0</v>
      </c>
      <c r="S468" s="141">
        <f t="shared" si="627"/>
        <v>0</v>
      </c>
      <c r="U468" s="141">
        <f t="shared" si="628"/>
        <v>0</v>
      </c>
      <c r="W468" s="141">
        <f t="shared" si="629"/>
        <v>0</v>
      </c>
      <c r="Y468" s="141">
        <f t="shared" si="630"/>
        <v>0</v>
      </c>
      <c r="AA468" s="141">
        <f t="shared" si="631"/>
        <v>0</v>
      </c>
      <c r="AC468" s="141">
        <f t="shared" si="632"/>
        <v>0</v>
      </c>
      <c r="AE468" s="141">
        <f t="shared" si="633"/>
        <v>0</v>
      </c>
      <c r="AG468" s="141">
        <f t="shared" si="634"/>
        <v>0</v>
      </c>
      <c r="AI468" s="141">
        <f t="shared" si="635"/>
        <v>0</v>
      </c>
      <c r="AK468" s="141">
        <f t="shared" si="636"/>
        <v>0</v>
      </c>
      <c r="AM468" s="141">
        <f t="shared" si="637"/>
        <v>0</v>
      </c>
      <c r="AO468" s="141">
        <f t="shared" si="638"/>
        <v>0</v>
      </c>
      <c r="AQ468" s="141">
        <f t="shared" si="639"/>
        <v>0</v>
      </c>
      <c r="AS468" s="141">
        <f t="shared" si="640"/>
        <v>0</v>
      </c>
      <c r="AU468" s="141">
        <f t="shared" si="641"/>
        <v>0</v>
      </c>
      <c r="AW468" s="141">
        <f t="shared" si="642"/>
        <v>0</v>
      </c>
      <c r="AY468" s="141">
        <f t="shared" si="643"/>
        <v>0</v>
      </c>
      <c r="BA468" s="141">
        <f t="shared" si="644"/>
        <v>0</v>
      </c>
      <c r="BC468" s="141">
        <f t="shared" si="645"/>
        <v>0</v>
      </c>
      <c r="BE468" s="141">
        <f t="shared" si="646"/>
        <v>0</v>
      </c>
      <c r="BG468" s="141">
        <f t="shared" si="647"/>
        <v>0</v>
      </c>
      <c r="BI468" s="141">
        <f t="shared" si="648"/>
        <v>0</v>
      </c>
      <c r="BK468" s="141">
        <f t="shared" si="649"/>
        <v>0</v>
      </c>
      <c r="BM468" s="141">
        <f t="shared" si="650"/>
        <v>0</v>
      </c>
      <c r="BO468" s="141">
        <f t="shared" si="651"/>
        <v>0</v>
      </c>
      <c r="BQ468" s="141">
        <f t="shared" si="652"/>
        <v>0</v>
      </c>
      <c r="BS468" s="141">
        <f t="shared" si="653"/>
        <v>0</v>
      </c>
      <c r="BU468" s="141">
        <f t="shared" si="654"/>
        <v>0</v>
      </c>
      <c r="BW468" s="141">
        <f t="shared" si="655"/>
        <v>0</v>
      </c>
      <c r="BY468" s="141">
        <f t="shared" si="656"/>
        <v>0</v>
      </c>
      <c r="CA468" s="141">
        <f t="shared" si="657"/>
        <v>0</v>
      </c>
      <c r="CC468" s="141">
        <f t="shared" si="658"/>
        <v>0</v>
      </c>
      <c r="CE468" s="141">
        <f t="shared" si="659"/>
        <v>0</v>
      </c>
      <c r="CG468" s="141">
        <f t="shared" si="660"/>
        <v>0</v>
      </c>
      <c r="CI468" s="141">
        <f t="shared" si="661"/>
        <v>0</v>
      </c>
      <c r="CK468" s="141">
        <f t="shared" si="662"/>
        <v>0</v>
      </c>
      <c r="CM468" s="141">
        <f t="shared" si="663"/>
        <v>0</v>
      </c>
      <c r="CO468" s="141">
        <f t="shared" si="664"/>
        <v>0</v>
      </c>
    </row>
    <row r="469" spans="1:93" outlineLevel="2" x14ac:dyDescent="0.2">
      <c r="A469" s="84">
        <v>237</v>
      </c>
      <c r="B469" s="11">
        <v>30</v>
      </c>
      <c r="C469" s="84" t="s">
        <v>910</v>
      </c>
      <c r="D469" s="84" t="s">
        <v>2491</v>
      </c>
      <c r="F469" s="28">
        <v>12.35</v>
      </c>
      <c r="G469" s="88" t="s">
        <v>3854</v>
      </c>
      <c r="H469" s="175">
        <v>26754</v>
      </c>
      <c r="I469" s="88" t="s">
        <v>2278</v>
      </c>
      <c r="J469" s="88" t="s">
        <v>28</v>
      </c>
      <c r="K469" s="88">
        <v>50</v>
      </c>
      <c r="L469" s="88" t="s">
        <v>912</v>
      </c>
      <c r="M469" s="240">
        <v>9722902</v>
      </c>
      <c r="N469" s="88">
        <v>2</v>
      </c>
      <c r="O469" s="278">
        <v>13.06</v>
      </c>
      <c r="P469" s="138">
        <f t="shared" ref="P469:P470" si="701">SUM(R469+T469+V469+X469+Z469+AB469+AD469+AF469+AH469+AJ469+AL469+AN469+AP469+AR469+AT469+AV469+AZ469+AX469+BB469+BD469+BF469+BH469+BJ469+BL469+BN469+BP469+BR469+BT469+BV469+BX469+BZ469+CB469+CD469+CF469+CH469+CJ469+CL469+CN469)</f>
        <v>0</v>
      </c>
      <c r="Q469" s="139">
        <f t="shared" ref="Q469:Q470" si="702">O469*P469</f>
        <v>0</v>
      </c>
      <c r="S469" s="141">
        <f t="shared" si="627"/>
        <v>0</v>
      </c>
      <c r="U469" s="141">
        <f t="shared" si="628"/>
        <v>0</v>
      </c>
      <c r="W469" s="141">
        <f t="shared" si="629"/>
        <v>0</v>
      </c>
      <c r="Y469" s="141">
        <f t="shared" si="630"/>
        <v>0</v>
      </c>
      <c r="AA469" s="141">
        <f t="shared" si="631"/>
        <v>0</v>
      </c>
      <c r="AC469" s="141">
        <f t="shared" si="632"/>
        <v>0</v>
      </c>
      <c r="AE469" s="141">
        <f t="shared" si="633"/>
        <v>0</v>
      </c>
      <c r="AG469" s="141">
        <f t="shared" si="634"/>
        <v>0</v>
      </c>
      <c r="AI469" s="141">
        <f t="shared" si="635"/>
        <v>0</v>
      </c>
      <c r="AK469" s="141">
        <f t="shared" si="636"/>
        <v>0</v>
      </c>
      <c r="AM469" s="141">
        <f t="shared" si="637"/>
        <v>0</v>
      </c>
      <c r="AO469" s="141">
        <f t="shared" si="638"/>
        <v>0</v>
      </c>
      <c r="AQ469" s="141">
        <f t="shared" si="639"/>
        <v>0</v>
      </c>
      <c r="AS469" s="141">
        <f t="shared" si="640"/>
        <v>0</v>
      </c>
      <c r="AU469" s="141">
        <f t="shared" si="641"/>
        <v>0</v>
      </c>
      <c r="AW469" s="141">
        <f t="shared" si="642"/>
        <v>0</v>
      </c>
      <c r="AY469" s="141">
        <f t="shared" si="643"/>
        <v>0</v>
      </c>
      <c r="BA469" s="141">
        <f t="shared" si="644"/>
        <v>0</v>
      </c>
      <c r="BC469" s="141">
        <f t="shared" si="645"/>
        <v>0</v>
      </c>
      <c r="BE469" s="141">
        <f t="shared" si="646"/>
        <v>0</v>
      </c>
      <c r="BG469" s="141">
        <f t="shared" si="647"/>
        <v>0</v>
      </c>
      <c r="BI469" s="141">
        <f t="shared" si="648"/>
        <v>0</v>
      </c>
      <c r="BK469" s="141">
        <f t="shared" si="649"/>
        <v>0</v>
      </c>
      <c r="BM469" s="141">
        <f t="shared" si="650"/>
        <v>0</v>
      </c>
      <c r="BO469" s="141">
        <f t="shared" si="651"/>
        <v>0</v>
      </c>
      <c r="BQ469" s="141">
        <f t="shared" si="652"/>
        <v>0</v>
      </c>
      <c r="BS469" s="141">
        <f t="shared" si="653"/>
        <v>0</v>
      </c>
      <c r="BU469" s="141">
        <f t="shared" si="654"/>
        <v>0</v>
      </c>
      <c r="BW469" s="141">
        <f t="shared" si="655"/>
        <v>0</v>
      </c>
      <c r="BY469" s="141">
        <f t="shared" si="656"/>
        <v>0</v>
      </c>
      <c r="CA469" s="141">
        <f t="shared" si="657"/>
        <v>0</v>
      </c>
      <c r="CC469" s="141">
        <f t="shared" si="658"/>
        <v>0</v>
      </c>
      <c r="CE469" s="141">
        <f t="shared" si="659"/>
        <v>0</v>
      </c>
      <c r="CG469" s="141">
        <f t="shared" si="660"/>
        <v>0</v>
      </c>
      <c r="CI469" s="141">
        <f t="shared" si="661"/>
        <v>0</v>
      </c>
      <c r="CK469" s="141">
        <f t="shared" si="662"/>
        <v>0</v>
      </c>
      <c r="CM469" s="141">
        <f t="shared" si="663"/>
        <v>0</v>
      </c>
      <c r="CO469" s="141">
        <f t="shared" si="664"/>
        <v>0</v>
      </c>
    </row>
    <row r="470" spans="1:93" ht="25.5" outlineLevel="2" x14ac:dyDescent="0.2">
      <c r="A470" s="86">
        <v>237</v>
      </c>
      <c r="B470" s="11">
        <v>30</v>
      </c>
      <c r="C470" s="86" t="s">
        <v>910</v>
      </c>
      <c r="D470" s="86" t="s">
        <v>2491</v>
      </c>
      <c r="F470" s="28">
        <v>12.35</v>
      </c>
      <c r="G470" s="153" t="s">
        <v>4360</v>
      </c>
      <c r="H470" s="174">
        <v>7788657408</v>
      </c>
      <c r="I470" s="75" t="s">
        <v>2278</v>
      </c>
      <c r="J470" s="75" t="s">
        <v>30</v>
      </c>
      <c r="K470" s="75">
        <v>1</v>
      </c>
      <c r="L470" s="75" t="s">
        <v>912</v>
      </c>
      <c r="M470" s="241" t="s">
        <v>911</v>
      </c>
      <c r="N470" s="75">
        <v>1</v>
      </c>
      <c r="O470" s="152">
        <v>12.48</v>
      </c>
      <c r="P470" s="138">
        <f t="shared" si="701"/>
        <v>0</v>
      </c>
      <c r="Q470" s="139">
        <f t="shared" si="702"/>
        <v>0</v>
      </c>
      <c r="S470" s="141">
        <f t="shared" si="627"/>
        <v>0</v>
      </c>
      <c r="U470" s="141">
        <f t="shared" si="628"/>
        <v>0</v>
      </c>
      <c r="W470" s="141">
        <f t="shared" si="629"/>
        <v>0</v>
      </c>
      <c r="Y470" s="141">
        <f t="shared" si="630"/>
        <v>0</v>
      </c>
      <c r="AA470" s="141">
        <f t="shared" si="631"/>
        <v>0</v>
      </c>
      <c r="AC470" s="141">
        <f t="shared" si="632"/>
        <v>0</v>
      </c>
      <c r="AE470" s="141">
        <f t="shared" si="633"/>
        <v>0</v>
      </c>
      <c r="AG470" s="141">
        <f t="shared" si="634"/>
        <v>0</v>
      </c>
      <c r="AI470" s="141">
        <f t="shared" si="635"/>
        <v>0</v>
      </c>
      <c r="AK470" s="141">
        <f t="shared" si="636"/>
        <v>0</v>
      </c>
      <c r="AM470" s="141">
        <f t="shared" si="637"/>
        <v>0</v>
      </c>
      <c r="AO470" s="141">
        <f t="shared" si="638"/>
        <v>0</v>
      </c>
      <c r="AQ470" s="141">
        <f t="shared" si="639"/>
        <v>0</v>
      </c>
      <c r="AS470" s="141">
        <f t="shared" si="640"/>
        <v>0</v>
      </c>
      <c r="AU470" s="141">
        <f t="shared" si="641"/>
        <v>0</v>
      </c>
      <c r="AW470" s="141">
        <f t="shared" si="642"/>
        <v>0</v>
      </c>
      <c r="AY470" s="141">
        <f t="shared" si="643"/>
        <v>0</v>
      </c>
      <c r="BA470" s="141">
        <f t="shared" si="644"/>
        <v>0</v>
      </c>
      <c r="BC470" s="141">
        <f t="shared" si="645"/>
        <v>0</v>
      </c>
      <c r="BE470" s="141">
        <f t="shared" si="646"/>
        <v>0</v>
      </c>
      <c r="BG470" s="141">
        <f t="shared" si="647"/>
        <v>0</v>
      </c>
      <c r="BI470" s="141">
        <f t="shared" si="648"/>
        <v>0</v>
      </c>
      <c r="BK470" s="141">
        <f t="shared" si="649"/>
        <v>0</v>
      </c>
      <c r="BM470" s="141">
        <f t="shared" si="650"/>
        <v>0</v>
      </c>
      <c r="BO470" s="141">
        <f t="shared" si="651"/>
        <v>0</v>
      </c>
      <c r="BQ470" s="141">
        <f t="shared" si="652"/>
        <v>0</v>
      </c>
      <c r="BS470" s="141">
        <f t="shared" si="653"/>
        <v>0</v>
      </c>
      <c r="BU470" s="141">
        <f t="shared" si="654"/>
        <v>0</v>
      </c>
      <c r="BW470" s="141">
        <f t="shared" si="655"/>
        <v>0</v>
      </c>
      <c r="BY470" s="141">
        <f t="shared" si="656"/>
        <v>0</v>
      </c>
      <c r="CA470" s="141">
        <f t="shared" si="657"/>
        <v>0</v>
      </c>
      <c r="CC470" s="141">
        <f t="shared" si="658"/>
        <v>0</v>
      </c>
      <c r="CE470" s="141">
        <f t="shared" si="659"/>
        <v>0</v>
      </c>
      <c r="CG470" s="141">
        <f t="shared" si="660"/>
        <v>0</v>
      </c>
      <c r="CI470" s="141">
        <f t="shared" si="661"/>
        <v>0</v>
      </c>
      <c r="CK470" s="141">
        <f t="shared" si="662"/>
        <v>0</v>
      </c>
      <c r="CM470" s="141">
        <f t="shared" si="663"/>
        <v>0</v>
      </c>
      <c r="CO470" s="141">
        <f t="shared" si="664"/>
        <v>0</v>
      </c>
    </row>
    <row r="471" spans="1:93" outlineLevel="2" x14ac:dyDescent="0.2">
      <c r="A471" s="84">
        <v>238</v>
      </c>
      <c r="B471" s="11">
        <v>122</v>
      </c>
      <c r="C471" s="84" t="s">
        <v>908</v>
      </c>
      <c r="D471" s="84" t="s">
        <v>909</v>
      </c>
      <c r="E471" s="28" t="s">
        <v>5</v>
      </c>
      <c r="F471" s="28">
        <v>4.0599999999999996</v>
      </c>
      <c r="G471" s="88" t="s">
        <v>3854</v>
      </c>
      <c r="H471" s="175">
        <v>26754</v>
      </c>
      <c r="I471" s="88" t="s">
        <v>2282</v>
      </c>
      <c r="J471" s="88" t="s">
        <v>30</v>
      </c>
      <c r="K471" s="88">
        <v>1</v>
      </c>
      <c r="L471" s="88">
        <v>1306</v>
      </c>
      <c r="M471" s="240">
        <v>900597</v>
      </c>
      <c r="N471" s="88">
        <v>1</v>
      </c>
      <c r="O471" s="278">
        <v>4.16</v>
      </c>
      <c r="P471" s="138">
        <f t="shared" ref="P471:P472" si="703">SUM(R471+T471+V471+X471+Z471+AB471+AD471+AF471+AH471+AJ471+AL471+AN471+AP471+AR471+AT471+AV471+AZ471+AX471+BB471+BD471+BF471+BH471+BJ471+BL471+BN471+BP471+BR471+BT471+BV471+BX471+BZ471+CB471+CD471+CF471+CH471+CJ471+CL471+CN471)</f>
        <v>0</v>
      </c>
      <c r="Q471" s="139">
        <f t="shared" ref="Q471:Q472" si="704">O471*P471</f>
        <v>0</v>
      </c>
      <c r="S471" s="141">
        <f t="shared" si="627"/>
        <v>0</v>
      </c>
      <c r="U471" s="141">
        <f t="shared" si="628"/>
        <v>0</v>
      </c>
      <c r="W471" s="141">
        <f t="shared" si="629"/>
        <v>0</v>
      </c>
      <c r="Y471" s="141">
        <f t="shared" si="630"/>
        <v>0</v>
      </c>
      <c r="AA471" s="141">
        <f t="shared" si="631"/>
        <v>0</v>
      </c>
      <c r="AC471" s="141">
        <f t="shared" si="632"/>
        <v>0</v>
      </c>
      <c r="AE471" s="141">
        <f t="shared" si="633"/>
        <v>0</v>
      </c>
      <c r="AG471" s="141">
        <f t="shared" si="634"/>
        <v>0</v>
      </c>
      <c r="AI471" s="141">
        <f t="shared" si="635"/>
        <v>0</v>
      </c>
      <c r="AK471" s="141">
        <f t="shared" si="636"/>
        <v>0</v>
      </c>
      <c r="AM471" s="141">
        <f t="shared" si="637"/>
        <v>0</v>
      </c>
      <c r="AO471" s="141">
        <f t="shared" si="638"/>
        <v>0</v>
      </c>
      <c r="AQ471" s="141">
        <f t="shared" si="639"/>
        <v>0</v>
      </c>
      <c r="AS471" s="141">
        <f t="shared" si="640"/>
        <v>0</v>
      </c>
      <c r="AU471" s="141">
        <f t="shared" si="641"/>
        <v>0</v>
      </c>
      <c r="AW471" s="141">
        <f t="shared" si="642"/>
        <v>0</v>
      </c>
      <c r="AY471" s="141">
        <f t="shared" si="643"/>
        <v>0</v>
      </c>
      <c r="BA471" s="141">
        <f t="shared" si="644"/>
        <v>0</v>
      </c>
      <c r="BC471" s="141">
        <f t="shared" si="645"/>
        <v>0</v>
      </c>
      <c r="BE471" s="141">
        <f t="shared" si="646"/>
        <v>0</v>
      </c>
      <c r="BG471" s="141">
        <f t="shared" si="647"/>
        <v>0</v>
      </c>
      <c r="BI471" s="141">
        <f t="shared" si="648"/>
        <v>0</v>
      </c>
      <c r="BK471" s="141">
        <f t="shared" si="649"/>
        <v>0</v>
      </c>
      <c r="BM471" s="141">
        <f t="shared" si="650"/>
        <v>0</v>
      </c>
      <c r="BO471" s="141">
        <f t="shared" si="651"/>
        <v>0</v>
      </c>
      <c r="BQ471" s="141">
        <f t="shared" si="652"/>
        <v>0</v>
      </c>
      <c r="BS471" s="141">
        <f t="shared" si="653"/>
        <v>0</v>
      </c>
      <c r="BU471" s="141">
        <f t="shared" si="654"/>
        <v>0</v>
      </c>
      <c r="BW471" s="141">
        <f t="shared" si="655"/>
        <v>0</v>
      </c>
      <c r="BY471" s="141">
        <f t="shared" si="656"/>
        <v>0</v>
      </c>
      <c r="CA471" s="141">
        <f t="shared" si="657"/>
        <v>0</v>
      </c>
      <c r="CC471" s="141">
        <f t="shared" si="658"/>
        <v>0</v>
      </c>
      <c r="CE471" s="141">
        <f t="shared" si="659"/>
        <v>0</v>
      </c>
      <c r="CG471" s="141">
        <f t="shared" si="660"/>
        <v>0</v>
      </c>
      <c r="CI471" s="141">
        <f t="shared" si="661"/>
        <v>0</v>
      </c>
      <c r="CK471" s="141">
        <f t="shared" si="662"/>
        <v>0</v>
      </c>
      <c r="CM471" s="141">
        <f t="shared" si="663"/>
        <v>0</v>
      </c>
      <c r="CO471" s="141">
        <f t="shared" si="664"/>
        <v>0</v>
      </c>
    </row>
    <row r="472" spans="1:93" ht="25.5" outlineLevel="2" x14ac:dyDescent="0.2">
      <c r="A472" s="86">
        <v>238</v>
      </c>
      <c r="B472" s="11">
        <v>122</v>
      </c>
      <c r="C472" s="86" t="s">
        <v>908</v>
      </c>
      <c r="D472" s="86" t="s">
        <v>909</v>
      </c>
      <c r="E472" s="28" t="s">
        <v>5</v>
      </c>
      <c r="F472" s="28">
        <v>4.0599999999999996</v>
      </c>
      <c r="G472" s="153" t="s">
        <v>4360</v>
      </c>
      <c r="H472" s="174">
        <v>7788657408</v>
      </c>
      <c r="I472" s="75" t="s">
        <v>2282</v>
      </c>
      <c r="J472" s="75" t="s">
        <v>30</v>
      </c>
      <c r="K472" s="75">
        <v>1</v>
      </c>
      <c r="L472" s="75" t="s">
        <v>907</v>
      </c>
      <c r="M472" s="241" t="s">
        <v>906</v>
      </c>
      <c r="N472" s="75">
        <v>2</v>
      </c>
      <c r="O472" s="152">
        <v>4.7300000000000004</v>
      </c>
      <c r="P472" s="138">
        <f t="shared" si="703"/>
        <v>0</v>
      </c>
      <c r="Q472" s="139">
        <f t="shared" si="704"/>
        <v>0</v>
      </c>
      <c r="S472" s="141">
        <f t="shared" si="627"/>
        <v>0</v>
      </c>
      <c r="U472" s="141">
        <f t="shared" si="628"/>
        <v>0</v>
      </c>
      <c r="W472" s="141">
        <f t="shared" si="629"/>
        <v>0</v>
      </c>
      <c r="Y472" s="141">
        <f t="shared" si="630"/>
        <v>0</v>
      </c>
      <c r="AA472" s="141">
        <f t="shared" si="631"/>
        <v>0</v>
      </c>
      <c r="AC472" s="141">
        <f t="shared" si="632"/>
        <v>0</v>
      </c>
      <c r="AE472" s="141">
        <f t="shared" si="633"/>
        <v>0</v>
      </c>
      <c r="AG472" s="141">
        <f t="shared" si="634"/>
        <v>0</v>
      </c>
      <c r="AI472" s="141">
        <f t="shared" si="635"/>
        <v>0</v>
      </c>
      <c r="AK472" s="141">
        <f t="shared" si="636"/>
        <v>0</v>
      </c>
      <c r="AM472" s="141">
        <f t="shared" si="637"/>
        <v>0</v>
      </c>
      <c r="AO472" s="141">
        <f t="shared" si="638"/>
        <v>0</v>
      </c>
      <c r="AQ472" s="141">
        <f t="shared" si="639"/>
        <v>0</v>
      </c>
      <c r="AS472" s="141">
        <f t="shared" si="640"/>
        <v>0</v>
      </c>
      <c r="AU472" s="141">
        <f t="shared" si="641"/>
        <v>0</v>
      </c>
      <c r="AW472" s="141">
        <f t="shared" si="642"/>
        <v>0</v>
      </c>
      <c r="AY472" s="141">
        <f t="shared" si="643"/>
        <v>0</v>
      </c>
      <c r="BA472" s="141">
        <f t="shared" si="644"/>
        <v>0</v>
      </c>
      <c r="BC472" s="141">
        <f t="shared" si="645"/>
        <v>0</v>
      </c>
      <c r="BE472" s="141">
        <f t="shared" si="646"/>
        <v>0</v>
      </c>
      <c r="BG472" s="141">
        <f t="shared" si="647"/>
        <v>0</v>
      </c>
      <c r="BI472" s="141">
        <f t="shared" si="648"/>
        <v>0</v>
      </c>
      <c r="BK472" s="141">
        <f t="shared" si="649"/>
        <v>0</v>
      </c>
      <c r="BM472" s="141">
        <f t="shared" si="650"/>
        <v>0</v>
      </c>
      <c r="BO472" s="141">
        <f t="shared" si="651"/>
        <v>0</v>
      </c>
      <c r="BQ472" s="141">
        <f t="shared" si="652"/>
        <v>0</v>
      </c>
      <c r="BS472" s="141">
        <f t="shared" si="653"/>
        <v>0</v>
      </c>
      <c r="BU472" s="141">
        <f t="shared" si="654"/>
        <v>0</v>
      </c>
      <c r="BW472" s="141">
        <f t="shared" si="655"/>
        <v>0</v>
      </c>
      <c r="BY472" s="141">
        <f t="shared" si="656"/>
        <v>0</v>
      </c>
      <c r="CA472" s="141">
        <f t="shared" si="657"/>
        <v>0</v>
      </c>
      <c r="CC472" s="141">
        <f t="shared" si="658"/>
        <v>0</v>
      </c>
      <c r="CE472" s="141">
        <f t="shared" si="659"/>
        <v>0</v>
      </c>
      <c r="CG472" s="141">
        <f t="shared" si="660"/>
        <v>0</v>
      </c>
      <c r="CI472" s="141">
        <f t="shared" si="661"/>
        <v>0</v>
      </c>
      <c r="CK472" s="141">
        <f t="shared" si="662"/>
        <v>0</v>
      </c>
      <c r="CM472" s="141">
        <f t="shared" si="663"/>
        <v>0</v>
      </c>
      <c r="CO472" s="141">
        <f t="shared" si="664"/>
        <v>0</v>
      </c>
    </row>
    <row r="473" spans="1:93" outlineLevel="2" x14ac:dyDescent="0.2">
      <c r="A473" s="87">
        <v>239</v>
      </c>
      <c r="B473" s="148">
        <v>13</v>
      </c>
      <c r="C473" s="87" t="s">
        <v>901</v>
      </c>
      <c r="D473" s="87" t="s">
        <v>905</v>
      </c>
      <c r="E473" s="148"/>
      <c r="F473" s="149">
        <v>21.16</v>
      </c>
      <c r="G473" s="151" t="s">
        <v>3300</v>
      </c>
      <c r="H473" s="151" t="s">
        <v>4926</v>
      </c>
      <c r="I473" s="87"/>
      <c r="J473" s="87" t="s">
        <v>30</v>
      </c>
      <c r="K473" s="87">
        <v>1</v>
      </c>
      <c r="L473" s="87" t="s">
        <v>4928</v>
      </c>
      <c r="M473" s="285" t="s">
        <v>4928</v>
      </c>
      <c r="N473" s="87">
        <v>1</v>
      </c>
      <c r="O473" s="283">
        <v>22.22</v>
      </c>
      <c r="P473" s="138">
        <f t="shared" ref="P473:P474" si="705">SUM(R473+T473+V473+X473+Z473+AB473+AD473+AF473+AH473+AJ473+AL473+AN473+AP473+AR473+AT473+AV473+AZ473+AX473+BB473+BD473+BF473+BH473+BJ473+BL473+BN473+BP473+BR473+BT473+BV473+BX473+BZ473+CB473+CD473+CF473+CH473+CJ473+CL473+CN473)</f>
        <v>0</v>
      </c>
      <c r="Q473" s="139">
        <f t="shared" ref="Q473:Q474" si="706">O473*P473</f>
        <v>0</v>
      </c>
      <c r="S473" s="141">
        <f t="shared" si="627"/>
        <v>0</v>
      </c>
      <c r="U473" s="141">
        <f t="shared" si="628"/>
        <v>0</v>
      </c>
      <c r="W473" s="141">
        <f t="shared" si="629"/>
        <v>0</v>
      </c>
      <c r="Y473" s="141">
        <f t="shared" si="630"/>
        <v>0</v>
      </c>
      <c r="AA473" s="141">
        <f t="shared" si="631"/>
        <v>0</v>
      </c>
      <c r="AC473" s="141">
        <f t="shared" si="632"/>
        <v>0</v>
      </c>
      <c r="AE473" s="141">
        <f t="shared" si="633"/>
        <v>0</v>
      </c>
      <c r="AG473" s="141">
        <f t="shared" si="634"/>
        <v>0</v>
      </c>
      <c r="AI473" s="141">
        <f t="shared" si="635"/>
        <v>0</v>
      </c>
      <c r="AK473" s="141">
        <f t="shared" si="636"/>
        <v>0</v>
      </c>
      <c r="AM473" s="141">
        <f t="shared" si="637"/>
        <v>0</v>
      </c>
      <c r="AO473" s="141">
        <f t="shared" si="638"/>
        <v>0</v>
      </c>
      <c r="AQ473" s="141">
        <f t="shared" si="639"/>
        <v>0</v>
      </c>
      <c r="AS473" s="141">
        <f t="shared" si="640"/>
        <v>0</v>
      </c>
      <c r="AU473" s="141">
        <f t="shared" si="641"/>
        <v>0</v>
      </c>
      <c r="AW473" s="141">
        <f t="shared" si="642"/>
        <v>0</v>
      </c>
      <c r="AY473" s="141">
        <f t="shared" si="643"/>
        <v>0</v>
      </c>
      <c r="BA473" s="141">
        <f t="shared" si="644"/>
        <v>0</v>
      </c>
      <c r="BC473" s="141">
        <f t="shared" si="645"/>
        <v>0</v>
      </c>
      <c r="BE473" s="141">
        <f t="shared" si="646"/>
        <v>0</v>
      </c>
      <c r="BG473" s="141">
        <f t="shared" si="647"/>
        <v>0</v>
      </c>
      <c r="BI473" s="141">
        <f t="shared" si="648"/>
        <v>0</v>
      </c>
      <c r="BK473" s="141">
        <f t="shared" si="649"/>
        <v>0</v>
      </c>
      <c r="BM473" s="141">
        <f t="shared" si="650"/>
        <v>0</v>
      </c>
      <c r="BO473" s="141">
        <f t="shared" si="651"/>
        <v>0</v>
      </c>
      <c r="BQ473" s="141">
        <f t="shared" si="652"/>
        <v>0</v>
      </c>
      <c r="BS473" s="141">
        <f t="shared" si="653"/>
        <v>0</v>
      </c>
      <c r="BU473" s="141">
        <f t="shared" si="654"/>
        <v>0</v>
      </c>
      <c r="BW473" s="141">
        <f t="shared" si="655"/>
        <v>0</v>
      </c>
      <c r="BY473" s="141">
        <f t="shared" si="656"/>
        <v>0</v>
      </c>
      <c r="CA473" s="141">
        <f t="shared" si="657"/>
        <v>0</v>
      </c>
      <c r="CC473" s="141">
        <f t="shared" si="658"/>
        <v>0</v>
      </c>
      <c r="CE473" s="141">
        <f t="shared" si="659"/>
        <v>0</v>
      </c>
      <c r="CG473" s="141">
        <f t="shared" si="660"/>
        <v>0</v>
      </c>
      <c r="CI473" s="141">
        <f t="shared" si="661"/>
        <v>0</v>
      </c>
      <c r="CK473" s="141">
        <f t="shared" si="662"/>
        <v>0</v>
      </c>
      <c r="CM473" s="141">
        <f t="shared" si="663"/>
        <v>0</v>
      </c>
      <c r="CO473" s="141">
        <f t="shared" si="664"/>
        <v>0</v>
      </c>
    </row>
    <row r="474" spans="1:93" ht="25.5" outlineLevel="2" x14ac:dyDescent="0.2">
      <c r="A474" s="86">
        <v>239</v>
      </c>
      <c r="B474" s="11">
        <v>13</v>
      </c>
      <c r="C474" s="86" t="s">
        <v>901</v>
      </c>
      <c r="D474" s="86" t="s">
        <v>905</v>
      </c>
      <c r="F474" s="28">
        <v>21.16</v>
      </c>
      <c r="G474" s="153" t="s">
        <v>4360</v>
      </c>
      <c r="H474" s="174">
        <v>7788657408</v>
      </c>
      <c r="I474" s="75" t="s">
        <v>2270</v>
      </c>
      <c r="J474" s="75" t="s">
        <v>30</v>
      </c>
      <c r="K474" s="75">
        <v>1</v>
      </c>
      <c r="L474" s="75" t="s">
        <v>904</v>
      </c>
      <c r="M474" s="241" t="s">
        <v>903</v>
      </c>
      <c r="N474" s="75">
        <v>2</v>
      </c>
      <c r="O474" s="152">
        <v>25.2</v>
      </c>
      <c r="P474" s="138">
        <f t="shared" si="705"/>
        <v>0</v>
      </c>
      <c r="Q474" s="139">
        <f t="shared" si="706"/>
        <v>0</v>
      </c>
      <c r="S474" s="141">
        <f t="shared" si="627"/>
        <v>0</v>
      </c>
      <c r="U474" s="141">
        <f t="shared" si="628"/>
        <v>0</v>
      </c>
      <c r="W474" s="141">
        <f t="shared" si="629"/>
        <v>0</v>
      </c>
      <c r="Y474" s="141">
        <f t="shared" si="630"/>
        <v>0</v>
      </c>
      <c r="AA474" s="141">
        <f t="shared" si="631"/>
        <v>0</v>
      </c>
      <c r="AC474" s="141">
        <f t="shared" si="632"/>
        <v>0</v>
      </c>
      <c r="AE474" s="141">
        <f t="shared" si="633"/>
        <v>0</v>
      </c>
      <c r="AG474" s="141">
        <f t="shared" si="634"/>
        <v>0</v>
      </c>
      <c r="AI474" s="141">
        <f t="shared" si="635"/>
        <v>0</v>
      </c>
      <c r="AK474" s="141">
        <f t="shared" si="636"/>
        <v>0</v>
      </c>
      <c r="AM474" s="141">
        <f t="shared" si="637"/>
        <v>0</v>
      </c>
      <c r="AO474" s="141">
        <f t="shared" si="638"/>
        <v>0</v>
      </c>
      <c r="AQ474" s="141">
        <f t="shared" si="639"/>
        <v>0</v>
      </c>
      <c r="AS474" s="141">
        <f t="shared" si="640"/>
        <v>0</v>
      </c>
      <c r="AU474" s="141">
        <f t="shared" si="641"/>
        <v>0</v>
      </c>
      <c r="AW474" s="141">
        <f t="shared" si="642"/>
        <v>0</v>
      </c>
      <c r="AY474" s="141">
        <f t="shared" si="643"/>
        <v>0</v>
      </c>
      <c r="BA474" s="141">
        <f t="shared" si="644"/>
        <v>0</v>
      </c>
      <c r="BC474" s="141">
        <f t="shared" si="645"/>
        <v>0</v>
      </c>
      <c r="BE474" s="141">
        <f t="shared" si="646"/>
        <v>0</v>
      </c>
      <c r="BG474" s="141">
        <f t="shared" si="647"/>
        <v>0</v>
      </c>
      <c r="BI474" s="141">
        <f t="shared" si="648"/>
        <v>0</v>
      </c>
      <c r="BK474" s="141">
        <f t="shared" si="649"/>
        <v>0</v>
      </c>
      <c r="BM474" s="141">
        <f t="shared" si="650"/>
        <v>0</v>
      </c>
      <c r="BO474" s="141">
        <f t="shared" si="651"/>
        <v>0</v>
      </c>
      <c r="BQ474" s="141">
        <f t="shared" si="652"/>
        <v>0</v>
      </c>
      <c r="BS474" s="141">
        <f t="shared" si="653"/>
        <v>0</v>
      </c>
      <c r="BU474" s="141">
        <f t="shared" si="654"/>
        <v>0</v>
      </c>
      <c r="BW474" s="141">
        <f t="shared" si="655"/>
        <v>0</v>
      </c>
      <c r="BY474" s="141">
        <f t="shared" si="656"/>
        <v>0</v>
      </c>
      <c r="CA474" s="141">
        <f t="shared" si="657"/>
        <v>0</v>
      </c>
      <c r="CC474" s="141">
        <f t="shared" si="658"/>
        <v>0</v>
      </c>
      <c r="CE474" s="141">
        <f t="shared" si="659"/>
        <v>0</v>
      </c>
      <c r="CG474" s="141">
        <f t="shared" si="660"/>
        <v>0</v>
      </c>
      <c r="CI474" s="141">
        <f t="shared" si="661"/>
        <v>0</v>
      </c>
      <c r="CK474" s="141">
        <f t="shared" si="662"/>
        <v>0</v>
      </c>
      <c r="CM474" s="141">
        <f t="shared" si="663"/>
        <v>0</v>
      </c>
      <c r="CO474" s="141">
        <f t="shared" si="664"/>
        <v>0</v>
      </c>
    </row>
    <row r="475" spans="1:93" ht="25.5" outlineLevel="2" x14ac:dyDescent="0.2">
      <c r="A475" s="87">
        <v>240</v>
      </c>
      <c r="B475" s="148">
        <v>51</v>
      </c>
      <c r="C475" s="87" t="s">
        <v>901</v>
      </c>
      <c r="D475" s="87" t="s">
        <v>902</v>
      </c>
      <c r="E475" s="148"/>
      <c r="F475" s="149">
        <v>41.71</v>
      </c>
      <c r="G475" s="151" t="s">
        <v>3300</v>
      </c>
      <c r="H475" s="151" t="s">
        <v>4926</v>
      </c>
      <c r="I475" s="87" t="s">
        <v>4471</v>
      </c>
      <c r="J475" s="87" t="s">
        <v>30</v>
      </c>
      <c r="K475" s="87">
        <v>1</v>
      </c>
      <c r="L475" s="87" t="s">
        <v>4831</v>
      </c>
      <c r="M475" s="259" t="s">
        <v>4831</v>
      </c>
      <c r="N475" s="87">
        <v>1</v>
      </c>
      <c r="O475" s="283">
        <v>43.8</v>
      </c>
      <c r="P475" s="138">
        <f t="shared" ref="P475:P476" si="707">SUM(R475+T475+V475+X475+Z475+AB475+AD475+AF475+AH475+AJ475+AL475+AN475+AP475+AR475+AT475+AV475+AZ475+AX475+BB475+BD475+BF475+BH475+BJ475+BL475+BN475+BP475+BR475+BT475+BV475+BX475+BZ475+CB475+CD475+CF475+CH475+CJ475+CL475+CN475)</f>
        <v>0</v>
      </c>
      <c r="Q475" s="139">
        <f t="shared" ref="Q475:Q476" si="708">O475*P475</f>
        <v>0</v>
      </c>
      <c r="S475" s="141">
        <f t="shared" si="627"/>
        <v>0</v>
      </c>
      <c r="U475" s="141">
        <f t="shared" si="628"/>
        <v>0</v>
      </c>
      <c r="W475" s="141">
        <f t="shared" si="629"/>
        <v>0</v>
      </c>
      <c r="Y475" s="141">
        <f t="shared" si="630"/>
        <v>0</v>
      </c>
      <c r="AA475" s="141">
        <f t="shared" si="631"/>
        <v>0</v>
      </c>
      <c r="AC475" s="141">
        <f t="shared" si="632"/>
        <v>0</v>
      </c>
      <c r="AE475" s="141">
        <f t="shared" si="633"/>
        <v>0</v>
      </c>
      <c r="AG475" s="141">
        <f t="shared" si="634"/>
        <v>0</v>
      </c>
      <c r="AI475" s="141">
        <f t="shared" si="635"/>
        <v>0</v>
      </c>
      <c r="AK475" s="141">
        <f t="shared" si="636"/>
        <v>0</v>
      </c>
      <c r="AM475" s="141">
        <f t="shared" si="637"/>
        <v>0</v>
      </c>
      <c r="AO475" s="141">
        <f t="shared" si="638"/>
        <v>0</v>
      </c>
      <c r="AQ475" s="141">
        <f t="shared" si="639"/>
        <v>0</v>
      </c>
      <c r="AS475" s="141">
        <f t="shared" si="640"/>
        <v>0</v>
      </c>
      <c r="AU475" s="141">
        <f t="shared" si="641"/>
        <v>0</v>
      </c>
      <c r="AW475" s="141">
        <f t="shared" si="642"/>
        <v>0</v>
      </c>
      <c r="AY475" s="141">
        <f t="shared" si="643"/>
        <v>0</v>
      </c>
      <c r="BA475" s="141">
        <f t="shared" si="644"/>
        <v>0</v>
      </c>
      <c r="BC475" s="141">
        <f t="shared" si="645"/>
        <v>0</v>
      </c>
      <c r="BE475" s="141">
        <f t="shared" si="646"/>
        <v>0</v>
      </c>
      <c r="BG475" s="141">
        <f t="shared" si="647"/>
        <v>0</v>
      </c>
      <c r="BI475" s="141">
        <f t="shared" si="648"/>
        <v>0</v>
      </c>
      <c r="BK475" s="141">
        <f t="shared" si="649"/>
        <v>0</v>
      </c>
      <c r="BM475" s="141">
        <f t="shared" si="650"/>
        <v>0</v>
      </c>
      <c r="BO475" s="141">
        <f t="shared" si="651"/>
        <v>0</v>
      </c>
      <c r="BQ475" s="141">
        <f t="shared" si="652"/>
        <v>0</v>
      </c>
      <c r="BS475" s="141">
        <f t="shared" si="653"/>
        <v>0</v>
      </c>
      <c r="BU475" s="141">
        <f t="shared" si="654"/>
        <v>0</v>
      </c>
      <c r="BW475" s="141">
        <f t="shared" si="655"/>
        <v>0</v>
      </c>
      <c r="BY475" s="141">
        <f t="shared" si="656"/>
        <v>0</v>
      </c>
      <c r="CA475" s="141">
        <f t="shared" si="657"/>
        <v>0</v>
      </c>
      <c r="CC475" s="141">
        <f t="shared" si="658"/>
        <v>0</v>
      </c>
      <c r="CE475" s="141">
        <f t="shared" si="659"/>
        <v>0</v>
      </c>
      <c r="CG475" s="141">
        <f t="shared" si="660"/>
        <v>0</v>
      </c>
      <c r="CI475" s="141">
        <f t="shared" si="661"/>
        <v>0</v>
      </c>
      <c r="CK475" s="141">
        <f t="shared" si="662"/>
        <v>0</v>
      </c>
      <c r="CM475" s="141">
        <f t="shared" si="663"/>
        <v>0</v>
      </c>
      <c r="CO475" s="141">
        <f t="shared" si="664"/>
        <v>0</v>
      </c>
    </row>
    <row r="476" spans="1:93" ht="25.5" outlineLevel="2" x14ac:dyDescent="0.2">
      <c r="A476" s="86">
        <v>240</v>
      </c>
      <c r="B476" s="11">
        <v>51</v>
      </c>
      <c r="C476" s="90" t="s">
        <v>901</v>
      </c>
      <c r="D476" s="86" t="s">
        <v>902</v>
      </c>
      <c r="F476" s="28">
        <v>41.71</v>
      </c>
      <c r="G476" s="153" t="s">
        <v>4360</v>
      </c>
      <c r="H476" s="174">
        <v>7788657408</v>
      </c>
      <c r="I476" s="75" t="s">
        <v>2270</v>
      </c>
      <c r="J476" s="75" t="s">
        <v>30</v>
      </c>
      <c r="K476" s="75">
        <v>1</v>
      </c>
      <c r="L476" s="75"/>
      <c r="M476" s="242">
        <v>1334692</v>
      </c>
      <c r="N476" s="75">
        <v>2</v>
      </c>
      <c r="O476" s="272">
        <v>48.16</v>
      </c>
      <c r="P476" s="138">
        <f t="shared" si="707"/>
        <v>0</v>
      </c>
      <c r="Q476" s="139">
        <f t="shared" si="708"/>
        <v>0</v>
      </c>
      <c r="S476" s="141">
        <f t="shared" si="627"/>
        <v>0</v>
      </c>
      <c r="U476" s="141">
        <f t="shared" si="628"/>
        <v>0</v>
      </c>
      <c r="W476" s="141">
        <f t="shared" si="629"/>
        <v>0</v>
      </c>
      <c r="Y476" s="141">
        <f t="shared" si="630"/>
        <v>0</v>
      </c>
      <c r="AA476" s="141">
        <f t="shared" si="631"/>
        <v>0</v>
      </c>
      <c r="AC476" s="141">
        <f t="shared" si="632"/>
        <v>0</v>
      </c>
      <c r="AE476" s="141">
        <f t="shared" si="633"/>
        <v>0</v>
      </c>
      <c r="AG476" s="141">
        <f t="shared" si="634"/>
        <v>0</v>
      </c>
      <c r="AI476" s="141">
        <f t="shared" si="635"/>
        <v>0</v>
      </c>
      <c r="AK476" s="141">
        <f t="shared" si="636"/>
        <v>0</v>
      </c>
      <c r="AM476" s="141">
        <f t="shared" si="637"/>
        <v>0</v>
      </c>
      <c r="AO476" s="141">
        <f t="shared" si="638"/>
        <v>0</v>
      </c>
      <c r="AQ476" s="141">
        <f t="shared" si="639"/>
        <v>0</v>
      </c>
      <c r="AS476" s="141">
        <f t="shared" si="640"/>
        <v>0</v>
      </c>
      <c r="AU476" s="141">
        <f t="shared" si="641"/>
        <v>0</v>
      </c>
      <c r="AW476" s="141">
        <f t="shared" si="642"/>
        <v>0</v>
      </c>
      <c r="AY476" s="141">
        <f t="shared" si="643"/>
        <v>0</v>
      </c>
      <c r="BA476" s="141">
        <f t="shared" si="644"/>
        <v>0</v>
      </c>
      <c r="BC476" s="141">
        <f t="shared" si="645"/>
        <v>0</v>
      </c>
      <c r="BE476" s="141">
        <f t="shared" si="646"/>
        <v>0</v>
      </c>
      <c r="BG476" s="141">
        <f t="shared" si="647"/>
        <v>0</v>
      </c>
      <c r="BI476" s="141">
        <f t="shared" si="648"/>
        <v>0</v>
      </c>
      <c r="BK476" s="141">
        <f t="shared" si="649"/>
        <v>0</v>
      </c>
      <c r="BM476" s="141">
        <f t="shared" si="650"/>
        <v>0</v>
      </c>
      <c r="BO476" s="141">
        <f t="shared" si="651"/>
        <v>0</v>
      </c>
      <c r="BQ476" s="141">
        <f t="shared" si="652"/>
        <v>0</v>
      </c>
      <c r="BS476" s="141">
        <f t="shared" si="653"/>
        <v>0</v>
      </c>
      <c r="BU476" s="141">
        <f t="shared" si="654"/>
        <v>0</v>
      </c>
      <c r="BW476" s="141">
        <f t="shared" si="655"/>
        <v>0</v>
      </c>
      <c r="BY476" s="141">
        <f t="shared" si="656"/>
        <v>0</v>
      </c>
      <c r="CA476" s="141">
        <f t="shared" si="657"/>
        <v>0</v>
      </c>
      <c r="CC476" s="141">
        <f t="shared" si="658"/>
        <v>0</v>
      </c>
      <c r="CE476" s="141">
        <f t="shared" si="659"/>
        <v>0</v>
      </c>
      <c r="CG476" s="141">
        <f t="shared" si="660"/>
        <v>0</v>
      </c>
      <c r="CI476" s="141">
        <f t="shared" si="661"/>
        <v>0</v>
      </c>
      <c r="CK476" s="141">
        <f t="shared" si="662"/>
        <v>0</v>
      </c>
      <c r="CM476" s="141">
        <f t="shared" si="663"/>
        <v>0</v>
      </c>
      <c r="CO476" s="141">
        <f t="shared" si="664"/>
        <v>0</v>
      </c>
    </row>
    <row r="477" spans="1:93" outlineLevel="2" x14ac:dyDescent="0.2">
      <c r="A477" s="87">
        <v>241</v>
      </c>
      <c r="B477" s="148">
        <v>296</v>
      </c>
      <c r="C477" s="87" t="s">
        <v>899</v>
      </c>
      <c r="D477" s="87" t="s">
        <v>900</v>
      </c>
      <c r="E477" s="148"/>
      <c r="F477" s="149">
        <v>7.05</v>
      </c>
      <c r="G477" s="151" t="s">
        <v>3300</v>
      </c>
      <c r="H477" s="151" t="s">
        <v>4926</v>
      </c>
      <c r="I477" s="87" t="s">
        <v>4459</v>
      </c>
      <c r="J477" s="87" t="s">
        <v>30</v>
      </c>
      <c r="K477" s="87">
        <v>1</v>
      </c>
      <c r="L477" s="87" t="s">
        <v>4693</v>
      </c>
      <c r="M477" s="239" t="s">
        <v>4693</v>
      </c>
      <c r="N477" s="87">
        <v>1</v>
      </c>
      <c r="O477" s="283">
        <v>7.39</v>
      </c>
      <c r="P477" s="138">
        <f t="shared" ref="P477:P478" si="709">SUM(R477+T477+V477+X477+Z477+AB477+AD477+AF477+AH477+AJ477+AL477+AN477+AP477+AR477+AT477+AV477+AZ477+AX477+BB477+BD477+BF477+BH477+BJ477+BL477+BN477+BP477+BR477+BT477+BV477+BX477+BZ477+CB477+CD477+CF477+CH477+CJ477+CL477+CN477)</f>
        <v>0</v>
      </c>
      <c r="Q477" s="139">
        <f t="shared" ref="Q477:Q478" si="710">O477*P477</f>
        <v>0</v>
      </c>
      <c r="S477" s="141">
        <f t="shared" si="627"/>
        <v>0</v>
      </c>
      <c r="U477" s="141">
        <f t="shared" si="628"/>
        <v>0</v>
      </c>
      <c r="W477" s="141">
        <f t="shared" si="629"/>
        <v>0</v>
      </c>
      <c r="Y477" s="141">
        <f t="shared" si="630"/>
        <v>0</v>
      </c>
      <c r="AA477" s="141">
        <f t="shared" si="631"/>
        <v>0</v>
      </c>
      <c r="AC477" s="141">
        <f t="shared" si="632"/>
        <v>0</v>
      </c>
      <c r="AE477" s="141">
        <f t="shared" si="633"/>
        <v>0</v>
      </c>
      <c r="AG477" s="141">
        <f t="shared" si="634"/>
        <v>0</v>
      </c>
      <c r="AI477" s="141">
        <f t="shared" si="635"/>
        <v>0</v>
      </c>
      <c r="AK477" s="141">
        <f t="shared" si="636"/>
        <v>0</v>
      </c>
      <c r="AM477" s="141">
        <f t="shared" si="637"/>
        <v>0</v>
      </c>
      <c r="AO477" s="141">
        <f t="shared" si="638"/>
        <v>0</v>
      </c>
      <c r="AQ477" s="141">
        <f t="shared" si="639"/>
        <v>0</v>
      </c>
      <c r="AS477" s="141">
        <f t="shared" si="640"/>
        <v>0</v>
      </c>
      <c r="AU477" s="141">
        <f t="shared" si="641"/>
        <v>0</v>
      </c>
      <c r="AW477" s="141">
        <f t="shared" si="642"/>
        <v>0</v>
      </c>
      <c r="AY477" s="141">
        <f t="shared" si="643"/>
        <v>0</v>
      </c>
      <c r="BA477" s="141">
        <f t="shared" si="644"/>
        <v>0</v>
      </c>
      <c r="BC477" s="141">
        <f t="shared" si="645"/>
        <v>0</v>
      </c>
      <c r="BE477" s="141">
        <f t="shared" si="646"/>
        <v>0</v>
      </c>
      <c r="BG477" s="141">
        <f t="shared" si="647"/>
        <v>0</v>
      </c>
      <c r="BI477" s="141">
        <f t="shared" si="648"/>
        <v>0</v>
      </c>
      <c r="BK477" s="141">
        <f t="shared" si="649"/>
        <v>0</v>
      </c>
      <c r="BM477" s="141">
        <f t="shared" si="650"/>
        <v>0</v>
      </c>
      <c r="BO477" s="141">
        <f t="shared" si="651"/>
        <v>0</v>
      </c>
      <c r="BQ477" s="141">
        <f t="shared" si="652"/>
        <v>0</v>
      </c>
      <c r="BS477" s="141">
        <f t="shared" si="653"/>
        <v>0</v>
      </c>
      <c r="BU477" s="141">
        <f t="shared" si="654"/>
        <v>0</v>
      </c>
      <c r="BW477" s="141">
        <f t="shared" si="655"/>
        <v>0</v>
      </c>
      <c r="BY477" s="141">
        <f t="shared" si="656"/>
        <v>0</v>
      </c>
      <c r="CA477" s="141">
        <f t="shared" si="657"/>
        <v>0</v>
      </c>
      <c r="CC477" s="141">
        <f t="shared" si="658"/>
        <v>0</v>
      </c>
      <c r="CE477" s="141">
        <f t="shared" si="659"/>
        <v>0</v>
      </c>
      <c r="CG477" s="141">
        <f t="shared" si="660"/>
        <v>0</v>
      </c>
      <c r="CI477" s="141">
        <f t="shared" si="661"/>
        <v>0</v>
      </c>
      <c r="CK477" s="141">
        <f t="shared" si="662"/>
        <v>0</v>
      </c>
      <c r="CM477" s="141">
        <f t="shared" si="663"/>
        <v>0</v>
      </c>
      <c r="CO477" s="141">
        <f t="shared" si="664"/>
        <v>0</v>
      </c>
    </row>
    <row r="478" spans="1:93" ht="25.5" outlineLevel="2" x14ac:dyDescent="0.2">
      <c r="A478" s="86">
        <v>241</v>
      </c>
      <c r="B478" s="11">
        <v>296</v>
      </c>
      <c r="C478" s="75" t="s">
        <v>899</v>
      </c>
      <c r="D478" s="75" t="s">
        <v>900</v>
      </c>
      <c r="F478" s="28">
        <v>7.05</v>
      </c>
      <c r="G478" s="153" t="s">
        <v>4360</v>
      </c>
      <c r="H478" s="174">
        <v>7788657408</v>
      </c>
      <c r="I478" s="75" t="s">
        <v>4360</v>
      </c>
      <c r="J478" s="75" t="s">
        <v>30</v>
      </c>
      <c r="K478" s="75">
        <v>1</v>
      </c>
      <c r="L478" s="75" t="s">
        <v>2747</v>
      </c>
      <c r="M478" s="241" t="s">
        <v>2748</v>
      </c>
      <c r="N478" s="75">
        <v>2</v>
      </c>
      <c r="O478" s="152">
        <v>8.48</v>
      </c>
      <c r="P478" s="138">
        <f t="shared" si="709"/>
        <v>0</v>
      </c>
      <c r="Q478" s="139">
        <f t="shared" si="710"/>
        <v>0</v>
      </c>
      <c r="S478" s="141">
        <f t="shared" si="627"/>
        <v>0</v>
      </c>
      <c r="U478" s="141">
        <f t="shared" si="628"/>
        <v>0</v>
      </c>
      <c r="W478" s="141">
        <f t="shared" si="629"/>
        <v>0</v>
      </c>
      <c r="Y478" s="141">
        <f t="shared" si="630"/>
        <v>0</v>
      </c>
      <c r="AA478" s="141">
        <f t="shared" si="631"/>
        <v>0</v>
      </c>
      <c r="AC478" s="141">
        <f t="shared" si="632"/>
        <v>0</v>
      </c>
      <c r="AE478" s="141">
        <f t="shared" si="633"/>
        <v>0</v>
      </c>
      <c r="AG478" s="141">
        <f t="shared" si="634"/>
        <v>0</v>
      </c>
      <c r="AI478" s="141">
        <f t="shared" si="635"/>
        <v>0</v>
      </c>
      <c r="AK478" s="141">
        <f t="shared" si="636"/>
        <v>0</v>
      </c>
      <c r="AM478" s="141">
        <f t="shared" si="637"/>
        <v>0</v>
      </c>
      <c r="AO478" s="141">
        <f t="shared" si="638"/>
        <v>0</v>
      </c>
      <c r="AQ478" s="141">
        <f t="shared" si="639"/>
        <v>0</v>
      </c>
      <c r="AS478" s="141">
        <f t="shared" si="640"/>
        <v>0</v>
      </c>
      <c r="AU478" s="141">
        <f t="shared" si="641"/>
        <v>0</v>
      </c>
      <c r="AW478" s="141">
        <f t="shared" si="642"/>
        <v>0</v>
      </c>
      <c r="AY478" s="141">
        <f t="shared" si="643"/>
        <v>0</v>
      </c>
      <c r="BA478" s="141">
        <f t="shared" si="644"/>
        <v>0</v>
      </c>
      <c r="BC478" s="141">
        <f t="shared" si="645"/>
        <v>0</v>
      </c>
      <c r="BE478" s="141">
        <f t="shared" si="646"/>
        <v>0</v>
      </c>
      <c r="BG478" s="141">
        <f t="shared" si="647"/>
        <v>0</v>
      </c>
      <c r="BI478" s="141">
        <f t="shared" si="648"/>
        <v>0</v>
      </c>
      <c r="BK478" s="141">
        <f t="shared" si="649"/>
        <v>0</v>
      </c>
      <c r="BM478" s="141">
        <f t="shared" si="650"/>
        <v>0</v>
      </c>
      <c r="BO478" s="141">
        <f t="shared" si="651"/>
        <v>0</v>
      </c>
      <c r="BQ478" s="141">
        <f t="shared" si="652"/>
        <v>0</v>
      </c>
      <c r="BS478" s="141">
        <f t="shared" si="653"/>
        <v>0</v>
      </c>
      <c r="BU478" s="141">
        <f t="shared" si="654"/>
        <v>0</v>
      </c>
      <c r="BW478" s="141">
        <f t="shared" si="655"/>
        <v>0</v>
      </c>
      <c r="BY478" s="141">
        <f t="shared" si="656"/>
        <v>0</v>
      </c>
      <c r="CA478" s="141">
        <f t="shared" si="657"/>
        <v>0</v>
      </c>
      <c r="CC478" s="141">
        <f t="shared" si="658"/>
        <v>0</v>
      </c>
      <c r="CE478" s="141">
        <f t="shared" si="659"/>
        <v>0</v>
      </c>
      <c r="CG478" s="141">
        <f t="shared" si="660"/>
        <v>0</v>
      </c>
      <c r="CI478" s="141">
        <f t="shared" si="661"/>
        <v>0</v>
      </c>
      <c r="CK478" s="141">
        <f t="shared" si="662"/>
        <v>0</v>
      </c>
      <c r="CM478" s="141">
        <f t="shared" si="663"/>
        <v>0</v>
      </c>
      <c r="CO478" s="141">
        <f t="shared" si="664"/>
        <v>0</v>
      </c>
    </row>
    <row r="479" spans="1:93" ht="25.5" outlineLevel="2" x14ac:dyDescent="0.2">
      <c r="A479" s="84">
        <v>242</v>
      </c>
      <c r="B479" s="11">
        <v>35</v>
      </c>
      <c r="C479" s="88" t="s">
        <v>889</v>
      </c>
      <c r="D479" s="88" t="s">
        <v>2492</v>
      </c>
      <c r="F479" s="28">
        <v>7.49</v>
      </c>
      <c r="G479" s="88" t="s">
        <v>3854</v>
      </c>
      <c r="H479" s="175">
        <v>26754</v>
      </c>
      <c r="I479" s="88"/>
      <c r="J479" s="88" t="s">
        <v>28</v>
      </c>
      <c r="K479" s="88">
        <v>12</v>
      </c>
      <c r="L479" s="88">
        <v>6010</v>
      </c>
      <c r="M479" s="240">
        <v>9712859</v>
      </c>
      <c r="N479" s="88">
        <v>1</v>
      </c>
      <c r="O479" s="278">
        <v>7.57</v>
      </c>
      <c r="P479" s="138">
        <f t="shared" ref="P479:P480" si="711">SUM(R479+T479+V479+X479+Z479+AB479+AD479+AF479+AH479+AJ479+AL479+AN479+AP479+AR479+AT479+AV479+AZ479+AX479+BB479+BD479+BF479+BH479+BJ479+BL479+BN479+BP479+BR479+BT479+BV479+BX479+BZ479+CB479+CD479+CF479+CH479+CJ479+CL479+CN479)</f>
        <v>0</v>
      </c>
      <c r="Q479" s="139">
        <f t="shared" ref="Q479:Q480" si="712">O479*P479</f>
        <v>0</v>
      </c>
      <c r="S479" s="141">
        <f t="shared" si="627"/>
        <v>0</v>
      </c>
      <c r="U479" s="141">
        <f t="shared" si="628"/>
        <v>0</v>
      </c>
      <c r="W479" s="141">
        <f t="shared" si="629"/>
        <v>0</v>
      </c>
      <c r="Y479" s="141">
        <f t="shared" si="630"/>
        <v>0</v>
      </c>
      <c r="AA479" s="141">
        <f t="shared" si="631"/>
        <v>0</v>
      </c>
      <c r="AC479" s="141">
        <f t="shared" si="632"/>
        <v>0</v>
      </c>
      <c r="AE479" s="141">
        <f t="shared" si="633"/>
        <v>0</v>
      </c>
      <c r="AG479" s="141">
        <f t="shared" si="634"/>
        <v>0</v>
      </c>
      <c r="AI479" s="141">
        <f t="shared" si="635"/>
        <v>0</v>
      </c>
      <c r="AK479" s="141">
        <f t="shared" si="636"/>
        <v>0</v>
      </c>
      <c r="AM479" s="141">
        <f t="shared" si="637"/>
        <v>0</v>
      </c>
      <c r="AO479" s="141">
        <f t="shared" si="638"/>
        <v>0</v>
      </c>
      <c r="AQ479" s="141">
        <f t="shared" si="639"/>
        <v>0</v>
      </c>
      <c r="AS479" s="141">
        <f t="shared" si="640"/>
        <v>0</v>
      </c>
      <c r="AU479" s="141">
        <f t="shared" si="641"/>
        <v>0</v>
      </c>
      <c r="AW479" s="141">
        <f t="shared" si="642"/>
        <v>0</v>
      </c>
      <c r="AY479" s="141">
        <f t="shared" si="643"/>
        <v>0</v>
      </c>
      <c r="BA479" s="141">
        <f t="shared" si="644"/>
        <v>0</v>
      </c>
      <c r="BC479" s="141">
        <f t="shared" si="645"/>
        <v>0</v>
      </c>
      <c r="BE479" s="141">
        <f t="shared" si="646"/>
        <v>0</v>
      </c>
      <c r="BG479" s="141">
        <f t="shared" si="647"/>
        <v>0</v>
      </c>
      <c r="BI479" s="141">
        <f t="shared" si="648"/>
        <v>0</v>
      </c>
      <c r="BK479" s="141">
        <f t="shared" si="649"/>
        <v>0</v>
      </c>
      <c r="BM479" s="141">
        <f t="shared" si="650"/>
        <v>0</v>
      </c>
      <c r="BO479" s="141">
        <f t="shared" si="651"/>
        <v>0</v>
      </c>
      <c r="BQ479" s="141">
        <f t="shared" si="652"/>
        <v>0</v>
      </c>
      <c r="BS479" s="141">
        <f t="shared" si="653"/>
        <v>0</v>
      </c>
      <c r="BU479" s="141">
        <f t="shared" si="654"/>
        <v>0</v>
      </c>
      <c r="BW479" s="141">
        <f t="shared" si="655"/>
        <v>0</v>
      </c>
      <c r="BY479" s="141">
        <f t="shared" si="656"/>
        <v>0</v>
      </c>
      <c r="CA479" s="141">
        <f t="shared" si="657"/>
        <v>0</v>
      </c>
      <c r="CC479" s="141">
        <f t="shared" si="658"/>
        <v>0</v>
      </c>
      <c r="CE479" s="141">
        <f t="shared" si="659"/>
        <v>0</v>
      </c>
      <c r="CG479" s="141">
        <f t="shared" si="660"/>
        <v>0</v>
      </c>
      <c r="CI479" s="141">
        <f t="shared" si="661"/>
        <v>0</v>
      </c>
      <c r="CK479" s="141">
        <f t="shared" si="662"/>
        <v>0</v>
      </c>
      <c r="CM479" s="141">
        <f t="shared" si="663"/>
        <v>0</v>
      </c>
      <c r="CO479" s="141">
        <f t="shared" si="664"/>
        <v>0</v>
      </c>
    </row>
    <row r="480" spans="1:93" ht="25.5" outlineLevel="2" x14ac:dyDescent="0.2">
      <c r="A480" s="86">
        <v>242</v>
      </c>
      <c r="B480" s="11">
        <v>35</v>
      </c>
      <c r="C480" s="75" t="s">
        <v>889</v>
      </c>
      <c r="D480" s="75" t="s">
        <v>2492</v>
      </c>
      <c r="F480" s="28">
        <v>7.49</v>
      </c>
      <c r="G480" s="153" t="s">
        <v>4360</v>
      </c>
      <c r="H480" s="174">
        <v>7788657408</v>
      </c>
      <c r="I480" s="75" t="s">
        <v>4472</v>
      </c>
      <c r="J480" s="75" t="s">
        <v>28</v>
      </c>
      <c r="K480" s="75">
        <v>12</v>
      </c>
      <c r="L480" s="75" t="s">
        <v>893</v>
      </c>
      <c r="M480" s="241" t="s">
        <v>892</v>
      </c>
      <c r="N480" s="75">
        <v>2</v>
      </c>
      <c r="O480" s="152">
        <v>10.4</v>
      </c>
      <c r="P480" s="138">
        <f t="shared" si="711"/>
        <v>0</v>
      </c>
      <c r="Q480" s="139">
        <f t="shared" si="712"/>
        <v>0</v>
      </c>
      <c r="S480" s="141">
        <f t="shared" si="627"/>
        <v>0</v>
      </c>
      <c r="U480" s="141">
        <f t="shared" si="628"/>
        <v>0</v>
      </c>
      <c r="W480" s="141">
        <f t="shared" si="629"/>
        <v>0</v>
      </c>
      <c r="Y480" s="141">
        <f t="shared" si="630"/>
        <v>0</v>
      </c>
      <c r="AA480" s="141">
        <f t="shared" si="631"/>
        <v>0</v>
      </c>
      <c r="AC480" s="141">
        <f t="shared" si="632"/>
        <v>0</v>
      </c>
      <c r="AE480" s="141">
        <f t="shared" si="633"/>
        <v>0</v>
      </c>
      <c r="AG480" s="141">
        <f t="shared" si="634"/>
        <v>0</v>
      </c>
      <c r="AI480" s="141">
        <f t="shared" si="635"/>
        <v>0</v>
      </c>
      <c r="AK480" s="141">
        <f t="shared" si="636"/>
        <v>0</v>
      </c>
      <c r="AM480" s="141">
        <f t="shared" si="637"/>
        <v>0</v>
      </c>
      <c r="AO480" s="141">
        <f t="shared" si="638"/>
        <v>0</v>
      </c>
      <c r="AQ480" s="141">
        <f t="shared" si="639"/>
        <v>0</v>
      </c>
      <c r="AS480" s="141">
        <f t="shared" si="640"/>
        <v>0</v>
      </c>
      <c r="AU480" s="141">
        <f t="shared" si="641"/>
        <v>0</v>
      </c>
      <c r="AW480" s="141">
        <f t="shared" si="642"/>
        <v>0</v>
      </c>
      <c r="AY480" s="141">
        <f t="shared" si="643"/>
        <v>0</v>
      </c>
      <c r="BA480" s="141">
        <f t="shared" si="644"/>
        <v>0</v>
      </c>
      <c r="BC480" s="141">
        <f t="shared" si="645"/>
        <v>0</v>
      </c>
      <c r="BE480" s="141">
        <f t="shared" si="646"/>
        <v>0</v>
      </c>
      <c r="BG480" s="141">
        <f t="shared" si="647"/>
        <v>0</v>
      </c>
      <c r="BI480" s="141">
        <f t="shared" si="648"/>
        <v>0</v>
      </c>
      <c r="BK480" s="141">
        <f t="shared" si="649"/>
        <v>0</v>
      </c>
      <c r="BM480" s="141">
        <f t="shared" si="650"/>
        <v>0</v>
      </c>
      <c r="BO480" s="141">
        <f t="shared" si="651"/>
        <v>0</v>
      </c>
      <c r="BQ480" s="141">
        <f t="shared" si="652"/>
        <v>0</v>
      </c>
      <c r="BS480" s="141">
        <f t="shared" si="653"/>
        <v>0</v>
      </c>
      <c r="BU480" s="141">
        <f t="shared" si="654"/>
        <v>0</v>
      </c>
      <c r="BW480" s="141">
        <f t="shared" si="655"/>
        <v>0</v>
      </c>
      <c r="BY480" s="141">
        <f t="shared" si="656"/>
        <v>0</v>
      </c>
      <c r="CA480" s="141">
        <f t="shared" si="657"/>
        <v>0</v>
      </c>
      <c r="CC480" s="141">
        <f t="shared" si="658"/>
        <v>0</v>
      </c>
      <c r="CE480" s="141">
        <f t="shared" si="659"/>
        <v>0</v>
      </c>
      <c r="CG480" s="141">
        <f t="shared" si="660"/>
        <v>0</v>
      </c>
      <c r="CI480" s="141">
        <f t="shared" si="661"/>
        <v>0</v>
      </c>
      <c r="CK480" s="141">
        <f t="shared" si="662"/>
        <v>0</v>
      </c>
      <c r="CM480" s="141">
        <f t="shared" si="663"/>
        <v>0</v>
      </c>
      <c r="CO480" s="141">
        <f t="shared" si="664"/>
        <v>0</v>
      </c>
    </row>
    <row r="481" spans="1:93" ht="25.5" outlineLevel="2" x14ac:dyDescent="0.2">
      <c r="A481" s="84">
        <v>243</v>
      </c>
      <c r="B481" s="11">
        <v>75</v>
      </c>
      <c r="C481" s="88" t="s">
        <v>889</v>
      </c>
      <c r="D481" s="88" t="s">
        <v>2493</v>
      </c>
      <c r="F481" s="28">
        <v>5.3</v>
      </c>
      <c r="G481" s="88" t="s">
        <v>3854</v>
      </c>
      <c r="H481" s="175">
        <v>26754</v>
      </c>
      <c r="I481" s="88" t="s">
        <v>2280</v>
      </c>
      <c r="J481" s="88" t="s">
        <v>28</v>
      </c>
      <c r="K481" s="88">
        <v>100</v>
      </c>
      <c r="L481" s="88">
        <v>6003</v>
      </c>
      <c r="M481" s="240">
        <v>9728499</v>
      </c>
      <c r="N481" s="88">
        <v>1</v>
      </c>
      <c r="O481" s="278">
        <v>5.31</v>
      </c>
      <c r="P481" s="138">
        <f t="shared" ref="P481:P482" si="713">SUM(R481+T481+V481+X481+Z481+AB481+AD481+AF481+AH481+AJ481+AL481+AN481+AP481+AR481+AT481+AV481+AZ481+AX481+BB481+BD481+BF481+BH481+BJ481+BL481+BN481+BP481+BR481+BT481+BV481+BX481+BZ481+CB481+CD481+CF481+CH481+CJ481+CL481+CN481)</f>
        <v>0</v>
      </c>
      <c r="Q481" s="139">
        <f t="shared" ref="Q481:Q482" si="714">O481*P481</f>
        <v>0</v>
      </c>
      <c r="S481" s="141">
        <f t="shared" si="627"/>
        <v>0</v>
      </c>
      <c r="U481" s="141">
        <f t="shared" si="628"/>
        <v>0</v>
      </c>
      <c r="W481" s="141">
        <f t="shared" si="629"/>
        <v>0</v>
      </c>
      <c r="Y481" s="141">
        <f t="shared" si="630"/>
        <v>0</v>
      </c>
      <c r="AA481" s="141">
        <f t="shared" si="631"/>
        <v>0</v>
      </c>
      <c r="AC481" s="141">
        <f t="shared" si="632"/>
        <v>0</v>
      </c>
      <c r="AE481" s="141">
        <f t="shared" si="633"/>
        <v>0</v>
      </c>
      <c r="AG481" s="141">
        <f t="shared" si="634"/>
        <v>0</v>
      </c>
      <c r="AI481" s="141">
        <f t="shared" si="635"/>
        <v>0</v>
      </c>
      <c r="AK481" s="141">
        <f t="shared" si="636"/>
        <v>0</v>
      </c>
      <c r="AM481" s="141">
        <f t="shared" si="637"/>
        <v>0</v>
      </c>
      <c r="AO481" s="141">
        <f t="shared" si="638"/>
        <v>0</v>
      </c>
      <c r="AQ481" s="141">
        <f t="shared" si="639"/>
        <v>0</v>
      </c>
      <c r="AS481" s="141">
        <f t="shared" si="640"/>
        <v>0</v>
      </c>
      <c r="AU481" s="141">
        <f t="shared" si="641"/>
        <v>0</v>
      </c>
      <c r="AW481" s="141">
        <f t="shared" si="642"/>
        <v>0</v>
      </c>
      <c r="AY481" s="141">
        <f t="shared" si="643"/>
        <v>0</v>
      </c>
      <c r="BA481" s="141">
        <f t="shared" si="644"/>
        <v>0</v>
      </c>
      <c r="BC481" s="141">
        <f t="shared" si="645"/>
        <v>0</v>
      </c>
      <c r="BE481" s="141">
        <f t="shared" si="646"/>
        <v>0</v>
      </c>
      <c r="BG481" s="141">
        <f t="shared" si="647"/>
        <v>0</v>
      </c>
      <c r="BI481" s="141">
        <f t="shared" si="648"/>
        <v>0</v>
      </c>
      <c r="BK481" s="141">
        <f t="shared" si="649"/>
        <v>0</v>
      </c>
      <c r="BM481" s="141">
        <f t="shared" si="650"/>
        <v>0</v>
      </c>
      <c r="BO481" s="141">
        <f t="shared" si="651"/>
        <v>0</v>
      </c>
      <c r="BQ481" s="141">
        <f t="shared" si="652"/>
        <v>0</v>
      </c>
      <c r="BS481" s="141">
        <f t="shared" si="653"/>
        <v>0</v>
      </c>
      <c r="BU481" s="141">
        <f t="shared" si="654"/>
        <v>0</v>
      </c>
      <c r="BW481" s="141">
        <f t="shared" si="655"/>
        <v>0</v>
      </c>
      <c r="BY481" s="141">
        <f t="shared" si="656"/>
        <v>0</v>
      </c>
      <c r="CA481" s="141">
        <f t="shared" si="657"/>
        <v>0</v>
      </c>
      <c r="CC481" s="141">
        <f t="shared" si="658"/>
        <v>0</v>
      </c>
      <c r="CE481" s="141">
        <f t="shared" si="659"/>
        <v>0</v>
      </c>
      <c r="CG481" s="141">
        <f t="shared" si="660"/>
        <v>0</v>
      </c>
      <c r="CI481" s="141">
        <f t="shared" si="661"/>
        <v>0</v>
      </c>
      <c r="CK481" s="141">
        <f t="shared" si="662"/>
        <v>0</v>
      </c>
      <c r="CM481" s="141">
        <f t="shared" si="663"/>
        <v>0</v>
      </c>
      <c r="CO481" s="141">
        <f t="shared" si="664"/>
        <v>0</v>
      </c>
    </row>
    <row r="482" spans="1:93" ht="25.5" outlineLevel="2" x14ac:dyDescent="0.2">
      <c r="A482" s="86">
        <v>243</v>
      </c>
      <c r="B482" s="11">
        <v>75</v>
      </c>
      <c r="C482" s="75" t="s">
        <v>889</v>
      </c>
      <c r="D482" s="75" t="s">
        <v>2493</v>
      </c>
      <c r="F482" s="28">
        <v>5.3</v>
      </c>
      <c r="G482" s="153" t="s">
        <v>4360</v>
      </c>
      <c r="H482" s="174">
        <v>7788657408</v>
      </c>
      <c r="I482" s="75" t="s">
        <v>4472</v>
      </c>
      <c r="J482" s="75" t="s">
        <v>28</v>
      </c>
      <c r="K482" s="75">
        <v>100</v>
      </c>
      <c r="L482" s="75" t="s">
        <v>888</v>
      </c>
      <c r="M482" s="241" t="s">
        <v>887</v>
      </c>
      <c r="N482" s="75">
        <v>2</v>
      </c>
      <c r="O482" s="152">
        <v>7.41</v>
      </c>
      <c r="P482" s="138">
        <f t="shared" si="713"/>
        <v>0</v>
      </c>
      <c r="Q482" s="139">
        <f t="shared" si="714"/>
        <v>0</v>
      </c>
      <c r="S482" s="141">
        <f t="shared" si="627"/>
        <v>0</v>
      </c>
      <c r="U482" s="141">
        <f t="shared" si="628"/>
        <v>0</v>
      </c>
      <c r="W482" s="141">
        <f t="shared" si="629"/>
        <v>0</v>
      </c>
      <c r="Y482" s="141">
        <f t="shared" si="630"/>
        <v>0</v>
      </c>
      <c r="AA482" s="141">
        <f t="shared" si="631"/>
        <v>0</v>
      </c>
      <c r="AC482" s="141">
        <f t="shared" si="632"/>
        <v>0</v>
      </c>
      <c r="AE482" s="141">
        <f t="shared" si="633"/>
        <v>0</v>
      </c>
      <c r="AG482" s="141">
        <f t="shared" si="634"/>
        <v>0</v>
      </c>
      <c r="AI482" s="141">
        <f t="shared" si="635"/>
        <v>0</v>
      </c>
      <c r="AK482" s="141">
        <f t="shared" si="636"/>
        <v>0</v>
      </c>
      <c r="AM482" s="141">
        <f t="shared" si="637"/>
        <v>0</v>
      </c>
      <c r="AO482" s="141">
        <f t="shared" si="638"/>
        <v>0</v>
      </c>
      <c r="AQ482" s="141">
        <f t="shared" si="639"/>
        <v>0</v>
      </c>
      <c r="AS482" s="141">
        <f t="shared" si="640"/>
        <v>0</v>
      </c>
      <c r="AU482" s="141">
        <f t="shared" si="641"/>
        <v>0</v>
      </c>
      <c r="AW482" s="141">
        <f t="shared" si="642"/>
        <v>0</v>
      </c>
      <c r="AY482" s="141">
        <f t="shared" si="643"/>
        <v>0</v>
      </c>
      <c r="BA482" s="141">
        <f t="shared" si="644"/>
        <v>0</v>
      </c>
      <c r="BC482" s="141">
        <f t="shared" si="645"/>
        <v>0</v>
      </c>
      <c r="BE482" s="141">
        <f t="shared" si="646"/>
        <v>0</v>
      </c>
      <c r="BG482" s="141">
        <f t="shared" si="647"/>
        <v>0</v>
      </c>
      <c r="BI482" s="141">
        <f t="shared" si="648"/>
        <v>0</v>
      </c>
      <c r="BK482" s="141">
        <f t="shared" si="649"/>
        <v>0</v>
      </c>
      <c r="BM482" s="141">
        <f t="shared" si="650"/>
        <v>0</v>
      </c>
      <c r="BO482" s="141">
        <f t="shared" si="651"/>
        <v>0</v>
      </c>
      <c r="BQ482" s="141">
        <f t="shared" si="652"/>
        <v>0</v>
      </c>
      <c r="BS482" s="141">
        <f t="shared" si="653"/>
        <v>0</v>
      </c>
      <c r="BU482" s="141">
        <f t="shared" si="654"/>
        <v>0</v>
      </c>
      <c r="BW482" s="141">
        <f t="shared" si="655"/>
        <v>0</v>
      </c>
      <c r="BY482" s="141">
        <f t="shared" si="656"/>
        <v>0</v>
      </c>
      <c r="CA482" s="141">
        <f t="shared" si="657"/>
        <v>0</v>
      </c>
      <c r="CC482" s="141">
        <f t="shared" si="658"/>
        <v>0</v>
      </c>
      <c r="CE482" s="141">
        <f t="shared" si="659"/>
        <v>0</v>
      </c>
      <c r="CG482" s="141">
        <f t="shared" si="660"/>
        <v>0</v>
      </c>
      <c r="CI482" s="141">
        <f t="shared" si="661"/>
        <v>0</v>
      </c>
      <c r="CK482" s="141">
        <f t="shared" si="662"/>
        <v>0</v>
      </c>
      <c r="CM482" s="141">
        <f t="shared" si="663"/>
        <v>0</v>
      </c>
      <c r="CO482" s="141">
        <f t="shared" si="664"/>
        <v>0</v>
      </c>
    </row>
    <row r="483" spans="1:93" ht="25.5" outlineLevel="2" x14ac:dyDescent="0.2">
      <c r="A483" s="84">
        <v>244</v>
      </c>
      <c r="B483" s="11">
        <v>60</v>
      </c>
      <c r="C483" s="88" t="s">
        <v>889</v>
      </c>
      <c r="D483" s="88" t="s">
        <v>2494</v>
      </c>
      <c r="F483" s="28">
        <v>4.5599999999999996</v>
      </c>
      <c r="G483" s="88" t="s">
        <v>3854</v>
      </c>
      <c r="H483" s="175">
        <v>26754</v>
      </c>
      <c r="I483" s="88" t="s">
        <v>4473</v>
      </c>
      <c r="J483" s="88" t="s">
        <v>28</v>
      </c>
      <c r="K483" s="88">
        <v>30</v>
      </c>
      <c r="L483" s="88">
        <v>8187</v>
      </c>
      <c r="M483" s="240">
        <v>9708200</v>
      </c>
      <c r="N483" s="88">
        <v>1</v>
      </c>
      <c r="O483" s="146">
        <v>4.5</v>
      </c>
      <c r="P483" s="138">
        <f t="shared" ref="P483:P484" si="715">SUM(R483+T483+V483+X483+Z483+AB483+AD483+AF483+AH483+AJ483+AL483+AN483+AP483+AR483+AT483+AV483+AZ483+AX483+BB483+BD483+BF483+BH483+BJ483+BL483+BN483+BP483+BR483+BT483+BV483+BX483+BZ483+CB483+CD483+CF483+CH483+CJ483+CL483+CN483)</f>
        <v>0</v>
      </c>
      <c r="Q483" s="139">
        <f t="shared" ref="Q483:Q484" si="716">O483*P483</f>
        <v>0</v>
      </c>
      <c r="S483" s="141">
        <f t="shared" si="627"/>
        <v>0</v>
      </c>
      <c r="U483" s="141">
        <f t="shared" si="628"/>
        <v>0</v>
      </c>
      <c r="W483" s="141">
        <f t="shared" si="629"/>
        <v>0</v>
      </c>
      <c r="Y483" s="141">
        <f t="shared" si="630"/>
        <v>0</v>
      </c>
      <c r="AA483" s="141">
        <f t="shared" si="631"/>
        <v>0</v>
      </c>
      <c r="AC483" s="141">
        <f t="shared" si="632"/>
        <v>0</v>
      </c>
      <c r="AE483" s="141">
        <f t="shared" si="633"/>
        <v>0</v>
      </c>
      <c r="AG483" s="141">
        <f t="shared" si="634"/>
        <v>0</v>
      </c>
      <c r="AI483" s="141">
        <f t="shared" si="635"/>
        <v>0</v>
      </c>
      <c r="AK483" s="141">
        <f t="shared" si="636"/>
        <v>0</v>
      </c>
      <c r="AM483" s="141">
        <f t="shared" si="637"/>
        <v>0</v>
      </c>
      <c r="AO483" s="141">
        <f t="shared" si="638"/>
        <v>0</v>
      </c>
      <c r="AQ483" s="141">
        <f t="shared" si="639"/>
        <v>0</v>
      </c>
      <c r="AS483" s="141">
        <f t="shared" si="640"/>
        <v>0</v>
      </c>
      <c r="AU483" s="141">
        <f t="shared" si="641"/>
        <v>0</v>
      </c>
      <c r="AW483" s="141">
        <f t="shared" si="642"/>
        <v>0</v>
      </c>
      <c r="AY483" s="141">
        <f t="shared" si="643"/>
        <v>0</v>
      </c>
      <c r="BA483" s="141">
        <f t="shared" si="644"/>
        <v>0</v>
      </c>
      <c r="BC483" s="141">
        <f t="shared" si="645"/>
        <v>0</v>
      </c>
      <c r="BE483" s="141">
        <f t="shared" si="646"/>
        <v>0</v>
      </c>
      <c r="BG483" s="141">
        <f t="shared" si="647"/>
        <v>0</v>
      </c>
      <c r="BI483" s="141">
        <f t="shared" si="648"/>
        <v>0</v>
      </c>
      <c r="BK483" s="141">
        <f t="shared" si="649"/>
        <v>0</v>
      </c>
      <c r="BM483" s="141">
        <f t="shared" si="650"/>
        <v>0</v>
      </c>
      <c r="BO483" s="141">
        <f t="shared" si="651"/>
        <v>0</v>
      </c>
      <c r="BQ483" s="141">
        <f t="shared" si="652"/>
        <v>0</v>
      </c>
      <c r="BS483" s="141">
        <f t="shared" si="653"/>
        <v>0</v>
      </c>
      <c r="BU483" s="141">
        <f t="shared" si="654"/>
        <v>0</v>
      </c>
      <c r="BW483" s="141">
        <f t="shared" si="655"/>
        <v>0</v>
      </c>
      <c r="BY483" s="141">
        <f t="shared" si="656"/>
        <v>0</v>
      </c>
      <c r="CA483" s="141">
        <f t="shared" si="657"/>
        <v>0</v>
      </c>
      <c r="CC483" s="141">
        <f t="shared" si="658"/>
        <v>0</v>
      </c>
      <c r="CE483" s="141">
        <f t="shared" si="659"/>
        <v>0</v>
      </c>
      <c r="CG483" s="141">
        <f t="shared" si="660"/>
        <v>0</v>
      </c>
      <c r="CI483" s="141">
        <f t="shared" si="661"/>
        <v>0</v>
      </c>
      <c r="CK483" s="141">
        <f t="shared" si="662"/>
        <v>0</v>
      </c>
      <c r="CM483" s="141">
        <f t="shared" si="663"/>
        <v>0</v>
      </c>
      <c r="CO483" s="141">
        <f t="shared" si="664"/>
        <v>0</v>
      </c>
    </row>
    <row r="484" spans="1:93" ht="25.5" outlineLevel="2" x14ac:dyDescent="0.2">
      <c r="A484" s="86">
        <v>244</v>
      </c>
      <c r="B484" s="11">
        <v>60</v>
      </c>
      <c r="C484" s="75" t="s">
        <v>889</v>
      </c>
      <c r="D484" s="75" t="s">
        <v>2494</v>
      </c>
      <c r="F484" s="28">
        <v>4.5599999999999996</v>
      </c>
      <c r="G484" s="153" t="s">
        <v>4360</v>
      </c>
      <c r="H484" s="174">
        <v>7788657408</v>
      </c>
      <c r="I484" s="75" t="s">
        <v>4472</v>
      </c>
      <c r="J484" s="75" t="s">
        <v>28</v>
      </c>
      <c r="K484" s="75">
        <v>30</v>
      </c>
      <c r="L484" s="75" t="s">
        <v>898</v>
      </c>
      <c r="M484" s="241" t="s">
        <v>897</v>
      </c>
      <c r="N484" s="75">
        <v>2</v>
      </c>
      <c r="O484" s="152">
        <v>6.63</v>
      </c>
      <c r="P484" s="138">
        <f t="shared" si="715"/>
        <v>0</v>
      </c>
      <c r="Q484" s="139">
        <f t="shared" si="716"/>
        <v>0</v>
      </c>
      <c r="S484" s="141">
        <f t="shared" si="627"/>
        <v>0</v>
      </c>
      <c r="U484" s="141">
        <f t="shared" si="628"/>
        <v>0</v>
      </c>
      <c r="W484" s="141">
        <f t="shared" si="629"/>
        <v>0</v>
      </c>
      <c r="Y484" s="141">
        <f t="shared" si="630"/>
        <v>0</v>
      </c>
      <c r="AA484" s="141">
        <f t="shared" si="631"/>
        <v>0</v>
      </c>
      <c r="AC484" s="141">
        <f t="shared" si="632"/>
        <v>0</v>
      </c>
      <c r="AE484" s="141">
        <f t="shared" si="633"/>
        <v>0</v>
      </c>
      <c r="AG484" s="141">
        <f t="shared" si="634"/>
        <v>0</v>
      </c>
      <c r="AI484" s="141">
        <f t="shared" si="635"/>
        <v>0</v>
      </c>
      <c r="AK484" s="141">
        <f t="shared" si="636"/>
        <v>0</v>
      </c>
      <c r="AM484" s="141">
        <f t="shared" si="637"/>
        <v>0</v>
      </c>
      <c r="AO484" s="141">
        <f t="shared" si="638"/>
        <v>0</v>
      </c>
      <c r="AQ484" s="141">
        <f t="shared" si="639"/>
        <v>0</v>
      </c>
      <c r="AS484" s="141">
        <f t="shared" si="640"/>
        <v>0</v>
      </c>
      <c r="AU484" s="141">
        <f t="shared" si="641"/>
        <v>0</v>
      </c>
      <c r="AW484" s="141">
        <f t="shared" si="642"/>
        <v>0</v>
      </c>
      <c r="AY484" s="141">
        <f t="shared" si="643"/>
        <v>0</v>
      </c>
      <c r="BA484" s="141">
        <f t="shared" si="644"/>
        <v>0</v>
      </c>
      <c r="BC484" s="141">
        <f t="shared" si="645"/>
        <v>0</v>
      </c>
      <c r="BE484" s="141">
        <f t="shared" si="646"/>
        <v>0</v>
      </c>
      <c r="BG484" s="141">
        <f t="shared" si="647"/>
        <v>0</v>
      </c>
      <c r="BI484" s="141">
        <f t="shared" si="648"/>
        <v>0</v>
      </c>
      <c r="BK484" s="141">
        <f t="shared" si="649"/>
        <v>0</v>
      </c>
      <c r="BM484" s="141">
        <f t="shared" si="650"/>
        <v>0</v>
      </c>
      <c r="BO484" s="141">
        <f t="shared" si="651"/>
        <v>0</v>
      </c>
      <c r="BQ484" s="141">
        <f t="shared" si="652"/>
        <v>0</v>
      </c>
      <c r="BS484" s="141">
        <f t="shared" si="653"/>
        <v>0</v>
      </c>
      <c r="BU484" s="141">
        <f t="shared" si="654"/>
        <v>0</v>
      </c>
      <c r="BW484" s="141">
        <f t="shared" si="655"/>
        <v>0</v>
      </c>
      <c r="BY484" s="141">
        <f t="shared" si="656"/>
        <v>0</v>
      </c>
      <c r="CA484" s="141">
        <f t="shared" si="657"/>
        <v>0</v>
      </c>
      <c r="CC484" s="141">
        <f t="shared" si="658"/>
        <v>0</v>
      </c>
      <c r="CE484" s="141">
        <f t="shared" si="659"/>
        <v>0</v>
      </c>
      <c r="CG484" s="141">
        <f t="shared" si="660"/>
        <v>0</v>
      </c>
      <c r="CI484" s="141">
        <f t="shared" si="661"/>
        <v>0</v>
      </c>
      <c r="CK484" s="141">
        <f t="shared" si="662"/>
        <v>0</v>
      </c>
      <c r="CM484" s="141">
        <f t="shared" si="663"/>
        <v>0</v>
      </c>
      <c r="CO484" s="141">
        <f t="shared" si="664"/>
        <v>0</v>
      </c>
    </row>
    <row r="485" spans="1:93" ht="25.5" outlineLevel="2" x14ac:dyDescent="0.2">
      <c r="A485" s="84">
        <v>245</v>
      </c>
      <c r="B485" s="11">
        <v>45</v>
      </c>
      <c r="C485" s="88" t="s">
        <v>889</v>
      </c>
      <c r="D485" s="88" t="s">
        <v>2495</v>
      </c>
      <c r="F485" s="28">
        <v>2.77</v>
      </c>
      <c r="G485" s="88" t="s">
        <v>3854</v>
      </c>
      <c r="H485" s="175">
        <v>26754</v>
      </c>
      <c r="I485" s="88" t="s">
        <v>4472</v>
      </c>
      <c r="J485" s="88" t="s">
        <v>28</v>
      </c>
      <c r="K485" s="88">
        <v>12</v>
      </c>
      <c r="L485" s="88">
        <v>8185</v>
      </c>
      <c r="M485" s="240">
        <v>5200100</v>
      </c>
      <c r="N485" s="88">
        <v>1</v>
      </c>
      <c r="O485" s="146">
        <v>2.7</v>
      </c>
      <c r="P485" s="138">
        <f t="shared" ref="P485:P486" si="717">SUM(R485+T485+V485+X485+Z485+AB485+AD485+AF485+AH485+AJ485+AL485+AN485+AP485+AR485+AT485+AV485+AZ485+AX485+BB485+BD485+BF485+BH485+BJ485+BL485+BN485+BP485+BR485+BT485+BV485+BX485+BZ485+CB485+CD485+CF485+CH485+CJ485+CL485+CN485)</f>
        <v>0</v>
      </c>
      <c r="Q485" s="139">
        <f t="shared" ref="Q485:Q486" si="718">O485*P485</f>
        <v>0</v>
      </c>
      <c r="S485" s="141">
        <f t="shared" si="627"/>
        <v>0</v>
      </c>
      <c r="U485" s="141">
        <f t="shared" si="628"/>
        <v>0</v>
      </c>
      <c r="W485" s="141">
        <f t="shared" si="629"/>
        <v>0</v>
      </c>
      <c r="Y485" s="141">
        <f t="shared" si="630"/>
        <v>0</v>
      </c>
      <c r="AA485" s="141">
        <f t="shared" si="631"/>
        <v>0</v>
      </c>
      <c r="AC485" s="141">
        <f t="shared" si="632"/>
        <v>0</v>
      </c>
      <c r="AE485" s="141">
        <f t="shared" si="633"/>
        <v>0</v>
      </c>
      <c r="AG485" s="141">
        <f t="shared" si="634"/>
        <v>0</v>
      </c>
      <c r="AI485" s="141">
        <f t="shared" si="635"/>
        <v>0</v>
      </c>
      <c r="AK485" s="141">
        <f t="shared" si="636"/>
        <v>0</v>
      </c>
      <c r="AM485" s="141">
        <f t="shared" si="637"/>
        <v>0</v>
      </c>
      <c r="AO485" s="141">
        <f t="shared" si="638"/>
        <v>0</v>
      </c>
      <c r="AQ485" s="141">
        <f t="shared" si="639"/>
        <v>0</v>
      </c>
      <c r="AS485" s="141">
        <f t="shared" si="640"/>
        <v>0</v>
      </c>
      <c r="AU485" s="141">
        <f t="shared" si="641"/>
        <v>0</v>
      </c>
      <c r="AW485" s="141">
        <f t="shared" si="642"/>
        <v>0</v>
      </c>
      <c r="AY485" s="141">
        <f t="shared" si="643"/>
        <v>0</v>
      </c>
      <c r="BA485" s="141">
        <f t="shared" si="644"/>
        <v>0</v>
      </c>
      <c r="BC485" s="141">
        <f t="shared" si="645"/>
        <v>0</v>
      </c>
      <c r="BE485" s="141">
        <f t="shared" si="646"/>
        <v>0</v>
      </c>
      <c r="BG485" s="141">
        <f t="shared" si="647"/>
        <v>0</v>
      </c>
      <c r="BI485" s="141">
        <f t="shared" si="648"/>
        <v>0</v>
      </c>
      <c r="BK485" s="141">
        <f t="shared" si="649"/>
        <v>0</v>
      </c>
      <c r="BM485" s="141">
        <f t="shared" si="650"/>
        <v>0</v>
      </c>
      <c r="BO485" s="141">
        <f t="shared" si="651"/>
        <v>0</v>
      </c>
      <c r="BQ485" s="141">
        <f t="shared" si="652"/>
        <v>0</v>
      </c>
      <c r="BS485" s="141">
        <f t="shared" si="653"/>
        <v>0</v>
      </c>
      <c r="BU485" s="141">
        <f t="shared" si="654"/>
        <v>0</v>
      </c>
      <c r="BW485" s="141">
        <f t="shared" si="655"/>
        <v>0</v>
      </c>
      <c r="BY485" s="141">
        <f t="shared" si="656"/>
        <v>0</v>
      </c>
      <c r="CA485" s="141">
        <f t="shared" si="657"/>
        <v>0</v>
      </c>
      <c r="CC485" s="141">
        <f t="shared" si="658"/>
        <v>0</v>
      </c>
      <c r="CE485" s="141">
        <f t="shared" si="659"/>
        <v>0</v>
      </c>
      <c r="CG485" s="141">
        <f t="shared" si="660"/>
        <v>0</v>
      </c>
      <c r="CI485" s="141">
        <f t="shared" si="661"/>
        <v>0</v>
      </c>
      <c r="CK485" s="141">
        <f t="shared" si="662"/>
        <v>0</v>
      </c>
      <c r="CM485" s="141">
        <f t="shared" si="663"/>
        <v>0</v>
      </c>
      <c r="CO485" s="141">
        <f t="shared" si="664"/>
        <v>0</v>
      </c>
    </row>
    <row r="486" spans="1:93" ht="25.5" outlineLevel="2" x14ac:dyDescent="0.2">
      <c r="A486" s="86">
        <v>245</v>
      </c>
      <c r="B486" s="11">
        <v>45</v>
      </c>
      <c r="C486" s="75" t="s">
        <v>889</v>
      </c>
      <c r="D486" s="75" t="s">
        <v>2495</v>
      </c>
      <c r="F486" s="28">
        <v>2.77</v>
      </c>
      <c r="G486" s="153" t="s">
        <v>4360</v>
      </c>
      <c r="H486" s="174">
        <v>7788657408</v>
      </c>
      <c r="I486" s="75" t="s">
        <v>4472</v>
      </c>
      <c r="J486" s="75" t="s">
        <v>28</v>
      </c>
      <c r="K486" s="75">
        <v>12</v>
      </c>
      <c r="L486" s="75" t="s">
        <v>891</v>
      </c>
      <c r="M486" s="241" t="s">
        <v>890</v>
      </c>
      <c r="N486" s="75">
        <v>2</v>
      </c>
      <c r="O486" s="152">
        <v>4.29</v>
      </c>
      <c r="P486" s="138">
        <f t="shared" si="717"/>
        <v>0</v>
      </c>
      <c r="Q486" s="139">
        <f t="shared" si="718"/>
        <v>0</v>
      </c>
      <c r="S486" s="141">
        <f t="shared" si="627"/>
        <v>0</v>
      </c>
      <c r="U486" s="141">
        <f t="shared" si="628"/>
        <v>0</v>
      </c>
      <c r="W486" s="141">
        <f t="shared" si="629"/>
        <v>0</v>
      </c>
      <c r="Y486" s="141">
        <f t="shared" si="630"/>
        <v>0</v>
      </c>
      <c r="AA486" s="141">
        <f t="shared" si="631"/>
        <v>0</v>
      </c>
      <c r="AC486" s="141">
        <f t="shared" si="632"/>
        <v>0</v>
      </c>
      <c r="AE486" s="141">
        <f t="shared" si="633"/>
        <v>0</v>
      </c>
      <c r="AG486" s="141">
        <f t="shared" si="634"/>
        <v>0</v>
      </c>
      <c r="AI486" s="141">
        <f t="shared" si="635"/>
        <v>0</v>
      </c>
      <c r="AK486" s="141">
        <f t="shared" si="636"/>
        <v>0</v>
      </c>
      <c r="AM486" s="141">
        <f t="shared" si="637"/>
        <v>0</v>
      </c>
      <c r="AO486" s="141">
        <f t="shared" si="638"/>
        <v>0</v>
      </c>
      <c r="AQ486" s="141">
        <f t="shared" si="639"/>
        <v>0</v>
      </c>
      <c r="AS486" s="141">
        <f t="shared" si="640"/>
        <v>0</v>
      </c>
      <c r="AU486" s="141">
        <f t="shared" si="641"/>
        <v>0</v>
      </c>
      <c r="AW486" s="141">
        <f t="shared" si="642"/>
        <v>0</v>
      </c>
      <c r="AY486" s="141">
        <f t="shared" si="643"/>
        <v>0</v>
      </c>
      <c r="BA486" s="141">
        <f t="shared" si="644"/>
        <v>0</v>
      </c>
      <c r="BC486" s="141">
        <f t="shared" si="645"/>
        <v>0</v>
      </c>
      <c r="BE486" s="141">
        <f t="shared" si="646"/>
        <v>0</v>
      </c>
      <c r="BG486" s="141">
        <f t="shared" si="647"/>
        <v>0</v>
      </c>
      <c r="BI486" s="141">
        <f t="shared" si="648"/>
        <v>0</v>
      </c>
      <c r="BK486" s="141">
        <f t="shared" si="649"/>
        <v>0</v>
      </c>
      <c r="BM486" s="141">
        <f t="shared" si="650"/>
        <v>0</v>
      </c>
      <c r="BO486" s="141">
        <f t="shared" si="651"/>
        <v>0</v>
      </c>
      <c r="BQ486" s="141">
        <f t="shared" si="652"/>
        <v>0</v>
      </c>
      <c r="BS486" s="141">
        <f t="shared" si="653"/>
        <v>0</v>
      </c>
      <c r="BU486" s="141">
        <f t="shared" si="654"/>
        <v>0</v>
      </c>
      <c r="BW486" s="141">
        <f t="shared" si="655"/>
        <v>0</v>
      </c>
      <c r="BY486" s="141">
        <f t="shared" si="656"/>
        <v>0</v>
      </c>
      <c r="CA486" s="141">
        <f t="shared" si="657"/>
        <v>0</v>
      </c>
      <c r="CC486" s="141">
        <f t="shared" si="658"/>
        <v>0</v>
      </c>
      <c r="CE486" s="141">
        <f t="shared" si="659"/>
        <v>0</v>
      </c>
      <c r="CG486" s="141">
        <f t="shared" si="660"/>
        <v>0</v>
      </c>
      <c r="CI486" s="141">
        <f t="shared" si="661"/>
        <v>0</v>
      </c>
      <c r="CK486" s="141">
        <f t="shared" si="662"/>
        <v>0</v>
      </c>
      <c r="CM486" s="141">
        <f t="shared" si="663"/>
        <v>0</v>
      </c>
      <c r="CO486" s="141">
        <f t="shared" si="664"/>
        <v>0</v>
      </c>
    </row>
    <row r="487" spans="1:93" ht="25.5" outlineLevel="2" x14ac:dyDescent="0.2">
      <c r="A487" s="84">
        <v>246</v>
      </c>
      <c r="B487" s="11">
        <v>71</v>
      </c>
      <c r="C487" s="88" t="s">
        <v>889</v>
      </c>
      <c r="D487" s="88" t="s">
        <v>896</v>
      </c>
      <c r="F487" s="28">
        <v>10.26</v>
      </c>
      <c r="G487" s="88" t="s">
        <v>3854</v>
      </c>
      <c r="H487" s="175">
        <v>26754</v>
      </c>
      <c r="I487" s="88" t="s">
        <v>4473</v>
      </c>
      <c r="J487" s="88" t="s">
        <v>28</v>
      </c>
      <c r="K487" s="88">
        <v>48</v>
      </c>
      <c r="L487" s="88">
        <v>8186</v>
      </c>
      <c r="M487" s="240">
        <v>9712858</v>
      </c>
      <c r="N487" s="88">
        <v>1</v>
      </c>
      <c r="O487" s="146">
        <v>10.19</v>
      </c>
      <c r="P487" s="138">
        <f t="shared" ref="P487:P488" si="719">SUM(R487+T487+V487+X487+Z487+AB487+AD487+AF487+AH487+AJ487+AL487+AN487+AP487+AR487+AT487+AV487+AZ487+AX487+BB487+BD487+BF487+BH487+BJ487+BL487+BN487+BP487+BR487+BT487+BV487+BX487+BZ487+CB487+CD487+CF487+CH487+CJ487+CL487+CN487)</f>
        <v>0</v>
      </c>
      <c r="Q487" s="139">
        <f t="shared" ref="Q487:Q488" si="720">O487*P487</f>
        <v>0</v>
      </c>
      <c r="S487" s="141">
        <f t="shared" si="627"/>
        <v>0</v>
      </c>
      <c r="U487" s="141">
        <f t="shared" si="628"/>
        <v>0</v>
      </c>
      <c r="W487" s="141">
        <f t="shared" si="629"/>
        <v>0</v>
      </c>
      <c r="Y487" s="141">
        <f t="shared" si="630"/>
        <v>0</v>
      </c>
      <c r="AA487" s="141">
        <f t="shared" si="631"/>
        <v>0</v>
      </c>
      <c r="AC487" s="141">
        <f t="shared" si="632"/>
        <v>0</v>
      </c>
      <c r="AE487" s="141">
        <f t="shared" si="633"/>
        <v>0</v>
      </c>
      <c r="AG487" s="141">
        <f t="shared" si="634"/>
        <v>0</v>
      </c>
      <c r="AI487" s="141">
        <f t="shared" si="635"/>
        <v>0</v>
      </c>
      <c r="AK487" s="141">
        <f t="shared" si="636"/>
        <v>0</v>
      </c>
      <c r="AM487" s="141">
        <f t="shared" si="637"/>
        <v>0</v>
      </c>
      <c r="AO487" s="141">
        <f t="shared" si="638"/>
        <v>0</v>
      </c>
      <c r="AQ487" s="141">
        <f t="shared" si="639"/>
        <v>0</v>
      </c>
      <c r="AS487" s="141">
        <f t="shared" si="640"/>
        <v>0</v>
      </c>
      <c r="AU487" s="141">
        <f t="shared" si="641"/>
        <v>0</v>
      </c>
      <c r="AW487" s="141">
        <f t="shared" si="642"/>
        <v>0</v>
      </c>
      <c r="AY487" s="141">
        <f t="shared" si="643"/>
        <v>0</v>
      </c>
      <c r="BA487" s="141">
        <f t="shared" si="644"/>
        <v>0</v>
      </c>
      <c r="BC487" s="141">
        <f t="shared" si="645"/>
        <v>0</v>
      </c>
      <c r="BE487" s="141">
        <f t="shared" si="646"/>
        <v>0</v>
      </c>
      <c r="BG487" s="141">
        <f t="shared" si="647"/>
        <v>0</v>
      </c>
      <c r="BI487" s="141">
        <f t="shared" si="648"/>
        <v>0</v>
      </c>
      <c r="BK487" s="141">
        <f t="shared" si="649"/>
        <v>0</v>
      </c>
      <c r="BM487" s="141">
        <f t="shared" si="650"/>
        <v>0</v>
      </c>
      <c r="BO487" s="141">
        <f t="shared" si="651"/>
        <v>0</v>
      </c>
      <c r="BQ487" s="141">
        <f t="shared" si="652"/>
        <v>0</v>
      </c>
      <c r="BS487" s="141">
        <f t="shared" si="653"/>
        <v>0</v>
      </c>
      <c r="BU487" s="141">
        <f t="shared" si="654"/>
        <v>0</v>
      </c>
      <c r="BW487" s="141">
        <f t="shared" si="655"/>
        <v>0</v>
      </c>
      <c r="BY487" s="141">
        <f t="shared" si="656"/>
        <v>0</v>
      </c>
      <c r="CA487" s="141">
        <f t="shared" si="657"/>
        <v>0</v>
      </c>
      <c r="CC487" s="141">
        <f t="shared" si="658"/>
        <v>0</v>
      </c>
      <c r="CE487" s="141">
        <f t="shared" si="659"/>
        <v>0</v>
      </c>
      <c r="CG487" s="141">
        <f t="shared" si="660"/>
        <v>0</v>
      </c>
      <c r="CI487" s="141">
        <f t="shared" si="661"/>
        <v>0</v>
      </c>
      <c r="CK487" s="141">
        <f t="shared" si="662"/>
        <v>0</v>
      </c>
      <c r="CM487" s="141">
        <f t="shared" si="663"/>
        <v>0</v>
      </c>
      <c r="CO487" s="141">
        <f t="shared" si="664"/>
        <v>0</v>
      </c>
    </row>
    <row r="488" spans="1:93" ht="25.5" outlineLevel="2" x14ac:dyDescent="0.2">
      <c r="A488" s="86">
        <v>246</v>
      </c>
      <c r="B488" s="11">
        <v>71</v>
      </c>
      <c r="C488" s="75" t="s">
        <v>889</v>
      </c>
      <c r="D488" s="75" t="s">
        <v>896</v>
      </c>
      <c r="F488" s="28">
        <v>10.26</v>
      </c>
      <c r="G488" s="153" t="s">
        <v>4360</v>
      </c>
      <c r="H488" s="174">
        <v>7788657408</v>
      </c>
      <c r="I488" s="75" t="s">
        <v>4472</v>
      </c>
      <c r="J488" s="75" t="s">
        <v>28</v>
      </c>
      <c r="K488" s="75">
        <v>48</v>
      </c>
      <c r="L488" s="75" t="s">
        <v>895</v>
      </c>
      <c r="M488" s="241" t="s">
        <v>894</v>
      </c>
      <c r="N488" s="75">
        <v>2</v>
      </c>
      <c r="O488" s="152">
        <v>14.61</v>
      </c>
      <c r="P488" s="138">
        <f t="shared" si="719"/>
        <v>0</v>
      </c>
      <c r="Q488" s="139">
        <f t="shared" si="720"/>
        <v>0</v>
      </c>
      <c r="S488" s="141">
        <f t="shared" si="627"/>
        <v>0</v>
      </c>
      <c r="U488" s="141">
        <f t="shared" si="628"/>
        <v>0</v>
      </c>
      <c r="W488" s="141">
        <f t="shared" si="629"/>
        <v>0</v>
      </c>
      <c r="Y488" s="141">
        <f t="shared" si="630"/>
        <v>0</v>
      </c>
      <c r="AA488" s="141">
        <f t="shared" si="631"/>
        <v>0</v>
      </c>
      <c r="AC488" s="141">
        <f t="shared" si="632"/>
        <v>0</v>
      </c>
      <c r="AE488" s="141">
        <f t="shared" si="633"/>
        <v>0</v>
      </c>
      <c r="AG488" s="141">
        <f t="shared" si="634"/>
        <v>0</v>
      </c>
      <c r="AI488" s="141">
        <f t="shared" si="635"/>
        <v>0</v>
      </c>
      <c r="AK488" s="141">
        <f t="shared" si="636"/>
        <v>0</v>
      </c>
      <c r="AM488" s="141">
        <f t="shared" si="637"/>
        <v>0</v>
      </c>
      <c r="AO488" s="141">
        <f t="shared" si="638"/>
        <v>0</v>
      </c>
      <c r="AQ488" s="141">
        <f t="shared" si="639"/>
        <v>0</v>
      </c>
      <c r="AS488" s="141">
        <f t="shared" si="640"/>
        <v>0</v>
      </c>
      <c r="AU488" s="141">
        <f t="shared" si="641"/>
        <v>0</v>
      </c>
      <c r="AW488" s="141">
        <f t="shared" si="642"/>
        <v>0</v>
      </c>
      <c r="AY488" s="141">
        <f t="shared" si="643"/>
        <v>0</v>
      </c>
      <c r="BA488" s="141">
        <f t="shared" si="644"/>
        <v>0</v>
      </c>
      <c r="BC488" s="141">
        <f t="shared" si="645"/>
        <v>0</v>
      </c>
      <c r="BE488" s="141">
        <f t="shared" si="646"/>
        <v>0</v>
      </c>
      <c r="BG488" s="141">
        <f t="shared" si="647"/>
        <v>0</v>
      </c>
      <c r="BI488" s="141">
        <f t="shared" si="648"/>
        <v>0</v>
      </c>
      <c r="BK488" s="141">
        <f t="shared" si="649"/>
        <v>0</v>
      </c>
      <c r="BM488" s="141">
        <f t="shared" si="650"/>
        <v>0</v>
      </c>
      <c r="BO488" s="141">
        <f t="shared" si="651"/>
        <v>0</v>
      </c>
      <c r="BQ488" s="141">
        <f t="shared" si="652"/>
        <v>0</v>
      </c>
      <c r="BS488" s="141">
        <f t="shared" si="653"/>
        <v>0</v>
      </c>
      <c r="BU488" s="141">
        <f t="shared" si="654"/>
        <v>0</v>
      </c>
      <c r="BW488" s="141">
        <f t="shared" si="655"/>
        <v>0</v>
      </c>
      <c r="BY488" s="141">
        <f t="shared" si="656"/>
        <v>0</v>
      </c>
      <c r="CA488" s="141">
        <f t="shared" si="657"/>
        <v>0</v>
      </c>
      <c r="CC488" s="141">
        <f t="shared" si="658"/>
        <v>0</v>
      </c>
      <c r="CE488" s="141">
        <f t="shared" si="659"/>
        <v>0</v>
      </c>
      <c r="CG488" s="141">
        <f t="shared" si="660"/>
        <v>0</v>
      </c>
      <c r="CI488" s="141">
        <f t="shared" si="661"/>
        <v>0</v>
      </c>
      <c r="CK488" s="141">
        <f t="shared" si="662"/>
        <v>0</v>
      </c>
      <c r="CM488" s="141">
        <f t="shared" si="663"/>
        <v>0</v>
      </c>
      <c r="CO488" s="141">
        <f t="shared" si="664"/>
        <v>0</v>
      </c>
    </row>
    <row r="489" spans="1:93" outlineLevel="2" x14ac:dyDescent="0.2">
      <c r="A489" s="84">
        <v>247</v>
      </c>
      <c r="B489" s="11">
        <v>127</v>
      </c>
      <c r="C489" s="84" t="s">
        <v>883</v>
      </c>
      <c r="D489" s="84" t="s">
        <v>886</v>
      </c>
      <c r="F489" s="28">
        <v>3.9</v>
      </c>
      <c r="G489" s="88" t="s">
        <v>3854</v>
      </c>
      <c r="H489" s="175">
        <v>26754</v>
      </c>
      <c r="I489" s="88"/>
      <c r="J489" s="88" t="s">
        <v>30</v>
      </c>
      <c r="K489" s="88">
        <v>1</v>
      </c>
      <c r="L489" s="88" t="s">
        <v>4261</v>
      </c>
      <c r="M489" s="240" t="s">
        <v>4262</v>
      </c>
      <c r="N489" s="88">
        <v>2</v>
      </c>
      <c r="O489" s="278">
        <v>5.51</v>
      </c>
      <c r="P489" s="138">
        <f t="shared" ref="P489:P490" si="721">SUM(R489+T489+V489+X489+Z489+AB489+AD489+AF489+AH489+AJ489+AL489+AN489+AP489+AR489+AT489+AV489+AZ489+AX489+BB489+BD489+BF489+BH489+BJ489+BL489+BN489+BP489+BR489+BT489+BV489+BX489+BZ489+CB489+CD489+CF489+CH489+CJ489+CL489+CN489)</f>
        <v>0</v>
      </c>
      <c r="Q489" s="139">
        <f t="shared" ref="Q489:Q490" si="722">O489*P489</f>
        <v>0</v>
      </c>
      <c r="S489" s="141">
        <f t="shared" si="627"/>
        <v>0</v>
      </c>
      <c r="U489" s="141">
        <f t="shared" si="628"/>
        <v>0</v>
      </c>
      <c r="W489" s="141">
        <f t="shared" si="629"/>
        <v>0</v>
      </c>
      <c r="Y489" s="141">
        <f t="shared" si="630"/>
        <v>0</v>
      </c>
      <c r="AA489" s="141">
        <f t="shared" si="631"/>
        <v>0</v>
      </c>
      <c r="AC489" s="141">
        <f t="shared" si="632"/>
        <v>0</v>
      </c>
      <c r="AE489" s="141">
        <f t="shared" si="633"/>
        <v>0</v>
      </c>
      <c r="AG489" s="141">
        <f t="shared" si="634"/>
        <v>0</v>
      </c>
      <c r="AI489" s="141">
        <f t="shared" si="635"/>
        <v>0</v>
      </c>
      <c r="AK489" s="141">
        <f t="shared" si="636"/>
        <v>0</v>
      </c>
      <c r="AM489" s="141">
        <f t="shared" si="637"/>
        <v>0</v>
      </c>
      <c r="AO489" s="141">
        <f t="shared" si="638"/>
        <v>0</v>
      </c>
      <c r="AQ489" s="141">
        <f t="shared" si="639"/>
        <v>0</v>
      </c>
      <c r="AS489" s="141">
        <f t="shared" si="640"/>
        <v>0</v>
      </c>
      <c r="AU489" s="141">
        <f t="shared" si="641"/>
        <v>0</v>
      </c>
      <c r="AW489" s="141">
        <f t="shared" si="642"/>
        <v>0</v>
      </c>
      <c r="AY489" s="141">
        <f t="shared" si="643"/>
        <v>0</v>
      </c>
      <c r="BA489" s="141">
        <f t="shared" si="644"/>
        <v>0</v>
      </c>
      <c r="BC489" s="141">
        <f t="shared" si="645"/>
        <v>0</v>
      </c>
      <c r="BE489" s="141">
        <f t="shared" si="646"/>
        <v>0</v>
      </c>
      <c r="BG489" s="141">
        <f t="shared" si="647"/>
        <v>0</v>
      </c>
      <c r="BI489" s="141">
        <f t="shared" si="648"/>
        <v>0</v>
      </c>
      <c r="BK489" s="141">
        <f t="shared" si="649"/>
        <v>0</v>
      </c>
      <c r="BM489" s="141">
        <f t="shared" si="650"/>
        <v>0</v>
      </c>
      <c r="BO489" s="141">
        <f t="shared" si="651"/>
        <v>0</v>
      </c>
      <c r="BQ489" s="141">
        <f t="shared" si="652"/>
        <v>0</v>
      </c>
      <c r="BS489" s="141">
        <f t="shared" si="653"/>
        <v>0</v>
      </c>
      <c r="BU489" s="141">
        <f t="shared" si="654"/>
        <v>0</v>
      </c>
      <c r="BW489" s="141">
        <f t="shared" si="655"/>
        <v>0</v>
      </c>
      <c r="BY489" s="141">
        <f t="shared" si="656"/>
        <v>0</v>
      </c>
      <c r="CA489" s="141">
        <f t="shared" si="657"/>
        <v>0</v>
      </c>
      <c r="CC489" s="141">
        <f t="shared" si="658"/>
        <v>0</v>
      </c>
      <c r="CE489" s="141">
        <f t="shared" si="659"/>
        <v>0</v>
      </c>
      <c r="CG489" s="141">
        <f t="shared" si="660"/>
        <v>0</v>
      </c>
      <c r="CI489" s="141">
        <f t="shared" si="661"/>
        <v>0</v>
      </c>
      <c r="CK489" s="141">
        <f t="shared" si="662"/>
        <v>0</v>
      </c>
      <c r="CM489" s="141">
        <f t="shared" si="663"/>
        <v>0</v>
      </c>
      <c r="CO489" s="141">
        <f t="shared" si="664"/>
        <v>0</v>
      </c>
    </row>
    <row r="490" spans="1:93" ht="25.5" outlineLevel="2" x14ac:dyDescent="0.2">
      <c r="A490" s="86">
        <v>247</v>
      </c>
      <c r="B490" s="11">
        <v>127</v>
      </c>
      <c r="C490" s="86" t="s">
        <v>883</v>
      </c>
      <c r="D490" s="86" t="s">
        <v>886</v>
      </c>
      <c r="F490" s="28">
        <v>3.9</v>
      </c>
      <c r="G490" s="153" t="s">
        <v>4360</v>
      </c>
      <c r="H490" s="174">
        <v>7788657408</v>
      </c>
      <c r="I490" s="75" t="s">
        <v>2293</v>
      </c>
      <c r="J490" s="75" t="s">
        <v>30</v>
      </c>
      <c r="K490" s="75">
        <v>1</v>
      </c>
      <c r="L490" s="75" t="s">
        <v>2749</v>
      </c>
      <c r="M490" s="241" t="s">
        <v>885</v>
      </c>
      <c r="N490" s="75">
        <v>1</v>
      </c>
      <c r="O490" s="152">
        <v>5.14</v>
      </c>
      <c r="P490" s="138">
        <f t="shared" si="721"/>
        <v>0</v>
      </c>
      <c r="Q490" s="139">
        <f t="shared" si="722"/>
        <v>0</v>
      </c>
      <c r="S490" s="141">
        <f t="shared" si="627"/>
        <v>0</v>
      </c>
      <c r="U490" s="141">
        <f t="shared" si="628"/>
        <v>0</v>
      </c>
      <c r="W490" s="141">
        <f t="shared" si="629"/>
        <v>0</v>
      </c>
      <c r="Y490" s="141">
        <f t="shared" si="630"/>
        <v>0</v>
      </c>
      <c r="AA490" s="141">
        <f t="shared" si="631"/>
        <v>0</v>
      </c>
      <c r="AC490" s="141">
        <f t="shared" si="632"/>
        <v>0</v>
      </c>
      <c r="AE490" s="141">
        <f t="shared" si="633"/>
        <v>0</v>
      </c>
      <c r="AG490" s="141">
        <f t="shared" si="634"/>
        <v>0</v>
      </c>
      <c r="AI490" s="141">
        <f t="shared" si="635"/>
        <v>0</v>
      </c>
      <c r="AK490" s="141">
        <f t="shared" si="636"/>
        <v>0</v>
      </c>
      <c r="AM490" s="141">
        <f t="shared" si="637"/>
        <v>0</v>
      </c>
      <c r="AO490" s="141">
        <f t="shared" si="638"/>
        <v>0</v>
      </c>
      <c r="AQ490" s="141">
        <f t="shared" si="639"/>
        <v>0</v>
      </c>
      <c r="AS490" s="141">
        <f t="shared" si="640"/>
        <v>0</v>
      </c>
      <c r="AU490" s="141">
        <f t="shared" si="641"/>
        <v>0</v>
      </c>
      <c r="AW490" s="141">
        <f t="shared" si="642"/>
        <v>0</v>
      </c>
      <c r="AY490" s="141">
        <f t="shared" si="643"/>
        <v>0</v>
      </c>
      <c r="BA490" s="141">
        <f t="shared" si="644"/>
        <v>0</v>
      </c>
      <c r="BC490" s="141">
        <f t="shared" si="645"/>
        <v>0</v>
      </c>
      <c r="BE490" s="141">
        <f t="shared" si="646"/>
        <v>0</v>
      </c>
      <c r="BG490" s="141">
        <f t="shared" si="647"/>
        <v>0</v>
      </c>
      <c r="BI490" s="141">
        <f t="shared" si="648"/>
        <v>0</v>
      </c>
      <c r="BK490" s="141">
        <f t="shared" si="649"/>
        <v>0</v>
      </c>
      <c r="BM490" s="141">
        <f t="shared" si="650"/>
        <v>0</v>
      </c>
      <c r="BO490" s="141">
        <f t="shared" si="651"/>
        <v>0</v>
      </c>
      <c r="BQ490" s="141">
        <f t="shared" si="652"/>
        <v>0</v>
      </c>
      <c r="BS490" s="141">
        <f t="shared" si="653"/>
        <v>0</v>
      </c>
      <c r="BU490" s="141">
        <f t="shared" si="654"/>
        <v>0</v>
      </c>
      <c r="BW490" s="141">
        <f t="shared" si="655"/>
        <v>0</v>
      </c>
      <c r="BY490" s="141">
        <f t="shared" si="656"/>
        <v>0</v>
      </c>
      <c r="CA490" s="141">
        <f t="shared" si="657"/>
        <v>0</v>
      </c>
      <c r="CC490" s="141">
        <f t="shared" si="658"/>
        <v>0</v>
      </c>
      <c r="CE490" s="141">
        <f t="shared" si="659"/>
        <v>0</v>
      </c>
      <c r="CG490" s="141">
        <f t="shared" si="660"/>
        <v>0</v>
      </c>
      <c r="CI490" s="141">
        <f t="shared" si="661"/>
        <v>0</v>
      </c>
      <c r="CK490" s="141">
        <f t="shared" si="662"/>
        <v>0</v>
      </c>
      <c r="CM490" s="141">
        <f t="shared" si="663"/>
        <v>0</v>
      </c>
      <c r="CO490" s="141">
        <f t="shared" si="664"/>
        <v>0</v>
      </c>
    </row>
    <row r="491" spans="1:93" outlineLevel="2" x14ac:dyDescent="0.2">
      <c r="A491" s="84">
        <v>248</v>
      </c>
      <c r="B491" s="11">
        <v>11</v>
      </c>
      <c r="C491" s="84" t="s">
        <v>883</v>
      </c>
      <c r="D491" s="84" t="s">
        <v>884</v>
      </c>
      <c r="F491" s="28">
        <v>27.95</v>
      </c>
      <c r="G491" s="88" t="s">
        <v>3854</v>
      </c>
      <c r="H491" s="175">
        <v>26754</v>
      </c>
      <c r="I491" s="88"/>
      <c r="J491" s="88" t="s">
        <v>30</v>
      </c>
      <c r="K491" s="88">
        <v>1</v>
      </c>
      <c r="L491" s="88" t="s">
        <v>4261</v>
      </c>
      <c r="M491" s="240" t="s">
        <v>4263</v>
      </c>
      <c r="N491" s="88">
        <v>1</v>
      </c>
      <c r="O491" s="278">
        <v>32.25</v>
      </c>
      <c r="P491" s="138">
        <f t="shared" ref="P491:P492" si="723">SUM(R491+T491+V491+X491+Z491+AB491+AD491+AF491+AH491+AJ491+AL491+AN491+AP491+AR491+AT491+AV491+AZ491+AX491+BB491+BD491+BF491+BH491+BJ491+BL491+BN491+BP491+BR491+BT491+BV491+BX491+BZ491+CB491+CD491+CF491+CH491+CJ491+CL491+CN491)</f>
        <v>0</v>
      </c>
      <c r="Q491" s="139">
        <f t="shared" ref="Q491:Q492" si="724">O491*P491</f>
        <v>0</v>
      </c>
      <c r="S491" s="141">
        <f t="shared" si="627"/>
        <v>0</v>
      </c>
      <c r="U491" s="141">
        <f t="shared" si="628"/>
        <v>0</v>
      </c>
      <c r="W491" s="141">
        <f t="shared" si="629"/>
        <v>0</v>
      </c>
      <c r="Y491" s="141">
        <f t="shared" si="630"/>
        <v>0</v>
      </c>
      <c r="AA491" s="141">
        <f t="shared" si="631"/>
        <v>0</v>
      </c>
      <c r="AC491" s="141">
        <f t="shared" si="632"/>
        <v>0</v>
      </c>
      <c r="AE491" s="141">
        <f t="shared" si="633"/>
        <v>0</v>
      </c>
      <c r="AG491" s="141">
        <f t="shared" si="634"/>
        <v>0</v>
      </c>
      <c r="AI491" s="141">
        <f t="shared" si="635"/>
        <v>0</v>
      </c>
      <c r="AK491" s="141">
        <f t="shared" si="636"/>
        <v>0</v>
      </c>
      <c r="AM491" s="141">
        <f t="shared" si="637"/>
        <v>0</v>
      </c>
      <c r="AO491" s="141">
        <f t="shared" si="638"/>
        <v>0</v>
      </c>
      <c r="AQ491" s="141">
        <f t="shared" si="639"/>
        <v>0</v>
      </c>
      <c r="AS491" s="141">
        <f t="shared" si="640"/>
        <v>0</v>
      </c>
      <c r="AU491" s="141">
        <f t="shared" si="641"/>
        <v>0</v>
      </c>
      <c r="AW491" s="141">
        <f t="shared" si="642"/>
        <v>0</v>
      </c>
      <c r="AY491" s="141">
        <f t="shared" si="643"/>
        <v>0</v>
      </c>
      <c r="BA491" s="141">
        <f t="shared" si="644"/>
        <v>0</v>
      </c>
      <c r="BC491" s="141">
        <f t="shared" si="645"/>
        <v>0</v>
      </c>
      <c r="BE491" s="141">
        <f t="shared" si="646"/>
        <v>0</v>
      </c>
      <c r="BG491" s="141">
        <f t="shared" si="647"/>
        <v>0</v>
      </c>
      <c r="BI491" s="141">
        <f t="shared" si="648"/>
        <v>0</v>
      </c>
      <c r="BK491" s="141">
        <f t="shared" si="649"/>
        <v>0</v>
      </c>
      <c r="BM491" s="141">
        <f t="shared" si="650"/>
        <v>0</v>
      </c>
      <c r="BO491" s="141">
        <f t="shared" si="651"/>
        <v>0</v>
      </c>
      <c r="BQ491" s="141">
        <f t="shared" si="652"/>
        <v>0</v>
      </c>
      <c r="BS491" s="141">
        <f t="shared" si="653"/>
        <v>0</v>
      </c>
      <c r="BU491" s="141">
        <f t="shared" si="654"/>
        <v>0</v>
      </c>
      <c r="BW491" s="141">
        <f t="shared" si="655"/>
        <v>0</v>
      </c>
      <c r="BY491" s="141">
        <f t="shared" si="656"/>
        <v>0</v>
      </c>
      <c r="CA491" s="141">
        <f t="shared" si="657"/>
        <v>0</v>
      </c>
      <c r="CC491" s="141">
        <f t="shared" si="658"/>
        <v>0</v>
      </c>
      <c r="CE491" s="141">
        <f t="shared" si="659"/>
        <v>0</v>
      </c>
      <c r="CG491" s="141">
        <f t="shared" si="660"/>
        <v>0</v>
      </c>
      <c r="CI491" s="141">
        <f t="shared" si="661"/>
        <v>0</v>
      </c>
      <c r="CK491" s="141">
        <f t="shared" si="662"/>
        <v>0</v>
      </c>
      <c r="CM491" s="141">
        <f t="shared" si="663"/>
        <v>0</v>
      </c>
      <c r="CO491" s="141">
        <f t="shared" si="664"/>
        <v>0</v>
      </c>
    </row>
    <row r="492" spans="1:93" ht="25.5" outlineLevel="2" x14ac:dyDescent="0.2">
      <c r="A492" s="86">
        <v>248</v>
      </c>
      <c r="B492" s="11">
        <v>11</v>
      </c>
      <c r="C492" s="86" t="s">
        <v>883</v>
      </c>
      <c r="D492" s="86" t="s">
        <v>884</v>
      </c>
      <c r="F492" s="28">
        <v>27.95</v>
      </c>
      <c r="G492" s="153" t="s">
        <v>4360</v>
      </c>
      <c r="H492" s="174">
        <v>7788657408</v>
      </c>
      <c r="I492" s="75" t="s">
        <v>2293</v>
      </c>
      <c r="J492" s="75" t="s">
        <v>30</v>
      </c>
      <c r="K492" s="75">
        <v>1</v>
      </c>
      <c r="L492" s="75" t="s">
        <v>2750</v>
      </c>
      <c r="M492" s="241" t="s">
        <v>882</v>
      </c>
      <c r="N492" s="75">
        <v>2</v>
      </c>
      <c r="O492" s="152">
        <v>35.29</v>
      </c>
      <c r="P492" s="138">
        <f t="shared" si="723"/>
        <v>0</v>
      </c>
      <c r="Q492" s="139">
        <f t="shared" si="724"/>
        <v>0</v>
      </c>
      <c r="S492" s="141">
        <f t="shared" si="627"/>
        <v>0</v>
      </c>
      <c r="U492" s="141">
        <f t="shared" si="628"/>
        <v>0</v>
      </c>
      <c r="W492" s="141">
        <f t="shared" si="629"/>
        <v>0</v>
      </c>
      <c r="Y492" s="141">
        <f t="shared" si="630"/>
        <v>0</v>
      </c>
      <c r="AA492" s="141">
        <f t="shared" si="631"/>
        <v>0</v>
      </c>
      <c r="AC492" s="141">
        <f t="shared" si="632"/>
        <v>0</v>
      </c>
      <c r="AE492" s="141">
        <f t="shared" si="633"/>
        <v>0</v>
      </c>
      <c r="AG492" s="141">
        <f t="shared" si="634"/>
        <v>0</v>
      </c>
      <c r="AI492" s="141">
        <f t="shared" si="635"/>
        <v>0</v>
      </c>
      <c r="AK492" s="141">
        <f t="shared" si="636"/>
        <v>0</v>
      </c>
      <c r="AM492" s="141">
        <f t="shared" si="637"/>
        <v>0</v>
      </c>
      <c r="AO492" s="141">
        <f t="shared" si="638"/>
        <v>0</v>
      </c>
      <c r="AQ492" s="141">
        <f t="shared" si="639"/>
        <v>0</v>
      </c>
      <c r="AS492" s="141">
        <f t="shared" si="640"/>
        <v>0</v>
      </c>
      <c r="AU492" s="141">
        <f t="shared" si="641"/>
        <v>0</v>
      </c>
      <c r="AW492" s="141">
        <f t="shared" si="642"/>
        <v>0</v>
      </c>
      <c r="AY492" s="141">
        <f t="shared" si="643"/>
        <v>0</v>
      </c>
      <c r="BA492" s="141">
        <f t="shared" si="644"/>
        <v>0</v>
      </c>
      <c r="BC492" s="141">
        <f t="shared" si="645"/>
        <v>0</v>
      </c>
      <c r="BE492" s="141">
        <f t="shared" si="646"/>
        <v>0</v>
      </c>
      <c r="BG492" s="141">
        <f t="shared" si="647"/>
        <v>0</v>
      </c>
      <c r="BI492" s="141">
        <f t="shared" si="648"/>
        <v>0</v>
      </c>
      <c r="BK492" s="141">
        <f t="shared" si="649"/>
        <v>0</v>
      </c>
      <c r="BM492" s="141">
        <f t="shared" si="650"/>
        <v>0</v>
      </c>
      <c r="BO492" s="141">
        <f t="shared" si="651"/>
        <v>0</v>
      </c>
      <c r="BQ492" s="141">
        <f t="shared" si="652"/>
        <v>0</v>
      </c>
      <c r="BS492" s="141">
        <f t="shared" si="653"/>
        <v>0</v>
      </c>
      <c r="BU492" s="141">
        <f t="shared" si="654"/>
        <v>0</v>
      </c>
      <c r="BW492" s="141">
        <f t="shared" si="655"/>
        <v>0</v>
      </c>
      <c r="BY492" s="141">
        <f t="shared" si="656"/>
        <v>0</v>
      </c>
      <c r="CA492" s="141">
        <f t="shared" si="657"/>
        <v>0</v>
      </c>
      <c r="CC492" s="141">
        <f t="shared" si="658"/>
        <v>0</v>
      </c>
      <c r="CE492" s="141">
        <f t="shared" si="659"/>
        <v>0</v>
      </c>
      <c r="CG492" s="141">
        <f t="shared" si="660"/>
        <v>0</v>
      </c>
      <c r="CI492" s="141">
        <f t="shared" si="661"/>
        <v>0</v>
      </c>
      <c r="CK492" s="141">
        <f t="shared" si="662"/>
        <v>0</v>
      </c>
      <c r="CM492" s="141">
        <f t="shared" si="663"/>
        <v>0</v>
      </c>
      <c r="CO492" s="141">
        <f t="shared" si="664"/>
        <v>0</v>
      </c>
    </row>
    <row r="493" spans="1:93" ht="25.5" outlineLevel="2" x14ac:dyDescent="0.2">
      <c r="A493" s="86">
        <v>249</v>
      </c>
      <c r="B493" s="11">
        <v>1593</v>
      </c>
      <c r="C493" s="75" t="s">
        <v>880</v>
      </c>
      <c r="D493" s="86" t="s">
        <v>2511</v>
      </c>
      <c r="F493" s="28">
        <v>1.35</v>
      </c>
      <c r="G493" s="153" t="s">
        <v>4360</v>
      </c>
      <c r="H493" s="174">
        <v>7788657408</v>
      </c>
      <c r="I493" s="75" t="s">
        <v>2222</v>
      </c>
      <c r="J493" s="75" t="s">
        <v>3333</v>
      </c>
      <c r="K493" s="75">
        <v>25</v>
      </c>
      <c r="L493" s="75" t="s">
        <v>2751</v>
      </c>
      <c r="M493" s="241" t="s">
        <v>2751</v>
      </c>
      <c r="N493" s="75">
        <v>1</v>
      </c>
      <c r="O493" s="152">
        <v>2.69</v>
      </c>
      <c r="P493" s="138">
        <f t="shared" ref="P493:P494" si="725">SUM(R493+T493+V493+X493+Z493+AB493+AD493+AF493+AH493+AJ493+AL493+AN493+AP493+AR493+AT493+AV493+AZ493+AX493+BB493+BD493+BF493+BH493+BJ493+BL493+BN493+BP493+BR493+BT493+BV493+BX493+BZ493+CB493+CD493+CF493+CH493+CJ493+CL493+CN493)</f>
        <v>0</v>
      </c>
      <c r="Q493" s="139">
        <f t="shared" ref="Q493:Q494" si="726">O493*P493</f>
        <v>0</v>
      </c>
      <c r="S493" s="141">
        <f t="shared" si="627"/>
        <v>0</v>
      </c>
      <c r="U493" s="141">
        <f t="shared" si="628"/>
        <v>0</v>
      </c>
      <c r="W493" s="141">
        <f t="shared" si="629"/>
        <v>0</v>
      </c>
      <c r="Y493" s="141">
        <f t="shared" si="630"/>
        <v>0</v>
      </c>
      <c r="AA493" s="141">
        <f t="shared" si="631"/>
        <v>0</v>
      </c>
      <c r="AC493" s="141">
        <f t="shared" si="632"/>
        <v>0</v>
      </c>
      <c r="AE493" s="141">
        <f t="shared" si="633"/>
        <v>0</v>
      </c>
      <c r="AG493" s="141">
        <f t="shared" si="634"/>
        <v>0</v>
      </c>
      <c r="AI493" s="141">
        <f t="shared" si="635"/>
        <v>0</v>
      </c>
      <c r="AK493" s="141">
        <f t="shared" si="636"/>
        <v>0</v>
      </c>
      <c r="AM493" s="141">
        <f t="shared" si="637"/>
        <v>0</v>
      </c>
      <c r="AO493" s="141">
        <f t="shared" si="638"/>
        <v>0</v>
      </c>
      <c r="AQ493" s="141">
        <f t="shared" si="639"/>
        <v>0</v>
      </c>
      <c r="AS493" s="141">
        <f t="shared" si="640"/>
        <v>0</v>
      </c>
      <c r="AU493" s="141">
        <f t="shared" si="641"/>
        <v>0</v>
      </c>
      <c r="AW493" s="141">
        <f t="shared" si="642"/>
        <v>0</v>
      </c>
      <c r="AY493" s="141">
        <f t="shared" si="643"/>
        <v>0</v>
      </c>
      <c r="BA493" s="141">
        <f t="shared" si="644"/>
        <v>0</v>
      </c>
      <c r="BC493" s="141">
        <f t="shared" si="645"/>
        <v>0</v>
      </c>
      <c r="BE493" s="141">
        <f t="shared" si="646"/>
        <v>0</v>
      </c>
      <c r="BG493" s="141">
        <f t="shared" si="647"/>
        <v>0</v>
      </c>
      <c r="BI493" s="141">
        <f t="shared" si="648"/>
        <v>0</v>
      </c>
      <c r="BK493" s="141">
        <f t="shared" si="649"/>
        <v>0</v>
      </c>
      <c r="BM493" s="141">
        <f t="shared" si="650"/>
        <v>0</v>
      </c>
      <c r="BO493" s="141">
        <f t="shared" si="651"/>
        <v>0</v>
      </c>
      <c r="BQ493" s="141">
        <f t="shared" si="652"/>
        <v>0</v>
      </c>
      <c r="BS493" s="141">
        <f t="shared" si="653"/>
        <v>0</v>
      </c>
      <c r="BU493" s="141">
        <f t="shared" si="654"/>
        <v>0</v>
      </c>
      <c r="BW493" s="141">
        <f t="shared" si="655"/>
        <v>0</v>
      </c>
      <c r="BY493" s="141">
        <f t="shared" si="656"/>
        <v>0</v>
      </c>
      <c r="CA493" s="141">
        <f t="shared" si="657"/>
        <v>0</v>
      </c>
      <c r="CC493" s="141">
        <f t="shared" si="658"/>
        <v>0</v>
      </c>
      <c r="CE493" s="141">
        <f t="shared" si="659"/>
        <v>0</v>
      </c>
      <c r="CG493" s="141">
        <f t="shared" si="660"/>
        <v>0</v>
      </c>
      <c r="CI493" s="141">
        <f t="shared" si="661"/>
        <v>0</v>
      </c>
      <c r="CK493" s="141">
        <f t="shared" si="662"/>
        <v>0</v>
      </c>
      <c r="CM493" s="141">
        <f t="shared" si="663"/>
        <v>0</v>
      </c>
      <c r="CO493" s="141">
        <f t="shared" si="664"/>
        <v>0</v>
      </c>
    </row>
    <row r="494" spans="1:93" ht="25.5" outlineLevel="2" x14ac:dyDescent="0.2">
      <c r="A494" s="87">
        <v>249</v>
      </c>
      <c r="B494" s="148">
        <v>1593</v>
      </c>
      <c r="C494" s="87" t="s">
        <v>880</v>
      </c>
      <c r="D494" s="87" t="s">
        <v>2511</v>
      </c>
      <c r="E494" s="148"/>
      <c r="F494" s="149">
        <v>1.35</v>
      </c>
      <c r="G494" s="151" t="s">
        <v>3300</v>
      </c>
      <c r="H494" s="151" t="s">
        <v>4926</v>
      </c>
      <c r="I494" s="87" t="s">
        <v>3313</v>
      </c>
      <c r="J494" s="87" t="s">
        <v>3333</v>
      </c>
      <c r="K494" s="87">
        <v>25</v>
      </c>
      <c r="L494" s="87" t="s">
        <v>3492</v>
      </c>
      <c r="M494" s="239" t="s">
        <v>3492</v>
      </c>
      <c r="N494" s="87">
        <v>2</v>
      </c>
      <c r="O494" s="283">
        <v>4.28</v>
      </c>
      <c r="P494" s="138">
        <f t="shared" si="725"/>
        <v>0</v>
      </c>
      <c r="Q494" s="139">
        <f t="shared" si="726"/>
        <v>0</v>
      </c>
      <c r="S494" s="141">
        <f t="shared" si="627"/>
        <v>0</v>
      </c>
      <c r="U494" s="141">
        <f t="shared" si="628"/>
        <v>0</v>
      </c>
      <c r="W494" s="141">
        <f t="shared" si="629"/>
        <v>0</v>
      </c>
      <c r="Y494" s="141">
        <f t="shared" si="630"/>
        <v>0</v>
      </c>
      <c r="AA494" s="141">
        <f t="shared" si="631"/>
        <v>0</v>
      </c>
      <c r="AC494" s="141">
        <f t="shared" si="632"/>
        <v>0</v>
      </c>
      <c r="AE494" s="141">
        <f t="shared" si="633"/>
        <v>0</v>
      </c>
      <c r="AG494" s="141">
        <f t="shared" si="634"/>
        <v>0</v>
      </c>
      <c r="AI494" s="141">
        <f t="shared" si="635"/>
        <v>0</v>
      </c>
      <c r="AK494" s="141">
        <f t="shared" si="636"/>
        <v>0</v>
      </c>
      <c r="AM494" s="141">
        <f t="shared" si="637"/>
        <v>0</v>
      </c>
      <c r="AO494" s="141">
        <f t="shared" si="638"/>
        <v>0</v>
      </c>
      <c r="AQ494" s="141">
        <f t="shared" si="639"/>
        <v>0</v>
      </c>
      <c r="AS494" s="141">
        <f t="shared" si="640"/>
        <v>0</v>
      </c>
      <c r="AU494" s="141">
        <f t="shared" si="641"/>
        <v>0</v>
      </c>
      <c r="AW494" s="141">
        <f t="shared" si="642"/>
        <v>0</v>
      </c>
      <c r="AY494" s="141">
        <f t="shared" si="643"/>
        <v>0</v>
      </c>
      <c r="BA494" s="141">
        <f t="shared" si="644"/>
        <v>0</v>
      </c>
      <c r="BC494" s="141">
        <f t="shared" si="645"/>
        <v>0</v>
      </c>
      <c r="BE494" s="141">
        <f t="shared" si="646"/>
        <v>0</v>
      </c>
      <c r="BG494" s="141">
        <f t="shared" si="647"/>
        <v>0</v>
      </c>
      <c r="BI494" s="141">
        <f t="shared" si="648"/>
        <v>0</v>
      </c>
      <c r="BK494" s="141">
        <f t="shared" si="649"/>
        <v>0</v>
      </c>
      <c r="BM494" s="141">
        <f t="shared" si="650"/>
        <v>0</v>
      </c>
      <c r="BO494" s="141">
        <f t="shared" si="651"/>
        <v>0</v>
      </c>
      <c r="BQ494" s="141">
        <f t="shared" si="652"/>
        <v>0</v>
      </c>
      <c r="BS494" s="141">
        <f t="shared" si="653"/>
        <v>0</v>
      </c>
      <c r="BU494" s="141">
        <f t="shared" si="654"/>
        <v>0</v>
      </c>
      <c r="BW494" s="141">
        <f t="shared" si="655"/>
        <v>0</v>
      </c>
      <c r="BY494" s="141">
        <f t="shared" si="656"/>
        <v>0</v>
      </c>
      <c r="CA494" s="141">
        <f t="shared" si="657"/>
        <v>0</v>
      </c>
      <c r="CC494" s="141">
        <f t="shared" si="658"/>
        <v>0</v>
      </c>
      <c r="CE494" s="141">
        <f t="shared" si="659"/>
        <v>0</v>
      </c>
      <c r="CG494" s="141">
        <f t="shared" si="660"/>
        <v>0</v>
      </c>
      <c r="CI494" s="141">
        <f t="shared" si="661"/>
        <v>0</v>
      </c>
      <c r="CK494" s="141">
        <f t="shared" si="662"/>
        <v>0</v>
      </c>
      <c r="CM494" s="141">
        <f t="shared" si="663"/>
        <v>0</v>
      </c>
      <c r="CO494" s="141">
        <f t="shared" si="664"/>
        <v>0</v>
      </c>
    </row>
    <row r="495" spans="1:93" ht="25.5" outlineLevel="2" x14ac:dyDescent="0.2">
      <c r="A495" s="86">
        <v>250</v>
      </c>
      <c r="B495" s="11">
        <v>1886</v>
      </c>
      <c r="C495" s="75" t="s">
        <v>880</v>
      </c>
      <c r="D495" s="86" t="s">
        <v>881</v>
      </c>
      <c r="F495" s="28">
        <v>2.62</v>
      </c>
      <c r="G495" s="153" t="s">
        <v>4360</v>
      </c>
      <c r="H495" s="174">
        <v>7788657408</v>
      </c>
      <c r="I495" s="75" t="s">
        <v>2222</v>
      </c>
      <c r="J495" s="75" t="s">
        <v>28</v>
      </c>
      <c r="K495" s="75">
        <v>25</v>
      </c>
      <c r="L495" s="75" t="s">
        <v>2591</v>
      </c>
      <c r="M495" s="241" t="s">
        <v>2591</v>
      </c>
      <c r="N495" s="75">
        <v>1</v>
      </c>
      <c r="O495" s="152">
        <v>3.85</v>
      </c>
      <c r="P495" s="138">
        <f t="shared" ref="P495:P496" si="727">SUM(R495+T495+V495+X495+Z495+AB495+AD495+AF495+AH495+AJ495+AL495+AN495+AP495+AR495+AT495+AV495+AZ495+AX495+BB495+BD495+BF495+BH495+BJ495+BL495+BN495+BP495+BR495+BT495+BV495+BX495+BZ495+CB495+CD495+CF495+CH495+CJ495+CL495+CN495)</f>
        <v>0</v>
      </c>
      <c r="Q495" s="139">
        <f t="shared" ref="Q495:Q496" si="728">O495*P495</f>
        <v>0</v>
      </c>
      <c r="S495" s="141">
        <f t="shared" ref="S495:S557" si="729">SUM(R495*O495)</f>
        <v>0</v>
      </c>
      <c r="U495" s="141">
        <f t="shared" ref="U495:U557" si="730">SUM(T495*O495)</f>
        <v>0</v>
      </c>
      <c r="W495" s="141">
        <f t="shared" ref="W495:W557" si="731">SUM(V495*O495)</f>
        <v>0</v>
      </c>
      <c r="Y495" s="141">
        <f t="shared" ref="Y495:Y557" si="732">SUM(X495*O495)</f>
        <v>0</v>
      </c>
      <c r="AA495" s="141">
        <f t="shared" ref="AA495:AA557" si="733">SUM(Z495*O495)</f>
        <v>0</v>
      </c>
      <c r="AC495" s="141">
        <f t="shared" ref="AC495:AC557" si="734">SUM(AB495*O495)</f>
        <v>0</v>
      </c>
      <c r="AE495" s="141">
        <f t="shared" ref="AE495:AE557" si="735">AD495*$O495</f>
        <v>0</v>
      </c>
      <c r="AG495" s="141">
        <f t="shared" ref="AG495:AG557" si="736">SUM(AF495*O495)</f>
        <v>0</v>
      </c>
      <c r="AI495" s="141">
        <f t="shared" ref="AI495:AI557" si="737">AH495*$O495</f>
        <v>0</v>
      </c>
      <c r="AK495" s="141">
        <f t="shared" ref="AK495:AK557" si="738">SUM(AJ495*O495)</f>
        <v>0</v>
      </c>
      <c r="AM495" s="141">
        <f t="shared" ref="AM495:AM557" si="739">SUM(AL495*O495)</f>
        <v>0</v>
      </c>
      <c r="AO495" s="141">
        <f t="shared" ref="AO495:AO557" si="740">AN495*$O495</f>
        <v>0</v>
      </c>
      <c r="AQ495" s="141">
        <f t="shared" ref="AQ495:AQ557" si="741">AP495*$O495</f>
        <v>0</v>
      </c>
      <c r="AS495" s="141">
        <f t="shared" ref="AS495:AS557" si="742">AR495*$O495</f>
        <v>0</v>
      </c>
      <c r="AU495" s="141">
        <f t="shared" ref="AU495:AU557" si="743">AT495*$O495</f>
        <v>0</v>
      </c>
      <c r="AW495" s="141">
        <f t="shared" ref="AW495:AW557" si="744">AV495*$O495</f>
        <v>0</v>
      </c>
      <c r="AY495" s="141">
        <f t="shared" ref="AY495:AY557" si="745">AX495*$O495</f>
        <v>0</v>
      </c>
      <c r="BA495" s="141">
        <f t="shared" ref="BA495:BA557" si="746">AZ495*$O495</f>
        <v>0</v>
      </c>
      <c r="BC495" s="141">
        <f t="shared" ref="BC495:BC557" si="747">BB495*$O495</f>
        <v>0</v>
      </c>
      <c r="BE495" s="141">
        <f t="shared" ref="BE495:BE557" si="748">BD495*$O495</f>
        <v>0</v>
      </c>
      <c r="BG495" s="141">
        <f t="shared" ref="BG495:BG557" si="749">BF495*$O495</f>
        <v>0</v>
      </c>
      <c r="BI495" s="141">
        <f t="shared" ref="BI495:BI557" si="750">BH495*$O495</f>
        <v>0</v>
      </c>
      <c r="BK495" s="141">
        <f t="shared" ref="BK495:BK557" si="751">BJ495*$O495</f>
        <v>0</v>
      </c>
      <c r="BM495" s="141">
        <f t="shared" ref="BM495:BM557" si="752">BL495*$O495</f>
        <v>0</v>
      </c>
      <c r="BO495" s="141">
        <f t="shared" ref="BO495:BO557" si="753">BN495*$O495</f>
        <v>0</v>
      </c>
      <c r="BQ495" s="141">
        <f t="shared" ref="BQ495:BQ557" si="754">BP495*$O495</f>
        <v>0</v>
      </c>
      <c r="BS495" s="141">
        <f t="shared" ref="BS495:BS557" si="755">BR495*$O495</f>
        <v>0</v>
      </c>
      <c r="BU495" s="141">
        <f t="shared" ref="BU495:BU557" si="756">BT495*$O495</f>
        <v>0</v>
      </c>
      <c r="BW495" s="141">
        <f t="shared" ref="BW495:BW557" si="757">BV495*$O495</f>
        <v>0</v>
      </c>
      <c r="BY495" s="141">
        <f t="shared" ref="BY495:BY557" si="758">BX495*$O495</f>
        <v>0</v>
      </c>
      <c r="CA495" s="141">
        <f t="shared" ref="CA495:CA557" si="759">BZ495*$O495</f>
        <v>0</v>
      </c>
      <c r="CC495" s="141">
        <f t="shared" ref="CC495:CC557" si="760">CB495*$O495</f>
        <v>0</v>
      </c>
      <c r="CE495" s="141">
        <f t="shared" ref="CE495:CE557" si="761">CD495*$O495</f>
        <v>0</v>
      </c>
      <c r="CG495" s="141">
        <f t="shared" ref="CG495:CG557" si="762">CF495*$O495</f>
        <v>0</v>
      </c>
      <c r="CI495" s="141">
        <f t="shared" ref="CI495:CI557" si="763">CH495*$O495</f>
        <v>0</v>
      </c>
      <c r="CK495" s="141">
        <f t="shared" ref="CK495:CK557" si="764">CJ495*$O495</f>
        <v>0</v>
      </c>
      <c r="CM495" s="141">
        <f t="shared" ref="CM495:CM557" si="765">CL495*$O495</f>
        <v>0</v>
      </c>
      <c r="CO495" s="141">
        <f t="shared" ref="CO495:CO557" si="766">CN495*$O495</f>
        <v>0</v>
      </c>
    </row>
    <row r="496" spans="1:93" ht="25.5" outlineLevel="2" x14ac:dyDescent="0.2">
      <c r="A496" s="87">
        <v>250</v>
      </c>
      <c r="B496" s="148">
        <v>1886</v>
      </c>
      <c r="C496" s="87" t="s">
        <v>880</v>
      </c>
      <c r="D496" s="87" t="s">
        <v>881</v>
      </c>
      <c r="E496" s="148"/>
      <c r="F496" s="149">
        <v>2.62</v>
      </c>
      <c r="G496" s="151" t="s">
        <v>3300</v>
      </c>
      <c r="H496" s="151" t="s">
        <v>4926</v>
      </c>
      <c r="I496" s="87" t="s">
        <v>3313</v>
      </c>
      <c r="J496" s="87" t="s">
        <v>3333</v>
      </c>
      <c r="K496" s="87">
        <v>25</v>
      </c>
      <c r="L496" s="87" t="s">
        <v>3493</v>
      </c>
      <c r="M496" s="239" t="s">
        <v>3493</v>
      </c>
      <c r="N496" s="87">
        <v>2</v>
      </c>
      <c r="O496" s="283">
        <v>8.9600000000000009</v>
      </c>
      <c r="P496" s="138">
        <f t="shared" si="727"/>
        <v>0</v>
      </c>
      <c r="Q496" s="139">
        <f t="shared" si="728"/>
        <v>0</v>
      </c>
      <c r="S496" s="141">
        <f t="shared" si="729"/>
        <v>0</v>
      </c>
      <c r="U496" s="141">
        <f t="shared" si="730"/>
        <v>0</v>
      </c>
      <c r="W496" s="141">
        <f t="shared" si="731"/>
        <v>0</v>
      </c>
      <c r="Y496" s="141">
        <f t="shared" si="732"/>
        <v>0</v>
      </c>
      <c r="AA496" s="141">
        <f t="shared" si="733"/>
        <v>0</v>
      </c>
      <c r="AC496" s="141">
        <f t="shared" si="734"/>
        <v>0</v>
      </c>
      <c r="AE496" s="141">
        <f t="shared" si="735"/>
        <v>0</v>
      </c>
      <c r="AG496" s="141">
        <f t="shared" si="736"/>
        <v>0</v>
      </c>
      <c r="AI496" s="141">
        <f t="shared" si="737"/>
        <v>0</v>
      </c>
      <c r="AK496" s="141">
        <f t="shared" si="738"/>
        <v>0</v>
      </c>
      <c r="AM496" s="141">
        <f t="shared" si="739"/>
        <v>0</v>
      </c>
      <c r="AO496" s="141">
        <f t="shared" si="740"/>
        <v>0</v>
      </c>
      <c r="AQ496" s="141">
        <f t="shared" si="741"/>
        <v>0</v>
      </c>
      <c r="AS496" s="141">
        <f t="shared" si="742"/>
        <v>0</v>
      </c>
      <c r="AU496" s="141">
        <f t="shared" si="743"/>
        <v>0</v>
      </c>
      <c r="AW496" s="141">
        <f t="shared" si="744"/>
        <v>0</v>
      </c>
      <c r="AY496" s="141">
        <f t="shared" si="745"/>
        <v>0</v>
      </c>
      <c r="BA496" s="141">
        <f t="shared" si="746"/>
        <v>0</v>
      </c>
      <c r="BC496" s="141">
        <f t="shared" si="747"/>
        <v>0</v>
      </c>
      <c r="BE496" s="141">
        <f t="shared" si="748"/>
        <v>0</v>
      </c>
      <c r="BG496" s="141">
        <f t="shared" si="749"/>
        <v>0</v>
      </c>
      <c r="BI496" s="141">
        <f t="shared" si="750"/>
        <v>0</v>
      </c>
      <c r="BK496" s="141">
        <f t="shared" si="751"/>
        <v>0</v>
      </c>
      <c r="BM496" s="141">
        <f t="shared" si="752"/>
        <v>0</v>
      </c>
      <c r="BO496" s="141">
        <f t="shared" si="753"/>
        <v>0</v>
      </c>
      <c r="BQ496" s="141">
        <f t="shared" si="754"/>
        <v>0</v>
      </c>
      <c r="BS496" s="141">
        <f t="shared" si="755"/>
        <v>0</v>
      </c>
      <c r="BU496" s="141">
        <f t="shared" si="756"/>
        <v>0</v>
      </c>
      <c r="BW496" s="141">
        <f t="shared" si="757"/>
        <v>0</v>
      </c>
      <c r="BY496" s="141">
        <f t="shared" si="758"/>
        <v>0</v>
      </c>
      <c r="CA496" s="141">
        <f t="shared" si="759"/>
        <v>0</v>
      </c>
      <c r="CC496" s="141">
        <f t="shared" si="760"/>
        <v>0</v>
      </c>
      <c r="CE496" s="141">
        <f t="shared" si="761"/>
        <v>0</v>
      </c>
      <c r="CG496" s="141">
        <f t="shared" si="762"/>
        <v>0</v>
      </c>
      <c r="CI496" s="141">
        <f t="shared" si="763"/>
        <v>0</v>
      </c>
      <c r="CK496" s="141">
        <f t="shared" si="764"/>
        <v>0</v>
      </c>
      <c r="CM496" s="141">
        <f t="shared" si="765"/>
        <v>0</v>
      </c>
      <c r="CO496" s="141">
        <f t="shared" si="766"/>
        <v>0</v>
      </c>
    </row>
    <row r="497" spans="1:93" ht="25.5" outlineLevel="2" x14ac:dyDescent="0.2">
      <c r="A497" s="87">
        <v>259</v>
      </c>
      <c r="B497" s="148" t="s">
        <v>2420</v>
      </c>
      <c r="C497" s="87" t="s">
        <v>880</v>
      </c>
      <c r="D497" s="87" t="s">
        <v>2446</v>
      </c>
      <c r="E497" s="148"/>
      <c r="F497" s="149" t="s">
        <v>2420</v>
      </c>
      <c r="G497" s="151" t="s">
        <v>3300</v>
      </c>
      <c r="H497" s="151" t="s">
        <v>4926</v>
      </c>
      <c r="I497" s="87" t="s">
        <v>2219</v>
      </c>
      <c r="J497" s="87" t="s">
        <v>3333</v>
      </c>
      <c r="K497" s="87">
        <v>10</v>
      </c>
      <c r="L497" s="87" t="s">
        <v>3494</v>
      </c>
      <c r="M497" s="239" t="s">
        <v>3494</v>
      </c>
      <c r="N497" s="87">
        <v>1</v>
      </c>
      <c r="O497" s="283">
        <v>64.95</v>
      </c>
      <c r="P497" s="138">
        <f>SUM(R497+T497+V497+X497+Z497+AB497+AD497+AF497+AH497+AJ497+AL497+AN497+AP497+AR497+AT497+AV497+AZ497+AX497+BB497+BD497+BF497+BH497+BJ497+BL497+BN497+BP497+BR497+BT497+BV497+BX497+BZ497+CB497+CD497+CF497+CH497+CJ497+CL497+CN497)</f>
        <v>0</v>
      </c>
      <c r="Q497" s="139">
        <f>O497*P497</f>
        <v>0</v>
      </c>
      <c r="S497" s="141">
        <f t="shared" si="729"/>
        <v>0</v>
      </c>
      <c r="U497" s="141">
        <f t="shared" si="730"/>
        <v>0</v>
      </c>
      <c r="W497" s="141">
        <f t="shared" si="731"/>
        <v>0</v>
      </c>
      <c r="Y497" s="141">
        <f t="shared" si="732"/>
        <v>0</v>
      </c>
      <c r="AA497" s="141">
        <f t="shared" si="733"/>
        <v>0</v>
      </c>
      <c r="AC497" s="141">
        <f t="shared" si="734"/>
        <v>0</v>
      </c>
      <c r="AE497" s="141">
        <f t="shared" si="735"/>
        <v>0</v>
      </c>
      <c r="AG497" s="141">
        <f t="shared" si="736"/>
        <v>0</v>
      </c>
      <c r="AI497" s="141">
        <f t="shared" si="737"/>
        <v>0</v>
      </c>
      <c r="AK497" s="141">
        <f t="shared" si="738"/>
        <v>0</v>
      </c>
      <c r="AM497" s="141">
        <f t="shared" si="739"/>
        <v>0</v>
      </c>
      <c r="AO497" s="141">
        <f t="shared" si="740"/>
        <v>0</v>
      </c>
      <c r="AQ497" s="141">
        <f t="shared" si="741"/>
        <v>0</v>
      </c>
      <c r="AS497" s="141">
        <f t="shared" si="742"/>
        <v>0</v>
      </c>
      <c r="AU497" s="141">
        <f t="shared" si="743"/>
        <v>0</v>
      </c>
      <c r="AW497" s="141">
        <f t="shared" si="744"/>
        <v>0</v>
      </c>
      <c r="AY497" s="141">
        <f t="shared" si="745"/>
        <v>0</v>
      </c>
      <c r="BA497" s="141">
        <f t="shared" si="746"/>
        <v>0</v>
      </c>
      <c r="BC497" s="141">
        <f t="shared" si="747"/>
        <v>0</v>
      </c>
      <c r="BE497" s="141">
        <f t="shared" si="748"/>
        <v>0</v>
      </c>
      <c r="BG497" s="141">
        <f t="shared" si="749"/>
        <v>0</v>
      </c>
      <c r="BI497" s="141">
        <f t="shared" si="750"/>
        <v>0</v>
      </c>
      <c r="BK497" s="141">
        <f t="shared" si="751"/>
        <v>0</v>
      </c>
      <c r="BM497" s="141">
        <f t="shared" si="752"/>
        <v>0</v>
      </c>
      <c r="BO497" s="141">
        <f t="shared" si="753"/>
        <v>0</v>
      </c>
      <c r="BQ497" s="141">
        <f t="shared" si="754"/>
        <v>0</v>
      </c>
      <c r="BS497" s="141">
        <f t="shared" si="755"/>
        <v>0</v>
      </c>
      <c r="BU497" s="141">
        <f t="shared" si="756"/>
        <v>0</v>
      </c>
      <c r="BW497" s="141">
        <f t="shared" si="757"/>
        <v>0</v>
      </c>
      <c r="BY497" s="141">
        <f t="shared" si="758"/>
        <v>0</v>
      </c>
      <c r="CA497" s="141">
        <f t="shared" si="759"/>
        <v>0</v>
      </c>
      <c r="CC497" s="141">
        <f t="shared" si="760"/>
        <v>0</v>
      </c>
      <c r="CE497" s="141">
        <f t="shared" si="761"/>
        <v>0</v>
      </c>
      <c r="CG497" s="141">
        <f t="shared" si="762"/>
        <v>0</v>
      </c>
      <c r="CI497" s="141">
        <f t="shared" si="763"/>
        <v>0</v>
      </c>
      <c r="CK497" s="141">
        <f t="shared" si="764"/>
        <v>0</v>
      </c>
      <c r="CM497" s="141">
        <f t="shared" si="765"/>
        <v>0</v>
      </c>
      <c r="CO497" s="141">
        <f t="shared" si="766"/>
        <v>0</v>
      </c>
    </row>
    <row r="498" spans="1:93" ht="25.5" outlineLevel="2" x14ac:dyDescent="0.2">
      <c r="A498" s="87">
        <v>260</v>
      </c>
      <c r="B498" s="148" t="s">
        <v>2420</v>
      </c>
      <c r="C498" s="87" t="s">
        <v>880</v>
      </c>
      <c r="D498" s="87" t="s">
        <v>2445</v>
      </c>
      <c r="E498" s="148"/>
      <c r="F498" s="149" t="s">
        <v>2420</v>
      </c>
      <c r="G498" s="151" t="s">
        <v>3300</v>
      </c>
      <c r="H498" s="151" t="s">
        <v>4926</v>
      </c>
      <c r="I498" s="87" t="s">
        <v>2219</v>
      </c>
      <c r="J498" s="87" t="s">
        <v>3333</v>
      </c>
      <c r="K498" s="87">
        <v>10</v>
      </c>
      <c r="L498" s="87" t="s">
        <v>3495</v>
      </c>
      <c r="M498" s="239" t="s">
        <v>3495</v>
      </c>
      <c r="N498" s="87">
        <v>1</v>
      </c>
      <c r="O498" s="283">
        <v>64.95</v>
      </c>
      <c r="P498" s="138">
        <f>SUM(R498+T498+V498+X498+Z498+AB498+AD498+AF498+AH498+AJ498+AL498+AN498+AP498+AR498+AT498+AV498+AZ498+AX498+BB498+BD498+BF498+BH498+BJ498+BL498+BN498+BP498+BR498+BT498+BV498+BX498+BZ498+CB498+CD498+CF498+CH498+CJ498+CL498+CN498)</f>
        <v>0</v>
      </c>
      <c r="Q498" s="139">
        <f>O498*P498</f>
        <v>0</v>
      </c>
      <c r="S498" s="141">
        <f t="shared" si="729"/>
        <v>0</v>
      </c>
      <c r="U498" s="141">
        <f t="shared" si="730"/>
        <v>0</v>
      </c>
      <c r="W498" s="141">
        <f t="shared" si="731"/>
        <v>0</v>
      </c>
      <c r="Y498" s="141">
        <f t="shared" si="732"/>
        <v>0</v>
      </c>
      <c r="AA498" s="141">
        <f t="shared" si="733"/>
        <v>0</v>
      </c>
      <c r="AC498" s="141">
        <f t="shared" si="734"/>
        <v>0</v>
      </c>
      <c r="AE498" s="141">
        <f t="shared" si="735"/>
        <v>0</v>
      </c>
      <c r="AG498" s="141">
        <f t="shared" si="736"/>
        <v>0</v>
      </c>
      <c r="AI498" s="141">
        <f t="shared" si="737"/>
        <v>0</v>
      </c>
      <c r="AK498" s="141">
        <f t="shared" si="738"/>
        <v>0</v>
      </c>
      <c r="AM498" s="141">
        <f t="shared" si="739"/>
        <v>0</v>
      </c>
      <c r="AO498" s="141">
        <f t="shared" si="740"/>
        <v>0</v>
      </c>
      <c r="AQ498" s="141">
        <f t="shared" si="741"/>
        <v>0</v>
      </c>
      <c r="AS498" s="141">
        <f t="shared" si="742"/>
        <v>0</v>
      </c>
      <c r="AU498" s="141">
        <f t="shared" si="743"/>
        <v>0</v>
      </c>
      <c r="AW498" s="141">
        <f t="shared" si="744"/>
        <v>0</v>
      </c>
      <c r="AY498" s="141">
        <f t="shared" si="745"/>
        <v>0</v>
      </c>
      <c r="BA498" s="141">
        <f t="shared" si="746"/>
        <v>0</v>
      </c>
      <c r="BC498" s="141">
        <f t="shared" si="747"/>
        <v>0</v>
      </c>
      <c r="BE498" s="141">
        <f t="shared" si="748"/>
        <v>0</v>
      </c>
      <c r="BG498" s="141">
        <f t="shared" si="749"/>
        <v>0</v>
      </c>
      <c r="BI498" s="141">
        <f t="shared" si="750"/>
        <v>0</v>
      </c>
      <c r="BK498" s="141">
        <f t="shared" si="751"/>
        <v>0</v>
      </c>
      <c r="BM498" s="141">
        <f t="shared" si="752"/>
        <v>0</v>
      </c>
      <c r="BO498" s="141">
        <f t="shared" si="753"/>
        <v>0</v>
      </c>
      <c r="BQ498" s="141">
        <f t="shared" si="754"/>
        <v>0</v>
      </c>
      <c r="BS498" s="141">
        <f t="shared" si="755"/>
        <v>0</v>
      </c>
      <c r="BU498" s="141">
        <f t="shared" si="756"/>
        <v>0</v>
      </c>
      <c r="BW498" s="141">
        <f t="shared" si="757"/>
        <v>0</v>
      </c>
      <c r="BY498" s="141">
        <f t="shared" si="758"/>
        <v>0</v>
      </c>
      <c r="CA498" s="141">
        <f t="shared" si="759"/>
        <v>0</v>
      </c>
      <c r="CC498" s="141">
        <f t="shared" si="760"/>
        <v>0</v>
      </c>
      <c r="CE498" s="141">
        <f t="shared" si="761"/>
        <v>0</v>
      </c>
      <c r="CG498" s="141">
        <f t="shared" si="762"/>
        <v>0</v>
      </c>
      <c r="CI498" s="141">
        <f t="shared" si="763"/>
        <v>0</v>
      </c>
      <c r="CK498" s="141">
        <f t="shared" si="764"/>
        <v>0</v>
      </c>
      <c r="CM498" s="141">
        <f t="shared" si="765"/>
        <v>0</v>
      </c>
      <c r="CO498" s="141">
        <f t="shared" si="766"/>
        <v>0</v>
      </c>
    </row>
    <row r="499" spans="1:93" ht="25.5" outlineLevel="2" x14ac:dyDescent="0.2">
      <c r="A499" s="87">
        <v>261</v>
      </c>
      <c r="B499" s="148" t="s">
        <v>2420</v>
      </c>
      <c r="C499" s="87" t="s">
        <v>880</v>
      </c>
      <c r="D499" s="87" t="s">
        <v>2444</v>
      </c>
      <c r="E499" s="148"/>
      <c r="F499" s="149" t="s">
        <v>2420</v>
      </c>
      <c r="G499" s="151" t="s">
        <v>3300</v>
      </c>
      <c r="H499" s="151" t="s">
        <v>4926</v>
      </c>
      <c r="I499" s="87" t="s">
        <v>2219</v>
      </c>
      <c r="J499" s="87" t="s">
        <v>3333</v>
      </c>
      <c r="K499" s="87">
        <v>10</v>
      </c>
      <c r="L499" s="87" t="s">
        <v>3496</v>
      </c>
      <c r="M499" s="239" t="s">
        <v>3496</v>
      </c>
      <c r="N499" s="87">
        <v>1</v>
      </c>
      <c r="O499" s="283">
        <v>64.95</v>
      </c>
      <c r="P499" s="138">
        <f>SUM(R499+T499+V499+X499+Z499+AB499+AD499+AF499+AH499+AJ499+AL499+AN499+AP499+AR499+AT499+AV499+AZ499+AX499+BB499+BD499+BF499+BH499+BJ499+BL499+BN499+BP499+BR499+BT499+BV499+BX499+BZ499+CB499+CD499+CF499+CH499+CJ499+CL499+CN499)</f>
        <v>0</v>
      </c>
      <c r="Q499" s="139">
        <f>O499*P499</f>
        <v>0</v>
      </c>
      <c r="S499" s="141">
        <f t="shared" si="729"/>
        <v>0</v>
      </c>
      <c r="U499" s="141">
        <f t="shared" si="730"/>
        <v>0</v>
      </c>
      <c r="W499" s="141">
        <f t="shared" si="731"/>
        <v>0</v>
      </c>
      <c r="Y499" s="141">
        <f t="shared" si="732"/>
        <v>0</v>
      </c>
      <c r="AA499" s="141">
        <f t="shared" si="733"/>
        <v>0</v>
      </c>
      <c r="AC499" s="141">
        <f t="shared" si="734"/>
        <v>0</v>
      </c>
      <c r="AE499" s="141">
        <f t="shared" si="735"/>
        <v>0</v>
      </c>
      <c r="AG499" s="141">
        <f t="shared" si="736"/>
        <v>0</v>
      </c>
      <c r="AI499" s="141">
        <f t="shared" si="737"/>
        <v>0</v>
      </c>
      <c r="AK499" s="141">
        <f t="shared" si="738"/>
        <v>0</v>
      </c>
      <c r="AM499" s="141">
        <f t="shared" si="739"/>
        <v>0</v>
      </c>
      <c r="AO499" s="141">
        <f t="shared" si="740"/>
        <v>0</v>
      </c>
      <c r="AQ499" s="141">
        <f t="shared" si="741"/>
        <v>0</v>
      </c>
      <c r="AS499" s="141">
        <f t="shared" si="742"/>
        <v>0</v>
      </c>
      <c r="AU499" s="141">
        <f t="shared" si="743"/>
        <v>0</v>
      </c>
      <c r="AW499" s="141">
        <f t="shared" si="744"/>
        <v>0</v>
      </c>
      <c r="AY499" s="141">
        <f t="shared" si="745"/>
        <v>0</v>
      </c>
      <c r="BA499" s="141">
        <f t="shared" si="746"/>
        <v>0</v>
      </c>
      <c r="BC499" s="141">
        <f t="shared" si="747"/>
        <v>0</v>
      </c>
      <c r="BE499" s="141">
        <f t="shared" si="748"/>
        <v>0</v>
      </c>
      <c r="BG499" s="141">
        <f t="shared" si="749"/>
        <v>0</v>
      </c>
      <c r="BI499" s="141">
        <f t="shared" si="750"/>
        <v>0</v>
      </c>
      <c r="BK499" s="141">
        <f t="shared" si="751"/>
        <v>0</v>
      </c>
      <c r="BM499" s="141">
        <f t="shared" si="752"/>
        <v>0</v>
      </c>
      <c r="BO499" s="141">
        <f t="shared" si="753"/>
        <v>0</v>
      </c>
      <c r="BQ499" s="141">
        <f t="shared" si="754"/>
        <v>0</v>
      </c>
      <c r="BS499" s="141">
        <f t="shared" si="755"/>
        <v>0</v>
      </c>
      <c r="BU499" s="141">
        <f t="shared" si="756"/>
        <v>0</v>
      </c>
      <c r="BW499" s="141">
        <f t="shared" si="757"/>
        <v>0</v>
      </c>
      <c r="BY499" s="141">
        <f t="shared" si="758"/>
        <v>0</v>
      </c>
      <c r="CA499" s="141">
        <f t="shared" si="759"/>
        <v>0</v>
      </c>
      <c r="CC499" s="141">
        <f t="shared" si="760"/>
        <v>0</v>
      </c>
      <c r="CE499" s="141">
        <f t="shared" si="761"/>
        <v>0</v>
      </c>
      <c r="CG499" s="141">
        <f t="shared" si="762"/>
        <v>0</v>
      </c>
      <c r="CI499" s="141">
        <f t="shared" si="763"/>
        <v>0</v>
      </c>
      <c r="CK499" s="141">
        <f t="shared" si="764"/>
        <v>0</v>
      </c>
      <c r="CM499" s="141">
        <f t="shared" si="765"/>
        <v>0</v>
      </c>
      <c r="CO499" s="141">
        <f t="shared" si="766"/>
        <v>0</v>
      </c>
    </row>
    <row r="500" spans="1:93" ht="25.5" outlineLevel="2" x14ac:dyDescent="0.2">
      <c r="A500" s="87">
        <v>262</v>
      </c>
      <c r="B500" s="148" t="s">
        <v>2420</v>
      </c>
      <c r="C500" s="87" t="s">
        <v>880</v>
      </c>
      <c r="D500" s="87" t="s">
        <v>2447</v>
      </c>
      <c r="E500" s="148"/>
      <c r="F500" s="149" t="s">
        <v>2420</v>
      </c>
      <c r="G500" s="151" t="s">
        <v>3300</v>
      </c>
      <c r="H500" s="151" t="s">
        <v>4926</v>
      </c>
      <c r="I500" s="87" t="s">
        <v>2219</v>
      </c>
      <c r="J500" s="87" t="s">
        <v>3333</v>
      </c>
      <c r="K500" s="87">
        <v>10</v>
      </c>
      <c r="L500" s="87" t="s">
        <v>3497</v>
      </c>
      <c r="M500" s="239" t="s">
        <v>3497</v>
      </c>
      <c r="N500" s="87">
        <v>1</v>
      </c>
      <c r="O500" s="283">
        <v>53.92</v>
      </c>
      <c r="P500" s="138">
        <f>SUM(R500+T500+V500+X500+Z500+AB500+AD500+AF500+AH500+AJ500+AL500+AN500+AP500+AR500+AT500+AV500+AZ500+AX500+BB500+BD500+BF500+BH500+BJ500+BL500+BN500+BP500+BR500+BT500+BV500+BX500+BZ500+CB500+CD500+CF500+CH500+CJ500+CL500+CN500)</f>
        <v>0</v>
      </c>
      <c r="Q500" s="139">
        <f>O500*P500</f>
        <v>0</v>
      </c>
      <c r="S500" s="141">
        <f t="shared" si="729"/>
        <v>0</v>
      </c>
      <c r="U500" s="141">
        <f t="shared" si="730"/>
        <v>0</v>
      </c>
      <c r="W500" s="141">
        <f t="shared" si="731"/>
        <v>0</v>
      </c>
      <c r="Y500" s="141">
        <f t="shared" si="732"/>
        <v>0</v>
      </c>
      <c r="AA500" s="141">
        <f t="shared" si="733"/>
        <v>0</v>
      </c>
      <c r="AC500" s="141">
        <f t="shared" si="734"/>
        <v>0</v>
      </c>
      <c r="AE500" s="141">
        <f t="shared" si="735"/>
        <v>0</v>
      </c>
      <c r="AG500" s="141">
        <f t="shared" si="736"/>
        <v>0</v>
      </c>
      <c r="AI500" s="141">
        <f t="shared" si="737"/>
        <v>0</v>
      </c>
      <c r="AK500" s="141">
        <f t="shared" si="738"/>
        <v>0</v>
      </c>
      <c r="AM500" s="141">
        <f t="shared" si="739"/>
        <v>0</v>
      </c>
      <c r="AO500" s="141">
        <f t="shared" si="740"/>
        <v>0</v>
      </c>
      <c r="AQ500" s="141">
        <f t="shared" si="741"/>
        <v>0</v>
      </c>
      <c r="AS500" s="141">
        <f t="shared" si="742"/>
        <v>0</v>
      </c>
      <c r="AU500" s="141">
        <f t="shared" si="743"/>
        <v>0</v>
      </c>
      <c r="AW500" s="141">
        <f t="shared" si="744"/>
        <v>0</v>
      </c>
      <c r="AY500" s="141">
        <f t="shared" si="745"/>
        <v>0</v>
      </c>
      <c r="BA500" s="141">
        <f t="shared" si="746"/>
        <v>0</v>
      </c>
      <c r="BC500" s="141">
        <f t="shared" si="747"/>
        <v>0</v>
      </c>
      <c r="BE500" s="141">
        <f t="shared" si="748"/>
        <v>0</v>
      </c>
      <c r="BG500" s="141">
        <f t="shared" si="749"/>
        <v>0</v>
      </c>
      <c r="BI500" s="141">
        <f t="shared" si="750"/>
        <v>0</v>
      </c>
      <c r="BK500" s="141">
        <f t="shared" si="751"/>
        <v>0</v>
      </c>
      <c r="BM500" s="141">
        <f t="shared" si="752"/>
        <v>0</v>
      </c>
      <c r="BO500" s="141">
        <f t="shared" si="753"/>
        <v>0</v>
      </c>
      <c r="BQ500" s="141">
        <f t="shared" si="754"/>
        <v>0</v>
      </c>
      <c r="BS500" s="141">
        <f t="shared" si="755"/>
        <v>0</v>
      </c>
      <c r="BU500" s="141">
        <f t="shared" si="756"/>
        <v>0</v>
      </c>
      <c r="BW500" s="141">
        <f t="shared" si="757"/>
        <v>0</v>
      </c>
      <c r="BY500" s="141">
        <f t="shared" si="758"/>
        <v>0</v>
      </c>
      <c r="CA500" s="141">
        <f t="shared" si="759"/>
        <v>0</v>
      </c>
      <c r="CC500" s="141">
        <f t="shared" si="760"/>
        <v>0</v>
      </c>
      <c r="CE500" s="141">
        <f t="shared" si="761"/>
        <v>0</v>
      </c>
      <c r="CG500" s="141">
        <f t="shared" si="762"/>
        <v>0</v>
      </c>
      <c r="CI500" s="141">
        <f t="shared" si="763"/>
        <v>0</v>
      </c>
      <c r="CK500" s="141">
        <f t="shared" si="764"/>
        <v>0</v>
      </c>
      <c r="CM500" s="141">
        <f t="shared" si="765"/>
        <v>0</v>
      </c>
      <c r="CO500" s="141">
        <f t="shared" si="766"/>
        <v>0</v>
      </c>
    </row>
    <row r="501" spans="1:93" outlineLevel="2" x14ac:dyDescent="0.2">
      <c r="A501" s="84">
        <v>264</v>
      </c>
      <c r="B501" s="11">
        <v>35</v>
      </c>
      <c r="C501" s="84" t="s">
        <v>877</v>
      </c>
      <c r="D501" s="84" t="s">
        <v>878</v>
      </c>
      <c r="F501" s="28">
        <v>6.91</v>
      </c>
      <c r="G501" s="88" t="s">
        <v>3854</v>
      </c>
      <c r="H501" s="175">
        <v>26754</v>
      </c>
      <c r="I501" s="88"/>
      <c r="J501" s="88" t="s">
        <v>30</v>
      </c>
      <c r="K501" s="88">
        <v>1</v>
      </c>
      <c r="L501" s="88" t="s">
        <v>4264</v>
      </c>
      <c r="M501" s="240">
        <v>9705917</v>
      </c>
      <c r="N501" s="88">
        <v>1</v>
      </c>
      <c r="O501" s="146">
        <v>6.9</v>
      </c>
      <c r="P501" s="138">
        <f t="shared" ref="P501:P502" si="767">SUM(R501+T501+V501+X501+Z501+AB501+AD501+AF501+AH501+AJ501+AL501+AN501+AP501+AR501+AT501+AV501+AZ501+AX501+BB501+BD501+BF501+BH501+BJ501+BL501+BN501+BP501+BR501+BT501+BV501+BX501+BZ501+CB501+CD501+CF501+CH501+CJ501+CL501+CN501)</f>
        <v>0</v>
      </c>
      <c r="Q501" s="139">
        <f t="shared" ref="Q501:Q502" si="768">O501*P501</f>
        <v>0</v>
      </c>
      <c r="S501" s="141">
        <f t="shared" si="729"/>
        <v>0</v>
      </c>
      <c r="U501" s="141">
        <f t="shared" si="730"/>
        <v>0</v>
      </c>
      <c r="W501" s="141">
        <f t="shared" si="731"/>
        <v>0</v>
      </c>
      <c r="Y501" s="141">
        <f t="shared" si="732"/>
        <v>0</v>
      </c>
      <c r="AA501" s="141">
        <f t="shared" si="733"/>
        <v>0</v>
      </c>
      <c r="AC501" s="141">
        <f t="shared" si="734"/>
        <v>0</v>
      </c>
      <c r="AE501" s="141">
        <f t="shared" si="735"/>
        <v>0</v>
      </c>
      <c r="AG501" s="141">
        <f t="shared" si="736"/>
        <v>0</v>
      </c>
      <c r="AI501" s="141">
        <f t="shared" si="737"/>
        <v>0</v>
      </c>
      <c r="AK501" s="141">
        <f t="shared" si="738"/>
        <v>0</v>
      </c>
      <c r="AM501" s="141">
        <f t="shared" si="739"/>
        <v>0</v>
      </c>
      <c r="AO501" s="141">
        <f t="shared" si="740"/>
        <v>0</v>
      </c>
      <c r="AQ501" s="141">
        <f t="shared" si="741"/>
        <v>0</v>
      </c>
      <c r="AS501" s="141">
        <f t="shared" si="742"/>
        <v>0</v>
      </c>
      <c r="AU501" s="141">
        <f t="shared" si="743"/>
        <v>0</v>
      </c>
      <c r="AW501" s="141">
        <f t="shared" si="744"/>
        <v>0</v>
      </c>
      <c r="AY501" s="141">
        <f t="shared" si="745"/>
        <v>0</v>
      </c>
      <c r="BA501" s="141">
        <f t="shared" si="746"/>
        <v>0</v>
      </c>
      <c r="BC501" s="141">
        <f t="shared" si="747"/>
        <v>0</v>
      </c>
      <c r="BE501" s="141">
        <f t="shared" si="748"/>
        <v>0</v>
      </c>
      <c r="BG501" s="141">
        <f t="shared" si="749"/>
        <v>0</v>
      </c>
      <c r="BI501" s="141">
        <f t="shared" si="750"/>
        <v>0</v>
      </c>
      <c r="BK501" s="141">
        <f t="shared" si="751"/>
        <v>0</v>
      </c>
      <c r="BM501" s="141">
        <f t="shared" si="752"/>
        <v>0</v>
      </c>
      <c r="BO501" s="141">
        <f t="shared" si="753"/>
        <v>0</v>
      </c>
      <c r="BQ501" s="141">
        <f t="shared" si="754"/>
        <v>0</v>
      </c>
      <c r="BS501" s="141">
        <f t="shared" si="755"/>
        <v>0</v>
      </c>
      <c r="BU501" s="141">
        <f t="shared" si="756"/>
        <v>0</v>
      </c>
      <c r="BW501" s="141">
        <f t="shared" si="757"/>
        <v>0</v>
      </c>
      <c r="BY501" s="141">
        <f t="shared" si="758"/>
        <v>0</v>
      </c>
      <c r="CA501" s="141">
        <f t="shared" si="759"/>
        <v>0</v>
      </c>
      <c r="CC501" s="141">
        <f t="shared" si="760"/>
        <v>0</v>
      </c>
      <c r="CE501" s="141">
        <f t="shared" si="761"/>
        <v>0</v>
      </c>
      <c r="CG501" s="141">
        <f t="shared" si="762"/>
        <v>0</v>
      </c>
      <c r="CI501" s="141">
        <f t="shared" si="763"/>
        <v>0</v>
      </c>
      <c r="CK501" s="141">
        <f t="shared" si="764"/>
        <v>0</v>
      </c>
      <c r="CM501" s="141">
        <f t="shared" si="765"/>
        <v>0</v>
      </c>
      <c r="CO501" s="141">
        <f t="shared" si="766"/>
        <v>0</v>
      </c>
    </row>
    <row r="502" spans="1:93" ht="25.5" outlineLevel="2" x14ac:dyDescent="0.2">
      <c r="A502" s="86">
        <v>264</v>
      </c>
      <c r="B502" s="11">
        <v>35</v>
      </c>
      <c r="C502" s="86" t="s">
        <v>877</v>
      </c>
      <c r="D502" s="86" t="s">
        <v>878</v>
      </c>
      <c r="F502" s="28">
        <v>6.91</v>
      </c>
      <c r="G502" s="153" t="s">
        <v>4360</v>
      </c>
      <c r="H502" s="174">
        <v>7788657408</v>
      </c>
      <c r="I502" s="75" t="s">
        <v>4441</v>
      </c>
      <c r="J502" s="75" t="s">
        <v>30</v>
      </c>
      <c r="K502" s="75">
        <v>1</v>
      </c>
      <c r="L502" s="75"/>
      <c r="M502" s="242">
        <v>1590582</v>
      </c>
      <c r="N502" s="75">
        <v>2</v>
      </c>
      <c r="O502" s="152">
        <v>10.47</v>
      </c>
      <c r="P502" s="138">
        <f t="shared" si="767"/>
        <v>0</v>
      </c>
      <c r="Q502" s="139">
        <f t="shared" si="768"/>
        <v>0</v>
      </c>
      <c r="S502" s="141">
        <f t="shared" si="729"/>
        <v>0</v>
      </c>
      <c r="U502" s="141">
        <f t="shared" si="730"/>
        <v>0</v>
      </c>
      <c r="W502" s="141">
        <f t="shared" si="731"/>
        <v>0</v>
      </c>
      <c r="Y502" s="141">
        <f t="shared" si="732"/>
        <v>0</v>
      </c>
      <c r="AA502" s="141">
        <f t="shared" si="733"/>
        <v>0</v>
      </c>
      <c r="AC502" s="141">
        <f t="shared" si="734"/>
        <v>0</v>
      </c>
      <c r="AE502" s="141">
        <f t="shared" si="735"/>
        <v>0</v>
      </c>
      <c r="AG502" s="141">
        <f t="shared" si="736"/>
        <v>0</v>
      </c>
      <c r="AI502" s="141">
        <f t="shared" si="737"/>
        <v>0</v>
      </c>
      <c r="AK502" s="141">
        <f t="shared" si="738"/>
        <v>0</v>
      </c>
      <c r="AM502" s="141">
        <f t="shared" si="739"/>
        <v>0</v>
      </c>
      <c r="AO502" s="141">
        <f t="shared" si="740"/>
        <v>0</v>
      </c>
      <c r="AQ502" s="141">
        <f t="shared" si="741"/>
        <v>0</v>
      </c>
      <c r="AS502" s="141">
        <f t="shared" si="742"/>
        <v>0</v>
      </c>
      <c r="AU502" s="141">
        <f t="shared" si="743"/>
        <v>0</v>
      </c>
      <c r="AW502" s="141">
        <f t="shared" si="744"/>
        <v>0</v>
      </c>
      <c r="AY502" s="141">
        <f t="shared" si="745"/>
        <v>0</v>
      </c>
      <c r="BA502" s="141">
        <f t="shared" si="746"/>
        <v>0</v>
      </c>
      <c r="BC502" s="141">
        <f t="shared" si="747"/>
        <v>0</v>
      </c>
      <c r="BE502" s="141">
        <f t="shared" si="748"/>
        <v>0</v>
      </c>
      <c r="BG502" s="141">
        <f t="shared" si="749"/>
        <v>0</v>
      </c>
      <c r="BI502" s="141">
        <f t="shared" si="750"/>
        <v>0</v>
      </c>
      <c r="BK502" s="141">
        <f t="shared" si="751"/>
        <v>0</v>
      </c>
      <c r="BM502" s="141">
        <f t="shared" si="752"/>
        <v>0</v>
      </c>
      <c r="BO502" s="141">
        <f t="shared" si="753"/>
        <v>0</v>
      </c>
      <c r="BQ502" s="141">
        <f t="shared" si="754"/>
        <v>0</v>
      </c>
      <c r="BS502" s="141">
        <f t="shared" si="755"/>
        <v>0</v>
      </c>
      <c r="BU502" s="141">
        <f t="shared" si="756"/>
        <v>0</v>
      </c>
      <c r="BW502" s="141">
        <f t="shared" si="757"/>
        <v>0</v>
      </c>
      <c r="BY502" s="141">
        <f t="shared" si="758"/>
        <v>0</v>
      </c>
      <c r="CA502" s="141">
        <f t="shared" si="759"/>
        <v>0</v>
      </c>
      <c r="CC502" s="141">
        <f t="shared" si="760"/>
        <v>0</v>
      </c>
      <c r="CE502" s="141">
        <f t="shared" si="761"/>
        <v>0</v>
      </c>
      <c r="CG502" s="141">
        <f t="shared" si="762"/>
        <v>0</v>
      </c>
      <c r="CI502" s="141">
        <f t="shared" si="763"/>
        <v>0</v>
      </c>
      <c r="CK502" s="141">
        <f t="shared" si="764"/>
        <v>0</v>
      </c>
      <c r="CM502" s="141">
        <f t="shared" si="765"/>
        <v>0</v>
      </c>
      <c r="CO502" s="141">
        <f t="shared" si="766"/>
        <v>0</v>
      </c>
    </row>
    <row r="503" spans="1:93" ht="25.5" outlineLevel="2" x14ac:dyDescent="0.2">
      <c r="A503" s="86">
        <v>265</v>
      </c>
      <c r="B503" s="11">
        <v>127</v>
      </c>
      <c r="C503" s="86" t="s">
        <v>865</v>
      </c>
      <c r="D503" s="86" t="s">
        <v>872</v>
      </c>
      <c r="F503" s="28">
        <v>3.56</v>
      </c>
      <c r="G503" s="153" t="s">
        <v>4360</v>
      </c>
      <c r="H503" s="174">
        <v>7788657408</v>
      </c>
      <c r="I503" s="75" t="s">
        <v>2222</v>
      </c>
      <c r="J503" s="75" t="s">
        <v>30</v>
      </c>
      <c r="K503" s="75">
        <v>1</v>
      </c>
      <c r="L503" s="75" t="s">
        <v>871</v>
      </c>
      <c r="M503" s="241" t="s">
        <v>871</v>
      </c>
      <c r="N503" s="75">
        <v>1</v>
      </c>
      <c r="O503" s="152">
        <v>2.93</v>
      </c>
      <c r="P503" s="138">
        <f t="shared" ref="P503:P505" si="769">SUM(R503+T503+V503+X503+Z503+AB503+AD503+AF503+AH503+AJ503+AL503+AN503+AP503+AR503+AT503+AV503+AZ503+AX503+BB503+BD503+BF503+BH503+BJ503+BL503+BN503+BP503+BR503+BT503+BV503+BX503+BZ503+CB503+CD503+CF503+CH503+CJ503+CL503+CN503)</f>
        <v>0</v>
      </c>
      <c r="Q503" s="139">
        <f t="shared" ref="Q503:Q505" si="770">O503*P503</f>
        <v>0</v>
      </c>
      <c r="S503" s="141">
        <f t="shared" si="729"/>
        <v>0</v>
      </c>
      <c r="U503" s="141">
        <f t="shared" si="730"/>
        <v>0</v>
      </c>
      <c r="W503" s="141">
        <f t="shared" si="731"/>
        <v>0</v>
      </c>
      <c r="Y503" s="141">
        <f t="shared" si="732"/>
        <v>0</v>
      </c>
      <c r="AA503" s="141">
        <f t="shared" si="733"/>
        <v>0</v>
      </c>
      <c r="AC503" s="141">
        <f t="shared" si="734"/>
        <v>0</v>
      </c>
      <c r="AE503" s="141">
        <f t="shared" si="735"/>
        <v>0</v>
      </c>
      <c r="AG503" s="141">
        <f t="shared" si="736"/>
        <v>0</v>
      </c>
      <c r="AI503" s="141">
        <f t="shared" si="737"/>
        <v>0</v>
      </c>
      <c r="AK503" s="141">
        <f t="shared" si="738"/>
        <v>0</v>
      </c>
      <c r="AM503" s="141">
        <f t="shared" si="739"/>
        <v>0</v>
      </c>
      <c r="AO503" s="141">
        <f t="shared" si="740"/>
        <v>0</v>
      </c>
      <c r="AQ503" s="141">
        <f t="shared" si="741"/>
        <v>0</v>
      </c>
      <c r="AS503" s="141">
        <f t="shared" si="742"/>
        <v>0</v>
      </c>
      <c r="AU503" s="141">
        <f t="shared" si="743"/>
        <v>0</v>
      </c>
      <c r="AW503" s="141">
        <f t="shared" si="744"/>
        <v>0</v>
      </c>
      <c r="AY503" s="141">
        <f t="shared" si="745"/>
        <v>0</v>
      </c>
      <c r="BA503" s="141">
        <f t="shared" si="746"/>
        <v>0</v>
      </c>
      <c r="BC503" s="141">
        <f t="shared" si="747"/>
        <v>0</v>
      </c>
      <c r="BE503" s="141">
        <f t="shared" si="748"/>
        <v>0</v>
      </c>
      <c r="BG503" s="141">
        <f t="shared" si="749"/>
        <v>0</v>
      </c>
      <c r="BI503" s="141">
        <f t="shared" si="750"/>
        <v>0</v>
      </c>
      <c r="BK503" s="141">
        <f t="shared" si="751"/>
        <v>0</v>
      </c>
      <c r="BM503" s="141">
        <f t="shared" si="752"/>
        <v>0</v>
      </c>
      <c r="BO503" s="141">
        <f t="shared" si="753"/>
        <v>0</v>
      </c>
      <c r="BQ503" s="141">
        <f t="shared" si="754"/>
        <v>0</v>
      </c>
      <c r="BS503" s="141">
        <f t="shared" si="755"/>
        <v>0</v>
      </c>
      <c r="BU503" s="141">
        <f t="shared" si="756"/>
        <v>0</v>
      </c>
      <c r="BW503" s="141">
        <f t="shared" si="757"/>
        <v>0</v>
      </c>
      <c r="BY503" s="141">
        <f t="shared" si="758"/>
        <v>0</v>
      </c>
      <c r="CA503" s="141">
        <f t="shared" si="759"/>
        <v>0</v>
      </c>
      <c r="CC503" s="141">
        <f t="shared" si="760"/>
        <v>0</v>
      </c>
      <c r="CE503" s="141">
        <f t="shared" si="761"/>
        <v>0</v>
      </c>
      <c r="CG503" s="141">
        <f t="shared" si="762"/>
        <v>0</v>
      </c>
      <c r="CI503" s="141">
        <f t="shared" si="763"/>
        <v>0</v>
      </c>
      <c r="CK503" s="141">
        <f t="shared" si="764"/>
        <v>0</v>
      </c>
      <c r="CM503" s="141">
        <f t="shared" si="765"/>
        <v>0</v>
      </c>
      <c r="CO503" s="141">
        <f t="shared" si="766"/>
        <v>0</v>
      </c>
    </row>
    <row r="504" spans="1:93" outlineLevel="2" x14ac:dyDescent="0.2">
      <c r="A504" s="84">
        <v>265</v>
      </c>
      <c r="B504" s="11">
        <v>127</v>
      </c>
      <c r="C504" s="84" t="s">
        <v>865</v>
      </c>
      <c r="D504" s="84" t="s">
        <v>872</v>
      </c>
      <c r="F504" s="28">
        <v>3.56</v>
      </c>
      <c r="G504" s="88" t="s">
        <v>3854</v>
      </c>
      <c r="H504" s="175">
        <v>26754</v>
      </c>
      <c r="I504" s="88"/>
      <c r="J504" s="88" t="s">
        <v>30</v>
      </c>
      <c r="K504" s="88">
        <v>1</v>
      </c>
      <c r="L504" s="88">
        <v>41170</v>
      </c>
      <c r="M504" s="240" t="s">
        <v>4265</v>
      </c>
      <c r="N504" s="88">
        <v>2</v>
      </c>
      <c r="O504" s="146">
        <v>4</v>
      </c>
      <c r="P504" s="138">
        <f t="shared" si="769"/>
        <v>0</v>
      </c>
      <c r="Q504" s="139">
        <f t="shared" si="770"/>
        <v>0</v>
      </c>
      <c r="S504" s="141">
        <f t="shared" si="729"/>
        <v>0</v>
      </c>
      <c r="U504" s="141">
        <f t="shared" si="730"/>
        <v>0</v>
      </c>
      <c r="W504" s="141">
        <f t="shared" si="731"/>
        <v>0</v>
      </c>
      <c r="Y504" s="141">
        <f t="shared" si="732"/>
        <v>0</v>
      </c>
      <c r="AA504" s="141">
        <f t="shared" si="733"/>
        <v>0</v>
      </c>
      <c r="AC504" s="141">
        <f t="shared" si="734"/>
        <v>0</v>
      </c>
      <c r="AE504" s="141">
        <f t="shared" si="735"/>
        <v>0</v>
      </c>
      <c r="AG504" s="141">
        <f t="shared" si="736"/>
        <v>0</v>
      </c>
      <c r="AI504" s="141">
        <f t="shared" si="737"/>
        <v>0</v>
      </c>
      <c r="AK504" s="141">
        <f t="shared" si="738"/>
        <v>0</v>
      </c>
      <c r="AM504" s="141">
        <f t="shared" si="739"/>
        <v>0</v>
      </c>
      <c r="AO504" s="141">
        <f t="shared" si="740"/>
        <v>0</v>
      </c>
      <c r="AQ504" s="141">
        <f t="shared" si="741"/>
        <v>0</v>
      </c>
      <c r="AS504" s="141">
        <f t="shared" si="742"/>
        <v>0</v>
      </c>
      <c r="AU504" s="141">
        <f t="shared" si="743"/>
        <v>0</v>
      </c>
      <c r="AW504" s="141">
        <f t="shared" si="744"/>
        <v>0</v>
      </c>
      <c r="AY504" s="141">
        <f t="shared" si="745"/>
        <v>0</v>
      </c>
      <c r="BA504" s="141">
        <f t="shared" si="746"/>
        <v>0</v>
      </c>
      <c r="BC504" s="141">
        <f t="shared" si="747"/>
        <v>0</v>
      </c>
      <c r="BE504" s="141">
        <f t="shared" si="748"/>
        <v>0</v>
      </c>
      <c r="BG504" s="141">
        <f t="shared" si="749"/>
        <v>0</v>
      </c>
      <c r="BI504" s="141">
        <f t="shared" si="750"/>
        <v>0</v>
      </c>
      <c r="BK504" s="141">
        <f t="shared" si="751"/>
        <v>0</v>
      </c>
      <c r="BM504" s="141">
        <f t="shared" si="752"/>
        <v>0</v>
      </c>
      <c r="BO504" s="141">
        <f t="shared" si="753"/>
        <v>0</v>
      </c>
      <c r="BQ504" s="141">
        <f t="shared" si="754"/>
        <v>0</v>
      </c>
      <c r="BS504" s="141">
        <f t="shared" si="755"/>
        <v>0</v>
      </c>
      <c r="BU504" s="141">
        <f t="shared" si="756"/>
        <v>0</v>
      </c>
      <c r="BW504" s="141">
        <f t="shared" si="757"/>
        <v>0</v>
      </c>
      <c r="BY504" s="141">
        <f t="shared" si="758"/>
        <v>0</v>
      </c>
      <c r="CA504" s="141">
        <f t="shared" si="759"/>
        <v>0</v>
      </c>
      <c r="CC504" s="141">
        <f t="shared" si="760"/>
        <v>0</v>
      </c>
      <c r="CE504" s="141">
        <f t="shared" si="761"/>
        <v>0</v>
      </c>
      <c r="CG504" s="141">
        <f t="shared" si="762"/>
        <v>0</v>
      </c>
      <c r="CI504" s="141">
        <f t="shared" si="763"/>
        <v>0</v>
      </c>
      <c r="CK504" s="141">
        <f t="shared" si="764"/>
        <v>0</v>
      </c>
      <c r="CM504" s="141">
        <f t="shared" si="765"/>
        <v>0</v>
      </c>
      <c r="CO504" s="141">
        <f t="shared" si="766"/>
        <v>0</v>
      </c>
    </row>
    <row r="505" spans="1:93" ht="25.5" outlineLevel="2" x14ac:dyDescent="0.2">
      <c r="A505" s="87">
        <v>265</v>
      </c>
      <c r="B505" s="148">
        <v>127</v>
      </c>
      <c r="C505" s="87" t="s">
        <v>865</v>
      </c>
      <c r="D505" s="87" t="s">
        <v>872</v>
      </c>
      <c r="E505" s="148"/>
      <c r="F505" s="149">
        <v>3.56</v>
      </c>
      <c r="G505" s="151" t="s">
        <v>3300</v>
      </c>
      <c r="H505" s="151" t="s">
        <v>4926</v>
      </c>
      <c r="I505" s="151" t="s">
        <v>3344</v>
      </c>
      <c r="J505" s="87" t="s">
        <v>30</v>
      </c>
      <c r="K505" s="87">
        <v>1</v>
      </c>
      <c r="L505" s="87" t="s">
        <v>4832</v>
      </c>
      <c r="M505" s="253" t="s">
        <v>4832</v>
      </c>
      <c r="N505" s="87">
        <v>3</v>
      </c>
      <c r="O505" s="284">
        <v>6.56</v>
      </c>
      <c r="P505" s="138">
        <f t="shared" si="769"/>
        <v>0</v>
      </c>
      <c r="Q505" s="139">
        <f t="shared" si="770"/>
        <v>0</v>
      </c>
      <c r="S505" s="141">
        <f t="shared" si="729"/>
        <v>0</v>
      </c>
      <c r="U505" s="141">
        <f t="shared" si="730"/>
        <v>0</v>
      </c>
      <c r="W505" s="141">
        <f t="shared" si="731"/>
        <v>0</v>
      </c>
      <c r="Y505" s="141">
        <f t="shared" si="732"/>
        <v>0</v>
      </c>
      <c r="AA505" s="141">
        <f t="shared" si="733"/>
        <v>0</v>
      </c>
      <c r="AC505" s="141">
        <f t="shared" si="734"/>
        <v>0</v>
      </c>
      <c r="AE505" s="141">
        <f t="shared" si="735"/>
        <v>0</v>
      </c>
      <c r="AG505" s="141">
        <f t="shared" si="736"/>
        <v>0</v>
      </c>
      <c r="AI505" s="141">
        <f t="shared" si="737"/>
        <v>0</v>
      </c>
      <c r="AK505" s="141">
        <f t="shared" si="738"/>
        <v>0</v>
      </c>
      <c r="AM505" s="141">
        <f t="shared" si="739"/>
        <v>0</v>
      </c>
      <c r="AO505" s="141">
        <f t="shared" si="740"/>
        <v>0</v>
      </c>
      <c r="AQ505" s="141">
        <f t="shared" si="741"/>
        <v>0</v>
      </c>
      <c r="AS505" s="141">
        <f t="shared" si="742"/>
        <v>0</v>
      </c>
      <c r="AU505" s="141">
        <f t="shared" si="743"/>
        <v>0</v>
      </c>
      <c r="AW505" s="141">
        <f t="shared" si="744"/>
        <v>0</v>
      </c>
      <c r="AY505" s="141">
        <f t="shared" si="745"/>
        <v>0</v>
      </c>
      <c r="BA505" s="141">
        <f t="shared" si="746"/>
        <v>0</v>
      </c>
      <c r="BC505" s="141">
        <f t="shared" si="747"/>
        <v>0</v>
      </c>
      <c r="BE505" s="141">
        <f t="shared" si="748"/>
        <v>0</v>
      </c>
      <c r="BG505" s="141">
        <f t="shared" si="749"/>
        <v>0</v>
      </c>
      <c r="BI505" s="141">
        <f t="shared" si="750"/>
        <v>0</v>
      </c>
      <c r="BK505" s="141">
        <f t="shared" si="751"/>
        <v>0</v>
      </c>
      <c r="BM505" s="141">
        <f t="shared" si="752"/>
        <v>0</v>
      </c>
      <c r="BO505" s="141">
        <f t="shared" si="753"/>
        <v>0</v>
      </c>
      <c r="BQ505" s="141">
        <f t="shared" si="754"/>
        <v>0</v>
      </c>
      <c r="BS505" s="141">
        <f t="shared" si="755"/>
        <v>0</v>
      </c>
      <c r="BU505" s="141">
        <f t="shared" si="756"/>
        <v>0</v>
      </c>
      <c r="BW505" s="141">
        <f t="shared" si="757"/>
        <v>0</v>
      </c>
      <c r="BY505" s="141">
        <f t="shared" si="758"/>
        <v>0</v>
      </c>
      <c r="CA505" s="141">
        <f t="shared" si="759"/>
        <v>0</v>
      </c>
      <c r="CC505" s="141">
        <f t="shared" si="760"/>
        <v>0</v>
      </c>
      <c r="CE505" s="141">
        <f t="shared" si="761"/>
        <v>0</v>
      </c>
      <c r="CG505" s="141">
        <f t="shared" si="762"/>
        <v>0</v>
      </c>
      <c r="CI505" s="141">
        <f t="shared" si="763"/>
        <v>0</v>
      </c>
      <c r="CK505" s="141">
        <f t="shared" si="764"/>
        <v>0</v>
      </c>
      <c r="CM505" s="141">
        <f t="shared" si="765"/>
        <v>0</v>
      </c>
      <c r="CO505" s="141">
        <f t="shared" si="766"/>
        <v>0</v>
      </c>
    </row>
    <row r="506" spans="1:93" ht="25.5" outlineLevel="2" x14ac:dyDescent="0.2">
      <c r="A506" s="86">
        <v>266</v>
      </c>
      <c r="B506" s="11">
        <v>67</v>
      </c>
      <c r="C506" s="86" t="s">
        <v>865</v>
      </c>
      <c r="D506" s="86" t="s">
        <v>870</v>
      </c>
      <c r="F506" s="28">
        <v>3.43</v>
      </c>
      <c r="G506" s="153" t="s">
        <v>4360</v>
      </c>
      <c r="H506" s="174">
        <v>7788657408</v>
      </c>
      <c r="I506" s="75" t="s">
        <v>2222</v>
      </c>
      <c r="J506" s="75" t="s">
        <v>30</v>
      </c>
      <c r="K506" s="75">
        <v>1</v>
      </c>
      <c r="L506" s="75" t="s">
        <v>2752</v>
      </c>
      <c r="M506" s="241" t="s">
        <v>2752</v>
      </c>
      <c r="N506" s="75">
        <v>1</v>
      </c>
      <c r="O506" s="152">
        <v>2.93</v>
      </c>
      <c r="P506" s="138">
        <f t="shared" ref="P506:P508" si="771">SUM(R506+T506+V506+X506+Z506+AB506+AD506+AF506+AH506+AJ506+AL506+AN506+AP506+AR506+AT506+AV506+AZ506+AX506+BB506+BD506+BF506+BH506+BJ506+BL506+BN506+BP506+BR506+BT506+BV506+BX506+BZ506+CB506+CD506+CF506+CH506+CJ506+CL506+CN506)</f>
        <v>0</v>
      </c>
      <c r="Q506" s="139">
        <f t="shared" ref="Q506:Q508" si="772">O506*P506</f>
        <v>0</v>
      </c>
      <c r="S506" s="141">
        <f t="shared" si="729"/>
        <v>0</v>
      </c>
      <c r="U506" s="141">
        <f t="shared" si="730"/>
        <v>0</v>
      </c>
      <c r="W506" s="141">
        <f t="shared" si="731"/>
        <v>0</v>
      </c>
      <c r="Y506" s="141">
        <f t="shared" si="732"/>
        <v>0</v>
      </c>
      <c r="AA506" s="141">
        <f t="shared" si="733"/>
        <v>0</v>
      </c>
      <c r="AC506" s="141">
        <f t="shared" si="734"/>
        <v>0</v>
      </c>
      <c r="AE506" s="141">
        <f t="shared" si="735"/>
        <v>0</v>
      </c>
      <c r="AG506" s="141">
        <f t="shared" si="736"/>
        <v>0</v>
      </c>
      <c r="AI506" s="141">
        <f t="shared" si="737"/>
        <v>0</v>
      </c>
      <c r="AK506" s="141">
        <f t="shared" si="738"/>
        <v>0</v>
      </c>
      <c r="AM506" s="141">
        <f t="shared" si="739"/>
        <v>0</v>
      </c>
      <c r="AO506" s="141">
        <f t="shared" si="740"/>
        <v>0</v>
      </c>
      <c r="AQ506" s="141">
        <f t="shared" si="741"/>
        <v>0</v>
      </c>
      <c r="AS506" s="141">
        <f t="shared" si="742"/>
        <v>0</v>
      </c>
      <c r="AU506" s="141">
        <f t="shared" si="743"/>
        <v>0</v>
      </c>
      <c r="AW506" s="141">
        <f t="shared" si="744"/>
        <v>0</v>
      </c>
      <c r="AY506" s="141">
        <f t="shared" si="745"/>
        <v>0</v>
      </c>
      <c r="BA506" s="141">
        <f t="shared" si="746"/>
        <v>0</v>
      </c>
      <c r="BC506" s="141">
        <f t="shared" si="747"/>
        <v>0</v>
      </c>
      <c r="BE506" s="141">
        <f t="shared" si="748"/>
        <v>0</v>
      </c>
      <c r="BG506" s="141">
        <f t="shared" si="749"/>
        <v>0</v>
      </c>
      <c r="BI506" s="141">
        <f t="shared" si="750"/>
        <v>0</v>
      </c>
      <c r="BK506" s="141">
        <f t="shared" si="751"/>
        <v>0</v>
      </c>
      <c r="BM506" s="141">
        <f t="shared" si="752"/>
        <v>0</v>
      </c>
      <c r="BO506" s="141">
        <f t="shared" si="753"/>
        <v>0</v>
      </c>
      <c r="BQ506" s="141">
        <f t="shared" si="754"/>
        <v>0</v>
      </c>
      <c r="BS506" s="141">
        <f t="shared" si="755"/>
        <v>0</v>
      </c>
      <c r="BU506" s="141">
        <f t="shared" si="756"/>
        <v>0</v>
      </c>
      <c r="BW506" s="141">
        <f t="shared" si="757"/>
        <v>0</v>
      </c>
      <c r="BY506" s="141">
        <f t="shared" si="758"/>
        <v>0</v>
      </c>
      <c r="CA506" s="141">
        <f t="shared" si="759"/>
        <v>0</v>
      </c>
      <c r="CC506" s="141">
        <f t="shared" si="760"/>
        <v>0</v>
      </c>
      <c r="CE506" s="141">
        <f t="shared" si="761"/>
        <v>0</v>
      </c>
      <c r="CG506" s="141">
        <f t="shared" si="762"/>
        <v>0</v>
      </c>
      <c r="CI506" s="141">
        <f t="shared" si="763"/>
        <v>0</v>
      </c>
      <c r="CK506" s="141">
        <f t="shared" si="764"/>
        <v>0</v>
      </c>
      <c r="CM506" s="141">
        <f t="shared" si="765"/>
        <v>0</v>
      </c>
      <c r="CO506" s="141">
        <f t="shared" si="766"/>
        <v>0</v>
      </c>
    </row>
    <row r="507" spans="1:93" outlineLevel="2" x14ac:dyDescent="0.2">
      <c r="A507" s="84">
        <v>266</v>
      </c>
      <c r="B507" s="11">
        <v>67</v>
      </c>
      <c r="C507" s="84" t="s">
        <v>865</v>
      </c>
      <c r="D507" s="84" t="s">
        <v>870</v>
      </c>
      <c r="F507" s="28">
        <v>3.43</v>
      </c>
      <c r="G507" s="88" t="s">
        <v>3854</v>
      </c>
      <c r="H507" s="175">
        <v>26754</v>
      </c>
      <c r="I507" s="88"/>
      <c r="J507" s="88" t="s">
        <v>30</v>
      </c>
      <c r="K507" s="88">
        <v>1</v>
      </c>
      <c r="L507" s="88">
        <v>41125</v>
      </c>
      <c r="M507" s="240" t="s">
        <v>4266</v>
      </c>
      <c r="N507" s="88">
        <v>2</v>
      </c>
      <c r="O507" s="146">
        <v>4</v>
      </c>
      <c r="P507" s="138">
        <f t="shared" si="771"/>
        <v>0</v>
      </c>
      <c r="Q507" s="139">
        <f t="shared" si="772"/>
        <v>0</v>
      </c>
      <c r="S507" s="141">
        <f t="shared" si="729"/>
        <v>0</v>
      </c>
      <c r="U507" s="141">
        <f t="shared" si="730"/>
        <v>0</v>
      </c>
      <c r="W507" s="141">
        <f t="shared" si="731"/>
        <v>0</v>
      </c>
      <c r="Y507" s="141">
        <f t="shared" si="732"/>
        <v>0</v>
      </c>
      <c r="AA507" s="141">
        <f t="shared" si="733"/>
        <v>0</v>
      </c>
      <c r="AC507" s="141">
        <f t="shared" si="734"/>
        <v>0</v>
      </c>
      <c r="AE507" s="141">
        <f t="shared" si="735"/>
        <v>0</v>
      </c>
      <c r="AG507" s="141">
        <f t="shared" si="736"/>
        <v>0</v>
      </c>
      <c r="AI507" s="141">
        <f t="shared" si="737"/>
        <v>0</v>
      </c>
      <c r="AK507" s="141">
        <f t="shared" si="738"/>
        <v>0</v>
      </c>
      <c r="AM507" s="141">
        <f t="shared" si="739"/>
        <v>0</v>
      </c>
      <c r="AO507" s="141">
        <f t="shared" si="740"/>
        <v>0</v>
      </c>
      <c r="AQ507" s="141">
        <f t="shared" si="741"/>
        <v>0</v>
      </c>
      <c r="AS507" s="141">
        <f t="shared" si="742"/>
        <v>0</v>
      </c>
      <c r="AU507" s="141">
        <f t="shared" si="743"/>
        <v>0</v>
      </c>
      <c r="AW507" s="141">
        <f t="shared" si="744"/>
        <v>0</v>
      </c>
      <c r="AY507" s="141">
        <f t="shared" si="745"/>
        <v>0</v>
      </c>
      <c r="BA507" s="141">
        <f t="shared" si="746"/>
        <v>0</v>
      </c>
      <c r="BC507" s="141">
        <f t="shared" si="747"/>
        <v>0</v>
      </c>
      <c r="BE507" s="141">
        <f t="shared" si="748"/>
        <v>0</v>
      </c>
      <c r="BG507" s="141">
        <f t="shared" si="749"/>
        <v>0</v>
      </c>
      <c r="BI507" s="141">
        <f t="shared" si="750"/>
        <v>0</v>
      </c>
      <c r="BK507" s="141">
        <f t="shared" si="751"/>
        <v>0</v>
      </c>
      <c r="BM507" s="141">
        <f t="shared" si="752"/>
        <v>0</v>
      </c>
      <c r="BO507" s="141">
        <f t="shared" si="753"/>
        <v>0</v>
      </c>
      <c r="BQ507" s="141">
        <f t="shared" si="754"/>
        <v>0</v>
      </c>
      <c r="BS507" s="141">
        <f t="shared" si="755"/>
        <v>0</v>
      </c>
      <c r="BU507" s="141">
        <f t="shared" si="756"/>
        <v>0</v>
      </c>
      <c r="BW507" s="141">
        <f t="shared" si="757"/>
        <v>0</v>
      </c>
      <c r="BY507" s="141">
        <f t="shared" si="758"/>
        <v>0</v>
      </c>
      <c r="CA507" s="141">
        <f t="shared" si="759"/>
        <v>0</v>
      </c>
      <c r="CC507" s="141">
        <f t="shared" si="760"/>
        <v>0</v>
      </c>
      <c r="CE507" s="141">
        <f t="shared" si="761"/>
        <v>0</v>
      </c>
      <c r="CG507" s="141">
        <f t="shared" si="762"/>
        <v>0</v>
      </c>
      <c r="CI507" s="141">
        <f t="shared" si="763"/>
        <v>0</v>
      </c>
      <c r="CK507" s="141">
        <f t="shared" si="764"/>
        <v>0</v>
      </c>
      <c r="CM507" s="141">
        <f t="shared" si="765"/>
        <v>0</v>
      </c>
      <c r="CO507" s="141">
        <f t="shared" si="766"/>
        <v>0</v>
      </c>
    </row>
    <row r="508" spans="1:93" ht="25.5" outlineLevel="2" x14ac:dyDescent="0.2">
      <c r="A508" s="87">
        <v>266</v>
      </c>
      <c r="B508" s="148">
        <v>67</v>
      </c>
      <c r="C508" s="87" t="s">
        <v>865</v>
      </c>
      <c r="D508" s="87" t="s">
        <v>870</v>
      </c>
      <c r="E508" s="148"/>
      <c r="F508" s="149">
        <v>3.43</v>
      </c>
      <c r="G508" s="151" t="s">
        <v>3300</v>
      </c>
      <c r="H508" s="151" t="s">
        <v>4926</v>
      </c>
      <c r="I508" s="151" t="s">
        <v>3344</v>
      </c>
      <c r="J508" s="87" t="s">
        <v>30</v>
      </c>
      <c r="K508" s="87">
        <v>1</v>
      </c>
      <c r="L508" s="87" t="s">
        <v>4833</v>
      </c>
      <c r="M508" s="253" t="s">
        <v>4833</v>
      </c>
      <c r="N508" s="87">
        <v>3</v>
      </c>
      <c r="O508" s="284">
        <v>6.56</v>
      </c>
      <c r="P508" s="138">
        <f t="shared" si="771"/>
        <v>0</v>
      </c>
      <c r="Q508" s="139">
        <f t="shared" si="772"/>
        <v>0</v>
      </c>
      <c r="S508" s="141">
        <f t="shared" si="729"/>
        <v>0</v>
      </c>
      <c r="U508" s="141">
        <f t="shared" si="730"/>
        <v>0</v>
      </c>
      <c r="W508" s="141">
        <f t="shared" si="731"/>
        <v>0</v>
      </c>
      <c r="Y508" s="141">
        <f t="shared" si="732"/>
        <v>0</v>
      </c>
      <c r="AA508" s="141">
        <f t="shared" si="733"/>
        <v>0</v>
      </c>
      <c r="AC508" s="141">
        <f t="shared" si="734"/>
        <v>0</v>
      </c>
      <c r="AE508" s="141">
        <f t="shared" si="735"/>
        <v>0</v>
      </c>
      <c r="AG508" s="141">
        <f t="shared" si="736"/>
        <v>0</v>
      </c>
      <c r="AI508" s="141">
        <f t="shared" si="737"/>
        <v>0</v>
      </c>
      <c r="AK508" s="141">
        <f t="shared" si="738"/>
        <v>0</v>
      </c>
      <c r="AM508" s="141">
        <f t="shared" si="739"/>
        <v>0</v>
      </c>
      <c r="AO508" s="141">
        <f t="shared" si="740"/>
        <v>0</v>
      </c>
      <c r="AQ508" s="141">
        <f t="shared" si="741"/>
        <v>0</v>
      </c>
      <c r="AS508" s="141">
        <f t="shared" si="742"/>
        <v>0</v>
      </c>
      <c r="AU508" s="141">
        <f t="shared" si="743"/>
        <v>0</v>
      </c>
      <c r="AW508" s="141">
        <f t="shared" si="744"/>
        <v>0</v>
      </c>
      <c r="AY508" s="141">
        <f t="shared" si="745"/>
        <v>0</v>
      </c>
      <c r="BA508" s="141">
        <f t="shared" si="746"/>
        <v>0</v>
      </c>
      <c r="BC508" s="141">
        <f t="shared" si="747"/>
        <v>0</v>
      </c>
      <c r="BE508" s="141">
        <f t="shared" si="748"/>
        <v>0</v>
      </c>
      <c r="BG508" s="141">
        <f t="shared" si="749"/>
        <v>0</v>
      </c>
      <c r="BI508" s="141">
        <f t="shared" si="750"/>
        <v>0</v>
      </c>
      <c r="BK508" s="141">
        <f t="shared" si="751"/>
        <v>0</v>
      </c>
      <c r="BM508" s="141">
        <f t="shared" si="752"/>
        <v>0</v>
      </c>
      <c r="BO508" s="141">
        <f t="shared" si="753"/>
        <v>0</v>
      </c>
      <c r="BQ508" s="141">
        <f t="shared" si="754"/>
        <v>0</v>
      </c>
      <c r="BS508" s="141">
        <f t="shared" si="755"/>
        <v>0</v>
      </c>
      <c r="BU508" s="141">
        <f t="shared" si="756"/>
        <v>0</v>
      </c>
      <c r="BW508" s="141">
        <f t="shared" si="757"/>
        <v>0</v>
      </c>
      <c r="BY508" s="141">
        <f t="shared" si="758"/>
        <v>0</v>
      </c>
      <c r="CA508" s="141">
        <f t="shared" si="759"/>
        <v>0</v>
      </c>
      <c r="CC508" s="141">
        <f t="shared" si="760"/>
        <v>0</v>
      </c>
      <c r="CE508" s="141">
        <f t="shared" si="761"/>
        <v>0</v>
      </c>
      <c r="CG508" s="141">
        <f t="shared" si="762"/>
        <v>0</v>
      </c>
      <c r="CI508" s="141">
        <f t="shared" si="763"/>
        <v>0</v>
      </c>
      <c r="CK508" s="141">
        <f t="shared" si="764"/>
        <v>0</v>
      </c>
      <c r="CM508" s="141">
        <f t="shared" si="765"/>
        <v>0</v>
      </c>
      <c r="CO508" s="141">
        <f t="shared" si="766"/>
        <v>0</v>
      </c>
    </row>
    <row r="509" spans="1:93" ht="25.5" outlineLevel="2" x14ac:dyDescent="0.2">
      <c r="A509" s="86">
        <v>267</v>
      </c>
      <c r="B509" s="11">
        <v>95</v>
      </c>
      <c r="C509" s="86" t="s">
        <v>865</v>
      </c>
      <c r="D509" s="86" t="s">
        <v>869</v>
      </c>
      <c r="F509" s="28">
        <v>3.56</v>
      </c>
      <c r="G509" s="153" t="s">
        <v>4360</v>
      </c>
      <c r="H509" s="174">
        <v>7788657408</v>
      </c>
      <c r="I509" s="75" t="s">
        <v>2222</v>
      </c>
      <c r="J509" s="75" t="s">
        <v>30</v>
      </c>
      <c r="K509" s="75">
        <v>1</v>
      </c>
      <c r="L509" s="75" t="s">
        <v>868</v>
      </c>
      <c r="M509" s="251" t="s">
        <v>868</v>
      </c>
      <c r="N509" s="75">
        <v>1</v>
      </c>
      <c r="O509" s="152">
        <v>2.93</v>
      </c>
      <c r="P509" s="138">
        <f t="shared" ref="P509:P511" si="773">SUM(R509+T509+V509+X509+Z509+AB509+AD509+AF509+AH509+AJ509+AL509+AN509+AP509+AR509+AT509+AV509+AZ509+AX509+BB509+BD509+BF509+BH509+BJ509+BL509+BN509+BP509+BR509+BT509+BV509+BX509+BZ509+CB509+CD509+CF509+CH509+CJ509+CL509+CN509)</f>
        <v>0</v>
      </c>
      <c r="Q509" s="139">
        <f t="shared" ref="Q509:Q511" si="774">O509*P509</f>
        <v>0</v>
      </c>
      <c r="S509" s="141">
        <f t="shared" si="729"/>
        <v>0</v>
      </c>
      <c r="U509" s="141">
        <f t="shared" si="730"/>
        <v>0</v>
      </c>
      <c r="W509" s="141">
        <f t="shared" si="731"/>
        <v>0</v>
      </c>
      <c r="Y509" s="141">
        <f t="shared" si="732"/>
        <v>0</v>
      </c>
      <c r="AA509" s="141">
        <f t="shared" si="733"/>
        <v>0</v>
      </c>
      <c r="AC509" s="141">
        <f t="shared" si="734"/>
        <v>0</v>
      </c>
      <c r="AE509" s="141">
        <f t="shared" si="735"/>
        <v>0</v>
      </c>
      <c r="AG509" s="141">
        <f t="shared" si="736"/>
        <v>0</v>
      </c>
      <c r="AI509" s="141">
        <f t="shared" si="737"/>
        <v>0</v>
      </c>
      <c r="AK509" s="141">
        <f t="shared" si="738"/>
        <v>0</v>
      </c>
      <c r="AM509" s="141">
        <f t="shared" si="739"/>
        <v>0</v>
      </c>
      <c r="AO509" s="141">
        <f t="shared" si="740"/>
        <v>0</v>
      </c>
      <c r="AQ509" s="141">
        <f t="shared" si="741"/>
        <v>0</v>
      </c>
      <c r="AS509" s="141">
        <f t="shared" si="742"/>
        <v>0</v>
      </c>
      <c r="AU509" s="141">
        <f t="shared" si="743"/>
        <v>0</v>
      </c>
      <c r="AW509" s="141">
        <f t="shared" si="744"/>
        <v>0</v>
      </c>
      <c r="AY509" s="141">
        <f t="shared" si="745"/>
        <v>0</v>
      </c>
      <c r="BA509" s="141">
        <f t="shared" si="746"/>
        <v>0</v>
      </c>
      <c r="BC509" s="141">
        <f t="shared" si="747"/>
        <v>0</v>
      </c>
      <c r="BE509" s="141">
        <f t="shared" si="748"/>
        <v>0</v>
      </c>
      <c r="BG509" s="141">
        <f t="shared" si="749"/>
        <v>0</v>
      </c>
      <c r="BI509" s="141">
        <f t="shared" si="750"/>
        <v>0</v>
      </c>
      <c r="BK509" s="141">
        <f t="shared" si="751"/>
        <v>0</v>
      </c>
      <c r="BM509" s="141">
        <f t="shared" si="752"/>
        <v>0</v>
      </c>
      <c r="BO509" s="141">
        <f t="shared" si="753"/>
        <v>0</v>
      </c>
      <c r="BQ509" s="141">
        <f t="shared" si="754"/>
        <v>0</v>
      </c>
      <c r="BS509" s="141">
        <f t="shared" si="755"/>
        <v>0</v>
      </c>
      <c r="BU509" s="141">
        <f t="shared" si="756"/>
        <v>0</v>
      </c>
      <c r="BW509" s="141">
        <f t="shared" si="757"/>
        <v>0</v>
      </c>
      <c r="BY509" s="141">
        <f t="shared" si="758"/>
        <v>0</v>
      </c>
      <c r="CA509" s="141">
        <f t="shared" si="759"/>
        <v>0</v>
      </c>
      <c r="CC509" s="141">
        <f t="shared" si="760"/>
        <v>0</v>
      </c>
      <c r="CE509" s="141">
        <f t="shared" si="761"/>
        <v>0</v>
      </c>
      <c r="CG509" s="141">
        <f t="shared" si="762"/>
        <v>0</v>
      </c>
      <c r="CI509" s="141">
        <f t="shared" si="763"/>
        <v>0</v>
      </c>
      <c r="CK509" s="141">
        <f t="shared" si="764"/>
        <v>0</v>
      </c>
      <c r="CM509" s="141">
        <f t="shared" si="765"/>
        <v>0</v>
      </c>
      <c r="CO509" s="141">
        <f t="shared" si="766"/>
        <v>0</v>
      </c>
    </row>
    <row r="510" spans="1:93" outlineLevel="2" x14ac:dyDescent="0.2">
      <c r="A510" s="84">
        <v>267</v>
      </c>
      <c r="B510" s="11">
        <v>95</v>
      </c>
      <c r="C510" s="84" t="s">
        <v>865</v>
      </c>
      <c r="D510" s="84" t="s">
        <v>869</v>
      </c>
      <c r="F510" s="28">
        <v>3.56</v>
      </c>
      <c r="G510" s="88" t="s">
        <v>3854</v>
      </c>
      <c r="H510" s="175">
        <v>26754</v>
      </c>
      <c r="I510" s="88"/>
      <c r="J510" s="88" t="s">
        <v>30</v>
      </c>
      <c r="K510" s="88">
        <v>1</v>
      </c>
      <c r="L510" s="88">
        <v>41130</v>
      </c>
      <c r="M510" s="240" t="s">
        <v>4267</v>
      </c>
      <c r="N510" s="88">
        <v>2</v>
      </c>
      <c r="O510" s="146">
        <v>4</v>
      </c>
      <c r="P510" s="138">
        <f t="shared" si="773"/>
        <v>0</v>
      </c>
      <c r="Q510" s="139">
        <f t="shared" si="774"/>
        <v>0</v>
      </c>
      <c r="S510" s="141">
        <f t="shared" si="729"/>
        <v>0</v>
      </c>
      <c r="U510" s="141">
        <f t="shared" si="730"/>
        <v>0</v>
      </c>
      <c r="W510" s="141">
        <f t="shared" si="731"/>
        <v>0</v>
      </c>
      <c r="Y510" s="141">
        <f t="shared" si="732"/>
        <v>0</v>
      </c>
      <c r="AA510" s="141">
        <f t="shared" si="733"/>
        <v>0</v>
      </c>
      <c r="AC510" s="141">
        <f t="shared" si="734"/>
        <v>0</v>
      </c>
      <c r="AE510" s="141">
        <f t="shared" si="735"/>
        <v>0</v>
      </c>
      <c r="AG510" s="141">
        <f t="shared" si="736"/>
        <v>0</v>
      </c>
      <c r="AI510" s="141">
        <f t="shared" si="737"/>
        <v>0</v>
      </c>
      <c r="AK510" s="141">
        <f t="shared" si="738"/>
        <v>0</v>
      </c>
      <c r="AM510" s="141">
        <f t="shared" si="739"/>
        <v>0</v>
      </c>
      <c r="AO510" s="141">
        <f t="shared" si="740"/>
        <v>0</v>
      </c>
      <c r="AQ510" s="141">
        <f t="shared" si="741"/>
        <v>0</v>
      </c>
      <c r="AS510" s="141">
        <f t="shared" si="742"/>
        <v>0</v>
      </c>
      <c r="AU510" s="141">
        <f t="shared" si="743"/>
        <v>0</v>
      </c>
      <c r="AW510" s="141">
        <f t="shared" si="744"/>
        <v>0</v>
      </c>
      <c r="AY510" s="141">
        <f t="shared" si="745"/>
        <v>0</v>
      </c>
      <c r="BA510" s="141">
        <f t="shared" si="746"/>
        <v>0</v>
      </c>
      <c r="BC510" s="141">
        <f t="shared" si="747"/>
        <v>0</v>
      </c>
      <c r="BE510" s="141">
        <f t="shared" si="748"/>
        <v>0</v>
      </c>
      <c r="BG510" s="141">
        <f t="shared" si="749"/>
        <v>0</v>
      </c>
      <c r="BI510" s="141">
        <f t="shared" si="750"/>
        <v>0</v>
      </c>
      <c r="BK510" s="141">
        <f t="shared" si="751"/>
        <v>0</v>
      </c>
      <c r="BM510" s="141">
        <f t="shared" si="752"/>
        <v>0</v>
      </c>
      <c r="BO510" s="141">
        <f t="shared" si="753"/>
        <v>0</v>
      </c>
      <c r="BQ510" s="141">
        <f t="shared" si="754"/>
        <v>0</v>
      </c>
      <c r="BS510" s="141">
        <f t="shared" si="755"/>
        <v>0</v>
      </c>
      <c r="BU510" s="141">
        <f t="shared" si="756"/>
        <v>0</v>
      </c>
      <c r="BW510" s="141">
        <f t="shared" si="757"/>
        <v>0</v>
      </c>
      <c r="BY510" s="141">
        <f t="shared" si="758"/>
        <v>0</v>
      </c>
      <c r="CA510" s="141">
        <f t="shared" si="759"/>
        <v>0</v>
      </c>
      <c r="CC510" s="141">
        <f t="shared" si="760"/>
        <v>0</v>
      </c>
      <c r="CE510" s="141">
        <f t="shared" si="761"/>
        <v>0</v>
      </c>
      <c r="CG510" s="141">
        <f t="shared" si="762"/>
        <v>0</v>
      </c>
      <c r="CI510" s="141">
        <f t="shared" si="763"/>
        <v>0</v>
      </c>
      <c r="CK510" s="141">
        <f t="shared" si="764"/>
        <v>0</v>
      </c>
      <c r="CM510" s="141">
        <f t="shared" si="765"/>
        <v>0</v>
      </c>
      <c r="CO510" s="141">
        <f t="shared" si="766"/>
        <v>0</v>
      </c>
    </row>
    <row r="511" spans="1:93" ht="25.5" outlineLevel="2" x14ac:dyDescent="0.2">
      <c r="A511" s="87">
        <v>267</v>
      </c>
      <c r="B511" s="148">
        <v>95</v>
      </c>
      <c r="C511" s="87" t="s">
        <v>865</v>
      </c>
      <c r="D511" s="87" t="s">
        <v>869</v>
      </c>
      <c r="E511" s="148"/>
      <c r="F511" s="149">
        <v>3.56</v>
      </c>
      <c r="G511" s="151" t="s">
        <v>3300</v>
      </c>
      <c r="H511" s="151" t="s">
        <v>4926</v>
      </c>
      <c r="I511" s="151" t="s">
        <v>3344</v>
      </c>
      <c r="J511" s="87" t="s">
        <v>30</v>
      </c>
      <c r="K511" s="87">
        <v>1</v>
      </c>
      <c r="L511" s="87" t="s">
        <v>4834</v>
      </c>
      <c r="M511" s="248" t="s">
        <v>4834</v>
      </c>
      <c r="N511" s="87">
        <v>3</v>
      </c>
      <c r="O511" s="284">
        <v>6.56</v>
      </c>
      <c r="P511" s="138">
        <f t="shared" si="773"/>
        <v>0</v>
      </c>
      <c r="Q511" s="139">
        <f t="shared" si="774"/>
        <v>0</v>
      </c>
      <c r="S511" s="141">
        <f t="shared" si="729"/>
        <v>0</v>
      </c>
      <c r="U511" s="141">
        <f t="shared" si="730"/>
        <v>0</v>
      </c>
      <c r="W511" s="141">
        <f t="shared" si="731"/>
        <v>0</v>
      </c>
      <c r="Y511" s="141">
        <f t="shared" si="732"/>
        <v>0</v>
      </c>
      <c r="AA511" s="141">
        <f t="shared" si="733"/>
        <v>0</v>
      </c>
      <c r="AC511" s="141">
        <f t="shared" si="734"/>
        <v>0</v>
      </c>
      <c r="AE511" s="141">
        <f t="shared" si="735"/>
        <v>0</v>
      </c>
      <c r="AG511" s="141">
        <f t="shared" si="736"/>
        <v>0</v>
      </c>
      <c r="AI511" s="141">
        <f t="shared" si="737"/>
        <v>0</v>
      </c>
      <c r="AK511" s="141">
        <f t="shared" si="738"/>
        <v>0</v>
      </c>
      <c r="AM511" s="141">
        <f t="shared" si="739"/>
        <v>0</v>
      </c>
      <c r="AO511" s="141">
        <f t="shared" si="740"/>
        <v>0</v>
      </c>
      <c r="AQ511" s="141">
        <f t="shared" si="741"/>
        <v>0</v>
      </c>
      <c r="AS511" s="141">
        <f t="shared" si="742"/>
        <v>0</v>
      </c>
      <c r="AU511" s="141">
        <f t="shared" si="743"/>
        <v>0</v>
      </c>
      <c r="AW511" s="141">
        <f t="shared" si="744"/>
        <v>0</v>
      </c>
      <c r="AY511" s="141">
        <f t="shared" si="745"/>
        <v>0</v>
      </c>
      <c r="BA511" s="141">
        <f t="shared" si="746"/>
        <v>0</v>
      </c>
      <c r="BC511" s="141">
        <f t="shared" si="747"/>
        <v>0</v>
      </c>
      <c r="BE511" s="141">
        <f t="shared" si="748"/>
        <v>0</v>
      </c>
      <c r="BG511" s="141">
        <f t="shared" si="749"/>
        <v>0</v>
      </c>
      <c r="BI511" s="141">
        <f t="shared" si="750"/>
        <v>0</v>
      </c>
      <c r="BK511" s="141">
        <f t="shared" si="751"/>
        <v>0</v>
      </c>
      <c r="BM511" s="141">
        <f t="shared" si="752"/>
        <v>0</v>
      </c>
      <c r="BO511" s="141">
        <f t="shared" si="753"/>
        <v>0</v>
      </c>
      <c r="BQ511" s="141">
        <f t="shared" si="754"/>
        <v>0</v>
      </c>
      <c r="BS511" s="141">
        <f t="shared" si="755"/>
        <v>0</v>
      </c>
      <c r="BU511" s="141">
        <f t="shared" si="756"/>
        <v>0</v>
      </c>
      <c r="BW511" s="141">
        <f t="shared" si="757"/>
        <v>0</v>
      </c>
      <c r="BY511" s="141">
        <f t="shared" si="758"/>
        <v>0</v>
      </c>
      <c r="CA511" s="141">
        <f t="shared" si="759"/>
        <v>0</v>
      </c>
      <c r="CC511" s="141">
        <f t="shared" si="760"/>
        <v>0</v>
      </c>
      <c r="CE511" s="141">
        <f t="shared" si="761"/>
        <v>0</v>
      </c>
      <c r="CG511" s="141">
        <f t="shared" si="762"/>
        <v>0</v>
      </c>
      <c r="CI511" s="141">
        <f t="shared" si="763"/>
        <v>0</v>
      </c>
      <c r="CK511" s="141">
        <f t="shared" si="764"/>
        <v>0</v>
      </c>
      <c r="CM511" s="141">
        <f t="shared" si="765"/>
        <v>0</v>
      </c>
      <c r="CO511" s="141">
        <f t="shared" si="766"/>
        <v>0</v>
      </c>
    </row>
    <row r="512" spans="1:93" ht="25.5" outlineLevel="2" x14ac:dyDescent="0.2">
      <c r="A512" s="86">
        <v>268</v>
      </c>
      <c r="B512" s="11">
        <v>154</v>
      </c>
      <c r="C512" s="86" t="s">
        <v>865</v>
      </c>
      <c r="D512" s="86" t="s">
        <v>867</v>
      </c>
      <c r="F512" s="28">
        <v>3.56</v>
      </c>
      <c r="G512" s="153" t="s">
        <v>4360</v>
      </c>
      <c r="H512" s="174">
        <v>7788657408</v>
      </c>
      <c r="I512" s="75" t="s">
        <v>2222</v>
      </c>
      <c r="J512" s="75" t="s">
        <v>30</v>
      </c>
      <c r="K512" s="75">
        <v>1</v>
      </c>
      <c r="L512" s="75" t="s">
        <v>866</v>
      </c>
      <c r="M512" s="251" t="s">
        <v>866</v>
      </c>
      <c r="N512" s="75">
        <v>1</v>
      </c>
      <c r="O512" s="152">
        <v>2.93</v>
      </c>
      <c r="P512" s="138">
        <f t="shared" ref="P512:P514" si="775">SUM(R512+T512+V512+X512+Z512+AB512+AD512+AF512+AH512+AJ512+AL512+AN512+AP512+AR512+AT512+AV512+AZ512+AX512+BB512+BD512+BF512+BH512+BJ512+BL512+BN512+BP512+BR512+BT512+BV512+BX512+BZ512+CB512+CD512+CF512+CH512+CJ512+CL512+CN512)</f>
        <v>0</v>
      </c>
      <c r="Q512" s="139">
        <f t="shared" ref="Q512:Q514" si="776">O512*P512</f>
        <v>0</v>
      </c>
      <c r="S512" s="141">
        <f t="shared" si="729"/>
        <v>0</v>
      </c>
      <c r="U512" s="141">
        <f t="shared" si="730"/>
        <v>0</v>
      </c>
      <c r="W512" s="141">
        <f t="shared" si="731"/>
        <v>0</v>
      </c>
      <c r="Y512" s="141">
        <f t="shared" si="732"/>
        <v>0</v>
      </c>
      <c r="AA512" s="141">
        <f t="shared" si="733"/>
        <v>0</v>
      </c>
      <c r="AC512" s="141">
        <f t="shared" si="734"/>
        <v>0</v>
      </c>
      <c r="AE512" s="141">
        <f t="shared" si="735"/>
        <v>0</v>
      </c>
      <c r="AG512" s="141">
        <f t="shared" si="736"/>
        <v>0</v>
      </c>
      <c r="AI512" s="141">
        <f t="shared" si="737"/>
        <v>0</v>
      </c>
      <c r="AK512" s="141">
        <f t="shared" si="738"/>
        <v>0</v>
      </c>
      <c r="AM512" s="141">
        <f t="shared" si="739"/>
        <v>0</v>
      </c>
      <c r="AO512" s="141">
        <f t="shared" si="740"/>
        <v>0</v>
      </c>
      <c r="AQ512" s="141">
        <f t="shared" si="741"/>
        <v>0</v>
      </c>
      <c r="AS512" s="141">
        <f t="shared" si="742"/>
        <v>0</v>
      </c>
      <c r="AU512" s="141">
        <f t="shared" si="743"/>
        <v>0</v>
      </c>
      <c r="AW512" s="141">
        <f t="shared" si="744"/>
        <v>0</v>
      </c>
      <c r="AY512" s="141">
        <f t="shared" si="745"/>
        <v>0</v>
      </c>
      <c r="BA512" s="141">
        <f t="shared" si="746"/>
        <v>0</v>
      </c>
      <c r="BC512" s="141">
        <f t="shared" si="747"/>
        <v>0</v>
      </c>
      <c r="BE512" s="141">
        <f t="shared" si="748"/>
        <v>0</v>
      </c>
      <c r="BG512" s="141">
        <f t="shared" si="749"/>
        <v>0</v>
      </c>
      <c r="BI512" s="141">
        <f t="shared" si="750"/>
        <v>0</v>
      </c>
      <c r="BK512" s="141">
        <f t="shared" si="751"/>
        <v>0</v>
      </c>
      <c r="BM512" s="141">
        <f t="shared" si="752"/>
        <v>0</v>
      </c>
      <c r="BO512" s="141">
        <f t="shared" si="753"/>
        <v>0</v>
      </c>
      <c r="BQ512" s="141">
        <f t="shared" si="754"/>
        <v>0</v>
      </c>
      <c r="BS512" s="141">
        <f t="shared" si="755"/>
        <v>0</v>
      </c>
      <c r="BU512" s="141">
        <f t="shared" si="756"/>
        <v>0</v>
      </c>
      <c r="BW512" s="141">
        <f t="shared" si="757"/>
        <v>0</v>
      </c>
      <c r="BY512" s="141">
        <f t="shared" si="758"/>
        <v>0</v>
      </c>
      <c r="CA512" s="141">
        <f t="shared" si="759"/>
        <v>0</v>
      </c>
      <c r="CC512" s="141">
        <f t="shared" si="760"/>
        <v>0</v>
      </c>
      <c r="CE512" s="141">
        <f t="shared" si="761"/>
        <v>0</v>
      </c>
      <c r="CG512" s="141">
        <f t="shared" si="762"/>
        <v>0</v>
      </c>
      <c r="CI512" s="141">
        <f t="shared" si="763"/>
        <v>0</v>
      </c>
      <c r="CK512" s="141">
        <f t="shared" si="764"/>
        <v>0</v>
      </c>
      <c r="CM512" s="141">
        <f t="shared" si="765"/>
        <v>0</v>
      </c>
      <c r="CO512" s="141">
        <f t="shared" si="766"/>
        <v>0</v>
      </c>
    </row>
    <row r="513" spans="1:93" outlineLevel="2" x14ac:dyDescent="0.2">
      <c r="A513" s="84">
        <v>268</v>
      </c>
      <c r="B513" s="11">
        <v>154</v>
      </c>
      <c r="C513" s="84" t="s">
        <v>865</v>
      </c>
      <c r="D513" s="84" t="s">
        <v>867</v>
      </c>
      <c r="F513" s="28">
        <v>3.56</v>
      </c>
      <c r="G513" s="88" t="s">
        <v>3854</v>
      </c>
      <c r="H513" s="175">
        <v>26754</v>
      </c>
      <c r="I513" s="88" t="s">
        <v>3854</v>
      </c>
      <c r="J513" s="88" t="s">
        <v>30</v>
      </c>
      <c r="K513" s="88">
        <v>1</v>
      </c>
      <c r="L513" s="88">
        <v>41145</v>
      </c>
      <c r="M513" s="240" t="s">
        <v>4268</v>
      </c>
      <c r="N513" s="88">
        <v>2</v>
      </c>
      <c r="O513" s="146">
        <v>4</v>
      </c>
      <c r="P513" s="138">
        <f t="shared" si="775"/>
        <v>0</v>
      </c>
      <c r="Q513" s="139">
        <f t="shared" si="776"/>
        <v>0</v>
      </c>
      <c r="S513" s="141">
        <f t="shared" si="729"/>
        <v>0</v>
      </c>
      <c r="U513" s="141">
        <f t="shared" si="730"/>
        <v>0</v>
      </c>
      <c r="W513" s="141">
        <f t="shared" si="731"/>
        <v>0</v>
      </c>
      <c r="Y513" s="141">
        <f t="shared" si="732"/>
        <v>0</v>
      </c>
      <c r="AA513" s="141">
        <f t="shared" si="733"/>
        <v>0</v>
      </c>
      <c r="AC513" s="141">
        <f t="shared" si="734"/>
        <v>0</v>
      </c>
      <c r="AE513" s="141">
        <f t="shared" si="735"/>
        <v>0</v>
      </c>
      <c r="AG513" s="141">
        <f t="shared" si="736"/>
        <v>0</v>
      </c>
      <c r="AI513" s="141">
        <f t="shared" si="737"/>
        <v>0</v>
      </c>
      <c r="AK513" s="141">
        <f t="shared" si="738"/>
        <v>0</v>
      </c>
      <c r="AM513" s="141">
        <f t="shared" si="739"/>
        <v>0</v>
      </c>
      <c r="AO513" s="141">
        <f t="shared" si="740"/>
        <v>0</v>
      </c>
      <c r="AQ513" s="141">
        <f t="shared" si="741"/>
        <v>0</v>
      </c>
      <c r="AS513" s="141">
        <f t="shared" si="742"/>
        <v>0</v>
      </c>
      <c r="AU513" s="141">
        <f t="shared" si="743"/>
        <v>0</v>
      </c>
      <c r="AW513" s="141">
        <f t="shared" si="744"/>
        <v>0</v>
      </c>
      <c r="AY513" s="141">
        <f t="shared" si="745"/>
        <v>0</v>
      </c>
      <c r="BA513" s="141">
        <f t="shared" si="746"/>
        <v>0</v>
      </c>
      <c r="BC513" s="141">
        <f t="shared" si="747"/>
        <v>0</v>
      </c>
      <c r="BE513" s="141">
        <f t="shared" si="748"/>
        <v>0</v>
      </c>
      <c r="BG513" s="141">
        <f t="shared" si="749"/>
        <v>0</v>
      </c>
      <c r="BI513" s="141">
        <f t="shared" si="750"/>
        <v>0</v>
      </c>
      <c r="BK513" s="141">
        <f t="shared" si="751"/>
        <v>0</v>
      </c>
      <c r="BM513" s="141">
        <f t="shared" si="752"/>
        <v>0</v>
      </c>
      <c r="BO513" s="141">
        <f t="shared" si="753"/>
        <v>0</v>
      </c>
      <c r="BQ513" s="141">
        <f t="shared" si="754"/>
        <v>0</v>
      </c>
      <c r="BS513" s="141">
        <f t="shared" si="755"/>
        <v>0</v>
      </c>
      <c r="BU513" s="141">
        <f t="shared" si="756"/>
        <v>0</v>
      </c>
      <c r="BW513" s="141">
        <f t="shared" si="757"/>
        <v>0</v>
      </c>
      <c r="BY513" s="141">
        <f t="shared" si="758"/>
        <v>0</v>
      </c>
      <c r="CA513" s="141">
        <f t="shared" si="759"/>
        <v>0</v>
      </c>
      <c r="CC513" s="141">
        <f t="shared" si="760"/>
        <v>0</v>
      </c>
      <c r="CE513" s="141">
        <f t="shared" si="761"/>
        <v>0</v>
      </c>
      <c r="CG513" s="141">
        <f t="shared" si="762"/>
        <v>0</v>
      </c>
      <c r="CI513" s="141">
        <f t="shared" si="763"/>
        <v>0</v>
      </c>
      <c r="CK513" s="141">
        <f t="shared" si="764"/>
        <v>0</v>
      </c>
      <c r="CM513" s="141">
        <f t="shared" si="765"/>
        <v>0</v>
      </c>
      <c r="CO513" s="141">
        <f t="shared" si="766"/>
        <v>0</v>
      </c>
    </row>
    <row r="514" spans="1:93" ht="25.5" outlineLevel="2" x14ac:dyDescent="0.2">
      <c r="A514" s="87">
        <v>268</v>
      </c>
      <c r="B514" s="148">
        <v>154</v>
      </c>
      <c r="C514" s="87" t="s">
        <v>865</v>
      </c>
      <c r="D514" s="87" t="s">
        <v>867</v>
      </c>
      <c r="E514" s="148"/>
      <c r="F514" s="149">
        <v>3.56</v>
      </c>
      <c r="G514" s="151" t="s">
        <v>3300</v>
      </c>
      <c r="H514" s="151" t="s">
        <v>4926</v>
      </c>
      <c r="I514" s="151" t="s">
        <v>3344</v>
      </c>
      <c r="J514" s="87" t="s">
        <v>30</v>
      </c>
      <c r="K514" s="87">
        <v>1</v>
      </c>
      <c r="L514" s="87" t="s">
        <v>4835</v>
      </c>
      <c r="M514" s="248" t="s">
        <v>4835</v>
      </c>
      <c r="N514" s="87">
        <v>3</v>
      </c>
      <c r="O514" s="284">
        <v>6.56</v>
      </c>
      <c r="P514" s="138">
        <f t="shared" si="775"/>
        <v>0</v>
      </c>
      <c r="Q514" s="139">
        <f t="shared" si="776"/>
        <v>0</v>
      </c>
      <c r="S514" s="141">
        <f t="shared" si="729"/>
        <v>0</v>
      </c>
      <c r="U514" s="141">
        <f t="shared" si="730"/>
        <v>0</v>
      </c>
      <c r="W514" s="141">
        <f t="shared" si="731"/>
        <v>0</v>
      </c>
      <c r="Y514" s="141">
        <f t="shared" si="732"/>
        <v>0</v>
      </c>
      <c r="AA514" s="141">
        <f t="shared" si="733"/>
        <v>0</v>
      </c>
      <c r="AC514" s="141">
        <f t="shared" si="734"/>
        <v>0</v>
      </c>
      <c r="AE514" s="141">
        <f t="shared" si="735"/>
        <v>0</v>
      </c>
      <c r="AG514" s="141">
        <f t="shared" si="736"/>
        <v>0</v>
      </c>
      <c r="AI514" s="141">
        <f t="shared" si="737"/>
        <v>0</v>
      </c>
      <c r="AK514" s="141">
        <f t="shared" si="738"/>
        <v>0</v>
      </c>
      <c r="AM514" s="141">
        <f t="shared" si="739"/>
        <v>0</v>
      </c>
      <c r="AO514" s="141">
        <f t="shared" si="740"/>
        <v>0</v>
      </c>
      <c r="AQ514" s="141">
        <f t="shared" si="741"/>
        <v>0</v>
      </c>
      <c r="AS514" s="141">
        <f t="shared" si="742"/>
        <v>0</v>
      </c>
      <c r="AU514" s="141">
        <f t="shared" si="743"/>
        <v>0</v>
      </c>
      <c r="AW514" s="141">
        <f t="shared" si="744"/>
        <v>0</v>
      </c>
      <c r="AY514" s="141">
        <f t="shared" si="745"/>
        <v>0</v>
      </c>
      <c r="BA514" s="141">
        <f t="shared" si="746"/>
        <v>0</v>
      </c>
      <c r="BC514" s="141">
        <f t="shared" si="747"/>
        <v>0</v>
      </c>
      <c r="BE514" s="141">
        <f t="shared" si="748"/>
        <v>0</v>
      </c>
      <c r="BG514" s="141">
        <f t="shared" si="749"/>
        <v>0</v>
      </c>
      <c r="BI514" s="141">
        <f t="shared" si="750"/>
        <v>0</v>
      </c>
      <c r="BK514" s="141">
        <f t="shared" si="751"/>
        <v>0</v>
      </c>
      <c r="BM514" s="141">
        <f t="shared" si="752"/>
        <v>0</v>
      </c>
      <c r="BO514" s="141">
        <f t="shared" si="753"/>
        <v>0</v>
      </c>
      <c r="BQ514" s="141">
        <f t="shared" si="754"/>
        <v>0</v>
      </c>
      <c r="BS514" s="141">
        <f t="shared" si="755"/>
        <v>0</v>
      </c>
      <c r="BU514" s="141">
        <f t="shared" si="756"/>
        <v>0</v>
      </c>
      <c r="BW514" s="141">
        <f t="shared" si="757"/>
        <v>0</v>
      </c>
      <c r="BY514" s="141">
        <f t="shared" si="758"/>
        <v>0</v>
      </c>
      <c r="CA514" s="141">
        <f t="shared" si="759"/>
        <v>0</v>
      </c>
      <c r="CC514" s="141">
        <f t="shared" si="760"/>
        <v>0</v>
      </c>
      <c r="CE514" s="141">
        <f t="shared" si="761"/>
        <v>0</v>
      </c>
      <c r="CG514" s="141">
        <f t="shared" si="762"/>
        <v>0</v>
      </c>
      <c r="CI514" s="141">
        <f t="shared" si="763"/>
        <v>0</v>
      </c>
      <c r="CK514" s="141">
        <f t="shared" si="764"/>
        <v>0</v>
      </c>
      <c r="CM514" s="141">
        <f t="shared" si="765"/>
        <v>0</v>
      </c>
      <c r="CO514" s="141">
        <f t="shared" si="766"/>
        <v>0</v>
      </c>
    </row>
    <row r="515" spans="1:93" ht="38.25" outlineLevel="2" x14ac:dyDescent="0.2">
      <c r="A515" s="86">
        <v>269</v>
      </c>
      <c r="B515" s="11">
        <v>74</v>
      </c>
      <c r="C515" s="86" t="s">
        <v>865</v>
      </c>
      <c r="D515" s="86" t="s">
        <v>873</v>
      </c>
      <c r="F515" s="28">
        <v>2.17</v>
      </c>
      <c r="G515" s="153" t="s">
        <v>4360</v>
      </c>
      <c r="H515" s="174">
        <v>7788657408</v>
      </c>
      <c r="I515" s="75" t="s">
        <v>4414</v>
      </c>
      <c r="J515" s="75" t="s">
        <v>30</v>
      </c>
      <c r="K515" s="75">
        <v>1</v>
      </c>
      <c r="L515" s="75" t="s">
        <v>874</v>
      </c>
      <c r="M515" s="251" t="s">
        <v>874</v>
      </c>
      <c r="N515" s="75">
        <v>1</v>
      </c>
      <c r="O515" s="152">
        <v>2.93</v>
      </c>
      <c r="P515" s="138">
        <f t="shared" ref="P515:P517" si="777">SUM(R515+T515+V515+X515+Z515+AB515+AD515+AF515+AH515+AJ515+AL515+AN515+AP515+AR515+AT515+AV515+AZ515+AX515+BB515+BD515+BF515+BH515+BJ515+BL515+BN515+BP515+BR515+BT515+BV515+BX515+BZ515+CB515+CD515+CF515+CH515+CJ515+CL515+CN515)</f>
        <v>0</v>
      </c>
      <c r="Q515" s="139">
        <f t="shared" ref="Q515:Q517" si="778">O515*P515</f>
        <v>0</v>
      </c>
      <c r="S515" s="141">
        <f t="shared" si="729"/>
        <v>0</v>
      </c>
      <c r="U515" s="141">
        <f t="shared" si="730"/>
        <v>0</v>
      </c>
      <c r="W515" s="141">
        <f t="shared" si="731"/>
        <v>0</v>
      </c>
      <c r="Y515" s="141">
        <f t="shared" si="732"/>
        <v>0</v>
      </c>
      <c r="AA515" s="141">
        <f t="shared" si="733"/>
        <v>0</v>
      </c>
      <c r="AC515" s="141">
        <f t="shared" si="734"/>
        <v>0</v>
      </c>
      <c r="AE515" s="141">
        <f t="shared" si="735"/>
        <v>0</v>
      </c>
      <c r="AG515" s="141">
        <f t="shared" si="736"/>
        <v>0</v>
      </c>
      <c r="AI515" s="141">
        <f t="shared" si="737"/>
        <v>0</v>
      </c>
      <c r="AK515" s="141">
        <f t="shared" si="738"/>
        <v>0</v>
      </c>
      <c r="AM515" s="141">
        <f t="shared" si="739"/>
        <v>0</v>
      </c>
      <c r="AO515" s="141">
        <f t="shared" si="740"/>
        <v>0</v>
      </c>
      <c r="AQ515" s="141">
        <f t="shared" si="741"/>
        <v>0</v>
      </c>
      <c r="AS515" s="141">
        <f t="shared" si="742"/>
        <v>0</v>
      </c>
      <c r="AU515" s="141">
        <f t="shared" si="743"/>
        <v>0</v>
      </c>
      <c r="AW515" s="141">
        <f t="shared" si="744"/>
        <v>0</v>
      </c>
      <c r="AY515" s="141">
        <f t="shared" si="745"/>
        <v>0</v>
      </c>
      <c r="BA515" s="141">
        <f t="shared" si="746"/>
        <v>0</v>
      </c>
      <c r="BC515" s="141">
        <f t="shared" si="747"/>
        <v>0</v>
      </c>
      <c r="BE515" s="141">
        <f t="shared" si="748"/>
        <v>0</v>
      </c>
      <c r="BG515" s="141">
        <f t="shared" si="749"/>
        <v>0</v>
      </c>
      <c r="BI515" s="141">
        <f t="shared" si="750"/>
        <v>0</v>
      </c>
      <c r="BK515" s="141">
        <f t="shared" si="751"/>
        <v>0</v>
      </c>
      <c r="BM515" s="141">
        <f t="shared" si="752"/>
        <v>0</v>
      </c>
      <c r="BO515" s="141">
        <f t="shared" si="753"/>
        <v>0</v>
      </c>
      <c r="BQ515" s="141">
        <f t="shared" si="754"/>
        <v>0</v>
      </c>
      <c r="BS515" s="141">
        <f t="shared" si="755"/>
        <v>0</v>
      </c>
      <c r="BU515" s="141">
        <f t="shared" si="756"/>
        <v>0</v>
      </c>
      <c r="BW515" s="141">
        <f t="shared" si="757"/>
        <v>0</v>
      </c>
      <c r="BY515" s="141">
        <f t="shared" si="758"/>
        <v>0</v>
      </c>
      <c r="CA515" s="141">
        <f t="shared" si="759"/>
        <v>0</v>
      </c>
      <c r="CC515" s="141">
        <f t="shared" si="760"/>
        <v>0</v>
      </c>
      <c r="CE515" s="141">
        <f t="shared" si="761"/>
        <v>0</v>
      </c>
      <c r="CG515" s="141">
        <f t="shared" si="762"/>
        <v>0</v>
      </c>
      <c r="CI515" s="141">
        <f t="shared" si="763"/>
        <v>0</v>
      </c>
      <c r="CK515" s="141">
        <f t="shared" si="764"/>
        <v>0</v>
      </c>
      <c r="CM515" s="141">
        <f t="shared" si="765"/>
        <v>0</v>
      </c>
      <c r="CO515" s="141">
        <f t="shared" si="766"/>
        <v>0</v>
      </c>
    </row>
    <row r="516" spans="1:93" outlineLevel="2" x14ac:dyDescent="0.2">
      <c r="A516" s="84">
        <v>269</v>
      </c>
      <c r="B516" s="11">
        <v>74</v>
      </c>
      <c r="C516" s="84" t="s">
        <v>865</v>
      </c>
      <c r="D516" s="84" t="s">
        <v>873</v>
      </c>
      <c r="F516" s="28">
        <v>2.17</v>
      </c>
      <c r="G516" s="88" t="s">
        <v>3854</v>
      </c>
      <c r="H516" s="175">
        <v>26754</v>
      </c>
      <c r="I516" s="88" t="s">
        <v>3854</v>
      </c>
      <c r="J516" s="88" t="s">
        <v>30</v>
      </c>
      <c r="K516" s="88">
        <v>1</v>
      </c>
      <c r="L516" s="88">
        <v>41115</v>
      </c>
      <c r="M516" s="240" t="s">
        <v>4269</v>
      </c>
      <c r="N516" s="88">
        <v>2</v>
      </c>
      <c r="O516" s="146">
        <v>4</v>
      </c>
      <c r="P516" s="138">
        <f t="shared" si="777"/>
        <v>0</v>
      </c>
      <c r="Q516" s="139">
        <f t="shared" si="778"/>
        <v>0</v>
      </c>
      <c r="S516" s="141">
        <f t="shared" si="729"/>
        <v>0</v>
      </c>
      <c r="U516" s="141">
        <f t="shared" si="730"/>
        <v>0</v>
      </c>
      <c r="W516" s="141">
        <f t="shared" si="731"/>
        <v>0</v>
      </c>
      <c r="Y516" s="141">
        <f t="shared" si="732"/>
        <v>0</v>
      </c>
      <c r="AA516" s="141">
        <f t="shared" si="733"/>
        <v>0</v>
      </c>
      <c r="AC516" s="141">
        <f t="shared" si="734"/>
        <v>0</v>
      </c>
      <c r="AE516" s="141">
        <f t="shared" si="735"/>
        <v>0</v>
      </c>
      <c r="AG516" s="141">
        <f t="shared" si="736"/>
        <v>0</v>
      </c>
      <c r="AI516" s="141">
        <f t="shared" si="737"/>
        <v>0</v>
      </c>
      <c r="AK516" s="141">
        <f t="shared" si="738"/>
        <v>0</v>
      </c>
      <c r="AM516" s="141">
        <f t="shared" si="739"/>
        <v>0</v>
      </c>
      <c r="AO516" s="141">
        <f t="shared" si="740"/>
        <v>0</v>
      </c>
      <c r="AQ516" s="141">
        <f t="shared" si="741"/>
        <v>0</v>
      </c>
      <c r="AS516" s="141">
        <f t="shared" si="742"/>
        <v>0</v>
      </c>
      <c r="AU516" s="141">
        <f t="shared" si="743"/>
        <v>0</v>
      </c>
      <c r="AW516" s="141">
        <f t="shared" si="744"/>
        <v>0</v>
      </c>
      <c r="AY516" s="141">
        <f t="shared" si="745"/>
        <v>0</v>
      </c>
      <c r="BA516" s="141">
        <f t="shared" si="746"/>
        <v>0</v>
      </c>
      <c r="BC516" s="141">
        <f t="shared" si="747"/>
        <v>0</v>
      </c>
      <c r="BE516" s="141">
        <f t="shared" si="748"/>
        <v>0</v>
      </c>
      <c r="BG516" s="141">
        <f t="shared" si="749"/>
        <v>0</v>
      </c>
      <c r="BI516" s="141">
        <f t="shared" si="750"/>
        <v>0</v>
      </c>
      <c r="BK516" s="141">
        <f t="shared" si="751"/>
        <v>0</v>
      </c>
      <c r="BM516" s="141">
        <f t="shared" si="752"/>
        <v>0</v>
      </c>
      <c r="BO516" s="141">
        <f t="shared" si="753"/>
        <v>0</v>
      </c>
      <c r="BQ516" s="141">
        <f t="shared" si="754"/>
        <v>0</v>
      </c>
      <c r="BS516" s="141">
        <f t="shared" si="755"/>
        <v>0</v>
      </c>
      <c r="BU516" s="141">
        <f t="shared" si="756"/>
        <v>0</v>
      </c>
      <c r="BW516" s="141">
        <f t="shared" si="757"/>
        <v>0</v>
      </c>
      <c r="BY516" s="141">
        <f t="shared" si="758"/>
        <v>0</v>
      </c>
      <c r="CA516" s="141">
        <f t="shared" si="759"/>
        <v>0</v>
      </c>
      <c r="CC516" s="141">
        <f t="shared" si="760"/>
        <v>0</v>
      </c>
      <c r="CE516" s="141">
        <f t="shared" si="761"/>
        <v>0</v>
      </c>
      <c r="CG516" s="141">
        <f t="shared" si="762"/>
        <v>0</v>
      </c>
      <c r="CI516" s="141">
        <f t="shared" si="763"/>
        <v>0</v>
      </c>
      <c r="CK516" s="141">
        <f t="shared" si="764"/>
        <v>0</v>
      </c>
      <c r="CM516" s="141">
        <f t="shared" si="765"/>
        <v>0</v>
      </c>
      <c r="CO516" s="141">
        <f t="shared" si="766"/>
        <v>0</v>
      </c>
    </row>
    <row r="517" spans="1:93" ht="25.5" outlineLevel="2" x14ac:dyDescent="0.2">
      <c r="A517" s="87">
        <v>269</v>
      </c>
      <c r="B517" s="148">
        <v>74</v>
      </c>
      <c r="C517" s="87" t="s">
        <v>865</v>
      </c>
      <c r="D517" s="87" t="s">
        <v>873</v>
      </c>
      <c r="E517" s="148"/>
      <c r="F517" s="149">
        <v>2.17</v>
      </c>
      <c r="G517" s="151" t="s">
        <v>3300</v>
      </c>
      <c r="H517" s="151" t="s">
        <v>4926</v>
      </c>
      <c r="I517" s="151" t="s">
        <v>3344</v>
      </c>
      <c r="J517" s="87" t="s">
        <v>30</v>
      </c>
      <c r="K517" s="87">
        <v>1</v>
      </c>
      <c r="L517" s="87" t="s">
        <v>4836</v>
      </c>
      <c r="M517" s="253" t="s">
        <v>4836</v>
      </c>
      <c r="N517" s="87">
        <v>3</v>
      </c>
      <c r="O517" s="284">
        <v>6.56</v>
      </c>
      <c r="P517" s="138">
        <f t="shared" si="777"/>
        <v>0</v>
      </c>
      <c r="Q517" s="139">
        <f t="shared" si="778"/>
        <v>0</v>
      </c>
      <c r="S517" s="141">
        <f t="shared" si="729"/>
        <v>0</v>
      </c>
      <c r="U517" s="141">
        <f t="shared" si="730"/>
        <v>0</v>
      </c>
      <c r="W517" s="141">
        <f t="shared" si="731"/>
        <v>0</v>
      </c>
      <c r="Y517" s="141">
        <f t="shared" si="732"/>
        <v>0</v>
      </c>
      <c r="AA517" s="141">
        <f t="shared" si="733"/>
        <v>0</v>
      </c>
      <c r="AC517" s="141">
        <f t="shared" si="734"/>
        <v>0</v>
      </c>
      <c r="AE517" s="141">
        <f t="shared" si="735"/>
        <v>0</v>
      </c>
      <c r="AG517" s="141">
        <f t="shared" si="736"/>
        <v>0</v>
      </c>
      <c r="AI517" s="141">
        <f t="shared" si="737"/>
        <v>0</v>
      </c>
      <c r="AK517" s="141">
        <f t="shared" si="738"/>
        <v>0</v>
      </c>
      <c r="AM517" s="141">
        <f t="shared" si="739"/>
        <v>0</v>
      </c>
      <c r="AO517" s="141">
        <f t="shared" si="740"/>
        <v>0</v>
      </c>
      <c r="AQ517" s="141">
        <f t="shared" si="741"/>
        <v>0</v>
      </c>
      <c r="AS517" s="141">
        <f t="shared" si="742"/>
        <v>0</v>
      </c>
      <c r="AU517" s="141">
        <f t="shared" si="743"/>
        <v>0</v>
      </c>
      <c r="AW517" s="141">
        <f t="shared" si="744"/>
        <v>0</v>
      </c>
      <c r="AY517" s="141">
        <f t="shared" si="745"/>
        <v>0</v>
      </c>
      <c r="BA517" s="141">
        <f t="shared" si="746"/>
        <v>0</v>
      </c>
      <c r="BC517" s="141">
        <f t="shared" si="747"/>
        <v>0</v>
      </c>
      <c r="BE517" s="141">
        <f t="shared" si="748"/>
        <v>0</v>
      </c>
      <c r="BG517" s="141">
        <f t="shared" si="749"/>
        <v>0</v>
      </c>
      <c r="BI517" s="141">
        <f t="shared" si="750"/>
        <v>0</v>
      </c>
      <c r="BK517" s="141">
        <f t="shared" si="751"/>
        <v>0</v>
      </c>
      <c r="BM517" s="141">
        <f t="shared" si="752"/>
        <v>0</v>
      </c>
      <c r="BO517" s="141">
        <f t="shared" si="753"/>
        <v>0</v>
      </c>
      <c r="BQ517" s="141">
        <f t="shared" si="754"/>
        <v>0</v>
      </c>
      <c r="BS517" s="141">
        <f t="shared" si="755"/>
        <v>0</v>
      </c>
      <c r="BU517" s="141">
        <f t="shared" si="756"/>
        <v>0</v>
      </c>
      <c r="BW517" s="141">
        <f t="shared" si="757"/>
        <v>0</v>
      </c>
      <c r="BY517" s="141">
        <f t="shared" si="758"/>
        <v>0</v>
      </c>
      <c r="CA517" s="141">
        <f t="shared" si="759"/>
        <v>0</v>
      </c>
      <c r="CC517" s="141">
        <f t="shared" si="760"/>
        <v>0</v>
      </c>
      <c r="CE517" s="141">
        <f t="shared" si="761"/>
        <v>0</v>
      </c>
      <c r="CG517" s="141">
        <f t="shared" si="762"/>
        <v>0</v>
      </c>
      <c r="CI517" s="141">
        <f t="shared" si="763"/>
        <v>0</v>
      </c>
      <c r="CK517" s="141">
        <f t="shared" si="764"/>
        <v>0</v>
      </c>
      <c r="CM517" s="141">
        <f t="shared" si="765"/>
        <v>0</v>
      </c>
      <c r="CO517" s="141">
        <f t="shared" si="766"/>
        <v>0</v>
      </c>
    </row>
    <row r="518" spans="1:93" ht="25.5" outlineLevel="2" x14ac:dyDescent="0.2">
      <c r="A518" s="84">
        <v>270</v>
      </c>
      <c r="B518" s="11">
        <v>115</v>
      </c>
      <c r="C518" s="84" t="s">
        <v>839</v>
      </c>
      <c r="D518" s="84" t="s">
        <v>864</v>
      </c>
      <c r="E518" s="28" t="s">
        <v>5</v>
      </c>
      <c r="F518" s="28">
        <v>2.75</v>
      </c>
      <c r="G518" s="88" t="s">
        <v>3854</v>
      </c>
      <c r="H518" s="175">
        <v>26754</v>
      </c>
      <c r="I518" s="155" t="s">
        <v>369</v>
      </c>
      <c r="J518" s="88" t="s">
        <v>31</v>
      </c>
      <c r="K518" s="88">
        <v>9</v>
      </c>
      <c r="L518" s="88" t="s">
        <v>863</v>
      </c>
      <c r="M518" s="240">
        <v>9714829</v>
      </c>
      <c r="N518" s="88">
        <v>1</v>
      </c>
      <c r="O518" s="146">
        <v>3.19</v>
      </c>
      <c r="P518" s="138">
        <f t="shared" ref="P518:P520" si="779">SUM(R518+T518+V518+X518+Z518+AB518+AD518+AF518+AH518+AJ518+AL518+AN518+AP518+AR518+AT518+AV518+AZ518+AX518+BB518+BD518+BF518+BH518+BJ518+BL518+BN518+BP518+BR518+BT518+BV518+BX518+BZ518+CB518+CD518+CF518+CH518+CJ518+CL518+CN518)</f>
        <v>0</v>
      </c>
      <c r="Q518" s="139">
        <f t="shared" ref="Q518:Q520" si="780">O518*P518</f>
        <v>0</v>
      </c>
      <c r="S518" s="141">
        <f t="shared" si="729"/>
        <v>0</v>
      </c>
      <c r="U518" s="141">
        <f t="shared" si="730"/>
        <v>0</v>
      </c>
      <c r="W518" s="141">
        <f t="shared" si="731"/>
        <v>0</v>
      </c>
      <c r="Y518" s="141">
        <f t="shared" si="732"/>
        <v>0</v>
      </c>
      <c r="AA518" s="141">
        <f t="shared" si="733"/>
        <v>0</v>
      </c>
      <c r="AC518" s="141">
        <f t="shared" si="734"/>
        <v>0</v>
      </c>
      <c r="AE518" s="141">
        <f t="shared" si="735"/>
        <v>0</v>
      </c>
      <c r="AG518" s="141">
        <f t="shared" si="736"/>
        <v>0</v>
      </c>
      <c r="AI518" s="141">
        <f t="shared" si="737"/>
        <v>0</v>
      </c>
      <c r="AK518" s="141">
        <f t="shared" si="738"/>
        <v>0</v>
      </c>
      <c r="AM518" s="141">
        <f t="shared" si="739"/>
        <v>0</v>
      </c>
      <c r="AO518" s="141">
        <f t="shared" si="740"/>
        <v>0</v>
      </c>
      <c r="AQ518" s="141">
        <f t="shared" si="741"/>
        <v>0</v>
      </c>
      <c r="AS518" s="141">
        <f t="shared" si="742"/>
        <v>0</v>
      </c>
      <c r="AU518" s="141">
        <f t="shared" si="743"/>
        <v>0</v>
      </c>
      <c r="AW518" s="141">
        <f t="shared" si="744"/>
        <v>0</v>
      </c>
      <c r="AY518" s="141">
        <f t="shared" si="745"/>
        <v>0</v>
      </c>
      <c r="BA518" s="141">
        <f t="shared" si="746"/>
        <v>0</v>
      </c>
      <c r="BC518" s="141">
        <f t="shared" si="747"/>
        <v>0</v>
      </c>
      <c r="BE518" s="141">
        <f t="shared" si="748"/>
        <v>0</v>
      </c>
      <c r="BG518" s="141">
        <f t="shared" si="749"/>
        <v>0</v>
      </c>
      <c r="BI518" s="141">
        <f t="shared" si="750"/>
        <v>0</v>
      </c>
      <c r="BK518" s="141">
        <f t="shared" si="751"/>
        <v>0</v>
      </c>
      <c r="BM518" s="141">
        <f t="shared" si="752"/>
        <v>0</v>
      </c>
      <c r="BO518" s="141">
        <f t="shared" si="753"/>
        <v>0</v>
      </c>
      <c r="BQ518" s="141">
        <f t="shared" si="754"/>
        <v>0</v>
      </c>
      <c r="BS518" s="141">
        <f t="shared" si="755"/>
        <v>0</v>
      </c>
      <c r="BU518" s="141">
        <f t="shared" si="756"/>
        <v>0</v>
      </c>
      <c r="BW518" s="141">
        <f t="shared" si="757"/>
        <v>0</v>
      </c>
      <c r="BY518" s="141">
        <f t="shared" si="758"/>
        <v>0</v>
      </c>
      <c r="CA518" s="141">
        <f t="shared" si="759"/>
        <v>0</v>
      </c>
      <c r="CC518" s="141">
        <f t="shared" si="760"/>
        <v>0</v>
      </c>
      <c r="CE518" s="141">
        <f t="shared" si="761"/>
        <v>0</v>
      </c>
      <c r="CG518" s="141">
        <f t="shared" si="762"/>
        <v>0</v>
      </c>
      <c r="CI518" s="141">
        <f t="shared" si="763"/>
        <v>0</v>
      </c>
      <c r="CK518" s="141">
        <f t="shared" si="764"/>
        <v>0</v>
      </c>
      <c r="CM518" s="141">
        <f t="shared" si="765"/>
        <v>0</v>
      </c>
      <c r="CO518" s="141">
        <f t="shared" si="766"/>
        <v>0</v>
      </c>
    </row>
    <row r="519" spans="1:93" ht="25.5" outlineLevel="2" x14ac:dyDescent="0.2">
      <c r="A519" s="86">
        <v>270</v>
      </c>
      <c r="B519" s="11">
        <v>115</v>
      </c>
      <c r="C519" s="86" t="s">
        <v>839</v>
      </c>
      <c r="D519" s="86" t="s">
        <v>864</v>
      </c>
      <c r="E519" s="28" t="s">
        <v>5</v>
      </c>
      <c r="F519" s="28">
        <v>2.75</v>
      </c>
      <c r="G519" s="153" t="s">
        <v>4360</v>
      </c>
      <c r="H519" s="174">
        <v>7788657408</v>
      </c>
      <c r="I519" s="154" t="s">
        <v>369</v>
      </c>
      <c r="J519" s="75" t="s">
        <v>4440</v>
      </c>
      <c r="K519" s="75">
        <v>9</v>
      </c>
      <c r="L519" s="75" t="s">
        <v>863</v>
      </c>
      <c r="M519" s="241" t="s">
        <v>2592</v>
      </c>
      <c r="N519" s="75">
        <v>2</v>
      </c>
      <c r="O519" s="152">
        <v>4.55</v>
      </c>
      <c r="P519" s="138">
        <f t="shared" si="779"/>
        <v>0</v>
      </c>
      <c r="Q519" s="139">
        <f t="shared" si="780"/>
        <v>0</v>
      </c>
      <c r="S519" s="141">
        <f t="shared" si="729"/>
        <v>0</v>
      </c>
      <c r="U519" s="141">
        <f t="shared" si="730"/>
        <v>0</v>
      </c>
      <c r="W519" s="141">
        <f t="shared" si="731"/>
        <v>0</v>
      </c>
      <c r="Y519" s="141">
        <f t="shared" si="732"/>
        <v>0</v>
      </c>
      <c r="AA519" s="141">
        <f t="shared" si="733"/>
        <v>0</v>
      </c>
      <c r="AC519" s="141">
        <f t="shared" si="734"/>
        <v>0</v>
      </c>
      <c r="AE519" s="141">
        <f t="shared" si="735"/>
        <v>0</v>
      </c>
      <c r="AG519" s="141">
        <f t="shared" si="736"/>
        <v>0</v>
      </c>
      <c r="AI519" s="141">
        <f t="shared" si="737"/>
        <v>0</v>
      </c>
      <c r="AK519" s="141">
        <f t="shared" si="738"/>
        <v>0</v>
      </c>
      <c r="AM519" s="141">
        <f t="shared" si="739"/>
        <v>0</v>
      </c>
      <c r="AO519" s="141">
        <f t="shared" si="740"/>
        <v>0</v>
      </c>
      <c r="AQ519" s="141">
        <f t="shared" si="741"/>
        <v>0</v>
      </c>
      <c r="AS519" s="141">
        <f t="shared" si="742"/>
        <v>0</v>
      </c>
      <c r="AU519" s="141">
        <f t="shared" si="743"/>
        <v>0</v>
      </c>
      <c r="AW519" s="141">
        <f t="shared" si="744"/>
        <v>0</v>
      </c>
      <c r="AY519" s="141">
        <f t="shared" si="745"/>
        <v>0</v>
      </c>
      <c r="BA519" s="141">
        <f t="shared" si="746"/>
        <v>0</v>
      </c>
      <c r="BC519" s="141">
        <f t="shared" si="747"/>
        <v>0</v>
      </c>
      <c r="BE519" s="141">
        <f t="shared" si="748"/>
        <v>0</v>
      </c>
      <c r="BG519" s="141">
        <f t="shared" si="749"/>
        <v>0</v>
      </c>
      <c r="BI519" s="141">
        <f t="shared" si="750"/>
        <v>0</v>
      </c>
      <c r="BK519" s="141">
        <f t="shared" si="751"/>
        <v>0</v>
      </c>
      <c r="BM519" s="141">
        <f t="shared" si="752"/>
        <v>0</v>
      </c>
      <c r="BO519" s="141">
        <f t="shared" si="753"/>
        <v>0</v>
      </c>
      <c r="BQ519" s="141">
        <f t="shared" si="754"/>
        <v>0</v>
      </c>
      <c r="BS519" s="141">
        <f t="shared" si="755"/>
        <v>0</v>
      </c>
      <c r="BU519" s="141">
        <f t="shared" si="756"/>
        <v>0</v>
      </c>
      <c r="BW519" s="141">
        <f t="shared" si="757"/>
        <v>0</v>
      </c>
      <c r="BY519" s="141">
        <f t="shared" si="758"/>
        <v>0</v>
      </c>
      <c r="CA519" s="141">
        <f t="shared" si="759"/>
        <v>0</v>
      </c>
      <c r="CC519" s="141">
        <f t="shared" si="760"/>
        <v>0</v>
      </c>
      <c r="CE519" s="141">
        <f t="shared" si="761"/>
        <v>0</v>
      </c>
      <c r="CG519" s="141">
        <f t="shared" si="762"/>
        <v>0</v>
      </c>
      <c r="CI519" s="141">
        <f t="shared" si="763"/>
        <v>0</v>
      </c>
      <c r="CK519" s="141">
        <f t="shared" si="764"/>
        <v>0</v>
      </c>
      <c r="CM519" s="141">
        <f t="shared" si="765"/>
        <v>0</v>
      </c>
      <c r="CO519" s="141">
        <f t="shared" si="766"/>
        <v>0</v>
      </c>
    </row>
    <row r="520" spans="1:93" ht="25.5" outlineLevel="2" x14ac:dyDescent="0.2">
      <c r="A520" s="87">
        <v>270</v>
      </c>
      <c r="B520" s="148">
        <v>115</v>
      </c>
      <c r="C520" s="87" t="s">
        <v>839</v>
      </c>
      <c r="D520" s="87" t="s">
        <v>864</v>
      </c>
      <c r="E520" s="148" t="s">
        <v>5</v>
      </c>
      <c r="F520" s="149">
        <v>2.75</v>
      </c>
      <c r="G520" s="151" t="s">
        <v>3300</v>
      </c>
      <c r="H520" s="151" t="s">
        <v>4926</v>
      </c>
      <c r="I520" s="151" t="s">
        <v>369</v>
      </c>
      <c r="J520" s="87" t="s">
        <v>31</v>
      </c>
      <c r="K520" s="87">
        <v>9</v>
      </c>
      <c r="L520" s="87" t="s">
        <v>3498</v>
      </c>
      <c r="M520" s="239" t="s">
        <v>3498</v>
      </c>
      <c r="N520" s="87">
        <v>3</v>
      </c>
      <c r="O520" s="283">
        <v>4.6900000000000004</v>
      </c>
      <c r="P520" s="138">
        <f t="shared" si="779"/>
        <v>0</v>
      </c>
      <c r="Q520" s="139">
        <f t="shared" si="780"/>
        <v>0</v>
      </c>
      <c r="S520" s="141">
        <f t="shared" si="729"/>
        <v>0</v>
      </c>
      <c r="U520" s="141">
        <f t="shared" si="730"/>
        <v>0</v>
      </c>
      <c r="W520" s="141">
        <f t="shared" si="731"/>
        <v>0</v>
      </c>
      <c r="Y520" s="141">
        <f t="shared" si="732"/>
        <v>0</v>
      </c>
      <c r="AA520" s="141">
        <f t="shared" si="733"/>
        <v>0</v>
      </c>
      <c r="AC520" s="141">
        <f t="shared" si="734"/>
        <v>0</v>
      </c>
      <c r="AE520" s="141">
        <f t="shared" si="735"/>
        <v>0</v>
      </c>
      <c r="AG520" s="141">
        <f t="shared" si="736"/>
        <v>0</v>
      </c>
      <c r="AI520" s="141">
        <f t="shared" si="737"/>
        <v>0</v>
      </c>
      <c r="AK520" s="141">
        <f t="shared" si="738"/>
        <v>0</v>
      </c>
      <c r="AM520" s="141">
        <f t="shared" si="739"/>
        <v>0</v>
      </c>
      <c r="AO520" s="141">
        <f t="shared" si="740"/>
        <v>0</v>
      </c>
      <c r="AQ520" s="141">
        <f t="shared" si="741"/>
        <v>0</v>
      </c>
      <c r="AS520" s="141">
        <f t="shared" si="742"/>
        <v>0</v>
      </c>
      <c r="AU520" s="141">
        <f t="shared" si="743"/>
        <v>0</v>
      </c>
      <c r="AW520" s="141">
        <f t="shared" si="744"/>
        <v>0</v>
      </c>
      <c r="AY520" s="141">
        <f t="shared" si="745"/>
        <v>0</v>
      </c>
      <c r="BA520" s="141">
        <f t="shared" si="746"/>
        <v>0</v>
      </c>
      <c r="BC520" s="141">
        <f t="shared" si="747"/>
        <v>0</v>
      </c>
      <c r="BE520" s="141">
        <f t="shared" si="748"/>
        <v>0</v>
      </c>
      <c r="BG520" s="141">
        <f t="shared" si="749"/>
        <v>0</v>
      </c>
      <c r="BI520" s="141">
        <f t="shared" si="750"/>
        <v>0</v>
      </c>
      <c r="BK520" s="141">
        <f t="shared" si="751"/>
        <v>0</v>
      </c>
      <c r="BM520" s="141">
        <f t="shared" si="752"/>
        <v>0</v>
      </c>
      <c r="BO520" s="141">
        <f t="shared" si="753"/>
        <v>0</v>
      </c>
      <c r="BQ520" s="141">
        <f t="shared" si="754"/>
        <v>0</v>
      </c>
      <c r="BS520" s="141">
        <f t="shared" si="755"/>
        <v>0</v>
      </c>
      <c r="BU520" s="141">
        <f t="shared" si="756"/>
        <v>0</v>
      </c>
      <c r="BW520" s="141">
        <f t="shared" si="757"/>
        <v>0</v>
      </c>
      <c r="BY520" s="141">
        <f t="shared" si="758"/>
        <v>0</v>
      </c>
      <c r="CA520" s="141">
        <f t="shared" si="759"/>
        <v>0</v>
      </c>
      <c r="CC520" s="141">
        <f t="shared" si="760"/>
        <v>0</v>
      </c>
      <c r="CE520" s="141">
        <f t="shared" si="761"/>
        <v>0</v>
      </c>
      <c r="CG520" s="141">
        <f t="shared" si="762"/>
        <v>0</v>
      </c>
      <c r="CI520" s="141">
        <f t="shared" si="763"/>
        <v>0</v>
      </c>
      <c r="CK520" s="141">
        <f t="shared" si="764"/>
        <v>0</v>
      </c>
      <c r="CM520" s="141">
        <f t="shared" si="765"/>
        <v>0</v>
      </c>
      <c r="CO520" s="141">
        <f t="shared" si="766"/>
        <v>0</v>
      </c>
    </row>
    <row r="521" spans="1:93" ht="25.5" outlineLevel="2" x14ac:dyDescent="0.2">
      <c r="A521" s="86">
        <v>271</v>
      </c>
      <c r="B521" s="11">
        <v>78</v>
      </c>
      <c r="C521" s="75" t="s">
        <v>839</v>
      </c>
      <c r="D521" s="86" t="s">
        <v>862</v>
      </c>
      <c r="E521" s="28" t="s">
        <v>5</v>
      </c>
      <c r="F521" s="28">
        <v>3.09</v>
      </c>
      <c r="G521" s="153" t="s">
        <v>4360</v>
      </c>
      <c r="H521" s="174">
        <v>7788657408</v>
      </c>
      <c r="I521" s="91" t="s">
        <v>840</v>
      </c>
      <c r="J521" s="75" t="s">
        <v>30</v>
      </c>
      <c r="K521" s="75">
        <v>1</v>
      </c>
      <c r="L521" s="75" t="s">
        <v>861</v>
      </c>
      <c r="M521" s="241" t="s">
        <v>860</v>
      </c>
      <c r="N521" s="75">
        <v>1</v>
      </c>
      <c r="O521" s="152">
        <v>3.91</v>
      </c>
      <c r="P521" s="138">
        <f>SUM(R521+T521+V521+X521+Z521+AB521+AD521+AF521+AH521+AJ521+AL521+AN521+AP521+AR521+AT521+AV521+AZ521+AX521+BB521+BD521+BF521+BH521+BJ521+BL521+BN521+BP521+BR521+BT521+BV521+BX521+BZ521+CB521+CD521+CF521+CH521+CJ521+CL521+CN521)</f>
        <v>0</v>
      </c>
      <c r="Q521" s="139">
        <f>O521*P521</f>
        <v>0</v>
      </c>
      <c r="S521" s="141">
        <f t="shared" si="729"/>
        <v>0</v>
      </c>
      <c r="U521" s="141">
        <f t="shared" si="730"/>
        <v>0</v>
      </c>
      <c r="W521" s="141">
        <f t="shared" si="731"/>
        <v>0</v>
      </c>
      <c r="Y521" s="141">
        <f t="shared" si="732"/>
        <v>0</v>
      </c>
      <c r="AA521" s="141">
        <f t="shared" si="733"/>
        <v>0</v>
      </c>
      <c r="AC521" s="141">
        <f t="shared" si="734"/>
        <v>0</v>
      </c>
      <c r="AE521" s="141">
        <f t="shared" si="735"/>
        <v>0</v>
      </c>
      <c r="AG521" s="141">
        <f t="shared" si="736"/>
        <v>0</v>
      </c>
      <c r="AI521" s="141">
        <f t="shared" si="737"/>
        <v>0</v>
      </c>
      <c r="AK521" s="141">
        <f t="shared" si="738"/>
        <v>0</v>
      </c>
      <c r="AM521" s="141">
        <f t="shared" si="739"/>
        <v>0</v>
      </c>
      <c r="AO521" s="141">
        <f t="shared" si="740"/>
        <v>0</v>
      </c>
      <c r="AQ521" s="141">
        <f t="shared" si="741"/>
        <v>0</v>
      </c>
      <c r="AS521" s="141">
        <f t="shared" si="742"/>
        <v>0</v>
      </c>
      <c r="AU521" s="141">
        <f t="shared" si="743"/>
        <v>0</v>
      </c>
      <c r="AW521" s="141">
        <f t="shared" si="744"/>
        <v>0</v>
      </c>
      <c r="AY521" s="141">
        <f t="shared" si="745"/>
        <v>0</v>
      </c>
      <c r="BA521" s="141">
        <f t="shared" si="746"/>
        <v>0</v>
      </c>
      <c r="BC521" s="141">
        <f t="shared" si="747"/>
        <v>0</v>
      </c>
      <c r="BE521" s="141">
        <f t="shared" si="748"/>
        <v>0</v>
      </c>
      <c r="BG521" s="141">
        <f t="shared" si="749"/>
        <v>0</v>
      </c>
      <c r="BI521" s="141">
        <f t="shared" si="750"/>
        <v>0</v>
      </c>
      <c r="BK521" s="141">
        <f t="shared" si="751"/>
        <v>0</v>
      </c>
      <c r="BM521" s="141">
        <f t="shared" si="752"/>
        <v>0</v>
      </c>
      <c r="BO521" s="141">
        <f t="shared" si="753"/>
        <v>0</v>
      </c>
      <c r="BQ521" s="141">
        <f t="shared" si="754"/>
        <v>0</v>
      </c>
      <c r="BS521" s="141">
        <f t="shared" si="755"/>
        <v>0</v>
      </c>
      <c r="BU521" s="141">
        <f t="shared" si="756"/>
        <v>0</v>
      </c>
      <c r="BW521" s="141">
        <f t="shared" si="757"/>
        <v>0</v>
      </c>
      <c r="BY521" s="141">
        <f t="shared" si="758"/>
        <v>0</v>
      </c>
      <c r="CA521" s="141">
        <f t="shared" si="759"/>
        <v>0</v>
      </c>
      <c r="CC521" s="141">
        <f t="shared" si="760"/>
        <v>0</v>
      </c>
      <c r="CE521" s="141">
        <f t="shared" si="761"/>
        <v>0</v>
      </c>
      <c r="CG521" s="141">
        <f t="shared" si="762"/>
        <v>0</v>
      </c>
      <c r="CI521" s="141">
        <f t="shared" si="763"/>
        <v>0</v>
      </c>
      <c r="CK521" s="141">
        <f t="shared" si="764"/>
        <v>0</v>
      </c>
      <c r="CM521" s="141">
        <f t="shared" si="765"/>
        <v>0</v>
      </c>
      <c r="CO521" s="141">
        <f t="shared" si="766"/>
        <v>0</v>
      </c>
    </row>
    <row r="522" spans="1:93" outlineLevel="2" x14ac:dyDescent="0.2">
      <c r="A522" s="87">
        <v>272</v>
      </c>
      <c r="B522" s="148">
        <v>198</v>
      </c>
      <c r="C522" s="87" t="s">
        <v>839</v>
      </c>
      <c r="D522" s="87" t="s">
        <v>857</v>
      </c>
      <c r="E522" s="148" t="s">
        <v>5</v>
      </c>
      <c r="F522" s="149">
        <v>3.75</v>
      </c>
      <c r="G522" s="151" t="s">
        <v>3300</v>
      </c>
      <c r="H522" s="151" t="s">
        <v>4926</v>
      </c>
      <c r="I522" s="93" t="s">
        <v>840</v>
      </c>
      <c r="J522" s="87" t="s">
        <v>30</v>
      </c>
      <c r="K522" s="87">
        <v>1</v>
      </c>
      <c r="L522" s="87" t="s">
        <v>3499</v>
      </c>
      <c r="M522" s="239" t="s">
        <v>3499</v>
      </c>
      <c r="N522" s="87">
        <v>1</v>
      </c>
      <c r="O522" s="283">
        <v>6.09</v>
      </c>
      <c r="P522" s="138">
        <f>SUM(R522+T522+V522+X522+Z522+AB522+AD522+AF522+AH522+AJ522+AL522+AN522+AP522+AR522+AT522+AV522+AZ522+AX522+BB522+BD522+BF522+BH522+BJ522+BL522+BN522+BP522+BR522+BT522+BV522+BX522+BZ522+CB522+CD522+CF522+CH522+CJ522+CL522+CN522)</f>
        <v>0</v>
      </c>
      <c r="Q522" s="139">
        <f>O522*P522</f>
        <v>0</v>
      </c>
      <c r="S522" s="141">
        <f t="shared" si="729"/>
        <v>0</v>
      </c>
      <c r="U522" s="141">
        <f t="shared" si="730"/>
        <v>0</v>
      </c>
      <c r="W522" s="141">
        <f t="shared" si="731"/>
        <v>0</v>
      </c>
      <c r="Y522" s="141">
        <f t="shared" si="732"/>
        <v>0</v>
      </c>
      <c r="AA522" s="141">
        <f t="shared" si="733"/>
        <v>0</v>
      </c>
      <c r="AC522" s="141">
        <f t="shared" si="734"/>
        <v>0</v>
      </c>
      <c r="AE522" s="141">
        <f t="shared" si="735"/>
        <v>0</v>
      </c>
      <c r="AG522" s="141">
        <f t="shared" si="736"/>
        <v>0</v>
      </c>
      <c r="AI522" s="141">
        <f t="shared" si="737"/>
        <v>0</v>
      </c>
      <c r="AK522" s="141">
        <f t="shared" si="738"/>
        <v>0</v>
      </c>
      <c r="AM522" s="141">
        <f t="shared" si="739"/>
        <v>0</v>
      </c>
      <c r="AO522" s="141">
        <f t="shared" si="740"/>
        <v>0</v>
      </c>
      <c r="AQ522" s="141">
        <f t="shared" si="741"/>
        <v>0</v>
      </c>
      <c r="AS522" s="141">
        <f t="shared" si="742"/>
        <v>0</v>
      </c>
      <c r="AU522" s="141">
        <f t="shared" si="743"/>
        <v>0</v>
      </c>
      <c r="AW522" s="141">
        <f t="shared" si="744"/>
        <v>0</v>
      </c>
      <c r="AY522" s="141">
        <f t="shared" si="745"/>
        <v>0</v>
      </c>
      <c r="BA522" s="141">
        <f t="shared" si="746"/>
        <v>0</v>
      </c>
      <c r="BC522" s="141">
        <f t="shared" si="747"/>
        <v>0</v>
      </c>
      <c r="BE522" s="141">
        <f t="shared" si="748"/>
        <v>0</v>
      </c>
      <c r="BG522" s="141">
        <f t="shared" si="749"/>
        <v>0</v>
      </c>
      <c r="BI522" s="141">
        <f t="shared" si="750"/>
        <v>0</v>
      </c>
      <c r="BK522" s="141">
        <f t="shared" si="751"/>
        <v>0</v>
      </c>
      <c r="BM522" s="141">
        <f t="shared" si="752"/>
        <v>0</v>
      </c>
      <c r="BO522" s="141">
        <f t="shared" si="753"/>
        <v>0</v>
      </c>
      <c r="BQ522" s="141">
        <f t="shared" si="754"/>
        <v>0</v>
      </c>
      <c r="BS522" s="141">
        <f t="shared" si="755"/>
        <v>0</v>
      </c>
      <c r="BU522" s="141">
        <f t="shared" si="756"/>
        <v>0</v>
      </c>
      <c r="BW522" s="141">
        <f t="shared" si="757"/>
        <v>0</v>
      </c>
      <c r="BY522" s="141">
        <f t="shared" si="758"/>
        <v>0</v>
      </c>
      <c r="CA522" s="141">
        <f t="shared" si="759"/>
        <v>0</v>
      </c>
      <c r="CC522" s="141">
        <f t="shared" si="760"/>
        <v>0</v>
      </c>
      <c r="CE522" s="141">
        <f t="shared" si="761"/>
        <v>0</v>
      </c>
      <c r="CG522" s="141">
        <f t="shared" si="762"/>
        <v>0</v>
      </c>
      <c r="CI522" s="141">
        <f t="shared" si="763"/>
        <v>0</v>
      </c>
      <c r="CK522" s="141">
        <f t="shared" si="764"/>
        <v>0</v>
      </c>
      <c r="CM522" s="141">
        <f t="shared" si="765"/>
        <v>0</v>
      </c>
      <c r="CO522" s="141">
        <f t="shared" si="766"/>
        <v>0</v>
      </c>
    </row>
    <row r="523" spans="1:93" outlineLevel="2" x14ac:dyDescent="0.2">
      <c r="A523" s="84">
        <v>273</v>
      </c>
      <c r="B523" s="11">
        <v>1341</v>
      </c>
      <c r="C523" s="84" t="s">
        <v>839</v>
      </c>
      <c r="D523" s="84" t="s">
        <v>859</v>
      </c>
      <c r="E523" s="28" t="s">
        <v>5</v>
      </c>
      <c r="F523" s="28">
        <v>0.8</v>
      </c>
      <c r="G523" s="88" t="s">
        <v>3854</v>
      </c>
      <c r="H523" s="175">
        <v>26754</v>
      </c>
      <c r="I523" s="92" t="s">
        <v>840</v>
      </c>
      <c r="J523" s="88" t="s">
        <v>30</v>
      </c>
      <c r="K523" s="88">
        <v>1</v>
      </c>
      <c r="L523" s="88" t="s">
        <v>858</v>
      </c>
      <c r="M523" s="240">
        <v>9726767</v>
      </c>
      <c r="N523" s="88">
        <v>2</v>
      </c>
      <c r="O523" s="278">
        <v>1.29</v>
      </c>
      <c r="P523" s="138">
        <f t="shared" ref="P523:P525" si="781">SUM(R523+T523+V523+X523+Z523+AB523+AD523+AF523+AH523+AJ523+AL523+AN523+AP523+AR523+AT523+AV523+AZ523+AX523+BB523+BD523+BF523+BH523+BJ523+BL523+BN523+BP523+BR523+BT523+BV523+BX523+BZ523+CB523+CD523+CF523+CH523+CJ523+CL523+CN523)</f>
        <v>0</v>
      </c>
      <c r="Q523" s="139">
        <f t="shared" ref="Q523:Q525" si="782">O523*P523</f>
        <v>0</v>
      </c>
      <c r="S523" s="141">
        <f t="shared" si="729"/>
        <v>0</v>
      </c>
      <c r="U523" s="141">
        <f t="shared" si="730"/>
        <v>0</v>
      </c>
      <c r="W523" s="141">
        <f t="shared" si="731"/>
        <v>0</v>
      </c>
      <c r="Y523" s="141">
        <f t="shared" si="732"/>
        <v>0</v>
      </c>
      <c r="AA523" s="141">
        <f t="shared" si="733"/>
        <v>0</v>
      </c>
      <c r="AC523" s="141">
        <f t="shared" si="734"/>
        <v>0</v>
      </c>
      <c r="AE523" s="141">
        <f t="shared" si="735"/>
        <v>0</v>
      </c>
      <c r="AG523" s="141">
        <f t="shared" si="736"/>
        <v>0</v>
      </c>
      <c r="AI523" s="141">
        <f t="shared" si="737"/>
        <v>0</v>
      </c>
      <c r="AK523" s="141">
        <f t="shared" si="738"/>
        <v>0</v>
      </c>
      <c r="AM523" s="141">
        <f t="shared" si="739"/>
        <v>0</v>
      </c>
      <c r="AO523" s="141">
        <f t="shared" si="740"/>
        <v>0</v>
      </c>
      <c r="AQ523" s="141">
        <f t="shared" si="741"/>
        <v>0</v>
      </c>
      <c r="AS523" s="141">
        <f t="shared" si="742"/>
        <v>0</v>
      </c>
      <c r="AU523" s="141">
        <f t="shared" si="743"/>
        <v>0</v>
      </c>
      <c r="AW523" s="141">
        <f t="shared" si="744"/>
        <v>0</v>
      </c>
      <c r="AY523" s="141">
        <f t="shared" si="745"/>
        <v>0</v>
      </c>
      <c r="BA523" s="141">
        <f t="shared" si="746"/>
        <v>0</v>
      </c>
      <c r="BC523" s="141">
        <f t="shared" si="747"/>
        <v>0</v>
      </c>
      <c r="BE523" s="141">
        <f t="shared" si="748"/>
        <v>0</v>
      </c>
      <c r="BG523" s="141">
        <f t="shared" si="749"/>
        <v>0</v>
      </c>
      <c r="BI523" s="141">
        <f t="shared" si="750"/>
        <v>0</v>
      </c>
      <c r="BK523" s="141">
        <f t="shared" si="751"/>
        <v>0</v>
      </c>
      <c r="BM523" s="141">
        <f t="shared" si="752"/>
        <v>0</v>
      </c>
      <c r="BO523" s="141">
        <f t="shared" si="753"/>
        <v>0</v>
      </c>
      <c r="BQ523" s="141">
        <f t="shared" si="754"/>
        <v>0</v>
      </c>
      <c r="BS523" s="141">
        <f t="shared" si="755"/>
        <v>0</v>
      </c>
      <c r="BU523" s="141">
        <f t="shared" si="756"/>
        <v>0</v>
      </c>
      <c r="BW523" s="141">
        <f t="shared" si="757"/>
        <v>0</v>
      </c>
      <c r="BY523" s="141">
        <f t="shared" si="758"/>
        <v>0</v>
      </c>
      <c r="CA523" s="141">
        <f t="shared" si="759"/>
        <v>0</v>
      </c>
      <c r="CC523" s="141">
        <f t="shared" si="760"/>
        <v>0</v>
      </c>
      <c r="CE523" s="141">
        <f t="shared" si="761"/>
        <v>0</v>
      </c>
      <c r="CG523" s="141">
        <f t="shared" si="762"/>
        <v>0</v>
      </c>
      <c r="CI523" s="141">
        <f t="shared" si="763"/>
        <v>0</v>
      </c>
      <c r="CK523" s="141">
        <f t="shared" si="764"/>
        <v>0</v>
      </c>
      <c r="CM523" s="141">
        <f t="shared" si="765"/>
        <v>0</v>
      </c>
      <c r="CO523" s="141">
        <f t="shared" si="766"/>
        <v>0</v>
      </c>
    </row>
    <row r="524" spans="1:93" outlineLevel="2" x14ac:dyDescent="0.2">
      <c r="A524" s="87">
        <v>273</v>
      </c>
      <c r="B524" s="148">
        <v>1341</v>
      </c>
      <c r="C524" s="87" t="s">
        <v>839</v>
      </c>
      <c r="D524" s="87" t="s">
        <v>859</v>
      </c>
      <c r="E524" s="148" t="s">
        <v>5</v>
      </c>
      <c r="F524" s="149">
        <v>0.8</v>
      </c>
      <c r="G524" s="151" t="s">
        <v>3300</v>
      </c>
      <c r="H524" s="151" t="s">
        <v>4926</v>
      </c>
      <c r="I524" s="93" t="s">
        <v>840</v>
      </c>
      <c r="J524" s="87" t="s">
        <v>30</v>
      </c>
      <c r="K524" s="87">
        <v>1</v>
      </c>
      <c r="L524" s="87" t="s">
        <v>3500</v>
      </c>
      <c r="M524" s="239" t="s">
        <v>3500</v>
      </c>
      <c r="N524" s="87">
        <v>1</v>
      </c>
      <c r="O524" s="283">
        <v>1.23</v>
      </c>
      <c r="P524" s="138">
        <f t="shared" si="781"/>
        <v>0</v>
      </c>
      <c r="Q524" s="139">
        <f t="shared" si="782"/>
        <v>0</v>
      </c>
      <c r="S524" s="141">
        <f t="shared" si="729"/>
        <v>0</v>
      </c>
      <c r="U524" s="141">
        <f t="shared" si="730"/>
        <v>0</v>
      </c>
      <c r="W524" s="141">
        <f t="shared" si="731"/>
        <v>0</v>
      </c>
      <c r="Y524" s="141">
        <f t="shared" si="732"/>
        <v>0</v>
      </c>
      <c r="AA524" s="141">
        <f t="shared" si="733"/>
        <v>0</v>
      </c>
      <c r="AC524" s="141">
        <f t="shared" si="734"/>
        <v>0</v>
      </c>
      <c r="AE524" s="141">
        <f t="shared" si="735"/>
        <v>0</v>
      </c>
      <c r="AG524" s="141">
        <f t="shared" si="736"/>
        <v>0</v>
      </c>
      <c r="AI524" s="141">
        <f t="shared" si="737"/>
        <v>0</v>
      </c>
      <c r="AK524" s="141">
        <f t="shared" si="738"/>
        <v>0</v>
      </c>
      <c r="AM524" s="141">
        <f t="shared" si="739"/>
        <v>0</v>
      </c>
      <c r="AO524" s="141">
        <f t="shared" si="740"/>
        <v>0</v>
      </c>
      <c r="AQ524" s="141">
        <f t="shared" si="741"/>
        <v>0</v>
      </c>
      <c r="AS524" s="141">
        <f t="shared" si="742"/>
        <v>0</v>
      </c>
      <c r="AU524" s="141">
        <f t="shared" si="743"/>
        <v>0</v>
      </c>
      <c r="AW524" s="141">
        <f t="shared" si="744"/>
        <v>0</v>
      </c>
      <c r="AY524" s="141">
        <f t="shared" si="745"/>
        <v>0</v>
      </c>
      <c r="BA524" s="141">
        <f t="shared" si="746"/>
        <v>0</v>
      </c>
      <c r="BC524" s="141">
        <f t="shared" si="747"/>
        <v>0</v>
      </c>
      <c r="BE524" s="141">
        <f t="shared" si="748"/>
        <v>0</v>
      </c>
      <c r="BG524" s="141">
        <f t="shared" si="749"/>
        <v>0</v>
      </c>
      <c r="BI524" s="141">
        <f t="shared" si="750"/>
        <v>0</v>
      </c>
      <c r="BK524" s="141">
        <f t="shared" si="751"/>
        <v>0</v>
      </c>
      <c r="BM524" s="141">
        <f t="shared" si="752"/>
        <v>0</v>
      </c>
      <c r="BO524" s="141">
        <f t="shared" si="753"/>
        <v>0</v>
      </c>
      <c r="BQ524" s="141">
        <f t="shared" si="754"/>
        <v>0</v>
      </c>
      <c r="BS524" s="141">
        <f t="shared" si="755"/>
        <v>0</v>
      </c>
      <c r="BU524" s="141">
        <f t="shared" si="756"/>
        <v>0</v>
      </c>
      <c r="BW524" s="141">
        <f t="shared" si="757"/>
        <v>0</v>
      </c>
      <c r="BY524" s="141">
        <f t="shared" si="758"/>
        <v>0</v>
      </c>
      <c r="CA524" s="141">
        <f t="shared" si="759"/>
        <v>0</v>
      </c>
      <c r="CC524" s="141">
        <f t="shared" si="760"/>
        <v>0</v>
      </c>
      <c r="CE524" s="141">
        <f t="shared" si="761"/>
        <v>0</v>
      </c>
      <c r="CG524" s="141">
        <f t="shared" si="762"/>
        <v>0</v>
      </c>
      <c r="CI524" s="141">
        <f t="shared" si="763"/>
        <v>0</v>
      </c>
      <c r="CK524" s="141">
        <f t="shared" si="764"/>
        <v>0</v>
      </c>
      <c r="CM524" s="141">
        <f t="shared" si="765"/>
        <v>0</v>
      </c>
      <c r="CO524" s="141">
        <f t="shared" si="766"/>
        <v>0</v>
      </c>
    </row>
    <row r="525" spans="1:93" ht="25.5" outlineLevel="2" x14ac:dyDescent="0.2">
      <c r="A525" s="86">
        <v>273</v>
      </c>
      <c r="B525" s="11">
        <v>1341</v>
      </c>
      <c r="C525" s="86" t="s">
        <v>839</v>
      </c>
      <c r="D525" s="86" t="s">
        <v>859</v>
      </c>
      <c r="E525" s="28" t="s">
        <v>5</v>
      </c>
      <c r="F525" s="28">
        <v>0.8</v>
      </c>
      <c r="G525" s="153" t="s">
        <v>4360</v>
      </c>
      <c r="H525" s="174">
        <v>7788657408</v>
      </c>
      <c r="I525" s="91" t="s">
        <v>840</v>
      </c>
      <c r="J525" s="75" t="s">
        <v>30</v>
      </c>
      <c r="K525" s="75">
        <v>1</v>
      </c>
      <c r="L525" s="75" t="s">
        <v>858</v>
      </c>
      <c r="M525" s="241" t="s">
        <v>2593</v>
      </c>
      <c r="N525" s="75">
        <v>3</v>
      </c>
      <c r="O525" s="152">
        <v>1.49</v>
      </c>
      <c r="P525" s="138">
        <f t="shared" si="781"/>
        <v>0</v>
      </c>
      <c r="Q525" s="139">
        <f t="shared" si="782"/>
        <v>0</v>
      </c>
      <c r="S525" s="141">
        <f t="shared" si="729"/>
        <v>0</v>
      </c>
      <c r="U525" s="141">
        <f t="shared" si="730"/>
        <v>0</v>
      </c>
      <c r="W525" s="141">
        <f t="shared" si="731"/>
        <v>0</v>
      </c>
      <c r="Y525" s="141">
        <f t="shared" si="732"/>
        <v>0</v>
      </c>
      <c r="AA525" s="141">
        <f t="shared" si="733"/>
        <v>0</v>
      </c>
      <c r="AC525" s="141">
        <f t="shared" si="734"/>
        <v>0</v>
      </c>
      <c r="AE525" s="141">
        <f t="shared" si="735"/>
        <v>0</v>
      </c>
      <c r="AG525" s="141">
        <f t="shared" si="736"/>
        <v>0</v>
      </c>
      <c r="AI525" s="141">
        <f t="shared" si="737"/>
        <v>0</v>
      </c>
      <c r="AK525" s="141">
        <f t="shared" si="738"/>
        <v>0</v>
      </c>
      <c r="AM525" s="141">
        <f t="shared" si="739"/>
        <v>0</v>
      </c>
      <c r="AO525" s="141">
        <f t="shared" si="740"/>
        <v>0</v>
      </c>
      <c r="AQ525" s="141">
        <f t="shared" si="741"/>
        <v>0</v>
      </c>
      <c r="AS525" s="141">
        <f t="shared" si="742"/>
        <v>0</v>
      </c>
      <c r="AU525" s="141">
        <f t="shared" si="743"/>
        <v>0</v>
      </c>
      <c r="AW525" s="141">
        <f t="shared" si="744"/>
        <v>0</v>
      </c>
      <c r="AY525" s="141">
        <f t="shared" si="745"/>
        <v>0</v>
      </c>
      <c r="BA525" s="141">
        <f t="shared" si="746"/>
        <v>0</v>
      </c>
      <c r="BC525" s="141">
        <f t="shared" si="747"/>
        <v>0</v>
      </c>
      <c r="BE525" s="141">
        <f t="shared" si="748"/>
        <v>0</v>
      </c>
      <c r="BG525" s="141">
        <f t="shared" si="749"/>
        <v>0</v>
      </c>
      <c r="BI525" s="141">
        <f t="shared" si="750"/>
        <v>0</v>
      </c>
      <c r="BK525" s="141">
        <f t="shared" si="751"/>
        <v>0</v>
      </c>
      <c r="BM525" s="141">
        <f t="shared" si="752"/>
        <v>0</v>
      </c>
      <c r="BO525" s="141">
        <f t="shared" si="753"/>
        <v>0</v>
      </c>
      <c r="BQ525" s="141">
        <f t="shared" si="754"/>
        <v>0</v>
      </c>
      <c r="BS525" s="141">
        <f t="shared" si="755"/>
        <v>0</v>
      </c>
      <c r="BU525" s="141">
        <f t="shared" si="756"/>
        <v>0</v>
      </c>
      <c r="BW525" s="141">
        <f t="shared" si="757"/>
        <v>0</v>
      </c>
      <c r="BY525" s="141">
        <f t="shared" si="758"/>
        <v>0</v>
      </c>
      <c r="CA525" s="141">
        <f t="shared" si="759"/>
        <v>0</v>
      </c>
      <c r="CC525" s="141">
        <f t="shared" si="760"/>
        <v>0</v>
      </c>
      <c r="CE525" s="141">
        <f t="shared" si="761"/>
        <v>0</v>
      </c>
      <c r="CG525" s="141">
        <f t="shared" si="762"/>
        <v>0</v>
      </c>
      <c r="CI525" s="141">
        <f t="shared" si="763"/>
        <v>0</v>
      </c>
      <c r="CK525" s="141">
        <f t="shared" si="764"/>
        <v>0</v>
      </c>
      <c r="CM525" s="141">
        <f t="shared" si="765"/>
        <v>0</v>
      </c>
      <c r="CO525" s="141">
        <f t="shared" si="766"/>
        <v>0</v>
      </c>
    </row>
    <row r="526" spans="1:93" outlineLevel="2" x14ac:dyDescent="0.2">
      <c r="A526" s="87">
        <v>274</v>
      </c>
      <c r="B526" s="148"/>
      <c r="C526" s="87" t="s">
        <v>839</v>
      </c>
      <c r="D526" s="87" t="s">
        <v>856</v>
      </c>
      <c r="E526" s="148" t="s">
        <v>5</v>
      </c>
      <c r="F526" s="149">
        <v>19.350000000000001</v>
      </c>
      <c r="G526" s="151" t="s">
        <v>3300</v>
      </c>
      <c r="H526" s="151" t="s">
        <v>4926</v>
      </c>
      <c r="I526" s="93" t="s">
        <v>840</v>
      </c>
      <c r="J526" s="87" t="s">
        <v>30</v>
      </c>
      <c r="K526" s="87">
        <v>1</v>
      </c>
      <c r="L526" s="87" t="s">
        <v>3501</v>
      </c>
      <c r="M526" s="239" t="s">
        <v>3501</v>
      </c>
      <c r="N526" s="87">
        <v>1</v>
      </c>
      <c r="O526" s="283">
        <v>22.57</v>
      </c>
      <c r="P526" s="138">
        <f>SUM(R526+T526+V526+X526+Z526+AB526+AD526+AF526+AH526+AJ526+AL526+AN526+AP526+AR526+AT526+AV526+AZ526+AX526+BB526+BD526+BF526+BH526+BJ526+BL526+BN526+BP526+BR526+BT526+BV526+BX526+BZ526+CB526+CD526+CF526+CH526+CJ526+CL526+CN526)</f>
        <v>0</v>
      </c>
      <c r="Q526" s="139">
        <f>O526*P526</f>
        <v>0</v>
      </c>
      <c r="S526" s="141">
        <f t="shared" si="729"/>
        <v>0</v>
      </c>
      <c r="U526" s="141">
        <f t="shared" si="730"/>
        <v>0</v>
      </c>
      <c r="W526" s="141">
        <f t="shared" si="731"/>
        <v>0</v>
      </c>
      <c r="Y526" s="141">
        <f t="shared" si="732"/>
        <v>0</v>
      </c>
      <c r="AA526" s="141">
        <f t="shared" si="733"/>
        <v>0</v>
      </c>
      <c r="AC526" s="141">
        <f t="shared" si="734"/>
        <v>0</v>
      </c>
      <c r="AE526" s="141">
        <f t="shared" si="735"/>
        <v>0</v>
      </c>
      <c r="AG526" s="141">
        <f t="shared" si="736"/>
        <v>0</v>
      </c>
      <c r="AI526" s="141">
        <f t="shared" si="737"/>
        <v>0</v>
      </c>
      <c r="AK526" s="141">
        <f t="shared" si="738"/>
        <v>0</v>
      </c>
      <c r="AM526" s="141">
        <f t="shared" si="739"/>
        <v>0</v>
      </c>
      <c r="AO526" s="141">
        <f t="shared" si="740"/>
        <v>0</v>
      </c>
      <c r="AQ526" s="141">
        <f t="shared" si="741"/>
        <v>0</v>
      </c>
      <c r="AS526" s="141">
        <f t="shared" si="742"/>
        <v>0</v>
      </c>
      <c r="AU526" s="141">
        <f t="shared" si="743"/>
        <v>0</v>
      </c>
      <c r="AW526" s="141">
        <f t="shared" si="744"/>
        <v>0</v>
      </c>
      <c r="AY526" s="141">
        <f t="shared" si="745"/>
        <v>0</v>
      </c>
      <c r="BA526" s="141">
        <f t="shared" si="746"/>
        <v>0</v>
      </c>
      <c r="BC526" s="141">
        <f t="shared" si="747"/>
        <v>0</v>
      </c>
      <c r="BE526" s="141">
        <f t="shared" si="748"/>
        <v>0</v>
      </c>
      <c r="BG526" s="141">
        <f t="shared" si="749"/>
        <v>0</v>
      </c>
      <c r="BI526" s="141">
        <f t="shared" si="750"/>
        <v>0</v>
      </c>
      <c r="BK526" s="141">
        <f t="shared" si="751"/>
        <v>0</v>
      </c>
      <c r="BM526" s="141">
        <f t="shared" si="752"/>
        <v>0</v>
      </c>
      <c r="BO526" s="141">
        <f t="shared" si="753"/>
        <v>0</v>
      </c>
      <c r="BQ526" s="141">
        <f t="shared" si="754"/>
        <v>0</v>
      </c>
      <c r="BS526" s="141">
        <f t="shared" si="755"/>
        <v>0</v>
      </c>
      <c r="BU526" s="141">
        <f t="shared" si="756"/>
        <v>0</v>
      </c>
      <c r="BW526" s="141">
        <f t="shared" si="757"/>
        <v>0</v>
      </c>
      <c r="BY526" s="141">
        <f t="shared" si="758"/>
        <v>0</v>
      </c>
      <c r="CA526" s="141">
        <f t="shared" si="759"/>
        <v>0</v>
      </c>
      <c r="CC526" s="141">
        <f t="shared" si="760"/>
        <v>0</v>
      </c>
      <c r="CE526" s="141">
        <f t="shared" si="761"/>
        <v>0</v>
      </c>
      <c r="CG526" s="141">
        <f t="shared" si="762"/>
        <v>0</v>
      </c>
      <c r="CI526" s="141">
        <f t="shared" si="763"/>
        <v>0</v>
      </c>
      <c r="CK526" s="141">
        <f t="shared" si="764"/>
        <v>0</v>
      </c>
      <c r="CM526" s="141">
        <f t="shared" si="765"/>
        <v>0</v>
      </c>
      <c r="CO526" s="141">
        <f t="shared" si="766"/>
        <v>0</v>
      </c>
    </row>
    <row r="527" spans="1:93" outlineLevel="2" x14ac:dyDescent="0.2">
      <c r="A527" s="87">
        <v>275</v>
      </c>
      <c r="B527" s="148">
        <v>13221</v>
      </c>
      <c r="C527" s="87" t="s">
        <v>839</v>
      </c>
      <c r="D527" s="87" t="s">
        <v>842</v>
      </c>
      <c r="E527" s="148" t="s">
        <v>5</v>
      </c>
      <c r="F527" s="149">
        <v>0.55000000000000004</v>
      </c>
      <c r="G527" s="151" t="s">
        <v>3300</v>
      </c>
      <c r="H527" s="151" t="s">
        <v>4926</v>
      </c>
      <c r="I527" s="93" t="s">
        <v>840</v>
      </c>
      <c r="J527" s="87" t="s">
        <v>30</v>
      </c>
      <c r="K527" s="87">
        <v>1</v>
      </c>
      <c r="L527" s="87" t="s">
        <v>3502</v>
      </c>
      <c r="M527" s="239" t="s">
        <v>3502</v>
      </c>
      <c r="N527" s="87">
        <v>1</v>
      </c>
      <c r="O527" s="283">
        <v>0.69</v>
      </c>
      <c r="P527" s="138">
        <f t="shared" ref="P527:P529" si="783">SUM(R527+T527+V527+X527+Z527+AB527+AD527+AF527+AH527+AJ527+AL527+AN527+AP527+AR527+AT527+AV527+AZ527+AX527+BB527+BD527+BF527+BH527+BJ527+BL527+BN527+BP527+BR527+BT527+BV527+BX527+BZ527+CB527+CD527+CF527+CH527+CJ527+CL527+CN527)</f>
        <v>0</v>
      </c>
      <c r="Q527" s="139">
        <f t="shared" ref="Q527:Q529" si="784">O527*P527</f>
        <v>0</v>
      </c>
      <c r="S527" s="141">
        <f t="shared" si="729"/>
        <v>0</v>
      </c>
      <c r="U527" s="141">
        <f t="shared" si="730"/>
        <v>0</v>
      </c>
      <c r="W527" s="141">
        <f t="shared" si="731"/>
        <v>0</v>
      </c>
      <c r="Y527" s="141">
        <f t="shared" si="732"/>
        <v>0</v>
      </c>
      <c r="AA527" s="141">
        <f t="shared" si="733"/>
        <v>0</v>
      </c>
      <c r="AC527" s="141">
        <f t="shared" si="734"/>
        <v>0</v>
      </c>
      <c r="AE527" s="141">
        <f t="shared" si="735"/>
        <v>0</v>
      </c>
      <c r="AG527" s="141">
        <f t="shared" si="736"/>
        <v>0</v>
      </c>
      <c r="AI527" s="141">
        <f t="shared" si="737"/>
        <v>0</v>
      </c>
      <c r="AK527" s="141">
        <f t="shared" si="738"/>
        <v>0</v>
      </c>
      <c r="AM527" s="141">
        <f t="shared" si="739"/>
        <v>0</v>
      </c>
      <c r="AO527" s="141">
        <f t="shared" si="740"/>
        <v>0</v>
      </c>
      <c r="AQ527" s="141">
        <f t="shared" si="741"/>
        <v>0</v>
      </c>
      <c r="AS527" s="141">
        <f t="shared" si="742"/>
        <v>0</v>
      </c>
      <c r="AU527" s="141">
        <f t="shared" si="743"/>
        <v>0</v>
      </c>
      <c r="AW527" s="141">
        <f t="shared" si="744"/>
        <v>0</v>
      </c>
      <c r="AY527" s="141">
        <f t="shared" si="745"/>
        <v>0</v>
      </c>
      <c r="BA527" s="141">
        <f t="shared" si="746"/>
        <v>0</v>
      </c>
      <c r="BC527" s="141">
        <f t="shared" si="747"/>
        <v>0</v>
      </c>
      <c r="BE527" s="141">
        <f t="shared" si="748"/>
        <v>0</v>
      </c>
      <c r="BG527" s="141">
        <f t="shared" si="749"/>
        <v>0</v>
      </c>
      <c r="BI527" s="141">
        <f t="shared" si="750"/>
        <v>0</v>
      </c>
      <c r="BK527" s="141">
        <f t="shared" si="751"/>
        <v>0</v>
      </c>
      <c r="BM527" s="141">
        <f t="shared" si="752"/>
        <v>0</v>
      </c>
      <c r="BO527" s="141">
        <f t="shared" si="753"/>
        <v>0</v>
      </c>
      <c r="BQ527" s="141">
        <f t="shared" si="754"/>
        <v>0</v>
      </c>
      <c r="BS527" s="141">
        <f t="shared" si="755"/>
        <v>0</v>
      </c>
      <c r="BU527" s="141">
        <f t="shared" si="756"/>
        <v>0</v>
      </c>
      <c r="BW527" s="141">
        <f t="shared" si="757"/>
        <v>0</v>
      </c>
      <c r="BY527" s="141">
        <f t="shared" si="758"/>
        <v>0</v>
      </c>
      <c r="CA527" s="141">
        <f t="shared" si="759"/>
        <v>0</v>
      </c>
      <c r="CC527" s="141">
        <f t="shared" si="760"/>
        <v>0</v>
      </c>
      <c r="CE527" s="141">
        <f t="shared" si="761"/>
        <v>0</v>
      </c>
      <c r="CG527" s="141">
        <f t="shared" si="762"/>
        <v>0</v>
      </c>
      <c r="CI527" s="141">
        <f t="shared" si="763"/>
        <v>0</v>
      </c>
      <c r="CK527" s="141">
        <f t="shared" si="764"/>
        <v>0</v>
      </c>
      <c r="CM527" s="141">
        <f t="shared" si="765"/>
        <v>0</v>
      </c>
      <c r="CO527" s="141">
        <f t="shared" si="766"/>
        <v>0</v>
      </c>
    </row>
    <row r="528" spans="1:93" outlineLevel="2" x14ac:dyDescent="0.2">
      <c r="A528" s="84">
        <v>275</v>
      </c>
      <c r="B528" s="11">
        <v>13221</v>
      </c>
      <c r="C528" s="84" t="s">
        <v>839</v>
      </c>
      <c r="D528" s="84" t="s">
        <v>842</v>
      </c>
      <c r="E528" s="28" t="s">
        <v>5</v>
      </c>
      <c r="F528" s="28">
        <v>0.55000000000000004</v>
      </c>
      <c r="G528" s="88" t="s">
        <v>3854</v>
      </c>
      <c r="H528" s="175">
        <v>26754</v>
      </c>
      <c r="I528" s="92" t="s">
        <v>840</v>
      </c>
      <c r="J528" s="88" t="s">
        <v>30</v>
      </c>
      <c r="K528" s="88">
        <v>1</v>
      </c>
      <c r="L528" s="88">
        <v>95180</v>
      </c>
      <c r="M528" s="240">
        <v>9715526</v>
      </c>
      <c r="N528" s="88">
        <v>1</v>
      </c>
      <c r="O528" s="278">
        <v>0.69</v>
      </c>
      <c r="P528" s="138">
        <f t="shared" si="783"/>
        <v>0</v>
      </c>
      <c r="Q528" s="139">
        <f t="shared" si="784"/>
        <v>0</v>
      </c>
      <c r="S528" s="141">
        <f t="shared" si="729"/>
        <v>0</v>
      </c>
      <c r="U528" s="141">
        <f t="shared" si="730"/>
        <v>0</v>
      </c>
      <c r="W528" s="141">
        <f t="shared" si="731"/>
        <v>0</v>
      </c>
      <c r="Y528" s="141">
        <f t="shared" si="732"/>
        <v>0</v>
      </c>
      <c r="AA528" s="141">
        <f t="shared" si="733"/>
        <v>0</v>
      </c>
      <c r="AC528" s="141">
        <f t="shared" si="734"/>
        <v>0</v>
      </c>
      <c r="AE528" s="141">
        <f t="shared" si="735"/>
        <v>0</v>
      </c>
      <c r="AG528" s="141">
        <f t="shared" si="736"/>
        <v>0</v>
      </c>
      <c r="AI528" s="141">
        <f t="shared" si="737"/>
        <v>0</v>
      </c>
      <c r="AK528" s="141">
        <f t="shared" si="738"/>
        <v>0</v>
      </c>
      <c r="AM528" s="141">
        <f t="shared" si="739"/>
        <v>0</v>
      </c>
      <c r="AO528" s="141">
        <f t="shared" si="740"/>
        <v>0</v>
      </c>
      <c r="AQ528" s="141">
        <f t="shared" si="741"/>
        <v>0</v>
      </c>
      <c r="AS528" s="141">
        <f t="shared" si="742"/>
        <v>0</v>
      </c>
      <c r="AU528" s="141">
        <f t="shared" si="743"/>
        <v>0</v>
      </c>
      <c r="AW528" s="141">
        <f t="shared" si="744"/>
        <v>0</v>
      </c>
      <c r="AY528" s="141">
        <f t="shared" si="745"/>
        <v>0</v>
      </c>
      <c r="BA528" s="141">
        <f t="shared" si="746"/>
        <v>0</v>
      </c>
      <c r="BC528" s="141">
        <f t="shared" si="747"/>
        <v>0</v>
      </c>
      <c r="BE528" s="141">
        <f t="shared" si="748"/>
        <v>0</v>
      </c>
      <c r="BG528" s="141">
        <f t="shared" si="749"/>
        <v>0</v>
      </c>
      <c r="BI528" s="141">
        <f t="shared" si="750"/>
        <v>0</v>
      </c>
      <c r="BK528" s="141">
        <f t="shared" si="751"/>
        <v>0</v>
      </c>
      <c r="BM528" s="141">
        <f t="shared" si="752"/>
        <v>0</v>
      </c>
      <c r="BO528" s="141">
        <f t="shared" si="753"/>
        <v>0</v>
      </c>
      <c r="BQ528" s="141">
        <f t="shared" si="754"/>
        <v>0</v>
      </c>
      <c r="BS528" s="141">
        <f t="shared" si="755"/>
        <v>0</v>
      </c>
      <c r="BU528" s="141">
        <f t="shared" si="756"/>
        <v>0</v>
      </c>
      <c r="BW528" s="141">
        <f t="shared" si="757"/>
        <v>0</v>
      </c>
      <c r="BY528" s="141">
        <f t="shared" si="758"/>
        <v>0</v>
      </c>
      <c r="CA528" s="141">
        <f t="shared" si="759"/>
        <v>0</v>
      </c>
      <c r="CC528" s="141">
        <f t="shared" si="760"/>
        <v>0</v>
      </c>
      <c r="CE528" s="141">
        <f t="shared" si="761"/>
        <v>0</v>
      </c>
      <c r="CG528" s="141">
        <f t="shared" si="762"/>
        <v>0</v>
      </c>
      <c r="CI528" s="141">
        <f t="shared" si="763"/>
        <v>0</v>
      </c>
      <c r="CK528" s="141">
        <f t="shared" si="764"/>
        <v>0</v>
      </c>
      <c r="CM528" s="141">
        <f t="shared" si="765"/>
        <v>0</v>
      </c>
      <c r="CO528" s="141">
        <f t="shared" si="766"/>
        <v>0</v>
      </c>
    </row>
    <row r="529" spans="1:93" ht="25.5" outlineLevel="2" x14ac:dyDescent="0.2">
      <c r="A529" s="86">
        <v>275</v>
      </c>
      <c r="B529" s="11">
        <v>13221</v>
      </c>
      <c r="C529" s="86" t="s">
        <v>839</v>
      </c>
      <c r="D529" s="86" t="s">
        <v>4894</v>
      </c>
      <c r="E529" s="28" t="s">
        <v>5</v>
      </c>
      <c r="F529" s="28">
        <v>0.55000000000000004</v>
      </c>
      <c r="G529" s="153" t="s">
        <v>4360</v>
      </c>
      <c r="H529" s="174">
        <v>7788657408</v>
      </c>
      <c r="I529" s="91" t="s">
        <v>4514</v>
      </c>
      <c r="J529" s="75" t="s">
        <v>30</v>
      </c>
      <c r="K529" s="75">
        <v>1</v>
      </c>
      <c r="L529" s="75"/>
      <c r="M529" s="242">
        <v>247232</v>
      </c>
      <c r="N529" s="75">
        <v>2</v>
      </c>
      <c r="O529" s="255">
        <v>1.2</v>
      </c>
      <c r="P529" s="138">
        <f t="shared" si="783"/>
        <v>0</v>
      </c>
      <c r="Q529" s="139">
        <f t="shared" si="784"/>
        <v>0</v>
      </c>
      <c r="S529" s="141">
        <f t="shared" si="729"/>
        <v>0</v>
      </c>
      <c r="U529" s="141">
        <f t="shared" si="730"/>
        <v>0</v>
      </c>
      <c r="W529" s="141">
        <f t="shared" si="731"/>
        <v>0</v>
      </c>
      <c r="Y529" s="141">
        <f t="shared" si="732"/>
        <v>0</v>
      </c>
      <c r="AA529" s="141">
        <f t="shared" si="733"/>
        <v>0</v>
      </c>
      <c r="AC529" s="141">
        <f t="shared" si="734"/>
        <v>0</v>
      </c>
      <c r="AE529" s="141">
        <f t="shared" si="735"/>
        <v>0</v>
      </c>
      <c r="AG529" s="141">
        <f t="shared" si="736"/>
        <v>0</v>
      </c>
      <c r="AI529" s="141">
        <f t="shared" si="737"/>
        <v>0</v>
      </c>
      <c r="AK529" s="141">
        <f t="shared" si="738"/>
        <v>0</v>
      </c>
      <c r="AM529" s="141">
        <f t="shared" si="739"/>
        <v>0</v>
      </c>
      <c r="AO529" s="141">
        <f t="shared" si="740"/>
        <v>0</v>
      </c>
      <c r="AQ529" s="141">
        <f t="shared" si="741"/>
        <v>0</v>
      </c>
      <c r="AS529" s="141">
        <f t="shared" si="742"/>
        <v>0</v>
      </c>
      <c r="AU529" s="141">
        <f t="shared" si="743"/>
        <v>0</v>
      </c>
      <c r="AW529" s="141">
        <f t="shared" si="744"/>
        <v>0</v>
      </c>
      <c r="AY529" s="141">
        <f t="shared" si="745"/>
        <v>0</v>
      </c>
      <c r="BA529" s="141">
        <f t="shared" si="746"/>
        <v>0</v>
      </c>
      <c r="BC529" s="141">
        <f t="shared" si="747"/>
        <v>0</v>
      </c>
      <c r="BE529" s="141">
        <f t="shared" si="748"/>
        <v>0</v>
      </c>
      <c r="BG529" s="141">
        <f t="shared" si="749"/>
        <v>0</v>
      </c>
      <c r="BI529" s="141">
        <f t="shared" si="750"/>
        <v>0</v>
      </c>
      <c r="BK529" s="141">
        <f t="shared" si="751"/>
        <v>0</v>
      </c>
      <c r="BM529" s="141">
        <f t="shared" si="752"/>
        <v>0</v>
      </c>
      <c r="BO529" s="141">
        <f t="shared" si="753"/>
        <v>0</v>
      </c>
      <c r="BQ529" s="141">
        <f t="shared" si="754"/>
        <v>0</v>
      </c>
      <c r="BS529" s="141">
        <f t="shared" si="755"/>
        <v>0</v>
      </c>
      <c r="BU529" s="141">
        <f t="shared" si="756"/>
        <v>0</v>
      </c>
      <c r="BW529" s="141">
        <f t="shared" si="757"/>
        <v>0</v>
      </c>
      <c r="BY529" s="141">
        <f t="shared" si="758"/>
        <v>0</v>
      </c>
      <c r="CA529" s="141">
        <f t="shared" si="759"/>
        <v>0</v>
      </c>
      <c r="CC529" s="141">
        <f t="shared" si="760"/>
        <v>0</v>
      </c>
      <c r="CE529" s="141">
        <f t="shared" si="761"/>
        <v>0</v>
      </c>
      <c r="CG529" s="141">
        <f t="shared" si="762"/>
        <v>0</v>
      </c>
      <c r="CI529" s="141">
        <f t="shared" si="763"/>
        <v>0</v>
      </c>
      <c r="CK529" s="141">
        <f t="shared" si="764"/>
        <v>0</v>
      </c>
      <c r="CM529" s="141">
        <f t="shared" si="765"/>
        <v>0</v>
      </c>
      <c r="CO529" s="141">
        <f t="shared" si="766"/>
        <v>0</v>
      </c>
    </row>
    <row r="530" spans="1:93" ht="25.5" outlineLevel="2" x14ac:dyDescent="0.2">
      <c r="A530" s="86">
        <v>276</v>
      </c>
      <c r="B530" s="11">
        <v>6867</v>
      </c>
      <c r="C530" s="86" t="s">
        <v>839</v>
      </c>
      <c r="D530" s="86" t="s">
        <v>4895</v>
      </c>
      <c r="E530" s="28" t="s">
        <v>5</v>
      </c>
      <c r="F530" s="28">
        <v>0.4</v>
      </c>
      <c r="G530" s="153" t="s">
        <v>4360</v>
      </c>
      <c r="H530" s="174">
        <v>7788657408</v>
      </c>
      <c r="I530" s="91" t="s">
        <v>4514</v>
      </c>
      <c r="J530" s="75" t="s">
        <v>30</v>
      </c>
      <c r="K530" s="75">
        <v>1</v>
      </c>
      <c r="L530" s="75"/>
      <c r="M530" s="242">
        <v>37088</v>
      </c>
      <c r="N530" s="75">
        <v>2</v>
      </c>
      <c r="O530" s="255">
        <v>0.55000000000000004</v>
      </c>
      <c r="P530" s="138">
        <f t="shared" ref="P530:P531" si="785">SUM(R530+T530+V530+X530+Z530+AB530+AD530+AF530+AH530+AJ530+AL530+AN530+AP530+AR530+AT530+AV530+AZ530+AX530+BB530+BD530+BF530+BH530+BJ530+BL530+BN530+BP530+BR530+BT530+BV530+BX530+BZ530+CB530+CD530+CF530+CH530+CJ530+CL530+CN530)</f>
        <v>0</v>
      </c>
      <c r="Q530" s="139">
        <f t="shared" ref="Q530:Q531" si="786">O530*P530</f>
        <v>0</v>
      </c>
      <c r="S530" s="141">
        <f t="shared" si="729"/>
        <v>0</v>
      </c>
      <c r="U530" s="141">
        <f t="shared" si="730"/>
        <v>0</v>
      </c>
      <c r="W530" s="141">
        <f t="shared" si="731"/>
        <v>0</v>
      </c>
      <c r="Y530" s="141">
        <f t="shared" si="732"/>
        <v>0</v>
      </c>
      <c r="AA530" s="141">
        <f t="shared" si="733"/>
        <v>0</v>
      </c>
      <c r="AC530" s="141">
        <f t="shared" si="734"/>
        <v>0</v>
      </c>
      <c r="AE530" s="141">
        <f t="shared" si="735"/>
        <v>0</v>
      </c>
      <c r="AG530" s="141">
        <f t="shared" si="736"/>
        <v>0</v>
      </c>
      <c r="AI530" s="141">
        <f t="shared" si="737"/>
        <v>0</v>
      </c>
      <c r="AK530" s="141">
        <f t="shared" si="738"/>
        <v>0</v>
      </c>
      <c r="AM530" s="141">
        <f t="shared" si="739"/>
        <v>0</v>
      </c>
      <c r="AO530" s="141">
        <f t="shared" si="740"/>
        <v>0</v>
      </c>
      <c r="AQ530" s="141">
        <f t="shared" si="741"/>
        <v>0</v>
      </c>
      <c r="AS530" s="141">
        <f t="shared" si="742"/>
        <v>0</v>
      </c>
      <c r="AU530" s="141">
        <f t="shared" si="743"/>
        <v>0</v>
      </c>
      <c r="AW530" s="141">
        <f t="shared" si="744"/>
        <v>0</v>
      </c>
      <c r="AY530" s="141">
        <f t="shared" si="745"/>
        <v>0</v>
      </c>
      <c r="BA530" s="141">
        <f t="shared" si="746"/>
        <v>0</v>
      </c>
      <c r="BC530" s="141">
        <f t="shared" si="747"/>
        <v>0</v>
      </c>
      <c r="BE530" s="141">
        <f t="shared" si="748"/>
        <v>0</v>
      </c>
      <c r="BG530" s="141">
        <f t="shared" si="749"/>
        <v>0</v>
      </c>
      <c r="BI530" s="141">
        <f t="shared" si="750"/>
        <v>0</v>
      </c>
      <c r="BK530" s="141">
        <f t="shared" si="751"/>
        <v>0</v>
      </c>
      <c r="BM530" s="141">
        <f t="shared" si="752"/>
        <v>0</v>
      </c>
      <c r="BO530" s="141">
        <f t="shared" si="753"/>
        <v>0</v>
      </c>
      <c r="BQ530" s="141">
        <f t="shared" si="754"/>
        <v>0</v>
      </c>
      <c r="BS530" s="141">
        <f t="shared" si="755"/>
        <v>0</v>
      </c>
      <c r="BU530" s="141">
        <f t="shared" si="756"/>
        <v>0</v>
      </c>
      <c r="BW530" s="141">
        <f t="shared" si="757"/>
        <v>0</v>
      </c>
      <c r="BY530" s="141">
        <f t="shared" si="758"/>
        <v>0</v>
      </c>
      <c r="CA530" s="141">
        <f t="shared" si="759"/>
        <v>0</v>
      </c>
      <c r="CC530" s="141">
        <f t="shared" si="760"/>
        <v>0</v>
      </c>
      <c r="CE530" s="141">
        <f t="shared" si="761"/>
        <v>0</v>
      </c>
      <c r="CG530" s="141">
        <f t="shared" si="762"/>
        <v>0</v>
      </c>
      <c r="CI530" s="141">
        <f t="shared" si="763"/>
        <v>0</v>
      </c>
      <c r="CK530" s="141">
        <f t="shared" si="764"/>
        <v>0</v>
      </c>
      <c r="CM530" s="141">
        <f t="shared" si="765"/>
        <v>0</v>
      </c>
      <c r="CO530" s="141">
        <f t="shared" si="766"/>
        <v>0</v>
      </c>
    </row>
    <row r="531" spans="1:93" outlineLevel="2" x14ac:dyDescent="0.2">
      <c r="A531" s="87">
        <v>276</v>
      </c>
      <c r="B531" s="148">
        <v>6867</v>
      </c>
      <c r="C531" s="87" t="s">
        <v>839</v>
      </c>
      <c r="D531" s="87" t="s">
        <v>841</v>
      </c>
      <c r="E531" s="148" t="s">
        <v>5</v>
      </c>
      <c r="F531" s="149">
        <v>0.4</v>
      </c>
      <c r="G531" s="151" t="s">
        <v>3300</v>
      </c>
      <c r="H531" s="151" t="s">
        <v>4926</v>
      </c>
      <c r="I531" s="93" t="s">
        <v>840</v>
      </c>
      <c r="J531" s="87" t="s">
        <v>30</v>
      </c>
      <c r="K531" s="87">
        <v>1</v>
      </c>
      <c r="L531" s="87" t="s">
        <v>3503</v>
      </c>
      <c r="M531" s="239" t="s">
        <v>3503</v>
      </c>
      <c r="N531" s="87">
        <v>1</v>
      </c>
      <c r="O531" s="283">
        <v>0.5</v>
      </c>
      <c r="P531" s="138">
        <f t="shared" si="785"/>
        <v>0</v>
      </c>
      <c r="Q531" s="139">
        <f t="shared" si="786"/>
        <v>0</v>
      </c>
      <c r="S531" s="141">
        <f t="shared" si="729"/>
        <v>0</v>
      </c>
      <c r="U531" s="141">
        <f t="shared" si="730"/>
        <v>0</v>
      </c>
      <c r="W531" s="141">
        <f t="shared" si="731"/>
        <v>0</v>
      </c>
      <c r="Y531" s="141">
        <f t="shared" si="732"/>
        <v>0</v>
      </c>
      <c r="AA531" s="141">
        <f t="shared" si="733"/>
        <v>0</v>
      </c>
      <c r="AC531" s="141">
        <f t="shared" si="734"/>
        <v>0</v>
      </c>
      <c r="AE531" s="141">
        <f t="shared" si="735"/>
        <v>0</v>
      </c>
      <c r="AG531" s="141">
        <f t="shared" si="736"/>
        <v>0</v>
      </c>
      <c r="AI531" s="141">
        <f t="shared" si="737"/>
        <v>0</v>
      </c>
      <c r="AK531" s="141">
        <f t="shared" si="738"/>
        <v>0</v>
      </c>
      <c r="AM531" s="141">
        <f t="shared" si="739"/>
        <v>0</v>
      </c>
      <c r="AO531" s="141">
        <f t="shared" si="740"/>
        <v>0</v>
      </c>
      <c r="AQ531" s="141">
        <f t="shared" si="741"/>
        <v>0</v>
      </c>
      <c r="AS531" s="141">
        <f t="shared" si="742"/>
        <v>0</v>
      </c>
      <c r="AU531" s="141">
        <f t="shared" si="743"/>
        <v>0</v>
      </c>
      <c r="AW531" s="141">
        <f t="shared" si="744"/>
        <v>0</v>
      </c>
      <c r="AY531" s="141">
        <f t="shared" si="745"/>
        <v>0</v>
      </c>
      <c r="BA531" s="141">
        <f t="shared" si="746"/>
        <v>0</v>
      </c>
      <c r="BC531" s="141">
        <f t="shared" si="747"/>
        <v>0</v>
      </c>
      <c r="BE531" s="141">
        <f t="shared" si="748"/>
        <v>0</v>
      </c>
      <c r="BG531" s="141">
        <f t="shared" si="749"/>
        <v>0</v>
      </c>
      <c r="BI531" s="141">
        <f t="shared" si="750"/>
        <v>0</v>
      </c>
      <c r="BK531" s="141">
        <f t="shared" si="751"/>
        <v>0</v>
      </c>
      <c r="BM531" s="141">
        <f t="shared" si="752"/>
        <v>0</v>
      </c>
      <c r="BO531" s="141">
        <f t="shared" si="753"/>
        <v>0</v>
      </c>
      <c r="BQ531" s="141">
        <f t="shared" si="754"/>
        <v>0</v>
      </c>
      <c r="BS531" s="141">
        <f t="shared" si="755"/>
        <v>0</v>
      </c>
      <c r="BU531" s="141">
        <f t="shared" si="756"/>
        <v>0</v>
      </c>
      <c r="BW531" s="141">
        <f t="shared" si="757"/>
        <v>0</v>
      </c>
      <c r="BY531" s="141">
        <f t="shared" si="758"/>
        <v>0</v>
      </c>
      <c r="CA531" s="141">
        <f t="shared" si="759"/>
        <v>0</v>
      </c>
      <c r="CC531" s="141">
        <f t="shared" si="760"/>
        <v>0</v>
      </c>
      <c r="CE531" s="141">
        <f t="shared" si="761"/>
        <v>0</v>
      </c>
      <c r="CG531" s="141">
        <f t="shared" si="762"/>
        <v>0</v>
      </c>
      <c r="CI531" s="141">
        <f t="shared" si="763"/>
        <v>0</v>
      </c>
      <c r="CK531" s="141">
        <f t="shared" si="764"/>
        <v>0</v>
      </c>
      <c r="CM531" s="141">
        <f t="shared" si="765"/>
        <v>0</v>
      </c>
      <c r="CO531" s="141">
        <f t="shared" si="766"/>
        <v>0</v>
      </c>
    </row>
    <row r="532" spans="1:93" outlineLevel="2" x14ac:dyDescent="0.2">
      <c r="A532" s="84">
        <v>277</v>
      </c>
      <c r="B532" s="11">
        <v>3064</v>
      </c>
      <c r="C532" s="84" t="s">
        <v>839</v>
      </c>
      <c r="D532" s="84" t="s">
        <v>849</v>
      </c>
      <c r="E532" s="28" t="s">
        <v>5</v>
      </c>
      <c r="F532" s="28">
        <v>0.49</v>
      </c>
      <c r="G532" s="88" t="s">
        <v>3854</v>
      </c>
      <c r="H532" s="175">
        <v>26754</v>
      </c>
      <c r="I532" s="92" t="s">
        <v>840</v>
      </c>
      <c r="J532" s="88" t="s">
        <v>30</v>
      </c>
      <c r="K532" s="88">
        <v>1</v>
      </c>
      <c r="L532" s="88" t="s">
        <v>848</v>
      </c>
      <c r="M532" s="240">
        <v>1100269</v>
      </c>
      <c r="N532" s="88">
        <v>1</v>
      </c>
      <c r="O532" s="278">
        <v>0.67</v>
      </c>
      <c r="P532" s="138">
        <f t="shared" ref="P532:P534" si="787">SUM(R532+T532+V532+X532+Z532+AB532+AD532+AF532+AH532+AJ532+AL532+AN532+AP532+AR532+AT532+AV532+AZ532+AX532+BB532+BD532+BF532+BH532+BJ532+BL532+BN532+BP532+BR532+BT532+BV532+BX532+BZ532+CB532+CD532+CF532+CH532+CJ532+CL532+CN532)</f>
        <v>0</v>
      </c>
      <c r="Q532" s="139">
        <f t="shared" ref="Q532:Q534" si="788">O532*P532</f>
        <v>0</v>
      </c>
      <c r="S532" s="141">
        <f t="shared" si="729"/>
        <v>0</v>
      </c>
      <c r="U532" s="141">
        <f t="shared" si="730"/>
        <v>0</v>
      </c>
      <c r="W532" s="141">
        <f t="shared" si="731"/>
        <v>0</v>
      </c>
      <c r="Y532" s="141">
        <f t="shared" si="732"/>
        <v>0</v>
      </c>
      <c r="AA532" s="141">
        <f t="shared" si="733"/>
        <v>0</v>
      </c>
      <c r="AC532" s="141">
        <f t="shared" si="734"/>
        <v>0</v>
      </c>
      <c r="AE532" s="141">
        <f t="shared" si="735"/>
        <v>0</v>
      </c>
      <c r="AG532" s="141">
        <f t="shared" si="736"/>
        <v>0</v>
      </c>
      <c r="AI532" s="141">
        <f t="shared" si="737"/>
        <v>0</v>
      </c>
      <c r="AK532" s="141">
        <f t="shared" si="738"/>
        <v>0</v>
      </c>
      <c r="AM532" s="141">
        <f t="shared" si="739"/>
        <v>0</v>
      </c>
      <c r="AO532" s="141">
        <f t="shared" si="740"/>
        <v>0</v>
      </c>
      <c r="AQ532" s="141">
        <f t="shared" si="741"/>
        <v>0</v>
      </c>
      <c r="AS532" s="141">
        <f t="shared" si="742"/>
        <v>0</v>
      </c>
      <c r="AU532" s="141">
        <f t="shared" si="743"/>
        <v>0</v>
      </c>
      <c r="AW532" s="141">
        <f t="shared" si="744"/>
        <v>0</v>
      </c>
      <c r="AY532" s="141">
        <f t="shared" si="745"/>
        <v>0</v>
      </c>
      <c r="BA532" s="141">
        <f t="shared" si="746"/>
        <v>0</v>
      </c>
      <c r="BC532" s="141">
        <f t="shared" si="747"/>
        <v>0</v>
      </c>
      <c r="BE532" s="141">
        <f t="shared" si="748"/>
        <v>0</v>
      </c>
      <c r="BG532" s="141">
        <f t="shared" si="749"/>
        <v>0</v>
      </c>
      <c r="BI532" s="141">
        <f t="shared" si="750"/>
        <v>0</v>
      </c>
      <c r="BK532" s="141">
        <f t="shared" si="751"/>
        <v>0</v>
      </c>
      <c r="BM532" s="141">
        <f t="shared" si="752"/>
        <v>0</v>
      </c>
      <c r="BO532" s="141">
        <f t="shared" si="753"/>
        <v>0</v>
      </c>
      <c r="BQ532" s="141">
        <f t="shared" si="754"/>
        <v>0</v>
      </c>
      <c r="BS532" s="141">
        <f t="shared" si="755"/>
        <v>0</v>
      </c>
      <c r="BU532" s="141">
        <f t="shared" si="756"/>
        <v>0</v>
      </c>
      <c r="BW532" s="141">
        <f t="shared" si="757"/>
        <v>0</v>
      </c>
      <c r="BY532" s="141">
        <f t="shared" si="758"/>
        <v>0</v>
      </c>
      <c r="CA532" s="141">
        <f t="shared" si="759"/>
        <v>0</v>
      </c>
      <c r="CC532" s="141">
        <f t="shared" si="760"/>
        <v>0</v>
      </c>
      <c r="CE532" s="141">
        <f t="shared" si="761"/>
        <v>0</v>
      </c>
      <c r="CG532" s="141">
        <f t="shared" si="762"/>
        <v>0</v>
      </c>
      <c r="CI532" s="141">
        <f t="shared" si="763"/>
        <v>0</v>
      </c>
      <c r="CK532" s="141">
        <f t="shared" si="764"/>
        <v>0</v>
      </c>
      <c r="CM532" s="141">
        <f t="shared" si="765"/>
        <v>0</v>
      </c>
      <c r="CO532" s="141">
        <f t="shared" si="766"/>
        <v>0</v>
      </c>
    </row>
    <row r="533" spans="1:93" outlineLevel="2" x14ac:dyDescent="0.2">
      <c r="A533" s="87">
        <v>277</v>
      </c>
      <c r="B533" s="148">
        <v>3064</v>
      </c>
      <c r="C533" s="87" t="s">
        <v>839</v>
      </c>
      <c r="D533" s="87" t="s">
        <v>849</v>
      </c>
      <c r="E533" s="148" t="s">
        <v>5</v>
      </c>
      <c r="F533" s="149">
        <v>0.49</v>
      </c>
      <c r="G533" s="151" t="s">
        <v>3300</v>
      </c>
      <c r="H533" s="151" t="s">
        <v>4926</v>
      </c>
      <c r="I533" s="93" t="s">
        <v>840</v>
      </c>
      <c r="J533" s="87" t="s">
        <v>30</v>
      </c>
      <c r="K533" s="87">
        <v>1</v>
      </c>
      <c r="L533" s="87" t="s">
        <v>3504</v>
      </c>
      <c r="M533" s="239" t="s">
        <v>3504</v>
      </c>
      <c r="N533" s="87">
        <v>2</v>
      </c>
      <c r="O533" s="283">
        <v>0.68</v>
      </c>
      <c r="P533" s="138">
        <f t="shared" si="787"/>
        <v>0</v>
      </c>
      <c r="Q533" s="139">
        <f t="shared" si="788"/>
        <v>0</v>
      </c>
      <c r="S533" s="141">
        <f t="shared" si="729"/>
        <v>0</v>
      </c>
      <c r="U533" s="141">
        <f t="shared" si="730"/>
        <v>0</v>
      </c>
      <c r="W533" s="141">
        <f t="shared" si="731"/>
        <v>0</v>
      </c>
      <c r="Y533" s="141">
        <f t="shared" si="732"/>
        <v>0</v>
      </c>
      <c r="AA533" s="141">
        <f t="shared" si="733"/>
        <v>0</v>
      </c>
      <c r="AC533" s="141">
        <f t="shared" si="734"/>
        <v>0</v>
      </c>
      <c r="AE533" s="141">
        <f t="shared" si="735"/>
        <v>0</v>
      </c>
      <c r="AG533" s="141">
        <f t="shared" si="736"/>
        <v>0</v>
      </c>
      <c r="AI533" s="141">
        <f t="shared" si="737"/>
        <v>0</v>
      </c>
      <c r="AK533" s="141">
        <f t="shared" si="738"/>
        <v>0</v>
      </c>
      <c r="AM533" s="141">
        <f t="shared" si="739"/>
        <v>0</v>
      </c>
      <c r="AO533" s="141">
        <f t="shared" si="740"/>
        <v>0</v>
      </c>
      <c r="AQ533" s="141">
        <f t="shared" si="741"/>
        <v>0</v>
      </c>
      <c r="AS533" s="141">
        <f t="shared" si="742"/>
        <v>0</v>
      </c>
      <c r="AU533" s="141">
        <f t="shared" si="743"/>
        <v>0</v>
      </c>
      <c r="AW533" s="141">
        <f t="shared" si="744"/>
        <v>0</v>
      </c>
      <c r="AY533" s="141">
        <f t="shared" si="745"/>
        <v>0</v>
      </c>
      <c r="BA533" s="141">
        <f t="shared" si="746"/>
        <v>0</v>
      </c>
      <c r="BC533" s="141">
        <f t="shared" si="747"/>
        <v>0</v>
      </c>
      <c r="BE533" s="141">
        <f t="shared" si="748"/>
        <v>0</v>
      </c>
      <c r="BG533" s="141">
        <f t="shared" si="749"/>
        <v>0</v>
      </c>
      <c r="BI533" s="141">
        <f t="shared" si="750"/>
        <v>0</v>
      </c>
      <c r="BK533" s="141">
        <f t="shared" si="751"/>
        <v>0</v>
      </c>
      <c r="BM533" s="141">
        <f t="shared" si="752"/>
        <v>0</v>
      </c>
      <c r="BO533" s="141">
        <f t="shared" si="753"/>
        <v>0</v>
      </c>
      <c r="BQ533" s="141">
        <f t="shared" si="754"/>
        <v>0</v>
      </c>
      <c r="BS533" s="141">
        <f t="shared" si="755"/>
        <v>0</v>
      </c>
      <c r="BU533" s="141">
        <f t="shared" si="756"/>
        <v>0</v>
      </c>
      <c r="BW533" s="141">
        <f t="shared" si="757"/>
        <v>0</v>
      </c>
      <c r="BY533" s="141">
        <f t="shared" si="758"/>
        <v>0</v>
      </c>
      <c r="CA533" s="141">
        <f t="shared" si="759"/>
        <v>0</v>
      </c>
      <c r="CC533" s="141">
        <f t="shared" si="760"/>
        <v>0</v>
      </c>
      <c r="CE533" s="141">
        <f t="shared" si="761"/>
        <v>0</v>
      </c>
      <c r="CG533" s="141">
        <f t="shared" si="762"/>
        <v>0</v>
      </c>
      <c r="CI533" s="141">
        <f t="shared" si="763"/>
        <v>0</v>
      </c>
      <c r="CK533" s="141">
        <f t="shared" si="764"/>
        <v>0</v>
      </c>
      <c r="CM533" s="141">
        <f t="shared" si="765"/>
        <v>0</v>
      </c>
      <c r="CO533" s="141">
        <f t="shared" si="766"/>
        <v>0</v>
      </c>
    </row>
    <row r="534" spans="1:93" ht="25.5" outlineLevel="2" x14ac:dyDescent="0.2">
      <c r="A534" s="86">
        <v>277</v>
      </c>
      <c r="B534" s="11">
        <v>3064</v>
      </c>
      <c r="C534" s="86" t="s">
        <v>839</v>
      </c>
      <c r="D534" s="86" t="s">
        <v>849</v>
      </c>
      <c r="E534" s="28" t="s">
        <v>5</v>
      </c>
      <c r="F534" s="28">
        <v>0.49</v>
      </c>
      <c r="G534" s="153" t="s">
        <v>4360</v>
      </c>
      <c r="H534" s="174">
        <v>7788657408</v>
      </c>
      <c r="I534" s="91" t="s">
        <v>840</v>
      </c>
      <c r="J534" s="75" t="s">
        <v>30</v>
      </c>
      <c r="K534" s="75">
        <v>1</v>
      </c>
      <c r="L534" s="75" t="s">
        <v>848</v>
      </c>
      <c r="M534" s="241" t="s">
        <v>847</v>
      </c>
      <c r="N534" s="75">
        <v>1</v>
      </c>
      <c r="O534" s="152">
        <v>0.67</v>
      </c>
      <c r="P534" s="138">
        <f t="shared" si="787"/>
        <v>0</v>
      </c>
      <c r="Q534" s="139">
        <f t="shared" si="788"/>
        <v>0</v>
      </c>
      <c r="S534" s="141">
        <f t="shared" si="729"/>
        <v>0</v>
      </c>
      <c r="U534" s="141">
        <f t="shared" si="730"/>
        <v>0</v>
      </c>
      <c r="W534" s="141">
        <f t="shared" si="731"/>
        <v>0</v>
      </c>
      <c r="Y534" s="141">
        <f t="shared" si="732"/>
        <v>0</v>
      </c>
      <c r="AA534" s="141">
        <f t="shared" si="733"/>
        <v>0</v>
      </c>
      <c r="AC534" s="141">
        <f t="shared" si="734"/>
        <v>0</v>
      </c>
      <c r="AE534" s="141">
        <f t="shared" si="735"/>
        <v>0</v>
      </c>
      <c r="AG534" s="141">
        <f t="shared" si="736"/>
        <v>0</v>
      </c>
      <c r="AI534" s="141">
        <f t="shared" si="737"/>
        <v>0</v>
      </c>
      <c r="AK534" s="141">
        <f t="shared" si="738"/>
        <v>0</v>
      </c>
      <c r="AM534" s="141">
        <f t="shared" si="739"/>
        <v>0</v>
      </c>
      <c r="AO534" s="141">
        <f t="shared" si="740"/>
        <v>0</v>
      </c>
      <c r="AQ534" s="141">
        <f t="shared" si="741"/>
        <v>0</v>
      </c>
      <c r="AS534" s="141">
        <f t="shared" si="742"/>
        <v>0</v>
      </c>
      <c r="AU534" s="141">
        <f t="shared" si="743"/>
        <v>0</v>
      </c>
      <c r="AW534" s="141">
        <f t="shared" si="744"/>
        <v>0</v>
      </c>
      <c r="AY534" s="141">
        <f t="shared" si="745"/>
        <v>0</v>
      </c>
      <c r="BA534" s="141">
        <f t="shared" si="746"/>
        <v>0</v>
      </c>
      <c r="BC534" s="141">
        <f t="shared" si="747"/>
        <v>0</v>
      </c>
      <c r="BE534" s="141">
        <f t="shared" si="748"/>
        <v>0</v>
      </c>
      <c r="BG534" s="141">
        <f t="shared" si="749"/>
        <v>0</v>
      </c>
      <c r="BI534" s="141">
        <f t="shared" si="750"/>
        <v>0</v>
      </c>
      <c r="BK534" s="141">
        <f t="shared" si="751"/>
        <v>0</v>
      </c>
      <c r="BM534" s="141">
        <f t="shared" si="752"/>
        <v>0</v>
      </c>
      <c r="BO534" s="141">
        <f t="shared" si="753"/>
        <v>0</v>
      </c>
      <c r="BQ534" s="141">
        <f t="shared" si="754"/>
        <v>0</v>
      </c>
      <c r="BS534" s="141">
        <f t="shared" si="755"/>
        <v>0</v>
      </c>
      <c r="BU534" s="141">
        <f t="shared" si="756"/>
        <v>0</v>
      </c>
      <c r="BW534" s="141">
        <f t="shared" si="757"/>
        <v>0</v>
      </c>
      <c r="BY534" s="141">
        <f t="shared" si="758"/>
        <v>0</v>
      </c>
      <c r="CA534" s="141">
        <f t="shared" si="759"/>
        <v>0</v>
      </c>
      <c r="CC534" s="141">
        <f t="shared" si="760"/>
        <v>0</v>
      </c>
      <c r="CE534" s="141">
        <f t="shared" si="761"/>
        <v>0</v>
      </c>
      <c r="CG534" s="141">
        <f t="shared" si="762"/>
        <v>0</v>
      </c>
      <c r="CI534" s="141">
        <f t="shared" si="763"/>
        <v>0</v>
      </c>
      <c r="CK534" s="141">
        <f t="shared" si="764"/>
        <v>0</v>
      </c>
      <c r="CM534" s="141">
        <f t="shared" si="765"/>
        <v>0</v>
      </c>
      <c r="CO534" s="141">
        <f t="shared" si="766"/>
        <v>0</v>
      </c>
    </row>
    <row r="535" spans="1:93" outlineLevel="2" x14ac:dyDescent="0.2">
      <c r="A535" s="84">
        <v>278</v>
      </c>
      <c r="B535" s="11">
        <v>1297</v>
      </c>
      <c r="C535" s="84" t="s">
        <v>839</v>
      </c>
      <c r="D535" s="84" t="s">
        <v>846</v>
      </c>
      <c r="E535" s="28" t="s">
        <v>5</v>
      </c>
      <c r="F535" s="28">
        <v>0.76</v>
      </c>
      <c r="G535" s="88" t="s">
        <v>3854</v>
      </c>
      <c r="H535" s="175">
        <v>26754</v>
      </c>
      <c r="I535" s="92" t="s">
        <v>840</v>
      </c>
      <c r="J535" s="88" t="s">
        <v>30</v>
      </c>
      <c r="K535" s="88">
        <v>1</v>
      </c>
      <c r="L535" s="88" t="s">
        <v>845</v>
      </c>
      <c r="M535" s="240">
        <v>1100270</v>
      </c>
      <c r="N535" s="88">
        <v>2</v>
      </c>
      <c r="O535" s="278">
        <v>1.1100000000000001</v>
      </c>
      <c r="P535" s="138">
        <f t="shared" ref="P535:P537" si="789">SUM(R535+T535+V535+X535+Z535+AB535+AD535+AF535+AH535+AJ535+AL535+AN535+AP535+AR535+AT535+AV535+AZ535+AX535+BB535+BD535+BF535+BH535+BJ535+BL535+BN535+BP535+BR535+BT535+BV535+BX535+BZ535+CB535+CD535+CF535+CH535+CJ535+CL535+CN535)</f>
        <v>0</v>
      </c>
      <c r="Q535" s="139">
        <f t="shared" ref="Q535:Q537" si="790">O535*P535</f>
        <v>0</v>
      </c>
      <c r="S535" s="141">
        <f t="shared" si="729"/>
        <v>0</v>
      </c>
      <c r="U535" s="141">
        <f t="shared" si="730"/>
        <v>0</v>
      </c>
      <c r="W535" s="141">
        <f t="shared" si="731"/>
        <v>0</v>
      </c>
      <c r="Y535" s="141">
        <f t="shared" si="732"/>
        <v>0</v>
      </c>
      <c r="AA535" s="141">
        <f t="shared" si="733"/>
        <v>0</v>
      </c>
      <c r="AC535" s="141">
        <f t="shared" si="734"/>
        <v>0</v>
      </c>
      <c r="AE535" s="141">
        <f t="shared" si="735"/>
        <v>0</v>
      </c>
      <c r="AG535" s="141">
        <f t="shared" si="736"/>
        <v>0</v>
      </c>
      <c r="AI535" s="141">
        <f t="shared" si="737"/>
        <v>0</v>
      </c>
      <c r="AK535" s="141">
        <f t="shared" si="738"/>
        <v>0</v>
      </c>
      <c r="AM535" s="141">
        <f t="shared" si="739"/>
        <v>0</v>
      </c>
      <c r="AO535" s="141">
        <f t="shared" si="740"/>
        <v>0</v>
      </c>
      <c r="AQ535" s="141">
        <f t="shared" si="741"/>
        <v>0</v>
      </c>
      <c r="AS535" s="141">
        <f t="shared" si="742"/>
        <v>0</v>
      </c>
      <c r="AU535" s="141">
        <f t="shared" si="743"/>
        <v>0</v>
      </c>
      <c r="AW535" s="141">
        <f t="shared" si="744"/>
        <v>0</v>
      </c>
      <c r="AY535" s="141">
        <f t="shared" si="745"/>
        <v>0</v>
      </c>
      <c r="BA535" s="141">
        <f t="shared" si="746"/>
        <v>0</v>
      </c>
      <c r="BC535" s="141">
        <f t="shared" si="747"/>
        <v>0</v>
      </c>
      <c r="BE535" s="141">
        <f t="shared" si="748"/>
        <v>0</v>
      </c>
      <c r="BG535" s="141">
        <f t="shared" si="749"/>
        <v>0</v>
      </c>
      <c r="BI535" s="141">
        <f t="shared" si="750"/>
        <v>0</v>
      </c>
      <c r="BK535" s="141">
        <f t="shared" si="751"/>
        <v>0</v>
      </c>
      <c r="BM535" s="141">
        <f t="shared" si="752"/>
        <v>0</v>
      </c>
      <c r="BO535" s="141">
        <f t="shared" si="753"/>
        <v>0</v>
      </c>
      <c r="BQ535" s="141">
        <f t="shared" si="754"/>
        <v>0</v>
      </c>
      <c r="BS535" s="141">
        <f t="shared" si="755"/>
        <v>0</v>
      </c>
      <c r="BU535" s="141">
        <f t="shared" si="756"/>
        <v>0</v>
      </c>
      <c r="BW535" s="141">
        <f t="shared" si="757"/>
        <v>0</v>
      </c>
      <c r="BY535" s="141">
        <f t="shared" si="758"/>
        <v>0</v>
      </c>
      <c r="CA535" s="141">
        <f t="shared" si="759"/>
        <v>0</v>
      </c>
      <c r="CC535" s="141">
        <f t="shared" si="760"/>
        <v>0</v>
      </c>
      <c r="CE535" s="141">
        <f t="shared" si="761"/>
        <v>0</v>
      </c>
      <c r="CG535" s="141">
        <f t="shared" si="762"/>
        <v>0</v>
      </c>
      <c r="CI535" s="141">
        <f t="shared" si="763"/>
        <v>0</v>
      </c>
      <c r="CK535" s="141">
        <f t="shared" si="764"/>
        <v>0</v>
      </c>
      <c r="CM535" s="141">
        <f t="shared" si="765"/>
        <v>0</v>
      </c>
      <c r="CO535" s="141">
        <f t="shared" si="766"/>
        <v>0</v>
      </c>
    </row>
    <row r="536" spans="1:93" outlineLevel="2" x14ac:dyDescent="0.2">
      <c r="A536" s="87">
        <v>278</v>
      </c>
      <c r="B536" s="148">
        <v>1297</v>
      </c>
      <c r="C536" s="87" t="s">
        <v>839</v>
      </c>
      <c r="D536" s="87" t="s">
        <v>846</v>
      </c>
      <c r="E536" s="148" t="s">
        <v>5</v>
      </c>
      <c r="F536" s="149">
        <v>0.76</v>
      </c>
      <c r="G536" s="151" t="s">
        <v>3300</v>
      </c>
      <c r="H536" s="151" t="s">
        <v>4926</v>
      </c>
      <c r="I536" s="93" t="s">
        <v>840</v>
      </c>
      <c r="J536" s="87" t="s">
        <v>30</v>
      </c>
      <c r="K536" s="87">
        <v>1</v>
      </c>
      <c r="L536" s="87" t="s">
        <v>3505</v>
      </c>
      <c r="M536" s="239" t="s">
        <v>3505</v>
      </c>
      <c r="N536" s="87">
        <v>1</v>
      </c>
      <c r="O536" s="283">
        <v>1.0900000000000001</v>
      </c>
      <c r="P536" s="138">
        <f t="shared" si="789"/>
        <v>0</v>
      </c>
      <c r="Q536" s="139">
        <f t="shared" si="790"/>
        <v>0</v>
      </c>
      <c r="S536" s="141">
        <f t="shared" si="729"/>
        <v>0</v>
      </c>
      <c r="U536" s="141">
        <f t="shared" si="730"/>
        <v>0</v>
      </c>
      <c r="W536" s="141">
        <f t="shared" si="731"/>
        <v>0</v>
      </c>
      <c r="Y536" s="141">
        <f t="shared" si="732"/>
        <v>0</v>
      </c>
      <c r="AA536" s="141">
        <f t="shared" si="733"/>
        <v>0</v>
      </c>
      <c r="AC536" s="141">
        <f t="shared" si="734"/>
        <v>0</v>
      </c>
      <c r="AE536" s="141">
        <f t="shared" si="735"/>
        <v>0</v>
      </c>
      <c r="AG536" s="141">
        <f t="shared" si="736"/>
        <v>0</v>
      </c>
      <c r="AI536" s="141">
        <f t="shared" si="737"/>
        <v>0</v>
      </c>
      <c r="AK536" s="141">
        <f t="shared" si="738"/>
        <v>0</v>
      </c>
      <c r="AM536" s="141">
        <f t="shared" si="739"/>
        <v>0</v>
      </c>
      <c r="AO536" s="141">
        <f t="shared" si="740"/>
        <v>0</v>
      </c>
      <c r="AQ536" s="141">
        <f t="shared" si="741"/>
        <v>0</v>
      </c>
      <c r="AS536" s="141">
        <f t="shared" si="742"/>
        <v>0</v>
      </c>
      <c r="AU536" s="141">
        <f t="shared" si="743"/>
        <v>0</v>
      </c>
      <c r="AW536" s="141">
        <f t="shared" si="744"/>
        <v>0</v>
      </c>
      <c r="AY536" s="141">
        <f t="shared" si="745"/>
        <v>0</v>
      </c>
      <c r="BA536" s="141">
        <f t="shared" si="746"/>
        <v>0</v>
      </c>
      <c r="BC536" s="141">
        <f t="shared" si="747"/>
        <v>0</v>
      </c>
      <c r="BE536" s="141">
        <f t="shared" si="748"/>
        <v>0</v>
      </c>
      <c r="BG536" s="141">
        <f t="shared" si="749"/>
        <v>0</v>
      </c>
      <c r="BI536" s="141">
        <f t="shared" si="750"/>
        <v>0</v>
      </c>
      <c r="BK536" s="141">
        <f t="shared" si="751"/>
        <v>0</v>
      </c>
      <c r="BM536" s="141">
        <f t="shared" si="752"/>
        <v>0</v>
      </c>
      <c r="BO536" s="141">
        <f t="shared" si="753"/>
        <v>0</v>
      </c>
      <c r="BQ536" s="141">
        <f t="shared" si="754"/>
        <v>0</v>
      </c>
      <c r="BS536" s="141">
        <f t="shared" si="755"/>
        <v>0</v>
      </c>
      <c r="BU536" s="141">
        <f t="shared" si="756"/>
        <v>0</v>
      </c>
      <c r="BW536" s="141">
        <f t="shared" si="757"/>
        <v>0</v>
      </c>
      <c r="BY536" s="141">
        <f t="shared" si="758"/>
        <v>0</v>
      </c>
      <c r="CA536" s="141">
        <f t="shared" si="759"/>
        <v>0</v>
      </c>
      <c r="CC536" s="141">
        <f t="shared" si="760"/>
        <v>0</v>
      </c>
      <c r="CE536" s="141">
        <f t="shared" si="761"/>
        <v>0</v>
      </c>
      <c r="CG536" s="141">
        <f t="shared" si="762"/>
        <v>0</v>
      </c>
      <c r="CI536" s="141">
        <f t="shared" si="763"/>
        <v>0</v>
      </c>
      <c r="CK536" s="141">
        <f t="shared" si="764"/>
        <v>0</v>
      </c>
      <c r="CM536" s="141">
        <f t="shared" si="765"/>
        <v>0</v>
      </c>
      <c r="CO536" s="141">
        <f t="shared" si="766"/>
        <v>0</v>
      </c>
    </row>
    <row r="537" spans="1:93" ht="25.5" outlineLevel="2" x14ac:dyDescent="0.2">
      <c r="A537" s="86">
        <v>278</v>
      </c>
      <c r="B537" s="11">
        <v>1297</v>
      </c>
      <c r="C537" s="86" t="s">
        <v>839</v>
      </c>
      <c r="D537" s="86" t="s">
        <v>846</v>
      </c>
      <c r="E537" s="28" t="s">
        <v>5</v>
      </c>
      <c r="F537" s="28">
        <v>0.76</v>
      </c>
      <c r="G537" s="153" t="s">
        <v>4360</v>
      </c>
      <c r="H537" s="174">
        <v>7788657408</v>
      </c>
      <c r="I537" s="91" t="s">
        <v>840</v>
      </c>
      <c r="J537" s="75" t="s">
        <v>30</v>
      </c>
      <c r="K537" s="75">
        <v>1</v>
      </c>
      <c r="L537" s="75" t="s">
        <v>845</v>
      </c>
      <c r="M537" s="241" t="s">
        <v>2594</v>
      </c>
      <c r="N537" s="75">
        <v>3</v>
      </c>
      <c r="O537" s="152">
        <v>1.36</v>
      </c>
      <c r="P537" s="138">
        <f t="shared" si="789"/>
        <v>0</v>
      </c>
      <c r="Q537" s="139">
        <f t="shared" si="790"/>
        <v>0</v>
      </c>
      <c r="S537" s="141">
        <f t="shared" si="729"/>
        <v>0</v>
      </c>
      <c r="U537" s="141">
        <f t="shared" si="730"/>
        <v>0</v>
      </c>
      <c r="W537" s="141">
        <f t="shared" si="731"/>
        <v>0</v>
      </c>
      <c r="Y537" s="141">
        <f t="shared" si="732"/>
        <v>0</v>
      </c>
      <c r="AA537" s="141">
        <f t="shared" si="733"/>
        <v>0</v>
      </c>
      <c r="AC537" s="141">
        <f t="shared" si="734"/>
        <v>0</v>
      </c>
      <c r="AE537" s="141">
        <f t="shared" si="735"/>
        <v>0</v>
      </c>
      <c r="AG537" s="141">
        <f t="shared" si="736"/>
        <v>0</v>
      </c>
      <c r="AI537" s="141">
        <f t="shared" si="737"/>
        <v>0</v>
      </c>
      <c r="AK537" s="141">
        <f t="shared" si="738"/>
        <v>0</v>
      </c>
      <c r="AM537" s="141">
        <f t="shared" si="739"/>
        <v>0</v>
      </c>
      <c r="AO537" s="141">
        <f t="shared" si="740"/>
        <v>0</v>
      </c>
      <c r="AQ537" s="141">
        <f t="shared" si="741"/>
        <v>0</v>
      </c>
      <c r="AS537" s="141">
        <f t="shared" si="742"/>
        <v>0</v>
      </c>
      <c r="AU537" s="141">
        <f t="shared" si="743"/>
        <v>0</v>
      </c>
      <c r="AW537" s="141">
        <f t="shared" si="744"/>
        <v>0</v>
      </c>
      <c r="AY537" s="141">
        <f t="shared" si="745"/>
        <v>0</v>
      </c>
      <c r="BA537" s="141">
        <f t="shared" si="746"/>
        <v>0</v>
      </c>
      <c r="BC537" s="141">
        <f t="shared" si="747"/>
        <v>0</v>
      </c>
      <c r="BE537" s="141">
        <f t="shared" si="748"/>
        <v>0</v>
      </c>
      <c r="BG537" s="141">
        <f t="shared" si="749"/>
        <v>0</v>
      </c>
      <c r="BI537" s="141">
        <f t="shared" si="750"/>
        <v>0</v>
      </c>
      <c r="BK537" s="141">
        <f t="shared" si="751"/>
        <v>0</v>
      </c>
      <c r="BM537" s="141">
        <f t="shared" si="752"/>
        <v>0</v>
      </c>
      <c r="BO537" s="141">
        <f t="shared" si="753"/>
        <v>0</v>
      </c>
      <c r="BQ537" s="141">
        <f t="shared" si="754"/>
        <v>0</v>
      </c>
      <c r="BS537" s="141">
        <f t="shared" si="755"/>
        <v>0</v>
      </c>
      <c r="BU537" s="141">
        <f t="shared" si="756"/>
        <v>0</v>
      </c>
      <c r="BW537" s="141">
        <f t="shared" si="757"/>
        <v>0</v>
      </c>
      <c r="BY537" s="141">
        <f t="shared" si="758"/>
        <v>0</v>
      </c>
      <c r="CA537" s="141">
        <f t="shared" si="759"/>
        <v>0</v>
      </c>
      <c r="CC537" s="141">
        <f t="shared" si="760"/>
        <v>0</v>
      </c>
      <c r="CE537" s="141">
        <f t="shared" si="761"/>
        <v>0</v>
      </c>
      <c r="CG537" s="141">
        <f t="shared" si="762"/>
        <v>0</v>
      </c>
      <c r="CI537" s="141">
        <f t="shared" si="763"/>
        <v>0</v>
      </c>
      <c r="CK537" s="141">
        <f t="shared" si="764"/>
        <v>0</v>
      </c>
      <c r="CM537" s="141">
        <f t="shared" si="765"/>
        <v>0</v>
      </c>
      <c r="CO537" s="141">
        <f t="shared" si="766"/>
        <v>0</v>
      </c>
    </row>
    <row r="538" spans="1:93" outlineLevel="2" x14ac:dyDescent="0.2">
      <c r="A538" s="87">
        <v>279</v>
      </c>
      <c r="B538" s="148">
        <v>217</v>
      </c>
      <c r="C538" s="87" t="s">
        <v>839</v>
      </c>
      <c r="D538" s="87" t="s">
        <v>843</v>
      </c>
      <c r="E538" s="148" t="s">
        <v>5</v>
      </c>
      <c r="F538" s="149">
        <v>6.25</v>
      </c>
      <c r="G538" s="151" t="s">
        <v>3300</v>
      </c>
      <c r="H538" s="151" t="s">
        <v>4926</v>
      </c>
      <c r="I538" s="93" t="s">
        <v>840</v>
      </c>
      <c r="J538" s="87" t="s">
        <v>30</v>
      </c>
      <c r="K538" s="87">
        <v>1</v>
      </c>
      <c r="L538" s="87" t="s">
        <v>3506</v>
      </c>
      <c r="M538" s="239" t="s">
        <v>3506</v>
      </c>
      <c r="N538" s="87">
        <v>3</v>
      </c>
      <c r="O538" s="283">
        <v>11.5</v>
      </c>
      <c r="P538" s="138">
        <f t="shared" ref="P538:P540" si="791">SUM(R538+T538+V538+X538+Z538+AB538+AD538+AF538+AH538+AJ538+AL538+AN538+AP538+AR538+AT538+AV538+AZ538+AX538+BB538+BD538+BF538+BH538+BJ538+BL538+BN538+BP538+BR538+BT538+BV538+BX538+BZ538+CB538+CD538+CF538+CH538+CJ538+CL538+CN538)</f>
        <v>0</v>
      </c>
      <c r="Q538" s="139">
        <f t="shared" ref="Q538:Q540" si="792">O538*P538</f>
        <v>0</v>
      </c>
      <c r="S538" s="141">
        <f t="shared" si="729"/>
        <v>0</v>
      </c>
      <c r="U538" s="141">
        <f t="shared" si="730"/>
        <v>0</v>
      </c>
      <c r="W538" s="141">
        <f t="shared" si="731"/>
        <v>0</v>
      </c>
      <c r="Y538" s="141">
        <f t="shared" si="732"/>
        <v>0</v>
      </c>
      <c r="AA538" s="141">
        <f t="shared" si="733"/>
        <v>0</v>
      </c>
      <c r="AC538" s="141">
        <f t="shared" si="734"/>
        <v>0</v>
      </c>
      <c r="AE538" s="141">
        <f t="shared" si="735"/>
        <v>0</v>
      </c>
      <c r="AG538" s="141">
        <f t="shared" si="736"/>
        <v>0</v>
      </c>
      <c r="AI538" s="141">
        <f t="shared" si="737"/>
        <v>0</v>
      </c>
      <c r="AK538" s="141">
        <f t="shared" si="738"/>
        <v>0</v>
      </c>
      <c r="AM538" s="141">
        <f t="shared" si="739"/>
        <v>0</v>
      </c>
      <c r="AO538" s="141">
        <f t="shared" si="740"/>
        <v>0</v>
      </c>
      <c r="AQ538" s="141">
        <f t="shared" si="741"/>
        <v>0</v>
      </c>
      <c r="AS538" s="141">
        <f t="shared" si="742"/>
        <v>0</v>
      </c>
      <c r="AU538" s="141">
        <f t="shared" si="743"/>
        <v>0</v>
      </c>
      <c r="AW538" s="141">
        <f t="shared" si="744"/>
        <v>0</v>
      </c>
      <c r="AY538" s="141">
        <f t="shared" si="745"/>
        <v>0</v>
      </c>
      <c r="BA538" s="141">
        <f t="shared" si="746"/>
        <v>0</v>
      </c>
      <c r="BC538" s="141">
        <f t="shared" si="747"/>
        <v>0</v>
      </c>
      <c r="BE538" s="141">
        <f t="shared" si="748"/>
        <v>0</v>
      </c>
      <c r="BG538" s="141">
        <f t="shared" si="749"/>
        <v>0</v>
      </c>
      <c r="BI538" s="141">
        <f t="shared" si="750"/>
        <v>0</v>
      </c>
      <c r="BK538" s="141">
        <f t="shared" si="751"/>
        <v>0</v>
      </c>
      <c r="BM538" s="141">
        <f t="shared" si="752"/>
        <v>0</v>
      </c>
      <c r="BO538" s="141">
        <f t="shared" si="753"/>
        <v>0</v>
      </c>
      <c r="BQ538" s="141">
        <f t="shared" si="754"/>
        <v>0</v>
      </c>
      <c r="BS538" s="141">
        <f t="shared" si="755"/>
        <v>0</v>
      </c>
      <c r="BU538" s="141">
        <f t="shared" si="756"/>
        <v>0</v>
      </c>
      <c r="BW538" s="141">
        <f t="shared" si="757"/>
        <v>0</v>
      </c>
      <c r="BY538" s="141">
        <f t="shared" si="758"/>
        <v>0</v>
      </c>
      <c r="CA538" s="141">
        <f t="shared" si="759"/>
        <v>0</v>
      </c>
      <c r="CC538" s="141">
        <f t="shared" si="760"/>
        <v>0</v>
      </c>
      <c r="CE538" s="141">
        <f t="shared" si="761"/>
        <v>0</v>
      </c>
      <c r="CG538" s="141">
        <f t="shared" si="762"/>
        <v>0</v>
      </c>
      <c r="CI538" s="141">
        <f t="shared" si="763"/>
        <v>0</v>
      </c>
      <c r="CK538" s="141">
        <f t="shared" si="764"/>
        <v>0</v>
      </c>
      <c r="CM538" s="141">
        <f t="shared" si="765"/>
        <v>0</v>
      </c>
      <c r="CO538" s="141">
        <f t="shared" si="766"/>
        <v>0</v>
      </c>
    </row>
    <row r="539" spans="1:93" ht="25.5" outlineLevel="2" x14ac:dyDescent="0.2">
      <c r="A539" s="86">
        <v>279</v>
      </c>
      <c r="B539" s="11">
        <v>217</v>
      </c>
      <c r="C539" s="86" t="s">
        <v>839</v>
      </c>
      <c r="D539" s="86" t="s">
        <v>843</v>
      </c>
      <c r="E539" s="28" t="s">
        <v>5</v>
      </c>
      <c r="F539" s="28">
        <v>6.25</v>
      </c>
      <c r="G539" s="153" t="s">
        <v>4360</v>
      </c>
      <c r="H539" s="174">
        <v>7788657408</v>
      </c>
      <c r="I539" s="91" t="s">
        <v>840</v>
      </c>
      <c r="J539" s="75" t="s">
        <v>30</v>
      </c>
      <c r="K539" s="75">
        <v>1</v>
      </c>
      <c r="L539" s="75" t="s">
        <v>2753</v>
      </c>
      <c r="M539" s="241" t="s">
        <v>2595</v>
      </c>
      <c r="N539" s="75">
        <v>1</v>
      </c>
      <c r="O539" s="152">
        <v>7.83</v>
      </c>
      <c r="P539" s="138">
        <f t="shared" si="791"/>
        <v>0</v>
      </c>
      <c r="Q539" s="139">
        <f t="shared" si="792"/>
        <v>0</v>
      </c>
      <c r="S539" s="141">
        <f t="shared" si="729"/>
        <v>0</v>
      </c>
      <c r="U539" s="141">
        <f t="shared" si="730"/>
        <v>0</v>
      </c>
      <c r="W539" s="141">
        <f t="shared" si="731"/>
        <v>0</v>
      </c>
      <c r="Y539" s="141">
        <f t="shared" si="732"/>
        <v>0</v>
      </c>
      <c r="AA539" s="141">
        <f t="shared" si="733"/>
        <v>0</v>
      </c>
      <c r="AC539" s="141">
        <f t="shared" si="734"/>
        <v>0</v>
      </c>
      <c r="AE539" s="141">
        <f t="shared" si="735"/>
        <v>0</v>
      </c>
      <c r="AG539" s="141">
        <f t="shared" si="736"/>
        <v>0</v>
      </c>
      <c r="AI539" s="141">
        <f t="shared" si="737"/>
        <v>0</v>
      </c>
      <c r="AK539" s="141">
        <f t="shared" si="738"/>
        <v>0</v>
      </c>
      <c r="AM539" s="141">
        <f t="shared" si="739"/>
        <v>0</v>
      </c>
      <c r="AO539" s="141">
        <f t="shared" si="740"/>
        <v>0</v>
      </c>
      <c r="AQ539" s="141">
        <f t="shared" si="741"/>
        <v>0</v>
      </c>
      <c r="AS539" s="141">
        <f t="shared" si="742"/>
        <v>0</v>
      </c>
      <c r="AU539" s="141">
        <f t="shared" si="743"/>
        <v>0</v>
      </c>
      <c r="AW539" s="141">
        <f t="shared" si="744"/>
        <v>0</v>
      </c>
      <c r="AY539" s="141">
        <f t="shared" si="745"/>
        <v>0</v>
      </c>
      <c r="BA539" s="141">
        <f t="shared" si="746"/>
        <v>0</v>
      </c>
      <c r="BC539" s="141">
        <f t="shared" si="747"/>
        <v>0</v>
      </c>
      <c r="BE539" s="141">
        <f t="shared" si="748"/>
        <v>0</v>
      </c>
      <c r="BG539" s="141">
        <f t="shared" si="749"/>
        <v>0</v>
      </c>
      <c r="BI539" s="141">
        <f t="shared" si="750"/>
        <v>0</v>
      </c>
      <c r="BK539" s="141">
        <f t="shared" si="751"/>
        <v>0</v>
      </c>
      <c r="BM539" s="141">
        <f t="shared" si="752"/>
        <v>0</v>
      </c>
      <c r="BO539" s="141">
        <f t="shared" si="753"/>
        <v>0</v>
      </c>
      <c r="BQ539" s="141">
        <f t="shared" si="754"/>
        <v>0</v>
      </c>
      <c r="BS539" s="141">
        <f t="shared" si="755"/>
        <v>0</v>
      </c>
      <c r="BU539" s="141">
        <f t="shared" si="756"/>
        <v>0</v>
      </c>
      <c r="BW539" s="141">
        <f t="shared" si="757"/>
        <v>0</v>
      </c>
      <c r="BY539" s="141">
        <f t="shared" si="758"/>
        <v>0</v>
      </c>
      <c r="CA539" s="141">
        <f t="shared" si="759"/>
        <v>0</v>
      </c>
      <c r="CC539" s="141">
        <f t="shared" si="760"/>
        <v>0</v>
      </c>
      <c r="CE539" s="141">
        <f t="shared" si="761"/>
        <v>0</v>
      </c>
      <c r="CG539" s="141">
        <f t="shared" si="762"/>
        <v>0</v>
      </c>
      <c r="CI539" s="141">
        <f t="shared" si="763"/>
        <v>0</v>
      </c>
      <c r="CK539" s="141">
        <f t="shared" si="764"/>
        <v>0</v>
      </c>
      <c r="CM539" s="141">
        <f t="shared" si="765"/>
        <v>0</v>
      </c>
      <c r="CO539" s="141">
        <f t="shared" si="766"/>
        <v>0</v>
      </c>
    </row>
    <row r="540" spans="1:93" outlineLevel="2" x14ac:dyDescent="0.2">
      <c r="A540" s="84">
        <v>279</v>
      </c>
      <c r="B540" s="11">
        <v>217</v>
      </c>
      <c r="C540" s="84" t="s">
        <v>839</v>
      </c>
      <c r="D540" s="84" t="s">
        <v>843</v>
      </c>
      <c r="E540" s="28" t="s">
        <v>5</v>
      </c>
      <c r="F540" s="28">
        <v>6.25</v>
      </c>
      <c r="G540" s="88" t="s">
        <v>3854</v>
      </c>
      <c r="H540" s="175">
        <v>26754</v>
      </c>
      <c r="I540" s="92" t="s">
        <v>840</v>
      </c>
      <c r="J540" s="88" t="s">
        <v>30</v>
      </c>
      <c r="K540" s="88">
        <v>1</v>
      </c>
      <c r="L540" s="88" t="s">
        <v>844</v>
      </c>
      <c r="M540" s="240">
        <v>9706950</v>
      </c>
      <c r="N540" s="88">
        <v>2</v>
      </c>
      <c r="O540" s="278">
        <v>11.32</v>
      </c>
      <c r="P540" s="138">
        <f t="shared" si="791"/>
        <v>0</v>
      </c>
      <c r="Q540" s="139">
        <f t="shared" si="792"/>
        <v>0</v>
      </c>
      <c r="S540" s="141">
        <f t="shared" si="729"/>
        <v>0</v>
      </c>
      <c r="U540" s="141">
        <f t="shared" si="730"/>
        <v>0</v>
      </c>
      <c r="W540" s="141">
        <f t="shared" si="731"/>
        <v>0</v>
      </c>
      <c r="Y540" s="141">
        <f t="shared" si="732"/>
        <v>0</v>
      </c>
      <c r="AA540" s="141">
        <f t="shared" si="733"/>
        <v>0</v>
      </c>
      <c r="AC540" s="141">
        <f t="shared" si="734"/>
        <v>0</v>
      </c>
      <c r="AE540" s="141">
        <f t="shared" si="735"/>
        <v>0</v>
      </c>
      <c r="AG540" s="141">
        <f t="shared" si="736"/>
        <v>0</v>
      </c>
      <c r="AI540" s="141">
        <f t="shared" si="737"/>
        <v>0</v>
      </c>
      <c r="AK540" s="141">
        <f t="shared" si="738"/>
        <v>0</v>
      </c>
      <c r="AM540" s="141">
        <f t="shared" si="739"/>
        <v>0</v>
      </c>
      <c r="AO540" s="141">
        <f t="shared" si="740"/>
        <v>0</v>
      </c>
      <c r="AQ540" s="141">
        <f t="shared" si="741"/>
        <v>0</v>
      </c>
      <c r="AS540" s="141">
        <f t="shared" si="742"/>
        <v>0</v>
      </c>
      <c r="AU540" s="141">
        <f t="shared" si="743"/>
        <v>0</v>
      </c>
      <c r="AW540" s="141">
        <f t="shared" si="744"/>
        <v>0</v>
      </c>
      <c r="AY540" s="141">
        <f t="shared" si="745"/>
        <v>0</v>
      </c>
      <c r="BA540" s="141">
        <f t="shared" si="746"/>
        <v>0</v>
      </c>
      <c r="BC540" s="141">
        <f t="shared" si="747"/>
        <v>0</v>
      </c>
      <c r="BE540" s="141">
        <f t="shared" si="748"/>
        <v>0</v>
      </c>
      <c r="BG540" s="141">
        <f t="shared" si="749"/>
        <v>0</v>
      </c>
      <c r="BI540" s="141">
        <f t="shared" si="750"/>
        <v>0</v>
      </c>
      <c r="BK540" s="141">
        <f t="shared" si="751"/>
        <v>0</v>
      </c>
      <c r="BM540" s="141">
        <f t="shared" si="752"/>
        <v>0</v>
      </c>
      <c r="BO540" s="141">
        <f t="shared" si="753"/>
        <v>0</v>
      </c>
      <c r="BQ540" s="141">
        <f t="shared" si="754"/>
        <v>0</v>
      </c>
      <c r="BS540" s="141">
        <f t="shared" si="755"/>
        <v>0</v>
      </c>
      <c r="BU540" s="141">
        <f t="shared" si="756"/>
        <v>0</v>
      </c>
      <c r="BW540" s="141">
        <f t="shared" si="757"/>
        <v>0</v>
      </c>
      <c r="BY540" s="141">
        <f t="shared" si="758"/>
        <v>0</v>
      </c>
      <c r="CA540" s="141">
        <f t="shared" si="759"/>
        <v>0</v>
      </c>
      <c r="CC540" s="141">
        <f t="shared" si="760"/>
        <v>0</v>
      </c>
      <c r="CE540" s="141">
        <f t="shared" si="761"/>
        <v>0</v>
      </c>
      <c r="CG540" s="141">
        <f t="shared" si="762"/>
        <v>0</v>
      </c>
      <c r="CI540" s="141">
        <f t="shared" si="763"/>
        <v>0</v>
      </c>
      <c r="CK540" s="141">
        <f t="shared" si="764"/>
        <v>0</v>
      </c>
      <c r="CM540" s="141">
        <f t="shared" si="765"/>
        <v>0</v>
      </c>
      <c r="CO540" s="141">
        <f t="shared" si="766"/>
        <v>0</v>
      </c>
    </row>
    <row r="541" spans="1:93" outlineLevel="2" x14ac:dyDescent="0.2">
      <c r="A541" s="84">
        <v>280</v>
      </c>
      <c r="B541" s="11">
        <v>2608</v>
      </c>
      <c r="C541" s="84" t="s">
        <v>839</v>
      </c>
      <c r="D541" s="84" t="s">
        <v>854</v>
      </c>
      <c r="E541" s="28" t="s">
        <v>5</v>
      </c>
      <c r="F541" s="28">
        <v>0.63</v>
      </c>
      <c r="G541" s="88" t="s">
        <v>3854</v>
      </c>
      <c r="H541" s="175">
        <v>26754</v>
      </c>
      <c r="I541" s="92" t="s">
        <v>840</v>
      </c>
      <c r="J541" s="88" t="s">
        <v>30</v>
      </c>
      <c r="K541" s="88">
        <v>1</v>
      </c>
      <c r="L541" s="88" t="s">
        <v>853</v>
      </c>
      <c r="M541" s="240">
        <v>9729430</v>
      </c>
      <c r="N541" s="88">
        <v>2</v>
      </c>
      <c r="O541" s="278">
        <v>0.92</v>
      </c>
      <c r="P541" s="138">
        <f t="shared" ref="P541:P543" si="793">SUM(R541+T541+V541+X541+Z541+AB541+AD541+AF541+AH541+AJ541+AL541+AN541+AP541+AR541+AT541+AV541+AZ541+AX541+BB541+BD541+BF541+BH541+BJ541+BL541+BN541+BP541+BR541+BT541+BV541+BX541+BZ541+CB541+CD541+CF541+CH541+CJ541+CL541+CN541)</f>
        <v>0</v>
      </c>
      <c r="Q541" s="139">
        <f t="shared" ref="Q541:Q543" si="794">O541*P541</f>
        <v>0</v>
      </c>
      <c r="S541" s="141">
        <f t="shared" si="729"/>
        <v>0</v>
      </c>
      <c r="U541" s="141">
        <f t="shared" si="730"/>
        <v>0</v>
      </c>
      <c r="W541" s="141">
        <f t="shared" si="731"/>
        <v>0</v>
      </c>
      <c r="Y541" s="141">
        <f t="shared" si="732"/>
        <v>0</v>
      </c>
      <c r="AA541" s="141">
        <f t="shared" si="733"/>
        <v>0</v>
      </c>
      <c r="AC541" s="141">
        <f t="shared" si="734"/>
        <v>0</v>
      </c>
      <c r="AE541" s="141">
        <f t="shared" si="735"/>
        <v>0</v>
      </c>
      <c r="AG541" s="141">
        <f t="shared" si="736"/>
        <v>0</v>
      </c>
      <c r="AI541" s="141">
        <f t="shared" si="737"/>
        <v>0</v>
      </c>
      <c r="AK541" s="141">
        <f t="shared" si="738"/>
        <v>0</v>
      </c>
      <c r="AM541" s="141">
        <f t="shared" si="739"/>
        <v>0</v>
      </c>
      <c r="AO541" s="141">
        <f t="shared" si="740"/>
        <v>0</v>
      </c>
      <c r="AQ541" s="141">
        <f t="shared" si="741"/>
        <v>0</v>
      </c>
      <c r="AS541" s="141">
        <f t="shared" si="742"/>
        <v>0</v>
      </c>
      <c r="AU541" s="141">
        <f t="shared" si="743"/>
        <v>0</v>
      </c>
      <c r="AW541" s="141">
        <f t="shared" si="744"/>
        <v>0</v>
      </c>
      <c r="AY541" s="141">
        <f t="shared" si="745"/>
        <v>0</v>
      </c>
      <c r="BA541" s="141">
        <f t="shared" si="746"/>
        <v>0</v>
      </c>
      <c r="BC541" s="141">
        <f t="shared" si="747"/>
        <v>0</v>
      </c>
      <c r="BE541" s="141">
        <f t="shared" si="748"/>
        <v>0</v>
      </c>
      <c r="BG541" s="141">
        <f t="shared" si="749"/>
        <v>0</v>
      </c>
      <c r="BI541" s="141">
        <f t="shared" si="750"/>
        <v>0</v>
      </c>
      <c r="BK541" s="141">
        <f t="shared" si="751"/>
        <v>0</v>
      </c>
      <c r="BM541" s="141">
        <f t="shared" si="752"/>
        <v>0</v>
      </c>
      <c r="BO541" s="141">
        <f t="shared" si="753"/>
        <v>0</v>
      </c>
      <c r="BQ541" s="141">
        <f t="shared" si="754"/>
        <v>0</v>
      </c>
      <c r="BS541" s="141">
        <f t="shared" si="755"/>
        <v>0</v>
      </c>
      <c r="BU541" s="141">
        <f t="shared" si="756"/>
        <v>0</v>
      </c>
      <c r="BW541" s="141">
        <f t="shared" si="757"/>
        <v>0</v>
      </c>
      <c r="BY541" s="141">
        <f t="shared" si="758"/>
        <v>0</v>
      </c>
      <c r="CA541" s="141">
        <f t="shared" si="759"/>
        <v>0</v>
      </c>
      <c r="CC541" s="141">
        <f t="shared" si="760"/>
        <v>0</v>
      </c>
      <c r="CE541" s="141">
        <f t="shared" si="761"/>
        <v>0</v>
      </c>
      <c r="CG541" s="141">
        <f t="shared" si="762"/>
        <v>0</v>
      </c>
      <c r="CI541" s="141">
        <f t="shared" si="763"/>
        <v>0</v>
      </c>
      <c r="CK541" s="141">
        <f t="shared" si="764"/>
        <v>0</v>
      </c>
      <c r="CM541" s="141">
        <f t="shared" si="765"/>
        <v>0</v>
      </c>
      <c r="CO541" s="141">
        <f t="shared" si="766"/>
        <v>0</v>
      </c>
    </row>
    <row r="542" spans="1:93" outlineLevel="2" x14ac:dyDescent="0.2">
      <c r="A542" s="87">
        <v>280</v>
      </c>
      <c r="B542" s="148">
        <v>2608</v>
      </c>
      <c r="C542" s="87" t="s">
        <v>839</v>
      </c>
      <c r="D542" s="87" t="s">
        <v>854</v>
      </c>
      <c r="E542" s="148" t="s">
        <v>5</v>
      </c>
      <c r="F542" s="149">
        <v>0.63</v>
      </c>
      <c r="G542" s="151" t="s">
        <v>3300</v>
      </c>
      <c r="H542" s="151" t="s">
        <v>4926</v>
      </c>
      <c r="I542" s="93" t="s">
        <v>840</v>
      </c>
      <c r="J542" s="87" t="s">
        <v>30</v>
      </c>
      <c r="K542" s="87">
        <v>1</v>
      </c>
      <c r="L542" s="87" t="s">
        <v>3507</v>
      </c>
      <c r="M542" s="239" t="s">
        <v>3507</v>
      </c>
      <c r="N542" s="87">
        <v>1</v>
      </c>
      <c r="O542" s="283">
        <v>0.91</v>
      </c>
      <c r="P542" s="138">
        <f t="shared" si="793"/>
        <v>0</v>
      </c>
      <c r="Q542" s="139">
        <f t="shared" si="794"/>
        <v>0</v>
      </c>
      <c r="S542" s="141">
        <f t="shared" si="729"/>
        <v>0</v>
      </c>
      <c r="U542" s="141">
        <f t="shared" si="730"/>
        <v>0</v>
      </c>
      <c r="W542" s="141">
        <f t="shared" si="731"/>
        <v>0</v>
      </c>
      <c r="Y542" s="141">
        <f t="shared" si="732"/>
        <v>0</v>
      </c>
      <c r="AA542" s="141">
        <f t="shared" si="733"/>
        <v>0</v>
      </c>
      <c r="AC542" s="141">
        <f t="shared" si="734"/>
        <v>0</v>
      </c>
      <c r="AE542" s="141">
        <f t="shared" si="735"/>
        <v>0</v>
      </c>
      <c r="AG542" s="141">
        <f t="shared" si="736"/>
        <v>0</v>
      </c>
      <c r="AI542" s="141">
        <f t="shared" si="737"/>
        <v>0</v>
      </c>
      <c r="AK542" s="141">
        <f t="shared" si="738"/>
        <v>0</v>
      </c>
      <c r="AM542" s="141">
        <f t="shared" si="739"/>
        <v>0</v>
      </c>
      <c r="AO542" s="141">
        <f t="shared" si="740"/>
        <v>0</v>
      </c>
      <c r="AQ542" s="141">
        <f t="shared" si="741"/>
        <v>0</v>
      </c>
      <c r="AS542" s="141">
        <f t="shared" si="742"/>
        <v>0</v>
      </c>
      <c r="AU542" s="141">
        <f t="shared" si="743"/>
        <v>0</v>
      </c>
      <c r="AW542" s="141">
        <f t="shared" si="744"/>
        <v>0</v>
      </c>
      <c r="AY542" s="141">
        <f t="shared" si="745"/>
        <v>0</v>
      </c>
      <c r="BA542" s="141">
        <f t="shared" si="746"/>
        <v>0</v>
      </c>
      <c r="BC542" s="141">
        <f t="shared" si="747"/>
        <v>0</v>
      </c>
      <c r="BE542" s="141">
        <f t="shared" si="748"/>
        <v>0</v>
      </c>
      <c r="BG542" s="141">
        <f t="shared" si="749"/>
        <v>0</v>
      </c>
      <c r="BI542" s="141">
        <f t="shared" si="750"/>
        <v>0</v>
      </c>
      <c r="BK542" s="141">
        <f t="shared" si="751"/>
        <v>0</v>
      </c>
      <c r="BM542" s="141">
        <f t="shared" si="752"/>
        <v>0</v>
      </c>
      <c r="BO542" s="141">
        <f t="shared" si="753"/>
        <v>0</v>
      </c>
      <c r="BQ542" s="141">
        <f t="shared" si="754"/>
        <v>0</v>
      </c>
      <c r="BS542" s="141">
        <f t="shared" si="755"/>
        <v>0</v>
      </c>
      <c r="BU542" s="141">
        <f t="shared" si="756"/>
        <v>0</v>
      </c>
      <c r="BW542" s="141">
        <f t="shared" si="757"/>
        <v>0</v>
      </c>
      <c r="BY542" s="141">
        <f t="shared" si="758"/>
        <v>0</v>
      </c>
      <c r="CA542" s="141">
        <f t="shared" si="759"/>
        <v>0</v>
      </c>
      <c r="CC542" s="141">
        <f t="shared" si="760"/>
        <v>0</v>
      </c>
      <c r="CE542" s="141">
        <f t="shared" si="761"/>
        <v>0</v>
      </c>
      <c r="CG542" s="141">
        <f t="shared" si="762"/>
        <v>0</v>
      </c>
      <c r="CI542" s="141">
        <f t="shared" si="763"/>
        <v>0</v>
      </c>
      <c r="CK542" s="141">
        <f t="shared" si="764"/>
        <v>0</v>
      </c>
      <c r="CM542" s="141">
        <f t="shared" si="765"/>
        <v>0</v>
      </c>
      <c r="CO542" s="141">
        <f t="shared" si="766"/>
        <v>0</v>
      </c>
    </row>
    <row r="543" spans="1:93" ht="25.5" outlineLevel="2" x14ac:dyDescent="0.2">
      <c r="A543" s="86">
        <v>280</v>
      </c>
      <c r="B543" s="11">
        <v>2608</v>
      </c>
      <c r="C543" s="86" t="s">
        <v>839</v>
      </c>
      <c r="D543" s="86" t="s">
        <v>854</v>
      </c>
      <c r="E543" s="28" t="s">
        <v>5</v>
      </c>
      <c r="F543" s="28">
        <v>0.63</v>
      </c>
      <c r="G543" s="153" t="s">
        <v>4360</v>
      </c>
      <c r="H543" s="174">
        <v>7788657408</v>
      </c>
      <c r="I543" s="91" t="s">
        <v>840</v>
      </c>
      <c r="J543" s="75" t="s">
        <v>30</v>
      </c>
      <c r="K543" s="75">
        <v>1</v>
      </c>
      <c r="L543" s="75" t="s">
        <v>853</v>
      </c>
      <c r="M543" s="241" t="s">
        <v>2596</v>
      </c>
      <c r="N543" s="75">
        <v>3</v>
      </c>
      <c r="O543" s="152">
        <v>0.93</v>
      </c>
      <c r="P543" s="138">
        <f t="shared" si="793"/>
        <v>0</v>
      </c>
      <c r="Q543" s="139">
        <f t="shared" si="794"/>
        <v>0</v>
      </c>
      <c r="S543" s="141">
        <f t="shared" si="729"/>
        <v>0</v>
      </c>
      <c r="U543" s="141">
        <f t="shared" si="730"/>
        <v>0</v>
      </c>
      <c r="W543" s="141">
        <f t="shared" si="731"/>
        <v>0</v>
      </c>
      <c r="Y543" s="141">
        <f t="shared" si="732"/>
        <v>0</v>
      </c>
      <c r="AA543" s="141">
        <f t="shared" si="733"/>
        <v>0</v>
      </c>
      <c r="AC543" s="141">
        <f t="shared" si="734"/>
        <v>0</v>
      </c>
      <c r="AE543" s="141">
        <f t="shared" si="735"/>
        <v>0</v>
      </c>
      <c r="AG543" s="141">
        <f t="shared" si="736"/>
        <v>0</v>
      </c>
      <c r="AI543" s="141">
        <f t="shared" si="737"/>
        <v>0</v>
      </c>
      <c r="AK543" s="141">
        <f t="shared" si="738"/>
        <v>0</v>
      </c>
      <c r="AM543" s="141">
        <f t="shared" si="739"/>
        <v>0</v>
      </c>
      <c r="AO543" s="141">
        <f t="shared" si="740"/>
        <v>0</v>
      </c>
      <c r="AQ543" s="141">
        <f t="shared" si="741"/>
        <v>0</v>
      </c>
      <c r="AS543" s="141">
        <f t="shared" si="742"/>
        <v>0</v>
      </c>
      <c r="AU543" s="141">
        <f t="shared" si="743"/>
        <v>0</v>
      </c>
      <c r="AW543" s="141">
        <f t="shared" si="744"/>
        <v>0</v>
      </c>
      <c r="AY543" s="141">
        <f t="shared" si="745"/>
        <v>0</v>
      </c>
      <c r="BA543" s="141">
        <f t="shared" si="746"/>
        <v>0</v>
      </c>
      <c r="BC543" s="141">
        <f t="shared" si="747"/>
        <v>0</v>
      </c>
      <c r="BE543" s="141">
        <f t="shared" si="748"/>
        <v>0</v>
      </c>
      <c r="BG543" s="141">
        <f t="shared" si="749"/>
        <v>0</v>
      </c>
      <c r="BI543" s="141">
        <f t="shared" si="750"/>
        <v>0</v>
      </c>
      <c r="BK543" s="141">
        <f t="shared" si="751"/>
        <v>0</v>
      </c>
      <c r="BM543" s="141">
        <f t="shared" si="752"/>
        <v>0</v>
      </c>
      <c r="BO543" s="141">
        <f t="shared" si="753"/>
        <v>0</v>
      </c>
      <c r="BQ543" s="141">
        <f t="shared" si="754"/>
        <v>0</v>
      </c>
      <c r="BS543" s="141">
        <f t="shared" si="755"/>
        <v>0</v>
      </c>
      <c r="BU543" s="141">
        <f t="shared" si="756"/>
        <v>0</v>
      </c>
      <c r="BW543" s="141">
        <f t="shared" si="757"/>
        <v>0</v>
      </c>
      <c r="BY543" s="141">
        <f t="shared" si="758"/>
        <v>0</v>
      </c>
      <c r="CA543" s="141">
        <f t="shared" si="759"/>
        <v>0</v>
      </c>
      <c r="CC543" s="141">
        <f t="shared" si="760"/>
        <v>0</v>
      </c>
      <c r="CE543" s="141">
        <f t="shared" si="761"/>
        <v>0</v>
      </c>
      <c r="CG543" s="141">
        <f t="shared" si="762"/>
        <v>0</v>
      </c>
      <c r="CI543" s="141">
        <f t="shared" si="763"/>
        <v>0</v>
      </c>
      <c r="CK543" s="141">
        <f t="shared" si="764"/>
        <v>0</v>
      </c>
      <c r="CM543" s="141">
        <f t="shared" si="765"/>
        <v>0</v>
      </c>
      <c r="CO543" s="141">
        <f t="shared" si="766"/>
        <v>0</v>
      </c>
    </row>
    <row r="544" spans="1:93" outlineLevel="2" x14ac:dyDescent="0.2">
      <c r="A544" s="84">
        <v>281</v>
      </c>
      <c r="B544" s="11">
        <v>1799</v>
      </c>
      <c r="C544" s="84" t="s">
        <v>839</v>
      </c>
      <c r="D544" s="84" t="s">
        <v>852</v>
      </c>
      <c r="E544" s="28" t="s">
        <v>5</v>
      </c>
      <c r="F544" s="28">
        <v>0.99</v>
      </c>
      <c r="G544" s="88" t="s">
        <v>3854</v>
      </c>
      <c r="H544" s="175">
        <v>26754</v>
      </c>
      <c r="I544" s="92" t="s">
        <v>840</v>
      </c>
      <c r="J544" s="88" t="s">
        <v>30</v>
      </c>
      <c r="K544" s="88">
        <v>1</v>
      </c>
      <c r="L544" s="88" t="s">
        <v>851</v>
      </c>
      <c r="M544" s="240">
        <v>9729431</v>
      </c>
      <c r="N544" s="88">
        <v>2</v>
      </c>
      <c r="O544" s="278">
        <v>1.46</v>
      </c>
      <c r="P544" s="138">
        <f t="shared" ref="P544:P546" si="795">SUM(R544+T544+V544+X544+Z544+AB544+AD544+AF544+AH544+AJ544+AL544+AN544+AP544+AR544+AT544+AV544+AZ544+AX544+BB544+BD544+BF544+BH544+BJ544+BL544+BN544+BP544+BR544+BT544+BV544+BX544+BZ544+CB544+CD544+CF544+CH544+CJ544+CL544+CN544)</f>
        <v>0</v>
      </c>
      <c r="Q544" s="139">
        <f t="shared" ref="Q544:Q546" si="796">O544*P544</f>
        <v>0</v>
      </c>
      <c r="S544" s="141">
        <f t="shared" si="729"/>
        <v>0</v>
      </c>
      <c r="U544" s="141">
        <f t="shared" si="730"/>
        <v>0</v>
      </c>
      <c r="W544" s="141">
        <f t="shared" si="731"/>
        <v>0</v>
      </c>
      <c r="Y544" s="141">
        <f t="shared" si="732"/>
        <v>0</v>
      </c>
      <c r="AA544" s="141">
        <f t="shared" si="733"/>
        <v>0</v>
      </c>
      <c r="AC544" s="141">
        <f t="shared" si="734"/>
        <v>0</v>
      </c>
      <c r="AE544" s="141">
        <f t="shared" si="735"/>
        <v>0</v>
      </c>
      <c r="AG544" s="141">
        <f t="shared" si="736"/>
        <v>0</v>
      </c>
      <c r="AI544" s="141">
        <f t="shared" si="737"/>
        <v>0</v>
      </c>
      <c r="AK544" s="141">
        <f t="shared" si="738"/>
        <v>0</v>
      </c>
      <c r="AM544" s="141">
        <f t="shared" si="739"/>
        <v>0</v>
      </c>
      <c r="AO544" s="141">
        <f t="shared" si="740"/>
        <v>0</v>
      </c>
      <c r="AQ544" s="141">
        <f t="shared" si="741"/>
        <v>0</v>
      </c>
      <c r="AS544" s="141">
        <f t="shared" si="742"/>
        <v>0</v>
      </c>
      <c r="AU544" s="141">
        <f t="shared" si="743"/>
        <v>0</v>
      </c>
      <c r="AW544" s="141">
        <f t="shared" si="744"/>
        <v>0</v>
      </c>
      <c r="AY544" s="141">
        <f t="shared" si="745"/>
        <v>0</v>
      </c>
      <c r="BA544" s="141">
        <f t="shared" si="746"/>
        <v>0</v>
      </c>
      <c r="BC544" s="141">
        <f t="shared" si="747"/>
        <v>0</v>
      </c>
      <c r="BE544" s="141">
        <f t="shared" si="748"/>
        <v>0</v>
      </c>
      <c r="BG544" s="141">
        <f t="shared" si="749"/>
        <v>0</v>
      </c>
      <c r="BI544" s="141">
        <f t="shared" si="750"/>
        <v>0</v>
      </c>
      <c r="BK544" s="141">
        <f t="shared" si="751"/>
        <v>0</v>
      </c>
      <c r="BM544" s="141">
        <f t="shared" si="752"/>
        <v>0</v>
      </c>
      <c r="BO544" s="141">
        <f t="shared" si="753"/>
        <v>0</v>
      </c>
      <c r="BQ544" s="141">
        <f t="shared" si="754"/>
        <v>0</v>
      </c>
      <c r="BS544" s="141">
        <f t="shared" si="755"/>
        <v>0</v>
      </c>
      <c r="BU544" s="141">
        <f t="shared" si="756"/>
        <v>0</v>
      </c>
      <c r="BW544" s="141">
        <f t="shared" si="757"/>
        <v>0</v>
      </c>
      <c r="BY544" s="141">
        <f t="shared" si="758"/>
        <v>0</v>
      </c>
      <c r="CA544" s="141">
        <f t="shared" si="759"/>
        <v>0</v>
      </c>
      <c r="CC544" s="141">
        <f t="shared" si="760"/>
        <v>0</v>
      </c>
      <c r="CE544" s="141">
        <f t="shared" si="761"/>
        <v>0</v>
      </c>
      <c r="CG544" s="141">
        <f t="shared" si="762"/>
        <v>0</v>
      </c>
      <c r="CI544" s="141">
        <f t="shared" si="763"/>
        <v>0</v>
      </c>
      <c r="CK544" s="141">
        <f t="shared" si="764"/>
        <v>0</v>
      </c>
      <c r="CM544" s="141">
        <f t="shared" si="765"/>
        <v>0</v>
      </c>
      <c r="CO544" s="141">
        <f t="shared" si="766"/>
        <v>0</v>
      </c>
    </row>
    <row r="545" spans="1:93" outlineLevel="2" x14ac:dyDescent="0.2">
      <c r="A545" s="87">
        <v>281</v>
      </c>
      <c r="B545" s="148">
        <v>1799</v>
      </c>
      <c r="C545" s="87" t="s">
        <v>839</v>
      </c>
      <c r="D545" s="87" t="s">
        <v>852</v>
      </c>
      <c r="E545" s="148" t="s">
        <v>5</v>
      </c>
      <c r="F545" s="149">
        <v>0.99</v>
      </c>
      <c r="G545" s="151" t="s">
        <v>3300</v>
      </c>
      <c r="H545" s="151" t="s">
        <v>4926</v>
      </c>
      <c r="I545" s="93" t="s">
        <v>840</v>
      </c>
      <c r="J545" s="87" t="s">
        <v>30</v>
      </c>
      <c r="K545" s="87">
        <v>1</v>
      </c>
      <c r="L545" s="87" t="s">
        <v>3508</v>
      </c>
      <c r="M545" s="239" t="s">
        <v>3508</v>
      </c>
      <c r="N545" s="87">
        <v>1</v>
      </c>
      <c r="O545" s="283">
        <v>1.36</v>
      </c>
      <c r="P545" s="138">
        <f t="shared" si="795"/>
        <v>0</v>
      </c>
      <c r="Q545" s="139">
        <f t="shared" si="796"/>
        <v>0</v>
      </c>
      <c r="S545" s="141">
        <f t="shared" si="729"/>
        <v>0</v>
      </c>
      <c r="U545" s="141">
        <f t="shared" si="730"/>
        <v>0</v>
      </c>
      <c r="W545" s="141">
        <f t="shared" si="731"/>
        <v>0</v>
      </c>
      <c r="Y545" s="141">
        <f t="shared" si="732"/>
        <v>0</v>
      </c>
      <c r="AA545" s="141">
        <f t="shared" si="733"/>
        <v>0</v>
      </c>
      <c r="AC545" s="141">
        <f t="shared" si="734"/>
        <v>0</v>
      </c>
      <c r="AE545" s="141">
        <f t="shared" si="735"/>
        <v>0</v>
      </c>
      <c r="AG545" s="141">
        <f t="shared" si="736"/>
        <v>0</v>
      </c>
      <c r="AI545" s="141">
        <f t="shared" si="737"/>
        <v>0</v>
      </c>
      <c r="AK545" s="141">
        <f t="shared" si="738"/>
        <v>0</v>
      </c>
      <c r="AM545" s="141">
        <f t="shared" si="739"/>
        <v>0</v>
      </c>
      <c r="AO545" s="141">
        <f t="shared" si="740"/>
        <v>0</v>
      </c>
      <c r="AQ545" s="141">
        <f t="shared" si="741"/>
        <v>0</v>
      </c>
      <c r="AS545" s="141">
        <f t="shared" si="742"/>
        <v>0</v>
      </c>
      <c r="AU545" s="141">
        <f t="shared" si="743"/>
        <v>0</v>
      </c>
      <c r="AW545" s="141">
        <f t="shared" si="744"/>
        <v>0</v>
      </c>
      <c r="AY545" s="141">
        <f t="shared" si="745"/>
        <v>0</v>
      </c>
      <c r="BA545" s="141">
        <f t="shared" si="746"/>
        <v>0</v>
      </c>
      <c r="BC545" s="141">
        <f t="shared" si="747"/>
        <v>0</v>
      </c>
      <c r="BE545" s="141">
        <f t="shared" si="748"/>
        <v>0</v>
      </c>
      <c r="BG545" s="141">
        <f t="shared" si="749"/>
        <v>0</v>
      </c>
      <c r="BI545" s="141">
        <f t="shared" si="750"/>
        <v>0</v>
      </c>
      <c r="BK545" s="141">
        <f t="shared" si="751"/>
        <v>0</v>
      </c>
      <c r="BM545" s="141">
        <f t="shared" si="752"/>
        <v>0</v>
      </c>
      <c r="BO545" s="141">
        <f t="shared" si="753"/>
        <v>0</v>
      </c>
      <c r="BQ545" s="141">
        <f t="shared" si="754"/>
        <v>0</v>
      </c>
      <c r="BS545" s="141">
        <f t="shared" si="755"/>
        <v>0</v>
      </c>
      <c r="BU545" s="141">
        <f t="shared" si="756"/>
        <v>0</v>
      </c>
      <c r="BW545" s="141">
        <f t="shared" si="757"/>
        <v>0</v>
      </c>
      <c r="BY545" s="141">
        <f t="shared" si="758"/>
        <v>0</v>
      </c>
      <c r="CA545" s="141">
        <f t="shared" si="759"/>
        <v>0</v>
      </c>
      <c r="CC545" s="141">
        <f t="shared" si="760"/>
        <v>0</v>
      </c>
      <c r="CE545" s="141">
        <f t="shared" si="761"/>
        <v>0</v>
      </c>
      <c r="CG545" s="141">
        <f t="shared" si="762"/>
        <v>0</v>
      </c>
      <c r="CI545" s="141">
        <f t="shared" si="763"/>
        <v>0</v>
      </c>
      <c r="CK545" s="141">
        <f t="shared" si="764"/>
        <v>0</v>
      </c>
      <c r="CM545" s="141">
        <f t="shared" si="765"/>
        <v>0</v>
      </c>
      <c r="CO545" s="141">
        <f t="shared" si="766"/>
        <v>0</v>
      </c>
    </row>
    <row r="546" spans="1:93" ht="25.5" outlineLevel="2" x14ac:dyDescent="0.2">
      <c r="A546" s="86">
        <v>281</v>
      </c>
      <c r="B546" s="11">
        <v>1799</v>
      </c>
      <c r="C546" s="86" t="s">
        <v>839</v>
      </c>
      <c r="D546" s="86" t="s">
        <v>852</v>
      </c>
      <c r="E546" s="28" t="s">
        <v>5</v>
      </c>
      <c r="F546" s="28">
        <v>0.99</v>
      </c>
      <c r="G546" s="153" t="s">
        <v>4360</v>
      </c>
      <c r="H546" s="174">
        <v>7788657408</v>
      </c>
      <c r="I546" s="91" t="s">
        <v>840</v>
      </c>
      <c r="J546" s="75" t="s">
        <v>30</v>
      </c>
      <c r="K546" s="75">
        <v>1</v>
      </c>
      <c r="L546" s="75" t="s">
        <v>851</v>
      </c>
      <c r="M546" s="241" t="s">
        <v>2597</v>
      </c>
      <c r="N546" s="75">
        <v>3</v>
      </c>
      <c r="O546" s="152">
        <v>1.55</v>
      </c>
      <c r="P546" s="138">
        <f t="shared" si="795"/>
        <v>0</v>
      </c>
      <c r="Q546" s="139">
        <f t="shared" si="796"/>
        <v>0</v>
      </c>
      <c r="S546" s="141">
        <f t="shared" si="729"/>
        <v>0</v>
      </c>
      <c r="U546" s="141">
        <f t="shared" si="730"/>
        <v>0</v>
      </c>
      <c r="W546" s="141">
        <f t="shared" si="731"/>
        <v>0</v>
      </c>
      <c r="Y546" s="141">
        <f t="shared" si="732"/>
        <v>0</v>
      </c>
      <c r="AA546" s="141">
        <f t="shared" si="733"/>
        <v>0</v>
      </c>
      <c r="AC546" s="141">
        <f t="shared" si="734"/>
        <v>0</v>
      </c>
      <c r="AE546" s="141">
        <f t="shared" si="735"/>
        <v>0</v>
      </c>
      <c r="AG546" s="141">
        <f t="shared" si="736"/>
        <v>0</v>
      </c>
      <c r="AI546" s="141">
        <f t="shared" si="737"/>
        <v>0</v>
      </c>
      <c r="AK546" s="141">
        <f t="shared" si="738"/>
        <v>0</v>
      </c>
      <c r="AM546" s="141">
        <f t="shared" si="739"/>
        <v>0</v>
      </c>
      <c r="AO546" s="141">
        <f t="shared" si="740"/>
        <v>0</v>
      </c>
      <c r="AQ546" s="141">
        <f t="shared" si="741"/>
        <v>0</v>
      </c>
      <c r="AS546" s="141">
        <f t="shared" si="742"/>
        <v>0</v>
      </c>
      <c r="AU546" s="141">
        <f t="shared" si="743"/>
        <v>0</v>
      </c>
      <c r="AW546" s="141">
        <f t="shared" si="744"/>
        <v>0</v>
      </c>
      <c r="AY546" s="141">
        <f t="shared" si="745"/>
        <v>0</v>
      </c>
      <c r="BA546" s="141">
        <f t="shared" si="746"/>
        <v>0</v>
      </c>
      <c r="BC546" s="141">
        <f t="shared" si="747"/>
        <v>0</v>
      </c>
      <c r="BE546" s="141">
        <f t="shared" si="748"/>
        <v>0</v>
      </c>
      <c r="BG546" s="141">
        <f t="shared" si="749"/>
        <v>0</v>
      </c>
      <c r="BI546" s="141">
        <f t="shared" si="750"/>
        <v>0</v>
      </c>
      <c r="BK546" s="141">
        <f t="shared" si="751"/>
        <v>0</v>
      </c>
      <c r="BM546" s="141">
        <f t="shared" si="752"/>
        <v>0</v>
      </c>
      <c r="BO546" s="141">
        <f t="shared" si="753"/>
        <v>0</v>
      </c>
      <c r="BQ546" s="141">
        <f t="shared" si="754"/>
        <v>0</v>
      </c>
      <c r="BS546" s="141">
        <f t="shared" si="755"/>
        <v>0</v>
      </c>
      <c r="BU546" s="141">
        <f t="shared" si="756"/>
        <v>0</v>
      </c>
      <c r="BW546" s="141">
        <f t="shared" si="757"/>
        <v>0</v>
      </c>
      <c r="BY546" s="141">
        <f t="shared" si="758"/>
        <v>0</v>
      </c>
      <c r="CA546" s="141">
        <f t="shared" si="759"/>
        <v>0</v>
      </c>
      <c r="CC546" s="141">
        <f t="shared" si="760"/>
        <v>0</v>
      </c>
      <c r="CE546" s="141">
        <f t="shared" si="761"/>
        <v>0</v>
      </c>
      <c r="CG546" s="141">
        <f t="shared" si="762"/>
        <v>0</v>
      </c>
      <c r="CI546" s="141">
        <f t="shared" si="763"/>
        <v>0</v>
      </c>
      <c r="CK546" s="141">
        <f t="shared" si="764"/>
        <v>0</v>
      </c>
      <c r="CM546" s="141">
        <f t="shared" si="765"/>
        <v>0</v>
      </c>
      <c r="CO546" s="141">
        <f t="shared" si="766"/>
        <v>0</v>
      </c>
    </row>
    <row r="547" spans="1:93" outlineLevel="2" x14ac:dyDescent="0.2">
      <c r="A547" s="84">
        <v>282</v>
      </c>
      <c r="B547" s="11">
        <v>209</v>
      </c>
      <c r="C547" s="84" t="s">
        <v>839</v>
      </c>
      <c r="D547" s="84" t="s">
        <v>850</v>
      </c>
      <c r="E547" s="28" t="s">
        <v>5</v>
      </c>
      <c r="F547" s="28">
        <v>3.39</v>
      </c>
      <c r="G547" s="88" t="s">
        <v>3854</v>
      </c>
      <c r="H547" s="175">
        <v>26754</v>
      </c>
      <c r="I547" s="92" t="s">
        <v>840</v>
      </c>
      <c r="J547" s="88" t="s">
        <v>30</v>
      </c>
      <c r="K547" s="88">
        <v>1</v>
      </c>
      <c r="L547" s="88" t="s">
        <v>4270</v>
      </c>
      <c r="M547" s="240">
        <v>9729429</v>
      </c>
      <c r="N547" s="88">
        <v>1</v>
      </c>
      <c r="O547" s="278">
        <v>12.04</v>
      </c>
      <c r="P547" s="138">
        <f t="shared" ref="P547:P548" si="797">SUM(R547+T547+V547+X547+Z547+AB547+AD547+AF547+AH547+AJ547+AL547+AN547+AP547+AR547+AT547+AV547+AZ547+AX547+BB547+BD547+BF547+BH547+BJ547+BL547+BN547+BP547+BR547+BT547+BV547+BX547+BZ547+CB547+CD547+CF547+CH547+CJ547+CL547+CN547)</f>
        <v>0</v>
      </c>
      <c r="Q547" s="139">
        <f t="shared" ref="Q547:Q548" si="798">O547*P547</f>
        <v>0</v>
      </c>
      <c r="S547" s="141">
        <f t="shared" si="729"/>
        <v>0</v>
      </c>
      <c r="U547" s="141">
        <f t="shared" si="730"/>
        <v>0</v>
      </c>
      <c r="W547" s="141">
        <f t="shared" si="731"/>
        <v>0</v>
      </c>
      <c r="Y547" s="141">
        <f t="shared" si="732"/>
        <v>0</v>
      </c>
      <c r="AA547" s="141">
        <f t="shared" si="733"/>
        <v>0</v>
      </c>
      <c r="AC547" s="141">
        <f t="shared" si="734"/>
        <v>0</v>
      </c>
      <c r="AE547" s="141">
        <f t="shared" si="735"/>
        <v>0</v>
      </c>
      <c r="AG547" s="141">
        <f t="shared" si="736"/>
        <v>0</v>
      </c>
      <c r="AI547" s="141">
        <f t="shared" si="737"/>
        <v>0</v>
      </c>
      <c r="AK547" s="141">
        <f t="shared" si="738"/>
        <v>0</v>
      </c>
      <c r="AM547" s="141">
        <f t="shared" si="739"/>
        <v>0</v>
      </c>
      <c r="AO547" s="141">
        <f t="shared" si="740"/>
        <v>0</v>
      </c>
      <c r="AQ547" s="141">
        <f t="shared" si="741"/>
        <v>0</v>
      </c>
      <c r="AS547" s="141">
        <f t="shared" si="742"/>
        <v>0</v>
      </c>
      <c r="AU547" s="141">
        <f t="shared" si="743"/>
        <v>0</v>
      </c>
      <c r="AW547" s="141">
        <f t="shared" si="744"/>
        <v>0</v>
      </c>
      <c r="AY547" s="141">
        <f t="shared" si="745"/>
        <v>0</v>
      </c>
      <c r="BA547" s="141">
        <f t="shared" si="746"/>
        <v>0</v>
      </c>
      <c r="BC547" s="141">
        <f t="shared" si="747"/>
        <v>0</v>
      </c>
      <c r="BE547" s="141">
        <f t="shared" si="748"/>
        <v>0</v>
      </c>
      <c r="BG547" s="141">
        <f t="shared" si="749"/>
        <v>0</v>
      </c>
      <c r="BI547" s="141">
        <f t="shared" si="750"/>
        <v>0</v>
      </c>
      <c r="BK547" s="141">
        <f t="shared" si="751"/>
        <v>0</v>
      </c>
      <c r="BM547" s="141">
        <f t="shared" si="752"/>
        <v>0</v>
      </c>
      <c r="BO547" s="141">
        <f t="shared" si="753"/>
        <v>0</v>
      </c>
      <c r="BQ547" s="141">
        <f t="shared" si="754"/>
        <v>0</v>
      </c>
      <c r="BS547" s="141">
        <f t="shared" si="755"/>
        <v>0</v>
      </c>
      <c r="BU547" s="141">
        <f t="shared" si="756"/>
        <v>0</v>
      </c>
      <c r="BW547" s="141">
        <f t="shared" si="757"/>
        <v>0</v>
      </c>
      <c r="BY547" s="141">
        <f t="shared" si="758"/>
        <v>0</v>
      </c>
      <c r="CA547" s="141">
        <f t="shared" si="759"/>
        <v>0</v>
      </c>
      <c r="CC547" s="141">
        <f t="shared" si="760"/>
        <v>0</v>
      </c>
      <c r="CE547" s="141">
        <f t="shared" si="761"/>
        <v>0</v>
      </c>
      <c r="CG547" s="141">
        <f t="shared" si="762"/>
        <v>0</v>
      </c>
      <c r="CI547" s="141">
        <f t="shared" si="763"/>
        <v>0</v>
      </c>
      <c r="CK547" s="141">
        <f t="shared" si="764"/>
        <v>0</v>
      </c>
      <c r="CM547" s="141">
        <f t="shared" si="765"/>
        <v>0</v>
      </c>
      <c r="CO547" s="141">
        <f t="shared" si="766"/>
        <v>0</v>
      </c>
    </row>
    <row r="548" spans="1:93" outlineLevel="2" x14ac:dyDescent="0.2">
      <c r="A548" s="87">
        <v>282</v>
      </c>
      <c r="B548" s="148">
        <v>209</v>
      </c>
      <c r="C548" s="87" t="s">
        <v>839</v>
      </c>
      <c r="D548" s="87" t="s">
        <v>850</v>
      </c>
      <c r="E548" s="148" t="s">
        <v>5</v>
      </c>
      <c r="F548" s="149">
        <v>3.39</v>
      </c>
      <c r="G548" s="151" t="s">
        <v>3300</v>
      </c>
      <c r="H548" s="151" t="s">
        <v>4926</v>
      </c>
      <c r="I548" s="93" t="s">
        <v>840</v>
      </c>
      <c r="J548" s="87" t="s">
        <v>30</v>
      </c>
      <c r="K548" s="87">
        <v>1</v>
      </c>
      <c r="L548" s="87" t="s">
        <v>3509</v>
      </c>
      <c r="M548" s="239" t="s">
        <v>3509</v>
      </c>
      <c r="N548" s="87">
        <v>2</v>
      </c>
      <c r="O548" s="283">
        <v>12.44</v>
      </c>
      <c r="P548" s="138">
        <f t="shared" si="797"/>
        <v>0</v>
      </c>
      <c r="Q548" s="139">
        <f t="shared" si="798"/>
        <v>0</v>
      </c>
      <c r="S548" s="141">
        <f t="shared" si="729"/>
        <v>0</v>
      </c>
      <c r="U548" s="141">
        <f t="shared" si="730"/>
        <v>0</v>
      </c>
      <c r="W548" s="141">
        <f t="shared" si="731"/>
        <v>0</v>
      </c>
      <c r="Y548" s="141">
        <f t="shared" si="732"/>
        <v>0</v>
      </c>
      <c r="AA548" s="141">
        <f t="shared" si="733"/>
        <v>0</v>
      </c>
      <c r="AC548" s="141">
        <f t="shared" si="734"/>
        <v>0</v>
      </c>
      <c r="AE548" s="141">
        <f t="shared" si="735"/>
        <v>0</v>
      </c>
      <c r="AG548" s="141">
        <f t="shared" si="736"/>
        <v>0</v>
      </c>
      <c r="AI548" s="141">
        <f t="shared" si="737"/>
        <v>0</v>
      </c>
      <c r="AK548" s="141">
        <f t="shared" si="738"/>
        <v>0</v>
      </c>
      <c r="AM548" s="141">
        <f t="shared" si="739"/>
        <v>0</v>
      </c>
      <c r="AO548" s="141">
        <f t="shared" si="740"/>
        <v>0</v>
      </c>
      <c r="AQ548" s="141">
        <f t="shared" si="741"/>
        <v>0</v>
      </c>
      <c r="AS548" s="141">
        <f t="shared" si="742"/>
        <v>0</v>
      </c>
      <c r="AU548" s="141">
        <f t="shared" si="743"/>
        <v>0</v>
      </c>
      <c r="AW548" s="141">
        <f t="shared" si="744"/>
        <v>0</v>
      </c>
      <c r="AY548" s="141">
        <f t="shared" si="745"/>
        <v>0</v>
      </c>
      <c r="BA548" s="141">
        <f t="shared" si="746"/>
        <v>0</v>
      </c>
      <c r="BC548" s="141">
        <f t="shared" si="747"/>
        <v>0</v>
      </c>
      <c r="BE548" s="141">
        <f t="shared" si="748"/>
        <v>0</v>
      </c>
      <c r="BG548" s="141">
        <f t="shared" si="749"/>
        <v>0</v>
      </c>
      <c r="BI548" s="141">
        <f t="shared" si="750"/>
        <v>0</v>
      </c>
      <c r="BK548" s="141">
        <f t="shared" si="751"/>
        <v>0</v>
      </c>
      <c r="BM548" s="141">
        <f t="shared" si="752"/>
        <v>0</v>
      </c>
      <c r="BO548" s="141">
        <f t="shared" si="753"/>
        <v>0</v>
      </c>
      <c r="BQ548" s="141">
        <f t="shared" si="754"/>
        <v>0</v>
      </c>
      <c r="BS548" s="141">
        <f t="shared" si="755"/>
        <v>0</v>
      </c>
      <c r="BU548" s="141">
        <f t="shared" si="756"/>
        <v>0</v>
      </c>
      <c r="BW548" s="141">
        <f t="shared" si="757"/>
        <v>0</v>
      </c>
      <c r="BY548" s="141">
        <f t="shared" si="758"/>
        <v>0</v>
      </c>
      <c r="CA548" s="141">
        <f t="shared" si="759"/>
        <v>0</v>
      </c>
      <c r="CC548" s="141">
        <f t="shared" si="760"/>
        <v>0</v>
      </c>
      <c r="CE548" s="141">
        <f t="shared" si="761"/>
        <v>0</v>
      </c>
      <c r="CG548" s="141">
        <f t="shared" si="762"/>
        <v>0</v>
      </c>
      <c r="CI548" s="141">
        <f t="shared" si="763"/>
        <v>0</v>
      </c>
      <c r="CK548" s="141">
        <f t="shared" si="764"/>
        <v>0</v>
      </c>
      <c r="CM548" s="141">
        <f t="shared" si="765"/>
        <v>0</v>
      </c>
      <c r="CO548" s="141">
        <f t="shared" si="766"/>
        <v>0</v>
      </c>
    </row>
    <row r="549" spans="1:93" ht="25.5" outlineLevel="2" x14ac:dyDescent="0.2">
      <c r="A549" s="87">
        <v>283</v>
      </c>
      <c r="B549" s="148">
        <v>1608</v>
      </c>
      <c r="C549" s="87" t="s">
        <v>837</v>
      </c>
      <c r="D549" s="87" t="s">
        <v>838</v>
      </c>
      <c r="E549" s="148"/>
      <c r="F549" s="149">
        <v>1.33</v>
      </c>
      <c r="G549" s="151" t="s">
        <v>3300</v>
      </c>
      <c r="H549" s="151" t="s">
        <v>4926</v>
      </c>
      <c r="I549" s="151" t="s">
        <v>3300</v>
      </c>
      <c r="J549" s="87" t="s">
        <v>30</v>
      </c>
      <c r="K549" s="87">
        <v>1</v>
      </c>
      <c r="L549" s="87" t="s">
        <v>3510</v>
      </c>
      <c r="M549" s="87" t="s">
        <v>3510</v>
      </c>
      <c r="N549" s="87">
        <v>1</v>
      </c>
      <c r="O549" s="283">
        <v>1.89</v>
      </c>
      <c r="P549" s="138">
        <f t="shared" ref="P549:P550" si="799">SUM(R549+T549+V549+X549+Z549+AB549+AD549+AF549+AH549+AJ549+AL549+AN549+AP549+AR549+AT549+AV549+AZ549+AX549+BB549+BD549+BF549+BH549+BJ549+BL549+BN549+BP549+BR549+BT549+BV549+BX549+BZ549+CB549+CD549+CF549+CH549+CJ549+CL549+CN549)</f>
        <v>0</v>
      </c>
      <c r="Q549" s="139">
        <f t="shared" ref="Q549:Q550" si="800">O549*P549</f>
        <v>0</v>
      </c>
      <c r="S549" s="141">
        <f t="shared" si="729"/>
        <v>0</v>
      </c>
      <c r="U549" s="141">
        <f t="shared" si="730"/>
        <v>0</v>
      </c>
      <c r="W549" s="141">
        <f t="shared" si="731"/>
        <v>0</v>
      </c>
      <c r="Y549" s="141">
        <f t="shared" si="732"/>
        <v>0</v>
      </c>
      <c r="AA549" s="141">
        <f t="shared" si="733"/>
        <v>0</v>
      </c>
      <c r="AC549" s="141">
        <f t="shared" si="734"/>
        <v>0</v>
      </c>
      <c r="AE549" s="141">
        <f t="shared" si="735"/>
        <v>0</v>
      </c>
      <c r="AG549" s="141">
        <f t="shared" si="736"/>
        <v>0</v>
      </c>
      <c r="AI549" s="141">
        <f t="shared" si="737"/>
        <v>0</v>
      </c>
      <c r="AK549" s="141">
        <f t="shared" si="738"/>
        <v>0</v>
      </c>
      <c r="AM549" s="141">
        <f t="shared" si="739"/>
        <v>0</v>
      </c>
      <c r="AO549" s="141">
        <f t="shared" si="740"/>
        <v>0</v>
      </c>
      <c r="AQ549" s="141">
        <f t="shared" si="741"/>
        <v>0</v>
      </c>
      <c r="AS549" s="141">
        <f t="shared" si="742"/>
        <v>0</v>
      </c>
      <c r="AU549" s="141">
        <f t="shared" si="743"/>
        <v>0</v>
      </c>
      <c r="AW549" s="141">
        <f t="shared" si="744"/>
        <v>0</v>
      </c>
      <c r="AY549" s="141">
        <f t="shared" si="745"/>
        <v>0</v>
      </c>
      <c r="BA549" s="141">
        <f t="shared" si="746"/>
        <v>0</v>
      </c>
      <c r="BC549" s="141">
        <f t="shared" si="747"/>
        <v>0</v>
      </c>
      <c r="BE549" s="141">
        <f t="shared" si="748"/>
        <v>0</v>
      </c>
      <c r="BG549" s="141">
        <f t="shared" si="749"/>
        <v>0</v>
      </c>
      <c r="BI549" s="141">
        <f t="shared" si="750"/>
        <v>0</v>
      </c>
      <c r="BK549" s="141">
        <f t="shared" si="751"/>
        <v>0</v>
      </c>
      <c r="BM549" s="141">
        <f t="shared" si="752"/>
        <v>0</v>
      </c>
      <c r="BO549" s="141">
        <f t="shared" si="753"/>
        <v>0</v>
      </c>
      <c r="BQ549" s="141">
        <f t="shared" si="754"/>
        <v>0</v>
      </c>
      <c r="BS549" s="141">
        <f t="shared" si="755"/>
        <v>0</v>
      </c>
      <c r="BU549" s="141">
        <f t="shared" si="756"/>
        <v>0</v>
      </c>
      <c r="BW549" s="141">
        <f t="shared" si="757"/>
        <v>0</v>
      </c>
      <c r="BY549" s="141">
        <f t="shared" si="758"/>
        <v>0</v>
      </c>
      <c r="CA549" s="141">
        <f t="shared" si="759"/>
        <v>0</v>
      </c>
      <c r="CC549" s="141">
        <f t="shared" si="760"/>
        <v>0</v>
      </c>
      <c r="CE549" s="141">
        <f t="shared" si="761"/>
        <v>0</v>
      </c>
      <c r="CG549" s="141">
        <f t="shared" si="762"/>
        <v>0</v>
      </c>
      <c r="CI549" s="141">
        <f t="shared" si="763"/>
        <v>0</v>
      </c>
      <c r="CK549" s="141">
        <f t="shared" si="764"/>
        <v>0</v>
      </c>
      <c r="CM549" s="141">
        <f t="shared" si="765"/>
        <v>0</v>
      </c>
      <c r="CO549" s="141">
        <f t="shared" si="766"/>
        <v>0</v>
      </c>
    </row>
    <row r="550" spans="1:93" ht="25.5" outlineLevel="2" x14ac:dyDescent="0.2">
      <c r="A550" s="86">
        <v>283</v>
      </c>
      <c r="B550" s="11">
        <v>1608</v>
      </c>
      <c r="C550" s="86" t="s">
        <v>837</v>
      </c>
      <c r="D550" s="86" t="s">
        <v>4474</v>
      </c>
      <c r="F550" s="28">
        <v>1.33</v>
      </c>
      <c r="G550" s="153" t="s">
        <v>4360</v>
      </c>
      <c r="H550" s="174">
        <v>7788657408</v>
      </c>
      <c r="I550" s="75" t="s">
        <v>4448</v>
      </c>
      <c r="J550" s="75" t="s">
        <v>30</v>
      </c>
      <c r="K550" s="75">
        <v>1</v>
      </c>
      <c r="L550" s="75" t="s">
        <v>2754</v>
      </c>
      <c r="M550" s="241" t="s">
        <v>2755</v>
      </c>
      <c r="N550" s="75">
        <v>2</v>
      </c>
      <c r="O550" s="152">
        <v>4.88</v>
      </c>
      <c r="P550" s="138">
        <f t="shared" si="799"/>
        <v>0</v>
      </c>
      <c r="Q550" s="139">
        <f t="shared" si="800"/>
        <v>0</v>
      </c>
      <c r="S550" s="141">
        <f t="shared" si="729"/>
        <v>0</v>
      </c>
      <c r="U550" s="141">
        <f t="shared" si="730"/>
        <v>0</v>
      </c>
      <c r="W550" s="141">
        <f t="shared" si="731"/>
        <v>0</v>
      </c>
      <c r="Y550" s="141">
        <f t="shared" si="732"/>
        <v>0</v>
      </c>
      <c r="AA550" s="141">
        <f t="shared" si="733"/>
        <v>0</v>
      </c>
      <c r="AC550" s="141">
        <f t="shared" si="734"/>
        <v>0</v>
      </c>
      <c r="AE550" s="141">
        <f t="shared" si="735"/>
        <v>0</v>
      </c>
      <c r="AG550" s="141">
        <f t="shared" si="736"/>
        <v>0</v>
      </c>
      <c r="AI550" s="141">
        <f t="shared" si="737"/>
        <v>0</v>
      </c>
      <c r="AK550" s="141">
        <f t="shared" si="738"/>
        <v>0</v>
      </c>
      <c r="AM550" s="141">
        <f t="shared" si="739"/>
        <v>0</v>
      </c>
      <c r="AO550" s="141">
        <f t="shared" si="740"/>
        <v>0</v>
      </c>
      <c r="AQ550" s="141">
        <f t="shared" si="741"/>
        <v>0</v>
      </c>
      <c r="AS550" s="141">
        <f t="shared" si="742"/>
        <v>0</v>
      </c>
      <c r="AU550" s="141">
        <f t="shared" si="743"/>
        <v>0</v>
      </c>
      <c r="AW550" s="141">
        <f t="shared" si="744"/>
        <v>0</v>
      </c>
      <c r="AY550" s="141">
        <f t="shared" si="745"/>
        <v>0</v>
      </c>
      <c r="BA550" s="141">
        <f t="shared" si="746"/>
        <v>0</v>
      </c>
      <c r="BC550" s="141">
        <f t="shared" si="747"/>
        <v>0</v>
      </c>
      <c r="BE550" s="141">
        <f t="shared" si="748"/>
        <v>0</v>
      </c>
      <c r="BG550" s="141">
        <f t="shared" si="749"/>
        <v>0</v>
      </c>
      <c r="BI550" s="141">
        <f t="shared" si="750"/>
        <v>0</v>
      </c>
      <c r="BK550" s="141">
        <f t="shared" si="751"/>
        <v>0</v>
      </c>
      <c r="BM550" s="141">
        <f t="shared" si="752"/>
        <v>0</v>
      </c>
      <c r="BO550" s="141">
        <f t="shared" si="753"/>
        <v>0</v>
      </c>
      <c r="BQ550" s="141">
        <f t="shared" si="754"/>
        <v>0</v>
      </c>
      <c r="BS550" s="141">
        <f t="shared" si="755"/>
        <v>0</v>
      </c>
      <c r="BU550" s="141">
        <f t="shared" si="756"/>
        <v>0</v>
      </c>
      <c r="BW550" s="141">
        <f t="shared" si="757"/>
        <v>0</v>
      </c>
      <c r="BY550" s="141">
        <f t="shared" si="758"/>
        <v>0</v>
      </c>
      <c r="CA550" s="141">
        <f t="shared" si="759"/>
        <v>0</v>
      </c>
      <c r="CC550" s="141">
        <f t="shared" si="760"/>
        <v>0</v>
      </c>
      <c r="CE550" s="141">
        <f t="shared" si="761"/>
        <v>0</v>
      </c>
      <c r="CG550" s="141">
        <f t="shared" si="762"/>
        <v>0</v>
      </c>
      <c r="CI550" s="141">
        <f t="shared" si="763"/>
        <v>0</v>
      </c>
      <c r="CK550" s="141">
        <f t="shared" si="764"/>
        <v>0</v>
      </c>
      <c r="CM550" s="141">
        <f t="shared" si="765"/>
        <v>0</v>
      </c>
      <c r="CO550" s="141">
        <f t="shared" si="766"/>
        <v>0</v>
      </c>
    </row>
    <row r="551" spans="1:93" ht="25.5" outlineLevel="2" x14ac:dyDescent="0.2">
      <c r="A551" s="87">
        <v>284</v>
      </c>
      <c r="B551" s="148">
        <v>289</v>
      </c>
      <c r="C551" s="87" t="s">
        <v>832</v>
      </c>
      <c r="D551" s="87" t="s">
        <v>831</v>
      </c>
      <c r="E551" s="148"/>
      <c r="F551" s="149">
        <v>2.61</v>
      </c>
      <c r="G551" s="151" t="s">
        <v>3300</v>
      </c>
      <c r="H551" s="151" t="s">
        <v>4926</v>
      </c>
      <c r="I551" s="87" t="s">
        <v>3313</v>
      </c>
      <c r="J551" s="87" t="s">
        <v>30</v>
      </c>
      <c r="K551" s="87">
        <v>1</v>
      </c>
      <c r="L551" s="87" t="s">
        <v>3511</v>
      </c>
      <c r="M551" s="239" t="s">
        <v>3511</v>
      </c>
      <c r="N551" s="87">
        <v>1</v>
      </c>
      <c r="O551" s="283">
        <v>3.08</v>
      </c>
      <c r="P551" s="138">
        <f t="shared" ref="P551:P552" si="801">SUM(R551+T551+V551+X551+Z551+AB551+AD551+AF551+AH551+AJ551+AL551+AN551+AP551+AR551+AT551+AV551+AZ551+AX551+BB551+BD551+BF551+BH551+BJ551+BL551+BN551+BP551+BR551+BT551+BV551+BX551+BZ551+CB551+CD551+CF551+CH551+CJ551+CL551+CN551)</f>
        <v>0</v>
      </c>
      <c r="Q551" s="139">
        <f t="shared" ref="Q551:Q552" si="802">O551*P551</f>
        <v>0</v>
      </c>
      <c r="S551" s="141">
        <f t="shared" si="729"/>
        <v>0</v>
      </c>
      <c r="U551" s="141">
        <f t="shared" si="730"/>
        <v>0</v>
      </c>
      <c r="W551" s="141">
        <f t="shared" si="731"/>
        <v>0</v>
      </c>
      <c r="Y551" s="141">
        <f t="shared" si="732"/>
        <v>0</v>
      </c>
      <c r="AA551" s="141">
        <f t="shared" si="733"/>
        <v>0</v>
      </c>
      <c r="AC551" s="141">
        <f t="shared" si="734"/>
        <v>0</v>
      </c>
      <c r="AE551" s="141">
        <f t="shared" si="735"/>
        <v>0</v>
      </c>
      <c r="AG551" s="141">
        <f t="shared" si="736"/>
        <v>0</v>
      </c>
      <c r="AI551" s="141">
        <f t="shared" si="737"/>
        <v>0</v>
      </c>
      <c r="AK551" s="141">
        <f t="shared" si="738"/>
        <v>0</v>
      </c>
      <c r="AM551" s="141">
        <f t="shared" si="739"/>
        <v>0</v>
      </c>
      <c r="AO551" s="141">
        <f t="shared" si="740"/>
        <v>0</v>
      </c>
      <c r="AQ551" s="141">
        <f t="shared" si="741"/>
        <v>0</v>
      </c>
      <c r="AS551" s="141">
        <f t="shared" si="742"/>
        <v>0</v>
      </c>
      <c r="AU551" s="141">
        <f t="shared" si="743"/>
        <v>0</v>
      </c>
      <c r="AW551" s="141">
        <f t="shared" si="744"/>
        <v>0</v>
      </c>
      <c r="AY551" s="141">
        <f t="shared" si="745"/>
        <v>0</v>
      </c>
      <c r="BA551" s="141">
        <f t="shared" si="746"/>
        <v>0</v>
      </c>
      <c r="BC551" s="141">
        <f t="shared" si="747"/>
        <v>0</v>
      </c>
      <c r="BE551" s="141">
        <f t="shared" si="748"/>
        <v>0</v>
      </c>
      <c r="BG551" s="141">
        <f t="shared" si="749"/>
        <v>0</v>
      </c>
      <c r="BI551" s="141">
        <f t="shared" si="750"/>
        <v>0</v>
      </c>
      <c r="BK551" s="141">
        <f t="shared" si="751"/>
        <v>0</v>
      </c>
      <c r="BM551" s="141">
        <f t="shared" si="752"/>
        <v>0</v>
      </c>
      <c r="BO551" s="141">
        <f t="shared" si="753"/>
        <v>0</v>
      </c>
      <c r="BQ551" s="141">
        <f t="shared" si="754"/>
        <v>0</v>
      </c>
      <c r="BS551" s="141">
        <f t="shared" si="755"/>
        <v>0</v>
      </c>
      <c r="BU551" s="141">
        <f t="shared" si="756"/>
        <v>0</v>
      </c>
      <c r="BW551" s="141">
        <f t="shared" si="757"/>
        <v>0</v>
      </c>
      <c r="BY551" s="141">
        <f t="shared" si="758"/>
        <v>0</v>
      </c>
      <c r="CA551" s="141">
        <f t="shared" si="759"/>
        <v>0</v>
      </c>
      <c r="CC551" s="141">
        <f t="shared" si="760"/>
        <v>0</v>
      </c>
      <c r="CE551" s="141">
        <f t="shared" si="761"/>
        <v>0</v>
      </c>
      <c r="CG551" s="141">
        <f t="shared" si="762"/>
        <v>0</v>
      </c>
      <c r="CI551" s="141">
        <f t="shared" si="763"/>
        <v>0</v>
      </c>
      <c r="CK551" s="141">
        <f t="shared" si="764"/>
        <v>0</v>
      </c>
      <c r="CM551" s="141">
        <f t="shared" si="765"/>
        <v>0</v>
      </c>
      <c r="CO551" s="141">
        <f t="shared" si="766"/>
        <v>0</v>
      </c>
    </row>
    <row r="552" spans="1:93" ht="25.5" outlineLevel="2" x14ac:dyDescent="0.2">
      <c r="A552" s="86">
        <v>284</v>
      </c>
      <c r="B552" s="11">
        <v>289</v>
      </c>
      <c r="C552" s="86" t="s">
        <v>832</v>
      </c>
      <c r="D552" s="86" t="s">
        <v>831</v>
      </c>
      <c r="F552" s="28">
        <v>2.61</v>
      </c>
      <c r="G552" s="153" t="s">
        <v>4360</v>
      </c>
      <c r="H552" s="174">
        <v>7788657408</v>
      </c>
      <c r="I552" s="75" t="s">
        <v>2222</v>
      </c>
      <c r="J552" s="75" t="s">
        <v>30</v>
      </c>
      <c r="K552" s="75">
        <v>1</v>
      </c>
      <c r="L552" s="75" t="s">
        <v>2756</v>
      </c>
      <c r="M552" s="241" t="s">
        <v>2757</v>
      </c>
      <c r="N552" s="75">
        <v>2</v>
      </c>
      <c r="O552" s="152">
        <v>3.23</v>
      </c>
      <c r="P552" s="138">
        <f t="shared" si="801"/>
        <v>0</v>
      </c>
      <c r="Q552" s="139">
        <f t="shared" si="802"/>
        <v>0</v>
      </c>
      <c r="S552" s="141">
        <f t="shared" si="729"/>
        <v>0</v>
      </c>
      <c r="U552" s="141">
        <f t="shared" si="730"/>
        <v>0</v>
      </c>
      <c r="W552" s="141">
        <f t="shared" si="731"/>
        <v>0</v>
      </c>
      <c r="Y552" s="141">
        <f t="shared" si="732"/>
        <v>0</v>
      </c>
      <c r="AA552" s="141">
        <f t="shared" si="733"/>
        <v>0</v>
      </c>
      <c r="AC552" s="141">
        <f t="shared" si="734"/>
        <v>0</v>
      </c>
      <c r="AE552" s="141">
        <f t="shared" si="735"/>
        <v>0</v>
      </c>
      <c r="AG552" s="141">
        <f t="shared" si="736"/>
        <v>0</v>
      </c>
      <c r="AI552" s="141">
        <f t="shared" si="737"/>
        <v>0</v>
      </c>
      <c r="AK552" s="141">
        <f t="shared" si="738"/>
        <v>0</v>
      </c>
      <c r="AM552" s="141">
        <f t="shared" si="739"/>
        <v>0</v>
      </c>
      <c r="AO552" s="141">
        <f t="shared" si="740"/>
        <v>0</v>
      </c>
      <c r="AQ552" s="141">
        <f t="shared" si="741"/>
        <v>0</v>
      </c>
      <c r="AS552" s="141">
        <f t="shared" si="742"/>
        <v>0</v>
      </c>
      <c r="AU552" s="141">
        <f t="shared" si="743"/>
        <v>0</v>
      </c>
      <c r="AW552" s="141">
        <f t="shared" si="744"/>
        <v>0</v>
      </c>
      <c r="AY552" s="141">
        <f t="shared" si="745"/>
        <v>0</v>
      </c>
      <c r="BA552" s="141">
        <f t="shared" si="746"/>
        <v>0</v>
      </c>
      <c r="BC552" s="141">
        <f t="shared" si="747"/>
        <v>0</v>
      </c>
      <c r="BE552" s="141">
        <f t="shared" si="748"/>
        <v>0</v>
      </c>
      <c r="BG552" s="141">
        <f t="shared" si="749"/>
        <v>0</v>
      </c>
      <c r="BI552" s="141">
        <f t="shared" si="750"/>
        <v>0</v>
      </c>
      <c r="BK552" s="141">
        <f t="shared" si="751"/>
        <v>0</v>
      </c>
      <c r="BM552" s="141">
        <f t="shared" si="752"/>
        <v>0</v>
      </c>
      <c r="BO552" s="141">
        <f t="shared" si="753"/>
        <v>0</v>
      </c>
      <c r="BQ552" s="141">
        <f t="shared" si="754"/>
        <v>0</v>
      </c>
      <c r="BS552" s="141">
        <f t="shared" si="755"/>
        <v>0</v>
      </c>
      <c r="BU552" s="141">
        <f t="shared" si="756"/>
        <v>0</v>
      </c>
      <c r="BW552" s="141">
        <f t="shared" si="757"/>
        <v>0</v>
      </c>
      <c r="BY552" s="141">
        <f t="shared" si="758"/>
        <v>0</v>
      </c>
      <c r="CA552" s="141">
        <f t="shared" si="759"/>
        <v>0</v>
      </c>
      <c r="CC552" s="141">
        <f t="shared" si="760"/>
        <v>0</v>
      </c>
      <c r="CE552" s="141">
        <f t="shared" si="761"/>
        <v>0</v>
      </c>
      <c r="CG552" s="141">
        <f t="shared" si="762"/>
        <v>0</v>
      </c>
      <c r="CI552" s="141">
        <f t="shared" si="763"/>
        <v>0</v>
      </c>
      <c r="CK552" s="141">
        <f t="shared" si="764"/>
        <v>0</v>
      </c>
      <c r="CM552" s="141">
        <f t="shared" si="765"/>
        <v>0</v>
      </c>
      <c r="CO552" s="141">
        <f t="shared" si="766"/>
        <v>0</v>
      </c>
    </row>
    <row r="553" spans="1:93" ht="25.5" outlineLevel="2" x14ac:dyDescent="0.2">
      <c r="A553" s="87">
        <v>285</v>
      </c>
      <c r="B553" s="148">
        <v>795</v>
      </c>
      <c r="C553" s="87" t="s">
        <v>832</v>
      </c>
      <c r="D553" s="87" t="s">
        <v>833</v>
      </c>
      <c r="E553" s="148"/>
      <c r="F553" s="149">
        <v>0.47</v>
      </c>
      <c r="G553" s="151" t="s">
        <v>3300</v>
      </c>
      <c r="H553" s="151" t="s">
        <v>4926</v>
      </c>
      <c r="I553" s="87" t="s">
        <v>3313</v>
      </c>
      <c r="J553" s="87" t="s">
        <v>30</v>
      </c>
      <c r="K553" s="87">
        <v>1</v>
      </c>
      <c r="L553" s="87" t="s">
        <v>3512</v>
      </c>
      <c r="M553" s="239" t="s">
        <v>3512</v>
      </c>
      <c r="N553" s="87">
        <v>1</v>
      </c>
      <c r="O553" s="283">
        <v>0.49</v>
      </c>
      <c r="P553" s="138">
        <f t="shared" ref="P553:P554" si="803">SUM(R553+T553+V553+X553+Z553+AB553+AD553+AF553+AH553+AJ553+AL553+AN553+AP553+AR553+AT553+AV553+AZ553+AX553+BB553+BD553+BF553+BH553+BJ553+BL553+BN553+BP553+BR553+BT553+BV553+BX553+BZ553+CB553+CD553+CF553+CH553+CJ553+CL553+CN553)</f>
        <v>0</v>
      </c>
      <c r="Q553" s="139">
        <f t="shared" ref="Q553:Q554" si="804">O553*P553</f>
        <v>0</v>
      </c>
      <c r="S553" s="141">
        <f t="shared" si="729"/>
        <v>0</v>
      </c>
      <c r="U553" s="141">
        <f t="shared" si="730"/>
        <v>0</v>
      </c>
      <c r="W553" s="141">
        <f t="shared" si="731"/>
        <v>0</v>
      </c>
      <c r="Y553" s="141">
        <f t="shared" si="732"/>
        <v>0</v>
      </c>
      <c r="AA553" s="141">
        <f t="shared" si="733"/>
        <v>0</v>
      </c>
      <c r="AC553" s="141">
        <f t="shared" si="734"/>
        <v>0</v>
      </c>
      <c r="AE553" s="141">
        <f t="shared" si="735"/>
        <v>0</v>
      </c>
      <c r="AG553" s="141">
        <f t="shared" si="736"/>
        <v>0</v>
      </c>
      <c r="AI553" s="141">
        <f t="shared" si="737"/>
        <v>0</v>
      </c>
      <c r="AK553" s="141">
        <f t="shared" si="738"/>
        <v>0</v>
      </c>
      <c r="AM553" s="141">
        <f t="shared" si="739"/>
        <v>0</v>
      </c>
      <c r="AO553" s="141">
        <f t="shared" si="740"/>
        <v>0</v>
      </c>
      <c r="AQ553" s="141">
        <f t="shared" si="741"/>
        <v>0</v>
      </c>
      <c r="AS553" s="141">
        <f t="shared" si="742"/>
        <v>0</v>
      </c>
      <c r="AU553" s="141">
        <f t="shared" si="743"/>
        <v>0</v>
      </c>
      <c r="AW553" s="141">
        <f t="shared" si="744"/>
        <v>0</v>
      </c>
      <c r="AY553" s="141">
        <f t="shared" si="745"/>
        <v>0</v>
      </c>
      <c r="BA553" s="141">
        <f t="shared" si="746"/>
        <v>0</v>
      </c>
      <c r="BC553" s="141">
        <f t="shared" si="747"/>
        <v>0</v>
      </c>
      <c r="BE553" s="141">
        <f t="shared" si="748"/>
        <v>0</v>
      </c>
      <c r="BG553" s="141">
        <f t="shared" si="749"/>
        <v>0</v>
      </c>
      <c r="BI553" s="141">
        <f t="shared" si="750"/>
        <v>0</v>
      </c>
      <c r="BK553" s="141">
        <f t="shared" si="751"/>
        <v>0</v>
      </c>
      <c r="BM553" s="141">
        <f t="shared" si="752"/>
        <v>0</v>
      </c>
      <c r="BO553" s="141">
        <f t="shared" si="753"/>
        <v>0</v>
      </c>
      <c r="BQ553" s="141">
        <f t="shared" si="754"/>
        <v>0</v>
      </c>
      <c r="BS553" s="141">
        <f t="shared" si="755"/>
        <v>0</v>
      </c>
      <c r="BU553" s="141">
        <f t="shared" si="756"/>
        <v>0</v>
      </c>
      <c r="BW553" s="141">
        <f t="shared" si="757"/>
        <v>0</v>
      </c>
      <c r="BY553" s="141">
        <f t="shared" si="758"/>
        <v>0</v>
      </c>
      <c r="CA553" s="141">
        <f t="shared" si="759"/>
        <v>0</v>
      </c>
      <c r="CC553" s="141">
        <f t="shared" si="760"/>
        <v>0</v>
      </c>
      <c r="CE553" s="141">
        <f t="shared" si="761"/>
        <v>0</v>
      </c>
      <c r="CG553" s="141">
        <f t="shared" si="762"/>
        <v>0</v>
      </c>
      <c r="CI553" s="141">
        <f t="shared" si="763"/>
        <v>0</v>
      </c>
      <c r="CK553" s="141">
        <f t="shared" si="764"/>
        <v>0</v>
      </c>
      <c r="CM553" s="141">
        <f t="shared" si="765"/>
        <v>0</v>
      </c>
      <c r="CO553" s="141">
        <f t="shared" si="766"/>
        <v>0</v>
      </c>
    </row>
    <row r="554" spans="1:93" ht="25.5" outlineLevel="2" x14ac:dyDescent="0.2">
      <c r="A554" s="86">
        <v>285</v>
      </c>
      <c r="B554" s="11">
        <v>795</v>
      </c>
      <c r="C554" s="86" t="s">
        <v>832</v>
      </c>
      <c r="D554" s="86" t="s">
        <v>833</v>
      </c>
      <c r="F554" s="28">
        <v>0.47</v>
      </c>
      <c r="G554" s="153" t="s">
        <v>4360</v>
      </c>
      <c r="H554" s="174">
        <v>7788657408</v>
      </c>
      <c r="I554" s="75" t="s">
        <v>2222</v>
      </c>
      <c r="J554" s="75" t="s">
        <v>30</v>
      </c>
      <c r="K554" s="75">
        <v>1</v>
      </c>
      <c r="L554" s="75" t="s">
        <v>2758</v>
      </c>
      <c r="M554" s="241" t="s">
        <v>2759</v>
      </c>
      <c r="N554" s="75">
        <v>2</v>
      </c>
      <c r="O554" s="152">
        <v>0.52</v>
      </c>
      <c r="P554" s="138">
        <f t="shared" si="803"/>
        <v>0</v>
      </c>
      <c r="Q554" s="139">
        <f t="shared" si="804"/>
        <v>0</v>
      </c>
      <c r="S554" s="141">
        <f t="shared" si="729"/>
        <v>0</v>
      </c>
      <c r="U554" s="141">
        <f t="shared" si="730"/>
        <v>0</v>
      </c>
      <c r="W554" s="141">
        <f t="shared" si="731"/>
        <v>0</v>
      </c>
      <c r="Y554" s="141">
        <f t="shared" si="732"/>
        <v>0</v>
      </c>
      <c r="AA554" s="141">
        <f t="shared" si="733"/>
        <v>0</v>
      </c>
      <c r="AC554" s="141">
        <f t="shared" si="734"/>
        <v>0</v>
      </c>
      <c r="AE554" s="141">
        <f t="shared" si="735"/>
        <v>0</v>
      </c>
      <c r="AG554" s="141">
        <f t="shared" si="736"/>
        <v>0</v>
      </c>
      <c r="AI554" s="141">
        <f t="shared" si="737"/>
        <v>0</v>
      </c>
      <c r="AK554" s="141">
        <f t="shared" si="738"/>
        <v>0</v>
      </c>
      <c r="AM554" s="141">
        <f t="shared" si="739"/>
        <v>0</v>
      </c>
      <c r="AO554" s="141">
        <f t="shared" si="740"/>
        <v>0</v>
      </c>
      <c r="AQ554" s="141">
        <f t="shared" si="741"/>
        <v>0</v>
      </c>
      <c r="AS554" s="141">
        <f t="shared" si="742"/>
        <v>0</v>
      </c>
      <c r="AU554" s="141">
        <f t="shared" si="743"/>
        <v>0</v>
      </c>
      <c r="AW554" s="141">
        <f t="shared" si="744"/>
        <v>0</v>
      </c>
      <c r="AY554" s="141">
        <f t="shared" si="745"/>
        <v>0</v>
      </c>
      <c r="BA554" s="141">
        <f t="shared" si="746"/>
        <v>0</v>
      </c>
      <c r="BC554" s="141">
        <f t="shared" si="747"/>
        <v>0</v>
      </c>
      <c r="BE554" s="141">
        <f t="shared" si="748"/>
        <v>0</v>
      </c>
      <c r="BG554" s="141">
        <f t="shared" si="749"/>
        <v>0</v>
      </c>
      <c r="BI554" s="141">
        <f t="shared" si="750"/>
        <v>0</v>
      </c>
      <c r="BK554" s="141">
        <f t="shared" si="751"/>
        <v>0</v>
      </c>
      <c r="BM554" s="141">
        <f t="shared" si="752"/>
        <v>0</v>
      </c>
      <c r="BO554" s="141">
        <f t="shared" si="753"/>
        <v>0</v>
      </c>
      <c r="BQ554" s="141">
        <f t="shared" si="754"/>
        <v>0</v>
      </c>
      <c r="BS554" s="141">
        <f t="shared" si="755"/>
        <v>0</v>
      </c>
      <c r="BU554" s="141">
        <f t="shared" si="756"/>
        <v>0</v>
      </c>
      <c r="BW554" s="141">
        <f t="shared" si="757"/>
        <v>0</v>
      </c>
      <c r="BY554" s="141">
        <f t="shared" si="758"/>
        <v>0</v>
      </c>
      <c r="CA554" s="141">
        <f t="shared" si="759"/>
        <v>0</v>
      </c>
      <c r="CC554" s="141">
        <f t="shared" si="760"/>
        <v>0</v>
      </c>
      <c r="CE554" s="141">
        <f t="shared" si="761"/>
        <v>0</v>
      </c>
      <c r="CG554" s="141">
        <f t="shared" si="762"/>
        <v>0</v>
      </c>
      <c r="CI554" s="141">
        <f t="shared" si="763"/>
        <v>0</v>
      </c>
      <c r="CK554" s="141">
        <f t="shared" si="764"/>
        <v>0</v>
      </c>
      <c r="CM554" s="141">
        <f t="shared" si="765"/>
        <v>0</v>
      </c>
      <c r="CO554" s="141">
        <f t="shared" si="766"/>
        <v>0</v>
      </c>
    </row>
    <row r="555" spans="1:93" outlineLevel="2" x14ac:dyDescent="0.2">
      <c r="A555" s="87">
        <v>286</v>
      </c>
      <c r="B555" s="148">
        <v>20</v>
      </c>
      <c r="C555" s="87" t="s">
        <v>832</v>
      </c>
      <c r="D555" s="87" t="s">
        <v>836</v>
      </c>
      <c r="E555" s="148"/>
      <c r="F555" s="149">
        <v>36.700000000000003</v>
      </c>
      <c r="G555" s="151" t="s">
        <v>3300</v>
      </c>
      <c r="H555" s="151" t="s">
        <v>4926</v>
      </c>
      <c r="I555" s="87" t="s">
        <v>2296</v>
      </c>
      <c r="J555" s="87" t="s">
        <v>30</v>
      </c>
      <c r="K555" s="87">
        <v>1</v>
      </c>
      <c r="L555" s="87" t="s">
        <v>835</v>
      </c>
      <c r="M555" s="239" t="s">
        <v>835</v>
      </c>
      <c r="N555" s="87">
        <v>1</v>
      </c>
      <c r="O555" s="150">
        <v>40.369999999999997</v>
      </c>
      <c r="P555" s="138">
        <f t="shared" ref="P555:P556" si="805">SUM(R555+T555+V555+X555+Z555+AB555+AD555+AF555+AH555+AJ555+AL555+AN555+AP555+AR555+AT555+AV555+AZ555+AX555+BB555+BD555+BF555+BH555+BJ555+BL555+BN555+BP555+BR555+BT555+BV555+BX555+BZ555+CB555+CD555+CF555+CH555+CJ555+CL555+CN555)</f>
        <v>0</v>
      </c>
      <c r="Q555" s="139">
        <f t="shared" ref="Q555:Q556" si="806">O555*P555</f>
        <v>0</v>
      </c>
      <c r="S555" s="141">
        <f t="shared" si="729"/>
        <v>0</v>
      </c>
      <c r="U555" s="141">
        <f t="shared" si="730"/>
        <v>0</v>
      </c>
      <c r="W555" s="141">
        <f t="shared" si="731"/>
        <v>0</v>
      </c>
      <c r="Y555" s="141">
        <f t="shared" si="732"/>
        <v>0</v>
      </c>
      <c r="AA555" s="141">
        <f t="shared" si="733"/>
        <v>0</v>
      </c>
      <c r="AC555" s="141">
        <f t="shared" si="734"/>
        <v>0</v>
      </c>
      <c r="AE555" s="141">
        <f t="shared" si="735"/>
        <v>0</v>
      </c>
      <c r="AG555" s="141">
        <f t="shared" si="736"/>
        <v>0</v>
      </c>
      <c r="AI555" s="141">
        <f t="shared" si="737"/>
        <v>0</v>
      </c>
      <c r="AK555" s="141">
        <f t="shared" si="738"/>
        <v>0</v>
      </c>
      <c r="AM555" s="141">
        <f t="shared" si="739"/>
        <v>0</v>
      </c>
      <c r="AO555" s="141">
        <f t="shared" si="740"/>
        <v>0</v>
      </c>
      <c r="AQ555" s="141">
        <f t="shared" si="741"/>
        <v>0</v>
      </c>
      <c r="AS555" s="141">
        <f t="shared" si="742"/>
        <v>0</v>
      </c>
      <c r="AU555" s="141">
        <f t="shared" si="743"/>
        <v>0</v>
      </c>
      <c r="AW555" s="141">
        <f t="shared" si="744"/>
        <v>0</v>
      </c>
      <c r="AY555" s="141">
        <f t="shared" si="745"/>
        <v>0</v>
      </c>
      <c r="BA555" s="141">
        <f t="shared" si="746"/>
        <v>0</v>
      </c>
      <c r="BC555" s="141">
        <f t="shared" si="747"/>
        <v>0</v>
      </c>
      <c r="BE555" s="141">
        <f t="shared" si="748"/>
        <v>0</v>
      </c>
      <c r="BG555" s="141">
        <f t="shared" si="749"/>
        <v>0</v>
      </c>
      <c r="BI555" s="141">
        <f t="shared" si="750"/>
        <v>0</v>
      </c>
      <c r="BK555" s="141">
        <f t="shared" si="751"/>
        <v>0</v>
      </c>
      <c r="BM555" s="141">
        <f t="shared" si="752"/>
        <v>0</v>
      </c>
      <c r="BO555" s="141">
        <f t="shared" si="753"/>
        <v>0</v>
      </c>
      <c r="BQ555" s="141">
        <f t="shared" si="754"/>
        <v>0</v>
      </c>
      <c r="BS555" s="141">
        <f t="shared" si="755"/>
        <v>0</v>
      </c>
      <c r="BU555" s="141">
        <f t="shared" si="756"/>
        <v>0</v>
      </c>
      <c r="BW555" s="141">
        <f t="shared" si="757"/>
        <v>0</v>
      </c>
      <c r="BY555" s="141">
        <f t="shared" si="758"/>
        <v>0</v>
      </c>
      <c r="CA555" s="141">
        <f t="shared" si="759"/>
        <v>0</v>
      </c>
      <c r="CC555" s="141">
        <f t="shared" si="760"/>
        <v>0</v>
      </c>
      <c r="CE555" s="141">
        <f t="shared" si="761"/>
        <v>0</v>
      </c>
      <c r="CG555" s="141">
        <f t="shared" si="762"/>
        <v>0</v>
      </c>
      <c r="CI555" s="141">
        <f t="shared" si="763"/>
        <v>0</v>
      </c>
      <c r="CK555" s="141">
        <f t="shared" si="764"/>
        <v>0</v>
      </c>
      <c r="CM555" s="141">
        <f t="shared" si="765"/>
        <v>0</v>
      </c>
      <c r="CO555" s="141">
        <f t="shared" si="766"/>
        <v>0</v>
      </c>
    </row>
    <row r="556" spans="1:93" ht="25.5" outlineLevel="2" x14ac:dyDescent="0.2">
      <c r="A556" s="86">
        <v>286</v>
      </c>
      <c r="B556" s="11">
        <v>20</v>
      </c>
      <c r="C556" s="75" t="s">
        <v>832</v>
      </c>
      <c r="D556" s="75" t="s">
        <v>836</v>
      </c>
      <c r="F556" s="28">
        <v>36.700000000000003</v>
      </c>
      <c r="G556" s="153" t="s">
        <v>4360</v>
      </c>
      <c r="H556" s="174">
        <v>7788657408</v>
      </c>
      <c r="I556" s="75" t="s">
        <v>2296</v>
      </c>
      <c r="J556" s="75" t="s">
        <v>30</v>
      </c>
      <c r="K556" s="75">
        <v>1</v>
      </c>
      <c r="L556" s="75" t="s">
        <v>835</v>
      </c>
      <c r="M556" s="241" t="s">
        <v>834</v>
      </c>
      <c r="N556" s="75">
        <v>2</v>
      </c>
      <c r="O556" s="152">
        <v>73.75</v>
      </c>
      <c r="P556" s="138">
        <f t="shared" si="805"/>
        <v>0</v>
      </c>
      <c r="Q556" s="139">
        <f t="shared" si="806"/>
        <v>0</v>
      </c>
      <c r="S556" s="141">
        <f t="shared" si="729"/>
        <v>0</v>
      </c>
      <c r="U556" s="141">
        <f t="shared" si="730"/>
        <v>0</v>
      </c>
      <c r="W556" s="141">
        <f t="shared" si="731"/>
        <v>0</v>
      </c>
      <c r="Y556" s="141">
        <f t="shared" si="732"/>
        <v>0</v>
      </c>
      <c r="AA556" s="141">
        <f t="shared" si="733"/>
        <v>0</v>
      </c>
      <c r="AC556" s="141">
        <f t="shared" si="734"/>
        <v>0</v>
      </c>
      <c r="AE556" s="141">
        <f t="shared" si="735"/>
        <v>0</v>
      </c>
      <c r="AG556" s="141">
        <f t="shared" si="736"/>
        <v>0</v>
      </c>
      <c r="AI556" s="141">
        <f t="shared" si="737"/>
        <v>0</v>
      </c>
      <c r="AK556" s="141">
        <f t="shared" si="738"/>
        <v>0</v>
      </c>
      <c r="AM556" s="141">
        <f t="shared" si="739"/>
        <v>0</v>
      </c>
      <c r="AO556" s="141">
        <f t="shared" si="740"/>
        <v>0</v>
      </c>
      <c r="AQ556" s="141">
        <f t="shared" si="741"/>
        <v>0</v>
      </c>
      <c r="AS556" s="141">
        <f t="shared" si="742"/>
        <v>0</v>
      </c>
      <c r="AU556" s="141">
        <f t="shared" si="743"/>
        <v>0</v>
      </c>
      <c r="AW556" s="141">
        <f t="shared" si="744"/>
        <v>0</v>
      </c>
      <c r="AY556" s="141">
        <f t="shared" si="745"/>
        <v>0</v>
      </c>
      <c r="BA556" s="141">
        <f t="shared" si="746"/>
        <v>0</v>
      </c>
      <c r="BC556" s="141">
        <f t="shared" si="747"/>
        <v>0</v>
      </c>
      <c r="BE556" s="141">
        <f t="shared" si="748"/>
        <v>0</v>
      </c>
      <c r="BG556" s="141">
        <f t="shared" si="749"/>
        <v>0</v>
      </c>
      <c r="BI556" s="141">
        <f t="shared" si="750"/>
        <v>0</v>
      </c>
      <c r="BK556" s="141">
        <f t="shared" si="751"/>
        <v>0</v>
      </c>
      <c r="BM556" s="141">
        <f t="shared" si="752"/>
        <v>0</v>
      </c>
      <c r="BO556" s="141">
        <f t="shared" si="753"/>
        <v>0</v>
      </c>
      <c r="BQ556" s="141">
        <f t="shared" si="754"/>
        <v>0</v>
      </c>
      <c r="BS556" s="141">
        <f t="shared" si="755"/>
        <v>0</v>
      </c>
      <c r="BU556" s="141">
        <f t="shared" si="756"/>
        <v>0</v>
      </c>
      <c r="BW556" s="141">
        <f t="shared" si="757"/>
        <v>0</v>
      </c>
      <c r="BY556" s="141">
        <f t="shared" si="758"/>
        <v>0</v>
      </c>
      <c r="CA556" s="141">
        <f t="shared" si="759"/>
        <v>0</v>
      </c>
      <c r="CC556" s="141">
        <f t="shared" si="760"/>
        <v>0</v>
      </c>
      <c r="CE556" s="141">
        <f t="shared" si="761"/>
        <v>0</v>
      </c>
      <c r="CG556" s="141">
        <f t="shared" si="762"/>
        <v>0</v>
      </c>
      <c r="CI556" s="141">
        <f t="shared" si="763"/>
        <v>0</v>
      </c>
      <c r="CK556" s="141">
        <f t="shared" si="764"/>
        <v>0</v>
      </c>
      <c r="CM556" s="141">
        <f t="shared" si="765"/>
        <v>0</v>
      </c>
      <c r="CO556" s="141">
        <f t="shared" si="766"/>
        <v>0</v>
      </c>
    </row>
    <row r="557" spans="1:93" ht="25.5" outlineLevel="2" x14ac:dyDescent="0.2">
      <c r="A557" s="87">
        <v>287</v>
      </c>
      <c r="B557" s="148">
        <v>109</v>
      </c>
      <c r="C557" s="87" t="s">
        <v>832</v>
      </c>
      <c r="D557" s="87" t="s">
        <v>836</v>
      </c>
      <c r="E557" s="148"/>
      <c r="F557" s="149">
        <v>15.63</v>
      </c>
      <c r="G557" s="151" t="s">
        <v>3300</v>
      </c>
      <c r="H557" s="151" t="s">
        <v>4926</v>
      </c>
      <c r="I557" s="87" t="s">
        <v>3313</v>
      </c>
      <c r="J557" s="87" t="s">
        <v>30</v>
      </c>
      <c r="K557" s="87">
        <v>1</v>
      </c>
      <c r="L557" s="87" t="s">
        <v>3513</v>
      </c>
      <c r="M557" s="239" t="s">
        <v>3513</v>
      </c>
      <c r="N557" s="87">
        <v>1</v>
      </c>
      <c r="O557" s="283">
        <v>15.98</v>
      </c>
      <c r="P557" s="138">
        <f t="shared" ref="P557:P558" si="807">SUM(R557+T557+V557+X557+Z557+AB557+AD557+AF557+AH557+AJ557+AL557+AN557+AP557+AR557+AT557+AV557+AZ557+AX557+BB557+BD557+BF557+BH557+BJ557+BL557+BN557+BP557+BR557+BT557+BV557+BX557+BZ557+CB557+CD557+CF557+CH557+CJ557+CL557+CN557)</f>
        <v>0</v>
      </c>
      <c r="Q557" s="139">
        <f t="shared" ref="Q557:Q558" si="808">O557*P557</f>
        <v>0</v>
      </c>
      <c r="S557" s="141">
        <f t="shared" si="729"/>
        <v>0</v>
      </c>
      <c r="U557" s="141">
        <f t="shared" si="730"/>
        <v>0</v>
      </c>
      <c r="W557" s="141">
        <f t="shared" si="731"/>
        <v>0</v>
      </c>
      <c r="Y557" s="141">
        <f t="shared" si="732"/>
        <v>0</v>
      </c>
      <c r="AA557" s="141">
        <f t="shared" si="733"/>
        <v>0</v>
      </c>
      <c r="AC557" s="141">
        <f t="shared" si="734"/>
        <v>0</v>
      </c>
      <c r="AE557" s="141">
        <f t="shared" si="735"/>
        <v>0</v>
      </c>
      <c r="AG557" s="141">
        <f t="shared" si="736"/>
        <v>0</v>
      </c>
      <c r="AI557" s="141">
        <f t="shared" si="737"/>
        <v>0</v>
      </c>
      <c r="AK557" s="141">
        <f t="shared" si="738"/>
        <v>0</v>
      </c>
      <c r="AM557" s="141">
        <f t="shared" si="739"/>
        <v>0</v>
      </c>
      <c r="AO557" s="141">
        <f t="shared" si="740"/>
        <v>0</v>
      </c>
      <c r="AQ557" s="141">
        <f t="shared" si="741"/>
        <v>0</v>
      </c>
      <c r="AS557" s="141">
        <f t="shared" si="742"/>
        <v>0</v>
      </c>
      <c r="AU557" s="141">
        <f t="shared" si="743"/>
        <v>0</v>
      </c>
      <c r="AW557" s="141">
        <f t="shared" si="744"/>
        <v>0</v>
      </c>
      <c r="AY557" s="141">
        <f t="shared" si="745"/>
        <v>0</v>
      </c>
      <c r="BA557" s="141">
        <f t="shared" si="746"/>
        <v>0</v>
      </c>
      <c r="BC557" s="141">
        <f t="shared" si="747"/>
        <v>0</v>
      </c>
      <c r="BE557" s="141">
        <f t="shared" si="748"/>
        <v>0</v>
      </c>
      <c r="BG557" s="141">
        <f t="shared" si="749"/>
        <v>0</v>
      </c>
      <c r="BI557" s="141">
        <f t="shared" si="750"/>
        <v>0</v>
      </c>
      <c r="BK557" s="141">
        <f t="shared" si="751"/>
        <v>0</v>
      </c>
      <c r="BM557" s="141">
        <f t="shared" si="752"/>
        <v>0</v>
      </c>
      <c r="BO557" s="141">
        <f t="shared" si="753"/>
        <v>0</v>
      </c>
      <c r="BQ557" s="141">
        <f t="shared" si="754"/>
        <v>0</v>
      </c>
      <c r="BS557" s="141">
        <f t="shared" si="755"/>
        <v>0</v>
      </c>
      <c r="BU557" s="141">
        <f t="shared" si="756"/>
        <v>0</v>
      </c>
      <c r="BW557" s="141">
        <f t="shared" si="757"/>
        <v>0</v>
      </c>
      <c r="BY557" s="141">
        <f t="shared" si="758"/>
        <v>0</v>
      </c>
      <c r="CA557" s="141">
        <f t="shared" si="759"/>
        <v>0</v>
      </c>
      <c r="CC557" s="141">
        <f t="shared" si="760"/>
        <v>0</v>
      </c>
      <c r="CE557" s="141">
        <f t="shared" si="761"/>
        <v>0</v>
      </c>
      <c r="CG557" s="141">
        <f t="shared" si="762"/>
        <v>0</v>
      </c>
      <c r="CI557" s="141">
        <f t="shared" si="763"/>
        <v>0</v>
      </c>
      <c r="CK557" s="141">
        <f t="shared" si="764"/>
        <v>0</v>
      </c>
      <c r="CM557" s="141">
        <f t="shared" si="765"/>
        <v>0</v>
      </c>
      <c r="CO557" s="141">
        <f t="shared" si="766"/>
        <v>0</v>
      </c>
    </row>
    <row r="558" spans="1:93" ht="25.5" outlineLevel="2" x14ac:dyDescent="0.2">
      <c r="A558" s="86">
        <v>287</v>
      </c>
      <c r="B558" s="11">
        <v>109</v>
      </c>
      <c r="C558" s="75" t="s">
        <v>832</v>
      </c>
      <c r="D558" s="75" t="s">
        <v>836</v>
      </c>
      <c r="F558" s="28">
        <v>15.63</v>
      </c>
      <c r="G558" s="153" t="s">
        <v>4360</v>
      </c>
      <c r="H558" s="174">
        <v>7788657408</v>
      </c>
      <c r="I558" s="75" t="s">
        <v>4475</v>
      </c>
      <c r="J558" s="75" t="s">
        <v>30</v>
      </c>
      <c r="K558" s="75">
        <v>1</v>
      </c>
      <c r="L558" s="75" t="s">
        <v>2760</v>
      </c>
      <c r="M558" s="241" t="s">
        <v>2761</v>
      </c>
      <c r="N558" s="75">
        <v>2</v>
      </c>
      <c r="O558" s="152">
        <v>35.590000000000003</v>
      </c>
      <c r="P558" s="138">
        <f t="shared" si="807"/>
        <v>0</v>
      </c>
      <c r="Q558" s="139">
        <f t="shared" si="808"/>
        <v>0</v>
      </c>
      <c r="S558" s="141">
        <f t="shared" ref="S558:S621" si="809">SUM(R558*O558)</f>
        <v>0</v>
      </c>
      <c r="U558" s="141">
        <f t="shared" ref="U558:U621" si="810">SUM(T558*O558)</f>
        <v>0</v>
      </c>
      <c r="W558" s="141">
        <f t="shared" ref="W558:W621" si="811">SUM(V558*O558)</f>
        <v>0</v>
      </c>
      <c r="Y558" s="141">
        <f t="shared" ref="Y558:Y621" si="812">SUM(X558*O558)</f>
        <v>0</v>
      </c>
      <c r="AA558" s="141">
        <f t="shared" ref="AA558:AA621" si="813">SUM(Z558*O558)</f>
        <v>0</v>
      </c>
      <c r="AC558" s="141">
        <f t="shared" ref="AC558:AC621" si="814">SUM(AB558*O558)</f>
        <v>0</v>
      </c>
      <c r="AE558" s="141">
        <f t="shared" ref="AE558:AE621" si="815">AD558*$O558</f>
        <v>0</v>
      </c>
      <c r="AG558" s="141">
        <f t="shared" ref="AG558:AG621" si="816">SUM(AF558*O558)</f>
        <v>0</v>
      </c>
      <c r="AI558" s="141">
        <f t="shared" ref="AI558:AI621" si="817">AH558*$O558</f>
        <v>0</v>
      </c>
      <c r="AK558" s="141">
        <f t="shared" ref="AK558:AK621" si="818">SUM(AJ558*O558)</f>
        <v>0</v>
      </c>
      <c r="AM558" s="141">
        <f t="shared" ref="AM558:AM621" si="819">SUM(AL558*O558)</f>
        <v>0</v>
      </c>
      <c r="AO558" s="141">
        <f t="shared" ref="AO558:AO621" si="820">AN558*$O558</f>
        <v>0</v>
      </c>
      <c r="AQ558" s="141">
        <f t="shared" ref="AQ558:AQ621" si="821">AP558*$O558</f>
        <v>0</v>
      </c>
      <c r="AS558" s="141">
        <f t="shared" ref="AS558:AS621" si="822">AR558*$O558</f>
        <v>0</v>
      </c>
      <c r="AU558" s="141">
        <f t="shared" ref="AU558:AU621" si="823">AT558*$O558</f>
        <v>0</v>
      </c>
      <c r="AW558" s="141">
        <f t="shared" ref="AW558:AW621" si="824">AV558*$O558</f>
        <v>0</v>
      </c>
      <c r="AY558" s="141">
        <f t="shared" ref="AY558:AY621" si="825">AX558*$O558</f>
        <v>0</v>
      </c>
      <c r="BA558" s="141">
        <f t="shared" ref="BA558:BA621" si="826">AZ558*$O558</f>
        <v>0</v>
      </c>
      <c r="BC558" s="141">
        <f t="shared" ref="BC558:BC621" si="827">BB558*$O558</f>
        <v>0</v>
      </c>
      <c r="BE558" s="141">
        <f t="shared" ref="BE558:BE621" si="828">BD558*$O558</f>
        <v>0</v>
      </c>
      <c r="BG558" s="141">
        <f t="shared" ref="BG558:BG621" si="829">BF558*$O558</f>
        <v>0</v>
      </c>
      <c r="BI558" s="141">
        <f t="shared" ref="BI558:BI621" si="830">BH558*$O558</f>
        <v>0</v>
      </c>
      <c r="BK558" s="141">
        <f t="shared" ref="BK558:BK621" si="831">BJ558*$O558</f>
        <v>0</v>
      </c>
      <c r="BM558" s="141">
        <f t="shared" ref="BM558:BM621" si="832">BL558*$O558</f>
        <v>0</v>
      </c>
      <c r="BO558" s="141">
        <f t="shared" ref="BO558:BO621" si="833">BN558*$O558</f>
        <v>0</v>
      </c>
      <c r="BQ558" s="141">
        <f t="shared" ref="BQ558:BQ621" si="834">BP558*$O558</f>
        <v>0</v>
      </c>
      <c r="BS558" s="141">
        <f t="shared" ref="BS558:BS621" si="835">BR558*$O558</f>
        <v>0</v>
      </c>
      <c r="BU558" s="141">
        <f t="shared" ref="BU558:BU621" si="836">BT558*$O558</f>
        <v>0</v>
      </c>
      <c r="BW558" s="141">
        <f t="shared" ref="BW558:BW621" si="837">BV558*$O558</f>
        <v>0</v>
      </c>
      <c r="BY558" s="141">
        <f t="shared" ref="BY558:BY621" si="838">BX558*$O558</f>
        <v>0</v>
      </c>
      <c r="CA558" s="141">
        <f t="shared" ref="CA558:CA621" si="839">BZ558*$O558</f>
        <v>0</v>
      </c>
      <c r="CC558" s="141">
        <f t="shared" ref="CC558:CC621" si="840">CB558*$O558</f>
        <v>0</v>
      </c>
      <c r="CE558" s="141">
        <f t="shared" ref="CE558:CE621" si="841">CD558*$O558</f>
        <v>0</v>
      </c>
      <c r="CG558" s="141">
        <f t="shared" ref="CG558:CG621" si="842">CF558*$O558</f>
        <v>0</v>
      </c>
      <c r="CI558" s="141">
        <f t="shared" ref="CI558:CI621" si="843">CH558*$O558</f>
        <v>0</v>
      </c>
      <c r="CK558" s="141">
        <f t="shared" ref="CK558:CK621" si="844">CJ558*$O558</f>
        <v>0</v>
      </c>
      <c r="CM558" s="141">
        <f t="shared" ref="CM558:CM621" si="845">CL558*$O558</f>
        <v>0</v>
      </c>
      <c r="CO558" s="141">
        <f t="shared" ref="CO558:CO621" si="846">CN558*$O558</f>
        <v>0</v>
      </c>
    </row>
    <row r="559" spans="1:93" ht="25.5" outlineLevel="2" x14ac:dyDescent="0.2">
      <c r="A559" s="86">
        <v>288</v>
      </c>
      <c r="B559" s="11">
        <v>21</v>
      </c>
      <c r="C559" s="75" t="s">
        <v>832</v>
      </c>
      <c r="D559" s="75" t="s">
        <v>836</v>
      </c>
      <c r="F559" s="28">
        <v>26.33</v>
      </c>
      <c r="G559" s="153" t="s">
        <v>4360</v>
      </c>
      <c r="H559" s="174">
        <v>7788657408</v>
      </c>
      <c r="I559" s="75" t="s">
        <v>2222</v>
      </c>
      <c r="J559" s="75" t="s">
        <v>30</v>
      </c>
      <c r="K559" s="75">
        <v>1</v>
      </c>
      <c r="L559" s="75" t="s">
        <v>2762</v>
      </c>
      <c r="M559" s="241" t="s">
        <v>2763</v>
      </c>
      <c r="N559" s="75">
        <v>1</v>
      </c>
      <c r="O559" s="152">
        <v>10.49</v>
      </c>
      <c r="P559" s="138">
        <f t="shared" ref="P559:P560" si="847">SUM(R559+T559+V559+X559+Z559+AB559+AD559+AF559+AH559+AJ559+AL559+AN559+AP559+AR559+AT559+AV559+AZ559+AX559+BB559+BD559+BF559+BH559+BJ559+BL559+BN559+BP559+BR559+BT559+BV559+BX559+BZ559+CB559+CD559+CF559+CH559+CJ559+CL559+CN559)</f>
        <v>0</v>
      </c>
      <c r="Q559" s="139">
        <f t="shared" ref="Q559:Q560" si="848">O559*P559</f>
        <v>0</v>
      </c>
      <c r="S559" s="141">
        <f t="shared" si="809"/>
        <v>0</v>
      </c>
      <c r="U559" s="141">
        <f t="shared" si="810"/>
        <v>0</v>
      </c>
      <c r="W559" s="141">
        <f t="shared" si="811"/>
        <v>0</v>
      </c>
      <c r="Y559" s="141">
        <f t="shared" si="812"/>
        <v>0</v>
      </c>
      <c r="AA559" s="141">
        <f t="shared" si="813"/>
        <v>0</v>
      </c>
      <c r="AC559" s="141">
        <f t="shared" si="814"/>
        <v>0</v>
      </c>
      <c r="AE559" s="141">
        <f t="shared" si="815"/>
        <v>0</v>
      </c>
      <c r="AG559" s="141">
        <f t="shared" si="816"/>
        <v>0</v>
      </c>
      <c r="AI559" s="141">
        <f t="shared" si="817"/>
        <v>0</v>
      </c>
      <c r="AK559" s="141">
        <f t="shared" si="818"/>
        <v>0</v>
      </c>
      <c r="AM559" s="141">
        <f t="shared" si="819"/>
        <v>0</v>
      </c>
      <c r="AO559" s="141">
        <f t="shared" si="820"/>
        <v>0</v>
      </c>
      <c r="AQ559" s="141">
        <f t="shared" si="821"/>
        <v>0</v>
      </c>
      <c r="AS559" s="141">
        <f t="shared" si="822"/>
        <v>0</v>
      </c>
      <c r="AU559" s="141">
        <f t="shared" si="823"/>
        <v>0</v>
      </c>
      <c r="AW559" s="141">
        <f t="shared" si="824"/>
        <v>0</v>
      </c>
      <c r="AY559" s="141">
        <f t="shared" si="825"/>
        <v>0</v>
      </c>
      <c r="BA559" s="141">
        <f t="shared" si="826"/>
        <v>0</v>
      </c>
      <c r="BC559" s="141">
        <f t="shared" si="827"/>
        <v>0</v>
      </c>
      <c r="BE559" s="141">
        <f t="shared" si="828"/>
        <v>0</v>
      </c>
      <c r="BG559" s="141">
        <f t="shared" si="829"/>
        <v>0</v>
      </c>
      <c r="BI559" s="141">
        <f t="shared" si="830"/>
        <v>0</v>
      </c>
      <c r="BK559" s="141">
        <f t="shared" si="831"/>
        <v>0</v>
      </c>
      <c r="BM559" s="141">
        <f t="shared" si="832"/>
        <v>0</v>
      </c>
      <c r="BO559" s="141">
        <f t="shared" si="833"/>
        <v>0</v>
      </c>
      <c r="BQ559" s="141">
        <f t="shared" si="834"/>
        <v>0</v>
      </c>
      <c r="BS559" s="141">
        <f t="shared" si="835"/>
        <v>0</v>
      </c>
      <c r="BU559" s="141">
        <f t="shared" si="836"/>
        <v>0</v>
      </c>
      <c r="BW559" s="141">
        <f t="shared" si="837"/>
        <v>0</v>
      </c>
      <c r="BY559" s="141">
        <f t="shared" si="838"/>
        <v>0</v>
      </c>
      <c r="CA559" s="141">
        <f t="shared" si="839"/>
        <v>0</v>
      </c>
      <c r="CC559" s="141">
        <f t="shared" si="840"/>
        <v>0</v>
      </c>
      <c r="CE559" s="141">
        <f t="shared" si="841"/>
        <v>0</v>
      </c>
      <c r="CG559" s="141">
        <f t="shared" si="842"/>
        <v>0</v>
      </c>
      <c r="CI559" s="141">
        <f t="shared" si="843"/>
        <v>0</v>
      </c>
      <c r="CK559" s="141">
        <f t="shared" si="844"/>
        <v>0</v>
      </c>
      <c r="CM559" s="141">
        <f t="shared" si="845"/>
        <v>0</v>
      </c>
      <c r="CO559" s="141">
        <f t="shared" si="846"/>
        <v>0</v>
      </c>
    </row>
    <row r="560" spans="1:93" ht="25.5" outlineLevel="2" x14ac:dyDescent="0.2">
      <c r="A560" s="87">
        <v>288</v>
      </c>
      <c r="B560" s="148">
        <v>21</v>
      </c>
      <c r="C560" s="87" t="s">
        <v>832</v>
      </c>
      <c r="D560" s="87" t="s">
        <v>836</v>
      </c>
      <c r="E560" s="148"/>
      <c r="F560" s="149">
        <v>26.33</v>
      </c>
      <c r="G560" s="151" t="s">
        <v>3300</v>
      </c>
      <c r="H560" s="151" t="s">
        <v>4926</v>
      </c>
      <c r="I560" s="87" t="s">
        <v>3313</v>
      </c>
      <c r="J560" s="87" t="s">
        <v>30</v>
      </c>
      <c r="K560" s="87">
        <v>1</v>
      </c>
      <c r="L560" s="87" t="s">
        <v>3513</v>
      </c>
      <c r="M560" s="239" t="s">
        <v>3513</v>
      </c>
      <c r="N560" s="87">
        <v>2</v>
      </c>
      <c r="O560" s="283">
        <v>15.98</v>
      </c>
      <c r="P560" s="138">
        <f t="shared" si="847"/>
        <v>0</v>
      </c>
      <c r="Q560" s="139">
        <f t="shared" si="848"/>
        <v>0</v>
      </c>
      <c r="S560" s="141">
        <f t="shared" si="809"/>
        <v>0</v>
      </c>
      <c r="U560" s="141">
        <f t="shared" si="810"/>
        <v>0</v>
      </c>
      <c r="W560" s="141">
        <f t="shared" si="811"/>
        <v>0</v>
      </c>
      <c r="Y560" s="141">
        <f t="shared" si="812"/>
        <v>0</v>
      </c>
      <c r="AA560" s="141">
        <f t="shared" si="813"/>
        <v>0</v>
      </c>
      <c r="AC560" s="141">
        <f t="shared" si="814"/>
        <v>0</v>
      </c>
      <c r="AE560" s="141">
        <f t="shared" si="815"/>
        <v>0</v>
      </c>
      <c r="AG560" s="141">
        <f t="shared" si="816"/>
        <v>0</v>
      </c>
      <c r="AI560" s="141">
        <f t="shared" si="817"/>
        <v>0</v>
      </c>
      <c r="AK560" s="141">
        <f t="shared" si="818"/>
        <v>0</v>
      </c>
      <c r="AM560" s="141">
        <f t="shared" si="819"/>
        <v>0</v>
      </c>
      <c r="AO560" s="141">
        <f t="shared" si="820"/>
        <v>0</v>
      </c>
      <c r="AQ560" s="141">
        <f t="shared" si="821"/>
        <v>0</v>
      </c>
      <c r="AS560" s="141">
        <f t="shared" si="822"/>
        <v>0</v>
      </c>
      <c r="AU560" s="141">
        <f t="shared" si="823"/>
        <v>0</v>
      </c>
      <c r="AW560" s="141">
        <f t="shared" si="824"/>
        <v>0</v>
      </c>
      <c r="AY560" s="141">
        <f t="shared" si="825"/>
        <v>0</v>
      </c>
      <c r="BA560" s="141">
        <f t="shared" si="826"/>
        <v>0</v>
      </c>
      <c r="BC560" s="141">
        <f t="shared" si="827"/>
        <v>0</v>
      </c>
      <c r="BE560" s="141">
        <f t="shared" si="828"/>
        <v>0</v>
      </c>
      <c r="BG560" s="141">
        <f t="shared" si="829"/>
        <v>0</v>
      </c>
      <c r="BI560" s="141">
        <f t="shared" si="830"/>
        <v>0</v>
      </c>
      <c r="BK560" s="141">
        <f t="shared" si="831"/>
        <v>0</v>
      </c>
      <c r="BM560" s="141">
        <f t="shared" si="832"/>
        <v>0</v>
      </c>
      <c r="BO560" s="141">
        <f t="shared" si="833"/>
        <v>0</v>
      </c>
      <c r="BQ560" s="141">
        <f t="shared" si="834"/>
        <v>0</v>
      </c>
      <c r="BS560" s="141">
        <f t="shared" si="835"/>
        <v>0</v>
      </c>
      <c r="BU560" s="141">
        <f t="shared" si="836"/>
        <v>0</v>
      </c>
      <c r="BW560" s="141">
        <f t="shared" si="837"/>
        <v>0</v>
      </c>
      <c r="BY560" s="141">
        <f t="shared" si="838"/>
        <v>0</v>
      </c>
      <c r="CA560" s="141">
        <f t="shared" si="839"/>
        <v>0</v>
      </c>
      <c r="CC560" s="141">
        <f t="shared" si="840"/>
        <v>0</v>
      </c>
      <c r="CE560" s="141">
        <f t="shared" si="841"/>
        <v>0</v>
      </c>
      <c r="CG560" s="141">
        <f t="shared" si="842"/>
        <v>0</v>
      </c>
      <c r="CI560" s="141">
        <f t="shared" si="843"/>
        <v>0</v>
      </c>
      <c r="CK560" s="141">
        <f t="shared" si="844"/>
        <v>0</v>
      </c>
      <c r="CM560" s="141">
        <f t="shared" si="845"/>
        <v>0</v>
      </c>
      <c r="CO560" s="141">
        <f t="shared" si="846"/>
        <v>0</v>
      </c>
    </row>
    <row r="561" spans="1:93" ht="25.5" outlineLevel="2" x14ac:dyDescent="0.2">
      <c r="A561" s="87">
        <v>289</v>
      </c>
      <c r="B561" s="148">
        <v>664</v>
      </c>
      <c r="C561" s="87" t="s">
        <v>809</v>
      </c>
      <c r="D561" s="87" t="s">
        <v>821</v>
      </c>
      <c r="E561" s="148"/>
      <c r="F561" s="149">
        <v>0.72</v>
      </c>
      <c r="G561" s="151" t="s">
        <v>3300</v>
      </c>
      <c r="H561" s="151" t="s">
        <v>4926</v>
      </c>
      <c r="I561" s="87" t="s">
        <v>3313</v>
      </c>
      <c r="J561" s="87" t="s">
        <v>28</v>
      </c>
      <c r="K561" s="87">
        <v>100</v>
      </c>
      <c r="L561" s="87" t="s">
        <v>3514</v>
      </c>
      <c r="M561" s="239" t="s">
        <v>3514</v>
      </c>
      <c r="N561" s="87">
        <v>1</v>
      </c>
      <c r="O561" s="283">
        <v>0.86</v>
      </c>
      <c r="P561" s="138">
        <f t="shared" ref="P561:P562" si="849">SUM(R561+T561+V561+X561+Z561+AB561+AD561+AF561+AH561+AJ561+AL561+AN561+AP561+AR561+AT561+AV561+AZ561+AX561+BB561+BD561+BF561+BH561+BJ561+BL561+BN561+BP561+BR561+BT561+BV561+BX561+BZ561+CB561+CD561+CF561+CH561+CJ561+CL561+CN561)</f>
        <v>0</v>
      </c>
      <c r="Q561" s="139">
        <f t="shared" ref="Q561:Q562" si="850">O561*P561</f>
        <v>0</v>
      </c>
      <c r="S561" s="141">
        <f t="shared" si="809"/>
        <v>0</v>
      </c>
      <c r="U561" s="141">
        <f t="shared" si="810"/>
        <v>0</v>
      </c>
      <c r="W561" s="141">
        <f t="shared" si="811"/>
        <v>0</v>
      </c>
      <c r="Y561" s="141">
        <f t="shared" si="812"/>
        <v>0</v>
      </c>
      <c r="AA561" s="141">
        <f t="shared" si="813"/>
        <v>0</v>
      </c>
      <c r="AC561" s="141">
        <f t="shared" si="814"/>
        <v>0</v>
      </c>
      <c r="AE561" s="141">
        <f t="shared" si="815"/>
        <v>0</v>
      </c>
      <c r="AG561" s="141">
        <f t="shared" si="816"/>
        <v>0</v>
      </c>
      <c r="AI561" s="141">
        <f t="shared" si="817"/>
        <v>0</v>
      </c>
      <c r="AK561" s="141">
        <f t="shared" si="818"/>
        <v>0</v>
      </c>
      <c r="AM561" s="141">
        <f t="shared" si="819"/>
        <v>0</v>
      </c>
      <c r="AO561" s="141">
        <f t="shared" si="820"/>
        <v>0</v>
      </c>
      <c r="AQ561" s="141">
        <f t="shared" si="821"/>
        <v>0</v>
      </c>
      <c r="AS561" s="141">
        <f t="shared" si="822"/>
        <v>0</v>
      </c>
      <c r="AU561" s="141">
        <f t="shared" si="823"/>
        <v>0</v>
      </c>
      <c r="AW561" s="141">
        <f t="shared" si="824"/>
        <v>0</v>
      </c>
      <c r="AY561" s="141">
        <f t="shared" si="825"/>
        <v>0</v>
      </c>
      <c r="BA561" s="141">
        <f t="shared" si="826"/>
        <v>0</v>
      </c>
      <c r="BC561" s="141">
        <f t="shared" si="827"/>
        <v>0</v>
      </c>
      <c r="BE561" s="141">
        <f t="shared" si="828"/>
        <v>0</v>
      </c>
      <c r="BG561" s="141">
        <f t="shared" si="829"/>
        <v>0</v>
      </c>
      <c r="BI561" s="141">
        <f t="shared" si="830"/>
        <v>0</v>
      </c>
      <c r="BK561" s="141">
        <f t="shared" si="831"/>
        <v>0</v>
      </c>
      <c r="BM561" s="141">
        <f t="shared" si="832"/>
        <v>0</v>
      </c>
      <c r="BO561" s="141">
        <f t="shared" si="833"/>
        <v>0</v>
      </c>
      <c r="BQ561" s="141">
        <f t="shared" si="834"/>
        <v>0</v>
      </c>
      <c r="BS561" s="141">
        <f t="shared" si="835"/>
        <v>0</v>
      </c>
      <c r="BU561" s="141">
        <f t="shared" si="836"/>
        <v>0</v>
      </c>
      <c r="BW561" s="141">
        <f t="shared" si="837"/>
        <v>0</v>
      </c>
      <c r="BY561" s="141">
        <f t="shared" si="838"/>
        <v>0</v>
      </c>
      <c r="CA561" s="141">
        <f t="shared" si="839"/>
        <v>0</v>
      </c>
      <c r="CC561" s="141">
        <f t="shared" si="840"/>
        <v>0</v>
      </c>
      <c r="CE561" s="141">
        <f t="shared" si="841"/>
        <v>0</v>
      </c>
      <c r="CG561" s="141">
        <f t="shared" si="842"/>
        <v>0</v>
      </c>
      <c r="CI561" s="141">
        <f t="shared" si="843"/>
        <v>0</v>
      </c>
      <c r="CK561" s="141">
        <f t="shared" si="844"/>
        <v>0</v>
      </c>
      <c r="CM561" s="141">
        <f t="shared" si="845"/>
        <v>0</v>
      </c>
      <c r="CO561" s="141">
        <f t="shared" si="846"/>
        <v>0</v>
      </c>
    </row>
    <row r="562" spans="1:93" ht="25.5" outlineLevel="2" x14ac:dyDescent="0.2">
      <c r="A562" s="86">
        <v>289</v>
      </c>
      <c r="B562" s="11">
        <v>664</v>
      </c>
      <c r="C562" s="86" t="s">
        <v>809</v>
      </c>
      <c r="D562" s="86" t="s">
        <v>821</v>
      </c>
      <c r="F562" s="28">
        <v>0.72</v>
      </c>
      <c r="G562" s="153" t="s">
        <v>4360</v>
      </c>
      <c r="H562" s="174">
        <v>7788657408</v>
      </c>
      <c r="I562" s="75" t="s">
        <v>2222</v>
      </c>
      <c r="J562" s="75" t="s">
        <v>28</v>
      </c>
      <c r="K562" s="75">
        <v>100</v>
      </c>
      <c r="L562" s="75" t="s">
        <v>820</v>
      </c>
      <c r="M562" s="241" t="s">
        <v>819</v>
      </c>
      <c r="N562" s="75">
        <v>2</v>
      </c>
      <c r="O562" s="152">
        <v>1.1499999999999999</v>
      </c>
      <c r="P562" s="138">
        <f t="shared" si="849"/>
        <v>0</v>
      </c>
      <c r="Q562" s="139">
        <f t="shared" si="850"/>
        <v>0</v>
      </c>
      <c r="S562" s="141">
        <f t="shared" si="809"/>
        <v>0</v>
      </c>
      <c r="U562" s="141">
        <f t="shared" si="810"/>
        <v>0</v>
      </c>
      <c r="W562" s="141">
        <f t="shared" si="811"/>
        <v>0</v>
      </c>
      <c r="Y562" s="141">
        <f t="shared" si="812"/>
        <v>0</v>
      </c>
      <c r="AA562" s="141">
        <f t="shared" si="813"/>
        <v>0</v>
      </c>
      <c r="AC562" s="141">
        <f t="shared" si="814"/>
        <v>0</v>
      </c>
      <c r="AE562" s="141">
        <f t="shared" si="815"/>
        <v>0</v>
      </c>
      <c r="AG562" s="141">
        <f t="shared" si="816"/>
        <v>0</v>
      </c>
      <c r="AI562" s="141">
        <f t="shared" si="817"/>
        <v>0</v>
      </c>
      <c r="AK562" s="141">
        <f t="shared" si="818"/>
        <v>0</v>
      </c>
      <c r="AM562" s="141">
        <f t="shared" si="819"/>
        <v>0</v>
      </c>
      <c r="AO562" s="141">
        <f t="shared" si="820"/>
        <v>0</v>
      </c>
      <c r="AQ562" s="141">
        <f t="shared" si="821"/>
        <v>0</v>
      </c>
      <c r="AS562" s="141">
        <f t="shared" si="822"/>
        <v>0</v>
      </c>
      <c r="AU562" s="141">
        <f t="shared" si="823"/>
        <v>0</v>
      </c>
      <c r="AW562" s="141">
        <f t="shared" si="824"/>
        <v>0</v>
      </c>
      <c r="AY562" s="141">
        <f t="shared" si="825"/>
        <v>0</v>
      </c>
      <c r="BA562" s="141">
        <f t="shared" si="826"/>
        <v>0</v>
      </c>
      <c r="BC562" s="141">
        <f t="shared" si="827"/>
        <v>0</v>
      </c>
      <c r="BE562" s="141">
        <f t="shared" si="828"/>
        <v>0</v>
      </c>
      <c r="BG562" s="141">
        <f t="shared" si="829"/>
        <v>0</v>
      </c>
      <c r="BI562" s="141">
        <f t="shared" si="830"/>
        <v>0</v>
      </c>
      <c r="BK562" s="141">
        <f t="shared" si="831"/>
        <v>0</v>
      </c>
      <c r="BM562" s="141">
        <f t="shared" si="832"/>
        <v>0</v>
      </c>
      <c r="BO562" s="141">
        <f t="shared" si="833"/>
        <v>0</v>
      </c>
      <c r="BQ562" s="141">
        <f t="shared" si="834"/>
        <v>0</v>
      </c>
      <c r="BS562" s="141">
        <f t="shared" si="835"/>
        <v>0</v>
      </c>
      <c r="BU562" s="141">
        <f t="shared" si="836"/>
        <v>0</v>
      </c>
      <c r="BW562" s="141">
        <f t="shared" si="837"/>
        <v>0</v>
      </c>
      <c r="BY562" s="141">
        <f t="shared" si="838"/>
        <v>0</v>
      </c>
      <c r="CA562" s="141">
        <f t="shared" si="839"/>
        <v>0</v>
      </c>
      <c r="CC562" s="141">
        <f t="shared" si="840"/>
        <v>0</v>
      </c>
      <c r="CE562" s="141">
        <f t="shared" si="841"/>
        <v>0</v>
      </c>
      <c r="CG562" s="141">
        <f t="shared" si="842"/>
        <v>0</v>
      </c>
      <c r="CI562" s="141">
        <f t="shared" si="843"/>
        <v>0</v>
      </c>
      <c r="CK562" s="141">
        <f t="shared" si="844"/>
        <v>0</v>
      </c>
      <c r="CM562" s="141">
        <f t="shared" si="845"/>
        <v>0</v>
      </c>
      <c r="CO562" s="141">
        <f t="shared" si="846"/>
        <v>0</v>
      </c>
    </row>
    <row r="563" spans="1:93" ht="25.5" outlineLevel="2" x14ac:dyDescent="0.2">
      <c r="A563" s="87">
        <v>290</v>
      </c>
      <c r="B563" s="148">
        <v>676</v>
      </c>
      <c r="C563" s="87" t="s">
        <v>809</v>
      </c>
      <c r="D563" s="87" t="s">
        <v>815</v>
      </c>
      <c r="E563" s="148"/>
      <c r="F563" s="149">
        <v>0.51</v>
      </c>
      <c r="G563" s="151" t="s">
        <v>3300</v>
      </c>
      <c r="H563" s="151" t="s">
        <v>4926</v>
      </c>
      <c r="I563" s="87" t="s">
        <v>3313</v>
      </c>
      <c r="J563" s="87" t="s">
        <v>28</v>
      </c>
      <c r="K563" s="87">
        <v>100</v>
      </c>
      <c r="L563" s="87" t="s">
        <v>3515</v>
      </c>
      <c r="M563" s="239" t="s">
        <v>3515</v>
      </c>
      <c r="N563" s="87">
        <v>1</v>
      </c>
      <c r="O563" s="283">
        <v>0.65</v>
      </c>
      <c r="P563" s="138">
        <f t="shared" ref="P563:P564" si="851">SUM(R563+T563+V563+X563+Z563+AB563+AD563+AF563+AH563+AJ563+AL563+AN563+AP563+AR563+AT563+AV563+AZ563+AX563+BB563+BD563+BF563+BH563+BJ563+BL563+BN563+BP563+BR563+BT563+BV563+BX563+BZ563+CB563+CD563+CF563+CH563+CJ563+CL563+CN563)</f>
        <v>0</v>
      </c>
      <c r="Q563" s="139">
        <f t="shared" ref="Q563:Q564" si="852">O563*P563</f>
        <v>0</v>
      </c>
      <c r="S563" s="141">
        <f t="shared" si="809"/>
        <v>0</v>
      </c>
      <c r="U563" s="141">
        <f t="shared" si="810"/>
        <v>0</v>
      </c>
      <c r="W563" s="141">
        <f t="shared" si="811"/>
        <v>0</v>
      </c>
      <c r="Y563" s="141">
        <f t="shared" si="812"/>
        <v>0</v>
      </c>
      <c r="AA563" s="141">
        <f t="shared" si="813"/>
        <v>0</v>
      </c>
      <c r="AC563" s="141">
        <f t="shared" si="814"/>
        <v>0</v>
      </c>
      <c r="AE563" s="141">
        <f t="shared" si="815"/>
        <v>0</v>
      </c>
      <c r="AG563" s="141">
        <f t="shared" si="816"/>
        <v>0</v>
      </c>
      <c r="AI563" s="141">
        <f t="shared" si="817"/>
        <v>0</v>
      </c>
      <c r="AK563" s="141">
        <f t="shared" si="818"/>
        <v>0</v>
      </c>
      <c r="AM563" s="141">
        <f t="shared" si="819"/>
        <v>0</v>
      </c>
      <c r="AO563" s="141">
        <f t="shared" si="820"/>
        <v>0</v>
      </c>
      <c r="AQ563" s="141">
        <f t="shared" si="821"/>
        <v>0</v>
      </c>
      <c r="AS563" s="141">
        <f t="shared" si="822"/>
        <v>0</v>
      </c>
      <c r="AU563" s="141">
        <f t="shared" si="823"/>
        <v>0</v>
      </c>
      <c r="AW563" s="141">
        <f t="shared" si="824"/>
        <v>0</v>
      </c>
      <c r="AY563" s="141">
        <f t="shared" si="825"/>
        <v>0</v>
      </c>
      <c r="BA563" s="141">
        <f t="shared" si="826"/>
        <v>0</v>
      </c>
      <c r="BC563" s="141">
        <f t="shared" si="827"/>
        <v>0</v>
      </c>
      <c r="BE563" s="141">
        <f t="shared" si="828"/>
        <v>0</v>
      </c>
      <c r="BG563" s="141">
        <f t="shared" si="829"/>
        <v>0</v>
      </c>
      <c r="BI563" s="141">
        <f t="shared" si="830"/>
        <v>0</v>
      </c>
      <c r="BK563" s="141">
        <f t="shared" si="831"/>
        <v>0</v>
      </c>
      <c r="BM563" s="141">
        <f t="shared" si="832"/>
        <v>0</v>
      </c>
      <c r="BO563" s="141">
        <f t="shared" si="833"/>
        <v>0</v>
      </c>
      <c r="BQ563" s="141">
        <f t="shared" si="834"/>
        <v>0</v>
      </c>
      <c r="BS563" s="141">
        <f t="shared" si="835"/>
        <v>0</v>
      </c>
      <c r="BU563" s="141">
        <f t="shared" si="836"/>
        <v>0</v>
      </c>
      <c r="BW563" s="141">
        <f t="shared" si="837"/>
        <v>0</v>
      </c>
      <c r="BY563" s="141">
        <f t="shared" si="838"/>
        <v>0</v>
      </c>
      <c r="CA563" s="141">
        <f t="shared" si="839"/>
        <v>0</v>
      </c>
      <c r="CC563" s="141">
        <f t="shared" si="840"/>
        <v>0</v>
      </c>
      <c r="CE563" s="141">
        <f t="shared" si="841"/>
        <v>0</v>
      </c>
      <c r="CG563" s="141">
        <f t="shared" si="842"/>
        <v>0</v>
      </c>
      <c r="CI563" s="141">
        <f t="shared" si="843"/>
        <v>0</v>
      </c>
      <c r="CK563" s="141">
        <f t="shared" si="844"/>
        <v>0</v>
      </c>
      <c r="CM563" s="141">
        <f t="shared" si="845"/>
        <v>0</v>
      </c>
      <c r="CO563" s="141">
        <f t="shared" si="846"/>
        <v>0</v>
      </c>
    </row>
    <row r="564" spans="1:93" ht="25.5" outlineLevel="2" x14ac:dyDescent="0.2">
      <c r="A564" s="86">
        <v>290</v>
      </c>
      <c r="B564" s="11">
        <v>676</v>
      </c>
      <c r="C564" s="86" t="s">
        <v>809</v>
      </c>
      <c r="D564" s="86" t="s">
        <v>815</v>
      </c>
      <c r="F564" s="28">
        <v>0.51</v>
      </c>
      <c r="G564" s="153" t="s">
        <v>4360</v>
      </c>
      <c r="H564" s="174">
        <v>7788657408</v>
      </c>
      <c r="I564" s="75" t="s">
        <v>2222</v>
      </c>
      <c r="J564" s="75" t="s">
        <v>28</v>
      </c>
      <c r="K564" s="75">
        <v>100</v>
      </c>
      <c r="L564" s="75" t="s">
        <v>814</v>
      </c>
      <c r="M564" s="241" t="s">
        <v>813</v>
      </c>
      <c r="N564" s="75">
        <v>2</v>
      </c>
      <c r="O564" s="152">
        <v>0.69</v>
      </c>
      <c r="P564" s="138">
        <f t="shared" si="851"/>
        <v>0</v>
      </c>
      <c r="Q564" s="139">
        <f t="shared" si="852"/>
        <v>0</v>
      </c>
      <c r="S564" s="141">
        <f t="shared" si="809"/>
        <v>0</v>
      </c>
      <c r="U564" s="141">
        <f t="shared" si="810"/>
        <v>0</v>
      </c>
      <c r="W564" s="141">
        <f t="shared" si="811"/>
        <v>0</v>
      </c>
      <c r="Y564" s="141">
        <f t="shared" si="812"/>
        <v>0</v>
      </c>
      <c r="AA564" s="141">
        <f t="shared" si="813"/>
        <v>0</v>
      </c>
      <c r="AC564" s="141">
        <f t="shared" si="814"/>
        <v>0</v>
      </c>
      <c r="AE564" s="141">
        <f t="shared" si="815"/>
        <v>0</v>
      </c>
      <c r="AG564" s="141">
        <f t="shared" si="816"/>
        <v>0</v>
      </c>
      <c r="AI564" s="141">
        <f t="shared" si="817"/>
        <v>0</v>
      </c>
      <c r="AK564" s="141">
        <f t="shared" si="818"/>
        <v>0</v>
      </c>
      <c r="AM564" s="141">
        <f t="shared" si="819"/>
        <v>0</v>
      </c>
      <c r="AO564" s="141">
        <f t="shared" si="820"/>
        <v>0</v>
      </c>
      <c r="AQ564" s="141">
        <f t="shared" si="821"/>
        <v>0</v>
      </c>
      <c r="AS564" s="141">
        <f t="shared" si="822"/>
        <v>0</v>
      </c>
      <c r="AU564" s="141">
        <f t="shared" si="823"/>
        <v>0</v>
      </c>
      <c r="AW564" s="141">
        <f t="shared" si="824"/>
        <v>0</v>
      </c>
      <c r="AY564" s="141">
        <f t="shared" si="825"/>
        <v>0</v>
      </c>
      <c r="BA564" s="141">
        <f t="shared" si="826"/>
        <v>0</v>
      </c>
      <c r="BC564" s="141">
        <f t="shared" si="827"/>
        <v>0</v>
      </c>
      <c r="BE564" s="141">
        <f t="shared" si="828"/>
        <v>0</v>
      </c>
      <c r="BG564" s="141">
        <f t="shared" si="829"/>
        <v>0</v>
      </c>
      <c r="BI564" s="141">
        <f t="shared" si="830"/>
        <v>0</v>
      </c>
      <c r="BK564" s="141">
        <f t="shared" si="831"/>
        <v>0</v>
      </c>
      <c r="BM564" s="141">
        <f t="shared" si="832"/>
        <v>0</v>
      </c>
      <c r="BO564" s="141">
        <f t="shared" si="833"/>
        <v>0</v>
      </c>
      <c r="BQ564" s="141">
        <f t="shared" si="834"/>
        <v>0</v>
      </c>
      <c r="BS564" s="141">
        <f t="shared" si="835"/>
        <v>0</v>
      </c>
      <c r="BU564" s="141">
        <f t="shared" si="836"/>
        <v>0</v>
      </c>
      <c r="BW564" s="141">
        <f t="shared" si="837"/>
        <v>0</v>
      </c>
      <c r="BY564" s="141">
        <f t="shared" si="838"/>
        <v>0</v>
      </c>
      <c r="CA564" s="141">
        <f t="shared" si="839"/>
        <v>0</v>
      </c>
      <c r="CC564" s="141">
        <f t="shared" si="840"/>
        <v>0</v>
      </c>
      <c r="CE564" s="141">
        <f t="shared" si="841"/>
        <v>0</v>
      </c>
      <c r="CG564" s="141">
        <f t="shared" si="842"/>
        <v>0</v>
      </c>
      <c r="CI564" s="141">
        <f t="shared" si="843"/>
        <v>0</v>
      </c>
      <c r="CK564" s="141">
        <f t="shared" si="844"/>
        <v>0</v>
      </c>
      <c r="CM564" s="141">
        <f t="shared" si="845"/>
        <v>0</v>
      </c>
      <c r="CO564" s="141">
        <f t="shared" si="846"/>
        <v>0</v>
      </c>
    </row>
    <row r="565" spans="1:93" ht="25.5" outlineLevel="2" x14ac:dyDescent="0.2">
      <c r="A565" s="87">
        <v>291</v>
      </c>
      <c r="B565" s="148">
        <v>8712</v>
      </c>
      <c r="C565" s="87" t="s">
        <v>809</v>
      </c>
      <c r="D565" s="87" t="s">
        <v>825</v>
      </c>
      <c r="E565" s="148"/>
      <c r="F565" s="149">
        <v>0.26</v>
      </c>
      <c r="G565" s="151" t="s">
        <v>3300</v>
      </c>
      <c r="H565" s="151" t="s">
        <v>4926</v>
      </c>
      <c r="I565" s="87" t="s">
        <v>3313</v>
      </c>
      <c r="J565" s="87" t="s">
        <v>28</v>
      </c>
      <c r="K565" s="87">
        <v>100</v>
      </c>
      <c r="L565" s="87" t="s">
        <v>3516</v>
      </c>
      <c r="M565" s="239" t="s">
        <v>3516</v>
      </c>
      <c r="N565" s="87">
        <v>2</v>
      </c>
      <c r="O565" s="283">
        <v>0.39</v>
      </c>
      <c r="P565" s="138">
        <f t="shared" ref="P565:P566" si="853">SUM(R565+T565+V565+X565+Z565+AB565+AD565+AF565+AH565+AJ565+AL565+AN565+AP565+AR565+AT565+AV565+AZ565+AX565+BB565+BD565+BF565+BH565+BJ565+BL565+BN565+BP565+BR565+BT565+BV565+BX565+BZ565+CB565+CD565+CF565+CH565+CJ565+CL565+CN565)</f>
        <v>0</v>
      </c>
      <c r="Q565" s="139">
        <f t="shared" ref="Q565:Q566" si="854">O565*P565</f>
        <v>0</v>
      </c>
      <c r="S565" s="141">
        <f t="shared" si="809"/>
        <v>0</v>
      </c>
      <c r="U565" s="141">
        <f t="shared" si="810"/>
        <v>0</v>
      </c>
      <c r="W565" s="141">
        <f t="shared" si="811"/>
        <v>0</v>
      </c>
      <c r="Y565" s="141">
        <f t="shared" si="812"/>
        <v>0</v>
      </c>
      <c r="AA565" s="141">
        <f t="shared" si="813"/>
        <v>0</v>
      </c>
      <c r="AC565" s="141">
        <f t="shared" si="814"/>
        <v>0</v>
      </c>
      <c r="AE565" s="141">
        <f t="shared" si="815"/>
        <v>0</v>
      </c>
      <c r="AG565" s="141">
        <f t="shared" si="816"/>
        <v>0</v>
      </c>
      <c r="AI565" s="141">
        <f t="shared" si="817"/>
        <v>0</v>
      </c>
      <c r="AK565" s="141">
        <f t="shared" si="818"/>
        <v>0</v>
      </c>
      <c r="AM565" s="141">
        <f t="shared" si="819"/>
        <v>0</v>
      </c>
      <c r="AO565" s="141">
        <f t="shared" si="820"/>
        <v>0</v>
      </c>
      <c r="AQ565" s="141">
        <f t="shared" si="821"/>
        <v>0</v>
      </c>
      <c r="AS565" s="141">
        <f t="shared" si="822"/>
        <v>0</v>
      </c>
      <c r="AU565" s="141">
        <f t="shared" si="823"/>
        <v>0</v>
      </c>
      <c r="AW565" s="141">
        <f t="shared" si="824"/>
        <v>0</v>
      </c>
      <c r="AY565" s="141">
        <f t="shared" si="825"/>
        <v>0</v>
      </c>
      <c r="BA565" s="141">
        <f t="shared" si="826"/>
        <v>0</v>
      </c>
      <c r="BC565" s="141">
        <f t="shared" si="827"/>
        <v>0</v>
      </c>
      <c r="BE565" s="141">
        <f t="shared" si="828"/>
        <v>0</v>
      </c>
      <c r="BG565" s="141">
        <f t="shared" si="829"/>
        <v>0</v>
      </c>
      <c r="BI565" s="141">
        <f t="shared" si="830"/>
        <v>0</v>
      </c>
      <c r="BK565" s="141">
        <f t="shared" si="831"/>
        <v>0</v>
      </c>
      <c r="BM565" s="141">
        <f t="shared" si="832"/>
        <v>0</v>
      </c>
      <c r="BO565" s="141">
        <f t="shared" si="833"/>
        <v>0</v>
      </c>
      <c r="BQ565" s="141">
        <f t="shared" si="834"/>
        <v>0</v>
      </c>
      <c r="BS565" s="141">
        <f t="shared" si="835"/>
        <v>0</v>
      </c>
      <c r="BU565" s="141">
        <f t="shared" si="836"/>
        <v>0</v>
      </c>
      <c r="BW565" s="141">
        <f t="shared" si="837"/>
        <v>0</v>
      </c>
      <c r="BY565" s="141">
        <f t="shared" si="838"/>
        <v>0</v>
      </c>
      <c r="CA565" s="141">
        <f t="shared" si="839"/>
        <v>0</v>
      </c>
      <c r="CC565" s="141">
        <f t="shared" si="840"/>
        <v>0</v>
      </c>
      <c r="CE565" s="141">
        <f t="shared" si="841"/>
        <v>0</v>
      </c>
      <c r="CG565" s="141">
        <f t="shared" si="842"/>
        <v>0</v>
      </c>
      <c r="CI565" s="141">
        <f t="shared" si="843"/>
        <v>0</v>
      </c>
      <c r="CK565" s="141">
        <f t="shared" si="844"/>
        <v>0</v>
      </c>
      <c r="CM565" s="141">
        <f t="shared" si="845"/>
        <v>0</v>
      </c>
      <c r="CO565" s="141">
        <f t="shared" si="846"/>
        <v>0</v>
      </c>
    </row>
    <row r="566" spans="1:93" ht="25.5" outlineLevel="2" x14ac:dyDescent="0.2">
      <c r="A566" s="86">
        <v>291</v>
      </c>
      <c r="B566" s="11">
        <v>8712</v>
      </c>
      <c r="C566" s="86" t="s">
        <v>809</v>
      </c>
      <c r="D566" s="86" t="s">
        <v>825</v>
      </c>
      <c r="F566" s="28">
        <v>0.26</v>
      </c>
      <c r="G566" s="153" t="s">
        <v>4360</v>
      </c>
      <c r="H566" s="174">
        <v>7788657408</v>
      </c>
      <c r="I566" s="75" t="s">
        <v>2222</v>
      </c>
      <c r="J566" s="75" t="s">
        <v>28</v>
      </c>
      <c r="K566" s="75">
        <v>100</v>
      </c>
      <c r="L566" s="75" t="s">
        <v>826</v>
      </c>
      <c r="M566" s="241" t="s">
        <v>2764</v>
      </c>
      <c r="N566" s="75">
        <v>1</v>
      </c>
      <c r="O566" s="152">
        <v>0.34</v>
      </c>
      <c r="P566" s="138">
        <f t="shared" si="853"/>
        <v>0</v>
      </c>
      <c r="Q566" s="139">
        <f t="shared" si="854"/>
        <v>0</v>
      </c>
      <c r="S566" s="141">
        <f t="shared" si="809"/>
        <v>0</v>
      </c>
      <c r="U566" s="141">
        <f t="shared" si="810"/>
        <v>0</v>
      </c>
      <c r="W566" s="141">
        <f t="shared" si="811"/>
        <v>0</v>
      </c>
      <c r="Y566" s="141">
        <f t="shared" si="812"/>
        <v>0</v>
      </c>
      <c r="AA566" s="141">
        <f t="shared" si="813"/>
        <v>0</v>
      </c>
      <c r="AC566" s="141">
        <f t="shared" si="814"/>
        <v>0</v>
      </c>
      <c r="AE566" s="141">
        <f t="shared" si="815"/>
        <v>0</v>
      </c>
      <c r="AG566" s="141">
        <f t="shared" si="816"/>
        <v>0</v>
      </c>
      <c r="AI566" s="141">
        <f t="shared" si="817"/>
        <v>0</v>
      </c>
      <c r="AK566" s="141">
        <f t="shared" si="818"/>
        <v>0</v>
      </c>
      <c r="AM566" s="141">
        <f t="shared" si="819"/>
        <v>0</v>
      </c>
      <c r="AO566" s="141">
        <f t="shared" si="820"/>
        <v>0</v>
      </c>
      <c r="AQ566" s="141">
        <f t="shared" si="821"/>
        <v>0</v>
      </c>
      <c r="AS566" s="141">
        <f t="shared" si="822"/>
        <v>0</v>
      </c>
      <c r="AU566" s="141">
        <f t="shared" si="823"/>
        <v>0</v>
      </c>
      <c r="AW566" s="141">
        <f t="shared" si="824"/>
        <v>0</v>
      </c>
      <c r="AY566" s="141">
        <f t="shared" si="825"/>
        <v>0</v>
      </c>
      <c r="BA566" s="141">
        <f t="shared" si="826"/>
        <v>0</v>
      </c>
      <c r="BC566" s="141">
        <f t="shared" si="827"/>
        <v>0</v>
      </c>
      <c r="BE566" s="141">
        <f t="shared" si="828"/>
        <v>0</v>
      </c>
      <c r="BG566" s="141">
        <f t="shared" si="829"/>
        <v>0</v>
      </c>
      <c r="BI566" s="141">
        <f t="shared" si="830"/>
        <v>0</v>
      </c>
      <c r="BK566" s="141">
        <f t="shared" si="831"/>
        <v>0</v>
      </c>
      <c r="BM566" s="141">
        <f t="shared" si="832"/>
        <v>0</v>
      </c>
      <c r="BO566" s="141">
        <f t="shared" si="833"/>
        <v>0</v>
      </c>
      <c r="BQ566" s="141">
        <f t="shared" si="834"/>
        <v>0</v>
      </c>
      <c r="BS566" s="141">
        <f t="shared" si="835"/>
        <v>0</v>
      </c>
      <c r="BU566" s="141">
        <f t="shared" si="836"/>
        <v>0</v>
      </c>
      <c r="BW566" s="141">
        <f t="shared" si="837"/>
        <v>0</v>
      </c>
      <c r="BY566" s="141">
        <f t="shared" si="838"/>
        <v>0</v>
      </c>
      <c r="CA566" s="141">
        <f t="shared" si="839"/>
        <v>0</v>
      </c>
      <c r="CC566" s="141">
        <f t="shared" si="840"/>
        <v>0</v>
      </c>
      <c r="CE566" s="141">
        <f t="shared" si="841"/>
        <v>0</v>
      </c>
      <c r="CG566" s="141">
        <f t="shared" si="842"/>
        <v>0</v>
      </c>
      <c r="CI566" s="141">
        <f t="shared" si="843"/>
        <v>0</v>
      </c>
      <c r="CK566" s="141">
        <f t="shared" si="844"/>
        <v>0</v>
      </c>
      <c r="CM566" s="141">
        <f t="shared" si="845"/>
        <v>0</v>
      </c>
      <c r="CO566" s="141">
        <f t="shared" si="846"/>
        <v>0</v>
      </c>
    </row>
    <row r="567" spans="1:93" ht="25.5" outlineLevel="2" x14ac:dyDescent="0.2">
      <c r="A567" s="86">
        <v>292</v>
      </c>
      <c r="B567" s="11">
        <v>1853</v>
      </c>
      <c r="C567" s="86" t="s">
        <v>809</v>
      </c>
      <c r="D567" s="86" t="s">
        <v>824</v>
      </c>
      <c r="F567" s="28">
        <v>0.51</v>
      </c>
      <c r="G567" s="153" t="s">
        <v>4360</v>
      </c>
      <c r="H567" s="174">
        <v>7788657408</v>
      </c>
      <c r="I567" s="75" t="s">
        <v>2222</v>
      </c>
      <c r="J567" s="75" t="s">
        <v>28</v>
      </c>
      <c r="K567" s="75">
        <v>100</v>
      </c>
      <c r="L567" s="75" t="s">
        <v>823</v>
      </c>
      <c r="M567" s="241" t="s">
        <v>822</v>
      </c>
      <c r="N567" s="75">
        <v>1</v>
      </c>
      <c r="O567" s="152">
        <v>0.69</v>
      </c>
      <c r="P567" s="138">
        <f t="shared" ref="P567:P568" si="855">SUM(R567+T567+V567+X567+Z567+AB567+AD567+AF567+AH567+AJ567+AL567+AN567+AP567+AR567+AT567+AV567+AZ567+AX567+BB567+BD567+BF567+BH567+BJ567+BL567+BN567+BP567+BR567+BT567+BV567+BX567+BZ567+CB567+CD567+CF567+CH567+CJ567+CL567+CN567)</f>
        <v>0</v>
      </c>
      <c r="Q567" s="139">
        <f t="shared" ref="Q567:Q568" si="856">O567*P567</f>
        <v>0</v>
      </c>
      <c r="S567" s="141">
        <f t="shared" si="809"/>
        <v>0</v>
      </c>
      <c r="U567" s="141">
        <f t="shared" si="810"/>
        <v>0</v>
      </c>
      <c r="W567" s="141">
        <f t="shared" si="811"/>
        <v>0</v>
      </c>
      <c r="Y567" s="141">
        <f t="shared" si="812"/>
        <v>0</v>
      </c>
      <c r="AA567" s="141">
        <f t="shared" si="813"/>
        <v>0</v>
      </c>
      <c r="AC567" s="141">
        <f t="shared" si="814"/>
        <v>0</v>
      </c>
      <c r="AE567" s="141">
        <f t="shared" si="815"/>
        <v>0</v>
      </c>
      <c r="AG567" s="141">
        <f t="shared" si="816"/>
        <v>0</v>
      </c>
      <c r="AI567" s="141">
        <f t="shared" si="817"/>
        <v>0</v>
      </c>
      <c r="AK567" s="141">
        <f t="shared" si="818"/>
        <v>0</v>
      </c>
      <c r="AM567" s="141">
        <f t="shared" si="819"/>
        <v>0</v>
      </c>
      <c r="AO567" s="141">
        <f t="shared" si="820"/>
        <v>0</v>
      </c>
      <c r="AQ567" s="141">
        <f t="shared" si="821"/>
        <v>0</v>
      </c>
      <c r="AS567" s="141">
        <f t="shared" si="822"/>
        <v>0</v>
      </c>
      <c r="AU567" s="141">
        <f t="shared" si="823"/>
        <v>0</v>
      </c>
      <c r="AW567" s="141">
        <f t="shared" si="824"/>
        <v>0</v>
      </c>
      <c r="AY567" s="141">
        <f t="shared" si="825"/>
        <v>0</v>
      </c>
      <c r="BA567" s="141">
        <f t="shared" si="826"/>
        <v>0</v>
      </c>
      <c r="BC567" s="141">
        <f t="shared" si="827"/>
        <v>0</v>
      </c>
      <c r="BE567" s="141">
        <f t="shared" si="828"/>
        <v>0</v>
      </c>
      <c r="BG567" s="141">
        <f t="shared" si="829"/>
        <v>0</v>
      </c>
      <c r="BI567" s="141">
        <f t="shared" si="830"/>
        <v>0</v>
      </c>
      <c r="BK567" s="141">
        <f t="shared" si="831"/>
        <v>0</v>
      </c>
      <c r="BM567" s="141">
        <f t="shared" si="832"/>
        <v>0</v>
      </c>
      <c r="BO567" s="141">
        <f t="shared" si="833"/>
        <v>0</v>
      </c>
      <c r="BQ567" s="141">
        <f t="shared" si="834"/>
        <v>0</v>
      </c>
      <c r="BS567" s="141">
        <f t="shared" si="835"/>
        <v>0</v>
      </c>
      <c r="BU567" s="141">
        <f t="shared" si="836"/>
        <v>0</v>
      </c>
      <c r="BW567" s="141">
        <f t="shared" si="837"/>
        <v>0</v>
      </c>
      <c r="BY567" s="141">
        <f t="shared" si="838"/>
        <v>0</v>
      </c>
      <c r="CA567" s="141">
        <f t="shared" si="839"/>
        <v>0</v>
      </c>
      <c r="CC567" s="141">
        <f t="shared" si="840"/>
        <v>0</v>
      </c>
      <c r="CE567" s="141">
        <f t="shared" si="841"/>
        <v>0</v>
      </c>
      <c r="CG567" s="141">
        <f t="shared" si="842"/>
        <v>0</v>
      </c>
      <c r="CI567" s="141">
        <f t="shared" si="843"/>
        <v>0</v>
      </c>
      <c r="CK567" s="141">
        <f t="shared" si="844"/>
        <v>0</v>
      </c>
      <c r="CM567" s="141">
        <f t="shared" si="845"/>
        <v>0</v>
      </c>
      <c r="CO567" s="141">
        <f t="shared" si="846"/>
        <v>0</v>
      </c>
    </row>
    <row r="568" spans="1:93" ht="25.5" outlineLevel="2" x14ac:dyDescent="0.2">
      <c r="A568" s="87">
        <v>292</v>
      </c>
      <c r="B568" s="148">
        <v>1853</v>
      </c>
      <c r="C568" s="87" t="s">
        <v>809</v>
      </c>
      <c r="D568" s="87" t="s">
        <v>824</v>
      </c>
      <c r="E568" s="148"/>
      <c r="F568" s="149">
        <v>0.51</v>
      </c>
      <c r="G568" s="151" t="s">
        <v>3300</v>
      </c>
      <c r="H568" s="151" t="s">
        <v>4926</v>
      </c>
      <c r="I568" s="87" t="s">
        <v>3313</v>
      </c>
      <c r="J568" s="87" t="s">
        <v>28</v>
      </c>
      <c r="K568" s="87">
        <v>100</v>
      </c>
      <c r="L568" s="87" t="s">
        <v>3517</v>
      </c>
      <c r="M568" s="239" t="s">
        <v>3517</v>
      </c>
      <c r="N568" s="87">
        <v>1</v>
      </c>
      <c r="O568" s="150">
        <v>0.69</v>
      </c>
      <c r="P568" s="138">
        <f t="shared" si="855"/>
        <v>0</v>
      </c>
      <c r="Q568" s="139">
        <f t="shared" si="856"/>
        <v>0</v>
      </c>
      <c r="S568" s="141">
        <f t="shared" si="809"/>
        <v>0</v>
      </c>
      <c r="U568" s="141">
        <f t="shared" si="810"/>
        <v>0</v>
      </c>
      <c r="W568" s="141">
        <f t="shared" si="811"/>
        <v>0</v>
      </c>
      <c r="Y568" s="141">
        <f t="shared" si="812"/>
        <v>0</v>
      </c>
      <c r="AA568" s="141">
        <f t="shared" si="813"/>
        <v>0</v>
      </c>
      <c r="AC568" s="141">
        <f t="shared" si="814"/>
        <v>0</v>
      </c>
      <c r="AE568" s="141">
        <f t="shared" si="815"/>
        <v>0</v>
      </c>
      <c r="AG568" s="141">
        <f t="shared" si="816"/>
        <v>0</v>
      </c>
      <c r="AI568" s="141">
        <f t="shared" si="817"/>
        <v>0</v>
      </c>
      <c r="AK568" s="141">
        <f t="shared" si="818"/>
        <v>0</v>
      </c>
      <c r="AM568" s="141">
        <f t="shared" si="819"/>
        <v>0</v>
      </c>
      <c r="AO568" s="141">
        <f t="shared" si="820"/>
        <v>0</v>
      </c>
      <c r="AQ568" s="141">
        <f t="shared" si="821"/>
        <v>0</v>
      </c>
      <c r="AS568" s="141">
        <f t="shared" si="822"/>
        <v>0</v>
      </c>
      <c r="AU568" s="141">
        <f t="shared" si="823"/>
        <v>0</v>
      </c>
      <c r="AW568" s="141">
        <f t="shared" si="824"/>
        <v>0</v>
      </c>
      <c r="AY568" s="141">
        <f t="shared" si="825"/>
        <v>0</v>
      </c>
      <c r="BA568" s="141">
        <f t="shared" si="826"/>
        <v>0</v>
      </c>
      <c r="BC568" s="141">
        <f t="shared" si="827"/>
        <v>0</v>
      </c>
      <c r="BE568" s="141">
        <f t="shared" si="828"/>
        <v>0</v>
      </c>
      <c r="BG568" s="141">
        <f t="shared" si="829"/>
        <v>0</v>
      </c>
      <c r="BI568" s="141">
        <f t="shared" si="830"/>
        <v>0</v>
      </c>
      <c r="BK568" s="141">
        <f t="shared" si="831"/>
        <v>0</v>
      </c>
      <c r="BM568" s="141">
        <f t="shared" si="832"/>
        <v>0</v>
      </c>
      <c r="BO568" s="141">
        <f t="shared" si="833"/>
        <v>0</v>
      </c>
      <c r="BQ568" s="141">
        <f t="shared" si="834"/>
        <v>0</v>
      </c>
      <c r="BS568" s="141">
        <f t="shared" si="835"/>
        <v>0</v>
      </c>
      <c r="BU568" s="141">
        <f t="shared" si="836"/>
        <v>0</v>
      </c>
      <c r="BW568" s="141">
        <f t="shared" si="837"/>
        <v>0</v>
      </c>
      <c r="BY568" s="141">
        <f t="shared" si="838"/>
        <v>0</v>
      </c>
      <c r="CA568" s="141">
        <f t="shared" si="839"/>
        <v>0</v>
      </c>
      <c r="CC568" s="141">
        <f t="shared" si="840"/>
        <v>0</v>
      </c>
      <c r="CE568" s="141">
        <f t="shared" si="841"/>
        <v>0</v>
      </c>
      <c r="CG568" s="141">
        <f t="shared" si="842"/>
        <v>0</v>
      </c>
      <c r="CI568" s="141">
        <f t="shared" si="843"/>
        <v>0</v>
      </c>
      <c r="CK568" s="141">
        <f t="shared" si="844"/>
        <v>0</v>
      </c>
      <c r="CM568" s="141">
        <f t="shared" si="845"/>
        <v>0</v>
      </c>
      <c r="CO568" s="141">
        <f t="shared" si="846"/>
        <v>0</v>
      </c>
    </row>
    <row r="569" spans="1:93" ht="25.5" outlineLevel="2" x14ac:dyDescent="0.2">
      <c r="A569" s="87">
        <v>293</v>
      </c>
      <c r="B569" s="148">
        <v>2547</v>
      </c>
      <c r="C569" s="87" t="s">
        <v>809</v>
      </c>
      <c r="D569" s="87" t="s">
        <v>818</v>
      </c>
      <c r="E569" s="148"/>
      <c r="F569" s="149">
        <v>0.26</v>
      </c>
      <c r="G569" s="151" t="s">
        <v>3300</v>
      </c>
      <c r="H569" s="151" t="s">
        <v>4926</v>
      </c>
      <c r="I569" s="87" t="s">
        <v>3313</v>
      </c>
      <c r="J569" s="87" t="s">
        <v>28</v>
      </c>
      <c r="K569" s="87">
        <v>100</v>
      </c>
      <c r="L569" s="87" t="s">
        <v>3518</v>
      </c>
      <c r="M569" s="239" t="s">
        <v>3518</v>
      </c>
      <c r="N569" s="87">
        <v>1</v>
      </c>
      <c r="O569" s="283">
        <v>0.35</v>
      </c>
      <c r="P569" s="138">
        <f t="shared" ref="P569:P570" si="857">SUM(R569+T569+V569+X569+Z569+AB569+AD569+AF569+AH569+AJ569+AL569+AN569+AP569+AR569+AT569+AV569+AZ569+AX569+BB569+BD569+BF569+BH569+BJ569+BL569+BN569+BP569+BR569+BT569+BV569+BX569+BZ569+CB569+CD569+CF569+CH569+CJ569+CL569+CN569)</f>
        <v>0</v>
      </c>
      <c r="Q569" s="139">
        <f t="shared" ref="Q569:Q570" si="858">O569*P569</f>
        <v>0</v>
      </c>
      <c r="S569" s="141">
        <f t="shared" si="809"/>
        <v>0</v>
      </c>
      <c r="U569" s="141">
        <f t="shared" si="810"/>
        <v>0</v>
      </c>
      <c r="W569" s="141">
        <f t="shared" si="811"/>
        <v>0</v>
      </c>
      <c r="Y569" s="141">
        <f t="shared" si="812"/>
        <v>0</v>
      </c>
      <c r="AA569" s="141">
        <f t="shared" si="813"/>
        <v>0</v>
      </c>
      <c r="AC569" s="141">
        <f t="shared" si="814"/>
        <v>0</v>
      </c>
      <c r="AE569" s="141">
        <f t="shared" si="815"/>
        <v>0</v>
      </c>
      <c r="AG569" s="141">
        <f t="shared" si="816"/>
        <v>0</v>
      </c>
      <c r="AI569" s="141">
        <f t="shared" si="817"/>
        <v>0</v>
      </c>
      <c r="AK569" s="141">
        <f t="shared" si="818"/>
        <v>0</v>
      </c>
      <c r="AM569" s="141">
        <f t="shared" si="819"/>
        <v>0</v>
      </c>
      <c r="AO569" s="141">
        <f t="shared" si="820"/>
        <v>0</v>
      </c>
      <c r="AQ569" s="141">
        <f t="shared" si="821"/>
        <v>0</v>
      </c>
      <c r="AS569" s="141">
        <f t="shared" si="822"/>
        <v>0</v>
      </c>
      <c r="AU569" s="141">
        <f t="shared" si="823"/>
        <v>0</v>
      </c>
      <c r="AW569" s="141">
        <f t="shared" si="824"/>
        <v>0</v>
      </c>
      <c r="AY569" s="141">
        <f t="shared" si="825"/>
        <v>0</v>
      </c>
      <c r="BA569" s="141">
        <f t="shared" si="826"/>
        <v>0</v>
      </c>
      <c r="BC569" s="141">
        <f t="shared" si="827"/>
        <v>0</v>
      </c>
      <c r="BE569" s="141">
        <f t="shared" si="828"/>
        <v>0</v>
      </c>
      <c r="BG569" s="141">
        <f t="shared" si="829"/>
        <v>0</v>
      </c>
      <c r="BI569" s="141">
        <f t="shared" si="830"/>
        <v>0</v>
      </c>
      <c r="BK569" s="141">
        <f t="shared" si="831"/>
        <v>0</v>
      </c>
      <c r="BM569" s="141">
        <f t="shared" si="832"/>
        <v>0</v>
      </c>
      <c r="BO569" s="141">
        <f t="shared" si="833"/>
        <v>0</v>
      </c>
      <c r="BQ569" s="141">
        <f t="shared" si="834"/>
        <v>0</v>
      </c>
      <c r="BS569" s="141">
        <f t="shared" si="835"/>
        <v>0</v>
      </c>
      <c r="BU569" s="141">
        <f t="shared" si="836"/>
        <v>0</v>
      </c>
      <c r="BW569" s="141">
        <f t="shared" si="837"/>
        <v>0</v>
      </c>
      <c r="BY569" s="141">
        <f t="shared" si="838"/>
        <v>0</v>
      </c>
      <c r="CA569" s="141">
        <f t="shared" si="839"/>
        <v>0</v>
      </c>
      <c r="CC569" s="141">
        <f t="shared" si="840"/>
        <v>0</v>
      </c>
      <c r="CE569" s="141">
        <f t="shared" si="841"/>
        <v>0</v>
      </c>
      <c r="CG569" s="141">
        <f t="shared" si="842"/>
        <v>0</v>
      </c>
      <c r="CI569" s="141">
        <f t="shared" si="843"/>
        <v>0</v>
      </c>
      <c r="CK569" s="141">
        <f t="shared" si="844"/>
        <v>0</v>
      </c>
      <c r="CM569" s="141">
        <f t="shared" si="845"/>
        <v>0</v>
      </c>
      <c r="CO569" s="141">
        <f t="shared" si="846"/>
        <v>0</v>
      </c>
    </row>
    <row r="570" spans="1:93" ht="51" outlineLevel="2" x14ac:dyDescent="0.2">
      <c r="A570" s="86">
        <v>293</v>
      </c>
      <c r="B570" s="11">
        <v>2547</v>
      </c>
      <c r="C570" s="86" t="s">
        <v>809</v>
      </c>
      <c r="D570" s="86" t="s">
        <v>818</v>
      </c>
      <c r="F570" s="28">
        <v>0.26</v>
      </c>
      <c r="G570" s="153" t="s">
        <v>4360</v>
      </c>
      <c r="H570" s="174">
        <v>7788657408</v>
      </c>
      <c r="I570" s="75" t="s">
        <v>4476</v>
      </c>
      <c r="J570" s="75" t="s">
        <v>28</v>
      </c>
      <c r="K570" s="75">
        <v>100</v>
      </c>
      <c r="L570" s="75" t="s">
        <v>817</v>
      </c>
      <c r="M570" s="241" t="s">
        <v>816</v>
      </c>
      <c r="N570" s="75">
        <v>2</v>
      </c>
      <c r="O570" s="152">
        <v>0.43</v>
      </c>
      <c r="P570" s="138">
        <f t="shared" si="857"/>
        <v>0</v>
      </c>
      <c r="Q570" s="139">
        <f t="shared" si="858"/>
        <v>0</v>
      </c>
      <c r="S570" s="141">
        <f t="shared" si="809"/>
        <v>0</v>
      </c>
      <c r="U570" s="141">
        <f t="shared" si="810"/>
        <v>0</v>
      </c>
      <c r="W570" s="141">
        <f t="shared" si="811"/>
        <v>0</v>
      </c>
      <c r="Y570" s="141">
        <f t="shared" si="812"/>
        <v>0</v>
      </c>
      <c r="AA570" s="141">
        <f t="shared" si="813"/>
        <v>0</v>
      </c>
      <c r="AC570" s="141">
        <f t="shared" si="814"/>
        <v>0</v>
      </c>
      <c r="AE570" s="141">
        <f t="shared" si="815"/>
        <v>0</v>
      </c>
      <c r="AG570" s="141">
        <f t="shared" si="816"/>
        <v>0</v>
      </c>
      <c r="AI570" s="141">
        <f t="shared" si="817"/>
        <v>0</v>
      </c>
      <c r="AK570" s="141">
        <f t="shared" si="818"/>
        <v>0</v>
      </c>
      <c r="AM570" s="141">
        <f t="shared" si="819"/>
        <v>0</v>
      </c>
      <c r="AO570" s="141">
        <f t="shared" si="820"/>
        <v>0</v>
      </c>
      <c r="AQ570" s="141">
        <f t="shared" si="821"/>
        <v>0</v>
      </c>
      <c r="AS570" s="141">
        <f t="shared" si="822"/>
        <v>0</v>
      </c>
      <c r="AU570" s="141">
        <f t="shared" si="823"/>
        <v>0</v>
      </c>
      <c r="AW570" s="141">
        <f t="shared" si="824"/>
        <v>0</v>
      </c>
      <c r="AY570" s="141">
        <f t="shared" si="825"/>
        <v>0</v>
      </c>
      <c r="BA570" s="141">
        <f t="shared" si="826"/>
        <v>0</v>
      </c>
      <c r="BC570" s="141">
        <f t="shared" si="827"/>
        <v>0</v>
      </c>
      <c r="BE570" s="141">
        <f t="shared" si="828"/>
        <v>0</v>
      </c>
      <c r="BG570" s="141">
        <f t="shared" si="829"/>
        <v>0</v>
      </c>
      <c r="BI570" s="141">
        <f t="shared" si="830"/>
        <v>0</v>
      </c>
      <c r="BK570" s="141">
        <f t="shared" si="831"/>
        <v>0</v>
      </c>
      <c r="BM570" s="141">
        <f t="shared" si="832"/>
        <v>0</v>
      </c>
      <c r="BO570" s="141">
        <f t="shared" si="833"/>
        <v>0</v>
      </c>
      <c r="BQ570" s="141">
        <f t="shared" si="834"/>
        <v>0</v>
      </c>
      <c r="BS570" s="141">
        <f t="shared" si="835"/>
        <v>0</v>
      </c>
      <c r="BU570" s="141">
        <f t="shared" si="836"/>
        <v>0</v>
      </c>
      <c r="BW570" s="141">
        <f t="shared" si="837"/>
        <v>0</v>
      </c>
      <c r="BY570" s="141">
        <f t="shared" si="838"/>
        <v>0</v>
      </c>
      <c r="CA570" s="141">
        <f t="shared" si="839"/>
        <v>0</v>
      </c>
      <c r="CC570" s="141">
        <f t="shared" si="840"/>
        <v>0</v>
      </c>
      <c r="CE570" s="141">
        <f t="shared" si="841"/>
        <v>0</v>
      </c>
      <c r="CG570" s="141">
        <f t="shared" si="842"/>
        <v>0</v>
      </c>
      <c r="CI570" s="141">
        <f t="shared" si="843"/>
        <v>0</v>
      </c>
      <c r="CK570" s="141">
        <f t="shared" si="844"/>
        <v>0</v>
      </c>
      <c r="CM570" s="141">
        <f t="shared" si="845"/>
        <v>0</v>
      </c>
      <c r="CO570" s="141">
        <f t="shared" si="846"/>
        <v>0</v>
      </c>
    </row>
    <row r="571" spans="1:93" ht="25.5" outlineLevel="2" x14ac:dyDescent="0.2">
      <c r="A571" s="87">
        <v>294</v>
      </c>
      <c r="B571" s="148">
        <v>501</v>
      </c>
      <c r="C571" s="87" t="s">
        <v>809</v>
      </c>
      <c r="D571" s="87" t="s">
        <v>812</v>
      </c>
      <c r="E571" s="148"/>
      <c r="F571" s="149">
        <v>0.72</v>
      </c>
      <c r="G571" s="151" t="s">
        <v>3300</v>
      </c>
      <c r="H571" s="151" t="s">
        <v>4926</v>
      </c>
      <c r="I571" s="151" t="s">
        <v>3313</v>
      </c>
      <c r="J571" s="87" t="s">
        <v>28</v>
      </c>
      <c r="K571" s="87">
        <v>100</v>
      </c>
      <c r="L571" s="87" t="s">
        <v>3519</v>
      </c>
      <c r="M571" s="239" t="s">
        <v>3519</v>
      </c>
      <c r="N571" s="87">
        <v>1</v>
      </c>
      <c r="O571" s="283">
        <v>0.79</v>
      </c>
      <c r="P571" s="138">
        <f t="shared" ref="P571:P572" si="859">SUM(R571+T571+V571+X571+Z571+AB571+AD571+AF571+AH571+AJ571+AL571+AN571+AP571+AR571+AT571+AV571+AZ571+AX571+BB571+BD571+BF571+BH571+BJ571+BL571+BN571+BP571+BR571+BT571+BV571+BX571+BZ571+CB571+CD571+CF571+CH571+CJ571+CL571+CN571)</f>
        <v>0</v>
      </c>
      <c r="Q571" s="139">
        <f t="shared" ref="Q571:Q572" si="860">O571*P571</f>
        <v>0</v>
      </c>
      <c r="S571" s="141">
        <f t="shared" si="809"/>
        <v>0</v>
      </c>
      <c r="U571" s="141">
        <f t="shared" si="810"/>
        <v>0</v>
      </c>
      <c r="W571" s="141">
        <f t="shared" si="811"/>
        <v>0</v>
      </c>
      <c r="Y571" s="141">
        <f t="shared" si="812"/>
        <v>0</v>
      </c>
      <c r="AA571" s="141">
        <f t="shared" si="813"/>
        <v>0</v>
      </c>
      <c r="AC571" s="141">
        <f t="shared" si="814"/>
        <v>0</v>
      </c>
      <c r="AE571" s="141">
        <f t="shared" si="815"/>
        <v>0</v>
      </c>
      <c r="AG571" s="141">
        <f t="shared" si="816"/>
        <v>0</v>
      </c>
      <c r="AI571" s="141">
        <f t="shared" si="817"/>
        <v>0</v>
      </c>
      <c r="AK571" s="141">
        <f t="shared" si="818"/>
        <v>0</v>
      </c>
      <c r="AM571" s="141">
        <f t="shared" si="819"/>
        <v>0</v>
      </c>
      <c r="AO571" s="141">
        <f t="shared" si="820"/>
        <v>0</v>
      </c>
      <c r="AQ571" s="141">
        <f t="shared" si="821"/>
        <v>0</v>
      </c>
      <c r="AS571" s="141">
        <f t="shared" si="822"/>
        <v>0</v>
      </c>
      <c r="AU571" s="141">
        <f t="shared" si="823"/>
        <v>0</v>
      </c>
      <c r="AW571" s="141">
        <f t="shared" si="824"/>
        <v>0</v>
      </c>
      <c r="AY571" s="141">
        <f t="shared" si="825"/>
        <v>0</v>
      </c>
      <c r="BA571" s="141">
        <f t="shared" si="826"/>
        <v>0</v>
      </c>
      <c r="BC571" s="141">
        <f t="shared" si="827"/>
        <v>0</v>
      </c>
      <c r="BE571" s="141">
        <f t="shared" si="828"/>
        <v>0</v>
      </c>
      <c r="BG571" s="141">
        <f t="shared" si="829"/>
        <v>0</v>
      </c>
      <c r="BI571" s="141">
        <f t="shared" si="830"/>
        <v>0</v>
      </c>
      <c r="BK571" s="141">
        <f t="shared" si="831"/>
        <v>0</v>
      </c>
      <c r="BM571" s="141">
        <f t="shared" si="832"/>
        <v>0</v>
      </c>
      <c r="BO571" s="141">
        <f t="shared" si="833"/>
        <v>0</v>
      </c>
      <c r="BQ571" s="141">
        <f t="shared" si="834"/>
        <v>0</v>
      </c>
      <c r="BS571" s="141">
        <f t="shared" si="835"/>
        <v>0</v>
      </c>
      <c r="BU571" s="141">
        <f t="shared" si="836"/>
        <v>0</v>
      </c>
      <c r="BW571" s="141">
        <f t="shared" si="837"/>
        <v>0</v>
      </c>
      <c r="BY571" s="141">
        <f t="shared" si="838"/>
        <v>0</v>
      </c>
      <c r="CA571" s="141">
        <f t="shared" si="839"/>
        <v>0</v>
      </c>
      <c r="CC571" s="141">
        <f t="shared" si="840"/>
        <v>0</v>
      </c>
      <c r="CE571" s="141">
        <f t="shared" si="841"/>
        <v>0</v>
      </c>
      <c r="CG571" s="141">
        <f t="shared" si="842"/>
        <v>0</v>
      </c>
      <c r="CI571" s="141">
        <f t="shared" si="843"/>
        <v>0</v>
      </c>
      <c r="CK571" s="141">
        <f t="shared" si="844"/>
        <v>0</v>
      </c>
      <c r="CM571" s="141">
        <f t="shared" si="845"/>
        <v>0</v>
      </c>
      <c r="CO571" s="141">
        <f t="shared" si="846"/>
        <v>0</v>
      </c>
    </row>
    <row r="572" spans="1:93" ht="51" outlineLevel="2" x14ac:dyDescent="0.2">
      <c r="A572" s="86">
        <v>294</v>
      </c>
      <c r="B572" s="11">
        <v>501</v>
      </c>
      <c r="C572" s="86" t="s">
        <v>809</v>
      </c>
      <c r="D572" s="86" t="s">
        <v>812</v>
      </c>
      <c r="F572" s="28">
        <v>0.72</v>
      </c>
      <c r="G572" s="153" t="s">
        <v>4360</v>
      </c>
      <c r="H572" s="174">
        <v>7788657408</v>
      </c>
      <c r="I572" s="75" t="s">
        <v>4476</v>
      </c>
      <c r="J572" s="75" t="s">
        <v>28</v>
      </c>
      <c r="K572" s="75">
        <v>100</v>
      </c>
      <c r="L572" s="75" t="s">
        <v>811</v>
      </c>
      <c r="M572" s="241" t="s">
        <v>810</v>
      </c>
      <c r="N572" s="75">
        <v>2</v>
      </c>
      <c r="O572" s="152">
        <v>1.1499999999999999</v>
      </c>
      <c r="P572" s="138">
        <f t="shared" si="859"/>
        <v>0</v>
      </c>
      <c r="Q572" s="139">
        <f t="shared" si="860"/>
        <v>0</v>
      </c>
      <c r="S572" s="141">
        <f t="shared" si="809"/>
        <v>0</v>
      </c>
      <c r="U572" s="141">
        <f t="shared" si="810"/>
        <v>0</v>
      </c>
      <c r="W572" s="141">
        <f t="shared" si="811"/>
        <v>0</v>
      </c>
      <c r="Y572" s="141">
        <f t="shared" si="812"/>
        <v>0</v>
      </c>
      <c r="AA572" s="141">
        <f t="shared" si="813"/>
        <v>0</v>
      </c>
      <c r="AC572" s="141">
        <f t="shared" si="814"/>
        <v>0</v>
      </c>
      <c r="AE572" s="141">
        <f t="shared" si="815"/>
        <v>0</v>
      </c>
      <c r="AG572" s="141">
        <f t="shared" si="816"/>
        <v>0</v>
      </c>
      <c r="AI572" s="141">
        <f t="shared" si="817"/>
        <v>0</v>
      </c>
      <c r="AK572" s="141">
        <f t="shared" si="818"/>
        <v>0</v>
      </c>
      <c r="AM572" s="141">
        <f t="shared" si="819"/>
        <v>0</v>
      </c>
      <c r="AO572" s="141">
        <f t="shared" si="820"/>
        <v>0</v>
      </c>
      <c r="AQ572" s="141">
        <f t="shared" si="821"/>
        <v>0</v>
      </c>
      <c r="AS572" s="141">
        <f t="shared" si="822"/>
        <v>0</v>
      </c>
      <c r="AU572" s="141">
        <f t="shared" si="823"/>
        <v>0</v>
      </c>
      <c r="AW572" s="141">
        <f t="shared" si="824"/>
        <v>0</v>
      </c>
      <c r="AY572" s="141">
        <f t="shared" si="825"/>
        <v>0</v>
      </c>
      <c r="BA572" s="141">
        <f t="shared" si="826"/>
        <v>0</v>
      </c>
      <c r="BC572" s="141">
        <f t="shared" si="827"/>
        <v>0</v>
      </c>
      <c r="BE572" s="141">
        <f t="shared" si="828"/>
        <v>0</v>
      </c>
      <c r="BG572" s="141">
        <f t="shared" si="829"/>
        <v>0</v>
      </c>
      <c r="BI572" s="141">
        <f t="shared" si="830"/>
        <v>0</v>
      </c>
      <c r="BK572" s="141">
        <f t="shared" si="831"/>
        <v>0</v>
      </c>
      <c r="BM572" s="141">
        <f t="shared" si="832"/>
        <v>0</v>
      </c>
      <c r="BO572" s="141">
        <f t="shared" si="833"/>
        <v>0</v>
      </c>
      <c r="BQ572" s="141">
        <f t="shared" si="834"/>
        <v>0</v>
      </c>
      <c r="BS572" s="141">
        <f t="shared" si="835"/>
        <v>0</v>
      </c>
      <c r="BU572" s="141">
        <f t="shared" si="836"/>
        <v>0</v>
      </c>
      <c r="BW572" s="141">
        <f t="shared" si="837"/>
        <v>0</v>
      </c>
      <c r="BY572" s="141">
        <f t="shared" si="838"/>
        <v>0</v>
      </c>
      <c r="CA572" s="141">
        <f t="shared" si="839"/>
        <v>0</v>
      </c>
      <c r="CC572" s="141">
        <f t="shared" si="840"/>
        <v>0</v>
      </c>
      <c r="CE572" s="141">
        <f t="shared" si="841"/>
        <v>0</v>
      </c>
      <c r="CG572" s="141">
        <f t="shared" si="842"/>
        <v>0</v>
      </c>
      <c r="CI572" s="141">
        <f t="shared" si="843"/>
        <v>0</v>
      </c>
      <c r="CK572" s="141">
        <f t="shared" si="844"/>
        <v>0</v>
      </c>
      <c r="CM572" s="141">
        <f t="shared" si="845"/>
        <v>0</v>
      </c>
      <c r="CO572" s="141">
        <f t="shared" si="846"/>
        <v>0</v>
      </c>
    </row>
    <row r="573" spans="1:93" ht="25.5" outlineLevel="2" x14ac:dyDescent="0.2">
      <c r="A573" s="87">
        <v>295</v>
      </c>
      <c r="B573" s="148">
        <v>618</v>
      </c>
      <c r="C573" s="87" t="s">
        <v>809</v>
      </c>
      <c r="D573" s="87" t="s">
        <v>828</v>
      </c>
      <c r="E573" s="148"/>
      <c r="F573" s="149">
        <v>1.54</v>
      </c>
      <c r="G573" s="151" t="s">
        <v>3300</v>
      </c>
      <c r="H573" s="151" t="s">
        <v>4926</v>
      </c>
      <c r="I573" s="151" t="s">
        <v>2283</v>
      </c>
      <c r="J573" s="87" t="s">
        <v>28</v>
      </c>
      <c r="K573" s="87">
        <v>100</v>
      </c>
      <c r="L573" s="87" t="s">
        <v>3520</v>
      </c>
      <c r="M573" s="239" t="s">
        <v>3520</v>
      </c>
      <c r="N573" s="87">
        <v>1</v>
      </c>
      <c r="O573" s="283">
        <v>1.69</v>
      </c>
      <c r="P573" s="138">
        <f t="shared" ref="P573:P574" si="861">SUM(R573+T573+V573+X573+Z573+AB573+AD573+AF573+AH573+AJ573+AL573+AN573+AP573+AR573+AT573+AV573+AZ573+AX573+BB573+BD573+BF573+BH573+BJ573+BL573+BN573+BP573+BR573+BT573+BV573+BX573+BZ573+CB573+CD573+CF573+CH573+CJ573+CL573+CN573)</f>
        <v>0</v>
      </c>
      <c r="Q573" s="139">
        <f t="shared" ref="Q573:Q574" si="862">O573*P573</f>
        <v>0</v>
      </c>
      <c r="S573" s="141">
        <f t="shared" si="809"/>
        <v>0</v>
      </c>
      <c r="U573" s="141">
        <f t="shared" si="810"/>
        <v>0</v>
      </c>
      <c r="W573" s="141">
        <f t="shared" si="811"/>
        <v>0</v>
      </c>
      <c r="Y573" s="141">
        <f t="shared" si="812"/>
        <v>0</v>
      </c>
      <c r="AA573" s="141">
        <f t="shared" si="813"/>
        <v>0</v>
      </c>
      <c r="AC573" s="141">
        <f t="shared" si="814"/>
        <v>0</v>
      </c>
      <c r="AE573" s="141">
        <f t="shared" si="815"/>
        <v>0</v>
      </c>
      <c r="AG573" s="141">
        <f t="shared" si="816"/>
        <v>0</v>
      </c>
      <c r="AI573" s="141">
        <f t="shared" si="817"/>
        <v>0</v>
      </c>
      <c r="AK573" s="141">
        <f t="shared" si="818"/>
        <v>0</v>
      </c>
      <c r="AM573" s="141">
        <f t="shared" si="819"/>
        <v>0</v>
      </c>
      <c r="AO573" s="141">
        <f t="shared" si="820"/>
        <v>0</v>
      </c>
      <c r="AQ573" s="141">
        <f t="shared" si="821"/>
        <v>0</v>
      </c>
      <c r="AS573" s="141">
        <f t="shared" si="822"/>
        <v>0</v>
      </c>
      <c r="AU573" s="141">
        <f t="shared" si="823"/>
        <v>0</v>
      </c>
      <c r="AW573" s="141">
        <f t="shared" si="824"/>
        <v>0</v>
      </c>
      <c r="AY573" s="141">
        <f t="shared" si="825"/>
        <v>0</v>
      </c>
      <c r="BA573" s="141">
        <f t="shared" si="826"/>
        <v>0</v>
      </c>
      <c r="BC573" s="141">
        <f t="shared" si="827"/>
        <v>0</v>
      </c>
      <c r="BE573" s="141">
        <f t="shared" si="828"/>
        <v>0</v>
      </c>
      <c r="BG573" s="141">
        <f t="shared" si="829"/>
        <v>0</v>
      </c>
      <c r="BI573" s="141">
        <f t="shared" si="830"/>
        <v>0</v>
      </c>
      <c r="BK573" s="141">
        <f t="shared" si="831"/>
        <v>0</v>
      </c>
      <c r="BM573" s="141">
        <f t="shared" si="832"/>
        <v>0</v>
      </c>
      <c r="BO573" s="141">
        <f t="shared" si="833"/>
        <v>0</v>
      </c>
      <c r="BQ573" s="141">
        <f t="shared" si="834"/>
        <v>0</v>
      </c>
      <c r="BS573" s="141">
        <f t="shared" si="835"/>
        <v>0</v>
      </c>
      <c r="BU573" s="141">
        <f t="shared" si="836"/>
        <v>0</v>
      </c>
      <c r="BW573" s="141">
        <f t="shared" si="837"/>
        <v>0</v>
      </c>
      <c r="BY573" s="141">
        <f t="shared" si="838"/>
        <v>0</v>
      </c>
      <c r="CA573" s="141">
        <f t="shared" si="839"/>
        <v>0</v>
      </c>
      <c r="CC573" s="141">
        <f t="shared" si="840"/>
        <v>0</v>
      </c>
      <c r="CE573" s="141">
        <f t="shared" si="841"/>
        <v>0</v>
      </c>
      <c r="CG573" s="141">
        <f t="shared" si="842"/>
        <v>0</v>
      </c>
      <c r="CI573" s="141">
        <f t="shared" si="843"/>
        <v>0</v>
      </c>
      <c r="CK573" s="141">
        <f t="shared" si="844"/>
        <v>0</v>
      </c>
      <c r="CM573" s="141">
        <f t="shared" si="845"/>
        <v>0</v>
      </c>
      <c r="CO573" s="141">
        <f t="shared" si="846"/>
        <v>0</v>
      </c>
    </row>
    <row r="574" spans="1:93" ht="25.5" outlineLevel="2" x14ac:dyDescent="0.2">
      <c r="A574" s="86">
        <v>295</v>
      </c>
      <c r="B574" s="11">
        <v>618</v>
      </c>
      <c r="C574" s="86" t="s">
        <v>809</v>
      </c>
      <c r="D574" s="86" t="s">
        <v>828</v>
      </c>
      <c r="F574" s="28">
        <v>1.54</v>
      </c>
      <c r="G574" s="153" t="s">
        <v>4360</v>
      </c>
      <c r="H574" s="174">
        <v>7788657408</v>
      </c>
      <c r="I574" s="75" t="s">
        <v>4432</v>
      </c>
      <c r="J574" s="75" t="s">
        <v>28</v>
      </c>
      <c r="K574" s="75">
        <v>100</v>
      </c>
      <c r="L574" s="75" t="s">
        <v>829</v>
      </c>
      <c r="M574" s="241" t="s">
        <v>2765</v>
      </c>
      <c r="N574" s="75">
        <v>2</v>
      </c>
      <c r="O574" s="152">
        <v>2.09</v>
      </c>
      <c r="P574" s="138">
        <f t="shared" si="861"/>
        <v>0</v>
      </c>
      <c r="Q574" s="139">
        <f t="shared" si="862"/>
        <v>0</v>
      </c>
      <c r="S574" s="141">
        <f t="shared" si="809"/>
        <v>0</v>
      </c>
      <c r="U574" s="141">
        <f t="shared" si="810"/>
        <v>0</v>
      </c>
      <c r="W574" s="141">
        <f t="shared" si="811"/>
        <v>0</v>
      </c>
      <c r="Y574" s="141">
        <f t="shared" si="812"/>
        <v>0</v>
      </c>
      <c r="AA574" s="141">
        <f t="shared" si="813"/>
        <v>0</v>
      </c>
      <c r="AC574" s="141">
        <f t="shared" si="814"/>
        <v>0</v>
      </c>
      <c r="AE574" s="141">
        <f t="shared" si="815"/>
        <v>0</v>
      </c>
      <c r="AG574" s="141">
        <f t="shared" si="816"/>
        <v>0</v>
      </c>
      <c r="AI574" s="141">
        <f t="shared" si="817"/>
        <v>0</v>
      </c>
      <c r="AK574" s="141">
        <f t="shared" si="818"/>
        <v>0</v>
      </c>
      <c r="AM574" s="141">
        <f t="shared" si="819"/>
        <v>0</v>
      </c>
      <c r="AO574" s="141">
        <f t="shared" si="820"/>
        <v>0</v>
      </c>
      <c r="AQ574" s="141">
        <f t="shared" si="821"/>
        <v>0</v>
      </c>
      <c r="AS574" s="141">
        <f t="shared" si="822"/>
        <v>0</v>
      </c>
      <c r="AU574" s="141">
        <f t="shared" si="823"/>
        <v>0</v>
      </c>
      <c r="AW574" s="141">
        <f t="shared" si="824"/>
        <v>0</v>
      </c>
      <c r="AY574" s="141">
        <f t="shared" si="825"/>
        <v>0</v>
      </c>
      <c r="BA574" s="141">
        <f t="shared" si="826"/>
        <v>0</v>
      </c>
      <c r="BC574" s="141">
        <f t="shared" si="827"/>
        <v>0</v>
      </c>
      <c r="BE574" s="141">
        <f t="shared" si="828"/>
        <v>0</v>
      </c>
      <c r="BG574" s="141">
        <f t="shared" si="829"/>
        <v>0</v>
      </c>
      <c r="BI574" s="141">
        <f t="shared" si="830"/>
        <v>0</v>
      </c>
      <c r="BK574" s="141">
        <f t="shared" si="831"/>
        <v>0</v>
      </c>
      <c r="BM574" s="141">
        <f t="shared" si="832"/>
        <v>0</v>
      </c>
      <c r="BO574" s="141">
        <f t="shared" si="833"/>
        <v>0</v>
      </c>
      <c r="BQ574" s="141">
        <f t="shared" si="834"/>
        <v>0</v>
      </c>
      <c r="BS574" s="141">
        <f t="shared" si="835"/>
        <v>0</v>
      </c>
      <c r="BU574" s="141">
        <f t="shared" si="836"/>
        <v>0</v>
      </c>
      <c r="BW574" s="141">
        <f t="shared" si="837"/>
        <v>0</v>
      </c>
      <c r="BY574" s="141">
        <f t="shared" si="838"/>
        <v>0</v>
      </c>
      <c r="CA574" s="141">
        <f t="shared" si="839"/>
        <v>0</v>
      </c>
      <c r="CC574" s="141">
        <f t="shared" si="840"/>
        <v>0</v>
      </c>
      <c r="CE574" s="141">
        <f t="shared" si="841"/>
        <v>0</v>
      </c>
      <c r="CG574" s="141">
        <f t="shared" si="842"/>
        <v>0</v>
      </c>
      <c r="CI574" s="141">
        <f t="shared" si="843"/>
        <v>0</v>
      </c>
      <c r="CK574" s="141">
        <f t="shared" si="844"/>
        <v>0</v>
      </c>
      <c r="CM574" s="141">
        <f t="shared" si="845"/>
        <v>0</v>
      </c>
      <c r="CO574" s="141">
        <f t="shared" si="846"/>
        <v>0</v>
      </c>
    </row>
    <row r="575" spans="1:93" ht="25.5" outlineLevel="2" x14ac:dyDescent="0.2">
      <c r="A575" s="87">
        <v>296</v>
      </c>
      <c r="B575" s="148">
        <v>942</v>
      </c>
      <c r="C575" s="87" t="s">
        <v>809</v>
      </c>
      <c r="D575" s="87" t="s">
        <v>830</v>
      </c>
      <c r="E575" s="148"/>
      <c r="F575" s="149">
        <v>0.56999999999999995</v>
      </c>
      <c r="G575" s="151" t="s">
        <v>3300</v>
      </c>
      <c r="H575" s="151" t="s">
        <v>4926</v>
      </c>
      <c r="I575" s="151" t="s">
        <v>2283</v>
      </c>
      <c r="J575" s="87" t="s">
        <v>28</v>
      </c>
      <c r="K575" s="87">
        <v>100</v>
      </c>
      <c r="L575" s="87" t="s">
        <v>3521</v>
      </c>
      <c r="M575" s="239" t="s">
        <v>3521</v>
      </c>
      <c r="N575" s="87">
        <v>1</v>
      </c>
      <c r="O575" s="283">
        <v>0.65</v>
      </c>
      <c r="P575" s="138">
        <f t="shared" ref="P575:P576" si="863">SUM(R575+T575+V575+X575+Z575+AB575+AD575+AF575+AH575+AJ575+AL575+AN575+AP575+AR575+AT575+AV575+AZ575+AX575+BB575+BD575+BF575+BH575+BJ575+BL575+BN575+BP575+BR575+BT575+BV575+BX575+BZ575+CB575+CD575+CF575+CH575+CJ575+CL575+CN575)</f>
        <v>0</v>
      </c>
      <c r="Q575" s="139">
        <f t="shared" ref="Q575:Q576" si="864">O575*P575</f>
        <v>0</v>
      </c>
      <c r="S575" s="141">
        <f t="shared" si="809"/>
        <v>0</v>
      </c>
      <c r="U575" s="141">
        <f t="shared" si="810"/>
        <v>0</v>
      </c>
      <c r="W575" s="141">
        <f t="shared" si="811"/>
        <v>0</v>
      </c>
      <c r="Y575" s="141">
        <f t="shared" si="812"/>
        <v>0</v>
      </c>
      <c r="AA575" s="141">
        <f t="shared" si="813"/>
        <v>0</v>
      </c>
      <c r="AC575" s="141">
        <f t="shared" si="814"/>
        <v>0</v>
      </c>
      <c r="AE575" s="141">
        <f t="shared" si="815"/>
        <v>0</v>
      </c>
      <c r="AG575" s="141">
        <f t="shared" si="816"/>
        <v>0</v>
      </c>
      <c r="AI575" s="141">
        <f t="shared" si="817"/>
        <v>0</v>
      </c>
      <c r="AK575" s="141">
        <f t="shared" si="818"/>
        <v>0</v>
      </c>
      <c r="AM575" s="141">
        <f t="shared" si="819"/>
        <v>0</v>
      </c>
      <c r="AO575" s="141">
        <f t="shared" si="820"/>
        <v>0</v>
      </c>
      <c r="AQ575" s="141">
        <f t="shared" si="821"/>
        <v>0</v>
      </c>
      <c r="AS575" s="141">
        <f t="shared" si="822"/>
        <v>0</v>
      </c>
      <c r="AU575" s="141">
        <f t="shared" si="823"/>
        <v>0</v>
      </c>
      <c r="AW575" s="141">
        <f t="shared" si="824"/>
        <v>0</v>
      </c>
      <c r="AY575" s="141">
        <f t="shared" si="825"/>
        <v>0</v>
      </c>
      <c r="BA575" s="141">
        <f t="shared" si="826"/>
        <v>0</v>
      </c>
      <c r="BC575" s="141">
        <f t="shared" si="827"/>
        <v>0</v>
      </c>
      <c r="BE575" s="141">
        <f t="shared" si="828"/>
        <v>0</v>
      </c>
      <c r="BG575" s="141">
        <f t="shared" si="829"/>
        <v>0</v>
      </c>
      <c r="BI575" s="141">
        <f t="shared" si="830"/>
        <v>0</v>
      </c>
      <c r="BK575" s="141">
        <f t="shared" si="831"/>
        <v>0</v>
      </c>
      <c r="BM575" s="141">
        <f t="shared" si="832"/>
        <v>0</v>
      </c>
      <c r="BO575" s="141">
        <f t="shared" si="833"/>
        <v>0</v>
      </c>
      <c r="BQ575" s="141">
        <f t="shared" si="834"/>
        <v>0</v>
      </c>
      <c r="BS575" s="141">
        <f t="shared" si="835"/>
        <v>0</v>
      </c>
      <c r="BU575" s="141">
        <f t="shared" si="836"/>
        <v>0</v>
      </c>
      <c r="BW575" s="141">
        <f t="shared" si="837"/>
        <v>0</v>
      </c>
      <c r="BY575" s="141">
        <f t="shared" si="838"/>
        <v>0</v>
      </c>
      <c r="CA575" s="141">
        <f t="shared" si="839"/>
        <v>0</v>
      </c>
      <c r="CC575" s="141">
        <f t="shared" si="840"/>
        <v>0</v>
      </c>
      <c r="CE575" s="141">
        <f t="shared" si="841"/>
        <v>0</v>
      </c>
      <c r="CG575" s="141">
        <f t="shared" si="842"/>
        <v>0</v>
      </c>
      <c r="CI575" s="141">
        <f t="shared" si="843"/>
        <v>0</v>
      </c>
      <c r="CK575" s="141">
        <f t="shared" si="844"/>
        <v>0</v>
      </c>
      <c r="CM575" s="141">
        <f t="shared" si="845"/>
        <v>0</v>
      </c>
      <c r="CO575" s="141">
        <f t="shared" si="846"/>
        <v>0</v>
      </c>
    </row>
    <row r="576" spans="1:93" ht="25.5" outlineLevel="2" x14ac:dyDescent="0.2">
      <c r="A576" s="86">
        <v>296</v>
      </c>
      <c r="B576" s="11">
        <v>942</v>
      </c>
      <c r="C576" s="86" t="s">
        <v>809</v>
      </c>
      <c r="D576" s="86" t="s">
        <v>830</v>
      </c>
      <c r="F576" s="28">
        <v>0.56999999999999995</v>
      </c>
      <c r="G576" s="153" t="s">
        <v>4360</v>
      </c>
      <c r="H576" s="174">
        <v>7788657408</v>
      </c>
      <c r="I576" s="75" t="s">
        <v>4432</v>
      </c>
      <c r="J576" s="75" t="s">
        <v>28</v>
      </c>
      <c r="K576" s="75">
        <v>100</v>
      </c>
      <c r="L576" s="75" t="s">
        <v>2766</v>
      </c>
      <c r="M576" s="241" t="s">
        <v>2767</v>
      </c>
      <c r="N576" s="75">
        <v>2</v>
      </c>
      <c r="O576" s="152">
        <v>1.73</v>
      </c>
      <c r="P576" s="138">
        <f t="shared" si="863"/>
        <v>0</v>
      </c>
      <c r="Q576" s="139">
        <f t="shared" si="864"/>
        <v>0</v>
      </c>
      <c r="S576" s="141">
        <f t="shared" si="809"/>
        <v>0</v>
      </c>
      <c r="U576" s="141">
        <f t="shared" si="810"/>
        <v>0</v>
      </c>
      <c r="W576" s="141">
        <f t="shared" si="811"/>
        <v>0</v>
      </c>
      <c r="Y576" s="141">
        <f t="shared" si="812"/>
        <v>0</v>
      </c>
      <c r="AA576" s="141">
        <f t="shared" si="813"/>
        <v>0</v>
      </c>
      <c r="AC576" s="141">
        <f t="shared" si="814"/>
        <v>0</v>
      </c>
      <c r="AE576" s="141">
        <f t="shared" si="815"/>
        <v>0</v>
      </c>
      <c r="AG576" s="141">
        <f t="shared" si="816"/>
        <v>0</v>
      </c>
      <c r="AI576" s="141">
        <f t="shared" si="817"/>
        <v>0</v>
      </c>
      <c r="AK576" s="141">
        <f t="shared" si="818"/>
        <v>0</v>
      </c>
      <c r="AM576" s="141">
        <f t="shared" si="819"/>
        <v>0</v>
      </c>
      <c r="AO576" s="141">
        <f t="shared" si="820"/>
        <v>0</v>
      </c>
      <c r="AQ576" s="141">
        <f t="shared" si="821"/>
        <v>0</v>
      </c>
      <c r="AS576" s="141">
        <f t="shared" si="822"/>
        <v>0</v>
      </c>
      <c r="AU576" s="141">
        <f t="shared" si="823"/>
        <v>0</v>
      </c>
      <c r="AW576" s="141">
        <f t="shared" si="824"/>
        <v>0</v>
      </c>
      <c r="AY576" s="141">
        <f t="shared" si="825"/>
        <v>0</v>
      </c>
      <c r="BA576" s="141">
        <f t="shared" si="826"/>
        <v>0</v>
      </c>
      <c r="BC576" s="141">
        <f t="shared" si="827"/>
        <v>0</v>
      </c>
      <c r="BE576" s="141">
        <f t="shared" si="828"/>
        <v>0</v>
      </c>
      <c r="BG576" s="141">
        <f t="shared" si="829"/>
        <v>0</v>
      </c>
      <c r="BI576" s="141">
        <f t="shared" si="830"/>
        <v>0</v>
      </c>
      <c r="BK576" s="141">
        <f t="shared" si="831"/>
        <v>0</v>
      </c>
      <c r="BM576" s="141">
        <f t="shared" si="832"/>
        <v>0</v>
      </c>
      <c r="BO576" s="141">
        <f t="shared" si="833"/>
        <v>0</v>
      </c>
      <c r="BQ576" s="141">
        <f t="shared" si="834"/>
        <v>0</v>
      </c>
      <c r="BS576" s="141">
        <f t="shared" si="835"/>
        <v>0</v>
      </c>
      <c r="BU576" s="141">
        <f t="shared" si="836"/>
        <v>0</v>
      </c>
      <c r="BW576" s="141">
        <f t="shared" si="837"/>
        <v>0</v>
      </c>
      <c r="BY576" s="141">
        <f t="shared" si="838"/>
        <v>0</v>
      </c>
      <c r="CA576" s="141">
        <f t="shared" si="839"/>
        <v>0</v>
      </c>
      <c r="CC576" s="141">
        <f t="shared" si="840"/>
        <v>0</v>
      </c>
      <c r="CE576" s="141">
        <f t="shared" si="841"/>
        <v>0</v>
      </c>
      <c r="CG576" s="141">
        <f t="shared" si="842"/>
        <v>0</v>
      </c>
      <c r="CI576" s="141">
        <f t="shared" si="843"/>
        <v>0</v>
      </c>
      <c r="CK576" s="141">
        <f t="shared" si="844"/>
        <v>0</v>
      </c>
      <c r="CM576" s="141">
        <f t="shared" si="845"/>
        <v>0</v>
      </c>
      <c r="CO576" s="141">
        <f t="shared" si="846"/>
        <v>0</v>
      </c>
    </row>
    <row r="577" spans="1:93" ht="25.5" outlineLevel="2" x14ac:dyDescent="0.2">
      <c r="A577" s="87">
        <v>297</v>
      </c>
      <c r="B577" s="148">
        <v>306</v>
      </c>
      <c r="C577" s="87" t="s">
        <v>809</v>
      </c>
      <c r="D577" s="87" t="s">
        <v>827</v>
      </c>
      <c r="E577" s="148"/>
      <c r="F577" s="149">
        <v>0.86</v>
      </c>
      <c r="G577" s="151" t="s">
        <v>3300</v>
      </c>
      <c r="H577" s="151" t="s">
        <v>4926</v>
      </c>
      <c r="I577" s="151" t="s">
        <v>2283</v>
      </c>
      <c r="J577" s="87" t="s">
        <v>28</v>
      </c>
      <c r="K577" s="87">
        <v>100</v>
      </c>
      <c r="L577" s="87" t="s">
        <v>2768</v>
      </c>
      <c r="M577" s="239" t="s">
        <v>2768</v>
      </c>
      <c r="N577" s="87">
        <v>1</v>
      </c>
      <c r="O577" s="283">
        <v>0.94</v>
      </c>
      <c r="P577" s="138">
        <f t="shared" ref="P577:P578" si="865">SUM(R577+T577+V577+X577+Z577+AB577+AD577+AF577+AH577+AJ577+AL577+AN577+AP577+AR577+AT577+AV577+AZ577+AX577+BB577+BD577+BF577+BH577+BJ577+BL577+BN577+BP577+BR577+BT577+BV577+BX577+BZ577+CB577+CD577+CF577+CH577+CJ577+CL577+CN577)</f>
        <v>0</v>
      </c>
      <c r="Q577" s="139">
        <f t="shared" ref="Q577:Q578" si="866">O577*P577</f>
        <v>0</v>
      </c>
      <c r="S577" s="141">
        <f t="shared" si="809"/>
        <v>0</v>
      </c>
      <c r="U577" s="141">
        <f t="shared" si="810"/>
        <v>0</v>
      </c>
      <c r="W577" s="141">
        <f t="shared" si="811"/>
        <v>0</v>
      </c>
      <c r="Y577" s="141">
        <f t="shared" si="812"/>
        <v>0</v>
      </c>
      <c r="AA577" s="141">
        <f t="shared" si="813"/>
        <v>0</v>
      </c>
      <c r="AC577" s="141">
        <f t="shared" si="814"/>
        <v>0</v>
      </c>
      <c r="AE577" s="141">
        <f t="shared" si="815"/>
        <v>0</v>
      </c>
      <c r="AG577" s="141">
        <f t="shared" si="816"/>
        <v>0</v>
      </c>
      <c r="AI577" s="141">
        <f t="shared" si="817"/>
        <v>0</v>
      </c>
      <c r="AK577" s="141">
        <f t="shared" si="818"/>
        <v>0</v>
      </c>
      <c r="AM577" s="141">
        <f t="shared" si="819"/>
        <v>0</v>
      </c>
      <c r="AO577" s="141">
        <f t="shared" si="820"/>
        <v>0</v>
      </c>
      <c r="AQ577" s="141">
        <f t="shared" si="821"/>
        <v>0</v>
      </c>
      <c r="AS577" s="141">
        <f t="shared" si="822"/>
        <v>0</v>
      </c>
      <c r="AU577" s="141">
        <f t="shared" si="823"/>
        <v>0</v>
      </c>
      <c r="AW577" s="141">
        <f t="shared" si="824"/>
        <v>0</v>
      </c>
      <c r="AY577" s="141">
        <f t="shared" si="825"/>
        <v>0</v>
      </c>
      <c r="BA577" s="141">
        <f t="shared" si="826"/>
        <v>0</v>
      </c>
      <c r="BC577" s="141">
        <f t="shared" si="827"/>
        <v>0</v>
      </c>
      <c r="BE577" s="141">
        <f t="shared" si="828"/>
        <v>0</v>
      </c>
      <c r="BG577" s="141">
        <f t="shared" si="829"/>
        <v>0</v>
      </c>
      <c r="BI577" s="141">
        <f t="shared" si="830"/>
        <v>0</v>
      </c>
      <c r="BK577" s="141">
        <f t="shared" si="831"/>
        <v>0</v>
      </c>
      <c r="BM577" s="141">
        <f t="shared" si="832"/>
        <v>0</v>
      </c>
      <c r="BO577" s="141">
        <f t="shared" si="833"/>
        <v>0</v>
      </c>
      <c r="BQ577" s="141">
        <f t="shared" si="834"/>
        <v>0</v>
      </c>
      <c r="BS577" s="141">
        <f t="shared" si="835"/>
        <v>0</v>
      </c>
      <c r="BU577" s="141">
        <f t="shared" si="836"/>
        <v>0</v>
      </c>
      <c r="BW577" s="141">
        <f t="shared" si="837"/>
        <v>0</v>
      </c>
      <c r="BY577" s="141">
        <f t="shared" si="838"/>
        <v>0</v>
      </c>
      <c r="CA577" s="141">
        <f t="shared" si="839"/>
        <v>0</v>
      </c>
      <c r="CC577" s="141">
        <f t="shared" si="840"/>
        <v>0</v>
      </c>
      <c r="CE577" s="141">
        <f t="shared" si="841"/>
        <v>0</v>
      </c>
      <c r="CG577" s="141">
        <f t="shared" si="842"/>
        <v>0</v>
      </c>
      <c r="CI577" s="141">
        <f t="shared" si="843"/>
        <v>0</v>
      </c>
      <c r="CK577" s="141">
        <f t="shared" si="844"/>
        <v>0</v>
      </c>
      <c r="CM577" s="141">
        <f t="shared" si="845"/>
        <v>0</v>
      </c>
      <c r="CO577" s="141">
        <f t="shared" si="846"/>
        <v>0</v>
      </c>
    </row>
    <row r="578" spans="1:93" ht="25.5" outlineLevel="2" x14ac:dyDescent="0.2">
      <c r="A578" s="86">
        <v>297</v>
      </c>
      <c r="B578" s="11">
        <v>306</v>
      </c>
      <c r="C578" s="86" t="s">
        <v>809</v>
      </c>
      <c r="D578" s="86" t="s">
        <v>827</v>
      </c>
      <c r="F578" s="28">
        <v>0.86</v>
      </c>
      <c r="G578" s="153" t="s">
        <v>4360</v>
      </c>
      <c r="H578" s="174">
        <v>7788657408</v>
      </c>
      <c r="I578" s="75" t="s">
        <v>4427</v>
      </c>
      <c r="J578" s="75" t="s">
        <v>28</v>
      </c>
      <c r="K578" s="75">
        <v>100</v>
      </c>
      <c r="L578" s="75" t="s">
        <v>2768</v>
      </c>
      <c r="M578" s="241" t="s">
        <v>2598</v>
      </c>
      <c r="N578" s="75">
        <v>2</v>
      </c>
      <c r="O578" s="152">
        <v>3.19</v>
      </c>
      <c r="P578" s="138">
        <f t="shared" si="865"/>
        <v>0</v>
      </c>
      <c r="Q578" s="139">
        <f t="shared" si="866"/>
        <v>0</v>
      </c>
      <c r="S578" s="141">
        <f t="shared" si="809"/>
        <v>0</v>
      </c>
      <c r="U578" s="141">
        <f t="shared" si="810"/>
        <v>0</v>
      </c>
      <c r="W578" s="141">
        <f t="shared" si="811"/>
        <v>0</v>
      </c>
      <c r="Y578" s="141">
        <f t="shared" si="812"/>
        <v>0</v>
      </c>
      <c r="AA578" s="141">
        <f t="shared" si="813"/>
        <v>0</v>
      </c>
      <c r="AC578" s="141">
        <f t="shared" si="814"/>
        <v>0</v>
      </c>
      <c r="AE578" s="141">
        <f t="shared" si="815"/>
        <v>0</v>
      </c>
      <c r="AG578" s="141">
        <f t="shared" si="816"/>
        <v>0</v>
      </c>
      <c r="AI578" s="141">
        <f t="shared" si="817"/>
        <v>0</v>
      </c>
      <c r="AK578" s="141">
        <f t="shared" si="818"/>
        <v>0</v>
      </c>
      <c r="AM578" s="141">
        <f t="shared" si="819"/>
        <v>0</v>
      </c>
      <c r="AO578" s="141">
        <f t="shared" si="820"/>
        <v>0</v>
      </c>
      <c r="AQ578" s="141">
        <f t="shared" si="821"/>
        <v>0</v>
      </c>
      <c r="AS578" s="141">
        <f t="shared" si="822"/>
        <v>0</v>
      </c>
      <c r="AU578" s="141">
        <f t="shared" si="823"/>
        <v>0</v>
      </c>
      <c r="AW578" s="141">
        <f t="shared" si="824"/>
        <v>0</v>
      </c>
      <c r="AY578" s="141">
        <f t="shared" si="825"/>
        <v>0</v>
      </c>
      <c r="BA578" s="141">
        <f t="shared" si="826"/>
        <v>0</v>
      </c>
      <c r="BC578" s="141">
        <f t="shared" si="827"/>
        <v>0</v>
      </c>
      <c r="BE578" s="141">
        <f t="shared" si="828"/>
        <v>0</v>
      </c>
      <c r="BG578" s="141">
        <f t="shared" si="829"/>
        <v>0</v>
      </c>
      <c r="BI578" s="141">
        <f t="shared" si="830"/>
        <v>0</v>
      </c>
      <c r="BK578" s="141">
        <f t="shared" si="831"/>
        <v>0</v>
      </c>
      <c r="BM578" s="141">
        <f t="shared" si="832"/>
        <v>0</v>
      </c>
      <c r="BO578" s="141">
        <f t="shared" si="833"/>
        <v>0</v>
      </c>
      <c r="BQ578" s="141">
        <f t="shared" si="834"/>
        <v>0</v>
      </c>
      <c r="BS578" s="141">
        <f t="shared" si="835"/>
        <v>0</v>
      </c>
      <c r="BU578" s="141">
        <f t="shared" si="836"/>
        <v>0</v>
      </c>
      <c r="BW578" s="141">
        <f t="shared" si="837"/>
        <v>0</v>
      </c>
      <c r="BY578" s="141">
        <f t="shared" si="838"/>
        <v>0</v>
      </c>
      <c r="CA578" s="141">
        <f t="shared" si="839"/>
        <v>0</v>
      </c>
      <c r="CC578" s="141">
        <f t="shared" si="840"/>
        <v>0</v>
      </c>
      <c r="CE578" s="141">
        <f t="shared" si="841"/>
        <v>0</v>
      </c>
      <c r="CG578" s="141">
        <f t="shared" si="842"/>
        <v>0</v>
      </c>
      <c r="CI578" s="141">
        <f t="shared" si="843"/>
        <v>0</v>
      </c>
      <c r="CK578" s="141">
        <f t="shared" si="844"/>
        <v>0</v>
      </c>
      <c r="CM578" s="141">
        <f t="shared" si="845"/>
        <v>0</v>
      </c>
      <c r="CO578" s="141">
        <f t="shared" si="846"/>
        <v>0</v>
      </c>
    </row>
    <row r="579" spans="1:93" outlineLevel="2" x14ac:dyDescent="0.2">
      <c r="A579" s="84">
        <v>298</v>
      </c>
      <c r="B579" s="11">
        <v>342</v>
      </c>
      <c r="C579" s="84" t="s">
        <v>766</v>
      </c>
      <c r="D579" s="84" t="s">
        <v>808</v>
      </c>
      <c r="F579" s="28">
        <v>2.63</v>
      </c>
      <c r="G579" s="88" t="s">
        <v>3854</v>
      </c>
      <c r="H579" s="175">
        <v>26754</v>
      </c>
      <c r="I579" s="88" t="s">
        <v>2292</v>
      </c>
      <c r="J579" s="88" t="s">
        <v>30</v>
      </c>
      <c r="K579" s="88">
        <v>1</v>
      </c>
      <c r="L579" s="88">
        <v>3500</v>
      </c>
      <c r="M579" s="240" t="s">
        <v>4271</v>
      </c>
      <c r="N579" s="88">
        <v>2</v>
      </c>
      <c r="O579" s="278">
        <v>3.08</v>
      </c>
      <c r="P579" s="138">
        <f t="shared" ref="P579:P580" si="867">SUM(R579+T579+V579+X579+Z579+AB579+AD579+AF579+AH579+AJ579+AL579+AN579+AP579+AR579+AT579+AV579+AZ579+AX579+BB579+BD579+BF579+BH579+BJ579+BL579+BN579+BP579+BR579+BT579+BV579+BX579+BZ579+CB579+CD579+CF579+CH579+CJ579+CL579+CN579)</f>
        <v>0</v>
      </c>
      <c r="Q579" s="139">
        <f t="shared" ref="Q579:Q580" si="868">O579*P579</f>
        <v>0</v>
      </c>
      <c r="S579" s="141">
        <f t="shared" si="809"/>
        <v>0</v>
      </c>
      <c r="U579" s="141">
        <f t="shared" si="810"/>
        <v>0</v>
      </c>
      <c r="W579" s="141">
        <f t="shared" si="811"/>
        <v>0</v>
      </c>
      <c r="Y579" s="141">
        <f t="shared" si="812"/>
        <v>0</v>
      </c>
      <c r="AA579" s="141">
        <f t="shared" si="813"/>
        <v>0</v>
      </c>
      <c r="AC579" s="141">
        <f t="shared" si="814"/>
        <v>0</v>
      </c>
      <c r="AE579" s="141">
        <f t="shared" si="815"/>
        <v>0</v>
      </c>
      <c r="AG579" s="141">
        <f t="shared" si="816"/>
        <v>0</v>
      </c>
      <c r="AI579" s="141">
        <f t="shared" si="817"/>
        <v>0</v>
      </c>
      <c r="AK579" s="141">
        <f t="shared" si="818"/>
        <v>0</v>
      </c>
      <c r="AM579" s="141">
        <f t="shared" si="819"/>
        <v>0</v>
      </c>
      <c r="AO579" s="141">
        <f t="shared" si="820"/>
        <v>0</v>
      </c>
      <c r="AQ579" s="141">
        <f t="shared" si="821"/>
        <v>0</v>
      </c>
      <c r="AS579" s="141">
        <f t="shared" si="822"/>
        <v>0</v>
      </c>
      <c r="AU579" s="141">
        <f t="shared" si="823"/>
        <v>0</v>
      </c>
      <c r="AW579" s="141">
        <f t="shared" si="824"/>
        <v>0</v>
      </c>
      <c r="AY579" s="141">
        <f t="shared" si="825"/>
        <v>0</v>
      </c>
      <c r="BA579" s="141">
        <f t="shared" si="826"/>
        <v>0</v>
      </c>
      <c r="BC579" s="141">
        <f t="shared" si="827"/>
        <v>0</v>
      </c>
      <c r="BE579" s="141">
        <f t="shared" si="828"/>
        <v>0</v>
      </c>
      <c r="BG579" s="141">
        <f t="shared" si="829"/>
        <v>0</v>
      </c>
      <c r="BI579" s="141">
        <f t="shared" si="830"/>
        <v>0</v>
      </c>
      <c r="BK579" s="141">
        <f t="shared" si="831"/>
        <v>0</v>
      </c>
      <c r="BM579" s="141">
        <f t="shared" si="832"/>
        <v>0</v>
      </c>
      <c r="BO579" s="141">
        <f t="shared" si="833"/>
        <v>0</v>
      </c>
      <c r="BQ579" s="141">
        <f t="shared" si="834"/>
        <v>0</v>
      </c>
      <c r="BS579" s="141">
        <f t="shared" si="835"/>
        <v>0</v>
      </c>
      <c r="BU579" s="141">
        <f t="shared" si="836"/>
        <v>0</v>
      </c>
      <c r="BW579" s="141">
        <f t="shared" si="837"/>
        <v>0</v>
      </c>
      <c r="BY579" s="141">
        <f t="shared" si="838"/>
        <v>0</v>
      </c>
      <c r="CA579" s="141">
        <f t="shared" si="839"/>
        <v>0</v>
      </c>
      <c r="CC579" s="141">
        <f t="shared" si="840"/>
        <v>0</v>
      </c>
      <c r="CE579" s="141">
        <f t="shared" si="841"/>
        <v>0</v>
      </c>
      <c r="CG579" s="141">
        <f t="shared" si="842"/>
        <v>0</v>
      </c>
      <c r="CI579" s="141">
        <f t="shared" si="843"/>
        <v>0</v>
      </c>
      <c r="CK579" s="141">
        <f t="shared" si="844"/>
        <v>0</v>
      </c>
      <c r="CM579" s="141">
        <f t="shared" si="845"/>
        <v>0</v>
      </c>
      <c r="CO579" s="141">
        <f t="shared" si="846"/>
        <v>0</v>
      </c>
    </row>
    <row r="580" spans="1:93" ht="25.5" outlineLevel="2" x14ac:dyDescent="0.2">
      <c r="A580" s="86">
        <v>298</v>
      </c>
      <c r="B580" s="11">
        <v>342</v>
      </c>
      <c r="C580" s="86" t="s">
        <v>766</v>
      </c>
      <c r="D580" s="86" t="s">
        <v>808</v>
      </c>
      <c r="F580" s="28">
        <v>2.63</v>
      </c>
      <c r="G580" s="153" t="s">
        <v>4360</v>
      </c>
      <c r="H580" s="174">
        <v>7788657408</v>
      </c>
      <c r="I580" s="75" t="s">
        <v>2292</v>
      </c>
      <c r="J580" s="75" t="s">
        <v>30</v>
      </c>
      <c r="K580" s="75">
        <v>1</v>
      </c>
      <c r="L580" s="75" t="s">
        <v>807</v>
      </c>
      <c r="M580" s="241" t="s">
        <v>806</v>
      </c>
      <c r="N580" s="75">
        <v>1</v>
      </c>
      <c r="O580" s="152">
        <v>3.06</v>
      </c>
      <c r="P580" s="138">
        <f t="shared" si="867"/>
        <v>0</v>
      </c>
      <c r="Q580" s="139">
        <f t="shared" si="868"/>
        <v>0</v>
      </c>
      <c r="S580" s="141">
        <f t="shared" si="809"/>
        <v>0</v>
      </c>
      <c r="U580" s="141">
        <f t="shared" si="810"/>
        <v>0</v>
      </c>
      <c r="W580" s="141">
        <f t="shared" si="811"/>
        <v>0</v>
      </c>
      <c r="Y580" s="141">
        <f t="shared" si="812"/>
        <v>0</v>
      </c>
      <c r="AA580" s="141">
        <f t="shared" si="813"/>
        <v>0</v>
      </c>
      <c r="AC580" s="141">
        <f t="shared" si="814"/>
        <v>0</v>
      </c>
      <c r="AE580" s="141">
        <f t="shared" si="815"/>
        <v>0</v>
      </c>
      <c r="AG580" s="141">
        <f t="shared" si="816"/>
        <v>0</v>
      </c>
      <c r="AI580" s="141">
        <f t="shared" si="817"/>
        <v>0</v>
      </c>
      <c r="AK580" s="141">
        <f t="shared" si="818"/>
        <v>0</v>
      </c>
      <c r="AM580" s="141">
        <f t="shared" si="819"/>
        <v>0</v>
      </c>
      <c r="AO580" s="141">
        <f t="shared" si="820"/>
        <v>0</v>
      </c>
      <c r="AQ580" s="141">
        <f t="shared" si="821"/>
        <v>0</v>
      </c>
      <c r="AS580" s="141">
        <f t="shared" si="822"/>
        <v>0</v>
      </c>
      <c r="AU580" s="141">
        <f t="shared" si="823"/>
        <v>0</v>
      </c>
      <c r="AW580" s="141">
        <f t="shared" si="824"/>
        <v>0</v>
      </c>
      <c r="AY580" s="141">
        <f t="shared" si="825"/>
        <v>0</v>
      </c>
      <c r="BA580" s="141">
        <f t="shared" si="826"/>
        <v>0</v>
      </c>
      <c r="BC580" s="141">
        <f t="shared" si="827"/>
        <v>0</v>
      </c>
      <c r="BE580" s="141">
        <f t="shared" si="828"/>
        <v>0</v>
      </c>
      <c r="BG580" s="141">
        <f t="shared" si="829"/>
        <v>0</v>
      </c>
      <c r="BI580" s="141">
        <f t="shared" si="830"/>
        <v>0</v>
      </c>
      <c r="BK580" s="141">
        <f t="shared" si="831"/>
        <v>0</v>
      </c>
      <c r="BM580" s="141">
        <f t="shared" si="832"/>
        <v>0</v>
      </c>
      <c r="BO580" s="141">
        <f t="shared" si="833"/>
        <v>0</v>
      </c>
      <c r="BQ580" s="141">
        <f t="shared" si="834"/>
        <v>0</v>
      </c>
      <c r="BS580" s="141">
        <f t="shared" si="835"/>
        <v>0</v>
      </c>
      <c r="BU580" s="141">
        <f t="shared" si="836"/>
        <v>0</v>
      </c>
      <c r="BW580" s="141">
        <f t="shared" si="837"/>
        <v>0</v>
      </c>
      <c r="BY580" s="141">
        <f t="shared" si="838"/>
        <v>0</v>
      </c>
      <c r="CA580" s="141">
        <f t="shared" si="839"/>
        <v>0</v>
      </c>
      <c r="CC580" s="141">
        <f t="shared" si="840"/>
        <v>0</v>
      </c>
      <c r="CE580" s="141">
        <f t="shared" si="841"/>
        <v>0</v>
      </c>
      <c r="CG580" s="141">
        <f t="shared" si="842"/>
        <v>0</v>
      </c>
      <c r="CI580" s="141">
        <f t="shared" si="843"/>
        <v>0</v>
      </c>
      <c r="CK580" s="141">
        <f t="shared" si="844"/>
        <v>0</v>
      </c>
      <c r="CM580" s="141">
        <f t="shared" si="845"/>
        <v>0</v>
      </c>
      <c r="CO580" s="141">
        <f t="shared" si="846"/>
        <v>0</v>
      </c>
    </row>
    <row r="581" spans="1:93" outlineLevel="2" x14ac:dyDescent="0.2">
      <c r="A581" s="84">
        <v>299</v>
      </c>
      <c r="B581" s="11">
        <v>204</v>
      </c>
      <c r="C581" s="84" t="s">
        <v>766</v>
      </c>
      <c r="D581" s="84" t="s">
        <v>802</v>
      </c>
      <c r="F581" s="28">
        <v>2.63</v>
      </c>
      <c r="G581" s="88" t="s">
        <v>3854</v>
      </c>
      <c r="H581" s="175">
        <v>26754</v>
      </c>
      <c r="I581" s="88" t="s">
        <v>2292</v>
      </c>
      <c r="J581" s="88" t="s">
        <v>30</v>
      </c>
      <c r="K581" s="88">
        <v>1</v>
      </c>
      <c r="L581" s="88">
        <v>3502</v>
      </c>
      <c r="M581" s="240" t="s">
        <v>4272</v>
      </c>
      <c r="N581" s="88">
        <v>2</v>
      </c>
      <c r="O581" s="278">
        <v>3.08</v>
      </c>
      <c r="P581" s="138">
        <f t="shared" ref="P581:P582" si="869">SUM(R581+T581+V581+X581+Z581+AB581+AD581+AF581+AH581+AJ581+AL581+AN581+AP581+AR581+AT581+AV581+AZ581+AX581+BB581+BD581+BF581+BH581+BJ581+BL581+BN581+BP581+BR581+BT581+BV581+BX581+BZ581+CB581+CD581+CF581+CH581+CJ581+CL581+CN581)</f>
        <v>0</v>
      </c>
      <c r="Q581" s="139">
        <f t="shared" ref="Q581:Q582" si="870">O581*P581</f>
        <v>0</v>
      </c>
      <c r="S581" s="141">
        <f t="shared" si="809"/>
        <v>0</v>
      </c>
      <c r="U581" s="141">
        <f t="shared" si="810"/>
        <v>0</v>
      </c>
      <c r="W581" s="141">
        <f t="shared" si="811"/>
        <v>0</v>
      </c>
      <c r="Y581" s="141">
        <f t="shared" si="812"/>
        <v>0</v>
      </c>
      <c r="AA581" s="141">
        <f t="shared" si="813"/>
        <v>0</v>
      </c>
      <c r="AC581" s="141">
        <f t="shared" si="814"/>
        <v>0</v>
      </c>
      <c r="AE581" s="141">
        <f t="shared" si="815"/>
        <v>0</v>
      </c>
      <c r="AG581" s="141">
        <f t="shared" si="816"/>
        <v>0</v>
      </c>
      <c r="AI581" s="141">
        <f t="shared" si="817"/>
        <v>0</v>
      </c>
      <c r="AK581" s="141">
        <f t="shared" si="818"/>
        <v>0</v>
      </c>
      <c r="AM581" s="141">
        <f t="shared" si="819"/>
        <v>0</v>
      </c>
      <c r="AO581" s="141">
        <f t="shared" si="820"/>
        <v>0</v>
      </c>
      <c r="AQ581" s="141">
        <f t="shared" si="821"/>
        <v>0</v>
      </c>
      <c r="AS581" s="141">
        <f t="shared" si="822"/>
        <v>0</v>
      </c>
      <c r="AU581" s="141">
        <f t="shared" si="823"/>
        <v>0</v>
      </c>
      <c r="AW581" s="141">
        <f t="shared" si="824"/>
        <v>0</v>
      </c>
      <c r="AY581" s="141">
        <f t="shared" si="825"/>
        <v>0</v>
      </c>
      <c r="BA581" s="141">
        <f t="shared" si="826"/>
        <v>0</v>
      </c>
      <c r="BC581" s="141">
        <f t="shared" si="827"/>
        <v>0</v>
      </c>
      <c r="BE581" s="141">
        <f t="shared" si="828"/>
        <v>0</v>
      </c>
      <c r="BG581" s="141">
        <f t="shared" si="829"/>
        <v>0</v>
      </c>
      <c r="BI581" s="141">
        <f t="shared" si="830"/>
        <v>0</v>
      </c>
      <c r="BK581" s="141">
        <f t="shared" si="831"/>
        <v>0</v>
      </c>
      <c r="BM581" s="141">
        <f t="shared" si="832"/>
        <v>0</v>
      </c>
      <c r="BO581" s="141">
        <f t="shared" si="833"/>
        <v>0</v>
      </c>
      <c r="BQ581" s="141">
        <f t="shared" si="834"/>
        <v>0</v>
      </c>
      <c r="BS581" s="141">
        <f t="shared" si="835"/>
        <v>0</v>
      </c>
      <c r="BU581" s="141">
        <f t="shared" si="836"/>
        <v>0</v>
      </c>
      <c r="BW581" s="141">
        <f t="shared" si="837"/>
        <v>0</v>
      </c>
      <c r="BY581" s="141">
        <f t="shared" si="838"/>
        <v>0</v>
      </c>
      <c r="CA581" s="141">
        <f t="shared" si="839"/>
        <v>0</v>
      </c>
      <c r="CC581" s="141">
        <f t="shared" si="840"/>
        <v>0</v>
      </c>
      <c r="CE581" s="141">
        <f t="shared" si="841"/>
        <v>0</v>
      </c>
      <c r="CG581" s="141">
        <f t="shared" si="842"/>
        <v>0</v>
      </c>
      <c r="CI581" s="141">
        <f t="shared" si="843"/>
        <v>0</v>
      </c>
      <c r="CK581" s="141">
        <f t="shared" si="844"/>
        <v>0</v>
      </c>
      <c r="CM581" s="141">
        <f t="shared" si="845"/>
        <v>0</v>
      </c>
      <c r="CO581" s="141">
        <f t="shared" si="846"/>
        <v>0</v>
      </c>
    </row>
    <row r="582" spans="1:93" ht="25.5" outlineLevel="2" x14ac:dyDescent="0.2">
      <c r="A582" s="86">
        <v>299</v>
      </c>
      <c r="B582" s="11">
        <v>204</v>
      </c>
      <c r="C582" s="86" t="s">
        <v>766</v>
      </c>
      <c r="D582" s="86" t="s">
        <v>802</v>
      </c>
      <c r="F582" s="28">
        <v>2.63</v>
      </c>
      <c r="G582" s="153" t="s">
        <v>4360</v>
      </c>
      <c r="H582" s="174">
        <v>7788657408</v>
      </c>
      <c r="I582" s="75" t="s">
        <v>2292</v>
      </c>
      <c r="J582" s="75" t="s">
        <v>30</v>
      </c>
      <c r="K582" s="75">
        <v>1</v>
      </c>
      <c r="L582" s="75" t="s">
        <v>801</v>
      </c>
      <c r="M582" s="241" t="s">
        <v>800</v>
      </c>
      <c r="N582" s="75">
        <v>1</v>
      </c>
      <c r="O582" s="152">
        <v>3.06</v>
      </c>
      <c r="P582" s="138">
        <f t="shared" si="869"/>
        <v>0</v>
      </c>
      <c r="Q582" s="139">
        <f t="shared" si="870"/>
        <v>0</v>
      </c>
      <c r="S582" s="141">
        <f t="shared" si="809"/>
        <v>0</v>
      </c>
      <c r="U582" s="141">
        <f t="shared" si="810"/>
        <v>0</v>
      </c>
      <c r="W582" s="141">
        <f t="shared" si="811"/>
        <v>0</v>
      </c>
      <c r="Y582" s="141">
        <f t="shared" si="812"/>
        <v>0</v>
      </c>
      <c r="AA582" s="141">
        <f t="shared" si="813"/>
        <v>0</v>
      </c>
      <c r="AC582" s="141">
        <f t="shared" si="814"/>
        <v>0</v>
      </c>
      <c r="AE582" s="141">
        <f t="shared" si="815"/>
        <v>0</v>
      </c>
      <c r="AG582" s="141">
        <f t="shared" si="816"/>
        <v>0</v>
      </c>
      <c r="AI582" s="141">
        <f t="shared" si="817"/>
        <v>0</v>
      </c>
      <c r="AK582" s="141">
        <f t="shared" si="818"/>
        <v>0</v>
      </c>
      <c r="AM582" s="141">
        <f t="shared" si="819"/>
        <v>0</v>
      </c>
      <c r="AO582" s="141">
        <f t="shared" si="820"/>
        <v>0</v>
      </c>
      <c r="AQ582" s="141">
        <f t="shared" si="821"/>
        <v>0</v>
      </c>
      <c r="AS582" s="141">
        <f t="shared" si="822"/>
        <v>0</v>
      </c>
      <c r="AU582" s="141">
        <f t="shared" si="823"/>
        <v>0</v>
      </c>
      <c r="AW582" s="141">
        <f t="shared" si="824"/>
        <v>0</v>
      </c>
      <c r="AY582" s="141">
        <f t="shared" si="825"/>
        <v>0</v>
      </c>
      <c r="BA582" s="141">
        <f t="shared" si="826"/>
        <v>0</v>
      </c>
      <c r="BC582" s="141">
        <f t="shared" si="827"/>
        <v>0</v>
      </c>
      <c r="BE582" s="141">
        <f t="shared" si="828"/>
        <v>0</v>
      </c>
      <c r="BG582" s="141">
        <f t="shared" si="829"/>
        <v>0</v>
      </c>
      <c r="BI582" s="141">
        <f t="shared" si="830"/>
        <v>0</v>
      </c>
      <c r="BK582" s="141">
        <f t="shared" si="831"/>
        <v>0</v>
      </c>
      <c r="BM582" s="141">
        <f t="shared" si="832"/>
        <v>0</v>
      </c>
      <c r="BO582" s="141">
        <f t="shared" si="833"/>
        <v>0</v>
      </c>
      <c r="BQ582" s="141">
        <f t="shared" si="834"/>
        <v>0</v>
      </c>
      <c r="BS582" s="141">
        <f t="shared" si="835"/>
        <v>0</v>
      </c>
      <c r="BU582" s="141">
        <f t="shared" si="836"/>
        <v>0</v>
      </c>
      <c r="BW582" s="141">
        <f t="shared" si="837"/>
        <v>0</v>
      </c>
      <c r="BY582" s="141">
        <f t="shared" si="838"/>
        <v>0</v>
      </c>
      <c r="CA582" s="141">
        <f t="shared" si="839"/>
        <v>0</v>
      </c>
      <c r="CC582" s="141">
        <f t="shared" si="840"/>
        <v>0</v>
      </c>
      <c r="CE582" s="141">
        <f t="shared" si="841"/>
        <v>0</v>
      </c>
      <c r="CG582" s="141">
        <f t="shared" si="842"/>
        <v>0</v>
      </c>
      <c r="CI582" s="141">
        <f t="shared" si="843"/>
        <v>0</v>
      </c>
      <c r="CK582" s="141">
        <f t="shared" si="844"/>
        <v>0</v>
      </c>
      <c r="CM582" s="141">
        <f t="shared" si="845"/>
        <v>0</v>
      </c>
      <c r="CO582" s="141">
        <f t="shared" si="846"/>
        <v>0</v>
      </c>
    </row>
    <row r="583" spans="1:93" outlineLevel="2" x14ac:dyDescent="0.2">
      <c r="A583" s="84">
        <v>300</v>
      </c>
      <c r="B583" s="11">
        <v>69</v>
      </c>
      <c r="C583" s="84" t="s">
        <v>766</v>
      </c>
      <c r="D583" s="84" t="s">
        <v>805</v>
      </c>
      <c r="F583" s="28">
        <v>2.63</v>
      </c>
      <c r="G583" s="88" t="s">
        <v>3854</v>
      </c>
      <c r="H583" s="175">
        <v>26754</v>
      </c>
      <c r="I583" s="88" t="s">
        <v>2292</v>
      </c>
      <c r="J583" s="88" t="s">
        <v>30</v>
      </c>
      <c r="K583" s="88">
        <v>1</v>
      </c>
      <c r="L583" s="88">
        <v>3506</v>
      </c>
      <c r="M583" s="240" t="s">
        <v>4273</v>
      </c>
      <c r="N583" s="88">
        <v>2</v>
      </c>
      <c r="O583" s="278">
        <v>3.08</v>
      </c>
      <c r="P583" s="138">
        <f t="shared" ref="P583:P584" si="871">SUM(R583+T583+V583+X583+Z583+AB583+AD583+AF583+AH583+AJ583+AL583+AN583+AP583+AR583+AT583+AV583+AZ583+AX583+BB583+BD583+BF583+BH583+BJ583+BL583+BN583+BP583+BR583+BT583+BV583+BX583+BZ583+CB583+CD583+CF583+CH583+CJ583+CL583+CN583)</f>
        <v>0</v>
      </c>
      <c r="Q583" s="139">
        <f t="shared" ref="Q583:Q584" si="872">O583*P583</f>
        <v>0</v>
      </c>
      <c r="S583" s="141">
        <f t="shared" si="809"/>
        <v>0</v>
      </c>
      <c r="U583" s="141">
        <f t="shared" si="810"/>
        <v>0</v>
      </c>
      <c r="W583" s="141">
        <f t="shared" si="811"/>
        <v>0</v>
      </c>
      <c r="Y583" s="141">
        <f t="shared" si="812"/>
        <v>0</v>
      </c>
      <c r="AA583" s="141">
        <f t="shared" si="813"/>
        <v>0</v>
      </c>
      <c r="AC583" s="141">
        <f t="shared" si="814"/>
        <v>0</v>
      </c>
      <c r="AE583" s="141">
        <f t="shared" si="815"/>
        <v>0</v>
      </c>
      <c r="AG583" s="141">
        <f t="shared" si="816"/>
        <v>0</v>
      </c>
      <c r="AI583" s="141">
        <f t="shared" si="817"/>
        <v>0</v>
      </c>
      <c r="AK583" s="141">
        <f t="shared" si="818"/>
        <v>0</v>
      </c>
      <c r="AM583" s="141">
        <f t="shared" si="819"/>
        <v>0</v>
      </c>
      <c r="AO583" s="141">
        <f t="shared" si="820"/>
        <v>0</v>
      </c>
      <c r="AQ583" s="141">
        <f t="shared" si="821"/>
        <v>0</v>
      </c>
      <c r="AS583" s="141">
        <f t="shared" si="822"/>
        <v>0</v>
      </c>
      <c r="AU583" s="141">
        <f t="shared" si="823"/>
        <v>0</v>
      </c>
      <c r="AW583" s="141">
        <f t="shared" si="824"/>
        <v>0</v>
      </c>
      <c r="AY583" s="141">
        <f t="shared" si="825"/>
        <v>0</v>
      </c>
      <c r="BA583" s="141">
        <f t="shared" si="826"/>
        <v>0</v>
      </c>
      <c r="BC583" s="141">
        <f t="shared" si="827"/>
        <v>0</v>
      </c>
      <c r="BE583" s="141">
        <f t="shared" si="828"/>
        <v>0</v>
      </c>
      <c r="BG583" s="141">
        <f t="shared" si="829"/>
        <v>0</v>
      </c>
      <c r="BI583" s="141">
        <f t="shared" si="830"/>
        <v>0</v>
      </c>
      <c r="BK583" s="141">
        <f t="shared" si="831"/>
        <v>0</v>
      </c>
      <c r="BM583" s="141">
        <f t="shared" si="832"/>
        <v>0</v>
      </c>
      <c r="BO583" s="141">
        <f t="shared" si="833"/>
        <v>0</v>
      </c>
      <c r="BQ583" s="141">
        <f t="shared" si="834"/>
        <v>0</v>
      </c>
      <c r="BS583" s="141">
        <f t="shared" si="835"/>
        <v>0</v>
      </c>
      <c r="BU583" s="141">
        <f t="shared" si="836"/>
        <v>0</v>
      </c>
      <c r="BW583" s="141">
        <f t="shared" si="837"/>
        <v>0</v>
      </c>
      <c r="BY583" s="141">
        <f t="shared" si="838"/>
        <v>0</v>
      </c>
      <c r="CA583" s="141">
        <f t="shared" si="839"/>
        <v>0</v>
      </c>
      <c r="CC583" s="141">
        <f t="shared" si="840"/>
        <v>0</v>
      </c>
      <c r="CE583" s="141">
        <f t="shared" si="841"/>
        <v>0</v>
      </c>
      <c r="CG583" s="141">
        <f t="shared" si="842"/>
        <v>0</v>
      </c>
      <c r="CI583" s="141">
        <f t="shared" si="843"/>
        <v>0</v>
      </c>
      <c r="CK583" s="141">
        <f t="shared" si="844"/>
        <v>0</v>
      </c>
      <c r="CM583" s="141">
        <f t="shared" si="845"/>
        <v>0</v>
      </c>
      <c r="CO583" s="141">
        <f t="shared" si="846"/>
        <v>0</v>
      </c>
    </row>
    <row r="584" spans="1:93" ht="25.5" outlineLevel="2" x14ac:dyDescent="0.2">
      <c r="A584" s="86">
        <v>300</v>
      </c>
      <c r="B584" s="11">
        <v>69</v>
      </c>
      <c r="C584" s="86" t="s">
        <v>766</v>
      </c>
      <c r="D584" s="86" t="s">
        <v>805</v>
      </c>
      <c r="F584" s="28">
        <v>2.63</v>
      </c>
      <c r="G584" s="153" t="s">
        <v>4360</v>
      </c>
      <c r="H584" s="174">
        <v>7788657408</v>
      </c>
      <c r="I584" s="75" t="s">
        <v>2292</v>
      </c>
      <c r="J584" s="75" t="s">
        <v>30</v>
      </c>
      <c r="K584" s="75">
        <v>1</v>
      </c>
      <c r="L584" s="75" t="s">
        <v>804</v>
      </c>
      <c r="M584" s="241" t="s">
        <v>803</v>
      </c>
      <c r="N584" s="75">
        <v>1</v>
      </c>
      <c r="O584" s="152">
        <v>3.06</v>
      </c>
      <c r="P584" s="138">
        <f t="shared" si="871"/>
        <v>0</v>
      </c>
      <c r="Q584" s="139">
        <f t="shared" si="872"/>
        <v>0</v>
      </c>
      <c r="S584" s="141">
        <f t="shared" si="809"/>
        <v>0</v>
      </c>
      <c r="U584" s="141">
        <f t="shared" si="810"/>
        <v>0</v>
      </c>
      <c r="W584" s="141">
        <f t="shared" si="811"/>
        <v>0</v>
      </c>
      <c r="Y584" s="141">
        <f t="shared" si="812"/>
        <v>0</v>
      </c>
      <c r="AA584" s="141">
        <f t="shared" si="813"/>
        <v>0</v>
      </c>
      <c r="AC584" s="141">
        <f t="shared" si="814"/>
        <v>0</v>
      </c>
      <c r="AE584" s="141">
        <f t="shared" si="815"/>
        <v>0</v>
      </c>
      <c r="AG584" s="141">
        <f t="shared" si="816"/>
        <v>0</v>
      </c>
      <c r="AI584" s="141">
        <f t="shared" si="817"/>
        <v>0</v>
      </c>
      <c r="AK584" s="141">
        <f t="shared" si="818"/>
        <v>0</v>
      </c>
      <c r="AM584" s="141">
        <f t="shared" si="819"/>
        <v>0</v>
      </c>
      <c r="AO584" s="141">
        <f t="shared" si="820"/>
        <v>0</v>
      </c>
      <c r="AQ584" s="141">
        <f t="shared" si="821"/>
        <v>0</v>
      </c>
      <c r="AS584" s="141">
        <f t="shared" si="822"/>
        <v>0</v>
      </c>
      <c r="AU584" s="141">
        <f t="shared" si="823"/>
        <v>0</v>
      </c>
      <c r="AW584" s="141">
        <f t="shared" si="824"/>
        <v>0</v>
      </c>
      <c r="AY584" s="141">
        <f t="shared" si="825"/>
        <v>0</v>
      </c>
      <c r="BA584" s="141">
        <f t="shared" si="826"/>
        <v>0</v>
      </c>
      <c r="BC584" s="141">
        <f t="shared" si="827"/>
        <v>0</v>
      </c>
      <c r="BE584" s="141">
        <f t="shared" si="828"/>
        <v>0</v>
      </c>
      <c r="BG584" s="141">
        <f t="shared" si="829"/>
        <v>0</v>
      </c>
      <c r="BI584" s="141">
        <f t="shared" si="830"/>
        <v>0</v>
      </c>
      <c r="BK584" s="141">
        <f t="shared" si="831"/>
        <v>0</v>
      </c>
      <c r="BM584" s="141">
        <f t="shared" si="832"/>
        <v>0</v>
      </c>
      <c r="BO584" s="141">
        <f t="shared" si="833"/>
        <v>0</v>
      </c>
      <c r="BQ584" s="141">
        <f t="shared" si="834"/>
        <v>0</v>
      </c>
      <c r="BS584" s="141">
        <f t="shared" si="835"/>
        <v>0</v>
      </c>
      <c r="BU584" s="141">
        <f t="shared" si="836"/>
        <v>0</v>
      </c>
      <c r="BW584" s="141">
        <f t="shared" si="837"/>
        <v>0</v>
      </c>
      <c r="BY584" s="141">
        <f t="shared" si="838"/>
        <v>0</v>
      </c>
      <c r="CA584" s="141">
        <f t="shared" si="839"/>
        <v>0</v>
      </c>
      <c r="CC584" s="141">
        <f t="shared" si="840"/>
        <v>0</v>
      </c>
      <c r="CE584" s="141">
        <f t="shared" si="841"/>
        <v>0</v>
      </c>
      <c r="CG584" s="141">
        <f t="shared" si="842"/>
        <v>0</v>
      </c>
      <c r="CI584" s="141">
        <f t="shared" si="843"/>
        <v>0</v>
      </c>
      <c r="CK584" s="141">
        <f t="shared" si="844"/>
        <v>0</v>
      </c>
      <c r="CM584" s="141">
        <f t="shared" si="845"/>
        <v>0</v>
      </c>
      <c r="CO584" s="141">
        <f t="shared" si="846"/>
        <v>0</v>
      </c>
    </row>
    <row r="585" spans="1:93" outlineLevel="2" x14ac:dyDescent="0.2">
      <c r="A585" s="84">
        <v>301</v>
      </c>
      <c r="B585" s="11">
        <v>107</v>
      </c>
      <c r="C585" s="84" t="s">
        <v>766</v>
      </c>
      <c r="D585" s="84" t="s">
        <v>799</v>
      </c>
      <c r="F585" s="28">
        <v>2.63</v>
      </c>
      <c r="G585" s="88" t="s">
        <v>3854</v>
      </c>
      <c r="H585" s="175">
        <v>26754</v>
      </c>
      <c r="I585" s="88" t="s">
        <v>2292</v>
      </c>
      <c r="J585" s="88" t="s">
        <v>30</v>
      </c>
      <c r="K585" s="88">
        <v>1</v>
      </c>
      <c r="L585" s="88">
        <v>3513</v>
      </c>
      <c r="M585" s="240" t="s">
        <v>4274</v>
      </c>
      <c r="N585" s="88">
        <v>2</v>
      </c>
      <c r="O585" s="278">
        <v>3.08</v>
      </c>
      <c r="P585" s="138">
        <f t="shared" ref="P585:P586" si="873">SUM(R585+T585+V585+X585+Z585+AB585+AD585+AF585+AH585+AJ585+AL585+AN585+AP585+AR585+AT585+AV585+AZ585+AX585+BB585+BD585+BF585+BH585+BJ585+BL585+BN585+BP585+BR585+BT585+BV585+BX585+BZ585+CB585+CD585+CF585+CH585+CJ585+CL585+CN585)</f>
        <v>0</v>
      </c>
      <c r="Q585" s="139">
        <f t="shared" ref="Q585:Q586" si="874">O585*P585</f>
        <v>0</v>
      </c>
      <c r="S585" s="141">
        <f t="shared" si="809"/>
        <v>0</v>
      </c>
      <c r="U585" s="141">
        <f t="shared" si="810"/>
        <v>0</v>
      </c>
      <c r="W585" s="141">
        <f t="shared" si="811"/>
        <v>0</v>
      </c>
      <c r="Y585" s="141">
        <f t="shared" si="812"/>
        <v>0</v>
      </c>
      <c r="AA585" s="141">
        <f t="shared" si="813"/>
        <v>0</v>
      </c>
      <c r="AC585" s="141">
        <f t="shared" si="814"/>
        <v>0</v>
      </c>
      <c r="AE585" s="141">
        <f t="shared" si="815"/>
        <v>0</v>
      </c>
      <c r="AG585" s="141">
        <f t="shared" si="816"/>
        <v>0</v>
      </c>
      <c r="AI585" s="141">
        <f t="shared" si="817"/>
        <v>0</v>
      </c>
      <c r="AK585" s="141">
        <f t="shared" si="818"/>
        <v>0</v>
      </c>
      <c r="AM585" s="141">
        <f t="shared" si="819"/>
        <v>0</v>
      </c>
      <c r="AO585" s="141">
        <f t="shared" si="820"/>
        <v>0</v>
      </c>
      <c r="AQ585" s="141">
        <f t="shared" si="821"/>
        <v>0</v>
      </c>
      <c r="AS585" s="141">
        <f t="shared" si="822"/>
        <v>0</v>
      </c>
      <c r="AU585" s="141">
        <f t="shared" si="823"/>
        <v>0</v>
      </c>
      <c r="AW585" s="141">
        <f t="shared" si="824"/>
        <v>0</v>
      </c>
      <c r="AY585" s="141">
        <f t="shared" si="825"/>
        <v>0</v>
      </c>
      <c r="BA585" s="141">
        <f t="shared" si="826"/>
        <v>0</v>
      </c>
      <c r="BC585" s="141">
        <f t="shared" si="827"/>
        <v>0</v>
      </c>
      <c r="BE585" s="141">
        <f t="shared" si="828"/>
        <v>0</v>
      </c>
      <c r="BG585" s="141">
        <f t="shared" si="829"/>
        <v>0</v>
      </c>
      <c r="BI585" s="141">
        <f t="shared" si="830"/>
        <v>0</v>
      </c>
      <c r="BK585" s="141">
        <f t="shared" si="831"/>
        <v>0</v>
      </c>
      <c r="BM585" s="141">
        <f t="shared" si="832"/>
        <v>0</v>
      </c>
      <c r="BO585" s="141">
        <f t="shared" si="833"/>
        <v>0</v>
      </c>
      <c r="BQ585" s="141">
        <f t="shared" si="834"/>
        <v>0</v>
      </c>
      <c r="BS585" s="141">
        <f t="shared" si="835"/>
        <v>0</v>
      </c>
      <c r="BU585" s="141">
        <f t="shared" si="836"/>
        <v>0</v>
      </c>
      <c r="BW585" s="141">
        <f t="shared" si="837"/>
        <v>0</v>
      </c>
      <c r="BY585" s="141">
        <f t="shared" si="838"/>
        <v>0</v>
      </c>
      <c r="CA585" s="141">
        <f t="shared" si="839"/>
        <v>0</v>
      </c>
      <c r="CC585" s="141">
        <f t="shared" si="840"/>
        <v>0</v>
      </c>
      <c r="CE585" s="141">
        <f t="shared" si="841"/>
        <v>0</v>
      </c>
      <c r="CG585" s="141">
        <f t="shared" si="842"/>
        <v>0</v>
      </c>
      <c r="CI585" s="141">
        <f t="shared" si="843"/>
        <v>0</v>
      </c>
      <c r="CK585" s="141">
        <f t="shared" si="844"/>
        <v>0</v>
      </c>
      <c r="CM585" s="141">
        <f t="shared" si="845"/>
        <v>0</v>
      </c>
      <c r="CO585" s="141">
        <f t="shared" si="846"/>
        <v>0</v>
      </c>
    </row>
    <row r="586" spans="1:93" ht="25.5" outlineLevel="2" x14ac:dyDescent="0.2">
      <c r="A586" s="86">
        <v>301</v>
      </c>
      <c r="B586" s="11">
        <v>107</v>
      </c>
      <c r="C586" s="86" t="s">
        <v>766</v>
      </c>
      <c r="D586" s="86" t="s">
        <v>799</v>
      </c>
      <c r="F586" s="28">
        <v>2.63</v>
      </c>
      <c r="G586" s="153" t="s">
        <v>4360</v>
      </c>
      <c r="H586" s="174">
        <v>7788657408</v>
      </c>
      <c r="I586" s="75" t="s">
        <v>2292</v>
      </c>
      <c r="J586" s="75" t="s">
        <v>30</v>
      </c>
      <c r="K586" s="75">
        <v>1</v>
      </c>
      <c r="L586" s="75" t="s">
        <v>798</v>
      </c>
      <c r="M586" s="241" t="s">
        <v>797</v>
      </c>
      <c r="N586" s="75">
        <v>1</v>
      </c>
      <c r="O586" s="152">
        <v>3.06</v>
      </c>
      <c r="P586" s="138">
        <f t="shared" si="873"/>
        <v>0</v>
      </c>
      <c r="Q586" s="139">
        <f t="shared" si="874"/>
        <v>0</v>
      </c>
      <c r="S586" s="141">
        <f t="shared" si="809"/>
        <v>0</v>
      </c>
      <c r="U586" s="141">
        <f t="shared" si="810"/>
        <v>0</v>
      </c>
      <c r="W586" s="141">
        <f t="shared" si="811"/>
        <v>0</v>
      </c>
      <c r="Y586" s="141">
        <f t="shared" si="812"/>
        <v>0</v>
      </c>
      <c r="AA586" s="141">
        <f t="shared" si="813"/>
        <v>0</v>
      </c>
      <c r="AC586" s="141">
        <f t="shared" si="814"/>
        <v>0</v>
      </c>
      <c r="AE586" s="141">
        <f t="shared" si="815"/>
        <v>0</v>
      </c>
      <c r="AG586" s="141">
        <f t="shared" si="816"/>
        <v>0</v>
      </c>
      <c r="AI586" s="141">
        <f t="shared" si="817"/>
        <v>0</v>
      </c>
      <c r="AK586" s="141">
        <f t="shared" si="818"/>
        <v>0</v>
      </c>
      <c r="AM586" s="141">
        <f t="shared" si="819"/>
        <v>0</v>
      </c>
      <c r="AO586" s="141">
        <f t="shared" si="820"/>
        <v>0</v>
      </c>
      <c r="AQ586" s="141">
        <f t="shared" si="821"/>
        <v>0</v>
      </c>
      <c r="AS586" s="141">
        <f t="shared" si="822"/>
        <v>0</v>
      </c>
      <c r="AU586" s="141">
        <f t="shared" si="823"/>
        <v>0</v>
      </c>
      <c r="AW586" s="141">
        <f t="shared" si="824"/>
        <v>0</v>
      </c>
      <c r="AY586" s="141">
        <f t="shared" si="825"/>
        <v>0</v>
      </c>
      <c r="BA586" s="141">
        <f t="shared" si="826"/>
        <v>0</v>
      </c>
      <c r="BC586" s="141">
        <f t="shared" si="827"/>
        <v>0</v>
      </c>
      <c r="BE586" s="141">
        <f t="shared" si="828"/>
        <v>0</v>
      </c>
      <c r="BG586" s="141">
        <f t="shared" si="829"/>
        <v>0</v>
      </c>
      <c r="BI586" s="141">
        <f t="shared" si="830"/>
        <v>0</v>
      </c>
      <c r="BK586" s="141">
        <f t="shared" si="831"/>
        <v>0</v>
      </c>
      <c r="BM586" s="141">
        <f t="shared" si="832"/>
        <v>0</v>
      </c>
      <c r="BO586" s="141">
        <f t="shared" si="833"/>
        <v>0</v>
      </c>
      <c r="BQ586" s="141">
        <f t="shared" si="834"/>
        <v>0</v>
      </c>
      <c r="BS586" s="141">
        <f t="shared" si="835"/>
        <v>0</v>
      </c>
      <c r="BU586" s="141">
        <f t="shared" si="836"/>
        <v>0</v>
      </c>
      <c r="BW586" s="141">
        <f t="shared" si="837"/>
        <v>0</v>
      </c>
      <c r="BY586" s="141">
        <f t="shared" si="838"/>
        <v>0</v>
      </c>
      <c r="CA586" s="141">
        <f t="shared" si="839"/>
        <v>0</v>
      </c>
      <c r="CC586" s="141">
        <f t="shared" si="840"/>
        <v>0</v>
      </c>
      <c r="CE586" s="141">
        <f t="shared" si="841"/>
        <v>0</v>
      </c>
      <c r="CG586" s="141">
        <f t="shared" si="842"/>
        <v>0</v>
      </c>
      <c r="CI586" s="141">
        <f t="shared" si="843"/>
        <v>0</v>
      </c>
      <c r="CK586" s="141">
        <f t="shared" si="844"/>
        <v>0</v>
      </c>
      <c r="CM586" s="141">
        <f t="shared" si="845"/>
        <v>0</v>
      </c>
      <c r="CO586" s="141">
        <f t="shared" si="846"/>
        <v>0</v>
      </c>
    </row>
    <row r="587" spans="1:93" outlineLevel="2" x14ac:dyDescent="0.2">
      <c r="A587" s="84">
        <v>302</v>
      </c>
      <c r="B587" s="11">
        <v>144</v>
      </c>
      <c r="C587" s="84" t="s">
        <v>766</v>
      </c>
      <c r="D587" s="84" t="s">
        <v>796</v>
      </c>
      <c r="F587" s="28">
        <v>2.63</v>
      </c>
      <c r="G587" s="88" t="s">
        <v>3854</v>
      </c>
      <c r="H587" s="175">
        <v>26754</v>
      </c>
      <c r="I587" s="88" t="s">
        <v>2292</v>
      </c>
      <c r="J587" s="88" t="s">
        <v>30</v>
      </c>
      <c r="K587" s="88">
        <v>1</v>
      </c>
      <c r="L587" s="88">
        <v>3504</v>
      </c>
      <c r="M587" s="240" t="s">
        <v>4275</v>
      </c>
      <c r="N587" s="88">
        <v>2</v>
      </c>
      <c r="O587" s="278">
        <v>3.08</v>
      </c>
      <c r="P587" s="138">
        <f t="shared" ref="P587:P588" si="875">SUM(R587+T587+V587+X587+Z587+AB587+AD587+AF587+AH587+AJ587+AL587+AN587+AP587+AR587+AT587+AV587+AZ587+AX587+BB587+BD587+BF587+BH587+BJ587+BL587+BN587+BP587+BR587+BT587+BV587+BX587+BZ587+CB587+CD587+CF587+CH587+CJ587+CL587+CN587)</f>
        <v>0</v>
      </c>
      <c r="Q587" s="139">
        <f t="shared" ref="Q587:Q588" si="876">O587*P587</f>
        <v>0</v>
      </c>
      <c r="S587" s="141">
        <f t="shared" si="809"/>
        <v>0</v>
      </c>
      <c r="U587" s="141">
        <f t="shared" si="810"/>
        <v>0</v>
      </c>
      <c r="W587" s="141">
        <f t="shared" si="811"/>
        <v>0</v>
      </c>
      <c r="Y587" s="141">
        <f t="shared" si="812"/>
        <v>0</v>
      </c>
      <c r="AA587" s="141">
        <f t="shared" si="813"/>
        <v>0</v>
      </c>
      <c r="AC587" s="141">
        <f t="shared" si="814"/>
        <v>0</v>
      </c>
      <c r="AE587" s="141">
        <f t="shared" si="815"/>
        <v>0</v>
      </c>
      <c r="AG587" s="141">
        <f t="shared" si="816"/>
        <v>0</v>
      </c>
      <c r="AI587" s="141">
        <f t="shared" si="817"/>
        <v>0</v>
      </c>
      <c r="AK587" s="141">
        <f t="shared" si="818"/>
        <v>0</v>
      </c>
      <c r="AM587" s="141">
        <f t="shared" si="819"/>
        <v>0</v>
      </c>
      <c r="AO587" s="141">
        <f t="shared" si="820"/>
        <v>0</v>
      </c>
      <c r="AQ587" s="141">
        <f t="shared" si="821"/>
        <v>0</v>
      </c>
      <c r="AS587" s="141">
        <f t="shared" si="822"/>
        <v>0</v>
      </c>
      <c r="AU587" s="141">
        <f t="shared" si="823"/>
        <v>0</v>
      </c>
      <c r="AW587" s="141">
        <f t="shared" si="824"/>
        <v>0</v>
      </c>
      <c r="AY587" s="141">
        <f t="shared" si="825"/>
        <v>0</v>
      </c>
      <c r="BA587" s="141">
        <f t="shared" si="826"/>
        <v>0</v>
      </c>
      <c r="BC587" s="141">
        <f t="shared" si="827"/>
        <v>0</v>
      </c>
      <c r="BE587" s="141">
        <f t="shared" si="828"/>
        <v>0</v>
      </c>
      <c r="BG587" s="141">
        <f t="shared" si="829"/>
        <v>0</v>
      </c>
      <c r="BI587" s="141">
        <f t="shared" si="830"/>
        <v>0</v>
      </c>
      <c r="BK587" s="141">
        <f t="shared" si="831"/>
        <v>0</v>
      </c>
      <c r="BM587" s="141">
        <f t="shared" si="832"/>
        <v>0</v>
      </c>
      <c r="BO587" s="141">
        <f t="shared" si="833"/>
        <v>0</v>
      </c>
      <c r="BQ587" s="141">
        <f t="shared" si="834"/>
        <v>0</v>
      </c>
      <c r="BS587" s="141">
        <f t="shared" si="835"/>
        <v>0</v>
      </c>
      <c r="BU587" s="141">
        <f t="shared" si="836"/>
        <v>0</v>
      </c>
      <c r="BW587" s="141">
        <f t="shared" si="837"/>
        <v>0</v>
      </c>
      <c r="BY587" s="141">
        <f t="shared" si="838"/>
        <v>0</v>
      </c>
      <c r="CA587" s="141">
        <f t="shared" si="839"/>
        <v>0</v>
      </c>
      <c r="CC587" s="141">
        <f t="shared" si="840"/>
        <v>0</v>
      </c>
      <c r="CE587" s="141">
        <f t="shared" si="841"/>
        <v>0</v>
      </c>
      <c r="CG587" s="141">
        <f t="shared" si="842"/>
        <v>0</v>
      </c>
      <c r="CI587" s="141">
        <f t="shared" si="843"/>
        <v>0</v>
      </c>
      <c r="CK587" s="141">
        <f t="shared" si="844"/>
        <v>0</v>
      </c>
      <c r="CM587" s="141">
        <f t="shared" si="845"/>
        <v>0</v>
      </c>
      <c r="CO587" s="141">
        <f t="shared" si="846"/>
        <v>0</v>
      </c>
    </row>
    <row r="588" spans="1:93" ht="25.5" outlineLevel="2" x14ac:dyDescent="0.2">
      <c r="A588" s="86">
        <v>302</v>
      </c>
      <c r="B588" s="11">
        <v>144</v>
      </c>
      <c r="C588" s="86" t="s">
        <v>766</v>
      </c>
      <c r="D588" s="86" t="s">
        <v>796</v>
      </c>
      <c r="F588" s="28">
        <v>2.63</v>
      </c>
      <c r="G588" s="153" t="s">
        <v>4360</v>
      </c>
      <c r="H588" s="174">
        <v>7788657408</v>
      </c>
      <c r="I588" s="75" t="s">
        <v>2292</v>
      </c>
      <c r="J588" s="75" t="s">
        <v>30</v>
      </c>
      <c r="K588" s="75">
        <v>1</v>
      </c>
      <c r="L588" s="75" t="s">
        <v>795</v>
      </c>
      <c r="M588" s="241" t="s">
        <v>794</v>
      </c>
      <c r="N588" s="75">
        <v>1</v>
      </c>
      <c r="O588" s="152">
        <v>3.06</v>
      </c>
      <c r="P588" s="138">
        <f t="shared" si="875"/>
        <v>0</v>
      </c>
      <c r="Q588" s="139">
        <f t="shared" si="876"/>
        <v>0</v>
      </c>
      <c r="S588" s="141">
        <f t="shared" si="809"/>
        <v>0</v>
      </c>
      <c r="U588" s="141">
        <f t="shared" si="810"/>
        <v>0</v>
      </c>
      <c r="W588" s="141">
        <f t="shared" si="811"/>
        <v>0</v>
      </c>
      <c r="Y588" s="141">
        <f t="shared" si="812"/>
        <v>0</v>
      </c>
      <c r="AA588" s="141">
        <f t="shared" si="813"/>
        <v>0</v>
      </c>
      <c r="AC588" s="141">
        <f t="shared" si="814"/>
        <v>0</v>
      </c>
      <c r="AE588" s="141">
        <f t="shared" si="815"/>
        <v>0</v>
      </c>
      <c r="AG588" s="141">
        <f t="shared" si="816"/>
        <v>0</v>
      </c>
      <c r="AI588" s="141">
        <f t="shared" si="817"/>
        <v>0</v>
      </c>
      <c r="AK588" s="141">
        <f t="shared" si="818"/>
        <v>0</v>
      </c>
      <c r="AM588" s="141">
        <f t="shared" si="819"/>
        <v>0</v>
      </c>
      <c r="AO588" s="141">
        <f t="shared" si="820"/>
        <v>0</v>
      </c>
      <c r="AQ588" s="141">
        <f t="shared" si="821"/>
        <v>0</v>
      </c>
      <c r="AS588" s="141">
        <f t="shared" si="822"/>
        <v>0</v>
      </c>
      <c r="AU588" s="141">
        <f t="shared" si="823"/>
        <v>0</v>
      </c>
      <c r="AW588" s="141">
        <f t="shared" si="824"/>
        <v>0</v>
      </c>
      <c r="AY588" s="141">
        <f t="shared" si="825"/>
        <v>0</v>
      </c>
      <c r="BA588" s="141">
        <f t="shared" si="826"/>
        <v>0</v>
      </c>
      <c r="BC588" s="141">
        <f t="shared" si="827"/>
        <v>0</v>
      </c>
      <c r="BE588" s="141">
        <f t="shared" si="828"/>
        <v>0</v>
      </c>
      <c r="BG588" s="141">
        <f t="shared" si="829"/>
        <v>0</v>
      </c>
      <c r="BI588" s="141">
        <f t="shared" si="830"/>
        <v>0</v>
      </c>
      <c r="BK588" s="141">
        <f t="shared" si="831"/>
        <v>0</v>
      </c>
      <c r="BM588" s="141">
        <f t="shared" si="832"/>
        <v>0</v>
      </c>
      <c r="BO588" s="141">
        <f t="shared" si="833"/>
        <v>0</v>
      </c>
      <c r="BQ588" s="141">
        <f t="shared" si="834"/>
        <v>0</v>
      </c>
      <c r="BS588" s="141">
        <f t="shared" si="835"/>
        <v>0</v>
      </c>
      <c r="BU588" s="141">
        <f t="shared" si="836"/>
        <v>0</v>
      </c>
      <c r="BW588" s="141">
        <f t="shared" si="837"/>
        <v>0</v>
      </c>
      <c r="BY588" s="141">
        <f t="shared" si="838"/>
        <v>0</v>
      </c>
      <c r="CA588" s="141">
        <f t="shared" si="839"/>
        <v>0</v>
      </c>
      <c r="CC588" s="141">
        <f t="shared" si="840"/>
        <v>0</v>
      </c>
      <c r="CE588" s="141">
        <f t="shared" si="841"/>
        <v>0</v>
      </c>
      <c r="CG588" s="141">
        <f t="shared" si="842"/>
        <v>0</v>
      </c>
      <c r="CI588" s="141">
        <f t="shared" si="843"/>
        <v>0</v>
      </c>
      <c r="CK588" s="141">
        <f t="shared" si="844"/>
        <v>0</v>
      </c>
      <c r="CM588" s="141">
        <f t="shared" si="845"/>
        <v>0</v>
      </c>
      <c r="CO588" s="141">
        <f t="shared" si="846"/>
        <v>0</v>
      </c>
    </row>
    <row r="589" spans="1:93" ht="25.5" outlineLevel="2" x14ac:dyDescent="0.2">
      <c r="A589" s="84">
        <v>303</v>
      </c>
      <c r="B589" s="11">
        <v>183</v>
      </c>
      <c r="C589" s="84" t="s">
        <v>766</v>
      </c>
      <c r="D589" s="84" t="s">
        <v>793</v>
      </c>
      <c r="F589" s="28">
        <v>2.63</v>
      </c>
      <c r="G589" s="88" t="s">
        <v>3854</v>
      </c>
      <c r="H589" s="175">
        <v>26754</v>
      </c>
      <c r="I589" s="88" t="s">
        <v>2292</v>
      </c>
      <c r="J589" s="88" t="s">
        <v>30</v>
      </c>
      <c r="K589" s="88">
        <v>1</v>
      </c>
      <c r="L589" s="88">
        <v>3510</v>
      </c>
      <c r="M589" s="240" t="s">
        <v>4276</v>
      </c>
      <c r="N589" s="88">
        <v>2</v>
      </c>
      <c r="O589" s="278">
        <v>3.08</v>
      </c>
      <c r="P589" s="138">
        <f t="shared" ref="P589:P590" si="877">SUM(R589+T589+V589+X589+Z589+AB589+AD589+AF589+AH589+AJ589+AL589+AN589+AP589+AR589+AT589+AV589+AZ589+AX589+BB589+BD589+BF589+BH589+BJ589+BL589+BN589+BP589+BR589+BT589+BV589+BX589+BZ589+CB589+CD589+CF589+CH589+CJ589+CL589+CN589)</f>
        <v>0</v>
      </c>
      <c r="Q589" s="139">
        <f t="shared" ref="Q589:Q590" si="878">O589*P589</f>
        <v>0</v>
      </c>
      <c r="S589" s="141">
        <f t="shared" si="809"/>
        <v>0</v>
      </c>
      <c r="U589" s="141">
        <f t="shared" si="810"/>
        <v>0</v>
      </c>
      <c r="W589" s="141">
        <f t="shared" si="811"/>
        <v>0</v>
      </c>
      <c r="Y589" s="141">
        <f t="shared" si="812"/>
        <v>0</v>
      </c>
      <c r="AA589" s="141">
        <f t="shared" si="813"/>
        <v>0</v>
      </c>
      <c r="AC589" s="141">
        <f t="shared" si="814"/>
        <v>0</v>
      </c>
      <c r="AE589" s="141">
        <f t="shared" si="815"/>
        <v>0</v>
      </c>
      <c r="AG589" s="141">
        <f t="shared" si="816"/>
        <v>0</v>
      </c>
      <c r="AI589" s="141">
        <f t="shared" si="817"/>
        <v>0</v>
      </c>
      <c r="AK589" s="141">
        <f t="shared" si="818"/>
        <v>0</v>
      </c>
      <c r="AM589" s="141">
        <f t="shared" si="819"/>
        <v>0</v>
      </c>
      <c r="AO589" s="141">
        <f t="shared" si="820"/>
        <v>0</v>
      </c>
      <c r="AQ589" s="141">
        <f t="shared" si="821"/>
        <v>0</v>
      </c>
      <c r="AS589" s="141">
        <f t="shared" si="822"/>
        <v>0</v>
      </c>
      <c r="AU589" s="141">
        <f t="shared" si="823"/>
        <v>0</v>
      </c>
      <c r="AW589" s="141">
        <f t="shared" si="824"/>
        <v>0</v>
      </c>
      <c r="AY589" s="141">
        <f t="shared" si="825"/>
        <v>0</v>
      </c>
      <c r="BA589" s="141">
        <f t="shared" si="826"/>
        <v>0</v>
      </c>
      <c r="BC589" s="141">
        <f t="shared" si="827"/>
        <v>0</v>
      </c>
      <c r="BE589" s="141">
        <f t="shared" si="828"/>
        <v>0</v>
      </c>
      <c r="BG589" s="141">
        <f t="shared" si="829"/>
        <v>0</v>
      </c>
      <c r="BI589" s="141">
        <f t="shared" si="830"/>
        <v>0</v>
      </c>
      <c r="BK589" s="141">
        <f t="shared" si="831"/>
        <v>0</v>
      </c>
      <c r="BM589" s="141">
        <f t="shared" si="832"/>
        <v>0</v>
      </c>
      <c r="BO589" s="141">
        <f t="shared" si="833"/>
        <v>0</v>
      </c>
      <c r="BQ589" s="141">
        <f t="shared" si="834"/>
        <v>0</v>
      </c>
      <c r="BS589" s="141">
        <f t="shared" si="835"/>
        <v>0</v>
      </c>
      <c r="BU589" s="141">
        <f t="shared" si="836"/>
        <v>0</v>
      </c>
      <c r="BW589" s="141">
        <f t="shared" si="837"/>
        <v>0</v>
      </c>
      <c r="BY589" s="141">
        <f t="shared" si="838"/>
        <v>0</v>
      </c>
      <c r="CA589" s="141">
        <f t="shared" si="839"/>
        <v>0</v>
      </c>
      <c r="CC589" s="141">
        <f t="shared" si="840"/>
        <v>0</v>
      </c>
      <c r="CE589" s="141">
        <f t="shared" si="841"/>
        <v>0</v>
      </c>
      <c r="CG589" s="141">
        <f t="shared" si="842"/>
        <v>0</v>
      </c>
      <c r="CI589" s="141">
        <f t="shared" si="843"/>
        <v>0</v>
      </c>
      <c r="CK589" s="141">
        <f t="shared" si="844"/>
        <v>0</v>
      </c>
      <c r="CM589" s="141">
        <f t="shared" si="845"/>
        <v>0</v>
      </c>
      <c r="CO589" s="141">
        <f t="shared" si="846"/>
        <v>0</v>
      </c>
    </row>
    <row r="590" spans="1:93" ht="25.5" outlineLevel="2" x14ac:dyDescent="0.2">
      <c r="A590" s="86">
        <v>303</v>
      </c>
      <c r="B590" s="11">
        <v>183</v>
      </c>
      <c r="C590" s="86" t="s">
        <v>766</v>
      </c>
      <c r="D590" s="86" t="s">
        <v>793</v>
      </c>
      <c r="F590" s="28">
        <v>2.63</v>
      </c>
      <c r="G590" s="153" t="s">
        <v>4360</v>
      </c>
      <c r="H590" s="174">
        <v>7788657408</v>
      </c>
      <c r="I590" s="75" t="s">
        <v>2292</v>
      </c>
      <c r="J590" s="75" t="s">
        <v>30</v>
      </c>
      <c r="K590" s="75">
        <v>1</v>
      </c>
      <c r="L590" s="75" t="s">
        <v>792</v>
      </c>
      <c r="M590" s="241" t="s">
        <v>791</v>
      </c>
      <c r="N590" s="75">
        <v>1</v>
      </c>
      <c r="O590" s="152">
        <v>3.06</v>
      </c>
      <c r="P590" s="138">
        <f t="shared" si="877"/>
        <v>0</v>
      </c>
      <c r="Q590" s="139">
        <f t="shared" si="878"/>
        <v>0</v>
      </c>
      <c r="S590" s="141">
        <f t="shared" si="809"/>
        <v>0</v>
      </c>
      <c r="U590" s="141">
        <f t="shared" si="810"/>
        <v>0</v>
      </c>
      <c r="W590" s="141">
        <f t="shared" si="811"/>
        <v>0</v>
      </c>
      <c r="Y590" s="141">
        <f t="shared" si="812"/>
        <v>0</v>
      </c>
      <c r="AA590" s="141">
        <f t="shared" si="813"/>
        <v>0</v>
      </c>
      <c r="AC590" s="141">
        <f t="shared" si="814"/>
        <v>0</v>
      </c>
      <c r="AE590" s="141">
        <f t="shared" si="815"/>
        <v>0</v>
      </c>
      <c r="AG590" s="141">
        <f t="shared" si="816"/>
        <v>0</v>
      </c>
      <c r="AI590" s="141">
        <f t="shared" si="817"/>
        <v>0</v>
      </c>
      <c r="AK590" s="141">
        <f t="shared" si="818"/>
        <v>0</v>
      </c>
      <c r="AM590" s="141">
        <f t="shared" si="819"/>
        <v>0</v>
      </c>
      <c r="AO590" s="141">
        <f t="shared" si="820"/>
        <v>0</v>
      </c>
      <c r="AQ590" s="141">
        <f t="shared" si="821"/>
        <v>0</v>
      </c>
      <c r="AS590" s="141">
        <f t="shared" si="822"/>
        <v>0</v>
      </c>
      <c r="AU590" s="141">
        <f t="shared" si="823"/>
        <v>0</v>
      </c>
      <c r="AW590" s="141">
        <f t="shared" si="824"/>
        <v>0</v>
      </c>
      <c r="AY590" s="141">
        <f t="shared" si="825"/>
        <v>0</v>
      </c>
      <c r="BA590" s="141">
        <f t="shared" si="826"/>
        <v>0</v>
      </c>
      <c r="BC590" s="141">
        <f t="shared" si="827"/>
        <v>0</v>
      </c>
      <c r="BE590" s="141">
        <f t="shared" si="828"/>
        <v>0</v>
      </c>
      <c r="BG590" s="141">
        <f t="shared" si="829"/>
        <v>0</v>
      </c>
      <c r="BI590" s="141">
        <f t="shared" si="830"/>
        <v>0</v>
      </c>
      <c r="BK590" s="141">
        <f t="shared" si="831"/>
        <v>0</v>
      </c>
      <c r="BM590" s="141">
        <f t="shared" si="832"/>
        <v>0</v>
      </c>
      <c r="BO590" s="141">
        <f t="shared" si="833"/>
        <v>0</v>
      </c>
      <c r="BQ590" s="141">
        <f t="shared" si="834"/>
        <v>0</v>
      </c>
      <c r="BS590" s="141">
        <f t="shared" si="835"/>
        <v>0</v>
      </c>
      <c r="BU590" s="141">
        <f t="shared" si="836"/>
        <v>0</v>
      </c>
      <c r="BW590" s="141">
        <f t="shared" si="837"/>
        <v>0</v>
      </c>
      <c r="BY590" s="141">
        <f t="shared" si="838"/>
        <v>0</v>
      </c>
      <c r="CA590" s="141">
        <f t="shared" si="839"/>
        <v>0</v>
      </c>
      <c r="CC590" s="141">
        <f t="shared" si="840"/>
        <v>0</v>
      </c>
      <c r="CE590" s="141">
        <f t="shared" si="841"/>
        <v>0</v>
      </c>
      <c r="CG590" s="141">
        <f t="shared" si="842"/>
        <v>0</v>
      </c>
      <c r="CI590" s="141">
        <f t="shared" si="843"/>
        <v>0</v>
      </c>
      <c r="CK590" s="141">
        <f t="shared" si="844"/>
        <v>0</v>
      </c>
      <c r="CM590" s="141">
        <f t="shared" si="845"/>
        <v>0</v>
      </c>
      <c r="CO590" s="141">
        <f t="shared" si="846"/>
        <v>0</v>
      </c>
    </row>
    <row r="591" spans="1:93" outlineLevel="2" x14ac:dyDescent="0.2">
      <c r="A591" s="84">
        <v>304</v>
      </c>
      <c r="B591" s="11">
        <v>128</v>
      </c>
      <c r="C591" s="84" t="s">
        <v>766</v>
      </c>
      <c r="D591" s="84" t="s">
        <v>790</v>
      </c>
      <c r="F591" s="28">
        <v>2.63</v>
      </c>
      <c r="G591" s="88" t="s">
        <v>3854</v>
      </c>
      <c r="H591" s="175">
        <v>26754</v>
      </c>
      <c r="I591" s="88" t="s">
        <v>2292</v>
      </c>
      <c r="J591" s="88" t="s">
        <v>30</v>
      </c>
      <c r="K591" s="88">
        <v>1</v>
      </c>
      <c r="L591" s="88">
        <v>3507</v>
      </c>
      <c r="M591" s="240" t="s">
        <v>4277</v>
      </c>
      <c r="N591" s="88">
        <v>2</v>
      </c>
      <c r="O591" s="278">
        <v>3.08</v>
      </c>
      <c r="P591" s="138">
        <f t="shared" ref="P591:P592" si="879">SUM(R591+T591+V591+X591+Z591+AB591+AD591+AF591+AH591+AJ591+AL591+AN591+AP591+AR591+AT591+AV591+AZ591+AX591+BB591+BD591+BF591+BH591+BJ591+BL591+BN591+BP591+BR591+BT591+BV591+BX591+BZ591+CB591+CD591+CF591+CH591+CJ591+CL591+CN591)</f>
        <v>0</v>
      </c>
      <c r="Q591" s="139">
        <f t="shared" ref="Q591:Q592" si="880">O591*P591</f>
        <v>0</v>
      </c>
      <c r="S591" s="141">
        <f t="shared" si="809"/>
        <v>0</v>
      </c>
      <c r="U591" s="141">
        <f t="shared" si="810"/>
        <v>0</v>
      </c>
      <c r="W591" s="141">
        <f t="shared" si="811"/>
        <v>0</v>
      </c>
      <c r="Y591" s="141">
        <f t="shared" si="812"/>
        <v>0</v>
      </c>
      <c r="AA591" s="141">
        <f t="shared" si="813"/>
        <v>0</v>
      </c>
      <c r="AC591" s="141">
        <f t="shared" si="814"/>
        <v>0</v>
      </c>
      <c r="AE591" s="141">
        <f t="shared" si="815"/>
        <v>0</v>
      </c>
      <c r="AG591" s="141">
        <f t="shared" si="816"/>
        <v>0</v>
      </c>
      <c r="AI591" s="141">
        <f t="shared" si="817"/>
        <v>0</v>
      </c>
      <c r="AK591" s="141">
        <f t="shared" si="818"/>
        <v>0</v>
      </c>
      <c r="AM591" s="141">
        <f t="shared" si="819"/>
        <v>0</v>
      </c>
      <c r="AO591" s="141">
        <f t="shared" si="820"/>
        <v>0</v>
      </c>
      <c r="AQ591" s="141">
        <f t="shared" si="821"/>
        <v>0</v>
      </c>
      <c r="AS591" s="141">
        <f t="shared" si="822"/>
        <v>0</v>
      </c>
      <c r="AU591" s="141">
        <f t="shared" si="823"/>
        <v>0</v>
      </c>
      <c r="AW591" s="141">
        <f t="shared" si="824"/>
        <v>0</v>
      </c>
      <c r="AY591" s="141">
        <f t="shared" si="825"/>
        <v>0</v>
      </c>
      <c r="BA591" s="141">
        <f t="shared" si="826"/>
        <v>0</v>
      </c>
      <c r="BC591" s="141">
        <f t="shared" si="827"/>
        <v>0</v>
      </c>
      <c r="BE591" s="141">
        <f t="shared" si="828"/>
        <v>0</v>
      </c>
      <c r="BG591" s="141">
        <f t="shared" si="829"/>
        <v>0</v>
      </c>
      <c r="BI591" s="141">
        <f t="shared" si="830"/>
        <v>0</v>
      </c>
      <c r="BK591" s="141">
        <f t="shared" si="831"/>
        <v>0</v>
      </c>
      <c r="BM591" s="141">
        <f t="shared" si="832"/>
        <v>0</v>
      </c>
      <c r="BO591" s="141">
        <f t="shared" si="833"/>
        <v>0</v>
      </c>
      <c r="BQ591" s="141">
        <f t="shared" si="834"/>
        <v>0</v>
      </c>
      <c r="BS591" s="141">
        <f t="shared" si="835"/>
        <v>0</v>
      </c>
      <c r="BU591" s="141">
        <f t="shared" si="836"/>
        <v>0</v>
      </c>
      <c r="BW591" s="141">
        <f t="shared" si="837"/>
        <v>0</v>
      </c>
      <c r="BY591" s="141">
        <f t="shared" si="838"/>
        <v>0</v>
      </c>
      <c r="CA591" s="141">
        <f t="shared" si="839"/>
        <v>0</v>
      </c>
      <c r="CC591" s="141">
        <f t="shared" si="840"/>
        <v>0</v>
      </c>
      <c r="CE591" s="141">
        <f t="shared" si="841"/>
        <v>0</v>
      </c>
      <c r="CG591" s="141">
        <f t="shared" si="842"/>
        <v>0</v>
      </c>
      <c r="CI591" s="141">
        <f t="shared" si="843"/>
        <v>0</v>
      </c>
      <c r="CK591" s="141">
        <f t="shared" si="844"/>
        <v>0</v>
      </c>
      <c r="CM591" s="141">
        <f t="shared" si="845"/>
        <v>0</v>
      </c>
      <c r="CO591" s="141">
        <f t="shared" si="846"/>
        <v>0</v>
      </c>
    </row>
    <row r="592" spans="1:93" ht="25.5" outlineLevel="2" x14ac:dyDescent="0.2">
      <c r="A592" s="86">
        <v>304</v>
      </c>
      <c r="B592" s="11">
        <v>128</v>
      </c>
      <c r="C592" s="86" t="s">
        <v>766</v>
      </c>
      <c r="D592" s="86" t="s">
        <v>790</v>
      </c>
      <c r="F592" s="28">
        <v>2.63</v>
      </c>
      <c r="G592" s="153" t="s">
        <v>4360</v>
      </c>
      <c r="H592" s="174">
        <v>7788657408</v>
      </c>
      <c r="I592" s="75" t="s">
        <v>2292</v>
      </c>
      <c r="J592" s="75" t="s">
        <v>30</v>
      </c>
      <c r="K592" s="75">
        <v>1</v>
      </c>
      <c r="L592" s="75" t="s">
        <v>789</v>
      </c>
      <c r="M592" s="241" t="s">
        <v>788</v>
      </c>
      <c r="N592" s="75">
        <v>1</v>
      </c>
      <c r="O592" s="152">
        <v>3.06</v>
      </c>
      <c r="P592" s="138">
        <f t="shared" si="879"/>
        <v>0</v>
      </c>
      <c r="Q592" s="139">
        <f t="shared" si="880"/>
        <v>0</v>
      </c>
      <c r="S592" s="141">
        <f t="shared" si="809"/>
        <v>0</v>
      </c>
      <c r="U592" s="141">
        <f t="shared" si="810"/>
        <v>0</v>
      </c>
      <c r="W592" s="141">
        <f t="shared" si="811"/>
        <v>0</v>
      </c>
      <c r="Y592" s="141">
        <f t="shared" si="812"/>
        <v>0</v>
      </c>
      <c r="AA592" s="141">
        <f t="shared" si="813"/>
        <v>0</v>
      </c>
      <c r="AC592" s="141">
        <f t="shared" si="814"/>
        <v>0</v>
      </c>
      <c r="AE592" s="141">
        <f t="shared" si="815"/>
        <v>0</v>
      </c>
      <c r="AG592" s="141">
        <f t="shared" si="816"/>
        <v>0</v>
      </c>
      <c r="AI592" s="141">
        <f t="shared" si="817"/>
        <v>0</v>
      </c>
      <c r="AK592" s="141">
        <f t="shared" si="818"/>
        <v>0</v>
      </c>
      <c r="AM592" s="141">
        <f t="shared" si="819"/>
        <v>0</v>
      </c>
      <c r="AO592" s="141">
        <f t="shared" si="820"/>
        <v>0</v>
      </c>
      <c r="AQ592" s="141">
        <f t="shared" si="821"/>
        <v>0</v>
      </c>
      <c r="AS592" s="141">
        <f t="shared" si="822"/>
        <v>0</v>
      </c>
      <c r="AU592" s="141">
        <f t="shared" si="823"/>
        <v>0</v>
      </c>
      <c r="AW592" s="141">
        <f t="shared" si="824"/>
        <v>0</v>
      </c>
      <c r="AY592" s="141">
        <f t="shared" si="825"/>
        <v>0</v>
      </c>
      <c r="BA592" s="141">
        <f t="shared" si="826"/>
        <v>0</v>
      </c>
      <c r="BC592" s="141">
        <f t="shared" si="827"/>
        <v>0</v>
      </c>
      <c r="BE592" s="141">
        <f t="shared" si="828"/>
        <v>0</v>
      </c>
      <c r="BG592" s="141">
        <f t="shared" si="829"/>
        <v>0</v>
      </c>
      <c r="BI592" s="141">
        <f t="shared" si="830"/>
        <v>0</v>
      </c>
      <c r="BK592" s="141">
        <f t="shared" si="831"/>
        <v>0</v>
      </c>
      <c r="BM592" s="141">
        <f t="shared" si="832"/>
        <v>0</v>
      </c>
      <c r="BO592" s="141">
        <f t="shared" si="833"/>
        <v>0</v>
      </c>
      <c r="BQ592" s="141">
        <f t="shared" si="834"/>
        <v>0</v>
      </c>
      <c r="BS592" s="141">
        <f t="shared" si="835"/>
        <v>0</v>
      </c>
      <c r="BU592" s="141">
        <f t="shared" si="836"/>
        <v>0</v>
      </c>
      <c r="BW592" s="141">
        <f t="shared" si="837"/>
        <v>0</v>
      </c>
      <c r="BY592" s="141">
        <f t="shared" si="838"/>
        <v>0</v>
      </c>
      <c r="CA592" s="141">
        <f t="shared" si="839"/>
        <v>0</v>
      </c>
      <c r="CC592" s="141">
        <f t="shared" si="840"/>
        <v>0</v>
      </c>
      <c r="CE592" s="141">
        <f t="shared" si="841"/>
        <v>0</v>
      </c>
      <c r="CG592" s="141">
        <f t="shared" si="842"/>
        <v>0</v>
      </c>
      <c r="CI592" s="141">
        <f t="shared" si="843"/>
        <v>0</v>
      </c>
      <c r="CK592" s="141">
        <f t="shared" si="844"/>
        <v>0</v>
      </c>
      <c r="CM592" s="141">
        <f t="shared" si="845"/>
        <v>0</v>
      </c>
      <c r="CO592" s="141">
        <f t="shared" si="846"/>
        <v>0</v>
      </c>
    </row>
    <row r="593" spans="1:93" outlineLevel="2" x14ac:dyDescent="0.2">
      <c r="A593" s="84">
        <v>305</v>
      </c>
      <c r="B593" s="11">
        <v>203</v>
      </c>
      <c r="C593" s="84" t="s">
        <v>766</v>
      </c>
      <c r="D593" s="84" t="s">
        <v>787</v>
      </c>
      <c r="F593" s="28">
        <v>2.63</v>
      </c>
      <c r="G593" s="88" t="s">
        <v>3854</v>
      </c>
      <c r="H593" s="175">
        <v>26754</v>
      </c>
      <c r="I593" s="88" t="s">
        <v>2292</v>
      </c>
      <c r="J593" s="88" t="s">
        <v>30</v>
      </c>
      <c r="K593" s="88">
        <v>1</v>
      </c>
      <c r="L593" s="88">
        <v>3501</v>
      </c>
      <c r="M593" s="240" t="s">
        <v>4278</v>
      </c>
      <c r="N593" s="88">
        <v>2</v>
      </c>
      <c r="O593" s="278">
        <v>3.08</v>
      </c>
      <c r="P593" s="138">
        <f t="shared" ref="P593:P594" si="881">SUM(R593+T593+V593+X593+Z593+AB593+AD593+AF593+AH593+AJ593+AL593+AN593+AP593+AR593+AT593+AV593+AZ593+AX593+BB593+BD593+BF593+BH593+BJ593+BL593+BN593+BP593+BR593+BT593+BV593+BX593+BZ593+CB593+CD593+CF593+CH593+CJ593+CL593+CN593)</f>
        <v>0</v>
      </c>
      <c r="Q593" s="139">
        <f t="shared" ref="Q593:Q594" si="882">O593*P593</f>
        <v>0</v>
      </c>
      <c r="S593" s="141">
        <f t="shared" si="809"/>
        <v>0</v>
      </c>
      <c r="U593" s="141">
        <f t="shared" si="810"/>
        <v>0</v>
      </c>
      <c r="W593" s="141">
        <f t="shared" si="811"/>
        <v>0</v>
      </c>
      <c r="Y593" s="141">
        <f t="shared" si="812"/>
        <v>0</v>
      </c>
      <c r="AA593" s="141">
        <f t="shared" si="813"/>
        <v>0</v>
      </c>
      <c r="AC593" s="141">
        <f t="shared" si="814"/>
        <v>0</v>
      </c>
      <c r="AE593" s="141">
        <f t="shared" si="815"/>
        <v>0</v>
      </c>
      <c r="AG593" s="141">
        <f t="shared" si="816"/>
        <v>0</v>
      </c>
      <c r="AI593" s="141">
        <f t="shared" si="817"/>
        <v>0</v>
      </c>
      <c r="AK593" s="141">
        <f t="shared" si="818"/>
        <v>0</v>
      </c>
      <c r="AM593" s="141">
        <f t="shared" si="819"/>
        <v>0</v>
      </c>
      <c r="AO593" s="141">
        <f t="shared" si="820"/>
        <v>0</v>
      </c>
      <c r="AQ593" s="141">
        <f t="shared" si="821"/>
        <v>0</v>
      </c>
      <c r="AS593" s="141">
        <f t="shared" si="822"/>
        <v>0</v>
      </c>
      <c r="AU593" s="141">
        <f t="shared" si="823"/>
        <v>0</v>
      </c>
      <c r="AW593" s="141">
        <f t="shared" si="824"/>
        <v>0</v>
      </c>
      <c r="AY593" s="141">
        <f t="shared" si="825"/>
        <v>0</v>
      </c>
      <c r="BA593" s="141">
        <f t="shared" si="826"/>
        <v>0</v>
      </c>
      <c r="BC593" s="141">
        <f t="shared" si="827"/>
        <v>0</v>
      </c>
      <c r="BE593" s="141">
        <f t="shared" si="828"/>
        <v>0</v>
      </c>
      <c r="BG593" s="141">
        <f t="shared" si="829"/>
        <v>0</v>
      </c>
      <c r="BI593" s="141">
        <f t="shared" si="830"/>
        <v>0</v>
      </c>
      <c r="BK593" s="141">
        <f t="shared" si="831"/>
        <v>0</v>
      </c>
      <c r="BM593" s="141">
        <f t="shared" si="832"/>
        <v>0</v>
      </c>
      <c r="BO593" s="141">
        <f t="shared" si="833"/>
        <v>0</v>
      </c>
      <c r="BQ593" s="141">
        <f t="shared" si="834"/>
        <v>0</v>
      </c>
      <c r="BS593" s="141">
        <f t="shared" si="835"/>
        <v>0</v>
      </c>
      <c r="BU593" s="141">
        <f t="shared" si="836"/>
        <v>0</v>
      </c>
      <c r="BW593" s="141">
        <f t="shared" si="837"/>
        <v>0</v>
      </c>
      <c r="BY593" s="141">
        <f t="shared" si="838"/>
        <v>0</v>
      </c>
      <c r="CA593" s="141">
        <f t="shared" si="839"/>
        <v>0</v>
      </c>
      <c r="CC593" s="141">
        <f t="shared" si="840"/>
        <v>0</v>
      </c>
      <c r="CE593" s="141">
        <f t="shared" si="841"/>
        <v>0</v>
      </c>
      <c r="CG593" s="141">
        <f t="shared" si="842"/>
        <v>0</v>
      </c>
      <c r="CI593" s="141">
        <f t="shared" si="843"/>
        <v>0</v>
      </c>
      <c r="CK593" s="141">
        <f t="shared" si="844"/>
        <v>0</v>
      </c>
      <c r="CM593" s="141">
        <f t="shared" si="845"/>
        <v>0</v>
      </c>
      <c r="CO593" s="141">
        <f t="shared" si="846"/>
        <v>0</v>
      </c>
    </row>
    <row r="594" spans="1:93" ht="25.5" outlineLevel="2" x14ac:dyDescent="0.2">
      <c r="A594" s="86">
        <v>305</v>
      </c>
      <c r="B594" s="11">
        <v>203</v>
      </c>
      <c r="C594" s="86" t="s">
        <v>766</v>
      </c>
      <c r="D594" s="86" t="s">
        <v>787</v>
      </c>
      <c r="F594" s="28">
        <v>2.63</v>
      </c>
      <c r="G594" s="153" t="s">
        <v>4360</v>
      </c>
      <c r="H594" s="174">
        <v>7788657408</v>
      </c>
      <c r="I594" s="75" t="s">
        <v>2292</v>
      </c>
      <c r="J594" s="75" t="s">
        <v>30</v>
      </c>
      <c r="K594" s="75">
        <v>1</v>
      </c>
      <c r="L594" s="75" t="s">
        <v>786</v>
      </c>
      <c r="M594" s="241" t="s">
        <v>785</v>
      </c>
      <c r="N594" s="75">
        <v>1</v>
      </c>
      <c r="O594" s="152">
        <v>3.06</v>
      </c>
      <c r="P594" s="138">
        <f t="shared" si="881"/>
        <v>0</v>
      </c>
      <c r="Q594" s="139">
        <f t="shared" si="882"/>
        <v>0</v>
      </c>
      <c r="S594" s="141">
        <f t="shared" si="809"/>
        <v>0</v>
      </c>
      <c r="U594" s="141">
        <f t="shared" si="810"/>
        <v>0</v>
      </c>
      <c r="W594" s="141">
        <f t="shared" si="811"/>
        <v>0</v>
      </c>
      <c r="Y594" s="141">
        <f t="shared" si="812"/>
        <v>0</v>
      </c>
      <c r="AA594" s="141">
        <f t="shared" si="813"/>
        <v>0</v>
      </c>
      <c r="AC594" s="141">
        <f t="shared" si="814"/>
        <v>0</v>
      </c>
      <c r="AE594" s="141">
        <f t="shared" si="815"/>
        <v>0</v>
      </c>
      <c r="AG594" s="141">
        <f t="shared" si="816"/>
        <v>0</v>
      </c>
      <c r="AI594" s="141">
        <f t="shared" si="817"/>
        <v>0</v>
      </c>
      <c r="AK594" s="141">
        <f t="shared" si="818"/>
        <v>0</v>
      </c>
      <c r="AM594" s="141">
        <f t="shared" si="819"/>
        <v>0</v>
      </c>
      <c r="AO594" s="141">
        <f t="shared" si="820"/>
        <v>0</v>
      </c>
      <c r="AQ594" s="141">
        <f t="shared" si="821"/>
        <v>0</v>
      </c>
      <c r="AS594" s="141">
        <f t="shared" si="822"/>
        <v>0</v>
      </c>
      <c r="AU594" s="141">
        <f t="shared" si="823"/>
        <v>0</v>
      </c>
      <c r="AW594" s="141">
        <f t="shared" si="824"/>
        <v>0</v>
      </c>
      <c r="AY594" s="141">
        <f t="shared" si="825"/>
        <v>0</v>
      </c>
      <c r="BA594" s="141">
        <f t="shared" si="826"/>
        <v>0</v>
      </c>
      <c r="BC594" s="141">
        <f t="shared" si="827"/>
        <v>0</v>
      </c>
      <c r="BE594" s="141">
        <f t="shared" si="828"/>
        <v>0</v>
      </c>
      <c r="BG594" s="141">
        <f t="shared" si="829"/>
        <v>0</v>
      </c>
      <c r="BI594" s="141">
        <f t="shared" si="830"/>
        <v>0</v>
      </c>
      <c r="BK594" s="141">
        <f t="shared" si="831"/>
        <v>0</v>
      </c>
      <c r="BM594" s="141">
        <f t="shared" si="832"/>
        <v>0</v>
      </c>
      <c r="BO594" s="141">
        <f t="shared" si="833"/>
        <v>0</v>
      </c>
      <c r="BQ594" s="141">
        <f t="shared" si="834"/>
        <v>0</v>
      </c>
      <c r="BS594" s="141">
        <f t="shared" si="835"/>
        <v>0</v>
      </c>
      <c r="BU594" s="141">
        <f t="shared" si="836"/>
        <v>0</v>
      </c>
      <c r="BW594" s="141">
        <f t="shared" si="837"/>
        <v>0</v>
      </c>
      <c r="BY594" s="141">
        <f t="shared" si="838"/>
        <v>0</v>
      </c>
      <c r="CA594" s="141">
        <f t="shared" si="839"/>
        <v>0</v>
      </c>
      <c r="CC594" s="141">
        <f t="shared" si="840"/>
        <v>0</v>
      </c>
      <c r="CE594" s="141">
        <f t="shared" si="841"/>
        <v>0</v>
      </c>
      <c r="CG594" s="141">
        <f t="shared" si="842"/>
        <v>0</v>
      </c>
      <c r="CI594" s="141">
        <f t="shared" si="843"/>
        <v>0</v>
      </c>
      <c r="CK594" s="141">
        <f t="shared" si="844"/>
        <v>0</v>
      </c>
      <c r="CM594" s="141">
        <f t="shared" si="845"/>
        <v>0</v>
      </c>
      <c r="CO594" s="141">
        <f t="shared" si="846"/>
        <v>0</v>
      </c>
    </row>
    <row r="595" spans="1:93" outlineLevel="2" x14ac:dyDescent="0.2">
      <c r="A595" s="84">
        <v>306</v>
      </c>
      <c r="B595" s="11">
        <v>133</v>
      </c>
      <c r="C595" s="84" t="s">
        <v>766</v>
      </c>
      <c r="D595" s="84" t="s">
        <v>784</v>
      </c>
      <c r="F595" s="28">
        <v>2.63</v>
      </c>
      <c r="G595" s="88" t="s">
        <v>3854</v>
      </c>
      <c r="H595" s="175">
        <v>26754</v>
      </c>
      <c r="I595" s="88" t="s">
        <v>2292</v>
      </c>
      <c r="J595" s="88" t="s">
        <v>30</v>
      </c>
      <c r="K595" s="88">
        <v>1</v>
      </c>
      <c r="L595" s="88">
        <v>3514</v>
      </c>
      <c r="M595" s="240" t="s">
        <v>4279</v>
      </c>
      <c r="N595" s="88">
        <v>2</v>
      </c>
      <c r="O595" s="278">
        <v>3.08</v>
      </c>
      <c r="P595" s="138">
        <f t="shared" ref="P595:P596" si="883">SUM(R595+T595+V595+X595+Z595+AB595+AD595+AF595+AH595+AJ595+AL595+AN595+AP595+AR595+AT595+AV595+AZ595+AX595+BB595+BD595+BF595+BH595+BJ595+BL595+BN595+BP595+BR595+BT595+BV595+BX595+BZ595+CB595+CD595+CF595+CH595+CJ595+CL595+CN595)</f>
        <v>0</v>
      </c>
      <c r="Q595" s="139">
        <f t="shared" ref="Q595:Q596" si="884">O595*P595</f>
        <v>0</v>
      </c>
      <c r="S595" s="141">
        <f t="shared" si="809"/>
        <v>0</v>
      </c>
      <c r="U595" s="141">
        <f t="shared" si="810"/>
        <v>0</v>
      </c>
      <c r="W595" s="141">
        <f t="shared" si="811"/>
        <v>0</v>
      </c>
      <c r="Y595" s="141">
        <f t="shared" si="812"/>
        <v>0</v>
      </c>
      <c r="AA595" s="141">
        <f t="shared" si="813"/>
        <v>0</v>
      </c>
      <c r="AC595" s="141">
        <f t="shared" si="814"/>
        <v>0</v>
      </c>
      <c r="AE595" s="141">
        <f t="shared" si="815"/>
        <v>0</v>
      </c>
      <c r="AG595" s="141">
        <f t="shared" si="816"/>
        <v>0</v>
      </c>
      <c r="AI595" s="141">
        <f t="shared" si="817"/>
        <v>0</v>
      </c>
      <c r="AK595" s="141">
        <f t="shared" si="818"/>
        <v>0</v>
      </c>
      <c r="AM595" s="141">
        <f t="shared" si="819"/>
        <v>0</v>
      </c>
      <c r="AO595" s="141">
        <f t="shared" si="820"/>
        <v>0</v>
      </c>
      <c r="AQ595" s="141">
        <f t="shared" si="821"/>
        <v>0</v>
      </c>
      <c r="AS595" s="141">
        <f t="shared" si="822"/>
        <v>0</v>
      </c>
      <c r="AU595" s="141">
        <f t="shared" si="823"/>
        <v>0</v>
      </c>
      <c r="AW595" s="141">
        <f t="shared" si="824"/>
        <v>0</v>
      </c>
      <c r="AY595" s="141">
        <f t="shared" si="825"/>
        <v>0</v>
      </c>
      <c r="BA595" s="141">
        <f t="shared" si="826"/>
        <v>0</v>
      </c>
      <c r="BC595" s="141">
        <f t="shared" si="827"/>
        <v>0</v>
      </c>
      <c r="BE595" s="141">
        <f t="shared" si="828"/>
        <v>0</v>
      </c>
      <c r="BG595" s="141">
        <f t="shared" si="829"/>
        <v>0</v>
      </c>
      <c r="BI595" s="141">
        <f t="shared" si="830"/>
        <v>0</v>
      </c>
      <c r="BK595" s="141">
        <f t="shared" si="831"/>
        <v>0</v>
      </c>
      <c r="BM595" s="141">
        <f t="shared" si="832"/>
        <v>0</v>
      </c>
      <c r="BO595" s="141">
        <f t="shared" si="833"/>
        <v>0</v>
      </c>
      <c r="BQ595" s="141">
        <f t="shared" si="834"/>
        <v>0</v>
      </c>
      <c r="BS595" s="141">
        <f t="shared" si="835"/>
        <v>0</v>
      </c>
      <c r="BU595" s="141">
        <f t="shared" si="836"/>
        <v>0</v>
      </c>
      <c r="BW595" s="141">
        <f t="shared" si="837"/>
        <v>0</v>
      </c>
      <c r="BY595" s="141">
        <f t="shared" si="838"/>
        <v>0</v>
      </c>
      <c r="CA595" s="141">
        <f t="shared" si="839"/>
        <v>0</v>
      </c>
      <c r="CC595" s="141">
        <f t="shared" si="840"/>
        <v>0</v>
      </c>
      <c r="CE595" s="141">
        <f t="shared" si="841"/>
        <v>0</v>
      </c>
      <c r="CG595" s="141">
        <f t="shared" si="842"/>
        <v>0</v>
      </c>
      <c r="CI595" s="141">
        <f t="shared" si="843"/>
        <v>0</v>
      </c>
      <c r="CK595" s="141">
        <f t="shared" si="844"/>
        <v>0</v>
      </c>
      <c r="CM595" s="141">
        <f t="shared" si="845"/>
        <v>0</v>
      </c>
      <c r="CO595" s="141">
        <f t="shared" si="846"/>
        <v>0</v>
      </c>
    </row>
    <row r="596" spans="1:93" ht="25.5" outlineLevel="2" x14ac:dyDescent="0.2">
      <c r="A596" s="86">
        <v>306</v>
      </c>
      <c r="B596" s="11">
        <v>133</v>
      </c>
      <c r="C596" s="86" t="s">
        <v>766</v>
      </c>
      <c r="D596" s="86" t="s">
        <v>784</v>
      </c>
      <c r="F596" s="28">
        <v>2.63</v>
      </c>
      <c r="G596" s="153" t="s">
        <v>4360</v>
      </c>
      <c r="H596" s="174">
        <v>7788657408</v>
      </c>
      <c r="I596" s="75" t="s">
        <v>2292</v>
      </c>
      <c r="J596" s="75" t="s">
        <v>30</v>
      </c>
      <c r="K596" s="75">
        <v>1</v>
      </c>
      <c r="L596" s="75" t="s">
        <v>783</v>
      </c>
      <c r="M596" s="241" t="s">
        <v>782</v>
      </c>
      <c r="N596" s="75">
        <v>1</v>
      </c>
      <c r="O596" s="152">
        <v>3.06</v>
      </c>
      <c r="P596" s="138">
        <f t="shared" si="883"/>
        <v>0</v>
      </c>
      <c r="Q596" s="139">
        <f t="shared" si="884"/>
        <v>0</v>
      </c>
      <c r="S596" s="141">
        <f t="shared" si="809"/>
        <v>0</v>
      </c>
      <c r="U596" s="141">
        <f t="shared" si="810"/>
        <v>0</v>
      </c>
      <c r="W596" s="141">
        <f t="shared" si="811"/>
        <v>0</v>
      </c>
      <c r="Y596" s="141">
        <f t="shared" si="812"/>
        <v>0</v>
      </c>
      <c r="AA596" s="141">
        <f t="shared" si="813"/>
        <v>0</v>
      </c>
      <c r="AC596" s="141">
        <f t="shared" si="814"/>
        <v>0</v>
      </c>
      <c r="AE596" s="141">
        <f t="shared" si="815"/>
        <v>0</v>
      </c>
      <c r="AG596" s="141">
        <f t="shared" si="816"/>
        <v>0</v>
      </c>
      <c r="AI596" s="141">
        <f t="shared" si="817"/>
        <v>0</v>
      </c>
      <c r="AK596" s="141">
        <f t="shared" si="818"/>
        <v>0</v>
      </c>
      <c r="AM596" s="141">
        <f t="shared" si="819"/>
        <v>0</v>
      </c>
      <c r="AO596" s="141">
        <f t="shared" si="820"/>
        <v>0</v>
      </c>
      <c r="AQ596" s="141">
        <f t="shared" si="821"/>
        <v>0</v>
      </c>
      <c r="AS596" s="141">
        <f t="shared" si="822"/>
        <v>0</v>
      </c>
      <c r="AU596" s="141">
        <f t="shared" si="823"/>
        <v>0</v>
      </c>
      <c r="AW596" s="141">
        <f t="shared" si="824"/>
        <v>0</v>
      </c>
      <c r="AY596" s="141">
        <f t="shared" si="825"/>
        <v>0</v>
      </c>
      <c r="BA596" s="141">
        <f t="shared" si="826"/>
        <v>0</v>
      </c>
      <c r="BC596" s="141">
        <f t="shared" si="827"/>
        <v>0</v>
      </c>
      <c r="BE596" s="141">
        <f t="shared" si="828"/>
        <v>0</v>
      </c>
      <c r="BG596" s="141">
        <f t="shared" si="829"/>
        <v>0</v>
      </c>
      <c r="BI596" s="141">
        <f t="shared" si="830"/>
        <v>0</v>
      </c>
      <c r="BK596" s="141">
        <f t="shared" si="831"/>
        <v>0</v>
      </c>
      <c r="BM596" s="141">
        <f t="shared" si="832"/>
        <v>0</v>
      </c>
      <c r="BO596" s="141">
        <f t="shared" si="833"/>
        <v>0</v>
      </c>
      <c r="BQ596" s="141">
        <f t="shared" si="834"/>
        <v>0</v>
      </c>
      <c r="BS596" s="141">
        <f t="shared" si="835"/>
        <v>0</v>
      </c>
      <c r="BU596" s="141">
        <f t="shared" si="836"/>
        <v>0</v>
      </c>
      <c r="BW596" s="141">
        <f t="shared" si="837"/>
        <v>0</v>
      </c>
      <c r="BY596" s="141">
        <f t="shared" si="838"/>
        <v>0</v>
      </c>
      <c r="CA596" s="141">
        <f t="shared" si="839"/>
        <v>0</v>
      </c>
      <c r="CC596" s="141">
        <f t="shared" si="840"/>
        <v>0</v>
      </c>
      <c r="CE596" s="141">
        <f t="shared" si="841"/>
        <v>0</v>
      </c>
      <c r="CG596" s="141">
        <f t="shared" si="842"/>
        <v>0</v>
      </c>
      <c r="CI596" s="141">
        <f t="shared" si="843"/>
        <v>0</v>
      </c>
      <c r="CK596" s="141">
        <f t="shared" si="844"/>
        <v>0</v>
      </c>
      <c r="CM596" s="141">
        <f t="shared" si="845"/>
        <v>0</v>
      </c>
      <c r="CO596" s="141">
        <f t="shared" si="846"/>
        <v>0</v>
      </c>
    </row>
    <row r="597" spans="1:93" ht="25.5" outlineLevel="2" x14ac:dyDescent="0.2">
      <c r="A597" s="84">
        <v>307</v>
      </c>
      <c r="B597" s="11">
        <v>155</v>
      </c>
      <c r="C597" s="84" t="s">
        <v>766</v>
      </c>
      <c r="D597" s="84" t="s">
        <v>781</v>
      </c>
      <c r="F597" s="28">
        <v>2.63</v>
      </c>
      <c r="G597" s="88" t="s">
        <v>3854</v>
      </c>
      <c r="H597" s="175">
        <v>26754</v>
      </c>
      <c r="I597" s="88" t="s">
        <v>2292</v>
      </c>
      <c r="J597" s="88" t="s">
        <v>30</v>
      </c>
      <c r="K597" s="88">
        <v>1</v>
      </c>
      <c r="L597" s="88">
        <v>3509</v>
      </c>
      <c r="M597" s="240" t="s">
        <v>4280</v>
      </c>
      <c r="N597" s="88">
        <v>2</v>
      </c>
      <c r="O597" s="278">
        <v>3.08</v>
      </c>
      <c r="P597" s="138">
        <f t="shared" ref="P597:P598" si="885">SUM(R597+T597+V597+X597+Z597+AB597+AD597+AF597+AH597+AJ597+AL597+AN597+AP597+AR597+AT597+AV597+AZ597+AX597+BB597+BD597+BF597+BH597+BJ597+BL597+BN597+BP597+BR597+BT597+BV597+BX597+BZ597+CB597+CD597+CF597+CH597+CJ597+CL597+CN597)</f>
        <v>0</v>
      </c>
      <c r="Q597" s="139">
        <f t="shared" ref="Q597:Q598" si="886">O597*P597</f>
        <v>0</v>
      </c>
      <c r="S597" s="141">
        <f t="shared" si="809"/>
        <v>0</v>
      </c>
      <c r="U597" s="141">
        <f t="shared" si="810"/>
        <v>0</v>
      </c>
      <c r="W597" s="141">
        <f t="shared" si="811"/>
        <v>0</v>
      </c>
      <c r="Y597" s="141">
        <f t="shared" si="812"/>
        <v>0</v>
      </c>
      <c r="AA597" s="141">
        <f t="shared" si="813"/>
        <v>0</v>
      </c>
      <c r="AC597" s="141">
        <f t="shared" si="814"/>
        <v>0</v>
      </c>
      <c r="AE597" s="141">
        <f t="shared" si="815"/>
        <v>0</v>
      </c>
      <c r="AG597" s="141">
        <f t="shared" si="816"/>
        <v>0</v>
      </c>
      <c r="AI597" s="141">
        <f t="shared" si="817"/>
        <v>0</v>
      </c>
      <c r="AK597" s="141">
        <f t="shared" si="818"/>
        <v>0</v>
      </c>
      <c r="AM597" s="141">
        <f t="shared" si="819"/>
        <v>0</v>
      </c>
      <c r="AO597" s="141">
        <f t="shared" si="820"/>
        <v>0</v>
      </c>
      <c r="AQ597" s="141">
        <f t="shared" si="821"/>
        <v>0</v>
      </c>
      <c r="AS597" s="141">
        <f t="shared" si="822"/>
        <v>0</v>
      </c>
      <c r="AU597" s="141">
        <f t="shared" si="823"/>
        <v>0</v>
      </c>
      <c r="AW597" s="141">
        <f t="shared" si="824"/>
        <v>0</v>
      </c>
      <c r="AY597" s="141">
        <f t="shared" si="825"/>
        <v>0</v>
      </c>
      <c r="BA597" s="141">
        <f t="shared" si="826"/>
        <v>0</v>
      </c>
      <c r="BC597" s="141">
        <f t="shared" si="827"/>
        <v>0</v>
      </c>
      <c r="BE597" s="141">
        <f t="shared" si="828"/>
        <v>0</v>
      </c>
      <c r="BG597" s="141">
        <f t="shared" si="829"/>
        <v>0</v>
      </c>
      <c r="BI597" s="141">
        <f t="shared" si="830"/>
        <v>0</v>
      </c>
      <c r="BK597" s="141">
        <f t="shared" si="831"/>
        <v>0</v>
      </c>
      <c r="BM597" s="141">
        <f t="shared" si="832"/>
        <v>0</v>
      </c>
      <c r="BO597" s="141">
        <f t="shared" si="833"/>
        <v>0</v>
      </c>
      <c r="BQ597" s="141">
        <f t="shared" si="834"/>
        <v>0</v>
      </c>
      <c r="BS597" s="141">
        <f t="shared" si="835"/>
        <v>0</v>
      </c>
      <c r="BU597" s="141">
        <f t="shared" si="836"/>
        <v>0</v>
      </c>
      <c r="BW597" s="141">
        <f t="shared" si="837"/>
        <v>0</v>
      </c>
      <c r="BY597" s="141">
        <f t="shared" si="838"/>
        <v>0</v>
      </c>
      <c r="CA597" s="141">
        <f t="shared" si="839"/>
        <v>0</v>
      </c>
      <c r="CC597" s="141">
        <f t="shared" si="840"/>
        <v>0</v>
      </c>
      <c r="CE597" s="141">
        <f t="shared" si="841"/>
        <v>0</v>
      </c>
      <c r="CG597" s="141">
        <f t="shared" si="842"/>
        <v>0</v>
      </c>
      <c r="CI597" s="141">
        <f t="shared" si="843"/>
        <v>0</v>
      </c>
      <c r="CK597" s="141">
        <f t="shared" si="844"/>
        <v>0</v>
      </c>
      <c r="CM597" s="141">
        <f t="shared" si="845"/>
        <v>0</v>
      </c>
      <c r="CO597" s="141">
        <f t="shared" si="846"/>
        <v>0</v>
      </c>
    </row>
    <row r="598" spans="1:93" ht="25.5" outlineLevel="2" x14ac:dyDescent="0.2">
      <c r="A598" s="86">
        <v>307</v>
      </c>
      <c r="B598" s="11">
        <v>155</v>
      </c>
      <c r="C598" s="86" t="s">
        <v>766</v>
      </c>
      <c r="D598" s="86" t="s">
        <v>781</v>
      </c>
      <c r="F598" s="28">
        <v>2.63</v>
      </c>
      <c r="G598" s="153" t="s">
        <v>4360</v>
      </c>
      <c r="H598" s="174">
        <v>7788657408</v>
      </c>
      <c r="I598" s="75" t="s">
        <v>2292</v>
      </c>
      <c r="J598" s="75" t="s">
        <v>30</v>
      </c>
      <c r="K598" s="75">
        <v>1</v>
      </c>
      <c r="L598" s="75" t="s">
        <v>780</v>
      </c>
      <c r="M598" s="241" t="s">
        <v>779</v>
      </c>
      <c r="N598" s="75">
        <v>1</v>
      </c>
      <c r="O598" s="152">
        <v>3.06</v>
      </c>
      <c r="P598" s="138">
        <f t="shared" si="885"/>
        <v>0</v>
      </c>
      <c r="Q598" s="139">
        <f t="shared" si="886"/>
        <v>0</v>
      </c>
      <c r="S598" s="141">
        <f t="shared" si="809"/>
        <v>0</v>
      </c>
      <c r="U598" s="141">
        <f t="shared" si="810"/>
        <v>0</v>
      </c>
      <c r="W598" s="141">
        <f t="shared" si="811"/>
        <v>0</v>
      </c>
      <c r="Y598" s="141">
        <f t="shared" si="812"/>
        <v>0</v>
      </c>
      <c r="AA598" s="141">
        <f t="shared" si="813"/>
        <v>0</v>
      </c>
      <c r="AC598" s="141">
        <f t="shared" si="814"/>
        <v>0</v>
      </c>
      <c r="AE598" s="141">
        <f t="shared" si="815"/>
        <v>0</v>
      </c>
      <c r="AG598" s="141">
        <f t="shared" si="816"/>
        <v>0</v>
      </c>
      <c r="AI598" s="141">
        <f t="shared" si="817"/>
        <v>0</v>
      </c>
      <c r="AK598" s="141">
        <f t="shared" si="818"/>
        <v>0</v>
      </c>
      <c r="AM598" s="141">
        <f t="shared" si="819"/>
        <v>0</v>
      </c>
      <c r="AO598" s="141">
        <f t="shared" si="820"/>
        <v>0</v>
      </c>
      <c r="AQ598" s="141">
        <f t="shared" si="821"/>
        <v>0</v>
      </c>
      <c r="AS598" s="141">
        <f t="shared" si="822"/>
        <v>0</v>
      </c>
      <c r="AU598" s="141">
        <f t="shared" si="823"/>
        <v>0</v>
      </c>
      <c r="AW598" s="141">
        <f t="shared" si="824"/>
        <v>0</v>
      </c>
      <c r="AY598" s="141">
        <f t="shared" si="825"/>
        <v>0</v>
      </c>
      <c r="BA598" s="141">
        <f t="shared" si="826"/>
        <v>0</v>
      </c>
      <c r="BC598" s="141">
        <f t="shared" si="827"/>
        <v>0</v>
      </c>
      <c r="BE598" s="141">
        <f t="shared" si="828"/>
        <v>0</v>
      </c>
      <c r="BG598" s="141">
        <f t="shared" si="829"/>
        <v>0</v>
      </c>
      <c r="BI598" s="141">
        <f t="shared" si="830"/>
        <v>0</v>
      </c>
      <c r="BK598" s="141">
        <f t="shared" si="831"/>
        <v>0</v>
      </c>
      <c r="BM598" s="141">
        <f t="shared" si="832"/>
        <v>0</v>
      </c>
      <c r="BO598" s="141">
        <f t="shared" si="833"/>
        <v>0</v>
      </c>
      <c r="BQ598" s="141">
        <f t="shared" si="834"/>
        <v>0</v>
      </c>
      <c r="BS598" s="141">
        <f t="shared" si="835"/>
        <v>0</v>
      </c>
      <c r="BU598" s="141">
        <f t="shared" si="836"/>
        <v>0</v>
      </c>
      <c r="BW598" s="141">
        <f t="shared" si="837"/>
        <v>0</v>
      </c>
      <c r="BY598" s="141">
        <f t="shared" si="838"/>
        <v>0</v>
      </c>
      <c r="CA598" s="141">
        <f t="shared" si="839"/>
        <v>0</v>
      </c>
      <c r="CC598" s="141">
        <f t="shared" si="840"/>
        <v>0</v>
      </c>
      <c r="CE598" s="141">
        <f t="shared" si="841"/>
        <v>0</v>
      </c>
      <c r="CG598" s="141">
        <f t="shared" si="842"/>
        <v>0</v>
      </c>
      <c r="CI598" s="141">
        <f t="shared" si="843"/>
        <v>0</v>
      </c>
      <c r="CK598" s="141">
        <f t="shared" si="844"/>
        <v>0</v>
      </c>
      <c r="CM598" s="141">
        <f t="shared" si="845"/>
        <v>0</v>
      </c>
      <c r="CO598" s="141">
        <f t="shared" si="846"/>
        <v>0</v>
      </c>
    </row>
    <row r="599" spans="1:93" outlineLevel="2" x14ac:dyDescent="0.2">
      <c r="A599" s="84">
        <v>308</v>
      </c>
      <c r="B599" s="11">
        <v>127</v>
      </c>
      <c r="C599" s="84" t="s">
        <v>766</v>
      </c>
      <c r="D599" s="84" t="s">
        <v>778</v>
      </c>
      <c r="F599" s="28">
        <v>2.63</v>
      </c>
      <c r="G599" s="88" t="s">
        <v>3854</v>
      </c>
      <c r="H599" s="175">
        <v>26754</v>
      </c>
      <c r="I599" s="88" t="s">
        <v>2292</v>
      </c>
      <c r="J599" s="88" t="s">
        <v>30</v>
      </c>
      <c r="K599" s="88">
        <v>1</v>
      </c>
      <c r="L599" s="88">
        <v>3508</v>
      </c>
      <c r="M599" s="240" t="s">
        <v>4281</v>
      </c>
      <c r="N599" s="88">
        <v>2</v>
      </c>
      <c r="O599" s="278">
        <v>3.08</v>
      </c>
      <c r="P599" s="138">
        <f t="shared" ref="P599:P600" si="887">SUM(R599+T599+V599+X599+Z599+AB599+AD599+AF599+AH599+AJ599+AL599+AN599+AP599+AR599+AT599+AV599+AZ599+AX599+BB599+BD599+BF599+BH599+BJ599+BL599+BN599+BP599+BR599+BT599+BV599+BX599+BZ599+CB599+CD599+CF599+CH599+CJ599+CL599+CN599)</f>
        <v>0</v>
      </c>
      <c r="Q599" s="139">
        <f t="shared" ref="Q599:Q600" si="888">O599*P599</f>
        <v>0</v>
      </c>
      <c r="S599" s="141">
        <f t="shared" si="809"/>
        <v>0</v>
      </c>
      <c r="U599" s="141">
        <f t="shared" si="810"/>
        <v>0</v>
      </c>
      <c r="W599" s="141">
        <f t="shared" si="811"/>
        <v>0</v>
      </c>
      <c r="Y599" s="141">
        <f t="shared" si="812"/>
        <v>0</v>
      </c>
      <c r="AA599" s="141">
        <f t="shared" si="813"/>
        <v>0</v>
      </c>
      <c r="AC599" s="141">
        <f t="shared" si="814"/>
        <v>0</v>
      </c>
      <c r="AE599" s="141">
        <f t="shared" si="815"/>
        <v>0</v>
      </c>
      <c r="AG599" s="141">
        <f t="shared" si="816"/>
        <v>0</v>
      </c>
      <c r="AI599" s="141">
        <f t="shared" si="817"/>
        <v>0</v>
      </c>
      <c r="AK599" s="141">
        <f t="shared" si="818"/>
        <v>0</v>
      </c>
      <c r="AM599" s="141">
        <f t="shared" si="819"/>
        <v>0</v>
      </c>
      <c r="AO599" s="141">
        <f t="shared" si="820"/>
        <v>0</v>
      </c>
      <c r="AQ599" s="141">
        <f t="shared" si="821"/>
        <v>0</v>
      </c>
      <c r="AS599" s="141">
        <f t="shared" si="822"/>
        <v>0</v>
      </c>
      <c r="AU599" s="141">
        <f t="shared" si="823"/>
        <v>0</v>
      </c>
      <c r="AW599" s="141">
        <f t="shared" si="824"/>
        <v>0</v>
      </c>
      <c r="AY599" s="141">
        <f t="shared" si="825"/>
        <v>0</v>
      </c>
      <c r="BA599" s="141">
        <f t="shared" si="826"/>
        <v>0</v>
      </c>
      <c r="BC599" s="141">
        <f t="shared" si="827"/>
        <v>0</v>
      </c>
      <c r="BE599" s="141">
        <f t="shared" si="828"/>
        <v>0</v>
      </c>
      <c r="BG599" s="141">
        <f t="shared" si="829"/>
        <v>0</v>
      </c>
      <c r="BI599" s="141">
        <f t="shared" si="830"/>
        <v>0</v>
      </c>
      <c r="BK599" s="141">
        <f t="shared" si="831"/>
        <v>0</v>
      </c>
      <c r="BM599" s="141">
        <f t="shared" si="832"/>
        <v>0</v>
      </c>
      <c r="BO599" s="141">
        <f t="shared" si="833"/>
        <v>0</v>
      </c>
      <c r="BQ599" s="141">
        <f t="shared" si="834"/>
        <v>0</v>
      </c>
      <c r="BS599" s="141">
        <f t="shared" si="835"/>
        <v>0</v>
      </c>
      <c r="BU599" s="141">
        <f t="shared" si="836"/>
        <v>0</v>
      </c>
      <c r="BW599" s="141">
        <f t="shared" si="837"/>
        <v>0</v>
      </c>
      <c r="BY599" s="141">
        <f t="shared" si="838"/>
        <v>0</v>
      </c>
      <c r="CA599" s="141">
        <f t="shared" si="839"/>
        <v>0</v>
      </c>
      <c r="CC599" s="141">
        <f t="shared" si="840"/>
        <v>0</v>
      </c>
      <c r="CE599" s="141">
        <f t="shared" si="841"/>
        <v>0</v>
      </c>
      <c r="CG599" s="141">
        <f t="shared" si="842"/>
        <v>0</v>
      </c>
      <c r="CI599" s="141">
        <f t="shared" si="843"/>
        <v>0</v>
      </c>
      <c r="CK599" s="141">
        <f t="shared" si="844"/>
        <v>0</v>
      </c>
      <c r="CM599" s="141">
        <f t="shared" si="845"/>
        <v>0</v>
      </c>
      <c r="CO599" s="141">
        <f t="shared" si="846"/>
        <v>0</v>
      </c>
    </row>
    <row r="600" spans="1:93" ht="25.5" outlineLevel="2" x14ac:dyDescent="0.2">
      <c r="A600" s="86">
        <v>308</v>
      </c>
      <c r="B600" s="11">
        <v>127</v>
      </c>
      <c r="C600" s="86" t="s">
        <v>766</v>
      </c>
      <c r="D600" s="86" t="s">
        <v>778</v>
      </c>
      <c r="F600" s="28">
        <v>2.63</v>
      </c>
      <c r="G600" s="153" t="s">
        <v>4360</v>
      </c>
      <c r="H600" s="174">
        <v>7788657408</v>
      </c>
      <c r="I600" s="75" t="s">
        <v>2292</v>
      </c>
      <c r="J600" s="75" t="s">
        <v>30</v>
      </c>
      <c r="K600" s="75">
        <v>1</v>
      </c>
      <c r="L600" s="75" t="s">
        <v>777</v>
      </c>
      <c r="M600" s="241" t="s">
        <v>776</v>
      </c>
      <c r="N600" s="75">
        <v>1</v>
      </c>
      <c r="O600" s="152">
        <v>3.06</v>
      </c>
      <c r="P600" s="138">
        <f t="shared" si="887"/>
        <v>0</v>
      </c>
      <c r="Q600" s="139">
        <f t="shared" si="888"/>
        <v>0</v>
      </c>
      <c r="S600" s="141">
        <f t="shared" si="809"/>
        <v>0</v>
      </c>
      <c r="U600" s="141">
        <f t="shared" si="810"/>
        <v>0</v>
      </c>
      <c r="W600" s="141">
        <f t="shared" si="811"/>
        <v>0</v>
      </c>
      <c r="Y600" s="141">
        <f t="shared" si="812"/>
        <v>0</v>
      </c>
      <c r="AA600" s="141">
        <f t="shared" si="813"/>
        <v>0</v>
      </c>
      <c r="AC600" s="141">
        <f t="shared" si="814"/>
        <v>0</v>
      </c>
      <c r="AE600" s="141">
        <f t="shared" si="815"/>
        <v>0</v>
      </c>
      <c r="AG600" s="141">
        <f t="shared" si="816"/>
        <v>0</v>
      </c>
      <c r="AI600" s="141">
        <f t="shared" si="817"/>
        <v>0</v>
      </c>
      <c r="AK600" s="141">
        <f t="shared" si="818"/>
        <v>0</v>
      </c>
      <c r="AM600" s="141">
        <f t="shared" si="819"/>
        <v>0</v>
      </c>
      <c r="AO600" s="141">
        <f t="shared" si="820"/>
        <v>0</v>
      </c>
      <c r="AQ600" s="141">
        <f t="shared" si="821"/>
        <v>0</v>
      </c>
      <c r="AS600" s="141">
        <f t="shared" si="822"/>
        <v>0</v>
      </c>
      <c r="AU600" s="141">
        <f t="shared" si="823"/>
        <v>0</v>
      </c>
      <c r="AW600" s="141">
        <f t="shared" si="824"/>
        <v>0</v>
      </c>
      <c r="AY600" s="141">
        <f t="shared" si="825"/>
        <v>0</v>
      </c>
      <c r="BA600" s="141">
        <f t="shared" si="826"/>
        <v>0</v>
      </c>
      <c r="BC600" s="141">
        <f t="shared" si="827"/>
        <v>0</v>
      </c>
      <c r="BE600" s="141">
        <f t="shared" si="828"/>
        <v>0</v>
      </c>
      <c r="BG600" s="141">
        <f t="shared" si="829"/>
        <v>0</v>
      </c>
      <c r="BI600" s="141">
        <f t="shared" si="830"/>
        <v>0</v>
      </c>
      <c r="BK600" s="141">
        <f t="shared" si="831"/>
        <v>0</v>
      </c>
      <c r="BM600" s="141">
        <f t="shared" si="832"/>
        <v>0</v>
      </c>
      <c r="BO600" s="141">
        <f t="shared" si="833"/>
        <v>0</v>
      </c>
      <c r="BQ600" s="141">
        <f t="shared" si="834"/>
        <v>0</v>
      </c>
      <c r="BS600" s="141">
        <f t="shared" si="835"/>
        <v>0</v>
      </c>
      <c r="BU600" s="141">
        <f t="shared" si="836"/>
        <v>0</v>
      </c>
      <c r="BW600" s="141">
        <f t="shared" si="837"/>
        <v>0</v>
      </c>
      <c r="BY600" s="141">
        <f t="shared" si="838"/>
        <v>0</v>
      </c>
      <c r="CA600" s="141">
        <f t="shared" si="839"/>
        <v>0</v>
      </c>
      <c r="CC600" s="141">
        <f t="shared" si="840"/>
        <v>0</v>
      </c>
      <c r="CE600" s="141">
        <f t="shared" si="841"/>
        <v>0</v>
      </c>
      <c r="CG600" s="141">
        <f t="shared" si="842"/>
        <v>0</v>
      </c>
      <c r="CI600" s="141">
        <f t="shared" si="843"/>
        <v>0</v>
      </c>
      <c r="CK600" s="141">
        <f t="shared" si="844"/>
        <v>0</v>
      </c>
      <c r="CM600" s="141">
        <f t="shared" si="845"/>
        <v>0</v>
      </c>
      <c r="CO600" s="141">
        <f t="shared" si="846"/>
        <v>0</v>
      </c>
    </row>
    <row r="601" spans="1:93" outlineLevel="2" x14ac:dyDescent="0.2">
      <c r="A601" s="84">
        <v>309</v>
      </c>
      <c r="B601" s="11">
        <v>203</v>
      </c>
      <c r="C601" s="84" t="s">
        <v>766</v>
      </c>
      <c r="D601" s="84" t="s">
        <v>775</v>
      </c>
      <c r="F601" s="28">
        <v>2.63</v>
      </c>
      <c r="G601" s="88" t="s">
        <v>3854</v>
      </c>
      <c r="H601" s="175">
        <v>26754</v>
      </c>
      <c r="I601" s="88" t="s">
        <v>2292</v>
      </c>
      <c r="J601" s="88" t="s">
        <v>30</v>
      </c>
      <c r="K601" s="88">
        <v>1</v>
      </c>
      <c r="L601" s="88">
        <v>3503</v>
      </c>
      <c r="M601" s="240" t="s">
        <v>4282</v>
      </c>
      <c r="N601" s="88">
        <v>2</v>
      </c>
      <c r="O601" s="278">
        <v>3.08</v>
      </c>
      <c r="P601" s="138">
        <f t="shared" ref="P601:P602" si="889">SUM(R601+T601+V601+X601+Z601+AB601+AD601+AF601+AH601+AJ601+AL601+AN601+AP601+AR601+AT601+AV601+AZ601+AX601+BB601+BD601+BF601+BH601+BJ601+BL601+BN601+BP601+BR601+BT601+BV601+BX601+BZ601+CB601+CD601+CF601+CH601+CJ601+CL601+CN601)</f>
        <v>0</v>
      </c>
      <c r="Q601" s="139">
        <f t="shared" ref="Q601:Q602" si="890">O601*P601</f>
        <v>0</v>
      </c>
      <c r="S601" s="141">
        <f t="shared" si="809"/>
        <v>0</v>
      </c>
      <c r="U601" s="141">
        <f t="shared" si="810"/>
        <v>0</v>
      </c>
      <c r="W601" s="141">
        <f t="shared" si="811"/>
        <v>0</v>
      </c>
      <c r="Y601" s="141">
        <f t="shared" si="812"/>
        <v>0</v>
      </c>
      <c r="AA601" s="141">
        <f t="shared" si="813"/>
        <v>0</v>
      </c>
      <c r="AC601" s="141">
        <f t="shared" si="814"/>
        <v>0</v>
      </c>
      <c r="AE601" s="141">
        <f t="shared" si="815"/>
        <v>0</v>
      </c>
      <c r="AG601" s="141">
        <f t="shared" si="816"/>
        <v>0</v>
      </c>
      <c r="AI601" s="141">
        <f t="shared" si="817"/>
        <v>0</v>
      </c>
      <c r="AK601" s="141">
        <f t="shared" si="818"/>
        <v>0</v>
      </c>
      <c r="AM601" s="141">
        <f t="shared" si="819"/>
        <v>0</v>
      </c>
      <c r="AO601" s="141">
        <f t="shared" si="820"/>
        <v>0</v>
      </c>
      <c r="AQ601" s="141">
        <f t="shared" si="821"/>
        <v>0</v>
      </c>
      <c r="AS601" s="141">
        <f t="shared" si="822"/>
        <v>0</v>
      </c>
      <c r="AU601" s="141">
        <f t="shared" si="823"/>
        <v>0</v>
      </c>
      <c r="AW601" s="141">
        <f t="shared" si="824"/>
        <v>0</v>
      </c>
      <c r="AY601" s="141">
        <f t="shared" si="825"/>
        <v>0</v>
      </c>
      <c r="BA601" s="141">
        <f t="shared" si="826"/>
        <v>0</v>
      </c>
      <c r="BC601" s="141">
        <f t="shared" si="827"/>
        <v>0</v>
      </c>
      <c r="BE601" s="141">
        <f t="shared" si="828"/>
        <v>0</v>
      </c>
      <c r="BG601" s="141">
        <f t="shared" si="829"/>
        <v>0</v>
      </c>
      <c r="BI601" s="141">
        <f t="shared" si="830"/>
        <v>0</v>
      </c>
      <c r="BK601" s="141">
        <f t="shared" si="831"/>
        <v>0</v>
      </c>
      <c r="BM601" s="141">
        <f t="shared" si="832"/>
        <v>0</v>
      </c>
      <c r="BO601" s="141">
        <f t="shared" si="833"/>
        <v>0</v>
      </c>
      <c r="BQ601" s="141">
        <f t="shared" si="834"/>
        <v>0</v>
      </c>
      <c r="BS601" s="141">
        <f t="shared" si="835"/>
        <v>0</v>
      </c>
      <c r="BU601" s="141">
        <f t="shared" si="836"/>
        <v>0</v>
      </c>
      <c r="BW601" s="141">
        <f t="shared" si="837"/>
        <v>0</v>
      </c>
      <c r="BY601" s="141">
        <f t="shared" si="838"/>
        <v>0</v>
      </c>
      <c r="CA601" s="141">
        <f t="shared" si="839"/>
        <v>0</v>
      </c>
      <c r="CC601" s="141">
        <f t="shared" si="840"/>
        <v>0</v>
      </c>
      <c r="CE601" s="141">
        <f t="shared" si="841"/>
        <v>0</v>
      </c>
      <c r="CG601" s="141">
        <f t="shared" si="842"/>
        <v>0</v>
      </c>
      <c r="CI601" s="141">
        <f t="shared" si="843"/>
        <v>0</v>
      </c>
      <c r="CK601" s="141">
        <f t="shared" si="844"/>
        <v>0</v>
      </c>
      <c r="CM601" s="141">
        <f t="shared" si="845"/>
        <v>0</v>
      </c>
      <c r="CO601" s="141">
        <f t="shared" si="846"/>
        <v>0</v>
      </c>
    </row>
    <row r="602" spans="1:93" ht="25.5" outlineLevel="2" x14ac:dyDescent="0.2">
      <c r="A602" s="86">
        <v>309</v>
      </c>
      <c r="B602" s="11">
        <v>203</v>
      </c>
      <c r="C602" s="86" t="s">
        <v>766</v>
      </c>
      <c r="D602" s="86" t="s">
        <v>775</v>
      </c>
      <c r="F602" s="28">
        <v>2.63</v>
      </c>
      <c r="G602" s="153" t="s">
        <v>4360</v>
      </c>
      <c r="H602" s="174">
        <v>7788657408</v>
      </c>
      <c r="I602" s="75" t="s">
        <v>2292</v>
      </c>
      <c r="J602" s="75" t="s">
        <v>30</v>
      </c>
      <c r="K602" s="75">
        <v>1</v>
      </c>
      <c r="L602" s="75" t="s">
        <v>774</v>
      </c>
      <c r="M602" s="241" t="s">
        <v>773</v>
      </c>
      <c r="N602" s="75">
        <v>1</v>
      </c>
      <c r="O602" s="152">
        <v>3.06</v>
      </c>
      <c r="P602" s="138">
        <f t="shared" si="889"/>
        <v>0</v>
      </c>
      <c r="Q602" s="139">
        <f t="shared" si="890"/>
        <v>0</v>
      </c>
      <c r="S602" s="141">
        <f t="shared" si="809"/>
        <v>0</v>
      </c>
      <c r="U602" s="141">
        <f t="shared" si="810"/>
        <v>0</v>
      </c>
      <c r="W602" s="141">
        <f t="shared" si="811"/>
        <v>0</v>
      </c>
      <c r="Y602" s="141">
        <f t="shared" si="812"/>
        <v>0</v>
      </c>
      <c r="AA602" s="141">
        <f t="shared" si="813"/>
        <v>0</v>
      </c>
      <c r="AC602" s="141">
        <f t="shared" si="814"/>
        <v>0</v>
      </c>
      <c r="AE602" s="141">
        <f t="shared" si="815"/>
        <v>0</v>
      </c>
      <c r="AG602" s="141">
        <f t="shared" si="816"/>
        <v>0</v>
      </c>
      <c r="AI602" s="141">
        <f t="shared" si="817"/>
        <v>0</v>
      </c>
      <c r="AK602" s="141">
        <f t="shared" si="818"/>
        <v>0</v>
      </c>
      <c r="AM602" s="141">
        <f t="shared" si="819"/>
        <v>0</v>
      </c>
      <c r="AO602" s="141">
        <f t="shared" si="820"/>
        <v>0</v>
      </c>
      <c r="AQ602" s="141">
        <f t="shared" si="821"/>
        <v>0</v>
      </c>
      <c r="AS602" s="141">
        <f t="shared" si="822"/>
        <v>0</v>
      </c>
      <c r="AU602" s="141">
        <f t="shared" si="823"/>
        <v>0</v>
      </c>
      <c r="AW602" s="141">
        <f t="shared" si="824"/>
        <v>0</v>
      </c>
      <c r="AY602" s="141">
        <f t="shared" si="825"/>
        <v>0</v>
      </c>
      <c r="BA602" s="141">
        <f t="shared" si="826"/>
        <v>0</v>
      </c>
      <c r="BC602" s="141">
        <f t="shared" si="827"/>
        <v>0</v>
      </c>
      <c r="BE602" s="141">
        <f t="shared" si="828"/>
        <v>0</v>
      </c>
      <c r="BG602" s="141">
        <f t="shared" si="829"/>
        <v>0</v>
      </c>
      <c r="BI602" s="141">
        <f t="shared" si="830"/>
        <v>0</v>
      </c>
      <c r="BK602" s="141">
        <f t="shared" si="831"/>
        <v>0</v>
      </c>
      <c r="BM602" s="141">
        <f t="shared" si="832"/>
        <v>0</v>
      </c>
      <c r="BO602" s="141">
        <f t="shared" si="833"/>
        <v>0</v>
      </c>
      <c r="BQ602" s="141">
        <f t="shared" si="834"/>
        <v>0</v>
      </c>
      <c r="BS602" s="141">
        <f t="shared" si="835"/>
        <v>0</v>
      </c>
      <c r="BU602" s="141">
        <f t="shared" si="836"/>
        <v>0</v>
      </c>
      <c r="BW602" s="141">
        <f t="shared" si="837"/>
        <v>0</v>
      </c>
      <c r="BY602" s="141">
        <f t="shared" si="838"/>
        <v>0</v>
      </c>
      <c r="CA602" s="141">
        <f t="shared" si="839"/>
        <v>0</v>
      </c>
      <c r="CC602" s="141">
        <f t="shared" si="840"/>
        <v>0</v>
      </c>
      <c r="CE602" s="141">
        <f t="shared" si="841"/>
        <v>0</v>
      </c>
      <c r="CG602" s="141">
        <f t="shared" si="842"/>
        <v>0</v>
      </c>
      <c r="CI602" s="141">
        <f t="shared" si="843"/>
        <v>0</v>
      </c>
      <c r="CK602" s="141">
        <f t="shared" si="844"/>
        <v>0</v>
      </c>
      <c r="CM602" s="141">
        <f t="shared" si="845"/>
        <v>0</v>
      </c>
      <c r="CO602" s="141">
        <f t="shared" si="846"/>
        <v>0</v>
      </c>
    </row>
    <row r="603" spans="1:93" outlineLevel="2" x14ac:dyDescent="0.2">
      <c r="A603" s="84">
        <v>310</v>
      </c>
      <c r="B603" s="11">
        <v>129</v>
      </c>
      <c r="C603" s="84" t="s">
        <v>766</v>
      </c>
      <c r="D603" s="84" t="s">
        <v>772</v>
      </c>
      <c r="F603" s="28">
        <v>2.63</v>
      </c>
      <c r="G603" s="88" t="s">
        <v>3854</v>
      </c>
      <c r="H603" s="175">
        <v>26754</v>
      </c>
      <c r="I603" s="88" t="s">
        <v>2292</v>
      </c>
      <c r="J603" s="88" t="s">
        <v>30</v>
      </c>
      <c r="K603" s="88">
        <v>1</v>
      </c>
      <c r="L603" s="88">
        <v>3505</v>
      </c>
      <c r="M603" s="240" t="s">
        <v>4283</v>
      </c>
      <c r="N603" s="88">
        <v>2</v>
      </c>
      <c r="O603" s="278">
        <v>3.08</v>
      </c>
      <c r="P603" s="138">
        <f t="shared" ref="P603:P604" si="891">SUM(R603+T603+V603+X603+Z603+AB603+AD603+AF603+AH603+AJ603+AL603+AN603+AP603+AR603+AT603+AV603+AZ603+AX603+BB603+BD603+BF603+BH603+BJ603+BL603+BN603+BP603+BR603+BT603+BV603+BX603+BZ603+CB603+CD603+CF603+CH603+CJ603+CL603+CN603)</f>
        <v>0</v>
      </c>
      <c r="Q603" s="139">
        <f t="shared" ref="Q603:Q604" si="892">O603*P603</f>
        <v>0</v>
      </c>
      <c r="S603" s="141">
        <f t="shared" si="809"/>
        <v>0</v>
      </c>
      <c r="U603" s="141">
        <f t="shared" si="810"/>
        <v>0</v>
      </c>
      <c r="W603" s="141">
        <f t="shared" si="811"/>
        <v>0</v>
      </c>
      <c r="Y603" s="141">
        <f t="shared" si="812"/>
        <v>0</v>
      </c>
      <c r="AA603" s="141">
        <f t="shared" si="813"/>
        <v>0</v>
      </c>
      <c r="AC603" s="141">
        <f t="shared" si="814"/>
        <v>0</v>
      </c>
      <c r="AE603" s="141">
        <f t="shared" si="815"/>
        <v>0</v>
      </c>
      <c r="AG603" s="141">
        <f t="shared" si="816"/>
        <v>0</v>
      </c>
      <c r="AI603" s="141">
        <f t="shared" si="817"/>
        <v>0</v>
      </c>
      <c r="AK603" s="141">
        <f t="shared" si="818"/>
        <v>0</v>
      </c>
      <c r="AM603" s="141">
        <f t="shared" si="819"/>
        <v>0</v>
      </c>
      <c r="AO603" s="141">
        <f t="shared" si="820"/>
        <v>0</v>
      </c>
      <c r="AQ603" s="141">
        <f t="shared" si="821"/>
        <v>0</v>
      </c>
      <c r="AS603" s="141">
        <f t="shared" si="822"/>
        <v>0</v>
      </c>
      <c r="AU603" s="141">
        <f t="shared" si="823"/>
        <v>0</v>
      </c>
      <c r="AW603" s="141">
        <f t="shared" si="824"/>
        <v>0</v>
      </c>
      <c r="AY603" s="141">
        <f t="shared" si="825"/>
        <v>0</v>
      </c>
      <c r="BA603" s="141">
        <f t="shared" si="826"/>
        <v>0</v>
      </c>
      <c r="BC603" s="141">
        <f t="shared" si="827"/>
        <v>0</v>
      </c>
      <c r="BE603" s="141">
        <f t="shared" si="828"/>
        <v>0</v>
      </c>
      <c r="BG603" s="141">
        <f t="shared" si="829"/>
        <v>0</v>
      </c>
      <c r="BI603" s="141">
        <f t="shared" si="830"/>
        <v>0</v>
      </c>
      <c r="BK603" s="141">
        <f t="shared" si="831"/>
        <v>0</v>
      </c>
      <c r="BM603" s="141">
        <f t="shared" si="832"/>
        <v>0</v>
      </c>
      <c r="BO603" s="141">
        <f t="shared" si="833"/>
        <v>0</v>
      </c>
      <c r="BQ603" s="141">
        <f t="shared" si="834"/>
        <v>0</v>
      </c>
      <c r="BS603" s="141">
        <f t="shared" si="835"/>
        <v>0</v>
      </c>
      <c r="BU603" s="141">
        <f t="shared" si="836"/>
        <v>0</v>
      </c>
      <c r="BW603" s="141">
        <f t="shared" si="837"/>
        <v>0</v>
      </c>
      <c r="BY603" s="141">
        <f t="shared" si="838"/>
        <v>0</v>
      </c>
      <c r="CA603" s="141">
        <f t="shared" si="839"/>
        <v>0</v>
      </c>
      <c r="CC603" s="141">
        <f t="shared" si="840"/>
        <v>0</v>
      </c>
      <c r="CE603" s="141">
        <f t="shared" si="841"/>
        <v>0</v>
      </c>
      <c r="CG603" s="141">
        <f t="shared" si="842"/>
        <v>0</v>
      </c>
      <c r="CI603" s="141">
        <f t="shared" si="843"/>
        <v>0</v>
      </c>
      <c r="CK603" s="141">
        <f t="shared" si="844"/>
        <v>0</v>
      </c>
      <c r="CM603" s="141">
        <f t="shared" si="845"/>
        <v>0</v>
      </c>
      <c r="CO603" s="141">
        <f t="shared" si="846"/>
        <v>0</v>
      </c>
    </row>
    <row r="604" spans="1:93" ht="25.5" outlineLevel="2" x14ac:dyDescent="0.2">
      <c r="A604" s="86">
        <v>310</v>
      </c>
      <c r="B604" s="11">
        <v>129</v>
      </c>
      <c r="C604" s="86" t="s">
        <v>766</v>
      </c>
      <c r="D604" s="86" t="s">
        <v>772</v>
      </c>
      <c r="F604" s="28">
        <v>2.63</v>
      </c>
      <c r="G604" s="153" t="s">
        <v>4360</v>
      </c>
      <c r="H604" s="174">
        <v>7788657408</v>
      </c>
      <c r="I604" s="75" t="s">
        <v>2292</v>
      </c>
      <c r="J604" s="75" t="s">
        <v>30</v>
      </c>
      <c r="K604" s="75">
        <v>1</v>
      </c>
      <c r="L604" s="75" t="s">
        <v>771</v>
      </c>
      <c r="M604" s="241" t="s">
        <v>770</v>
      </c>
      <c r="N604" s="75">
        <v>1</v>
      </c>
      <c r="O604" s="152">
        <v>3.06</v>
      </c>
      <c r="P604" s="138">
        <f t="shared" si="891"/>
        <v>0</v>
      </c>
      <c r="Q604" s="139">
        <f t="shared" si="892"/>
        <v>0</v>
      </c>
      <c r="S604" s="141">
        <f t="shared" si="809"/>
        <v>0</v>
      </c>
      <c r="U604" s="141">
        <f t="shared" si="810"/>
        <v>0</v>
      </c>
      <c r="W604" s="141">
        <f t="shared" si="811"/>
        <v>0</v>
      </c>
      <c r="Y604" s="141">
        <f t="shared" si="812"/>
        <v>0</v>
      </c>
      <c r="AA604" s="141">
        <f t="shared" si="813"/>
        <v>0</v>
      </c>
      <c r="AC604" s="141">
        <f t="shared" si="814"/>
        <v>0</v>
      </c>
      <c r="AE604" s="141">
        <f t="shared" si="815"/>
        <v>0</v>
      </c>
      <c r="AG604" s="141">
        <f t="shared" si="816"/>
        <v>0</v>
      </c>
      <c r="AI604" s="141">
        <f t="shared" si="817"/>
        <v>0</v>
      </c>
      <c r="AK604" s="141">
        <f t="shared" si="818"/>
        <v>0</v>
      </c>
      <c r="AM604" s="141">
        <f t="shared" si="819"/>
        <v>0</v>
      </c>
      <c r="AO604" s="141">
        <f t="shared" si="820"/>
        <v>0</v>
      </c>
      <c r="AQ604" s="141">
        <f t="shared" si="821"/>
        <v>0</v>
      </c>
      <c r="AS604" s="141">
        <f t="shared" si="822"/>
        <v>0</v>
      </c>
      <c r="AU604" s="141">
        <f t="shared" si="823"/>
        <v>0</v>
      </c>
      <c r="AW604" s="141">
        <f t="shared" si="824"/>
        <v>0</v>
      </c>
      <c r="AY604" s="141">
        <f t="shared" si="825"/>
        <v>0</v>
      </c>
      <c r="BA604" s="141">
        <f t="shared" si="826"/>
        <v>0</v>
      </c>
      <c r="BC604" s="141">
        <f t="shared" si="827"/>
        <v>0</v>
      </c>
      <c r="BE604" s="141">
        <f t="shared" si="828"/>
        <v>0</v>
      </c>
      <c r="BG604" s="141">
        <f t="shared" si="829"/>
        <v>0</v>
      </c>
      <c r="BI604" s="141">
        <f t="shared" si="830"/>
        <v>0</v>
      </c>
      <c r="BK604" s="141">
        <f t="shared" si="831"/>
        <v>0</v>
      </c>
      <c r="BM604" s="141">
        <f t="shared" si="832"/>
        <v>0</v>
      </c>
      <c r="BO604" s="141">
        <f t="shared" si="833"/>
        <v>0</v>
      </c>
      <c r="BQ604" s="141">
        <f t="shared" si="834"/>
        <v>0</v>
      </c>
      <c r="BS604" s="141">
        <f t="shared" si="835"/>
        <v>0</v>
      </c>
      <c r="BU604" s="141">
        <f t="shared" si="836"/>
        <v>0</v>
      </c>
      <c r="BW604" s="141">
        <f t="shared" si="837"/>
        <v>0</v>
      </c>
      <c r="BY604" s="141">
        <f t="shared" si="838"/>
        <v>0</v>
      </c>
      <c r="CA604" s="141">
        <f t="shared" si="839"/>
        <v>0</v>
      </c>
      <c r="CC604" s="141">
        <f t="shared" si="840"/>
        <v>0</v>
      </c>
      <c r="CE604" s="141">
        <f t="shared" si="841"/>
        <v>0</v>
      </c>
      <c r="CG604" s="141">
        <f t="shared" si="842"/>
        <v>0</v>
      </c>
      <c r="CI604" s="141">
        <f t="shared" si="843"/>
        <v>0</v>
      </c>
      <c r="CK604" s="141">
        <f t="shared" si="844"/>
        <v>0</v>
      </c>
      <c r="CM604" s="141">
        <f t="shared" si="845"/>
        <v>0</v>
      </c>
      <c r="CO604" s="141">
        <f t="shared" si="846"/>
        <v>0</v>
      </c>
    </row>
    <row r="605" spans="1:93" ht="25.5" outlineLevel="2" x14ac:dyDescent="0.2">
      <c r="A605" s="86">
        <v>311</v>
      </c>
      <c r="B605" s="11">
        <v>73</v>
      </c>
      <c r="C605" s="86" t="s">
        <v>766</v>
      </c>
      <c r="D605" s="86" t="s">
        <v>769</v>
      </c>
      <c r="F605" s="28">
        <v>2.2799999999999998</v>
      </c>
      <c r="G605" s="153" t="s">
        <v>4360</v>
      </c>
      <c r="H605" s="174">
        <v>7788657408</v>
      </c>
      <c r="I605" s="75" t="s">
        <v>2292</v>
      </c>
      <c r="J605" s="75" t="s">
        <v>30</v>
      </c>
      <c r="K605" s="75">
        <v>1</v>
      </c>
      <c r="L605" s="75" t="s">
        <v>768</v>
      </c>
      <c r="M605" s="241" t="s">
        <v>767</v>
      </c>
      <c r="N605" s="75">
        <v>1</v>
      </c>
      <c r="O605" s="152">
        <v>2.21</v>
      </c>
      <c r="P605" s="138">
        <f t="shared" ref="P605:P606" si="893">SUM(R605+T605+V605+X605+Z605+AB605+AD605+AF605+AH605+AJ605+AL605+AN605+AP605+AR605+AT605+AV605+AZ605+AX605+BB605+BD605+BF605+BH605+BJ605+BL605+BN605+BP605+BR605+BT605+BV605+BX605+BZ605+CB605+CD605+CF605+CH605+CJ605+CL605+CN605)</f>
        <v>0</v>
      </c>
      <c r="Q605" s="139">
        <f t="shared" ref="Q605:Q606" si="894">O605*P605</f>
        <v>0</v>
      </c>
      <c r="S605" s="141">
        <f t="shared" si="809"/>
        <v>0</v>
      </c>
      <c r="U605" s="141">
        <f t="shared" si="810"/>
        <v>0</v>
      </c>
      <c r="W605" s="141">
        <f t="shared" si="811"/>
        <v>0</v>
      </c>
      <c r="Y605" s="141">
        <f t="shared" si="812"/>
        <v>0</v>
      </c>
      <c r="AA605" s="141">
        <f t="shared" si="813"/>
        <v>0</v>
      </c>
      <c r="AC605" s="141">
        <f t="shared" si="814"/>
        <v>0</v>
      </c>
      <c r="AE605" s="141">
        <f t="shared" si="815"/>
        <v>0</v>
      </c>
      <c r="AG605" s="141">
        <f t="shared" si="816"/>
        <v>0</v>
      </c>
      <c r="AI605" s="141">
        <f t="shared" si="817"/>
        <v>0</v>
      </c>
      <c r="AK605" s="141">
        <f t="shared" si="818"/>
        <v>0</v>
      </c>
      <c r="AM605" s="141">
        <f t="shared" si="819"/>
        <v>0</v>
      </c>
      <c r="AO605" s="141">
        <f t="shared" si="820"/>
        <v>0</v>
      </c>
      <c r="AQ605" s="141">
        <f t="shared" si="821"/>
        <v>0</v>
      </c>
      <c r="AS605" s="141">
        <f t="shared" si="822"/>
        <v>0</v>
      </c>
      <c r="AU605" s="141">
        <f t="shared" si="823"/>
        <v>0</v>
      </c>
      <c r="AW605" s="141">
        <f t="shared" si="824"/>
        <v>0</v>
      </c>
      <c r="AY605" s="141">
        <f t="shared" si="825"/>
        <v>0</v>
      </c>
      <c r="BA605" s="141">
        <f t="shared" si="826"/>
        <v>0</v>
      </c>
      <c r="BC605" s="141">
        <f t="shared" si="827"/>
        <v>0</v>
      </c>
      <c r="BE605" s="141">
        <f t="shared" si="828"/>
        <v>0</v>
      </c>
      <c r="BG605" s="141">
        <f t="shared" si="829"/>
        <v>0</v>
      </c>
      <c r="BI605" s="141">
        <f t="shared" si="830"/>
        <v>0</v>
      </c>
      <c r="BK605" s="141">
        <f t="shared" si="831"/>
        <v>0</v>
      </c>
      <c r="BM605" s="141">
        <f t="shared" si="832"/>
        <v>0</v>
      </c>
      <c r="BO605" s="141">
        <f t="shared" si="833"/>
        <v>0</v>
      </c>
      <c r="BQ605" s="141">
        <f t="shared" si="834"/>
        <v>0</v>
      </c>
      <c r="BS605" s="141">
        <f t="shared" si="835"/>
        <v>0</v>
      </c>
      <c r="BU605" s="141">
        <f t="shared" si="836"/>
        <v>0</v>
      </c>
      <c r="BW605" s="141">
        <f t="shared" si="837"/>
        <v>0</v>
      </c>
      <c r="BY605" s="141">
        <f t="shared" si="838"/>
        <v>0</v>
      </c>
      <c r="CA605" s="141">
        <f t="shared" si="839"/>
        <v>0</v>
      </c>
      <c r="CC605" s="141">
        <f t="shared" si="840"/>
        <v>0</v>
      </c>
      <c r="CE605" s="141">
        <f t="shared" si="841"/>
        <v>0</v>
      </c>
      <c r="CG605" s="141">
        <f t="shared" si="842"/>
        <v>0</v>
      </c>
      <c r="CI605" s="141">
        <f t="shared" si="843"/>
        <v>0</v>
      </c>
      <c r="CK605" s="141">
        <f t="shared" si="844"/>
        <v>0</v>
      </c>
      <c r="CM605" s="141">
        <f t="shared" si="845"/>
        <v>0</v>
      </c>
      <c r="CO605" s="141">
        <f t="shared" si="846"/>
        <v>0</v>
      </c>
    </row>
    <row r="606" spans="1:93" ht="25.5" outlineLevel="2" x14ac:dyDescent="0.2">
      <c r="A606" s="84">
        <v>311</v>
      </c>
      <c r="B606" s="11">
        <v>73</v>
      </c>
      <c r="C606" s="84" t="s">
        <v>766</v>
      </c>
      <c r="D606" s="84" t="s">
        <v>769</v>
      </c>
      <c r="F606" s="28">
        <v>2.2799999999999998</v>
      </c>
      <c r="G606" s="88" t="s">
        <v>3854</v>
      </c>
      <c r="H606" s="175">
        <v>26754</v>
      </c>
      <c r="I606" s="88" t="s">
        <v>2292</v>
      </c>
      <c r="J606" s="88" t="s">
        <v>30</v>
      </c>
      <c r="K606" s="88">
        <v>1</v>
      </c>
      <c r="L606" s="88">
        <v>3338</v>
      </c>
      <c r="M606" s="240" t="s">
        <v>4284</v>
      </c>
      <c r="N606" s="88">
        <v>2</v>
      </c>
      <c r="O606" s="278">
        <v>2.42</v>
      </c>
      <c r="P606" s="138">
        <f t="shared" si="893"/>
        <v>0</v>
      </c>
      <c r="Q606" s="139">
        <f t="shared" si="894"/>
        <v>0</v>
      </c>
      <c r="S606" s="141">
        <f t="shared" si="809"/>
        <v>0</v>
      </c>
      <c r="U606" s="141">
        <f t="shared" si="810"/>
        <v>0</v>
      </c>
      <c r="W606" s="141">
        <f t="shared" si="811"/>
        <v>0</v>
      </c>
      <c r="Y606" s="141">
        <f t="shared" si="812"/>
        <v>0</v>
      </c>
      <c r="AA606" s="141">
        <f t="shared" si="813"/>
        <v>0</v>
      </c>
      <c r="AC606" s="141">
        <f t="shared" si="814"/>
        <v>0</v>
      </c>
      <c r="AE606" s="141">
        <f t="shared" si="815"/>
        <v>0</v>
      </c>
      <c r="AG606" s="141">
        <f t="shared" si="816"/>
        <v>0</v>
      </c>
      <c r="AI606" s="141">
        <f t="shared" si="817"/>
        <v>0</v>
      </c>
      <c r="AK606" s="141">
        <f t="shared" si="818"/>
        <v>0</v>
      </c>
      <c r="AM606" s="141">
        <f t="shared" si="819"/>
        <v>0</v>
      </c>
      <c r="AO606" s="141">
        <f t="shared" si="820"/>
        <v>0</v>
      </c>
      <c r="AQ606" s="141">
        <f t="shared" si="821"/>
        <v>0</v>
      </c>
      <c r="AS606" s="141">
        <f t="shared" si="822"/>
        <v>0</v>
      </c>
      <c r="AU606" s="141">
        <f t="shared" si="823"/>
        <v>0</v>
      </c>
      <c r="AW606" s="141">
        <f t="shared" si="824"/>
        <v>0</v>
      </c>
      <c r="AY606" s="141">
        <f t="shared" si="825"/>
        <v>0</v>
      </c>
      <c r="BA606" s="141">
        <f t="shared" si="826"/>
        <v>0</v>
      </c>
      <c r="BC606" s="141">
        <f t="shared" si="827"/>
        <v>0</v>
      </c>
      <c r="BE606" s="141">
        <f t="shared" si="828"/>
        <v>0</v>
      </c>
      <c r="BG606" s="141">
        <f t="shared" si="829"/>
        <v>0</v>
      </c>
      <c r="BI606" s="141">
        <f t="shared" si="830"/>
        <v>0</v>
      </c>
      <c r="BK606" s="141">
        <f t="shared" si="831"/>
        <v>0</v>
      </c>
      <c r="BM606" s="141">
        <f t="shared" si="832"/>
        <v>0</v>
      </c>
      <c r="BO606" s="141">
        <f t="shared" si="833"/>
        <v>0</v>
      </c>
      <c r="BQ606" s="141">
        <f t="shared" si="834"/>
        <v>0</v>
      </c>
      <c r="BS606" s="141">
        <f t="shared" si="835"/>
        <v>0</v>
      </c>
      <c r="BU606" s="141">
        <f t="shared" si="836"/>
        <v>0</v>
      </c>
      <c r="BW606" s="141">
        <f t="shared" si="837"/>
        <v>0</v>
      </c>
      <c r="BY606" s="141">
        <f t="shared" si="838"/>
        <v>0</v>
      </c>
      <c r="CA606" s="141">
        <f t="shared" si="839"/>
        <v>0</v>
      </c>
      <c r="CC606" s="141">
        <f t="shared" si="840"/>
        <v>0</v>
      </c>
      <c r="CE606" s="141">
        <f t="shared" si="841"/>
        <v>0</v>
      </c>
      <c r="CG606" s="141">
        <f t="shared" si="842"/>
        <v>0</v>
      </c>
      <c r="CI606" s="141">
        <f t="shared" si="843"/>
        <v>0</v>
      </c>
      <c r="CK606" s="141">
        <f t="shared" si="844"/>
        <v>0</v>
      </c>
      <c r="CM606" s="141">
        <f t="shared" si="845"/>
        <v>0</v>
      </c>
      <c r="CO606" s="141">
        <f t="shared" si="846"/>
        <v>0</v>
      </c>
    </row>
    <row r="607" spans="1:93" outlineLevel="2" x14ac:dyDescent="0.2">
      <c r="A607" s="84">
        <v>312</v>
      </c>
      <c r="B607" s="11">
        <v>269</v>
      </c>
      <c r="C607" s="84" t="s">
        <v>758</v>
      </c>
      <c r="D607" s="84" t="s">
        <v>765</v>
      </c>
      <c r="F607" s="28">
        <v>1.1399999999999999</v>
      </c>
      <c r="G607" s="88" t="s">
        <v>3854</v>
      </c>
      <c r="H607" s="175">
        <v>26754</v>
      </c>
      <c r="I607" s="88" t="s">
        <v>3854</v>
      </c>
      <c r="J607" s="88" t="s">
        <v>30</v>
      </c>
      <c r="K607" s="88">
        <v>1</v>
      </c>
      <c r="L607" s="88" t="s">
        <v>4285</v>
      </c>
      <c r="M607" s="240">
        <v>4100418</v>
      </c>
      <c r="N607" s="88">
        <v>2</v>
      </c>
      <c r="O607" s="278">
        <v>1.19</v>
      </c>
      <c r="P607" s="138">
        <f t="shared" ref="P607:P609" si="895">SUM(R607+T607+V607+X607+Z607+AB607+AD607+AF607+AH607+AJ607+AL607+AN607+AP607+AR607+AT607+AV607+AZ607+AX607+BB607+BD607+BF607+BH607+BJ607+BL607+BN607+BP607+BR607+BT607+BV607+BX607+BZ607+CB607+CD607+CF607+CH607+CJ607+CL607+CN607)</f>
        <v>0</v>
      </c>
      <c r="Q607" s="139">
        <f t="shared" ref="Q607:Q609" si="896">O607*P607</f>
        <v>0</v>
      </c>
      <c r="S607" s="141">
        <f t="shared" si="809"/>
        <v>0</v>
      </c>
      <c r="U607" s="141">
        <f t="shared" si="810"/>
        <v>0</v>
      </c>
      <c r="W607" s="141">
        <f t="shared" si="811"/>
        <v>0</v>
      </c>
      <c r="Y607" s="141">
        <f t="shared" si="812"/>
        <v>0</v>
      </c>
      <c r="AA607" s="141">
        <f t="shared" si="813"/>
        <v>0</v>
      </c>
      <c r="AC607" s="141">
        <f t="shared" si="814"/>
        <v>0</v>
      </c>
      <c r="AE607" s="141">
        <f t="shared" si="815"/>
        <v>0</v>
      </c>
      <c r="AG607" s="141">
        <f t="shared" si="816"/>
        <v>0</v>
      </c>
      <c r="AI607" s="141">
        <f t="shared" si="817"/>
        <v>0</v>
      </c>
      <c r="AK607" s="141">
        <f t="shared" si="818"/>
        <v>0</v>
      </c>
      <c r="AM607" s="141">
        <f t="shared" si="819"/>
        <v>0</v>
      </c>
      <c r="AO607" s="141">
        <f t="shared" si="820"/>
        <v>0</v>
      </c>
      <c r="AQ607" s="141">
        <f t="shared" si="821"/>
        <v>0</v>
      </c>
      <c r="AS607" s="141">
        <f t="shared" si="822"/>
        <v>0</v>
      </c>
      <c r="AU607" s="141">
        <f t="shared" si="823"/>
        <v>0</v>
      </c>
      <c r="AW607" s="141">
        <f t="shared" si="824"/>
        <v>0</v>
      </c>
      <c r="AY607" s="141">
        <f t="shared" si="825"/>
        <v>0</v>
      </c>
      <c r="BA607" s="141">
        <f t="shared" si="826"/>
        <v>0</v>
      </c>
      <c r="BC607" s="141">
        <f t="shared" si="827"/>
        <v>0</v>
      </c>
      <c r="BE607" s="141">
        <f t="shared" si="828"/>
        <v>0</v>
      </c>
      <c r="BG607" s="141">
        <f t="shared" si="829"/>
        <v>0</v>
      </c>
      <c r="BI607" s="141">
        <f t="shared" si="830"/>
        <v>0</v>
      </c>
      <c r="BK607" s="141">
        <f t="shared" si="831"/>
        <v>0</v>
      </c>
      <c r="BM607" s="141">
        <f t="shared" si="832"/>
        <v>0</v>
      </c>
      <c r="BO607" s="141">
        <f t="shared" si="833"/>
        <v>0</v>
      </c>
      <c r="BQ607" s="141">
        <f t="shared" si="834"/>
        <v>0</v>
      </c>
      <c r="BS607" s="141">
        <f t="shared" si="835"/>
        <v>0</v>
      </c>
      <c r="BU607" s="141">
        <f t="shared" si="836"/>
        <v>0</v>
      </c>
      <c r="BW607" s="141">
        <f t="shared" si="837"/>
        <v>0</v>
      </c>
      <c r="BY607" s="141">
        <f t="shared" si="838"/>
        <v>0</v>
      </c>
      <c r="CA607" s="141">
        <f t="shared" si="839"/>
        <v>0</v>
      </c>
      <c r="CC607" s="141">
        <f t="shared" si="840"/>
        <v>0</v>
      </c>
      <c r="CE607" s="141">
        <f t="shared" si="841"/>
        <v>0</v>
      </c>
      <c r="CG607" s="141">
        <f t="shared" si="842"/>
        <v>0</v>
      </c>
      <c r="CI607" s="141">
        <f t="shared" si="843"/>
        <v>0</v>
      </c>
      <c r="CK607" s="141">
        <f t="shared" si="844"/>
        <v>0</v>
      </c>
      <c r="CM607" s="141">
        <f t="shared" si="845"/>
        <v>0</v>
      </c>
      <c r="CO607" s="141">
        <f t="shared" si="846"/>
        <v>0</v>
      </c>
    </row>
    <row r="608" spans="1:93" outlineLevel="2" x14ac:dyDescent="0.2">
      <c r="A608" s="87">
        <v>312</v>
      </c>
      <c r="B608" s="148">
        <v>269</v>
      </c>
      <c r="C608" s="87" t="s">
        <v>758</v>
      </c>
      <c r="D608" s="87" t="s">
        <v>765</v>
      </c>
      <c r="E608" s="148"/>
      <c r="F608" s="149">
        <v>1.1399999999999999</v>
      </c>
      <c r="G608" s="151" t="s">
        <v>3300</v>
      </c>
      <c r="H608" s="151" t="s">
        <v>4926</v>
      </c>
      <c r="I608" s="151" t="s">
        <v>840</v>
      </c>
      <c r="J608" s="87" t="s">
        <v>30</v>
      </c>
      <c r="K608" s="87">
        <v>1</v>
      </c>
      <c r="L608" s="87" t="s">
        <v>3522</v>
      </c>
      <c r="M608" s="239" t="s">
        <v>3522</v>
      </c>
      <c r="N608" s="87">
        <v>1</v>
      </c>
      <c r="O608" s="283">
        <v>1.2</v>
      </c>
      <c r="P608" s="138">
        <f t="shared" si="895"/>
        <v>0</v>
      </c>
      <c r="Q608" s="139">
        <f t="shared" si="896"/>
        <v>0</v>
      </c>
      <c r="S608" s="141">
        <f t="shared" si="809"/>
        <v>0</v>
      </c>
      <c r="U608" s="141">
        <f t="shared" si="810"/>
        <v>0</v>
      </c>
      <c r="W608" s="141">
        <f t="shared" si="811"/>
        <v>0</v>
      </c>
      <c r="Y608" s="141">
        <f t="shared" si="812"/>
        <v>0</v>
      </c>
      <c r="AA608" s="141">
        <f t="shared" si="813"/>
        <v>0</v>
      </c>
      <c r="AC608" s="141">
        <f t="shared" si="814"/>
        <v>0</v>
      </c>
      <c r="AE608" s="141">
        <f t="shared" si="815"/>
        <v>0</v>
      </c>
      <c r="AG608" s="141">
        <f t="shared" si="816"/>
        <v>0</v>
      </c>
      <c r="AI608" s="141">
        <f t="shared" si="817"/>
        <v>0</v>
      </c>
      <c r="AK608" s="141">
        <f t="shared" si="818"/>
        <v>0</v>
      </c>
      <c r="AM608" s="141">
        <f t="shared" si="819"/>
        <v>0</v>
      </c>
      <c r="AO608" s="141">
        <f t="shared" si="820"/>
        <v>0</v>
      </c>
      <c r="AQ608" s="141">
        <f t="shared" si="821"/>
        <v>0</v>
      </c>
      <c r="AS608" s="141">
        <f t="shared" si="822"/>
        <v>0</v>
      </c>
      <c r="AU608" s="141">
        <f t="shared" si="823"/>
        <v>0</v>
      </c>
      <c r="AW608" s="141">
        <f t="shared" si="824"/>
        <v>0</v>
      </c>
      <c r="AY608" s="141">
        <f t="shared" si="825"/>
        <v>0</v>
      </c>
      <c r="BA608" s="141">
        <f t="shared" si="826"/>
        <v>0</v>
      </c>
      <c r="BC608" s="141">
        <f t="shared" si="827"/>
        <v>0</v>
      </c>
      <c r="BE608" s="141">
        <f t="shared" si="828"/>
        <v>0</v>
      </c>
      <c r="BG608" s="141">
        <f t="shared" si="829"/>
        <v>0</v>
      </c>
      <c r="BI608" s="141">
        <f t="shared" si="830"/>
        <v>0</v>
      </c>
      <c r="BK608" s="141">
        <f t="shared" si="831"/>
        <v>0</v>
      </c>
      <c r="BM608" s="141">
        <f t="shared" si="832"/>
        <v>0</v>
      </c>
      <c r="BO608" s="141">
        <f t="shared" si="833"/>
        <v>0</v>
      </c>
      <c r="BQ608" s="141">
        <f t="shared" si="834"/>
        <v>0</v>
      </c>
      <c r="BS608" s="141">
        <f t="shared" si="835"/>
        <v>0</v>
      </c>
      <c r="BU608" s="141">
        <f t="shared" si="836"/>
        <v>0</v>
      </c>
      <c r="BW608" s="141">
        <f t="shared" si="837"/>
        <v>0</v>
      </c>
      <c r="BY608" s="141">
        <f t="shared" si="838"/>
        <v>0</v>
      </c>
      <c r="CA608" s="141">
        <f t="shared" si="839"/>
        <v>0</v>
      </c>
      <c r="CC608" s="141">
        <f t="shared" si="840"/>
        <v>0</v>
      </c>
      <c r="CE608" s="141">
        <f t="shared" si="841"/>
        <v>0</v>
      </c>
      <c r="CG608" s="141">
        <f t="shared" si="842"/>
        <v>0</v>
      </c>
      <c r="CI608" s="141">
        <f t="shared" si="843"/>
        <v>0</v>
      </c>
      <c r="CK608" s="141">
        <f t="shared" si="844"/>
        <v>0</v>
      </c>
      <c r="CM608" s="141">
        <f t="shared" si="845"/>
        <v>0</v>
      </c>
      <c r="CO608" s="141">
        <f t="shared" si="846"/>
        <v>0</v>
      </c>
    </row>
    <row r="609" spans="1:93" ht="38.25" outlineLevel="2" x14ac:dyDescent="0.2">
      <c r="A609" s="86">
        <v>312</v>
      </c>
      <c r="B609" s="11">
        <v>269</v>
      </c>
      <c r="C609" s="86" t="s">
        <v>758</v>
      </c>
      <c r="D609" s="86" t="s">
        <v>765</v>
      </c>
      <c r="F609" s="28">
        <v>1.1399999999999999</v>
      </c>
      <c r="G609" s="153" t="s">
        <v>4360</v>
      </c>
      <c r="H609" s="174">
        <v>7788657408</v>
      </c>
      <c r="I609" s="75" t="s">
        <v>4429</v>
      </c>
      <c r="J609" s="75" t="s">
        <v>30</v>
      </c>
      <c r="K609" s="75">
        <v>1</v>
      </c>
      <c r="L609" s="75" t="s">
        <v>764</v>
      </c>
      <c r="M609" s="241" t="s">
        <v>763</v>
      </c>
      <c r="N609" s="75">
        <v>3</v>
      </c>
      <c r="O609" s="152">
        <v>1.46</v>
      </c>
      <c r="P609" s="138">
        <f t="shared" si="895"/>
        <v>0</v>
      </c>
      <c r="Q609" s="139">
        <f t="shared" si="896"/>
        <v>0</v>
      </c>
      <c r="S609" s="141">
        <f t="shared" si="809"/>
        <v>0</v>
      </c>
      <c r="U609" s="141">
        <f t="shared" si="810"/>
        <v>0</v>
      </c>
      <c r="W609" s="141">
        <f t="shared" si="811"/>
        <v>0</v>
      </c>
      <c r="Y609" s="141">
        <f t="shared" si="812"/>
        <v>0</v>
      </c>
      <c r="AA609" s="141">
        <f t="shared" si="813"/>
        <v>0</v>
      </c>
      <c r="AC609" s="141">
        <f t="shared" si="814"/>
        <v>0</v>
      </c>
      <c r="AE609" s="141">
        <f t="shared" si="815"/>
        <v>0</v>
      </c>
      <c r="AG609" s="141">
        <f t="shared" si="816"/>
        <v>0</v>
      </c>
      <c r="AI609" s="141">
        <f t="shared" si="817"/>
        <v>0</v>
      </c>
      <c r="AK609" s="141">
        <f t="shared" si="818"/>
        <v>0</v>
      </c>
      <c r="AM609" s="141">
        <f t="shared" si="819"/>
        <v>0</v>
      </c>
      <c r="AO609" s="141">
        <f t="shared" si="820"/>
        <v>0</v>
      </c>
      <c r="AQ609" s="141">
        <f t="shared" si="821"/>
        <v>0</v>
      </c>
      <c r="AS609" s="141">
        <f t="shared" si="822"/>
        <v>0</v>
      </c>
      <c r="AU609" s="141">
        <f t="shared" si="823"/>
        <v>0</v>
      </c>
      <c r="AW609" s="141">
        <f t="shared" si="824"/>
        <v>0</v>
      </c>
      <c r="AY609" s="141">
        <f t="shared" si="825"/>
        <v>0</v>
      </c>
      <c r="BA609" s="141">
        <f t="shared" si="826"/>
        <v>0</v>
      </c>
      <c r="BC609" s="141">
        <f t="shared" si="827"/>
        <v>0</v>
      </c>
      <c r="BE609" s="141">
        <f t="shared" si="828"/>
        <v>0</v>
      </c>
      <c r="BG609" s="141">
        <f t="shared" si="829"/>
        <v>0</v>
      </c>
      <c r="BI609" s="141">
        <f t="shared" si="830"/>
        <v>0</v>
      </c>
      <c r="BK609" s="141">
        <f t="shared" si="831"/>
        <v>0</v>
      </c>
      <c r="BM609" s="141">
        <f t="shared" si="832"/>
        <v>0</v>
      </c>
      <c r="BO609" s="141">
        <f t="shared" si="833"/>
        <v>0</v>
      </c>
      <c r="BQ609" s="141">
        <f t="shared" si="834"/>
        <v>0</v>
      </c>
      <c r="BS609" s="141">
        <f t="shared" si="835"/>
        <v>0</v>
      </c>
      <c r="BU609" s="141">
        <f t="shared" si="836"/>
        <v>0</v>
      </c>
      <c r="BW609" s="141">
        <f t="shared" si="837"/>
        <v>0</v>
      </c>
      <c r="BY609" s="141">
        <f t="shared" si="838"/>
        <v>0</v>
      </c>
      <c r="CA609" s="141">
        <f t="shared" si="839"/>
        <v>0</v>
      </c>
      <c r="CC609" s="141">
        <f t="shared" si="840"/>
        <v>0</v>
      </c>
      <c r="CE609" s="141">
        <f t="shared" si="841"/>
        <v>0</v>
      </c>
      <c r="CG609" s="141">
        <f t="shared" si="842"/>
        <v>0</v>
      </c>
      <c r="CI609" s="141">
        <f t="shared" si="843"/>
        <v>0</v>
      </c>
      <c r="CK609" s="141">
        <f t="shared" si="844"/>
        <v>0</v>
      </c>
      <c r="CM609" s="141">
        <f t="shared" si="845"/>
        <v>0</v>
      </c>
      <c r="CO609" s="141">
        <f t="shared" si="846"/>
        <v>0</v>
      </c>
    </row>
    <row r="610" spans="1:93" outlineLevel="2" x14ac:dyDescent="0.2">
      <c r="A610" s="87">
        <v>313</v>
      </c>
      <c r="B610" s="148">
        <v>84</v>
      </c>
      <c r="C610" s="87" t="s">
        <v>758</v>
      </c>
      <c r="D610" s="87" t="s">
        <v>761</v>
      </c>
      <c r="E610" s="148"/>
      <c r="F610" s="149">
        <v>1.31</v>
      </c>
      <c r="G610" s="151" t="s">
        <v>3300</v>
      </c>
      <c r="H610" s="151" t="s">
        <v>4926</v>
      </c>
      <c r="I610" s="151" t="s">
        <v>840</v>
      </c>
      <c r="J610" s="87" t="s">
        <v>30</v>
      </c>
      <c r="K610" s="87">
        <v>1</v>
      </c>
      <c r="L610" s="87" t="s">
        <v>3523</v>
      </c>
      <c r="M610" s="239" t="s">
        <v>3523</v>
      </c>
      <c r="N610" s="87">
        <v>1</v>
      </c>
      <c r="O610" s="283">
        <v>1.38</v>
      </c>
      <c r="P610" s="138">
        <f t="shared" ref="P610:P612" si="897">SUM(R610+T610+V610+X610+Z610+AB610+AD610+AF610+AH610+AJ610+AL610+AN610+AP610+AR610+AT610+AV610+AZ610+AX610+BB610+BD610+BF610+BH610+BJ610+BL610+BN610+BP610+BR610+BT610+BV610+BX610+BZ610+CB610+CD610+CF610+CH610+CJ610+CL610+CN610)</f>
        <v>0</v>
      </c>
      <c r="Q610" s="139">
        <f t="shared" ref="Q610:Q612" si="898">O610*P610</f>
        <v>0</v>
      </c>
      <c r="S610" s="141">
        <f t="shared" si="809"/>
        <v>0</v>
      </c>
      <c r="U610" s="141">
        <f t="shared" si="810"/>
        <v>0</v>
      </c>
      <c r="W610" s="141">
        <f t="shared" si="811"/>
        <v>0</v>
      </c>
      <c r="Y610" s="141">
        <f t="shared" si="812"/>
        <v>0</v>
      </c>
      <c r="AA610" s="141">
        <f t="shared" si="813"/>
        <v>0</v>
      </c>
      <c r="AC610" s="141">
        <f t="shared" si="814"/>
        <v>0</v>
      </c>
      <c r="AE610" s="141">
        <f t="shared" si="815"/>
        <v>0</v>
      </c>
      <c r="AG610" s="141">
        <f t="shared" si="816"/>
        <v>0</v>
      </c>
      <c r="AI610" s="141">
        <f t="shared" si="817"/>
        <v>0</v>
      </c>
      <c r="AK610" s="141">
        <f t="shared" si="818"/>
        <v>0</v>
      </c>
      <c r="AM610" s="141">
        <f t="shared" si="819"/>
        <v>0</v>
      </c>
      <c r="AO610" s="141">
        <f t="shared" si="820"/>
        <v>0</v>
      </c>
      <c r="AQ610" s="141">
        <f t="shared" si="821"/>
        <v>0</v>
      </c>
      <c r="AS610" s="141">
        <f t="shared" si="822"/>
        <v>0</v>
      </c>
      <c r="AU610" s="141">
        <f t="shared" si="823"/>
        <v>0</v>
      </c>
      <c r="AW610" s="141">
        <f t="shared" si="824"/>
        <v>0</v>
      </c>
      <c r="AY610" s="141">
        <f t="shared" si="825"/>
        <v>0</v>
      </c>
      <c r="BA610" s="141">
        <f t="shared" si="826"/>
        <v>0</v>
      </c>
      <c r="BC610" s="141">
        <f t="shared" si="827"/>
        <v>0</v>
      </c>
      <c r="BE610" s="141">
        <f t="shared" si="828"/>
        <v>0</v>
      </c>
      <c r="BG610" s="141">
        <f t="shared" si="829"/>
        <v>0</v>
      </c>
      <c r="BI610" s="141">
        <f t="shared" si="830"/>
        <v>0</v>
      </c>
      <c r="BK610" s="141">
        <f t="shared" si="831"/>
        <v>0</v>
      </c>
      <c r="BM610" s="141">
        <f t="shared" si="832"/>
        <v>0</v>
      </c>
      <c r="BO610" s="141">
        <f t="shared" si="833"/>
        <v>0</v>
      </c>
      <c r="BQ610" s="141">
        <f t="shared" si="834"/>
        <v>0</v>
      </c>
      <c r="BS610" s="141">
        <f t="shared" si="835"/>
        <v>0</v>
      </c>
      <c r="BU610" s="141">
        <f t="shared" si="836"/>
        <v>0</v>
      </c>
      <c r="BW610" s="141">
        <f t="shared" si="837"/>
        <v>0</v>
      </c>
      <c r="BY610" s="141">
        <f t="shared" si="838"/>
        <v>0</v>
      </c>
      <c r="CA610" s="141">
        <f t="shared" si="839"/>
        <v>0</v>
      </c>
      <c r="CC610" s="141">
        <f t="shared" si="840"/>
        <v>0</v>
      </c>
      <c r="CE610" s="141">
        <f t="shared" si="841"/>
        <v>0</v>
      </c>
      <c r="CG610" s="141">
        <f t="shared" si="842"/>
        <v>0</v>
      </c>
      <c r="CI610" s="141">
        <f t="shared" si="843"/>
        <v>0</v>
      </c>
      <c r="CK610" s="141">
        <f t="shared" si="844"/>
        <v>0</v>
      </c>
      <c r="CM610" s="141">
        <f t="shared" si="845"/>
        <v>0</v>
      </c>
      <c r="CO610" s="141">
        <f t="shared" si="846"/>
        <v>0</v>
      </c>
    </row>
    <row r="611" spans="1:93" outlineLevel="2" x14ac:dyDescent="0.2">
      <c r="A611" s="84">
        <v>313</v>
      </c>
      <c r="B611" s="11">
        <v>84</v>
      </c>
      <c r="C611" s="84" t="s">
        <v>758</v>
      </c>
      <c r="D611" s="84" t="s">
        <v>761</v>
      </c>
      <c r="F611" s="28">
        <v>1.31</v>
      </c>
      <c r="G611" s="88" t="s">
        <v>3854</v>
      </c>
      <c r="H611" s="175">
        <v>26754</v>
      </c>
      <c r="I611" s="88" t="s">
        <v>3854</v>
      </c>
      <c r="J611" s="88" t="s">
        <v>30</v>
      </c>
      <c r="K611" s="88">
        <v>1</v>
      </c>
      <c r="L611" s="88" t="s">
        <v>4286</v>
      </c>
      <c r="M611" s="240">
        <v>4100419</v>
      </c>
      <c r="N611" s="88">
        <v>2</v>
      </c>
      <c r="O611" s="278">
        <v>1.59</v>
      </c>
      <c r="P611" s="138">
        <f t="shared" si="897"/>
        <v>0</v>
      </c>
      <c r="Q611" s="139">
        <f t="shared" si="898"/>
        <v>0</v>
      </c>
      <c r="S611" s="141">
        <f t="shared" si="809"/>
        <v>0</v>
      </c>
      <c r="U611" s="141">
        <f t="shared" si="810"/>
        <v>0</v>
      </c>
      <c r="W611" s="141">
        <f t="shared" si="811"/>
        <v>0</v>
      </c>
      <c r="Y611" s="141">
        <f t="shared" si="812"/>
        <v>0</v>
      </c>
      <c r="AA611" s="141">
        <f t="shared" si="813"/>
        <v>0</v>
      </c>
      <c r="AC611" s="141">
        <f t="shared" si="814"/>
        <v>0</v>
      </c>
      <c r="AE611" s="141">
        <f t="shared" si="815"/>
        <v>0</v>
      </c>
      <c r="AG611" s="141">
        <f t="shared" si="816"/>
        <v>0</v>
      </c>
      <c r="AI611" s="141">
        <f t="shared" si="817"/>
        <v>0</v>
      </c>
      <c r="AK611" s="141">
        <f t="shared" si="818"/>
        <v>0</v>
      </c>
      <c r="AM611" s="141">
        <f t="shared" si="819"/>
        <v>0</v>
      </c>
      <c r="AO611" s="141">
        <f t="shared" si="820"/>
        <v>0</v>
      </c>
      <c r="AQ611" s="141">
        <f t="shared" si="821"/>
        <v>0</v>
      </c>
      <c r="AS611" s="141">
        <f t="shared" si="822"/>
        <v>0</v>
      </c>
      <c r="AU611" s="141">
        <f t="shared" si="823"/>
        <v>0</v>
      </c>
      <c r="AW611" s="141">
        <f t="shared" si="824"/>
        <v>0</v>
      </c>
      <c r="AY611" s="141">
        <f t="shared" si="825"/>
        <v>0</v>
      </c>
      <c r="BA611" s="141">
        <f t="shared" si="826"/>
        <v>0</v>
      </c>
      <c r="BC611" s="141">
        <f t="shared" si="827"/>
        <v>0</v>
      </c>
      <c r="BE611" s="141">
        <f t="shared" si="828"/>
        <v>0</v>
      </c>
      <c r="BG611" s="141">
        <f t="shared" si="829"/>
        <v>0</v>
      </c>
      <c r="BI611" s="141">
        <f t="shared" si="830"/>
        <v>0</v>
      </c>
      <c r="BK611" s="141">
        <f t="shared" si="831"/>
        <v>0</v>
      </c>
      <c r="BM611" s="141">
        <f t="shared" si="832"/>
        <v>0</v>
      </c>
      <c r="BO611" s="141">
        <f t="shared" si="833"/>
        <v>0</v>
      </c>
      <c r="BQ611" s="141">
        <f t="shared" si="834"/>
        <v>0</v>
      </c>
      <c r="BS611" s="141">
        <f t="shared" si="835"/>
        <v>0</v>
      </c>
      <c r="BU611" s="141">
        <f t="shared" si="836"/>
        <v>0</v>
      </c>
      <c r="BW611" s="141">
        <f t="shared" si="837"/>
        <v>0</v>
      </c>
      <c r="BY611" s="141">
        <f t="shared" si="838"/>
        <v>0</v>
      </c>
      <c r="CA611" s="141">
        <f t="shared" si="839"/>
        <v>0</v>
      </c>
      <c r="CC611" s="141">
        <f t="shared" si="840"/>
        <v>0</v>
      </c>
      <c r="CE611" s="141">
        <f t="shared" si="841"/>
        <v>0</v>
      </c>
      <c r="CG611" s="141">
        <f t="shared" si="842"/>
        <v>0</v>
      </c>
      <c r="CI611" s="141">
        <f t="shared" si="843"/>
        <v>0</v>
      </c>
      <c r="CK611" s="141">
        <f t="shared" si="844"/>
        <v>0</v>
      </c>
      <c r="CM611" s="141">
        <f t="shared" si="845"/>
        <v>0</v>
      </c>
      <c r="CO611" s="141">
        <f t="shared" si="846"/>
        <v>0</v>
      </c>
    </row>
    <row r="612" spans="1:93" ht="38.25" outlineLevel="2" x14ac:dyDescent="0.2">
      <c r="A612" s="86">
        <v>313</v>
      </c>
      <c r="B612" s="11">
        <v>84</v>
      </c>
      <c r="C612" s="86" t="s">
        <v>758</v>
      </c>
      <c r="D612" s="86" t="s">
        <v>761</v>
      </c>
      <c r="F612" s="28">
        <v>1.31</v>
      </c>
      <c r="G612" s="153" t="s">
        <v>4360</v>
      </c>
      <c r="H612" s="174">
        <v>7788657408</v>
      </c>
      <c r="I612" s="75" t="s">
        <v>4429</v>
      </c>
      <c r="J612" s="75" t="s">
        <v>30</v>
      </c>
      <c r="K612" s="75">
        <v>1</v>
      </c>
      <c r="L612" s="75" t="s">
        <v>406</v>
      </c>
      <c r="M612" s="241" t="s">
        <v>760</v>
      </c>
      <c r="N612" s="75">
        <v>3</v>
      </c>
      <c r="O612" s="152">
        <v>1.97</v>
      </c>
      <c r="P612" s="138">
        <f t="shared" si="897"/>
        <v>0</v>
      </c>
      <c r="Q612" s="139">
        <f t="shared" si="898"/>
        <v>0</v>
      </c>
      <c r="S612" s="141">
        <f t="shared" si="809"/>
        <v>0</v>
      </c>
      <c r="U612" s="141">
        <f t="shared" si="810"/>
        <v>0</v>
      </c>
      <c r="W612" s="141">
        <f t="shared" si="811"/>
        <v>0</v>
      </c>
      <c r="Y612" s="141">
        <f t="shared" si="812"/>
        <v>0</v>
      </c>
      <c r="AA612" s="141">
        <f t="shared" si="813"/>
        <v>0</v>
      </c>
      <c r="AC612" s="141">
        <f t="shared" si="814"/>
        <v>0</v>
      </c>
      <c r="AE612" s="141">
        <f t="shared" si="815"/>
        <v>0</v>
      </c>
      <c r="AG612" s="141">
        <f t="shared" si="816"/>
        <v>0</v>
      </c>
      <c r="AI612" s="141">
        <f t="shared" si="817"/>
        <v>0</v>
      </c>
      <c r="AK612" s="141">
        <f t="shared" si="818"/>
        <v>0</v>
      </c>
      <c r="AM612" s="141">
        <f t="shared" si="819"/>
        <v>0</v>
      </c>
      <c r="AO612" s="141">
        <f t="shared" si="820"/>
        <v>0</v>
      </c>
      <c r="AQ612" s="141">
        <f t="shared" si="821"/>
        <v>0</v>
      </c>
      <c r="AS612" s="141">
        <f t="shared" si="822"/>
        <v>0</v>
      </c>
      <c r="AU612" s="141">
        <f t="shared" si="823"/>
        <v>0</v>
      </c>
      <c r="AW612" s="141">
        <f t="shared" si="824"/>
        <v>0</v>
      </c>
      <c r="AY612" s="141">
        <f t="shared" si="825"/>
        <v>0</v>
      </c>
      <c r="BA612" s="141">
        <f t="shared" si="826"/>
        <v>0</v>
      </c>
      <c r="BC612" s="141">
        <f t="shared" si="827"/>
        <v>0</v>
      </c>
      <c r="BE612" s="141">
        <f t="shared" si="828"/>
        <v>0</v>
      </c>
      <c r="BG612" s="141">
        <f t="shared" si="829"/>
        <v>0</v>
      </c>
      <c r="BI612" s="141">
        <f t="shared" si="830"/>
        <v>0</v>
      </c>
      <c r="BK612" s="141">
        <f t="shared" si="831"/>
        <v>0</v>
      </c>
      <c r="BM612" s="141">
        <f t="shared" si="832"/>
        <v>0</v>
      </c>
      <c r="BO612" s="141">
        <f t="shared" si="833"/>
        <v>0</v>
      </c>
      <c r="BQ612" s="141">
        <f t="shared" si="834"/>
        <v>0</v>
      </c>
      <c r="BS612" s="141">
        <f t="shared" si="835"/>
        <v>0</v>
      </c>
      <c r="BU612" s="141">
        <f t="shared" si="836"/>
        <v>0</v>
      </c>
      <c r="BW612" s="141">
        <f t="shared" si="837"/>
        <v>0</v>
      </c>
      <c r="BY612" s="141">
        <f t="shared" si="838"/>
        <v>0</v>
      </c>
      <c r="CA612" s="141">
        <f t="shared" si="839"/>
        <v>0</v>
      </c>
      <c r="CC612" s="141">
        <f t="shared" si="840"/>
        <v>0</v>
      </c>
      <c r="CE612" s="141">
        <f t="shared" si="841"/>
        <v>0</v>
      </c>
      <c r="CG612" s="141">
        <f t="shared" si="842"/>
        <v>0</v>
      </c>
      <c r="CI612" s="141">
        <f t="shared" si="843"/>
        <v>0</v>
      </c>
      <c r="CK612" s="141">
        <f t="shared" si="844"/>
        <v>0</v>
      </c>
      <c r="CM612" s="141">
        <f t="shared" si="845"/>
        <v>0</v>
      </c>
      <c r="CO612" s="141">
        <f t="shared" si="846"/>
        <v>0</v>
      </c>
    </row>
    <row r="613" spans="1:93" ht="25.5" outlineLevel="2" x14ac:dyDescent="0.2">
      <c r="A613" s="86">
        <v>314</v>
      </c>
      <c r="B613" s="11">
        <v>70</v>
      </c>
      <c r="C613" s="86" t="s">
        <v>758</v>
      </c>
      <c r="D613" s="86" t="s">
        <v>759</v>
      </c>
      <c r="F613" s="28">
        <v>1.82</v>
      </c>
      <c r="G613" s="153" t="s">
        <v>4360</v>
      </c>
      <c r="H613" s="174">
        <v>7788657408</v>
      </c>
      <c r="I613" s="75" t="s">
        <v>2287</v>
      </c>
      <c r="J613" s="75" t="s">
        <v>30</v>
      </c>
      <c r="K613" s="75">
        <v>1</v>
      </c>
      <c r="L613" s="75" t="s">
        <v>757</v>
      </c>
      <c r="M613" s="241" t="s">
        <v>756</v>
      </c>
      <c r="N613" s="75">
        <v>1</v>
      </c>
      <c r="O613" s="152">
        <v>1.93</v>
      </c>
      <c r="P613" s="138">
        <f>SUM(R613+T613+V613+X613+Z613+AB613+AD613+AF613+AH613+AJ613+AL613+AN613+AP613+AR613+AT613+AV613+AZ613+AX613+BB613+BD613+BF613+BH613+BJ613+BL613+BN613+BP613+BR613+BT613+BV613+BX613+BZ613+CB613+CD613+CF613+CH613+CJ613+CL613+CN613)</f>
        <v>0</v>
      </c>
      <c r="Q613" s="139">
        <f>O613*P613</f>
        <v>0</v>
      </c>
      <c r="S613" s="141">
        <f t="shared" si="809"/>
        <v>0</v>
      </c>
      <c r="U613" s="141">
        <f t="shared" si="810"/>
        <v>0</v>
      </c>
      <c r="W613" s="141">
        <f t="shared" si="811"/>
        <v>0</v>
      </c>
      <c r="Y613" s="141">
        <f t="shared" si="812"/>
        <v>0</v>
      </c>
      <c r="AA613" s="141">
        <f t="shared" si="813"/>
        <v>0</v>
      </c>
      <c r="AC613" s="141">
        <f t="shared" si="814"/>
        <v>0</v>
      </c>
      <c r="AE613" s="141">
        <f t="shared" si="815"/>
        <v>0</v>
      </c>
      <c r="AG613" s="141">
        <f t="shared" si="816"/>
        <v>0</v>
      </c>
      <c r="AI613" s="141">
        <f t="shared" si="817"/>
        <v>0</v>
      </c>
      <c r="AK613" s="141">
        <f t="shared" si="818"/>
        <v>0</v>
      </c>
      <c r="AM613" s="141">
        <f t="shared" si="819"/>
        <v>0</v>
      </c>
      <c r="AO613" s="141">
        <f t="shared" si="820"/>
        <v>0</v>
      </c>
      <c r="AQ613" s="141">
        <f t="shared" si="821"/>
        <v>0</v>
      </c>
      <c r="AS613" s="141">
        <f t="shared" si="822"/>
        <v>0</v>
      </c>
      <c r="AU613" s="141">
        <f t="shared" si="823"/>
        <v>0</v>
      </c>
      <c r="AW613" s="141">
        <f t="shared" si="824"/>
        <v>0</v>
      </c>
      <c r="AY613" s="141">
        <f t="shared" si="825"/>
        <v>0</v>
      </c>
      <c r="BA613" s="141">
        <f t="shared" si="826"/>
        <v>0</v>
      </c>
      <c r="BC613" s="141">
        <f t="shared" si="827"/>
        <v>0</v>
      </c>
      <c r="BE613" s="141">
        <f t="shared" si="828"/>
        <v>0</v>
      </c>
      <c r="BG613" s="141">
        <f t="shared" si="829"/>
        <v>0</v>
      </c>
      <c r="BI613" s="141">
        <f t="shared" si="830"/>
        <v>0</v>
      </c>
      <c r="BK613" s="141">
        <f t="shared" si="831"/>
        <v>0</v>
      </c>
      <c r="BM613" s="141">
        <f t="shared" si="832"/>
        <v>0</v>
      </c>
      <c r="BO613" s="141">
        <f t="shared" si="833"/>
        <v>0</v>
      </c>
      <c r="BQ613" s="141">
        <f t="shared" si="834"/>
        <v>0</v>
      </c>
      <c r="BS613" s="141">
        <f t="shared" si="835"/>
        <v>0</v>
      </c>
      <c r="BU613" s="141">
        <f t="shared" si="836"/>
        <v>0</v>
      </c>
      <c r="BW613" s="141">
        <f t="shared" si="837"/>
        <v>0</v>
      </c>
      <c r="BY613" s="141">
        <f t="shared" si="838"/>
        <v>0</v>
      </c>
      <c r="CA613" s="141">
        <f t="shared" si="839"/>
        <v>0</v>
      </c>
      <c r="CC613" s="141">
        <f t="shared" si="840"/>
        <v>0</v>
      </c>
      <c r="CE613" s="141">
        <f t="shared" si="841"/>
        <v>0</v>
      </c>
      <c r="CG613" s="141">
        <f t="shared" si="842"/>
        <v>0</v>
      </c>
      <c r="CI613" s="141">
        <f t="shared" si="843"/>
        <v>0</v>
      </c>
      <c r="CK613" s="141">
        <f t="shared" si="844"/>
        <v>0</v>
      </c>
      <c r="CM613" s="141">
        <f t="shared" si="845"/>
        <v>0</v>
      </c>
      <c r="CO613" s="141">
        <f t="shared" si="846"/>
        <v>0</v>
      </c>
    </row>
    <row r="614" spans="1:93" ht="25.5" outlineLevel="2" x14ac:dyDescent="0.2">
      <c r="A614" s="87">
        <v>315</v>
      </c>
      <c r="B614" s="148">
        <v>135</v>
      </c>
      <c r="C614" s="87" t="s">
        <v>747</v>
      </c>
      <c r="D614" s="87" t="s">
        <v>2449</v>
      </c>
      <c r="E614" s="148"/>
      <c r="F614" s="149">
        <v>1.67</v>
      </c>
      <c r="G614" s="151" t="s">
        <v>3300</v>
      </c>
      <c r="H614" s="151" t="s">
        <v>4926</v>
      </c>
      <c r="I614" s="151" t="s">
        <v>4837</v>
      </c>
      <c r="J614" s="87" t="s">
        <v>28</v>
      </c>
      <c r="K614" s="87">
        <v>100</v>
      </c>
      <c r="L614" s="87" t="s">
        <v>4799</v>
      </c>
      <c r="M614" s="259" t="s">
        <v>4799</v>
      </c>
      <c r="N614" s="87">
        <v>1</v>
      </c>
      <c r="O614" s="283">
        <v>1.72</v>
      </c>
      <c r="P614" s="138">
        <f t="shared" ref="P614:P615" si="899">SUM(R614+T614+V614+X614+Z614+AB614+AD614+AF614+AH614+AJ614+AL614+AN614+AP614+AR614+AT614+AV614+AZ614+AX614+BB614+BD614+BF614+BH614+BJ614+BL614+BN614+BP614+BR614+BT614+BV614+BX614+BZ614+CB614+CD614+CF614+CH614+CJ614+CL614+CN614)</f>
        <v>0</v>
      </c>
      <c r="Q614" s="139">
        <f t="shared" ref="Q614:Q615" si="900">O614*P614</f>
        <v>0</v>
      </c>
      <c r="S614" s="141">
        <f t="shared" si="809"/>
        <v>0</v>
      </c>
      <c r="U614" s="141">
        <f t="shared" si="810"/>
        <v>0</v>
      </c>
      <c r="W614" s="141">
        <f t="shared" si="811"/>
        <v>0</v>
      </c>
      <c r="Y614" s="141">
        <f t="shared" si="812"/>
        <v>0</v>
      </c>
      <c r="AA614" s="141">
        <f t="shared" si="813"/>
        <v>0</v>
      </c>
      <c r="AC614" s="141">
        <f t="shared" si="814"/>
        <v>0</v>
      </c>
      <c r="AE614" s="141">
        <f t="shared" si="815"/>
        <v>0</v>
      </c>
      <c r="AG614" s="141">
        <f t="shared" si="816"/>
        <v>0</v>
      </c>
      <c r="AI614" s="141">
        <f t="shared" si="817"/>
        <v>0</v>
      </c>
      <c r="AK614" s="141">
        <f t="shared" si="818"/>
        <v>0</v>
      </c>
      <c r="AM614" s="141">
        <f t="shared" si="819"/>
        <v>0</v>
      </c>
      <c r="AO614" s="141">
        <f t="shared" si="820"/>
        <v>0</v>
      </c>
      <c r="AQ614" s="141">
        <f t="shared" si="821"/>
        <v>0</v>
      </c>
      <c r="AS614" s="141">
        <f t="shared" si="822"/>
        <v>0</v>
      </c>
      <c r="AU614" s="141">
        <f t="shared" si="823"/>
        <v>0</v>
      </c>
      <c r="AW614" s="141">
        <f t="shared" si="824"/>
        <v>0</v>
      </c>
      <c r="AY614" s="141">
        <f t="shared" si="825"/>
        <v>0</v>
      </c>
      <c r="BA614" s="141">
        <f t="shared" si="826"/>
        <v>0</v>
      </c>
      <c r="BC614" s="141">
        <f t="shared" si="827"/>
        <v>0</v>
      </c>
      <c r="BE614" s="141">
        <f t="shared" si="828"/>
        <v>0</v>
      </c>
      <c r="BG614" s="141">
        <f t="shared" si="829"/>
        <v>0</v>
      </c>
      <c r="BI614" s="141">
        <f t="shared" si="830"/>
        <v>0</v>
      </c>
      <c r="BK614" s="141">
        <f t="shared" si="831"/>
        <v>0</v>
      </c>
      <c r="BM614" s="141">
        <f t="shared" si="832"/>
        <v>0</v>
      </c>
      <c r="BO614" s="141">
        <f t="shared" si="833"/>
        <v>0</v>
      </c>
      <c r="BQ614" s="141">
        <f t="shared" si="834"/>
        <v>0</v>
      </c>
      <c r="BS614" s="141">
        <f t="shared" si="835"/>
        <v>0</v>
      </c>
      <c r="BU614" s="141">
        <f t="shared" si="836"/>
        <v>0</v>
      </c>
      <c r="BW614" s="141">
        <f t="shared" si="837"/>
        <v>0</v>
      </c>
      <c r="BY614" s="141">
        <f t="shared" si="838"/>
        <v>0</v>
      </c>
      <c r="CA614" s="141">
        <f t="shared" si="839"/>
        <v>0</v>
      </c>
      <c r="CC614" s="141">
        <f t="shared" si="840"/>
        <v>0</v>
      </c>
      <c r="CE614" s="141">
        <f t="shared" si="841"/>
        <v>0</v>
      </c>
      <c r="CG614" s="141">
        <f t="shared" si="842"/>
        <v>0</v>
      </c>
      <c r="CI614" s="141">
        <f t="shared" si="843"/>
        <v>0</v>
      </c>
      <c r="CK614" s="141">
        <f t="shared" si="844"/>
        <v>0</v>
      </c>
      <c r="CM614" s="141">
        <f t="shared" si="845"/>
        <v>0</v>
      </c>
      <c r="CO614" s="141">
        <f t="shared" si="846"/>
        <v>0</v>
      </c>
    </row>
    <row r="615" spans="1:93" ht="25.5" outlineLevel="2" x14ac:dyDescent="0.2">
      <c r="A615" s="86">
        <v>315</v>
      </c>
      <c r="B615" s="11">
        <v>135</v>
      </c>
      <c r="C615" s="86" t="s">
        <v>747</v>
      </c>
      <c r="D615" s="86" t="s">
        <v>2449</v>
      </c>
      <c r="F615" s="28">
        <v>1.67</v>
      </c>
      <c r="G615" s="153" t="s">
        <v>4360</v>
      </c>
      <c r="H615" s="174">
        <v>7788657408</v>
      </c>
      <c r="I615" s="75" t="s">
        <v>2238</v>
      </c>
      <c r="J615" s="75" t="s">
        <v>28</v>
      </c>
      <c r="K615" s="75">
        <v>100</v>
      </c>
      <c r="L615" s="75" t="s">
        <v>755</v>
      </c>
      <c r="M615" s="241" t="s">
        <v>754</v>
      </c>
      <c r="N615" s="75">
        <v>2</v>
      </c>
      <c r="O615" s="152">
        <v>2.08</v>
      </c>
      <c r="P615" s="138">
        <f t="shared" si="899"/>
        <v>0</v>
      </c>
      <c r="Q615" s="139">
        <f t="shared" si="900"/>
        <v>0</v>
      </c>
      <c r="S615" s="141">
        <f t="shared" si="809"/>
        <v>0</v>
      </c>
      <c r="U615" s="141">
        <f t="shared" si="810"/>
        <v>0</v>
      </c>
      <c r="W615" s="141">
        <f t="shared" si="811"/>
        <v>0</v>
      </c>
      <c r="Y615" s="141">
        <f t="shared" si="812"/>
        <v>0</v>
      </c>
      <c r="AA615" s="141">
        <f t="shared" si="813"/>
        <v>0</v>
      </c>
      <c r="AC615" s="141">
        <f t="shared" si="814"/>
        <v>0</v>
      </c>
      <c r="AE615" s="141">
        <f t="shared" si="815"/>
        <v>0</v>
      </c>
      <c r="AG615" s="141">
        <f t="shared" si="816"/>
        <v>0</v>
      </c>
      <c r="AI615" s="141">
        <f t="shared" si="817"/>
        <v>0</v>
      </c>
      <c r="AK615" s="141">
        <f t="shared" si="818"/>
        <v>0</v>
      </c>
      <c r="AM615" s="141">
        <f t="shared" si="819"/>
        <v>0</v>
      </c>
      <c r="AO615" s="141">
        <f t="shared" si="820"/>
        <v>0</v>
      </c>
      <c r="AQ615" s="141">
        <f t="shared" si="821"/>
        <v>0</v>
      </c>
      <c r="AS615" s="141">
        <f t="shared" si="822"/>
        <v>0</v>
      </c>
      <c r="AU615" s="141">
        <f t="shared" si="823"/>
        <v>0</v>
      </c>
      <c r="AW615" s="141">
        <f t="shared" si="824"/>
        <v>0</v>
      </c>
      <c r="AY615" s="141">
        <f t="shared" si="825"/>
        <v>0</v>
      </c>
      <c r="BA615" s="141">
        <f t="shared" si="826"/>
        <v>0</v>
      </c>
      <c r="BC615" s="141">
        <f t="shared" si="827"/>
        <v>0</v>
      </c>
      <c r="BE615" s="141">
        <f t="shared" si="828"/>
        <v>0</v>
      </c>
      <c r="BG615" s="141">
        <f t="shared" si="829"/>
        <v>0</v>
      </c>
      <c r="BI615" s="141">
        <f t="shared" si="830"/>
        <v>0</v>
      </c>
      <c r="BK615" s="141">
        <f t="shared" si="831"/>
        <v>0</v>
      </c>
      <c r="BM615" s="141">
        <f t="shared" si="832"/>
        <v>0</v>
      </c>
      <c r="BO615" s="141">
        <f t="shared" si="833"/>
        <v>0</v>
      </c>
      <c r="BQ615" s="141">
        <f t="shared" si="834"/>
        <v>0</v>
      </c>
      <c r="BS615" s="141">
        <f t="shared" si="835"/>
        <v>0</v>
      </c>
      <c r="BU615" s="141">
        <f t="shared" si="836"/>
        <v>0</v>
      </c>
      <c r="BW615" s="141">
        <f t="shared" si="837"/>
        <v>0</v>
      </c>
      <c r="BY615" s="141">
        <f t="shared" si="838"/>
        <v>0</v>
      </c>
      <c r="CA615" s="141">
        <f t="shared" si="839"/>
        <v>0</v>
      </c>
      <c r="CC615" s="141">
        <f t="shared" si="840"/>
        <v>0</v>
      </c>
      <c r="CE615" s="141">
        <f t="shared" si="841"/>
        <v>0</v>
      </c>
      <c r="CG615" s="141">
        <f t="shared" si="842"/>
        <v>0</v>
      </c>
      <c r="CI615" s="141">
        <f t="shared" si="843"/>
        <v>0</v>
      </c>
      <c r="CK615" s="141">
        <f t="shared" si="844"/>
        <v>0</v>
      </c>
      <c r="CM615" s="141">
        <f t="shared" si="845"/>
        <v>0</v>
      </c>
      <c r="CO615" s="141">
        <f t="shared" si="846"/>
        <v>0</v>
      </c>
    </row>
    <row r="616" spans="1:93" outlineLevel="2" x14ac:dyDescent="0.2">
      <c r="A616" s="87">
        <v>316</v>
      </c>
      <c r="B616" s="148">
        <v>27</v>
      </c>
      <c r="C616" s="87" t="s">
        <v>747</v>
      </c>
      <c r="D616" s="87" t="s">
        <v>3524</v>
      </c>
      <c r="E616" s="148"/>
      <c r="F616" s="149">
        <v>0.99</v>
      </c>
      <c r="G616" s="151" t="s">
        <v>3300</v>
      </c>
      <c r="H616" s="151" t="s">
        <v>4926</v>
      </c>
      <c r="I616" s="87" t="s">
        <v>2238</v>
      </c>
      <c r="J616" s="87" t="s">
        <v>28</v>
      </c>
      <c r="K616" s="87">
        <v>252</v>
      </c>
      <c r="L616" s="87" t="s">
        <v>3525</v>
      </c>
      <c r="M616" s="239" t="s">
        <v>3525</v>
      </c>
      <c r="N616" s="87">
        <v>1</v>
      </c>
      <c r="O616" s="150">
        <v>0.99</v>
      </c>
      <c r="P616" s="138">
        <f>SUM(R616+T616+V616+X616+Z616+AB616+AD616+AF616+AH616+AJ616+AL616+AN616+AP616+AR616+AT616+AV616+AZ616+AX616+BB616+BD616+BF616+BH616+BJ616+BL616+BN616+BP616+BR616+BT616+BV616+BX616+BZ616+CB616+CD616+CF616+CH616+CJ616+CL616+CN616)</f>
        <v>0</v>
      </c>
      <c r="Q616" s="139">
        <f>O616*P616</f>
        <v>0</v>
      </c>
      <c r="S616" s="141">
        <f t="shared" si="809"/>
        <v>0</v>
      </c>
      <c r="U616" s="141">
        <f t="shared" si="810"/>
        <v>0</v>
      </c>
      <c r="W616" s="141">
        <f t="shared" si="811"/>
        <v>0</v>
      </c>
      <c r="Y616" s="141">
        <f t="shared" si="812"/>
        <v>0</v>
      </c>
      <c r="AA616" s="141">
        <f t="shared" si="813"/>
        <v>0</v>
      </c>
      <c r="AC616" s="141">
        <f t="shared" si="814"/>
        <v>0</v>
      </c>
      <c r="AE616" s="141">
        <f t="shared" si="815"/>
        <v>0</v>
      </c>
      <c r="AG616" s="141">
        <f t="shared" si="816"/>
        <v>0</v>
      </c>
      <c r="AI616" s="141">
        <f t="shared" si="817"/>
        <v>0</v>
      </c>
      <c r="AK616" s="141">
        <f t="shared" si="818"/>
        <v>0</v>
      </c>
      <c r="AM616" s="141">
        <f t="shared" si="819"/>
        <v>0</v>
      </c>
      <c r="AO616" s="141">
        <f t="shared" si="820"/>
        <v>0</v>
      </c>
      <c r="AQ616" s="141">
        <f t="shared" si="821"/>
        <v>0</v>
      </c>
      <c r="AS616" s="141">
        <f t="shared" si="822"/>
        <v>0</v>
      </c>
      <c r="AU616" s="141">
        <f t="shared" si="823"/>
        <v>0</v>
      </c>
      <c r="AW616" s="141">
        <f t="shared" si="824"/>
        <v>0</v>
      </c>
      <c r="AY616" s="141">
        <f t="shared" si="825"/>
        <v>0</v>
      </c>
      <c r="BA616" s="141">
        <f t="shared" si="826"/>
        <v>0</v>
      </c>
      <c r="BC616" s="141">
        <f t="shared" si="827"/>
        <v>0</v>
      </c>
      <c r="BE616" s="141">
        <f t="shared" si="828"/>
        <v>0</v>
      </c>
      <c r="BG616" s="141">
        <f t="shared" si="829"/>
        <v>0</v>
      </c>
      <c r="BI616" s="141">
        <f t="shared" si="830"/>
        <v>0</v>
      </c>
      <c r="BK616" s="141">
        <f t="shared" si="831"/>
        <v>0</v>
      </c>
      <c r="BM616" s="141">
        <f t="shared" si="832"/>
        <v>0</v>
      </c>
      <c r="BO616" s="141">
        <f t="shared" si="833"/>
        <v>0</v>
      </c>
      <c r="BQ616" s="141">
        <f t="shared" si="834"/>
        <v>0</v>
      </c>
      <c r="BS616" s="141">
        <f t="shared" si="835"/>
        <v>0</v>
      </c>
      <c r="BU616" s="141">
        <f t="shared" si="836"/>
        <v>0</v>
      </c>
      <c r="BW616" s="141">
        <f t="shared" si="837"/>
        <v>0</v>
      </c>
      <c r="BY616" s="141">
        <f t="shared" si="838"/>
        <v>0</v>
      </c>
      <c r="CA616" s="141">
        <f t="shared" si="839"/>
        <v>0</v>
      </c>
      <c r="CC616" s="141">
        <f t="shared" si="840"/>
        <v>0</v>
      </c>
      <c r="CE616" s="141">
        <f t="shared" si="841"/>
        <v>0</v>
      </c>
      <c r="CG616" s="141">
        <f t="shared" si="842"/>
        <v>0</v>
      </c>
      <c r="CI616" s="141">
        <f t="shared" si="843"/>
        <v>0</v>
      </c>
      <c r="CK616" s="141">
        <f t="shared" si="844"/>
        <v>0</v>
      </c>
      <c r="CM616" s="141">
        <f t="shared" si="845"/>
        <v>0</v>
      </c>
      <c r="CO616" s="141">
        <f t="shared" si="846"/>
        <v>0</v>
      </c>
    </row>
    <row r="617" spans="1:93" ht="25.5" outlineLevel="2" x14ac:dyDescent="0.2">
      <c r="A617" s="87">
        <v>317</v>
      </c>
      <c r="B617" s="148">
        <v>41</v>
      </c>
      <c r="C617" s="87" t="s">
        <v>747</v>
      </c>
      <c r="D617" s="87" t="s">
        <v>2508</v>
      </c>
      <c r="E617" s="148"/>
      <c r="F617" s="149">
        <v>6.47</v>
      </c>
      <c r="G617" s="151" t="s">
        <v>3300</v>
      </c>
      <c r="H617" s="151" t="s">
        <v>4926</v>
      </c>
      <c r="I617" s="151" t="s">
        <v>3313</v>
      </c>
      <c r="J617" s="87" t="s">
        <v>3333</v>
      </c>
      <c r="K617" s="87">
        <v>2000</v>
      </c>
      <c r="L617" s="87" t="s">
        <v>3526</v>
      </c>
      <c r="M617" s="239" t="s">
        <v>3526</v>
      </c>
      <c r="N617" s="87">
        <v>1</v>
      </c>
      <c r="O617" s="150">
        <v>6.49</v>
      </c>
      <c r="P617" s="138">
        <f t="shared" ref="P617:P618" si="901">SUM(R617+T617+V617+X617+Z617+AB617+AD617+AF617+AH617+AJ617+AL617+AN617+AP617+AR617+AT617+AV617+AZ617+AX617+BB617+BD617+BF617+BH617+BJ617+BL617+BN617+BP617+BR617+BT617+BV617+BX617+BZ617+CB617+CD617+CF617+CH617+CJ617+CL617+CN617)</f>
        <v>0</v>
      </c>
      <c r="Q617" s="139">
        <f t="shared" ref="Q617:Q618" si="902">O617*P617</f>
        <v>0</v>
      </c>
      <c r="S617" s="141">
        <f t="shared" si="809"/>
        <v>0</v>
      </c>
      <c r="U617" s="141">
        <f t="shared" si="810"/>
        <v>0</v>
      </c>
      <c r="W617" s="141">
        <f t="shared" si="811"/>
        <v>0</v>
      </c>
      <c r="Y617" s="141">
        <f t="shared" si="812"/>
        <v>0</v>
      </c>
      <c r="AA617" s="141">
        <f t="shared" si="813"/>
        <v>0</v>
      </c>
      <c r="AC617" s="141">
        <f t="shared" si="814"/>
        <v>0</v>
      </c>
      <c r="AE617" s="141">
        <f t="shared" si="815"/>
        <v>0</v>
      </c>
      <c r="AG617" s="141">
        <f t="shared" si="816"/>
        <v>0</v>
      </c>
      <c r="AI617" s="141">
        <f t="shared" si="817"/>
        <v>0</v>
      </c>
      <c r="AK617" s="141">
        <f t="shared" si="818"/>
        <v>0</v>
      </c>
      <c r="AM617" s="141">
        <f t="shared" si="819"/>
        <v>0</v>
      </c>
      <c r="AO617" s="141">
        <f t="shared" si="820"/>
        <v>0</v>
      </c>
      <c r="AQ617" s="141">
        <f t="shared" si="821"/>
        <v>0</v>
      </c>
      <c r="AS617" s="141">
        <f t="shared" si="822"/>
        <v>0</v>
      </c>
      <c r="AU617" s="141">
        <f t="shared" si="823"/>
        <v>0</v>
      </c>
      <c r="AW617" s="141">
        <f t="shared" si="824"/>
        <v>0</v>
      </c>
      <c r="AY617" s="141">
        <f t="shared" si="825"/>
        <v>0</v>
      </c>
      <c r="BA617" s="141">
        <f t="shared" si="826"/>
        <v>0</v>
      </c>
      <c r="BC617" s="141">
        <f t="shared" si="827"/>
        <v>0</v>
      </c>
      <c r="BE617" s="141">
        <f t="shared" si="828"/>
        <v>0</v>
      </c>
      <c r="BG617" s="141">
        <f t="shared" si="829"/>
        <v>0</v>
      </c>
      <c r="BI617" s="141">
        <f t="shared" si="830"/>
        <v>0</v>
      </c>
      <c r="BK617" s="141">
        <f t="shared" si="831"/>
        <v>0</v>
      </c>
      <c r="BM617" s="141">
        <f t="shared" si="832"/>
        <v>0</v>
      </c>
      <c r="BO617" s="141">
        <f t="shared" si="833"/>
        <v>0</v>
      </c>
      <c r="BQ617" s="141">
        <f t="shared" si="834"/>
        <v>0</v>
      </c>
      <c r="BS617" s="141">
        <f t="shared" si="835"/>
        <v>0</v>
      </c>
      <c r="BU617" s="141">
        <f t="shared" si="836"/>
        <v>0</v>
      </c>
      <c r="BW617" s="141">
        <f t="shared" si="837"/>
        <v>0</v>
      </c>
      <c r="BY617" s="141">
        <f t="shared" si="838"/>
        <v>0</v>
      </c>
      <c r="CA617" s="141">
        <f t="shared" si="839"/>
        <v>0</v>
      </c>
      <c r="CC617" s="141">
        <f t="shared" si="840"/>
        <v>0</v>
      </c>
      <c r="CE617" s="141">
        <f t="shared" si="841"/>
        <v>0</v>
      </c>
      <c r="CG617" s="141">
        <f t="shared" si="842"/>
        <v>0</v>
      </c>
      <c r="CI617" s="141">
        <f t="shared" si="843"/>
        <v>0</v>
      </c>
      <c r="CK617" s="141">
        <f t="shared" si="844"/>
        <v>0</v>
      </c>
      <c r="CM617" s="141">
        <f t="shared" si="845"/>
        <v>0</v>
      </c>
      <c r="CO617" s="141">
        <f t="shared" si="846"/>
        <v>0</v>
      </c>
    </row>
    <row r="618" spans="1:93" ht="25.5" outlineLevel="2" x14ac:dyDescent="0.2">
      <c r="A618" s="86">
        <v>317</v>
      </c>
      <c r="B618" s="11">
        <v>41</v>
      </c>
      <c r="C618" s="75" t="s">
        <v>747</v>
      </c>
      <c r="D618" s="86" t="s">
        <v>2508</v>
      </c>
      <c r="F618" s="28">
        <v>6.47</v>
      </c>
      <c r="G618" s="153" t="s">
        <v>4360</v>
      </c>
      <c r="H618" s="174">
        <v>7788657408</v>
      </c>
      <c r="I618" s="75" t="s">
        <v>2238</v>
      </c>
      <c r="J618" s="75" t="s">
        <v>28</v>
      </c>
      <c r="K618" s="75">
        <v>2000</v>
      </c>
      <c r="L618" s="75" t="s">
        <v>2769</v>
      </c>
      <c r="M618" s="241" t="s">
        <v>2770</v>
      </c>
      <c r="N618" s="75">
        <v>2</v>
      </c>
      <c r="O618" s="152">
        <v>29.47</v>
      </c>
      <c r="P618" s="138">
        <f t="shared" si="901"/>
        <v>0</v>
      </c>
      <c r="Q618" s="139">
        <f t="shared" si="902"/>
        <v>0</v>
      </c>
      <c r="S618" s="141">
        <f t="shared" si="809"/>
        <v>0</v>
      </c>
      <c r="U618" s="141">
        <f t="shared" si="810"/>
        <v>0</v>
      </c>
      <c r="W618" s="141">
        <f t="shared" si="811"/>
        <v>0</v>
      </c>
      <c r="Y618" s="141">
        <f t="shared" si="812"/>
        <v>0</v>
      </c>
      <c r="AA618" s="141">
        <f t="shared" si="813"/>
        <v>0</v>
      </c>
      <c r="AC618" s="141">
        <f t="shared" si="814"/>
        <v>0</v>
      </c>
      <c r="AE618" s="141">
        <f t="shared" si="815"/>
        <v>0</v>
      </c>
      <c r="AG618" s="141">
        <f t="shared" si="816"/>
        <v>0</v>
      </c>
      <c r="AI618" s="141">
        <f t="shared" si="817"/>
        <v>0</v>
      </c>
      <c r="AK618" s="141">
        <f t="shared" si="818"/>
        <v>0</v>
      </c>
      <c r="AM618" s="141">
        <f t="shared" si="819"/>
        <v>0</v>
      </c>
      <c r="AO618" s="141">
        <f t="shared" si="820"/>
        <v>0</v>
      </c>
      <c r="AQ618" s="141">
        <f t="shared" si="821"/>
        <v>0</v>
      </c>
      <c r="AS618" s="141">
        <f t="shared" si="822"/>
        <v>0</v>
      </c>
      <c r="AU618" s="141">
        <f t="shared" si="823"/>
        <v>0</v>
      </c>
      <c r="AW618" s="141">
        <f t="shared" si="824"/>
        <v>0</v>
      </c>
      <c r="AY618" s="141">
        <f t="shared" si="825"/>
        <v>0</v>
      </c>
      <c r="BA618" s="141">
        <f t="shared" si="826"/>
        <v>0</v>
      </c>
      <c r="BC618" s="141">
        <f t="shared" si="827"/>
        <v>0</v>
      </c>
      <c r="BE618" s="141">
        <f t="shared" si="828"/>
        <v>0</v>
      </c>
      <c r="BG618" s="141">
        <f t="shared" si="829"/>
        <v>0</v>
      </c>
      <c r="BI618" s="141">
        <f t="shared" si="830"/>
        <v>0</v>
      </c>
      <c r="BK618" s="141">
        <f t="shared" si="831"/>
        <v>0</v>
      </c>
      <c r="BM618" s="141">
        <f t="shared" si="832"/>
        <v>0</v>
      </c>
      <c r="BO618" s="141">
        <f t="shared" si="833"/>
        <v>0</v>
      </c>
      <c r="BQ618" s="141">
        <f t="shared" si="834"/>
        <v>0</v>
      </c>
      <c r="BS618" s="141">
        <f t="shared" si="835"/>
        <v>0</v>
      </c>
      <c r="BU618" s="141">
        <f t="shared" si="836"/>
        <v>0</v>
      </c>
      <c r="BW618" s="141">
        <f t="shared" si="837"/>
        <v>0</v>
      </c>
      <c r="BY618" s="141">
        <f t="shared" si="838"/>
        <v>0</v>
      </c>
      <c r="CA618" s="141">
        <f t="shared" si="839"/>
        <v>0</v>
      </c>
      <c r="CC618" s="141">
        <f t="shared" si="840"/>
        <v>0</v>
      </c>
      <c r="CE618" s="141">
        <f t="shared" si="841"/>
        <v>0</v>
      </c>
      <c r="CG618" s="141">
        <f t="shared" si="842"/>
        <v>0</v>
      </c>
      <c r="CI618" s="141">
        <f t="shared" si="843"/>
        <v>0</v>
      </c>
      <c r="CK618" s="141">
        <f t="shared" si="844"/>
        <v>0</v>
      </c>
      <c r="CM618" s="141">
        <f t="shared" si="845"/>
        <v>0</v>
      </c>
      <c r="CO618" s="141">
        <f t="shared" si="846"/>
        <v>0</v>
      </c>
    </row>
    <row r="619" spans="1:93" ht="25.5" outlineLevel="2" x14ac:dyDescent="0.2">
      <c r="A619" s="87">
        <v>318</v>
      </c>
      <c r="B619" s="148">
        <v>84</v>
      </c>
      <c r="C619" s="87" t="s">
        <v>747</v>
      </c>
      <c r="D619" s="87" t="s">
        <v>2509</v>
      </c>
      <c r="E619" s="148" t="s">
        <v>5</v>
      </c>
      <c r="F619" s="149">
        <v>23.12</v>
      </c>
      <c r="G619" s="151" t="s">
        <v>3300</v>
      </c>
      <c r="H619" s="151" t="s">
        <v>4926</v>
      </c>
      <c r="I619" s="151" t="s">
        <v>2238</v>
      </c>
      <c r="J619" s="87" t="s">
        <v>3333</v>
      </c>
      <c r="K619" s="87">
        <v>1000</v>
      </c>
      <c r="L619" s="87" t="s">
        <v>3527</v>
      </c>
      <c r="M619" s="239" t="s">
        <v>3527</v>
      </c>
      <c r="N619" s="87">
        <v>1</v>
      </c>
      <c r="O619" s="283">
        <v>25.78</v>
      </c>
      <c r="P619" s="138">
        <f t="shared" ref="P619:P620" si="903">SUM(R619+T619+V619+X619+Z619+AB619+AD619+AF619+AH619+AJ619+AL619+AN619+AP619+AR619+AT619+AV619+AZ619+AX619+BB619+BD619+BF619+BH619+BJ619+BL619+BN619+BP619+BR619+BT619+BV619+BX619+BZ619+CB619+CD619+CF619+CH619+CJ619+CL619+CN619)</f>
        <v>0</v>
      </c>
      <c r="Q619" s="139">
        <f t="shared" ref="Q619:Q620" si="904">O619*P619</f>
        <v>0</v>
      </c>
      <c r="S619" s="141">
        <f t="shared" si="809"/>
        <v>0</v>
      </c>
      <c r="U619" s="141">
        <f t="shared" si="810"/>
        <v>0</v>
      </c>
      <c r="W619" s="141">
        <f t="shared" si="811"/>
        <v>0</v>
      </c>
      <c r="Y619" s="141">
        <f t="shared" si="812"/>
        <v>0</v>
      </c>
      <c r="AA619" s="141">
        <f t="shared" si="813"/>
        <v>0</v>
      </c>
      <c r="AC619" s="141">
        <f t="shared" si="814"/>
        <v>0</v>
      </c>
      <c r="AE619" s="141">
        <f t="shared" si="815"/>
        <v>0</v>
      </c>
      <c r="AG619" s="141">
        <f t="shared" si="816"/>
        <v>0</v>
      </c>
      <c r="AI619" s="141">
        <f t="shared" si="817"/>
        <v>0</v>
      </c>
      <c r="AK619" s="141">
        <f t="shared" si="818"/>
        <v>0</v>
      </c>
      <c r="AM619" s="141">
        <f t="shared" si="819"/>
        <v>0</v>
      </c>
      <c r="AO619" s="141">
        <f t="shared" si="820"/>
        <v>0</v>
      </c>
      <c r="AQ619" s="141">
        <f t="shared" si="821"/>
        <v>0</v>
      </c>
      <c r="AS619" s="141">
        <f t="shared" si="822"/>
        <v>0</v>
      </c>
      <c r="AU619" s="141">
        <f t="shared" si="823"/>
        <v>0</v>
      </c>
      <c r="AW619" s="141">
        <f t="shared" si="824"/>
        <v>0</v>
      </c>
      <c r="AY619" s="141">
        <f t="shared" si="825"/>
        <v>0</v>
      </c>
      <c r="BA619" s="141">
        <f t="shared" si="826"/>
        <v>0</v>
      </c>
      <c r="BC619" s="141">
        <f t="shared" si="827"/>
        <v>0</v>
      </c>
      <c r="BE619" s="141">
        <f t="shared" si="828"/>
        <v>0</v>
      </c>
      <c r="BG619" s="141">
        <f t="shared" si="829"/>
        <v>0</v>
      </c>
      <c r="BI619" s="141">
        <f t="shared" si="830"/>
        <v>0</v>
      </c>
      <c r="BK619" s="141">
        <f t="shared" si="831"/>
        <v>0</v>
      </c>
      <c r="BM619" s="141">
        <f t="shared" si="832"/>
        <v>0</v>
      </c>
      <c r="BO619" s="141">
        <f t="shared" si="833"/>
        <v>0</v>
      </c>
      <c r="BQ619" s="141">
        <f t="shared" si="834"/>
        <v>0</v>
      </c>
      <c r="BS619" s="141">
        <f t="shared" si="835"/>
        <v>0</v>
      </c>
      <c r="BU619" s="141">
        <f t="shared" si="836"/>
        <v>0</v>
      </c>
      <c r="BW619" s="141">
        <f t="shared" si="837"/>
        <v>0</v>
      </c>
      <c r="BY619" s="141">
        <f t="shared" si="838"/>
        <v>0</v>
      </c>
      <c r="CA619" s="141">
        <f t="shared" si="839"/>
        <v>0</v>
      </c>
      <c r="CC619" s="141">
        <f t="shared" si="840"/>
        <v>0</v>
      </c>
      <c r="CE619" s="141">
        <f t="shared" si="841"/>
        <v>0</v>
      </c>
      <c r="CG619" s="141">
        <f t="shared" si="842"/>
        <v>0</v>
      </c>
      <c r="CI619" s="141">
        <f t="shared" si="843"/>
        <v>0</v>
      </c>
      <c r="CK619" s="141">
        <f t="shared" si="844"/>
        <v>0</v>
      </c>
      <c r="CM619" s="141">
        <f t="shared" si="845"/>
        <v>0</v>
      </c>
      <c r="CO619" s="141">
        <f t="shared" si="846"/>
        <v>0</v>
      </c>
    </row>
    <row r="620" spans="1:93" ht="25.5" outlineLevel="2" x14ac:dyDescent="0.2">
      <c r="A620" s="86">
        <v>318</v>
      </c>
      <c r="B620" s="11">
        <v>84</v>
      </c>
      <c r="C620" s="86" t="s">
        <v>747</v>
      </c>
      <c r="D620" s="86" t="s">
        <v>2509</v>
      </c>
      <c r="E620" s="28" t="s">
        <v>5</v>
      </c>
      <c r="F620" s="28">
        <v>23.12</v>
      </c>
      <c r="G620" s="153" t="s">
        <v>4360</v>
      </c>
      <c r="H620" s="174">
        <v>7788657408</v>
      </c>
      <c r="I620" s="91" t="s">
        <v>2238</v>
      </c>
      <c r="J620" s="75" t="s">
        <v>28</v>
      </c>
      <c r="K620" s="75">
        <v>1000</v>
      </c>
      <c r="L620" s="75" t="s">
        <v>753</v>
      </c>
      <c r="M620" s="241" t="s">
        <v>752</v>
      </c>
      <c r="N620" s="75">
        <v>2</v>
      </c>
      <c r="O620" s="152">
        <v>30.35</v>
      </c>
      <c r="P620" s="138">
        <f t="shared" si="903"/>
        <v>0</v>
      </c>
      <c r="Q620" s="139">
        <f t="shared" si="904"/>
        <v>0</v>
      </c>
      <c r="S620" s="141">
        <f t="shared" si="809"/>
        <v>0</v>
      </c>
      <c r="U620" s="141">
        <f t="shared" si="810"/>
        <v>0</v>
      </c>
      <c r="W620" s="141">
        <f t="shared" si="811"/>
        <v>0</v>
      </c>
      <c r="Y620" s="141">
        <f t="shared" si="812"/>
        <v>0</v>
      </c>
      <c r="AA620" s="141">
        <f t="shared" si="813"/>
        <v>0</v>
      </c>
      <c r="AC620" s="141">
        <f t="shared" si="814"/>
        <v>0</v>
      </c>
      <c r="AE620" s="141">
        <f t="shared" si="815"/>
        <v>0</v>
      </c>
      <c r="AG620" s="141">
        <f t="shared" si="816"/>
        <v>0</v>
      </c>
      <c r="AI620" s="141">
        <f t="shared" si="817"/>
        <v>0</v>
      </c>
      <c r="AK620" s="141">
        <f t="shared" si="818"/>
        <v>0</v>
      </c>
      <c r="AM620" s="141">
        <f t="shared" si="819"/>
        <v>0</v>
      </c>
      <c r="AO620" s="141">
        <f t="shared" si="820"/>
        <v>0</v>
      </c>
      <c r="AQ620" s="141">
        <f t="shared" si="821"/>
        <v>0</v>
      </c>
      <c r="AS620" s="141">
        <f t="shared" si="822"/>
        <v>0</v>
      </c>
      <c r="AU620" s="141">
        <f t="shared" si="823"/>
        <v>0</v>
      </c>
      <c r="AW620" s="141">
        <f t="shared" si="824"/>
        <v>0</v>
      </c>
      <c r="AY620" s="141">
        <f t="shared" si="825"/>
        <v>0</v>
      </c>
      <c r="BA620" s="141">
        <f t="shared" si="826"/>
        <v>0</v>
      </c>
      <c r="BC620" s="141">
        <f t="shared" si="827"/>
        <v>0</v>
      </c>
      <c r="BE620" s="141">
        <f t="shared" si="828"/>
        <v>0</v>
      </c>
      <c r="BG620" s="141">
        <f t="shared" si="829"/>
        <v>0</v>
      </c>
      <c r="BI620" s="141">
        <f t="shared" si="830"/>
        <v>0</v>
      </c>
      <c r="BK620" s="141">
        <f t="shared" si="831"/>
        <v>0</v>
      </c>
      <c r="BM620" s="141">
        <f t="shared" si="832"/>
        <v>0</v>
      </c>
      <c r="BO620" s="141">
        <f t="shared" si="833"/>
        <v>0</v>
      </c>
      <c r="BQ620" s="141">
        <f t="shared" si="834"/>
        <v>0</v>
      </c>
      <c r="BS620" s="141">
        <f t="shared" si="835"/>
        <v>0</v>
      </c>
      <c r="BU620" s="141">
        <f t="shared" si="836"/>
        <v>0</v>
      </c>
      <c r="BW620" s="141">
        <f t="shared" si="837"/>
        <v>0</v>
      </c>
      <c r="BY620" s="141">
        <f t="shared" si="838"/>
        <v>0</v>
      </c>
      <c r="CA620" s="141">
        <f t="shared" si="839"/>
        <v>0</v>
      </c>
      <c r="CC620" s="141">
        <f t="shared" si="840"/>
        <v>0</v>
      </c>
      <c r="CE620" s="141">
        <f t="shared" si="841"/>
        <v>0</v>
      </c>
      <c r="CG620" s="141">
        <f t="shared" si="842"/>
        <v>0</v>
      </c>
      <c r="CI620" s="141">
        <f t="shared" si="843"/>
        <v>0</v>
      </c>
      <c r="CK620" s="141">
        <f t="shared" si="844"/>
        <v>0</v>
      </c>
      <c r="CM620" s="141">
        <f t="shared" si="845"/>
        <v>0</v>
      </c>
      <c r="CO620" s="141">
        <f t="shared" si="846"/>
        <v>0</v>
      </c>
    </row>
    <row r="621" spans="1:93" ht="25.5" outlineLevel="2" x14ac:dyDescent="0.2">
      <c r="A621" s="86">
        <v>319</v>
      </c>
      <c r="B621" s="11" t="s">
        <v>2420</v>
      </c>
      <c r="C621" s="86" t="s">
        <v>747</v>
      </c>
      <c r="D621" s="86" t="s">
        <v>2521</v>
      </c>
      <c r="E621" s="28" t="s">
        <v>5</v>
      </c>
      <c r="F621" s="28" t="s">
        <v>2420</v>
      </c>
      <c r="G621" s="153" t="s">
        <v>4360</v>
      </c>
      <c r="H621" s="174">
        <v>7788657408</v>
      </c>
      <c r="I621" s="91" t="s">
        <v>2520</v>
      </c>
      <c r="J621" s="75" t="s">
        <v>28</v>
      </c>
      <c r="K621" s="75">
        <v>1000</v>
      </c>
      <c r="L621" s="75" t="s">
        <v>2771</v>
      </c>
      <c r="M621" s="241" t="s">
        <v>2599</v>
      </c>
      <c r="N621" s="75">
        <v>1</v>
      </c>
      <c r="O621" s="152">
        <v>5.96</v>
      </c>
      <c r="P621" s="138">
        <f t="shared" ref="P621:P622" si="905">SUM(R621+T621+V621+X621+Z621+AB621+AD621+AF621+AH621+AJ621+AL621+AN621+AP621+AR621+AT621+AV621+AZ621+AX621+BB621+BD621+BF621+BH621+BJ621+BL621+BN621+BP621+BR621+BT621+BV621+BX621+BZ621+CB621+CD621+CF621+CH621+CJ621+CL621+CN621)</f>
        <v>0</v>
      </c>
      <c r="Q621" s="139">
        <f t="shared" ref="Q621:Q622" si="906">O621*P621</f>
        <v>0</v>
      </c>
      <c r="S621" s="141">
        <f t="shared" si="809"/>
        <v>0</v>
      </c>
      <c r="U621" s="141">
        <f t="shared" si="810"/>
        <v>0</v>
      </c>
      <c r="W621" s="141">
        <f t="shared" si="811"/>
        <v>0</v>
      </c>
      <c r="Y621" s="141">
        <f t="shared" si="812"/>
        <v>0</v>
      </c>
      <c r="AA621" s="141">
        <f t="shared" si="813"/>
        <v>0</v>
      </c>
      <c r="AC621" s="141">
        <f t="shared" si="814"/>
        <v>0</v>
      </c>
      <c r="AE621" s="141">
        <f t="shared" si="815"/>
        <v>0</v>
      </c>
      <c r="AG621" s="141">
        <f t="shared" si="816"/>
        <v>0</v>
      </c>
      <c r="AI621" s="141">
        <f t="shared" si="817"/>
        <v>0</v>
      </c>
      <c r="AK621" s="141">
        <f t="shared" si="818"/>
        <v>0</v>
      </c>
      <c r="AM621" s="141">
        <f t="shared" si="819"/>
        <v>0</v>
      </c>
      <c r="AO621" s="141">
        <f t="shared" si="820"/>
        <v>0</v>
      </c>
      <c r="AQ621" s="141">
        <f t="shared" si="821"/>
        <v>0</v>
      </c>
      <c r="AS621" s="141">
        <f t="shared" si="822"/>
        <v>0</v>
      </c>
      <c r="AU621" s="141">
        <f t="shared" si="823"/>
        <v>0</v>
      </c>
      <c r="AW621" s="141">
        <f t="shared" si="824"/>
        <v>0</v>
      </c>
      <c r="AY621" s="141">
        <f t="shared" si="825"/>
        <v>0</v>
      </c>
      <c r="BA621" s="141">
        <f t="shared" si="826"/>
        <v>0</v>
      </c>
      <c r="BC621" s="141">
        <f t="shared" si="827"/>
        <v>0</v>
      </c>
      <c r="BE621" s="141">
        <f t="shared" si="828"/>
        <v>0</v>
      </c>
      <c r="BG621" s="141">
        <f t="shared" si="829"/>
        <v>0</v>
      </c>
      <c r="BI621" s="141">
        <f t="shared" si="830"/>
        <v>0</v>
      </c>
      <c r="BK621" s="141">
        <f t="shared" si="831"/>
        <v>0</v>
      </c>
      <c r="BM621" s="141">
        <f t="shared" si="832"/>
        <v>0</v>
      </c>
      <c r="BO621" s="141">
        <f t="shared" si="833"/>
        <v>0</v>
      </c>
      <c r="BQ621" s="141">
        <f t="shared" si="834"/>
        <v>0</v>
      </c>
      <c r="BS621" s="141">
        <f t="shared" si="835"/>
        <v>0</v>
      </c>
      <c r="BU621" s="141">
        <f t="shared" si="836"/>
        <v>0</v>
      </c>
      <c r="BW621" s="141">
        <f t="shared" si="837"/>
        <v>0</v>
      </c>
      <c r="BY621" s="141">
        <f t="shared" si="838"/>
        <v>0</v>
      </c>
      <c r="CA621" s="141">
        <f t="shared" si="839"/>
        <v>0</v>
      </c>
      <c r="CC621" s="141">
        <f t="shared" si="840"/>
        <v>0</v>
      </c>
      <c r="CE621" s="141">
        <f t="shared" si="841"/>
        <v>0</v>
      </c>
      <c r="CG621" s="141">
        <f t="shared" si="842"/>
        <v>0</v>
      </c>
      <c r="CI621" s="141">
        <f t="shared" si="843"/>
        <v>0</v>
      </c>
      <c r="CK621" s="141">
        <f t="shared" si="844"/>
        <v>0</v>
      </c>
      <c r="CM621" s="141">
        <f t="shared" si="845"/>
        <v>0</v>
      </c>
      <c r="CO621" s="141">
        <f t="shared" si="846"/>
        <v>0</v>
      </c>
    </row>
    <row r="622" spans="1:93" ht="25.5" outlineLevel="2" x14ac:dyDescent="0.2">
      <c r="A622" s="87">
        <v>319</v>
      </c>
      <c r="B622" s="148" t="s">
        <v>2420</v>
      </c>
      <c r="C622" s="87" t="s">
        <v>747</v>
      </c>
      <c r="D622" s="87" t="s">
        <v>2521</v>
      </c>
      <c r="E622" s="148" t="s">
        <v>5</v>
      </c>
      <c r="F622" s="149" t="s">
        <v>2420</v>
      </c>
      <c r="G622" s="151" t="s">
        <v>3300</v>
      </c>
      <c r="H622" s="151" t="s">
        <v>4926</v>
      </c>
      <c r="I622" s="151" t="s">
        <v>3313</v>
      </c>
      <c r="J622" s="87" t="s">
        <v>3333</v>
      </c>
      <c r="K622" s="87">
        <v>1000</v>
      </c>
      <c r="L622" s="87" t="s">
        <v>4838</v>
      </c>
      <c r="M622" s="259" t="s">
        <v>4838</v>
      </c>
      <c r="N622" s="87">
        <v>2</v>
      </c>
      <c r="O622" s="150">
        <v>6.89</v>
      </c>
      <c r="P622" s="138">
        <f t="shared" si="905"/>
        <v>0</v>
      </c>
      <c r="Q622" s="139">
        <f t="shared" si="906"/>
        <v>0</v>
      </c>
      <c r="S622" s="141">
        <f t="shared" ref="S622:S681" si="907">SUM(R622*O622)</f>
        <v>0</v>
      </c>
      <c r="U622" s="141">
        <f t="shared" ref="U622:U681" si="908">SUM(T622*O622)</f>
        <v>0</v>
      </c>
      <c r="W622" s="141">
        <f t="shared" ref="W622:W681" si="909">SUM(V622*O622)</f>
        <v>0</v>
      </c>
      <c r="Y622" s="141">
        <f t="shared" ref="Y622:Y681" si="910">SUM(X622*O622)</f>
        <v>0</v>
      </c>
      <c r="AA622" s="141">
        <f t="shared" ref="AA622:AA681" si="911">SUM(Z622*O622)</f>
        <v>0</v>
      </c>
      <c r="AC622" s="141">
        <f t="shared" ref="AC622:AC681" si="912">SUM(AB622*O622)</f>
        <v>0</v>
      </c>
      <c r="AE622" s="141">
        <f t="shared" ref="AE622:AE681" si="913">AD622*$O622</f>
        <v>0</v>
      </c>
      <c r="AG622" s="141">
        <f t="shared" ref="AG622:AG681" si="914">SUM(AF622*O622)</f>
        <v>0</v>
      </c>
      <c r="AI622" s="141">
        <f t="shared" ref="AI622:AI681" si="915">AH622*$O622</f>
        <v>0</v>
      </c>
      <c r="AK622" s="141">
        <f t="shared" ref="AK622:AK681" si="916">SUM(AJ622*O622)</f>
        <v>0</v>
      </c>
      <c r="AM622" s="141">
        <f t="shared" ref="AM622:AM681" si="917">SUM(AL622*O622)</f>
        <v>0</v>
      </c>
      <c r="AO622" s="141">
        <f t="shared" ref="AO622:AO681" si="918">AN622*$O622</f>
        <v>0</v>
      </c>
      <c r="AQ622" s="141">
        <f t="shared" ref="AQ622:AQ681" si="919">AP622*$O622</f>
        <v>0</v>
      </c>
      <c r="AS622" s="141">
        <f t="shared" ref="AS622:AS681" si="920">AR622*$O622</f>
        <v>0</v>
      </c>
      <c r="AU622" s="141">
        <f t="shared" ref="AU622:AU681" si="921">AT622*$O622</f>
        <v>0</v>
      </c>
      <c r="AW622" s="141">
        <f t="shared" ref="AW622:AW681" si="922">AV622*$O622</f>
        <v>0</v>
      </c>
      <c r="AY622" s="141">
        <f t="shared" ref="AY622:AY681" si="923">AX622*$O622</f>
        <v>0</v>
      </c>
      <c r="BA622" s="141">
        <f t="shared" ref="BA622:BA681" si="924">AZ622*$O622</f>
        <v>0</v>
      </c>
      <c r="BC622" s="141">
        <f t="shared" ref="BC622:BC681" si="925">BB622*$O622</f>
        <v>0</v>
      </c>
      <c r="BE622" s="141">
        <f t="shared" ref="BE622:BE681" si="926">BD622*$O622</f>
        <v>0</v>
      </c>
      <c r="BG622" s="141">
        <f t="shared" ref="BG622:BG681" si="927">BF622*$O622</f>
        <v>0</v>
      </c>
      <c r="BI622" s="141">
        <f t="shared" ref="BI622:BI681" si="928">BH622*$O622</f>
        <v>0</v>
      </c>
      <c r="BK622" s="141">
        <f t="shared" ref="BK622:BK681" si="929">BJ622*$O622</f>
        <v>0</v>
      </c>
      <c r="BM622" s="141">
        <f t="shared" ref="BM622:BM681" si="930">BL622*$O622</f>
        <v>0</v>
      </c>
      <c r="BO622" s="141">
        <f t="shared" ref="BO622:BO681" si="931">BN622*$O622</f>
        <v>0</v>
      </c>
      <c r="BQ622" s="141">
        <f t="shared" ref="BQ622:BQ681" si="932">BP622*$O622</f>
        <v>0</v>
      </c>
      <c r="BS622" s="141">
        <f t="shared" ref="BS622:BS681" si="933">BR622*$O622</f>
        <v>0</v>
      </c>
      <c r="BU622" s="141">
        <f t="shared" ref="BU622:BU681" si="934">BT622*$O622</f>
        <v>0</v>
      </c>
      <c r="BW622" s="141">
        <f t="shared" ref="BW622:BW681" si="935">BV622*$O622</f>
        <v>0</v>
      </c>
      <c r="BY622" s="141">
        <f t="shared" ref="BY622:BY681" si="936">BX622*$O622</f>
        <v>0</v>
      </c>
      <c r="CA622" s="141">
        <f t="shared" ref="CA622:CA681" si="937">BZ622*$O622</f>
        <v>0</v>
      </c>
      <c r="CC622" s="141">
        <f t="shared" ref="CC622:CC681" si="938">CB622*$O622</f>
        <v>0</v>
      </c>
      <c r="CE622" s="141">
        <f t="shared" ref="CE622:CE681" si="939">CD622*$O622</f>
        <v>0</v>
      </c>
      <c r="CG622" s="141">
        <f t="shared" ref="CG622:CG681" si="940">CF622*$O622</f>
        <v>0</v>
      </c>
      <c r="CI622" s="141">
        <f t="shared" ref="CI622:CI681" si="941">CH622*$O622</f>
        <v>0</v>
      </c>
      <c r="CK622" s="141">
        <f t="shared" ref="CK622:CK681" si="942">CJ622*$O622</f>
        <v>0</v>
      </c>
      <c r="CM622" s="141">
        <f t="shared" ref="CM622:CM681" si="943">CL622*$O622</f>
        <v>0</v>
      </c>
      <c r="CO622" s="141">
        <f t="shared" ref="CO622:CO681" si="944">CN622*$O622</f>
        <v>0</v>
      </c>
    </row>
    <row r="623" spans="1:93" ht="25.5" outlineLevel="2" x14ac:dyDescent="0.2">
      <c r="A623" s="87">
        <v>320</v>
      </c>
      <c r="B623" s="148">
        <v>359</v>
      </c>
      <c r="C623" s="87" t="s">
        <v>747</v>
      </c>
      <c r="D623" s="87" t="s">
        <v>750</v>
      </c>
      <c r="E623" s="148" t="s">
        <v>5</v>
      </c>
      <c r="F623" s="149">
        <v>22.45</v>
      </c>
      <c r="G623" s="151" t="s">
        <v>3300</v>
      </c>
      <c r="H623" s="151" t="s">
        <v>4926</v>
      </c>
      <c r="I623" s="151" t="s">
        <v>2238</v>
      </c>
      <c r="J623" s="87" t="s">
        <v>3333</v>
      </c>
      <c r="K623" s="87">
        <v>3000</v>
      </c>
      <c r="L623" s="87" t="s">
        <v>3528</v>
      </c>
      <c r="M623" s="239" t="s">
        <v>3528</v>
      </c>
      <c r="N623" s="87">
        <v>2</v>
      </c>
      <c r="O623" s="283">
        <v>25.58</v>
      </c>
      <c r="P623" s="138">
        <f t="shared" ref="P623:P624" si="945">SUM(R623+T623+V623+X623+Z623+AB623+AD623+AF623+AH623+AJ623+AL623+AN623+AP623+AR623+AT623+AV623+AZ623+AX623+BB623+BD623+BF623+BH623+BJ623+BL623+BN623+BP623+BR623+BT623+BV623+BX623+BZ623+CB623+CD623+CF623+CH623+CJ623+CL623+CN623)</f>
        <v>0</v>
      </c>
      <c r="Q623" s="139">
        <f t="shared" ref="Q623:Q624" si="946">O623*P623</f>
        <v>0</v>
      </c>
      <c r="S623" s="141">
        <f t="shared" si="907"/>
        <v>0</v>
      </c>
      <c r="U623" s="141">
        <f t="shared" si="908"/>
        <v>0</v>
      </c>
      <c r="W623" s="141">
        <f t="shared" si="909"/>
        <v>0</v>
      </c>
      <c r="Y623" s="141">
        <f t="shared" si="910"/>
        <v>0</v>
      </c>
      <c r="AA623" s="141">
        <f t="shared" si="911"/>
        <v>0</v>
      </c>
      <c r="AC623" s="141">
        <f t="shared" si="912"/>
        <v>0</v>
      </c>
      <c r="AE623" s="141">
        <f t="shared" si="913"/>
        <v>0</v>
      </c>
      <c r="AG623" s="141">
        <f t="shared" si="914"/>
        <v>0</v>
      </c>
      <c r="AI623" s="141">
        <f t="shared" si="915"/>
        <v>0</v>
      </c>
      <c r="AK623" s="141">
        <f t="shared" si="916"/>
        <v>0</v>
      </c>
      <c r="AM623" s="141">
        <f t="shared" si="917"/>
        <v>0</v>
      </c>
      <c r="AO623" s="141">
        <f t="shared" si="918"/>
        <v>0</v>
      </c>
      <c r="AQ623" s="141">
        <f t="shared" si="919"/>
        <v>0</v>
      </c>
      <c r="AS623" s="141">
        <f t="shared" si="920"/>
        <v>0</v>
      </c>
      <c r="AU623" s="141">
        <f t="shared" si="921"/>
        <v>0</v>
      </c>
      <c r="AW623" s="141">
        <f t="shared" si="922"/>
        <v>0</v>
      </c>
      <c r="AY623" s="141">
        <f t="shared" si="923"/>
        <v>0</v>
      </c>
      <c r="BA623" s="141">
        <f t="shared" si="924"/>
        <v>0</v>
      </c>
      <c r="BC623" s="141">
        <f t="shared" si="925"/>
        <v>0</v>
      </c>
      <c r="BE623" s="141">
        <f t="shared" si="926"/>
        <v>0</v>
      </c>
      <c r="BG623" s="141">
        <f t="shared" si="927"/>
        <v>0</v>
      </c>
      <c r="BI623" s="141">
        <f t="shared" si="928"/>
        <v>0</v>
      </c>
      <c r="BK623" s="141">
        <f t="shared" si="929"/>
        <v>0</v>
      </c>
      <c r="BM623" s="141">
        <f t="shared" si="930"/>
        <v>0</v>
      </c>
      <c r="BO623" s="141">
        <f t="shared" si="931"/>
        <v>0</v>
      </c>
      <c r="BQ623" s="141">
        <f t="shared" si="932"/>
        <v>0</v>
      </c>
      <c r="BS623" s="141">
        <f t="shared" si="933"/>
        <v>0</v>
      </c>
      <c r="BU623" s="141">
        <f t="shared" si="934"/>
        <v>0</v>
      </c>
      <c r="BW623" s="141">
        <f t="shared" si="935"/>
        <v>0</v>
      </c>
      <c r="BY623" s="141">
        <f t="shared" si="936"/>
        <v>0</v>
      </c>
      <c r="CA623" s="141">
        <f t="shared" si="937"/>
        <v>0</v>
      </c>
      <c r="CC623" s="141">
        <f t="shared" si="938"/>
        <v>0</v>
      </c>
      <c r="CE623" s="141">
        <f t="shared" si="939"/>
        <v>0</v>
      </c>
      <c r="CG623" s="141">
        <f t="shared" si="940"/>
        <v>0</v>
      </c>
      <c r="CI623" s="141">
        <f t="shared" si="941"/>
        <v>0</v>
      </c>
      <c r="CK623" s="141">
        <f t="shared" si="942"/>
        <v>0</v>
      </c>
      <c r="CM623" s="141">
        <f t="shared" si="943"/>
        <v>0</v>
      </c>
      <c r="CO623" s="141">
        <f t="shared" si="944"/>
        <v>0</v>
      </c>
    </row>
    <row r="624" spans="1:93" ht="25.5" outlineLevel="2" x14ac:dyDescent="0.2">
      <c r="A624" s="86">
        <v>320</v>
      </c>
      <c r="B624" s="11">
        <v>359</v>
      </c>
      <c r="C624" s="75" t="s">
        <v>747</v>
      </c>
      <c r="D624" s="86" t="s">
        <v>750</v>
      </c>
      <c r="E624" s="28" t="s">
        <v>5</v>
      </c>
      <c r="F624" s="28">
        <v>22.45</v>
      </c>
      <c r="G624" s="153" t="s">
        <v>4360</v>
      </c>
      <c r="H624" s="174">
        <v>7788657408</v>
      </c>
      <c r="I624" s="91" t="s">
        <v>2238</v>
      </c>
      <c r="J624" s="75" t="s">
        <v>28</v>
      </c>
      <c r="K624" s="75">
        <v>3000</v>
      </c>
      <c r="L624" s="75" t="s">
        <v>749</v>
      </c>
      <c r="M624" s="241" t="s">
        <v>748</v>
      </c>
      <c r="N624" s="75">
        <v>1</v>
      </c>
      <c r="O624" s="152">
        <v>24.24</v>
      </c>
      <c r="P624" s="138">
        <f t="shared" si="945"/>
        <v>0</v>
      </c>
      <c r="Q624" s="139">
        <f t="shared" si="946"/>
        <v>0</v>
      </c>
      <c r="S624" s="141">
        <f t="shared" si="907"/>
        <v>0</v>
      </c>
      <c r="U624" s="141">
        <f t="shared" si="908"/>
        <v>0</v>
      </c>
      <c r="W624" s="141">
        <f t="shared" si="909"/>
        <v>0</v>
      </c>
      <c r="Y624" s="141">
        <f t="shared" si="910"/>
        <v>0</v>
      </c>
      <c r="AA624" s="141">
        <f t="shared" si="911"/>
        <v>0</v>
      </c>
      <c r="AC624" s="141">
        <f t="shared" si="912"/>
        <v>0</v>
      </c>
      <c r="AE624" s="141">
        <f t="shared" si="913"/>
        <v>0</v>
      </c>
      <c r="AG624" s="141">
        <f t="shared" si="914"/>
        <v>0</v>
      </c>
      <c r="AI624" s="141">
        <f t="shared" si="915"/>
        <v>0</v>
      </c>
      <c r="AK624" s="141">
        <f t="shared" si="916"/>
        <v>0</v>
      </c>
      <c r="AM624" s="141">
        <f t="shared" si="917"/>
        <v>0</v>
      </c>
      <c r="AO624" s="141">
        <f t="shared" si="918"/>
        <v>0</v>
      </c>
      <c r="AQ624" s="141">
        <f t="shared" si="919"/>
        <v>0</v>
      </c>
      <c r="AS624" s="141">
        <f t="shared" si="920"/>
        <v>0</v>
      </c>
      <c r="AU624" s="141">
        <f t="shared" si="921"/>
        <v>0</v>
      </c>
      <c r="AW624" s="141">
        <f t="shared" si="922"/>
        <v>0</v>
      </c>
      <c r="AY624" s="141">
        <f t="shared" si="923"/>
        <v>0</v>
      </c>
      <c r="BA624" s="141">
        <f t="shared" si="924"/>
        <v>0</v>
      </c>
      <c r="BC624" s="141">
        <f t="shared" si="925"/>
        <v>0</v>
      </c>
      <c r="BE624" s="141">
        <f t="shared" si="926"/>
        <v>0</v>
      </c>
      <c r="BG624" s="141">
        <f t="shared" si="927"/>
        <v>0</v>
      </c>
      <c r="BI624" s="141">
        <f t="shared" si="928"/>
        <v>0</v>
      </c>
      <c r="BK624" s="141">
        <f t="shared" si="929"/>
        <v>0</v>
      </c>
      <c r="BM624" s="141">
        <f t="shared" si="930"/>
        <v>0</v>
      </c>
      <c r="BO624" s="141">
        <f t="shared" si="931"/>
        <v>0</v>
      </c>
      <c r="BQ624" s="141">
        <f t="shared" si="932"/>
        <v>0</v>
      </c>
      <c r="BS624" s="141">
        <f t="shared" si="933"/>
        <v>0</v>
      </c>
      <c r="BU624" s="141">
        <f t="shared" si="934"/>
        <v>0</v>
      </c>
      <c r="BW624" s="141">
        <f t="shared" si="935"/>
        <v>0</v>
      </c>
      <c r="BY624" s="141">
        <f t="shared" si="936"/>
        <v>0</v>
      </c>
      <c r="CA624" s="141">
        <f t="shared" si="937"/>
        <v>0</v>
      </c>
      <c r="CC624" s="141">
        <f t="shared" si="938"/>
        <v>0</v>
      </c>
      <c r="CE624" s="141">
        <f t="shared" si="939"/>
        <v>0</v>
      </c>
      <c r="CG624" s="141">
        <f t="shared" si="940"/>
        <v>0</v>
      </c>
      <c r="CI624" s="141">
        <f t="shared" si="941"/>
        <v>0</v>
      </c>
      <c r="CK624" s="141">
        <f t="shared" si="942"/>
        <v>0</v>
      </c>
      <c r="CM624" s="141">
        <f t="shared" si="943"/>
        <v>0</v>
      </c>
      <c r="CO624" s="141">
        <f t="shared" si="944"/>
        <v>0</v>
      </c>
    </row>
    <row r="625" spans="1:93" ht="25.5" outlineLevel="2" x14ac:dyDescent="0.2">
      <c r="A625" s="87">
        <v>321</v>
      </c>
      <c r="B625" s="148">
        <v>359</v>
      </c>
      <c r="C625" s="87" t="s">
        <v>747</v>
      </c>
      <c r="D625" s="87" t="s">
        <v>750</v>
      </c>
      <c r="E625" s="148" t="s">
        <v>5</v>
      </c>
      <c r="F625" s="149">
        <v>22.45</v>
      </c>
      <c r="G625" s="151" t="s">
        <v>3300</v>
      </c>
      <c r="H625" s="151" t="s">
        <v>4926</v>
      </c>
      <c r="I625" s="151" t="s">
        <v>2238</v>
      </c>
      <c r="J625" s="87" t="s">
        <v>3333</v>
      </c>
      <c r="K625" s="87">
        <v>3000</v>
      </c>
      <c r="L625" s="87" t="s">
        <v>3528</v>
      </c>
      <c r="M625" s="239" t="s">
        <v>3528</v>
      </c>
      <c r="N625" s="87">
        <v>2</v>
      </c>
      <c r="O625" s="283">
        <v>25.58</v>
      </c>
      <c r="P625" s="138">
        <f t="shared" ref="P625:P626" si="947">SUM(R625+T625+V625+X625+Z625+AB625+AD625+AF625+AH625+AJ625+AL625+AN625+AP625+AR625+AT625+AV625+AZ625+AX625+BB625+BD625+BF625+BH625+BJ625+BL625+BN625+BP625+BR625+BT625+BV625+BX625+BZ625+CB625+CD625+CF625+CH625+CJ625+CL625+CN625)</f>
        <v>0</v>
      </c>
      <c r="Q625" s="139">
        <f t="shared" ref="Q625:Q626" si="948">O625*P625</f>
        <v>0</v>
      </c>
      <c r="S625" s="141">
        <f t="shared" si="907"/>
        <v>0</v>
      </c>
      <c r="U625" s="141">
        <f t="shared" si="908"/>
        <v>0</v>
      </c>
      <c r="W625" s="141">
        <f t="shared" si="909"/>
        <v>0</v>
      </c>
      <c r="Y625" s="141">
        <f t="shared" si="910"/>
        <v>0</v>
      </c>
      <c r="AA625" s="141">
        <f t="shared" si="911"/>
        <v>0</v>
      </c>
      <c r="AC625" s="141">
        <f t="shared" si="912"/>
        <v>0</v>
      </c>
      <c r="AE625" s="141">
        <f t="shared" si="913"/>
        <v>0</v>
      </c>
      <c r="AG625" s="141">
        <f t="shared" si="914"/>
        <v>0</v>
      </c>
      <c r="AI625" s="141">
        <f t="shared" si="915"/>
        <v>0</v>
      </c>
      <c r="AK625" s="141">
        <f t="shared" si="916"/>
        <v>0</v>
      </c>
      <c r="AM625" s="141">
        <f t="shared" si="917"/>
        <v>0</v>
      </c>
      <c r="AO625" s="141">
        <f t="shared" si="918"/>
        <v>0</v>
      </c>
      <c r="AQ625" s="141">
        <f t="shared" si="919"/>
        <v>0</v>
      </c>
      <c r="AS625" s="141">
        <f t="shared" si="920"/>
        <v>0</v>
      </c>
      <c r="AU625" s="141">
        <f t="shared" si="921"/>
        <v>0</v>
      </c>
      <c r="AW625" s="141">
        <f t="shared" si="922"/>
        <v>0</v>
      </c>
      <c r="AY625" s="141">
        <f t="shared" si="923"/>
        <v>0</v>
      </c>
      <c r="BA625" s="141">
        <f t="shared" si="924"/>
        <v>0</v>
      </c>
      <c r="BC625" s="141">
        <f t="shared" si="925"/>
        <v>0</v>
      </c>
      <c r="BE625" s="141">
        <f t="shared" si="926"/>
        <v>0</v>
      </c>
      <c r="BG625" s="141">
        <f t="shared" si="927"/>
        <v>0</v>
      </c>
      <c r="BI625" s="141">
        <f t="shared" si="928"/>
        <v>0</v>
      </c>
      <c r="BK625" s="141">
        <f t="shared" si="929"/>
        <v>0</v>
      </c>
      <c r="BM625" s="141">
        <f t="shared" si="930"/>
        <v>0</v>
      </c>
      <c r="BO625" s="141">
        <f t="shared" si="931"/>
        <v>0</v>
      </c>
      <c r="BQ625" s="141">
        <f t="shared" si="932"/>
        <v>0</v>
      </c>
      <c r="BS625" s="141">
        <f t="shared" si="933"/>
        <v>0</v>
      </c>
      <c r="BU625" s="141">
        <f t="shared" si="934"/>
        <v>0</v>
      </c>
      <c r="BW625" s="141">
        <f t="shared" si="935"/>
        <v>0</v>
      </c>
      <c r="BY625" s="141">
        <f t="shared" si="936"/>
        <v>0</v>
      </c>
      <c r="CA625" s="141">
        <f t="shared" si="937"/>
        <v>0</v>
      </c>
      <c r="CC625" s="141">
        <f t="shared" si="938"/>
        <v>0</v>
      </c>
      <c r="CE625" s="141">
        <f t="shared" si="939"/>
        <v>0</v>
      </c>
      <c r="CG625" s="141">
        <f t="shared" si="940"/>
        <v>0</v>
      </c>
      <c r="CI625" s="141">
        <f t="shared" si="941"/>
        <v>0</v>
      </c>
      <c r="CK625" s="141">
        <f t="shared" si="942"/>
        <v>0</v>
      </c>
      <c r="CM625" s="141">
        <f t="shared" si="943"/>
        <v>0</v>
      </c>
      <c r="CO625" s="141">
        <f t="shared" si="944"/>
        <v>0</v>
      </c>
    </row>
    <row r="626" spans="1:93" ht="25.5" outlineLevel="2" x14ac:dyDescent="0.2">
      <c r="A626" s="86">
        <v>321</v>
      </c>
      <c r="B626" s="11">
        <v>359</v>
      </c>
      <c r="C626" s="75" t="s">
        <v>747</v>
      </c>
      <c r="D626" s="86" t="s">
        <v>750</v>
      </c>
      <c r="E626" s="28" t="s">
        <v>5</v>
      </c>
      <c r="F626" s="28">
        <v>22.45</v>
      </c>
      <c r="G626" s="153" t="s">
        <v>4360</v>
      </c>
      <c r="H626" s="174">
        <v>7788657408</v>
      </c>
      <c r="I626" s="91" t="s">
        <v>2238</v>
      </c>
      <c r="J626" s="75" t="s">
        <v>28</v>
      </c>
      <c r="K626" s="75">
        <v>3000</v>
      </c>
      <c r="L626" s="75" t="s">
        <v>749</v>
      </c>
      <c r="M626" s="241" t="s">
        <v>748</v>
      </c>
      <c r="N626" s="75">
        <v>1</v>
      </c>
      <c r="O626" s="152">
        <v>24.24</v>
      </c>
      <c r="P626" s="138">
        <f t="shared" si="947"/>
        <v>0</v>
      </c>
      <c r="Q626" s="139">
        <f t="shared" si="948"/>
        <v>0</v>
      </c>
      <c r="S626" s="141">
        <f t="shared" si="907"/>
        <v>0</v>
      </c>
      <c r="U626" s="141">
        <f t="shared" si="908"/>
        <v>0</v>
      </c>
      <c r="W626" s="141">
        <f t="shared" si="909"/>
        <v>0</v>
      </c>
      <c r="Y626" s="141">
        <f t="shared" si="910"/>
        <v>0</v>
      </c>
      <c r="AA626" s="141">
        <f t="shared" si="911"/>
        <v>0</v>
      </c>
      <c r="AC626" s="141">
        <f t="shared" si="912"/>
        <v>0</v>
      </c>
      <c r="AE626" s="141">
        <f t="shared" si="913"/>
        <v>0</v>
      </c>
      <c r="AG626" s="141">
        <f t="shared" si="914"/>
        <v>0</v>
      </c>
      <c r="AI626" s="141">
        <f t="shared" si="915"/>
        <v>0</v>
      </c>
      <c r="AK626" s="141">
        <f t="shared" si="916"/>
        <v>0</v>
      </c>
      <c r="AM626" s="141">
        <f t="shared" si="917"/>
        <v>0</v>
      </c>
      <c r="AO626" s="141">
        <f t="shared" si="918"/>
        <v>0</v>
      </c>
      <c r="AQ626" s="141">
        <f t="shared" si="919"/>
        <v>0</v>
      </c>
      <c r="AS626" s="141">
        <f t="shared" si="920"/>
        <v>0</v>
      </c>
      <c r="AU626" s="141">
        <f t="shared" si="921"/>
        <v>0</v>
      </c>
      <c r="AW626" s="141">
        <f t="shared" si="922"/>
        <v>0</v>
      </c>
      <c r="AY626" s="141">
        <f t="shared" si="923"/>
        <v>0</v>
      </c>
      <c r="BA626" s="141">
        <f t="shared" si="924"/>
        <v>0</v>
      </c>
      <c r="BC626" s="141">
        <f t="shared" si="925"/>
        <v>0</v>
      </c>
      <c r="BE626" s="141">
        <f t="shared" si="926"/>
        <v>0</v>
      </c>
      <c r="BG626" s="141">
        <f t="shared" si="927"/>
        <v>0</v>
      </c>
      <c r="BI626" s="141">
        <f t="shared" si="928"/>
        <v>0</v>
      </c>
      <c r="BK626" s="141">
        <f t="shared" si="929"/>
        <v>0</v>
      </c>
      <c r="BM626" s="141">
        <f t="shared" si="930"/>
        <v>0</v>
      </c>
      <c r="BO626" s="141">
        <f t="shared" si="931"/>
        <v>0</v>
      </c>
      <c r="BQ626" s="141">
        <f t="shared" si="932"/>
        <v>0</v>
      </c>
      <c r="BS626" s="141">
        <f t="shared" si="933"/>
        <v>0</v>
      </c>
      <c r="BU626" s="141">
        <f t="shared" si="934"/>
        <v>0</v>
      </c>
      <c r="BW626" s="141">
        <f t="shared" si="935"/>
        <v>0</v>
      </c>
      <c r="BY626" s="141">
        <f t="shared" si="936"/>
        <v>0</v>
      </c>
      <c r="CA626" s="141">
        <f t="shared" si="937"/>
        <v>0</v>
      </c>
      <c r="CC626" s="141">
        <f t="shared" si="938"/>
        <v>0</v>
      </c>
      <c r="CE626" s="141">
        <f t="shared" si="939"/>
        <v>0</v>
      </c>
      <c r="CG626" s="141">
        <f t="shared" si="940"/>
        <v>0</v>
      </c>
      <c r="CI626" s="141">
        <f t="shared" si="941"/>
        <v>0</v>
      </c>
      <c r="CK626" s="141">
        <f t="shared" si="942"/>
        <v>0</v>
      </c>
      <c r="CM626" s="141">
        <f t="shared" si="943"/>
        <v>0</v>
      </c>
      <c r="CO626" s="141">
        <f t="shared" si="944"/>
        <v>0</v>
      </c>
    </row>
    <row r="627" spans="1:93" ht="25.5" outlineLevel="2" x14ac:dyDescent="0.2">
      <c r="A627" s="87">
        <v>322</v>
      </c>
      <c r="B627" s="148">
        <v>643</v>
      </c>
      <c r="C627" s="87" t="s">
        <v>747</v>
      </c>
      <c r="D627" s="87" t="s">
        <v>750</v>
      </c>
      <c r="E627" s="148"/>
      <c r="F627" s="149">
        <v>6.49</v>
      </c>
      <c r="G627" s="151" t="s">
        <v>3300</v>
      </c>
      <c r="H627" s="151" t="s">
        <v>4926</v>
      </c>
      <c r="I627" s="151" t="s">
        <v>3313</v>
      </c>
      <c r="J627" s="87" t="s">
        <v>3333</v>
      </c>
      <c r="K627" s="87">
        <v>3000</v>
      </c>
      <c r="L627" s="87" t="s">
        <v>3529</v>
      </c>
      <c r="M627" s="239" t="s">
        <v>3529</v>
      </c>
      <c r="N627" s="87">
        <v>1</v>
      </c>
      <c r="O627" s="283">
        <v>7.17</v>
      </c>
      <c r="P627" s="138">
        <f t="shared" ref="P627:P628" si="949">SUM(R627+T627+V627+X627+Z627+AB627+AD627+AF627+AH627+AJ627+AL627+AN627+AP627+AR627+AT627+AV627+AZ627+AX627+BB627+BD627+BF627+BH627+BJ627+BL627+BN627+BP627+BR627+BT627+BV627+BX627+BZ627+CB627+CD627+CF627+CH627+CJ627+CL627+CN627)</f>
        <v>0</v>
      </c>
      <c r="Q627" s="139">
        <f t="shared" ref="Q627:Q628" si="950">O627*P627</f>
        <v>0</v>
      </c>
      <c r="S627" s="141">
        <f t="shared" si="907"/>
        <v>0</v>
      </c>
      <c r="U627" s="141">
        <f t="shared" si="908"/>
        <v>0</v>
      </c>
      <c r="W627" s="141">
        <f t="shared" si="909"/>
        <v>0</v>
      </c>
      <c r="Y627" s="141">
        <f t="shared" si="910"/>
        <v>0</v>
      </c>
      <c r="AA627" s="141">
        <f t="shared" si="911"/>
        <v>0</v>
      </c>
      <c r="AC627" s="141">
        <f t="shared" si="912"/>
        <v>0</v>
      </c>
      <c r="AE627" s="141">
        <f t="shared" si="913"/>
        <v>0</v>
      </c>
      <c r="AG627" s="141">
        <f t="shared" si="914"/>
        <v>0</v>
      </c>
      <c r="AI627" s="141">
        <f t="shared" si="915"/>
        <v>0</v>
      </c>
      <c r="AK627" s="141">
        <f t="shared" si="916"/>
        <v>0</v>
      </c>
      <c r="AM627" s="141">
        <f t="shared" si="917"/>
        <v>0</v>
      </c>
      <c r="AO627" s="141">
        <f t="shared" si="918"/>
        <v>0</v>
      </c>
      <c r="AQ627" s="141">
        <f t="shared" si="919"/>
        <v>0</v>
      </c>
      <c r="AS627" s="141">
        <f t="shared" si="920"/>
        <v>0</v>
      </c>
      <c r="AU627" s="141">
        <f t="shared" si="921"/>
        <v>0</v>
      </c>
      <c r="AW627" s="141">
        <f t="shared" si="922"/>
        <v>0</v>
      </c>
      <c r="AY627" s="141">
        <f t="shared" si="923"/>
        <v>0</v>
      </c>
      <c r="BA627" s="141">
        <f t="shared" si="924"/>
        <v>0</v>
      </c>
      <c r="BC627" s="141">
        <f t="shared" si="925"/>
        <v>0</v>
      </c>
      <c r="BE627" s="141">
        <f t="shared" si="926"/>
        <v>0</v>
      </c>
      <c r="BG627" s="141">
        <f t="shared" si="927"/>
        <v>0</v>
      </c>
      <c r="BI627" s="141">
        <f t="shared" si="928"/>
        <v>0</v>
      </c>
      <c r="BK627" s="141">
        <f t="shared" si="929"/>
        <v>0</v>
      </c>
      <c r="BM627" s="141">
        <f t="shared" si="930"/>
        <v>0</v>
      </c>
      <c r="BO627" s="141">
        <f t="shared" si="931"/>
        <v>0</v>
      </c>
      <c r="BQ627" s="141">
        <f t="shared" si="932"/>
        <v>0</v>
      </c>
      <c r="BS627" s="141">
        <f t="shared" si="933"/>
        <v>0</v>
      </c>
      <c r="BU627" s="141">
        <f t="shared" si="934"/>
        <v>0</v>
      </c>
      <c r="BW627" s="141">
        <f t="shared" si="935"/>
        <v>0</v>
      </c>
      <c r="BY627" s="141">
        <f t="shared" si="936"/>
        <v>0</v>
      </c>
      <c r="CA627" s="141">
        <f t="shared" si="937"/>
        <v>0</v>
      </c>
      <c r="CC627" s="141">
        <f t="shared" si="938"/>
        <v>0</v>
      </c>
      <c r="CE627" s="141">
        <f t="shared" si="939"/>
        <v>0</v>
      </c>
      <c r="CG627" s="141">
        <f t="shared" si="940"/>
        <v>0</v>
      </c>
      <c r="CI627" s="141">
        <f t="shared" si="941"/>
        <v>0</v>
      </c>
      <c r="CK627" s="141">
        <f t="shared" si="942"/>
        <v>0</v>
      </c>
      <c r="CM627" s="141">
        <f t="shared" si="943"/>
        <v>0</v>
      </c>
      <c r="CO627" s="141">
        <f t="shared" si="944"/>
        <v>0</v>
      </c>
    </row>
    <row r="628" spans="1:93" ht="25.5" outlineLevel="2" x14ac:dyDescent="0.2">
      <c r="A628" s="86">
        <v>322</v>
      </c>
      <c r="B628" s="11">
        <v>643</v>
      </c>
      <c r="C628" s="75" t="s">
        <v>747</v>
      </c>
      <c r="D628" s="86" t="s">
        <v>750</v>
      </c>
      <c r="F628" s="28">
        <v>6.49</v>
      </c>
      <c r="G628" s="153" t="s">
        <v>4360</v>
      </c>
      <c r="H628" s="174">
        <v>7788657408</v>
      </c>
      <c r="I628" s="75" t="s">
        <v>2238</v>
      </c>
      <c r="J628" s="75" t="s">
        <v>28</v>
      </c>
      <c r="K628" s="75">
        <v>3000</v>
      </c>
      <c r="L628" s="75" t="s">
        <v>749</v>
      </c>
      <c r="M628" s="241" t="s">
        <v>748</v>
      </c>
      <c r="N628" s="75">
        <v>2</v>
      </c>
      <c r="O628" s="152">
        <v>24.24</v>
      </c>
      <c r="P628" s="138">
        <f t="shared" si="949"/>
        <v>0</v>
      </c>
      <c r="Q628" s="139">
        <f t="shared" si="950"/>
        <v>0</v>
      </c>
      <c r="S628" s="141">
        <f t="shared" si="907"/>
        <v>0</v>
      </c>
      <c r="U628" s="141">
        <f t="shared" si="908"/>
        <v>0</v>
      </c>
      <c r="W628" s="141">
        <f t="shared" si="909"/>
        <v>0</v>
      </c>
      <c r="Y628" s="141">
        <f t="shared" si="910"/>
        <v>0</v>
      </c>
      <c r="AA628" s="141">
        <f t="shared" si="911"/>
        <v>0</v>
      </c>
      <c r="AC628" s="141">
        <f t="shared" si="912"/>
        <v>0</v>
      </c>
      <c r="AE628" s="141">
        <f t="shared" si="913"/>
        <v>0</v>
      </c>
      <c r="AG628" s="141">
        <f t="shared" si="914"/>
        <v>0</v>
      </c>
      <c r="AI628" s="141">
        <f t="shared" si="915"/>
        <v>0</v>
      </c>
      <c r="AK628" s="141">
        <f t="shared" si="916"/>
        <v>0</v>
      </c>
      <c r="AM628" s="141">
        <f t="shared" si="917"/>
        <v>0</v>
      </c>
      <c r="AO628" s="141">
        <f t="shared" si="918"/>
        <v>0</v>
      </c>
      <c r="AQ628" s="141">
        <f t="shared" si="919"/>
        <v>0</v>
      </c>
      <c r="AS628" s="141">
        <f t="shared" si="920"/>
        <v>0</v>
      </c>
      <c r="AU628" s="141">
        <f t="shared" si="921"/>
        <v>0</v>
      </c>
      <c r="AW628" s="141">
        <f t="shared" si="922"/>
        <v>0</v>
      </c>
      <c r="AY628" s="141">
        <f t="shared" si="923"/>
        <v>0</v>
      </c>
      <c r="BA628" s="141">
        <f t="shared" si="924"/>
        <v>0</v>
      </c>
      <c r="BC628" s="141">
        <f t="shared" si="925"/>
        <v>0</v>
      </c>
      <c r="BE628" s="141">
        <f t="shared" si="926"/>
        <v>0</v>
      </c>
      <c r="BG628" s="141">
        <f t="shared" si="927"/>
        <v>0</v>
      </c>
      <c r="BI628" s="141">
        <f t="shared" si="928"/>
        <v>0</v>
      </c>
      <c r="BK628" s="141">
        <f t="shared" si="929"/>
        <v>0</v>
      </c>
      <c r="BM628" s="141">
        <f t="shared" si="930"/>
        <v>0</v>
      </c>
      <c r="BO628" s="141">
        <f t="shared" si="931"/>
        <v>0</v>
      </c>
      <c r="BQ628" s="141">
        <f t="shared" si="932"/>
        <v>0</v>
      </c>
      <c r="BS628" s="141">
        <f t="shared" si="933"/>
        <v>0</v>
      </c>
      <c r="BU628" s="141">
        <f t="shared" si="934"/>
        <v>0</v>
      </c>
      <c r="BW628" s="141">
        <f t="shared" si="935"/>
        <v>0</v>
      </c>
      <c r="BY628" s="141">
        <f t="shared" si="936"/>
        <v>0</v>
      </c>
      <c r="CA628" s="141">
        <f t="shared" si="937"/>
        <v>0</v>
      </c>
      <c r="CC628" s="141">
        <f t="shared" si="938"/>
        <v>0</v>
      </c>
      <c r="CE628" s="141">
        <f t="shared" si="939"/>
        <v>0</v>
      </c>
      <c r="CG628" s="141">
        <f t="shared" si="940"/>
        <v>0</v>
      </c>
      <c r="CI628" s="141">
        <f t="shared" si="941"/>
        <v>0</v>
      </c>
      <c r="CK628" s="141">
        <f t="shared" si="942"/>
        <v>0</v>
      </c>
      <c r="CM628" s="141">
        <f t="shared" si="943"/>
        <v>0</v>
      </c>
      <c r="CO628" s="141">
        <f t="shared" si="944"/>
        <v>0</v>
      </c>
    </row>
    <row r="629" spans="1:93" ht="25.5" outlineLevel="2" x14ac:dyDescent="0.2">
      <c r="A629" s="87">
        <v>323</v>
      </c>
      <c r="B629" s="148">
        <v>359</v>
      </c>
      <c r="C629" s="87" t="s">
        <v>747</v>
      </c>
      <c r="D629" s="87" t="s">
        <v>750</v>
      </c>
      <c r="E629" s="148" t="s">
        <v>5</v>
      </c>
      <c r="F629" s="149">
        <v>22.45</v>
      </c>
      <c r="G629" s="151" t="s">
        <v>3300</v>
      </c>
      <c r="H629" s="151" t="s">
        <v>4926</v>
      </c>
      <c r="I629" s="151" t="s">
        <v>2238</v>
      </c>
      <c r="J629" s="87" t="s">
        <v>3333</v>
      </c>
      <c r="K629" s="87">
        <v>3000</v>
      </c>
      <c r="L629" s="87" t="s">
        <v>3528</v>
      </c>
      <c r="M629" s="239" t="s">
        <v>3528</v>
      </c>
      <c r="N629" s="87">
        <v>2</v>
      </c>
      <c r="O629" s="283">
        <v>25.58</v>
      </c>
      <c r="P629" s="138">
        <f t="shared" ref="P629:P630" si="951">SUM(R629+T629+V629+X629+Z629+AB629+AD629+AF629+AH629+AJ629+AL629+AN629+AP629+AR629+AT629+AV629+AZ629+AX629+BB629+BD629+BF629+BH629+BJ629+BL629+BN629+BP629+BR629+BT629+BV629+BX629+BZ629+CB629+CD629+CF629+CH629+CJ629+CL629+CN629)</f>
        <v>0</v>
      </c>
      <c r="Q629" s="139">
        <f t="shared" ref="Q629:Q630" si="952">O629*P629</f>
        <v>0</v>
      </c>
      <c r="S629" s="141">
        <f t="shared" si="907"/>
        <v>0</v>
      </c>
      <c r="U629" s="141">
        <f t="shared" si="908"/>
        <v>0</v>
      </c>
      <c r="W629" s="141">
        <f t="shared" si="909"/>
        <v>0</v>
      </c>
      <c r="Y629" s="141">
        <f t="shared" si="910"/>
        <v>0</v>
      </c>
      <c r="AA629" s="141">
        <f t="shared" si="911"/>
        <v>0</v>
      </c>
      <c r="AC629" s="141">
        <f t="shared" si="912"/>
        <v>0</v>
      </c>
      <c r="AE629" s="141">
        <f t="shared" si="913"/>
        <v>0</v>
      </c>
      <c r="AG629" s="141">
        <f t="shared" si="914"/>
        <v>0</v>
      </c>
      <c r="AI629" s="141">
        <f t="shared" si="915"/>
        <v>0</v>
      </c>
      <c r="AK629" s="141">
        <f t="shared" si="916"/>
        <v>0</v>
      </c>
      <c r="AM629" s="141">
        <f t="shared" si="917"/>
        <v>0</v>
      </c>
      <c r="AO629" s="141">
        <f t="shared" si="918"/>
        <v>0</v>
      </c>
      <c r="AQ629" s="141">
        <f t="shared" si="919"/>
        <v>0</v>
      </c>
      <c r="AS629" s="141">
        <f t="shared" si="920"/>
        <v>0</v>
      </c>
      <c r="AU629" s="141">
        <f t="shared" si="921"/>
        <v>0</v>
      </c>
      <c r="AW629" s="141">
        <f t="shared" si="922"/>
        <v>0</v>
      </c>
      <c r="AY629" s="141">
        <f t="shared" si="923"/>
        <v>0</v>
      </c>
      <c r="BA629" s="141">
        <f t="shared" si="924"/>
        <v>0</v>
      </c>
      <c r="BC629" s="141">
        <f t="shared" si="925"/>
        <v>0</v>
      </c>
      <c r="BE629" s="141">
        <f t="shared" si="926"/>
        <v>0</v>
      </c>
      <c r="BG629" s="141">
        <f t="shared" si="927"/>
        <v>0</v>
      </c>
      <c r="BI629" s="141">
        <f t="shared" si="928"/>
        <v>0</v>
      </c>
      <c r="BK629" s="141">
        <f t="shared" si="929"/>
        <v>0</v>
      </c>
      <c r="BM629" s="141">
        <f t="shared" si="930"/>
        <v>0</v>
      </c>
      <c r="BO629" s="141">
        <f t="shared" si="931"/>
        <v>0</v>
      </c>
      <c r="BQ629" s="141">
        <f t="shared" si="932"/>
        <v>0</v>
      </c>
      <c r="BS629" s="141">
        <f t="shared" si="933"/>
        <v>0</v>
      </c>
      <c r="BU629" s="141">
        <f t="shared" si="934"/>
        <v>0</v>
      </c>
      <c r="BW629" s="141">
        <f t="shared" si="935"/>
        <v>0</v>
      </c>
      <c r="BY629" s="141">
        <f t="shared" si="936"/>
        <v>0</v>
      </c>
      <c r="CA629" s="141">
        <f t="shared" si="937"/>
        <v>0</v>
      </c>
      <c r="CC629" s="141">
        <f t="shared" si="938"/>
        <v>0</v>
      </c>
      <c r="CE629" s="141">
        <f t="shared" si="939"/>
        <v>0</v>
      </c>
      <c r="CG629" s="141">
        <f t="shared" si="940"/>
        <v>0</v>
      </c>
      <c r="CI629" s="141">
        <f t="shared" si="941"/>
        <v>0</v>
      </c>
      <c r="CK629" s="141">
        <f t="shared" si="942"/>
        <v>0</v>
      </c>
      <c r="CM629" s="141">
        <f t="shared" si="943"/>
        <v>0</v>
      </c>
      <c r="CO629" s="141">
        <f t="shared" si="944"/>
        <v>0</v>
      </c>
    </row>
    <row r="630" spans="1:93" ht="25.5" outlineLevel="2" x14ac:dyDescent="0.2">
      <c r="A630" s="86">
        <v>323</v>
      </c>
      <c r="B630" s="11">
        <v>359</v>
      </c>
      <c r="C630" s="75" t="s">
        <v>747</v>
      </c>
      <c r="D630" s="86" t="s">
        <v>750</v>
      </c>
      <c r="E630" s="28" t="s">
        <v>5</v>
      </c>
      <c r="F630" s="28">
        <v>22.45</v>
      </c>
      <c r="G630" s="153" t="s">
        <v>4360</v>
      </c>
      <c r="H630" s="174">
        <v>7788657408</v>
      </c>
      <c r="I630" s="91" t="s">
        <v>2238</v>
      </c>
      <c r="J630" s="75" t="s">
        <v>28</v>
      </c>
      <c r="K630" s="75">
        <v>3000</v>
      </c>
      <c r="L630" s="75" t="s">
        <v>749</v>
      </c>
      <c r="M630" s="241" t="s">
        <v>748</v>
      </c>
      <c r="N630" s="75">
        <v>1</v>
      </c>
      <c r="O630" s="152">
        <v>24.24</v>
      </c>
      <c r="P630" s="138">
        <f t="shared" si="951"/>
        <v>0</v>
      </c>
      <c r="Q630" s="139">
        <f t="shared" si="952"/>
        <v>0</v>
      </c>
      <c r="S630" s="141">
        <f t="shared" si="907"/>
        <v>0</v>
      </c>
      <c r="U630" s="141">
        <f t="shared" si="908"/>
        <v>0</v>
      </c>
      <c r="W630" s="141">
        <f t="shared" si="909"/>
        <v>0</v>
      </c>
      <c r="Y630" s="141">
        <f t="shared" si="910"/>
        <v>0</v>
      </c>
      <c r="AA630" s="141">
        <f t="shared" si="911"/>
        <v>0</v>
      </c>
      <c r="AC630" s="141">
        <f t="shared" si="912"/>
        <v>0</v>
      </c>
      <c r="AE630" s="141">
        <f t="shared" si="913"/>
        <v>0</v>
      </c>
      <c r="AG630" s="141">
        <f t="shared" si="914"/>
        <v>0</v>
      </c>
      <c r="AI630" s="141">
        <f t="shared" si="915"/>
        <v>0</v>
      </c>
      <c r="AK630" s="141">
        <f t="shared" si="916"/>
        <v>0</v>
      </c>
      <c r="AM630" s="141">
        <f t="shared" si="917"/>
        <v>0</v>
      </c>
      <c r="AO630" s="141">
        <f t="shared" si="918"/>
        <v>0</v>
      </c>
      <c r="AQ630" s="141">
        <f t="shared" si="919"/>
        <v>0</v>
      </c>
      <c r="AS630" s="141">
        <f t="shared" si="920"/>
        <v>0</v>
      </c>
      <c r="AU630" s="141">
        <f t="shared" si="921"/>
        <v>0</v>
      </c>
      <c r="AW630" s="141">
        <f t="shared" si="922"/>
        <v>0</v>
      </c>
      <c r="AY630" s="141">
        <f t="shared" si="923"/>
        <v>0</v>
      </c>
      <c r="BA630" s="141">
        <f t="shared" si="924"/>
        <v>0</v>
      </c>
      <c r="BC630" s="141">
        <f t="shared" si="925"/>
        <v>0</v>
      </c>
      <c r="BE630" s="141">
        <f t="shared" si="926"/>
        <v>0</v>
      </c>
      <c r="BG630" s="141">
        <f t="shared" si="927"/>
        <v>0</v>
      </c>
      <c r="BI630" s="141">
        <f t="shared" si="928"/>
        <v>0</v>
      </c>
      <c r="BK630" s="141">
        <f t="shared" si="929"/>
        <v>0</v>
      </c>
      <c r="BM630" s="141">
        <f t="shared" si="930"/>
        <v>0</v>
      </c>
      <c r="BO630" s="141">
        <f t="shared" si="931"/>
        <v>0</v>
      </c>
      <c r="BQ630" s="141">
        <f t="shared" si="932"/>
        <v>0</v>
      </c>
      <c r="BS630" s="141">
        <f t="shared" si="933"/>
        <v>0</v>
      </c>
      <c r="BU630" s="141">
        <f t="shared" si="934"/>
        <v>0</v>
      </c>
      <c r="BW630" s="141">
        <f t="shared" si="935"/>
        <v>0</v>
      </c>
      <c r="BY630" s="141">
        <f t="shared" si="936"/>
        <v>0</v>
      </c>
      <c r="CA630" s="141">
        <f t="shared" si="937"/>
        <v>0</v>
      </c>
      <c r="CC630" s="141">
        <f t="shared" si="938"/>
        <v>0</v>
      </c>
      <c r="CE630" s="141">
        <f t="shared" si="939"/>
        <v>0</v>
      </c>
      <c r="CG630" s="141">
        <f t="shared" si="940"/>
        <v>0</v>
      </c>
      <c r="CI630" s="141">
        <f t="shared" si="941"/>
        <v>0</v>
      </c>
      <c r="CK630" s="141">
        <f t="shared" si="942"/>
        <v>0</v>
      </c>
      <c r="CM630" s="141">
        <f t="shared" si="943"/>
        <v>0</v>
      </c>
      <c r="CO630" s="141">
        <f t="shared" si="944"/>
        <v>0</v>
      </c>
    </row>
    <row r="631" spans="1:93" ht="25.5" outlineLevel="2" x14ac:dyDescent="0.2">
      <c r="A631" s="87">
        <v>324</v>
      </c>
      <c r="B631" s="148">
        <v>25</v>
      </c>
      <c r="C631" s="87" t="s">
        <v>747</v>
      </c>
      <c r="D631" s="87" t="s">
        <v>3530</v>
      </c>
      <c r="E631" s="148" t="s">
        <v>5</v>
      </c>
      <c r="F631" s="149">
        <v>8.51</v>
      </c>
      <c r="G631" s="151" t="s">
        <v>3300</v>
      </c>
      <c r="H631" s="151" t="s">
        <v>4926</v>
      </c>
      <c r="I631" s="151" t="s">
        <v>2238</v>
      </c>
      <c r="J631" s="87" t="s">
        <v>3333</v>
      </c>
      <c r="K631" s="87">
        <v>750</v>
      </c>
      <c r="L631" s="87" t="s">
        <v>3531</v>
      </c>
      <c r="M631" s="239" t="s">
        <v>3531</v>
      </c>
      <c r="N631" s="87">
        <v>1</v>
      </c>
      <c r="O631" s="150">
        <v>8.98</v>
      </c>
      <c r="P631" s="138">
        <f>SUM(R631+T631+V631+X631+Z631+AB631+AD631+AF631+AH631+AJ631+AL631+AN631+AP631+AR631+AT631+AV631+AZ631+AX631+BB631+BD631+BF631+BH631+BJ631+BL631+BN631+BP631+BR631+BT631+BV631+BX631+BZ631+CB631+CD631+CF631+CH631+CJ631+CL631+CN631)</f>
        <v>0</v>
      </c>
      <c r="Q631" s="139">
        <f>O631*P631</f>
        <v>0</v>
      </c>
      <c r="S631" s="141">
        <f t="shared" si="907"/>
        <v>0</v>
      </c>
      <c r="U631" s="141">
        <f t="shared" si="908"/>
        <v>0</v>
      </c>
      <c r="W631" s="141">
        <f t="shared" si="909"/>
        <v>0</v>
      </c>
      <c r="Y631" s="141">
        <f t="shared" si="910"/>
        <v>0</v>
      </c>
      <c r="AA631" s="141">
        <f t="shared" si="911"/>
        <v>0</v>
      </c>
      <c r="AC631" s="141">
        <f t="shared" si="912"/>
        <v>0</v>
      </c>
      <c r="AE631" s="141">
        <f t="shared" si="913"/>
        <v>0</v>
      </c>
      <c r="AG631" s="141">
        <f t="shared" si="914"/>
        <v>0</v>
      </c>
      <c r="AI631" s="141">
        <f t="shared" si="915"/>
        <v>0</v>
      </c>
      <c r="AK631" s="141">
        <f t="shared" si="916"/>
        <v>0</v>
      </c>
      <c r="AM631" s="141">
        <f t="shared" si="917"/>
        <v>0</v>
      </c>
      <c r="AO631" s="141">
        <f t="shared" si="918"/>
        <v>0</v>
      </c>
      <c r="AQ631" s="141">
        <f t="shared" si="919"/>
        <v>0</v>
      </c>
      <c r="AS631" s="141">
        <f t="shared" si="920"/>
        <v>0</v>
      </c>
      <c r="AU631" s="141">
        <f t="shared" si="921"/>
        <v>0</v>
      </c>
      <c r="AW631" s="141">
        <f t="shared" si="922"/>
        <v>0</v>
      </c>
      <c r="AY631" s="141">
        <f t="shared" si="923"/>
        <v>0</v>
      </c>
      <c r="BA631" s="141">
        <f t="shared" si="924"/>
        <v>0</v>
      </c>
      <c r="BC631" s="141">
        <f t="shared" si="925"/>
        <v>0</v>
      </c>
      <c r="BE631" s="141">
        <f t="shared" si="926"/>
        <v>0</v>
      </c>
      <c r="BG631" s="141">
        <f t="shared" si="927"/>
        <v>0</v>
      </c>
      <c r="BI631" s="141">
        <f t="shared" si="928"/>
        <v>0</v>
      </c>
      <c r="BK631" s="141">
        <f t="shared" si="929"/>
        <v>0</v>
      </c>
      <c r="BM631" s="141">
        <f t="shared" si="930"/>
        <v>0</v>
      </c>
      <c r="BO631" s="141">
        <f t="shared" si="931"/>
        <v>0</v>
      </c>
      <c r="BQ631" s="141">
        <f t="shared" si="932"/>
        <v>0</v>
      </c>
      <c r="BS631" s="141">
        <f t="shared" si="933"/>
        <v>0</v>
      </c>
      <c r="BU631" s="141">
        <f t="shared" si="934"/>
        <v>0</v>
      </c>
      <c r="BW631" s="141">
        <f t="shared" si="935"/>
        <v>0</v>
      </c>
      <c r="BY631" s="141">
        <f t="shared" si="936"/>
        <v>0</v>
      </c>
      <c r="CA631" s="141">
        <f t="shared" si="937"/>
        <v>0</v>
      </c>
      <c r="CC631" s="141">
        <f t="shared" si="938"/>
        <v>0</v>
      </c>
      <c r="CE631" s="141">
        <f t="shared" si="939"/>
        <v>0</v>
      </c>
      <c r="CG631" s="141">
        <f t="shared" si="940"/>
        <v>0</v>
      </c>
      <c r="CI631" s="141">
        <f t="shared" si="941"/>
        <v>0</v>
      </c>
      <c r="CK631" s="141">
        <f t="shared" si="942"/>
        <v>0</v>
      </c>
      <c r="CM631" s="141">
        <f t="shared" si="943"/>
        <v>0</v>
      </c>
      <c r="CO631" s="141">
        <f t="shared" si="944"/>
        <v>0</v>
      </c>
    </row>
    <row r="632" spans="1:93" ht="25.5" outlineLevel="2" x14ac:dyDescent="0.2">
      <c r="A632" s="86">
        <v>325</v>
      </c>
      <c r="B632" s="11">
        <v>87</v>
      </c>
      <c r="C632" s="86" t="s">
        <v>747</v>
      </c>
      <c r="D632" s="86" t="s">
        <v>751</v>
      </c>
      <c r="F632" s="28">
        <v>13.6</v>
      </c>
      <c r="G632" s="153" t="s">
        <v>4360</v>
      </c>
      <c r="H632" s="174">
        <v>7788657408</v>
      </c>
      <c r="I632" s="75" t="s">
        <v>2238</v>
      </c>
      <c r="J632" s="75" t="s">
        <v>28</v>
      </c>
      <c r="K632" s="75">
        <v>600</v>
      </c>
      <c r="L632" s="75" t="s">
        <v>2772</v>
      </c>
      <c r="M632" s="241" t="s">
        <v>2773</v>
      </c>
      <c r="N632" s="75">
        <v>2</v>
      </c>
      <c r="O632" s="152">
        <v>5.96</v>
      </c>
      <c r="P632" s="138">
        <f t="shared" ref="P632:P633" si="953">SUM(R632+T632+V632+X632+Z632+AB632+AD632+AF632+AH632+AJ632+AL632+AN632+AP632+AR632+AT632+AV632+AZ632+AX632+BB632+BD632+BF632+BH632+BJ632+BL632+BN632+BP632+BR632+BT632+BV632+BX632+BZ632+CB632+CD632+CF632+CH632+CJ632+CL632+CN632)</f>
        <v>0</v>
      </c>
      <c r="Q632" s="139">
        <f t="shared" ref="Q632:Q633" si="954">O632*P632</f>
        <v>0</v>
      </c>
      <c r="S632" s="141">
        <f t="shared" si="907"/>
        <v>0</v>
      </c>
      <c r="U632" s="141">
        <f t="shared" si="908"/>
        <v>0</v>
      </c>
      <c r="W632" s="141">
        <f t="shared" si="909"/>
        <v>0</v>
      </c>
      <c r="Y632" s="141">
        <f t="shared" si="910"/>
        <v>0</v>
      </c>
      <c r="AA632" s="141">
        <f t="shared" si="911"/>
        <v>0</v>
      </c>
      <c r="AC632" s="141">
        <f t="shared" si="912"/>
        <v>0</v>
      </c>
      <c r="AE632" s="141">
        <f t="shared" si="913"/>
        <v>0</v>
      </c>
      <c r="AG632" s="141">
        <f t="shared" si="914"/>
        <v>0</v>
      </c>
      <c r="AI632" s="141">
        <f t="shared" si="915"/>
        <v>0</v>
      </c>
      <c r="AK632" s="141">
        <f t="shared" si="916"/>
        <v>0</v>
      </c>
      <c r="AM632" s="141">
        <f t="shared" si="917"/>
        <v>0</v>
      </c>
      <c r="AO632" s="141">
        <f t="shared" si="918"/>
        <v>0</v>
      </c>
      <c r="AQ632" s="141">
        <f t="shared" si="919"/>
        <v>0</v>
      </c>
      <c r="AS632" s="141">
        <f t="shared" si="920"/>
        <v>0</v>
      </c>
      <c r="AU632" s="141">
        <f t="shared" si="921"/>
        <v>0</v>
      </c>
      <c r="AW632" s="141">
        <f t="shared" si="922"/>
        <v>0</v>
      </c>
      <c r="AY632" s="141">
        <f t="shared" si="923"/>
        <v>0</v>
      </c>
      <c r="BA632" s="141">
        <f t="shared" si="924"/>
        <v>0</v>
      </c>
      <c r="BC632" s="141">
        <f t="shared" si="925"/>
        <v>0</v>
      </c>
      <c r="BE632" s="141">
        <f t="shared" si="926"/>
        <v>0</v>
      </c>
      <c r="BG632" s="141">
        <f t="shared" si="927"/>
        <v>0</v>
      </c>
      <c r="BI632" s="141">
        <f t="shared" si="928"/>
        <v>0</v>
      </c>
      <c r="BK632" s="141">
        <f t="shared" si="929"/>
        <v>0</v>
      </c>
      <c r="BM632" s="141">
        <f t="shared" si="930"/>
        <v>0</v>
      </c>
      <c r="BO632" s="141">
        <f t="shared" si="931"/>
        <v>0</v>
      </c>
      <c r="BQ632" s="141">
        <f t="shared" si="932"/>
        <v>0</v>
      </c>
      <c r="BS632" s="141">
        <f t="shared" si="933"/>
        <v>0</v>
      </c>
      <c r="BU632" s="141">
        <f t="shared" si="934"/>
        <v>0</v>
      </c>
      <c r="BW632" s="141">
        <f t="shared" si="935"/>
        <v>0</v>
      </c>
      <c r="BY632" s="141">
        <f t="shared" si="936"/>
        <v>0</v>
      </c>
      <c r="CA632" s="141">
        <f t="shared" si="937"/>
        <v>0</v>
      </c>
      <c r="CC632" s="141">
        <f t="shared" si="938"/>
        <v>0</v>
      </c>
      <c r="CE632" s="141">
        <f t="shared" si="939"/>
        <v>0</v>
      </c>
      <c r="CG632" s="141">
        <f t="shared" si="940"/>
        <v>0</v>
      </c>
      <c r="CI632" s="141">
        <f t="shared" si="941"/>
        <v>0</v>
      </c>
      <c r="CK632" s="141">
        <f t="shared" si="942"/>
        <v>0</v>
      </c>
      <c r="CM632" s="141">
        <f t="shared" si="943"/>
        <v>0</v>
      </c>
      <c r="CO632" s="141">
        <f t="shared" si="944"/>
        <v>0</v>
      </c>
    </row>
    <row r="633" spans="1:93" ht="25.5" outlineLevel="2" x14ac:dyDescent="0.2">
      <c r="A633" s="87">
        <v>325</v>
      </c>
      <c r="B633" s="148">
        <v>87</v>
      </c>
      <c r="C633" s="87" t="s">
        <v>747</v>
      </c>
      <c r="D633" s="87" t="s">
        <v>751</v>
      </c>
      <c r="E633" s="148"/>
      <c r="F633" s="149">
        <v>13.6</v>
      </c>
      <c r="G633" s="151" t="s">
        <v>3300</v>
      </c>
      <c r="H633" s="151" t="s">
        <v>4926</v>
      </c>
      <c r="I633" s="151" t="s">
        <v>3313</v>
      </c>
      <c r="J633" s="87" t="s">
        <v>3333</v>
      </c>
      <c r="K633" s="87">
        <v>600</v>
      </c>
      <c r="L633" s="87" t="s">
        <v>3532</v>
      </c>
      <c r="M633" s="239" t="s">
        <v>3532</v>
      </c>
      <c r="N633" s="87">
        <v>1</v>
      </c>
      <c r="O633" s="283">
        <v>5.89</v>
      </c>
      <c r="P633" s="138">
        <f t="shared" si="953"/>
        <v>0</v>
      </c>
      <c r="Q633" s="139">
        <f t="shared" si="954"/>
        <v>0</v>
      </c>
      <c r="S633" s="141">
        <f t="shared" si="907"/>
        <v>0</v>
      </c>
      <c r="U633" s="141">
        <f t="shared" si="908"/>
        <v>0</v>
      </c>
      <c r="W633" s="141">
        <f t="shared" si="909"/>
        <v>0</v>
      </c>
      <c r="Y633" s="141">
        <f t="shared" si="910"/>
        <v>0</v>
      </c>
      <c r="AA633" s="141">
        <f t="shared" si="911"/>
        <v>0</v>
      </c>
      <c r="AC633" s="141">
        <f t="shared" si="912"/>
        <v>0</v>
      </c>
      <c r="AE633" s="141">
        <f t="shared" si="913"/>
        <v>0</v>
      </c>
      <c r="AG633" s="141">
        <f t="shared" si="914"/>
        <v>0</v>
      </c>
      <c r="AI633" s="141">
        <f t="shared" si="915"/>
        <v>0</v>
      </c>
      <c r="AK633" s="141">
        <f t="shared" si="916"/>
        <v>0</v>
      </c>
      <c r="AM633" s="141">
        <f t="shared" si="917"/>
        <v>0</v>
      </c>
      <c r="AO633" s="141">
        <f t="shared" si="918"/>
        <v>0</v>
      </c>
      <c r="AQ633" s="141">
        <f t="shared" si="919"/>
        <v>0</v>
      </c>
      <c r="AS633" s="141">
        <f t="shared" si="920"/>
        <v>0</v>
      </c>
      <c r="AU633" s="141">
        <f t="shared" si="921"/>
        <v>0</v>
      </c>
      <c r="AW633" s="141">
        <f t="shared" si="922"/>
        <v>0</v>
      </c>
      <c r="AY633" s="141">
        <f t="shared" si="923"/>
        <v>0</v>
      </c>
      <c r="BA633" s="141">
        <f t="shared" si="924"/>
        <v>0</v>
      </c>
      <c r="BC633" s="141">
        <f t="shared" si="925"/>
        <v>0</v>
      </c>
      <c r="BE633" s="141">
        <f t="shared" si="926"/>
        <v>0</v>
      </c>
      <c r="BG633" s="141">
        <f t="shared" si="927"/>
        <v>0</v>
      </c>
      <c r="BI633" s="141">
        <f t="shared" si="928"/>
        <v>0</v>
      </c>
      <c r="BK633" s="141">
        <f t="shared" si="929"/>
        <v>0</v>
      </c>
      <c r="BM633" s="141">
        <f t="shared" si="930"/>
        <v>0</v>
      </c>
      <c r="BO633" s="141">
        <f t="shared" si="931"/>
        <v>0</v>
      </c>
      <c r="BQ633" s="141">
        <f t="shared" si="932"/>
        <v>0</v>
      </c>
      <c r="BS633" s="141">
        <f t="shared" si="933"/>
        <v>0</v>
      </c>
      <c r="BU633" s="141">
        <f t="shared" si="934"/>
        <v>0</v>
      </c>
      <c r="BW633" s="141">
        <f t="shared" si="935"/>
        <v>0</v>
      </c>
      <c r="BY633" s="141">
        <f t="shared" si="936"/>
        <v>0</v>
      </c>
      <c r="CA633" s="141">
        <f t="shared" si="937"/>
        <v>0</v>
      </c>
      <c r="CC633" s="141">
        <f t="shared" si="938"/>
        <v>0</v>
      </c>
      <c r="CE633" s="141">
        <f t="shared" si="939"/>
        <v>0</v>
      </c>
      <c r="CG633" s="141">
        <f t="shared" si="940"/>
        <v>0</v>
      </c>
      <c r="CI633" s="141">
        <f t="shared" si="941"/>
        <v>0</v>
      </c>
      <c r="CK633" s="141">
        <f t="shared" si="942"/>
        <v>0</v>
      </c>
      <c r="CM633" s="141">
        <f t="shared" si="943"/>
        <v>0</v>
      </c>
      <c r="CO633" s="141">
        <f t="shared" si="944"/>
        <v>0</v>
      </c>
    </row>
    <row r="634" spans="1:93" ht="38.25" outlineLevel="2" x14ac:dyDescent="0.2">
      <c r="A634" s="87">
        <v>326</v>
      </c>
      <c r="B634" s="148">
        <v>27</v>
      </c>
      <c r="C634" s="87" t="s">
        <v>747</v>
      </c>
      <c r="D634" s="87" t="s">
        <v>2510</v>
      </c>
      <c r="E634" s="148"/>
      <c r="F634" s="149">
        <v>10</v>
      </c>
      <c r="G634" s="151" t="s">
        <v>3300</v>
      </c>
      <c r="H634" s="151" t="s">
        <v>4926</v>
      </c>
      <c r="I634" s="87" t="s">
        <v>3313</v>
      </c>
      <c r="J634" s="87" t="s">
        <v>3333</v>
      </c>
      <c r="K634" s="87">
        <v>400</v>
      </c>
      <c r="L634" s="87" t="s">
        <v>3533</v>
      </c>
      <c r="M634" s="239" t="s">
        <v>3533</v>
      </c>
      <c r="N634" s="87">
        <v>1</v>
      </c>
      <c r="O634" s="150">
        <v>10</v>
      </c>
      <c r="P634" s="138">
        <f>SUM(R634+T634+V634+X634+Z634+AB634+AD634+AF634+AH634+AJ634+AL634+AN634+AP634+AR634+AT634+AV634+AZ634+AX634+BB634+BD634+BF634+BH634+BJ634+BL634+BN634+BP634+BR634+BT634+BV634+BX634+BZ634+CB634+CD634+CF634+CH634+CJ634+CL634+CN634)</f>
        <v>0</v>
      </c>
      <c r="Q634" s="139">
        <f>O634*P634</f>
        <v>0</v>
      </c>
      <c r="S634" s="141">
        <f t="shared" si="907"/>
        <v>0</v>
      </c>
      <c r="U634" s="141">
        <f t="shared" si="908"/>
        <v>0</v>
      </c>
      <c r="W634" s="141">
        <f t="shared" si="909"/>
        <v>0</v>
      </c>
      <c r="Y634" s="141">
        <f t="shared" si="910"/>
        <v>0</v>
      </c>
      <c r="AA634" s="141">
        <f t="shared" si="911"/>
        <v>0</v>
      </c>
      <c r="AC634" s="141">
        <f t="shared" si="912"/>
        <v>0</v>
      </c>
      <c r="AE634" s="141">
        <f t="shared" si="913"/>
        <v>0</v>
      </c>
      <c r="AG634" s="141">
        <f t="shared" si="914"/>
        <v>0</v>
      </c>
      <c r="AI634" s="141">
        <f t="shared" si="915"/>
        <v>0</v>
      </c>
      <c r="AK634" s="141">
        <f t="shared" si="916"/>
        <v>0</v>
      </c>
      <c r="AM634" s="141">
        <f t="shared" si="917"/>
        <v>0</v>
      </c>
      <c r="AO634" s="141">
        <f t="shared" si="918"/>
        <v>0</v>
      </c>
      <c r="AQ634" s="141">
        <f t="shared" si="919"/>
        <v>0</v>
      </c>
      <c r="AS634" s="141">
        <f t="shared" si="920"/>
        <v>0</v>
      </c>
      <c r="AU634" s="141">
        <f t="shared" si="921"/>
        <v>0</v>
      </c>
      <c r="AW634" s="141">
        <f t="shared" si="922"/>
        <v>0</v>
      </c>
      <c r="AY634" s="141">
        <f t="shared" si="923"/>
        <v>0</v>
      </c>
      <c r="BA634" s="141">
        <f t="shared" si="924"/>
        <v>0</v>
      </c>
      <c r="BC634" s="141">
        <f t="shared" si="925"/>
        <v>0</v>
      </c>
      <c r="BE634" s="141">
        <f t="shared" si="926"/>
        <v>0</v>
      </c>
      <c r="BG634" s="141">
        <f t="shared" si="927"/>
        <v>0</v>
      </c>
      <c r="BI634" s="141">
        <f t="shared" si="928"/>
        <v>0</v>
      </c>
      <c r="BK634" s="141">
        <f t="shared" si="929"/>
        <v>0</v>
      </c>
      <c r="BM634" s="141">
        <f t="shared" si="930"/>
        <v>0</v>
      </c>
      <c r="BO634" s="141">
        <f t="shared" si="931"/>
        <v>0</v>
      </c>
      <c r="BQ634" s="141">
        <f t="shared" si="932"/>
        <v>0</v>
      </c>
      <c r="BS634" s="141">
        <f t="shared" si="933"/>
        <v>0</v>
      </c>
      <c r="BU634" s="141">
        <f t="shared" si="934"/>
        <v>0</v>
      </c>
      <c r="BW634" s="141">
        <f t="shared" si="935"/>
        <v>0</v>
      </c>
      <c r="BY634" s="141">
        <f t="shared" si="936"/>
        <v>0</v>
      </c>
      <c r="CA634" s="141">
        <f t="shared" si="937"/>
        <v>0</v>
      </c>
      <c r="CC634" s="141">
        <f t="shared" si="938"/>
        <v>0</v>
      </c>
      <c r="CE634" s="141">
        <f t="shared" si="939"/>
        <v>0</v>
      </c>
      <c r="CG634" s="141">
        <f t="shared" si="940"/>
        <v>0</v>
      </c>
      <c r="CI634" s="141">
        <f t="shared" si="941"/>
        <v>0</v>
      </c>
      <c r="CK634" s="141">
        <f t="shared" si="942"/>
        <v>0</v>
      </c>
      <c r="CM634" s="141">
        <f t="shared" si="943"/>
        <v>0</v>
      </c>
      <c r="CO634" s="141">
        <f t="shared" si="944"/>
        <v>0</v>
      </c>
    </row>
    <row r="635" spans="1:93" ht="25.5" outlineLevel="2" x14ac:dyDescent="0.2">
      <c r="A635" s="87">
        <v>327</v>
      </c>
      <c r="B635" s="148" t="s">
        <v>2448</v>
      </c>
      <c r="C635" s="87" t="s">
        <v>747</v>
      </c>
      <c r="D635" s="87" t="s">
        <v>2450</v>
      </c>
      <c r="E635" s="148" t="s">
        <v>5</v>
      </c>
      <c r="F635" s="149" t="s">
        <v>2420</v>
      </c>
      <c r="G635" s="151" t="s">
        <v>3300</v>
      </c>
      <c r="H635" s="151" t="s">
        <v>4926</v>
      </c>
      <c r="I635" s="151" t="s">
        <v>2238</v>
      </c>
      <c r="J635" s="87" t="s">
        <v>28</v>
      </c>
      <c r="K635" s="87">
        <v>100</v>
      </c>
      <c r="L635" s="87" t="s">
        <v>3534</v>
      </c>
      <c r="M635" s="239" t="s">
        <v>3534</v>
      </c>
      <c r="N635" s="87">
        <v>1</v>
      </c>
      <c r="O635" s="283">
        <v>2.0299999999999998</v>
      </c>
      <c r="P635" s="138">
        <f t="shared" ref="P635:P636" si="955">SUM(R635+T635+V635+X635+Z635+AB635+AD635+AF635+AH635+AJ635+AL635+AN635+AP635+AR635+AT635+AV635+AZ635+AX635+BB635+BD635+BF635+BH635+BJ635+BL635+BN635+BP635+BR635+BT635+BV635+BX635+BZ635+CB635+CD635+CF635+CH635+CJ635+CL635+CN635)</f>
        <v>0</v>
      </c>
      <c r="Q635" s="139">
        <f t="shared" ref="Q635:Q636" si="956">O635*P635</f>
        <v>0</v>
      </c>
      <c r="S635" s="141">
        <f t="shared" si="907"/>
        <v>0</v>
      </c>
      <c r="U635" s="141">
        <f t="shared" si="908"/>
        <v>0</v>
      </c>
      <c r="W635" s="141">
        <f t="shared" si="909"/>
        <v>0</v>
      </c>
      <c r="Y635" s="141">
        <f t="shared" si="910"/>
        <v>0</v>
      </c>
      <c r="AA635" s="141">
        <f t="shared" si="911"/>
        <v>0</v>
      </c>
      <c r="AC635" s="141">
        <f t="shared" si="912"/>
        <v>0</v>
      </c>
      <c r="AE635" s="141">
        <f t="shared" si="913"/>
        <v>0</v>
      </c>
      <c r="AG635" s="141">
        <f t="shared" si="914"/>
        <v>0</v>
      </c>
      <c r="AI635" s="141">
        <f t="shared" si="915"/>
        <v>0</v>
      </c>
      <c r="AK635" s="141">
        <f t="shared" si="916"/>
        <v>0</v>
      </c>
      <c r="AM635" s="141">
        <f t="shared" si="917"/>
        <v>0</v>
      </c>
      <c r="AO635" s="141">
        <f t="shared" si="918"/>
        <v>0</v>
      </c>
      <c r="AQ635" s="141">
        <f t="shared" si="919"/>
        <v>0</v>
      </c>
      <c r="AS635" s="141">
        <f t="shared" si="920"/>
        <v>0</v>
      </c>
      <c r="AU635" s="141">
        <f t="shared" si="921"/>
        <v>0</v>
      </c>
      <c r="AW635" s="141">
        <f t="shared" si="922"/>
        <v>0</v>
      </c>
      <c r="AY635" s="141">
        <f t="shared" si="923"/>
        <v>0</v>
      </c>
      <c r="BA635" s="141">
        <f t="shared" si="924"/>
        <v>0</v>
      </c>
      <c r="BC635" s="141">
        <f t="shared" si="925"/>
        <v>0</v>
      </c>
      <c r="BE635" s="141">
        <f t="shared" si="926"/>
        <v>0</v>
      </c>
      <c r="BG635" s="141">
        <f t="shared" si="927"/>
        <v>0</v>
      </c>
      <c r="BI635" s="141">
        <f t="shared" si="928"/>
        <v>0</v>
      </c>
      <c r="BK635" s="141">
        <f t="shared" si="929"/>
        <v>0</v>
      </c>
      <c r="BM635" s="141">
        <f t="shared" si="930"/>
        <v>0</v>
      </c>
      <c r="BO635" s="141">
        <f t="shared" si="931"/>
        <v>0</v>
      </c>
      <c r="BQ635" s="141">
        <f t="shared" si="932"/>
        <v>0</v>
      </c>
      <c r="BS635" s="141">
        <f t="shared" si="933"/>
        <v>0</v>
      </c>
      <c r="BU635" s="141">
        <f t="shared" si="934"/>
        <v>0</v>
      </c>
      <c r="BW635" s="141">
        <f t="shared" si="935"/>
        <v>0</v>
      </c>
      <c r="BY635" s="141">
        <f t="shared" si="936"/>
        <v>0</v>
      </c>
      <c r="CA635" s="141">
        <f t="shared" si="937"/>
        <v>0</v>
      </c>
      <c r="CC635" s="141">
        <f t="shared" si="938"/>
        <v>0</v>
      </c>
      <c r="CE635" s="141">
        <f t="shared" si="939"/>
        <v>0</v>
      </c>
      <c r="CG635" s="141">
        <f t="shared" si="940"/>
        <v>0</v>
      </c>
      <c r="CI635" s="141">
        <f t="shared" si="941"/>
        <v>0</v>
      </c>
      <c r="CK635" s="141">
        <f t="shared" si="942"/>
        <v>0</v>
      </c>
      <c r="CM635" s="141">
        <f t="shared" si="943"/>
        <v>0</v>
      </c>
      <c r="CO635" s="141">
        <f t="shared" si="944"/>
        <v>0</v>
      </c>
    </row>
    <row r="636" spans="1:93" ht="25.5" outlineLevel="2" x14ac:dyDescent="0.2">
      <c r="A636" s="86">
        <v>327</v>
      </c>
      <c r="B636" s="11" t="s">
        <v>2448</v>
      </c>
      <c r="C636" s="86" t="s">
        <v>747</v>
      </c>
      <c r="D636" s="86" t="s">
        <v>2450</v>
      </c>
      <c r="E636" s="28" t="s">
        <v>5</v>
      </c>
      <c r="F636" s="28" t="s">
        <v>2420</v>
      </c>
      <c r="G636" s="153" t="s">
        <v>4360</v>
      </c>
      <c r="H636" s="174">
        <v>7788657408</v>
      </c>
      <c r="I636" s="91" t="s">
        <v>2238</v>
      </c>
      <c r="J636" s="75" t="s">
        <v>28</v>
      </c>
      <c r="K636" s="75">
        <v>100</v>
      </c>
      <c r="L636" s="75" t="s">
        <v>2774</v>
      </c>
      <c r="M636" s="241" t="s">
        <v>2600</v>
      </c>
      <c r="N636" s="75">
        <v>2</v>
      </c>
      <c r="O636" s="152">
        <v>2.08</v>
      </c>
      <c r="P636" s="138">
        <f t="shared" si="955"/>
        <v>0</v>
      </c>
      <c r="Q636" s="139">
        <f t="shared" si="956"/>
        <v>0</v>
      </c>
      <c r="S636" s="141">
        <f t="shared" si="907"/>
        <v>0</v>
      </c>
      <c r="U636" s="141">
        <f t="shared" si="908"/>
        <v>0</v>
      </c>
      <c r="W636" s="141">
        <f t="shared" si="909"/>
        <v>0</v>
      </c>
      <c r="Y636" s="141">
        <f t="shared" si="910"/>
        <v>0</v>
      </c>
      <c r="AA636" s="141">
        <f t="shared" si="911"/>
        <v>0</v>
      </c>
      <c r="AC636" s="141">
        <f t="shared" si="912"/>
        <v>0</v>
      </c>
      <c r="AE636" s="141">
        <f t="shared" si="913"/>
        <v>0</v>
      </c>
      <c r="AG636" s="141">
        <f t="shared" si="914"/>
        <v>0</v>
      </c>
      <c r="AI636" s="141">
        <f t="shared" si="915"/>
        <v>0</v>
      </c>
      <c r="AK636" s="141">
        <f t="shared" si="916"/>
        <v>0</v>
      </c>
      <c r="AM636" s="141">
        <f t="shared" si="917"/>
        <v>0</v>
      </c>
      <c r="AO636" s="141">
        <f t="shared" si="918"/>
        <v>0</v>
      </c>
      <c r="AQ636" s="141">
        <f t="shared" si="919"/>
        <v>0</v>
      </c>
      <c r="AS636" s="141">
        <f t="shared" si="920"/>
        <v>0</v>
      </c>
      <c r="AU636" s="141">
        <f t="shared" si="921"/>
        <v>0</v>
      </c>
      <c r="AW636" s="141">
        <f t="shared" si="922"/>
        <v>0</v>
      </c>
      <c r="AY636" s="141">
        <f t="shared" si="923"/>
        <v>0</v>
      </c>
      <c r="BA636" s="141">
        <f t="shared" si="924"/>
        <v>0</v>
      </c>
      <c r="BC636" s="141">
        <f t="shared" si="925"/>
        <v>0</v>
      </c>
      <c r="BE636" s="141">
        <f t="shared" si="926"/>
        <v>0</v>
      </c>
      <c r="BG636" s="141">
        <f t="shared" si="927"/>
        <v>0</v>
      </c>
      <c r="BI636" s="141">
        <f t="shared" si="928"/>
        <v>0</v>
      </c>
      <c r="BK636" s="141">
        <f t="shared" si="929"/>
        <v>0</v>
      </c>
      <c r="BM636" s="141">
        <f t="shared" si="930"/>
        <v>0</v>
      </c>
      <c r="BO636" s="141">
        <f t="shared" si="931"/>
        <v>0</v>
      </c>
      <c r="BQ636" s="141">
        <f t="shared" si="932"/>
        <v>0</v>
      </c>
      <c r="BS636" s="141">
        <f t="shared" si="933"/>
        <v>0</v>
      </c>
      <c r="BU636" s="141">
        <f t="shared" si="934"/>
        <v>0</v>
      </c>
      <c r="BW636" s="141">
        <f t="shared" si="935"/>
        <v>0</v>
      </c>
      <c r="BY636" s="141">
        <f t="shared" si="936"/>
        <v>0</v>
      </c>
      <c r="CA636" s="141">
        <f t="shared" si="937"/>
        <v>0</v>
      </c>
      <c r="CC636" s="141">
        <f t="shared" si="938"/>
        <v>0</v>
      </c>
      <c r="CE636" s="141">
        <f t="shared" si="939"/>
        <v>0</v>
      </c>
      <c r="CG636" s="141">
        <f t="shared" si="940"/>
        <v>0</v>
      </c>
      <c r="CI636" s="141">
        <f t="shared" si="941"/>
        <v>0</v>
      </c>
      <c r="CK636" s="141">
        <f t="shared" si="942"/>
        <v>0</v>
      </c>
      <c r="CM636" s="141">
        <f t="shared" si="943"/>
        <v>0</v>
      </c>
      <c r="CO636" s="141">
        <f t="shared" si="944"/>
        <v>0</v>
      </c>
    </row>
    <row r="637" spans="1:93" ht="25.5" outlineLevel="2" x14ac:dyDescent="0.2">
      <c r="A637" s="86">
        <v>328</v>
      </c>
      <c r="B637" s="11">
        <v>64</v>
      </c>
      <c r="C637" s="86" t="s">
        <v>740</v>
      </c>
      <c r="D637" s="86" t="s">
        <v>4480</v>
      </c>
      <c r="E637" s="28" t="s">
        <v>5</v>
      </c>
      <c r="F637" s="28">
        <v>21.32</v>
      </c>
      <c r="G637" s="153" t="s">
        <v>4360</v>
      </c>
      <c r="H637" s="174">
        <v>7788657408</v>
      </c>
      <c r="I637" s="91" t="s">
        <v>269</v>
      </c>
      <c r="J637" s="75" t="s">
        <v>30</v>
      </c>
      <c r="K637" s="75">
        <v>1</v>
      </c>
      <c r="L637" s="75">
        <v>3000003</v>
      </c>
      <c r="M637" s="241" t="s">
        <v>745</v>
      </c>
      <c r="N637" s="75">
        <v>1</v>
      </c>
      <c r="O637" s="152">
        <v>26.49</v>
      </c>
      <c r="P637" s="138">
        <f t="shared" ref="P637:P638" si="957">SUM(R637+T637+V637+X637+Z637+AB637+AD637+AF637+AH637+AJ637+AL637+AN637+AP637+AR637+AT637+AV637+AZ637+AX637+BB637+BD637+BF637+BH637+BJ637+BL637+BN637+BP637+BR637+BT637+BV637+BX637+BZ637+CB637+CD637+CF637+CH637+CJ637+CL637+CN637)</f>
        <v>0</v>
      </c>
      <c r="Q637" s="139">
        <f t="shared" ref="Q637:Q638" si="958">O637*P637</f>
        <v>0</v>
      </c>
      <c r="S637" s="141">
        <f t="shared" si="907"/>
        <v>0</v>
      </c>
      <c r="U637" s="141">
        <f t="shared" si="908"/>
        <v>0</v>
      </c>
      <c r="W637" s="141">
        <f t="shared" si="909"/>
        <v>0</v>
      </c>
      <c r="Y637" s="141">
        <f t="shared" si="910"/>
        <v>0</v>
      </c>
      <c r="AA637" s="141">
        <f t="shared" si="911"/>
        <v>0</v>
      </c>
      <c r="AC637" s="141">
        <f t="shared" si="912"/>
        <v>0</v>
      </c>
      <c r="AE637" s="141">
        <f t="shared" si="913"/>
        <v>0</v>
      </c>
      <c r="AG637" s="141">
        <f t="shared" si="914"/>
        <v>0</v>
      </c>
      <c r="AI637" s="141">
        <f t="shared" si="915"/>
        <v>0</v>
      </c>
      <c r="AK637" s="141">
        <f t="shared" si="916"/>
        <v>0</v>
      </c>
      <c r="AM637" s="141">
        <f t="shared" si="917"/>
        <v>0</v>
      </c>
      <c r="AO637" s="141">
        <f t="shared" si="918"/>
        <v>0</v>
      </c>
      <c r="AQ637" s="141">
        <f t="shared" si="919"/>
        <v>0</v>
      </c>
      <c r="AS637" s="141">
        <f t="shared" si="920"/>
        <v>0</v>
      </c>
      <c r="AU637" s="141">
        <f t="shared" si="921"/>
        <v>0</v>
      </c>
      <c r="AW637" s="141">
        <f t="shared" si="922"/>
        <v>0</v>
      </c>
      <c r="AY637" s="141">
        <f t="shared" si="923"/>
        <v>0</v>
      </c>
      <c r="BA637" s="141">
        <f t="shared" si="924"/>
        <v>0</v>
      </c>
      <c r="BC637" s="141">
        <f t="shared" si="925"/>
        <v>0</v>
      </c>
      <c r="BE637" s="141">
        <f t="shared" si="926"/>
        <v>0</v>
      </c>
      <c r="BG637" s="141">
        <f t="shared" si="927"/>
        <v>0</v>
      </c>
      <c r="BI637" s="141">
        <f t="shared" si="928"/>
        <v>0</v>
      </c>
      <c r="BK637" s="141">
        <f t="shared" si="929"/>
        <v>0</v>
      </c>
      <c r="BM637" s="141">
        <f t="shared" si="930"/>
        <v>0</v>
      </c>
      <c r="BO637" s="141">
        <f t="shared" si="931"/>
        <v>0</v>
      </c>
      <c r="BQ637" s="141">
        <f t="shared" si="932"/>
        <v>0</v>
      </c>
      <c r="BS637" s="141">
        <f t="shared" si="933"/>
        <v>0</v>
      </c>
      <c r="BU637" s="141">
        <f t="shared" si="934"/>
        <v>0</v>
      </c>
      <c r="BW637" s="141">
        <f t="shared" si="935"/>
        <v>0</v>
      </c>
      <c r="BY637" s="141">
        <f t="shared" si="936"/>
        <v>0</v>
      </c>
      <c r="CA637" s="141">
        <f t="shared" si="937"/>
        <v>0</v>
      </c>
      <c r="CC637" s="141">
        <f t="shared" si="938"/>
        <v>0</v>
      </c>
      <c r="CE637" s="141">
        <f t="shared" si="939"/>
        <v>0</v>
      </c>
      <c r="CG637" s="141">
        <f t="shared" si="940"/>
        <v>0</v>
      </c>
      <c r="CI637" s="141">
        <f t="shared" si="941"/>
        <v>0</v>
      </c>
      <c r="CK637" s="141">
        <f t="shared" si="942"/>
        <v>0</v>
      </c>
      <c r="CM637" s="141">
        <f t="shared" si="943"/>
        <v>0</v>
      </c>
      <c r="CO637" s="141">
        <f t="shared" si="944"/>
        <v>0</v>
      </c>
    </row>
    <row r="638" spans="1:93" ht="25.5" outlineLevel="2" x14ac:dyDescent="0.2">
      <c r="A638" s="87">
        <v>328</v>
      </c>
      <c r="B638" s="148">
        <v>64</v>
      </c>
      <c r="C638" s="87" t="s">
        <v>740</v>
      </c>
      <c r="D638" s="87" t="s">
        <v>746</v>
      </c>
      <c r="E638" s="148" t="s">
        <v>5</v>
      </c>
      <c r="F638" s="149">
        <v>21.32</v>
      </c>
      <c r="G638" s="151" t="s">
        <v>3300</v>
      </c>
      <c r="H638" s="151" t="s">
        <v>4926</v>
      </c>
      <c r="I638" s="151" t="s">
        <v>3300</v>
      </c>
      <c r="J638" s="87" t="s">
        <v>3333</v>
      </c>
      <c r="K638" s="87">
        <v>2</v>
      </c>
      <c r="L638" s="87" t="s">
        <v>3535</v>
      </c>
      <c r="M638" s="239" t="s">
        <v>3535</v>
      </c>
      <c r="N638" s="87">
        <v>2</v>
      </c>
      <c r="O638" s="283">
        <v>51.43</v>
      </c>
      <c r="P638" s="138">
        <f t="shared" si="957"/>
        <v>0</v>
      </c>
      <c r="Q638" s="139">
        <f t="shared" si="958"/>
        <v>0</v>
      </c>
      <c r="S638" s="141">
        <f t="shared" si="907"/>
        <v>0</v>
      </c>
      <c r="U638" s="141">
        <f t="shared" si="908"/>
        <v>0</v>
      </c>
      <c r="W638" s="141">
        <f t="shared" si="909"/>
        <v>0</v>
      </c>
      <c r="Y638" s="141">
        <f t="shared" si="910"/>
        <v>0</v>
      </c>
      <c r="AA638" s="141">
        <f t="shared" si="911"/>
        <v>0</v>
      </c>
      <c r="AC638" s="141">
        <f t="shared" si="912"/>
        <v>0</v>
      </c>
      <c r="AE638" s="141">
        <f t="shared" si="913"/>
        <v>0</v>
      </c>
      <c r="AG638" s="141">
        <f t="shared" si="914"/>
        <v>0</v>
      </c>
      <c r="AI638" s="141">
        <f t="shared" si="915"/>
        <v>0</v>
      </c>
      <c r="AK638" s="141">
        <f t="shared" si="916"/>
        <v>0</v>
      </c>
      <c r="AM638" s="141">
        <f t="shared" si="917"/>
        <v>0</v>
      </c>
      <c r="AO638" s="141">
        <f t="shared" si="918"/>
        <v>0</v>
      </c>
      <c r="AQ638" s="141">
        <f t="shared" si="919"/>
        <v>0</v>
      </c>
      <c r="AS638" s="141">
        <f t="shared" si="920"/>
        <v>0</v>
      </c>
      <c r="AU638" s="141">
        <f t="shared" si="921"/>
        <v>0</v>
      </c>
      <c r="AW638" s="141">
        <f t="shared" si="922"/>
        <v>0</v>
      </c>
      <c r="AY638" s="141">
        <f t="shared" si="923"/>
        <v>0</v>
      </c>
      <c r="BA638" s="141">
        <f t="shared" si="924"/>
        <v>0</v>
      </c>
      <c r="BC638" s="141">
        <f t="shared" si="925"/>
        <v>0</v>
      </c>
      <c r="BE638" s="141">
        <f t="shared" si="926"/>
        <v>0</v>
      </c>
      <c r="BG638" s="141">
        <f t="shared" si="927"/>
        <v>0</v>
      </c>
      <c r="BI638" s="141">
        <f t="shared" si="928"/>
        <v>0</v>
      </c>
      <c r="BK638" s="141">
        <f t="shared" si="929"/>
        <v>0</v>
      </c>
      <c r="BM638" s="141">
        <f t="shared" si="930"/>
        <v>0</v>
      </c>
      <c r="BO638" s="141">
        <f t="shared" si="931"/>
        <v>0</v>
      </c>
      <c r="BQ638" s="141">
        <f t="shared" si="932"/>
        <v>0</v>
      </c>
      <c r="BS638" s="141">
        <f t="shared" si="933"/>
        <v>0</v>
      </c>
      <c r="BU638" s="141">
        <f t="shared" si="934"/>
        <v>0</v>
      </c>
      <c r="BW638" s="141">
        <f t="shared" si="935"/>
        <v>0</v>
      </c>
      <c r="BY638" s="141">
        <f t="shared" si="936"/>
        <v>0</v>
      </c>
      <c r="CA638" s="141">
        <f t="shared" si="937"/>
        <v>0</v>
      </c>
      <c r="CC638" s="141">
        <f t="shared" si="938"/>
        <v>0</v>
      </c>
      <c r="CE638" s="141">
        <f t="shared" si="939"/>
        <v>0</v>
      </c>
      <c r="CG638" s="141">
        <f t="shared" si="940"/>
        <v>0</v>
      </c>
      <c r="CI638" s="141">
        <f t="shared" si="941"/>
        <v>0</v>
      </c>
      <c r="CK638" s="141">
        <f t="shared" si="942"/>
        <v>0</v>
      </c>
      <c r="CM638" s="141">
        <f t="shared" si="943"/>
        <v>0</v>
      </c>
      <c r="CO638" s="141">
        <f t="shared" si="944"/>
        <v>0</v>
      </c>
    </row>
    <row r="639" spans="1:93" ht="25.5" outlineLevel="2" x14ac:dyDescent="0.2">
      <c r="A639" s="86">
        <v>329</v>
      </c>
      <c r="B639" s="11">
        <v>759</v>
      </c>
      <c r="C639" s="86" t="s">
        <v>740</v>
      </c>
      <c r="D639" s="86" t="s">
        <v>741</v>
      </c>
      <c r="E639" s="28" t="s">
        <v>5</v>
      </c>
      <c r="F639" s="28">
        <v>33.5</v>
      </c>
      <c r="G639" s="153" t="s">
        <v>4360</v>
      </c>
      <c r="H639" s="174">
        <v>7788657408</v>
      </c>
      <c r="I639" s="91" t="s">
        <v>269</v>
      </c>
      <c r="J639" s="75" t="s">
        <v>30</v>
      </c>
      <c r="K639" s="75">
        <v>1</v>
      </c>
      <c r="L639" s="75" t="s">
        <v>739</v>
      </c>
      <c r="M639" s="241" t="s">
        <v>738</v>
      </c>
      <c r="N639" s="75">
        <v>1</v>
      </c>
      <c r="O639" s="152">
        <v>39.61</v>
      </c>
      <c r="P639" s="138">
        <f t="shared" ref="P639:P640" si="959">SUM(R639+T639+V639+X639+Z639+AB639+AD639+AF639+AH639+AJ639+AL639+AN639+AP639+AR639+AT639+AV639+AZ639+AX639+BB639+BD639+BF639+BH639+BJ639+BL639+BN639+BP639+BR639+BT639+BV639+BX639+BZ639+CB639+CD639+CF639+CH639+CJ639+CL639+CN639)</f>
        <v>0</v>
      </c>
      <c r="Q639" s="139">
        <f t="shared" ref="Q639:Q640" si="960">O639*P639</f>
        <v>0</v>
      </c>
      <c r="S639" s="141">
        <f t="shared" si="907"/>
        <v>0</v>
      </c>
      <c r="U639" s="141">
        <f t="shared" si="908"/>
        <v>0</v>
      </c>
      <c r="W639" s="141">
        <f t="shared" si="909"/>
        <v>0</v>
      </c>
      <c r="Y639" s="141">
        <f t="shared" si="910"/>
        <v>0</v>
      </c>
      <c r="AA639" s="141">
        <f t="shared" si="911"/>
        <v>0</v>
      </c>
      <c r="AC639" s="141">
        <f t="shared" si="912"/>
        <v>0</v>
      </c>
      <c r="AE639" s="141">
        <f t="shared" si="913"/>
        <v>0</v>
      </c>
      <c r="AG639" s="141">
        <f t="shared" si="914"/>
        <v>0</v>
      </c>
      <c r="AI639" s="141">
        <f t="shared" si="915"/>
        <v>0</v>
      </c>
      <c r="AK639" s="141">
        <f t="shared" si="916"/>
        <v>0</v>
      </c>
      <c r="AM639" s="141">
        <f t="shared" si="917"/>
        <v>0</v>
      </c>
      <c r="AO639" s="141">
        <f t="shared" si="918"/>
        <v>0</v>
      </c>
      <c r="AQ639" s="141">
        <f t="shared" si="919"/>
        <v>0</v>
      </c>
      <c r="AS639" s="141">
        <f t="shared" si="920"/>
        <v>0</v>
      </c>
      <c r="AU639" s="141">
        <f t="shared" si="921"/>
        <v>0</v>
      </c>
      <c r="AW639" s="141">
        <f t="shared" si="922"/>
        <v>0</v>
      </c>
      <c r="AY639" s="141">
        <f t="shared" si="923"/>
        <v>0</v>
      </c>
      <c r="BA639" s="141">
        <f t="shared" si="924"/>
        <v>0</v>
      </c>
      <c r="BC639" s="141">
        <f t="shared" si="925"/>
        <v>0</v>
      </c>
      <c r="BE639" s="141">
        <f t="shared" si="926"/>
        <v>0</v>
      </c>
      <c r="BG639" s="141">
        <f t="shared" si="927"/>
        <v>0</v>
      </c>
      <c r="BI639" s="141">
        <f t="shared" si="928"/>
        <v>0</v>
      </c>
      <c r="BK639" s="141">
        <f t="shared" si="929"/>
        <v>0</v>
      </c>
      <c r="BM639" s="141">
        <f t="shared" si="930"/>
        <v>0</v>
      </c>
      <c r="BO639" s="141">
        <f t="shared" si="931"/>
        <v>0</v>
      </c>
      <c r="BQ639" s="141">
        <f t="shared" si="932"/>
        <v>0</v>
      </c>
      <c r="BS639" s="141">
        <f t="shared" si="933"/>
        <v>0</v>
      </c>
      <c r="BU639" s="141">
        <f t="shared" si="934"/>
        <v>0</v>
      </c>
      <c r="BW639" s="141">
        <f t="shared" si="935"/>
        <v>0</v>
      </c>
      <c r="BY639" s="141">
        <f t="shared" si="936"/>
        <v>0</v>
      </c>
      <c r="CA639" s="141">
        <f t="shared" si="937"/>
        <v>0</v>
      </c>
      <c r="CC639" s="141">
        <f t="shared" si="938"/>
        <v>0</v>
      </c>
      <c r="CE639" s="141">
        <f t="shared" si="939"/>
        <v>0</v>
      </c>
      <c r="CG639" s="141">
        <f t="shared" si="940"/>
        <v>0</v>
      </c>
      <c r="CI639" s="141">
        <f t="shared" si="941"/>
        <v>0</v>
      </c>
      <c r="CK639" s="141">
        <f t="shared" si="942"/>
        <v>0</v>
      </c>
      <c r="CM639" s="141">
        <f t="shared" si="943"/>
        <v>0</v>
      </c>
      <c r="CO639" s="141">
        <f t="shared" si="944"/>
        <v>0</v>
      </c>
    </row>
    <row r="640" spans="1:93" ht="25.5" outlineLevel="2" x14ac:dyDescent="0.2">
      <c r="A640" s="87">
        <v>329</v>
      </c>
      <c r="B640" s="148">
        <v>759</v>
      </c>
      <c r="C640" s="87" t="s">
        <v>740</v>
      </c>
      <c r="D640" s="87" t="s">
        <v>4479</v>
      </c>
      <c r="E640" s="148" t="s">
        <v>5</v>
      </c>
      <c r="F640" s="149">
        <v>33.5</v>
      </c>
      <c r="G640" s="151" t="s">
        <v>3300</v>
      </c>
      <c r="H640" s="151" t="s">
        <v>4926</v>
      </c>
      <c r="I640" s="151" t="s">
        <v>3300</v>
      </c>
      <c r="J640" s="87" t="s">
        <v>3333</v>
      </c>
      <c r="K640" s="87">
        <v>2</v>
      </c>
      <c r="L640" s="87" t="s">
        <v>3536</v>
      </c>
      <c r="M640" s="239" t="s">
        <v>3536</v>
      </c>
      <c r="N640" s="87">
        <v>2</v>
      </c>
      <c r="O640" s="283">
        <v>87.4</v>
      </c>
      <c r="P640" s="138">
        <f t="shared" si="959"/>
        <v>0</v>
      </c>
      <c r="Q640" s="139">
        <f t="shared" si="960"/>
        <v>0</v>
      </c>
      <c r="S640" s="141">
        <f t="shared" si="907"/>
        <v>0</v>
      </c>
      <c r="U640" s="141">
        <f t="shared" si="908"/>
        <v>0</v>
      </c>
      <c r="W640" s="141">
        <f t="shared" si="909"/>
        <v>0</v>
      </c>
      <c r="Y640" s="141">
        <f t="shared" si="910"/>
        <v>0</v>
      </c>
      <c r="AA640" s="141">
        <f t="shared" si="911"/>
        <v>0</v>
      </c>
      <c r="AC640" s="141">
        <f t="shared" si="912"/>
        <v>0</v>
      </c>
      <c r="AE640" s="141">
        <f t="shared" si="913"/>
        <v>0</v>
      </c>
      <c r="AG640" s="141">
        <f t="shared" si="914"/>
        <v>0</v>
      </c>
      <c r="AI640" s="141">
        <f t="shared" si="915"/>
        <v>0</v>
      </c>
      <c r="AK640" s="141">
        <f t="shared" si="916"/>
        <v>0</v>
      </c>
      <c r="AM640" s="141">
        <f t="shared" si="917"/>
        <v>0</v>
      </c>
      <c r="AO640" s="141">
        <f t="shared" si="918"/>
        <v>0</v>
      </c>
      <c r="AQ640" s="141">
        <f t="shared" si="919"/>
        <v>0</v>
      </c>
      <c r="AS640" s="141">
        <f t="shared" si="920"/>
        <v>0</v>
      </c>
      <c r="AU640" s="141">
        <f t="shared" si="921"/>
        <v>0</v>
      </c>
      <c r="AW640" s="141">
        <f t="shared" si="922"/>
        <v>0</v>
      </c>
      <c r="AY640" s="141">
        <f t="shared" si="923"/>
        <v>0</v>
      </c>
      <c r="BA640" s="141">
        <f t="shared" si="924"/>
        <v>0</v>
      </c>
      <c r="BC640" s="141">
        <f t="shared" si="925"/>
        <v>0</v>
      </c>
      <c r="BE640" s="141">
        <f t="shared" si="926"/>
        <v>0</v>
      </c>
      <c r="BG640" s="141">
        <f t="shared" si="927"/>
        <v>0</v>
      </c>
      <c r="BI640" s="141">
        <f t="shared" si="928"/>
        <v>0</v>
      </c>
      <c r="BK640" s="141">
        <f t="shared" si="929"/>
        <v>0</v>
      </c>
      <c r="BM640" s="141">
        <f t="shared" si="930"/>
        <v>0</v>
      </c>
      <c r="BO640" s="141">
        <f t="shared" si="931"/>
        <v>0</v>
      </c>
      <c r="BQ640" s="141">
        <f t="shared" si="932"/>
        <v>0</v>
      </c>
      <c r="BS640" s="141">
        <f t="shared" si="933"/>
        <v>0</v>
      </c>
      <c r="BU640" s="141">
        <f t="shared" si="934"/>
        <v>0</v>
      </c>
      <c r="BW640" s="141">
        <f t="shared" si="935"/>
        <v>0</v>
      </c>
      <c r="BY640" s="141">
        <f t="shared" si="936"/>
        <v>0</v>
      </c>
      <c r="CA640" s="141">
        <f t="shared" si="937"/>
        <v>0</v>
      </c>
      <c r="CC640" s="141">
        <f t="shared" si="938"/>
        <v>0</v>
      </c>
      <c r="CE640" s="141">
        <f t="shared" si="939"/>
        <v>0</v>
      </c>
      <c r="CG640" s="141">
        <f t="shared" si="940"/>
        <v>0</v>
      </c>
      <c r="CI640" s="141">
        <f t="shared" si="941"/>
        <v>0</v>
      </c>
      <c r="CK640" s="141">
        <f t="shared" si="942"/>
        <v>0</v>
      </c>
      <c r="CM640" s="141">
        <f t="shared" si="943"/>
        <v>0</v>
      </c>
      <c r="CO640" s="141">
        <f t="shared" si="944"/>
        <v>0</v>
      </c>
    </row>
    <row r="641" spans="1:93" ht="25.5" outlineLevel="2" x14ac:dyDescent="0.2">
      <c r="A641" s="86">
        <v>330</v>
      </c>
      <c r="B641" s="11">
        <v>6380</v>
      </c>
      <c r="C641" s="86" t="s">
        <v>740</v>
      </c>
      <c r="D641" s="86" t="s">
        <v>744</v>
      </c>
      <c r="E641" s="28" t="s">
        <v>5</v>
      </c>
      <c r="F641" s="28">
        <v>21.38</v>
      </c>
      <c r="G641" s="153" t="s">
        <v>4360</v>
      </c>
      <c r="H641" s="174">
        <v>7788657408</v>
      </c>
      <c r="I641" s="91" t="s">
        <v>269</v>
      </c>
      <c r="J641" s="75" t="s">
        <v>30</v>
      </c>
      <c r="K641" s="75">
        <v>1</v>
      </c>
      <c r="L641" s="75" t="s">
        <v>743</v>
      </c>
      <c r="M641" s="241" t="s">
        <v>742</v>
      </c>
      <c r="N641" s="75">
        <v>1</v>
      </c>
      <c r="O641" s="152">
        <v>23.56</v>
      </c>
      <c r="P641" s="138">
        <f t="shared" ref="P641:P642" si="961">SUM(R641+T641+V641+X641+Z641+AB641+AD641+AF641+AH641+AJ641+AL641+AN641+AP641+AR641+AT641+AV641+AZ641+AX641+BB641+BD641+BF641+BH641+BJ641+BL641+BN641+BP641+BR641+BT641+BV641+BX641+BZ641+CB641+CD641+CF641+CH641+CJ641+CL641+CN641)</f>
        <v>0</v>
      </c>
      <c r="Q641" s="139">
        <f t="shared" ref="Q641:Q642" si="962">O641*P641</f>
        <v>0</v>
      </c>
      <c r="S641" s="141">
        <f t="shared" si="907"/>
        <v>0</v>
      </c>
      <c r="U641" s="141">
        <f t="shared" si="908"/>
        <v>0</v>
      </c>
      <c r="W641" s="141">
        <f t="shared" si="909"/>
        <v>0</v>
      </c>
      <c r="Y641" s="141">
        <f t="shared" si="910"/>
        <v>0</v>
      </c>
      <c r="AA641" s="141">
        <f t="shared" si="911"/>
        <v>0</v>
      </c>
      <c r="AC641" s="141">
        <f t="shared" si="912"/>
        <v>0</v>
      </c>
      <c r="AE641" s="141">
        <f t="shared" si="913"/>
        <v>0</v>
      </c>
      <c r="AG641" s="141">
        <f t="shared" si="914"/>
        <v>0</v>
      </c>
      <c r="AI641" s="141">
        <f t="shared" si="915"/>
        <v>0</v>
      </c>
      <c r="AK641" s="141">
        <f t="shared" si="916"/>
        <v>0</v>
      </c>
      <c r="AM641" s="141">
        <f t="shared" si="917"/>
        <v>0</v>
      </c>
      <c r="AO641" s="141">
        <f t="shared" si="918"/>
        <v>0</v>
      </c>
      <c r="AQ641" s="141">
        <f t="shared" si="919"/>
        <v>0</v>
      </c>
      <c r="AS641" s="141">
        <f t="shared" si="920"/>
        <v>0</v>
      </c>
      <c r="AU641" s="141">
        <f t="shared" si="921"/>
        <v>0</v>
      </c>
      <c r="AW641" s="141">
        <f t="shared" si="922"/>
        <v>0</v>
      </c>
      <c r="AY641" s="141">
        <f t="shared" si="923"/>
        <v>0</v>
      </c>
      <c r="BA641" s="141">
        <f t="shared" si="924"/>
        <v>0</v>
      </c>
      <c r="BC641" s="141">
        <f t="shared" si="925"/>
        <v>0</v>
      </c>
      <c r="BE641" s="141">
        <f t="shared" si="926"/>
        <v>0</v>
      </c>
      <c r="BG641" s="141">
        <f t="shared" si="927"/>
        <v>0</v>
      </c>
      <c r="BI641" s="141">
        <f t="shared" si="928"/>
        <v>0</v>
      </c>
      <c r="BK641" s="141">
        <f t="shared" si="929"/>
        <v>0</v>
      </c>
      <c r="BM641" s="141">
        <f t="shared" si="930"/>
        <v>0</v>
      </c>
      <c r="BO641" s="141">
        <f t="shared" si="931"/>
        <v>0</v>
      </c>
      <c r="BQ641" s="141">
        <f t="shared" si="932"/>
        <v>0</v>
      </c>
      <c r="BS641" s="141">
        <f t="shared" si="933"/>
        <v>0</v>
      </c>
      <c r="BU641" s="141">
        <f t="shared" si="934"/>
        <v>0</v>
      </c>
      <c r="BW641" s="141">
        <f t="shared" si="935"/>
        <v>0</v>
      </c>
      <c r="BY641" s="141">
        <f t="shared" si="936"/>
        <v>0</v>
      </c>
      <c r="CA641" s="141">
        <f t="shared" si="937"/>
        <v>0</v>
      </c>
      <c r="CC641" s="141">
        <f t="shared" si="938"/>
        <v>0</v>
      </c>
      <c r="CE641" s="141">
        <f t="shared" si="939"/>
        <v>0</v>
      </c>
      <c r="CG641" s="141">
        <f t="shared" si="940"/>
        <v>0</v>
      </c>
      <c r="CI641" s="141">
        <f t="shared" si="941"/>
        <v>0</v>
      </c>
      <c r="CK641" s="141">
        <f t="shared" si="942"/>
        <v>0</v>
      </c>
      <c r="CM641" s="141">
        <f t="shared" si="943"/>
        <v>0</v>
      </c>
      <c r="CO641" s="141">
        <f t="shared" si="944"/>
        <v>0</v>
      </c>
    </row>
    <row r="642" spans="1:93" ht="25.5" outlineLevel="2" x14ac:dyDescent="0.2">
      <c r="A642" s="87">
        <v>330</v>
      </c>
      <c r="B642" s="148">
        <v>6380</v>
      </c>
      <c r="C642" s="87" t="s">
        <v>740</v>
      </c>
      <c r="D642" s="87" t="s">
        <v>4477</v>
      </c>
      <c r="E642" s="148" t="s">
        <v>5</v>
      </c>
      <c r="F642" s="149">
        <v>21.38</v>
      </c>
      <c r="G642" s="151" t="s">
        <v>3300</v>
      </c>
      <c r="H642" s="151" t="s">
        <v>4926</v>
      </c>
      <c r="I642" s="151" t="s">
        <v>3300</v>
      </c>
      <c r="J642" s="87" t="s">
        <v>3333</v>
      </c>
      <c r="K642" s="87">
        <v>2</v>
      </c>
      <c r="L642" s="87" t="s">
        <v>3537</v>
      </c>
      <c r="M642" s="239" t="s">
        <v>3537</v>
      </c>
      <c r="N642" s="87">
        <v>2</v>
      </c>
      <c r="O642" s="283">
        <v>58.51</v>
      </c>
      <c r="P642" s="138">
        <f t="shared" si="961"/>
        <v>0</v>
      </c>
      <c r="Q642" s="139">
        <f t="shared" si="962"/>
        <v>0</v>
      </c>
      <c r="S642" s="141">
        <f t="shared" si="907"/>
        <v>0</v>
      </c>
      <c r="U642" s="141">
        <f t="shared" si="908"/>
        <v>0</v>
      </c>
      <c r="W642" s="141">
        <f t="shared" si="909"/>
        <v>0</v>
      </c>
      <c r="Y642" s="141">
        <f t="shared" si="910"/>
        <v>0</v>
      </c>
      <c r="AA642" s="141">
        <f t="shared" si="911"/>
        <v>0</v>
      </c>
      <c r="AC642" s="141">
        <f t="shared" si="912"/>
        <v>0</v>
      </c>
      <c r="AE642" s="141">
        <f t="shared" si="913"/>
        <v>0</v>
      </c>
      <c r="AG642" s="141">
        <f t="shared" si="914"/>
        <v>0</v>
      </c>
      <c r="AI642" s="141">
        <f t="shared" si="915"/>
        <v>0</v>
      </c>
      <c r="AK642" s="141">
        <f t="shared" si="916"/>
        <v>0</v>
      </c>
      <c r="AM642" s="141">
        <f t="shared" si="917"/>
        <v>0</v>
      </c>
      <c r="AO642" s="141">
        <f t="shared" si="918"/>
        <v>0</v>
      </c>
      <c r="AQ642" s="141">
        <f t="shared" si="919"/>
        <v>0</v>
      </c>
      <c r="AS642" s="141">
        <f t="shared" si="920"/>
        <v>0</v>
      </c>
      <c r="AU642" s="141">
        <f t="shared" si="921"/>
        <v>0</v>
      </c>
      <c r="AW642" s="141">
        <f t="shared" si="922"/>
        <v>0</v>
      </c>
      <c r="AY642" s="141">
        <f t="shared" si="923"/>
        <v>0</v>
      </c>
      <c r="BA642" s="141">
        <f t="shared" si="924"/>
        <v>0</v>
      </c>
      <c r="BC642" s="141">
        <f t="shared" si="925"/>
        <v>0</v>
      </c>
      <c r="BE642" s="141">
        <f t="shared" si="926"/>
        <v>0</v>
      </c>
      <c r="BG642" s="141">
        <f t="shared" si="927"/>
        <v>0</v>
      </c>
      <c r="BI642" s="141">
        <f t="shared" si="928"/>
        <v>0</v>
      </c>
      <c r="BK642" s="141">
        <f t="shared" si="929"/>
        <v>0</v>
      </c>
      <c r="BM642" s="141">
        <f t="shared" si="930"/>
        <v>0</v>
      </c>
      <c r="BO642" s="141">
        <f t="shared" si="931"/>
        <v>0</v>
      </c>
      <c r="BQ642" s="141">
        <f t="shared" si="932"/>
        <v>0</v>
      </c>
      <c r="BS642" s="141">
        <f t="shared" si="933"/>
        <v>0</v>
      </c>
      <c r="BU642" s="141">
        <f t="shared" si="934"/>
        <v>0</v>
      </c>
      <c r="BW642" s="141">
        <f t="shared" si="935"/>
        <v>0</v>
      </c>
      <c r="BY642" s="141">
        <f t="shared" si="936"/>
        <v>0</v>
      </c>
      <c r="CA642" s="141">
        <f t="shared" si="937"/>
        <v>0</v>
      </c>
      <c r="CC642" s="141">
        <f t="shared" si="938"/>
        <v>0</v>
      </c>
      <c r="CE642" s="141">
        <f t="shared" si="939"/>
        <v>0</v>
      </c>
      <c r="CG642" s="141">
        <f t="shared" si="940"/>
        <v>0</v>
      </c>
      <c r="CI642" s="141">
        <f t="shared" si="941"/>
        <v>0</v>
      </c>
      <c r="CK642" s="141">
        <f t="shared" si="942"/>
        <v>0</v>
      </c>
      <c r="CM642" s="141">
        <f t="shared" si="943"/>
        <v>0</v>
      </c>
      <c r="CO642" s="141">
        <f t="shared" si="944"/>
        <v>0</v>
      </c>
    </row>
    <row r="643" spans="1:93" ht="38.25" outlineLevel="2" x14ac:dyDescent="0.2">
      <c r="A643" s="86">
        <v>331</v>
      </c>
      <c r="B643" s="11" t="s">
        <v>2420</v>
      </c>
      <c r="C643" s="75" t="s">
        <v>2454</v>
      </c>
      <c r="D643" s="75" t="s">
        <v>4478</v>
      </c>
      <c r="E643" s="28" t="s">
        <v>5</v>
      </c>
      <c r="F643" s="28" t="s">
        <v>2420</v>
      </c>
      <c r="G643" s="153" t="s">
        <v>4360</v>
      </c>
      <c r="H643" s="174">
        <v>7788657408</v>
      </c>
      <c r="I643" s="75" t="s">
        <v>269</v>
      </c>
      <c r="J643" s="75" t="s">
        <v>30</v>
      </c>
      <c r="K643" s="75">
        <v>1</v>
      </c>
      <c r="L643" s="75" t="s">
        <v>2456</v>
      </c>
      <c r="M643" s="241" t="s">
        <v>2601</v>
      </c>
      <c r="N643" s="75">
        <v>1</v>
      </c>
      <c r="O643" s="152">
        <v>1695</v>
      </c>
      <c r="P643" s="138">
        <f t="shared" ref="P643:P644" si="963">SUM(R643+T643+V643+X643+Z643+AB643+AD643+AF643+AH643+AJ643+AL643+AN643+AP643+AR643+AT643+AV643+AZ643+AX643+BB643+BD643+BF643+BH643+BJ643+BL643+BN643+BP643+BR643+BT643+BV643+BX643+BZ643+CB643+CD643+CF643+CH643+CJ643+CL643+CN643)</f>
        <v>0</v>
      </c>
      <c r="Q643" s="139">
        <f t="shared" ref="Q643:Q644" si="964">O643*P643</f>
        <v>0</v>
      </c>
      <c r="S643" s="141">
        <f t="shared" si="907"/>
        <v>0</v>
      </c>
      <c r="U643" s="141">
        <f t="shared" si="908"/>
        <v>0</v>
      </c>
      <c r="W643" s="141">
        <f t="shared" si="909"/>
        <v>0</v>
      </c>
      <c r="Y643" s="141">
        <f t="shared" si="910"/>
        <v>0</v>
      </c>
      <c r="AA643" s="141">
        <f t="shared" si="911"/>
        <v>0</v>
      </c>
      <c r="AC643" s="141">
        <f t="shared" si="912"/>
        <v>0</v>
      </c>
      <c r="AE643" s="141">
        <f t="shared" si="913"/>
        <v>0</v>
      </c>
      <c r="AG643" s="141">
        <f t="shared" si="914"/>
        <v>0</v>
      </c>
      <c r="AI643" s="141">
        <f t="shared" si="915"/>
        <v>0</v>
      </c>
      <c r="AK643" s="141">
        <f t="shared" si="916"/>
        <v>0</v>
      </c>
      <c r="AM643" s="141">
        <f t="shared" si="917"/>
        <v>0</v>
      </c>
      <c r="AO643" s="141">
        <f t="shared" si="918"/>
        <v>0</v>
      </c>
      <c r="AQ643" s="141">
        <f t="shared" si="919"/>
        <v>0</v>
      </c>
      <c r="AS643" s="141">
        <f t="shared" si="920"/>
        <v>0</v>
      </c>
      <c r="AU643" s="141">
        <f t="shared" si="921"/>
        <v>0</v>
      </c>
      <c r="AW643" s="141">
        <f t="shared" si="922"/>
        <v>0</v>
      </c>
      <c r="AY643" s="141">
        <f t="shared" si="923"/>
        <v>0</v>
      </c>
      <c r="BA643" s="141">
        <f t="shared" si="924"/>
        <v>0</v>
      </c>
      <c r="BC643" s="141">
        <f t="shared" si="925"/>
        <v>0</v>
      </c>
      <c r="BE643" s="141">
        <f t="shared" si="926"/>
        <v>0</v>
      </c>
      <c r="BG643" s="141">
        <f t="shared" si="927"/>
        <v>0</v>
      </c>
      <c r="BI643" s="141">
        <f t="shared" si="928"/>
        <v>0</v>
      </c>
      <c r="BK643" s="141">
        <f t="shared" si="929"/>
        <v>0</v>
      </c>
      <c r="BM643" s="141">
        <f t="shared" si="930"/>
        <v>0</v>
      </c>
      <c r="BO643" s="141">
        <f t="shared" si="931"/>
        <v>0</v>
      </c>
      <c r="BQ643" s="141">
        <f t="shared" si="932"/>
        <v>0</v>
      </c>
      <c r="BS643" s="141">
        <f t="shared" si="933"/>
        <v>0</v>
      </c>
      <c r="BU643" s="141">
        <f t="shared" si="934"/>
        <v>0</v>
      </c>
      <c r="BW643" s="141">
        <f t="shared" si="935"/>
        <v>0</v>
      </c>
      <c r="BY643" s="141">
        <f t="shared" si="936"/>
        <v>0</v>
      </c>
      <c r="CA643" s="141">
        <f t="shared" si="937"/>
        <v>0</v>
      </c>
      <c r="CC643" s="141">
        <f t="shared" si="938"/>
        <v>0</v>
      </c>
      <c r="CE643" s="141">
        <f t="shared" si="939"/>
        <v>0</v>
      </c>
      <c r="CG643" s="141">
        <f t="shared" si="940"/>
        <v>0</v>
      </c>
      <c r="CI643" s="141">
        <f t="shared" si="941"/>
        <v>0</v>
      </c>
      <c r="CK643" s="141">
        <f t="shared" si="942"/>
        <v>0</v>
      </c>
      <c r="CM643" s="141">
        <f t="shared" si="943"/>
        <v>0</v>
      </c>
      <c r="CO643" s="141">
        <f t="shared" si="944"/>
        <v>0</v>
      </c>
    </row>
    <row r="644" spans="1:93" outlineLevel="2" x14ac:dyDescent="0.2">
      <c r="A644" s="87">
        <v>331</v>
      </c>
      <c r="B644" s="148" t="s">
        <v>2420</v>
      </c>
      <c r="C644" s="87" t="s">
        <v>2454</v>
      </c>
      <c r="D644" s="87" t="s">
        <v>2455</v>
      </c>
      <c r="E644" s="148" t="s">
        <v>5</v>
      </c>
      <c r="F644" s="149" t="s">
        <v>2420</v>
      </c>
      <c r="G644" s="151" t="s">
        <v>3300</v>
      </c>
      <c r="H644" s="151" t="s">
        <v>4926</v>
      </c>
      <c r="I644" s="151" t="s">
        <v>3300</v>
      </c>
      <c r="J644" s="87" t="s">
        <v>2263</v>
      </c>
      <c r="K644" s="87">
        <v>1</v>
      </c>
      <c r="L644" s="87" t="s">
        <v>4798</v>
      </c>
      <c r="M644" s="87" t="s">
        <v>4798</v>
      </c>
      <c r="N644" s="87">
        <v>2</v>
      </c>
      <c r="O644" s="283">
        <v>2025</v>
      </c>
      <c r="P644" s="138">
        <f t="shared" si="963"/>
        <v>0</v>
      </c>
      <c r="Q644" s="139">
        <f t="shared" si="964"/>
        <v>0</v>
      </c>
      <c r="S644" s="141">
        <f t="shared" si="907"/>
        <v>0</v>
      </c>
      <c r="U644" s="141">
        <f t="shared" si="908"/>
        <v>0</v>
      </c>
      <c r="W644" s="141">
        <f t="shared" si="909"/>
        <v>0</v>
      </c>
      <c r="Y644" s="141">
        <f t="shared" si="910"/>
        <v>0</v>
      </c>
      <c r="AA644" s="141">
        <f t="shared" si="911"/>
        <v>0</v>
      </c>
      <c r="AC644" s="141">
        <f t="shared" si="912"/>
        <v>0</v>
      </c>
      <c r="AE644" s="141">
        <f t="shared" si="913"/>
        <v>0</v>
      </c>
      <c r="AG644" s="141">
        <f t="shared" si="914"/>
        <v>0</v>
      </c>
      <c r="AI644" s="141">
        <f t="shared" si="915"/>
        <v>0</v>
      </c>
      <c r="AK644" s="141">
        <f t="shared" si="916"/>
        <v>0</v>
      </c>
      <c r="AM644" s="141">
        <f t="shared" si="917"/>
        <v>0</v>
      </c>
      <c r="AO644" s="141">
        <f t="shared" si="918"/>
        <v>0</v>
      </c>
      <c r="AQ644" s="141">
        <f t="shared" si="919"/>
        <v>0</v>
      </c>
      <c r="AS644" s="141">
        <f t="shared" si="920"/>
        <v>0</v>
      </c>
      <c r="AU644" s="141">
        <f t="shared" si="921"/>
        <v>0</v>
      </c>
      <c r="AW644" s="141">
        <f t="shared" si="922"/>
        <v>0</v>
      </c>
      <c r="AY644" s="141">
        <f t="shared" si="923"/>
        <v>0</v>
      </c>
      <c r="BA644" s="141">
        <f t="shared" si="924"/>
        <v>0</v>
      </c>
      <c r="BC644" s="141">
        <f t="shared" si="925"/>
        <v>0</v>
      </c>
      <c r="BE644" s="141">
        <f t="shared" si="926"/>
        <v>0</v>
      </c>
      <c r="BG644" s="141">
        <f t="shared" si="927"/>
        <v>0</v>
      </c>
      <c r="BI644" s="141">
        <f t="shared" si="928"/>
        <v>0</v>
      </c>
      <c r="BK644" s="141">
        <f t="shared" si="929"/>
        <v>0</v>
      </c>
      <c r="BM644" s="141">
        <f t="shared" si="930"/>
        <v>0</v>
      </c>
      <c r="BO644" s="141">
        <f t="shared" si="931"/>
        <v>0</v>
      </c>
      <c r="BQ644" s="141">
        <f t="shared" si="932"/>
        <v>0</v>
      </c>
      <c r="BS644" s="141">
        <f t="shared" si="933"/>
        <v>0</v>
      </c>
      <c r="BU644" s="141">
        <f t="shared" si="934"/>
        <v>0</v>
      </c>
      <c r="BW644" s="141">
        <f t="shared" si="935"/>
        <v>0</v>
      </c>
      <c r="BY644" s="141">
        <f t="shared" si="936"/>
        <v>0</v>
      </c>
      <c r="CA644" s="141">
        <f t="shared" si="937"/>
        <v>0</v>
      </c>
      <c r="CC644" s="141">
        <f t="shared" si="938"/>
        <v>0</v>
      </c>
      <c r="CE644" s="141">
        <f t="shared" si="939"/>
        <v>0</v>
      </c>
      <c r="CG644" s="141">
        <f t="shared" si="940"/>
        <v>0</v>
      </c>
      <c r="CI644" s="141">
        <f t="shared" si="941"/>
        <v>0</v>
      </c>
      <c r="CK644" s="141">
        <f t="shared" si="942"/>
        <v>0</v>
      </c>
      <c r="CM644" s="141">
        <f t="shared" si="943"/>
        <v>0</v>
      </c>
      <c r="CO644" s="141">
        <f t="shared" si="944"/>
        <v>0</v>
      </c>
    </row>
    <row r="645" spans="1:93" outlineLevel="2" x14ac:dyDescent="0.2">
      <c r="A645" s="84">
        <v>332</v>
      </c>
      <c r="B645" s="11">
        <v>44</v>
      </c>
      <c r="C645" s="84" t="s">
        <v>734</v>
      </c>
      <c r="D645" s="84" t="s">
        <v>735</v>
      </c>
      <c r="F645" s="28">
        <v>4.1500000000000004</v>
      </c>
      <c r="G645" s="88" t="s">
        <v>3854</v>
      </c>
      <c r="H645" s="175">
        <v>26754</v>
      </c>
      <c r="I645" s="88" t="s">
        <v>2292</v>
      </c>
      <c r="J645" s="88" t="s">
        <v>30</v>
      </c>
      <c r="K645" s="88">
        <v>1</v>
      </c>
      <c r="L645" s="88">
        <v>4128</v>
      </c>
      <c r="M645" s="240">
        <v>6200108</v>
      </c>
      <c r="N645" s="88">
        <v>2</v>
      </c>
      <c r="O645" s="278">
        <v>4.01</v>
      </c>
      <c r="P645" s="138">
        <f t="shared" ref="P645:P646" si="965">SUM(R645+T645+V645+X645+Z645+AB645+AD645+AF645+AH645+AJ645+AL645+AN645+AP645+AR645+AT645+AV645+AZ645+AX645+BB645+BD645+BF645+BH645+BJ645+BL645+BN645+BP645+BR645+BT645+BV645+BX645+BZ645+CB645+CD645+CF645+CH645+CJ645+CL645+CN645)</f>
        <v>0</v>
      </c>
      <c r="Q645" s="139">
        <f t="shared" ref="Q645:Q646" si="966">O645*P645</f>
        <v>0</v>
      </c>
      <c r="S645" s="141">
        <f t="shared" si="907"/>
        <v>0</v>
      </c>
      <c r="U645" s="141">
        <f t="shared" si="908"/>
        <v>0</v>
      </c>
      <c r="W645" s="141">
        <f t="shared" si="909"/>
        <v>0</v>
      </c>
      <c r="Y645" s="141">
        <f t="shared" si="910"/>
        <v>0</v>
      </c>
      <c r="AA645" s="141">
        <f t="shared" si="911"/>
        <v>0</v>
      </c>
      <c r="AC645" s="141">
        <f t="shared" si="912"/>
        <v>0</v>
      </c>
      <c r="AE645" s="141">
        <f t="shared" si="913"/>
        <v>0</v>
      </c>
      <c r="AG645" s="141">
        <f t="shared" si="914"/>
        <v>0</v>
      </c>
      <c r="AI645" s="141">
        <f t="shared" si="915"/>
        <v>0</v>
      </c>
      <c r="AK645" s="141">
        <f t="shared" si="916"/>
        <v>0</v>
      </c>
      <c r="AM645" s="141">
        <f t="shared" si="917"/>
        <v>0</v>
      </c>
      <c r="AO645" s="141">
        <f t="shared" si="918"/>
        <v>0</v>
      </c>
      <c r="AQ645" s="141">
        <f t="shared" si="919"/>
        <v>0</v>
      </c>
      <c r="AS645" s="141">
        <f t="shared" si="920"/>
        <v>0</v>
      </c>
      <c r="AU645" s="141">
        <f t="shared" si="921"/>
        <v>0</v>
      </c>
      <c r="AW645" s="141">
        <f t="shared" si="922"/>
        <v>0</v>
      </c>
      <c r="AY645" s="141">
        <f t="shared" si="923"/>
        <v>0</v>
      </c>
      <c r="BA645" s="141">
        <f t="shared" si="924"/>
        <v>0</v>
      </c>
      <c r="BC645" s="141">
        <f t="shared" si="925"/>
        <v>0</v>
      </c>
      <c r="BE645" s="141">
        <f t="shared" si="926"/>
        <v>0</v>
      </c>
      <c r="BG645" s="141">
        <f t="shared" si="927"/>
        <v>0</v>
      </c>
      <c r="BI645" s="141">
        <f t="shared" si="928"/>
        <v>0</v>
      </c>
      <c r="BK645" s="141">
        <f t="shared" si="929"/>
        <v>0</v>
      </c>
      <c r="BM645" s="141">
        <f t="shared" si="930"/>
        <v>0</v>
      </c>
      <c r="BO645" s="141">
        <f t="shared" si="931"/>
        <v>0</v>
      </c>
      <c r="BQ645" s="141">
        <f t="shared" si="932"/>
        <v>0</v>
      </c>
      <c r="BS645" s="141">
        <f t="shared" si="933"/>
        <v>0</v>
      </c>
      <c r="BU645" s="141">
        <f t="shared" si="934"/>
        <v>0</v>
      </c>
      <c r="BW645" s="141">
        <f t="shared" si="935"/>
        <v>0</v>
      </c>
      <c r="BY645" s="141">
        <f t="shared" si="936"/>
        <v>0</v>
      </c>
      <c r="CA645" s="141">
        <f t="shared" si="937"/>
        <v>0</v>
      </c>
      <c r="CC645" s="141">
        <f t="shared" si="938"/>
        <v>0</v>
      </c>
      <c r="CE645" s="141">
        <f t="shared" si="939"/>
        <v>0</v>
      </c>
      <c r="CG645" s="141">
        <f t="shared" si="940"/>
        <v>0</v>
      </c>
      <c r="CI645" s="141">
        <f t="shared" si="941"/>
        <v>0</v>
      </c>
      <c r="CK645" s="141">
        <f t="shared" si="942"/>
        <v>0</v>
      </c>
      <c r="CM645" s="141">
        <f t="shared" si="943"/>
        <v>0</v>
      </c>
      <c r="CO645" s="141">
        <f t="shared" si="944"/>
        <v>0</v>
      </c>
    </row>
    <row r="646" spans="1:93" ht="25.5" outlineLevel="2" x14ac:dyDescent="0.2">
      <c r="A646" s="86">
        <v>332</v>
      </c>
      <c r="B646" s="11">
        <v>44</v>
      </c>
      <c r="C646" s="86" t="s">
        <v>734</v>
      </c>
      <c r="D646" s="86" t="s">
        <v>735</v>
      </c>
      <c r="F646" s="28">
        <v>4.1500000000000004</v>
      </c>
      <c r="G646" s="153" t="s">
        <v>4360</v>
      </c>
      <c r="H646" s="174">
        <v>7788657408</v>
      </c>
      <c r="I646" s="75" t="s">
        <v>2292</v>
      </c>
      <c r="J646" s="75" t="s">
        <v>30</v>
      </c>
      <c r="K646" s="75">
        <v>1</v>
      </c>
      <c r="L646" s="75" t="s">
        <v>733</v>
      </c>
      <c r="M646" s="241" t="s">
        <v>732</v>
      </c>
      <c r="N646" s="75">
        <v>1</v>
      </c>
      <c r="O646" s="152">
        <v>3.95</v>
      </c>
      <c r="P646" s="138">
        <f t="shared" si="965"/>
        <v>0</v>
      </c>
      <c r="Q646" s="139">
        <f t="shared" si="966"/>
        <v>0</v>
      </c>
      <c r="S646" s="141">
        <f t="shared" si="907"/>
        <v>0</v>
      </c>
      <c r="U646" s="141">
        <f t="shared" si="908"/>
        <v>0</v>
      </c>
      <c r="W646" s="141">
        <f t="shared" si="909"/>
        <v>0</v>
      </c>
      <c r="Y646" s="141">
        <f t="shared" si="910"/>
        <v>0</v>
      </c>
      <c r="AA646" s="141">
        <f t="shared" si="911"/>
        <v>0</v>
      </c>
      <c r="AC646" s="141">
        <f t="shared" si="912"/>
        <v>0</v>
      </c>
      <c r="AE646" s="141">
        <f t="shared" si="913"/>
        <v>0</v>
      </c>
      <c r="AG646" s="141">
        <f t="shared" si="914"/>
        <v>0</v>
      </c>
      <c r="AI646" s="141">
        <f t="shared" si="915"/>
        <v>0</v>
      </c>
      <c r="AK646" s="141">
        <f t="shared" si="916"/>
        <v>0</v>
      </c>
      <c r="AM646" s="141">
        <f t="shared" si="917"/>
        <v>0</v>
      </c>
      <c r="AO646" s="141">
        <f t="shared" si="918"/>
        <v>0</v>
      </c>
      <c r="AQ646" s="141">
        <f t="shared" si="919"/>
        <v>0</v>
      </c>
      <c r="AS646" s="141">
        <f t="shared" si="920"/>
        <v>0</v>
      </c>
      <c r="AU646" s="141">
        <f t="shared" si="921"/>
        <v>0</v>
      </c>
      <c r="AW646" s="141">
        <f t="shared" si="922"/>
        <v>0</v>
      </c>
      <c r="AY646" s="141">
        <f t="shared" si="923"/>
        <v>0</v>
      </c>
      <c r="BA646" s="141">
        <f t="shared" si="924"/>
        <v>0</v>
      </c>
      <c r="BC646" s="141">
        <f t="shared" si="925"/>
        <v>0</v>
      </c>
      <c r="BE646" s="141">
        <f t="shared" si="926"/>
        <v>0</v>
      </c>
      <c r="BG646" s="141">
        <f t="shared" si="927"/>
        <v>0</v>
      </c>
      <c r="BI646" s="141">
        <f t="shared" si="928"/>
        <v>0</v>
      </c>
      <c r="BK646" s="141">
        <f t="shared" si="929"/>
        <v>0</v>
      </c>
      <c r="BM646" s="141">
        <f t="shared" si="930"/>
        <v>0</v>
      </c>
      <c r="BO646" s="141">
        <f t="shared" si="931"/>
        <v>0</v>
      </c>
      <c r="BQ646" s="141">
        <f t="shared" si="932"/>
        <v>0</v>
      </c>
      <c r="BS646" s="141">
        <f t="shared" si="933"/>
        <v>0</v>
      </c>
      <c r="BU646" s="141">
        <f t="shared" si="934"/>
        <v>0</v>
      </c>
      <c r="BW646" s="141">
        <f t="shared" si="935"/>
        <v>0</v>
      </c>
      <c r="BY646" s="141">
        <f t="shared" si="936"/>
        <v>0</v>
      </c>
      <c r="CA646" s="141">
        <f t="shared" si="937"/>
        <v>0</v>
      </c>
      <c r="CC646" s="141">
        <f t="shared" si="938"/>
        <v>0</v>
      </c>
      <c r="CE646" s="141">
        <f t="shared" si="939"/>
        <v>0</v>
      </c>
      <c r="CG646" s="141">
        <f t="shared" si="940"/>
        <v>0</v>
      </c>
      <c r="CI646" s="141">
        <f t="shared" si="941"/>
        <v>0</v>
      </c>
      <c r="CK646" s="141">
        <f t="shared" si="942"/>
        <v>0</v>
      </c>
      <c r="CM646" s="141">
        <f t="shared" si="943"/>
        <v>0</v>
      </c>
      <c r="CO646" s="141">
        <f t="shared" si="944"/>
        <v>0</v>
      </c>
    </row>
    <row r="647" spans="1:93" ht="25.5" outlineLevel="2" x14ac:dyDescent="0.2">
      <c r="A647" s="86">
        <v>333</v>
      </c>
      <c r="B647" s="11">
        <v>18</v>
      </c>
      <c r="C647" s="86" t="s">
        <v>660</v>
      </c>
      <c r="D647" s="86" t="s">
        <v>3538</v>
      </c>
      <c r="E647" s="28" t="s">
        <v>5</v>
      </c>
      <c r="F647" s="28">
        <v>16.61</v>
      </c>
      <c r="G647" s="153" t="s">
        <v>4360</v>
      </c>
      <c r="H647" s="174">
        <v>7788657408</v>
      </c>
      <c r="I647" s="154" t="s">
        <v>369</v>
      </c>
      <c r="J647" s="75" t="s">
        <v>28</v>
      </c>
      <c r="K647" s="75">
        <v>12</v>
      </c>
      <c r="L647" s="75" t="s">
        <v>669</v>
      </c>
      <c r="M647" s="241" t="s">
        <v>668</v>
      </c>
      <c r="N647" s="75">
        <v>1</v>
      </c>
      <c r="O647" s="152">
        <v>10.47</v>
      </c>
      <c r="P647" s="138">
        <f t="shared" ref="P647:P648" si="967">SUM(R647+T647+V647+X647+Z647+AB647+AD647+AF647+AH647+AJ647+AL647+AN647+AP647+AR647+AT647+AV647+AZ647+AX647+BB647+BD647+BF647+BH647+BJ647+BL647+BN647+BP647+BR647+BT647+BV647+BX647+BZ647+CB647+CD647+CF647+CH647+CJ647+CL647+CN647)</f>
        <v>0</v>
      </c>
      <c r="Q647" s="139">
        <f t="shared" ref="Q647:Q648" si="968">O647*P647</f>
        <v>0</v>
      </c>
      <c r="S647" s="141">
        <f t="shared" si="907"/>
        <v>0</v>
      </c>
      <c r="U647" s="141">
        <f t="shared" si="908"/>
        <v>0</v>
      </c>
      <c r="W647" s="141">
        <f t="shared" si="909"/>
        <v>0</v>
      </c>
      <c r="Y647" s="141">
        <f t="shared" si="910"/>
        <v>0</v>
      </c>
      <c r="AA647" s="141">
        <f t="shared" si="911"/>
        <v>0</v>
      </c>
      <c r="AC647" s="141">
        <f t="shared" si="912"/>
        <v>0</v>
      </c>
      <c r="AE647" s="141">
        <f t="shared" si="913"/>
        <v>0</v>
      </c>
      <c r="AG647" s="141">
        <f t="shared" si="914"/>
        <v>0</v>
      </c>
      <c r="AI647" s="141">
        <f t="shared" si="915"/>
        <v>0</v>
      </c>
      <c r="AK647" s="141">
        <f t="shared" si="916"/>
        <v>0</v>
      </c>
      <c r="AM647" s="141">
        <f t="shared" si="917"/>
        <v>0</v>
      </c>
      <c r="AO647" s="141">
        <f t="shared" si="918"/>
        <v>0</v>
      </c>
      <c r="AQ647" s="141">
        <f t="shared" si="919"/>
        <v>0</v>
      </c>
      <c r="AS647" s="141">
        <f t="shared" si="920"/>
        <v>0</v>
      </c>
      <c r="AU647" s="141">
        <f t="shared" si="921"/>
        <v>0</v>
      </c>
      <c r="AW647" s="141">
        <f t="shared" si="922"/>
        <v>0</v>
      </c>
      <c r="AY647" s="141">
        <f t="shared" si="923"/>
        <v>0</v>
      </c>
      <c r="BA647" s="141">
        <f t="shared" si="924"/>
        <v>0</v>
      </c>
      <c r="BC647" s="141">
        <f t="shared" si="925"/>
        <v>0</v>
      </c>
      <c r="BE647" s="141">
        <f t="shared" si="926"/>
        <v>0</v>
      </c>
      <c r="BG647" s="141">
        <f t="shared" si="927"/>
        <v>0</v>
      </c>
      <c r="BI647" s="141">
        <f t="shared" si="928"/>
        <v>0</v>
      </c>
      <c r="BK647" s="141">
        <f t="shared" si="929"/>
        <v>0</v>
      </c>
      <c r="BM647" s="141">
        <f t="shared" si="930"/>
        <v>0</v>
      </c>
      <c r="BO647" s="141">
        <f t="shared" si="931"/>
        <v>0</v>
      </c>
      <c r="BQ647" s="141">
        <f t="shared" si="932"/>
        <v>0</v>
      </c>
      <c r="BS647" s="141">
        <f t="shared" si="933"/>
        <v>0</v>
      </c>
      <c r="BU647" s="141">
        <f t="shared" si="934"/>
        <v>0</v>
      </c>
      <c r="BW647" s="141">
        <f t="shared" si="935"/>
        <v>0</v>
      </c>
      <c r="BY647" s="141">
        <f t="shared" si="936"/>
        <v>0</v>
      </c>
      <c r="CA647" s="141">
        <f t="shared" si="937"/>
        <v>0</v>
      </c>
      <c r="CC647" s="141">
        <f t="shared" si="938"/>
        <v>0</v>
      </c>
      <c r="CE647" s="141">
        <f t="shared" si="939"/>
        <v>0</v>
      </c>
      <c r="CG647" s="141">
        <f t="shared" si="940"/>
        <v>0</v>
      </c>
      <c r="CI647" s="141">
        <f t="shared" si="941"/>
        <v>0</v>
      </c>
      <c r="CK647" s="141">
        <f t="shared" si="942"/>
        <v>0</v>
      </c>
      <c r="CM647" s="141">
        <f t="shared" si="943"/>
        <v>0</v>
      </c>
      <c r="CO647" s="141">
        <f t="shared" si="944"/>
        <v>0</v>
      </c>
    </row>
    <row r="648" spans="1:93" outlineLevel="2" x14ac:dyDescent="0.2">
      <c r="A648" s="87">
        <v>333</v>
      </c>
      <c r="B648" s="148">
        <v>18</v>
      </c>
      <c r="C648" s="87" t="s">
        <v>660</v>
      </c>
      <c r="D648" s="87" t="s">
        <v>3538</v>
      </c>
      <c r="E648" s="148" t="s">
        <v>5</v>
      </c>
      <c r="F648" s="149">
        <v>16.61</v>
      </c>
      <c r="G648" s="151" t="s">
        <v>3300</v>
      </c>
      <c r="H648" s="151" t="s">
        <v>4926</v>
      </c>
      <c r="I648" s="151" t="s">
        <v>369</v>
      </c>
      <c r="J648" s="87" t="s">
        <v>3333</v>
      </c>
      <c r="K648" s="87">
        <v>12</v>
      </c>
      <c r="L648" s="87" t="s">
        <v>3539</v>
      </c>
      <c r="M648" s="87" t="s">
        <v>3539</v>
      </c>
      <c r="N648" s="87">
        <v>2</v>
      </c>
      <c r="O648" s="283">
        <v>10.76</v>
      </c>
      <c r="P648" s="138">
        <f t="shared" si="967"/>
        <v>0</v>
      </c>
      <c r="Q648" s="139">
        <f t="shared" si="968"/>
        <v>0</v>
      </c>
      <c r="S648" s="141">
        <f t="shared" si="907"/>
        <v>0</v>
      </c>
      <c r="U648" s="141">
        <f t="shared" si="908"/>
        <v>0</v>
      </c>
      <c r="W648" s="141">
        <f t="shared" si="909"/>
        <v>0</v>
      </c>
      <c r="Y648" s="141">
        <f t="shared" si="910"/>
        <v>0</v>
      </c>
      <c r="AA648" s="141">
        <f t="shared" si="911"/>
        <v>0</v>
      </c>
      <c r="AC648" s="141">
        <f t="shared" si="912"/>
        <v>0</v>
      </c>
      <c r="AE648" s="141">
        <f t="shared" si="913"/>
        <v>0</v>
      </c>
      <c r="AG648" s="141">
        <f t="shared" si="914"/>
        <v>0</v>
      </c>
      <c r="AI648" s="141">
        <f t="shared" si="915"/>
        <v>0</v>
      </c>
      <c r="AK648" s="141">
        <f t="shared" si="916"/>
        <v>0</v>
      </c>
      <c r="AM648" s="141">
        <f t="shared" si="917"/>
        <v>0</v>
      </c>
      <c r="AO648" s="141">
        <f t="shared" si="918"/>
        <v>0</v>
      </c>
      <c r="AQ648" s="141">
        <f t="shared" si="919"/>
        <v>0</v>
      </c>
      <c r="AS648" s="141">
        <f t="shared" si="920"/>
        <v>0</v>
      </c>
      <c r="AU648" s="141">
        <f t="shared" si="921"/>
        <v>0</v>
      </c>
      <c r="AW648" s="141">
        <f t="shared" si="922"/>
        <v>0</v>
      </c>
      <c r="AY648" s="141">
        <f t="shared" si="923"/>
        <v>0</v>
      </c>
      <c r="BA648" s="141">
        <f t="shared" si="924"/>
        <v>0</v>
      </c>
      <c r="BC648" s="141">
        <f t="shared" si="925"/>
        <v>0</v>
      </c>
      <c r="BE648" s="141">
        <f t="shared" si="926"/>
        <v>0</v>
      </c>
      <c r="BG648" s="141">
        <f t="shared" si="927"/>
        <v>0</v>
      </c>
      <c r="BI648" s="141">
        <f t="shared" si="928"/>
        <v>0</v>
      </c>
      <c r="BK648" s="141">
        <f t="shared" si="929"/>
        <v>0</v>
      </c>
      <c r="BM648" s="141">
        <f t="shared" si="930"/>
        <v>0</v>
      </c>
      <c r="BO648" s="141">
        <f t="shared" si="931"/>
        <v>0</v>
      </c>
      <c r="BQ648" s="141">
        <f t="shared" si="932"/>
        <v>0</v>
      </c>
      <c r="BS648" s="141">
        <f t="shared" si="933"/>
        <v>0</v>
      </c>
      <c r="BU648" s="141">
        <f t="shared" si="934"/>
        <v>0</v>
      </c>
      <c r="BW648" s="141">
        <f t="shared" si="935"/>
        <v>0</v>
      </c>
      <c r="BY648" s="141">
        <f t="shared" si="936"/>
        <v>0</v>
      </c>
      <c r="CA648" s="141">
        <f t="shared" si="937"/>
        <v>0</v>
      </c>
      <c r="CC648" s="141">
        <f t="shared" si="938"/>
        <v>0</v>
      </c>
      <c r="CE648" s="141">
        <f t="shared" si="939"/>
        <v>0</v>
      </c>
      <c r="CG648" s="141">
        <f t="shared" si="940"/>
        <v>0</v>
      </c>
      <c r="CI648" s="141">
        <f t="shared" si="941"/>
        <v>0</v>
      </c>
      <c r="CK648" s="141">
        <f t="shared" si="942"/>
        <v>0</v>
      </c>
      <c r="CM648" s="141">
        <f t="shared" si="943"/>
        <v>0</v>
      </c>
      <c r="CO648" s="141">
        <f t="shared" si="944"/>
        <v>0</v>
      </c>
    </row>
    <row r="649" spans="1:93" ht="25.5" outlineLevel="2" x14ac:dyDescent="0.2">
      <c r="A649" s="86">
        <v>334</v>
      </c>
      <c r="B649" s="11">
        <v>4921</v>
      </c>
      <c r="C649" s="86" t="s">
        <v>660</v>
      </c>
      <c r="D649" s="86" t="s">
        <v>714</v>
      </c>
      <c r="F649" s="28">
        <v>0.82</v>
      </c>
      <c r="G649" s="153" t="s">
        <v>4360</v>
      </c>
      <c r="H649" s="174">
        <v>7788657408</v>
      </c>
      <c r="I649" s="75" t="s">
        <v>4410</v>
      </c>
      <c r="J649" s="75" t="s">
        <v>4440</v>
      </c>
      <c r="K649" s="75">
        <v>4</v>
      </c>
      <c r="L649" s="75" t="s">
        <v>2775</v>
      </c>
      <c r="M649" s="241" t="s">
        <v>2776</v>
      </c>
      <c r="N649" s="75">
        <v>1</v>
      </c>
      <c r="O649" s="152">
        <v>1.1000000000000001</v>
      </c>
      <c r="P649" s="138">
        <f t="shared" ref="P649:P650" si="969">SUM(R649+T649+V649+X649+Z649+AB649+AD649+AF649+AH649+AJ649+AL649+AN649+AP649+AR649+AT649+AV649+AZ649+AX649+BB649+BD649+BF649+BH649+BJ649+BL649+BN649+BP649+BR649+BT649+BV649+BX649+BZ649+CB649+CD649+CF649+CH649+CJ649+CL649+CN649)</f>
        <v>0</v>
      </c>
      <c r="Q649" s="139">
        <f t="shared" ref="Q649:Q650" si="970">O649*P649</f>
        <v>0</v>
      </c>
      <c r="S649" s="141">
        <f t="shared" si="907"/>
        <v>0</v>
      </c>
      <c r="U649" s="141">
        <f t="shared" si="908"/>
        <v>0</v>
      </c>
      <c r="W649" s="141">
        <f t="shared" si="909"/>
        <v>0</v>
      </c>
      <c r="Y649" s="141">
        <f t="shared" si="910"/>
        <v>0</v>
      </c>
      <c r="AA649" s="141">
        <f t="shared" si="911"/>
        <v>0</v>
      </c>
      <c r="AC649" s="141">
        <f t="shared" si="912"/>
        <v>0</v>
      </c>
      <c r="AE649" s="141">
        <f t="shared" si="913"/>
        <v>0</v>
      </c>
      <c r="AG649" s="141">
        <f t="shared" si="914"/>
        <v>0</v>
      </c>
      <c r="AI649" s="141">
        <f t="shared" si="915"/>
        <v>0</v>
      </c>
      <c r="AK649" s="141">
        <f t="shared" si="916"/>
        <v>0</v>
      </c>
      <c r="AM649" s="141">
        <f t="shared" si="917"/>
        <v>0</v>
      </c>
      <c r="AO649" s="141">
        <f t="shared" si="918"/>
        <v>0</v>
      </c>
      <c r="AQ649" s="141">
        <f t="shared" si="919"/>
        <v>0</v>
      </c>
      <c r="AS649" s="141">
        <f t="shared" si="920"/>
        <v>0</v>
      </c>
      <c r="AU649" s="141">
        <f t="shared" si="921"/>
        <v>0</v>
      </c>
      <c r="AW649" s="141">
        <f t="shared" si="922"/>
        <v>0</v>
      </c>
      <c r="AY649" s="141">
        <f t="shared" si="923"/>
        <v>0</v>
      </c>
      <c r="BA649" s="141">
        <f t="shared" si="924"/>
        <v>0</v>
      </c>
      <c r="BC649" s="141">
        <f t="shared" si="925"/>
        <v>0</v>
      </c>
      <c r="BE649" s="141">
        <f t="shared" si="926"/>
        <v>0</v>
      </c>
      <c r="BG649" s="141">
        <f t="shared" si="927"/>
        <v>0</v>
      </c>
      <c r="BI649" s="141">
        <f t="shared" si="928"/>
        <v>0</v>
      </c>
      <c r="BK649" s="141">
        <f t="shared" si="929"/>
        <v>0</v>
      </c>
      <c r="BM649" s="141">
        <f t="shared" si="930"/>
        <v>0</v>
      </c>
      <c r="BO649" s="141">
        <f t="shared" si="931"/>
        <v>0</v>
      </c>
      <c r="BQ649" s="141">
        <f t="shared" si="932"/>
        <v>0</v>
      </c>
      <c r="BS649" s="141">
        <f t="shared" si="933"/>
        <v>0</v>
      </c>
      <c r="BU649" s="141">
        <f t="shared" si="934"/>
        <v>0</v>
      </c>
      <c r="BW649" s="141">
        <f t="shared" si="935"/>
        <v>0</v>
      </c>
      <c r="BY649" s="141">
        <f t="shared" si="936"/>
        <v>0</v>
      </c>
      <c r="CA649" s="141">
        <f t="shared" si="937"/>
        <v>0</v>
      </c>
      <c r="CC649" s="141">
        <f t="shared" si="938"/>
        <v>0</v>
      </c>
      <c r="CE649" s="141">
        <f t="shared" si="939"/>
        <v>0</v>
      </c>
      <c r="CG649" s="141">
        <f t="shared" si="940"/>
        <v>0</v>
      </c>
      <c r="CI649" s="141">
        <f t="shared" si="941"/>
        <v>0</v>
      </c>
      <c r="CK649" s="141">
        <f t="shared" si="942"/>
        <v>0</v>
      </c>
      <c r="CM649" s="141">
        <f t="shared" si="943"/>
        <v>0</v>
      </c>
      <c r="CO649" s="141">
        <f t="shared" si="944"/>
        <v>0</v>
      </c>
    </row>
    <row r="650" spans="1:93" ht="25.5" outlineLevel="2" x14ac:dyDescent="0.2">
      <c r="A650" s="87">
        <v>334</v>
      </c>
      <c r="B650" s="148">
        <v>4921</v>
      </c>
      <c r="C650" s="87" t="s">
        <v>660</v>
      </c>
      <c r="D650" s="87" t="s">
        <v>714</v>
      </c>
      <c r="E650" s="148"/>
      <c r="F650" s="149">
        <v>0.82</v>
      </c>
      <c r="G650" s="151" t="s">
        <v>3300</v>
      </c>
      <c r="H650" s="151" t="s">
        <v>4926</v>
      </c>
      <c r="I650" s="151" t="s">
        <v>3400</v>
      </c>
      <c r="J650" s="87" t="s">
        <v>31</v>
      </c>
      <c r="K650" s="87">
        <v>4</v>
      </c>
      <c r="L650" s="87" t="s">
        <v>3540</v>
      </c>
      <c r="M650" s="239" t="s">
        <v>3540</v>
      </c>
      <c r="N650" s="87">
        <v>2</v>
      </c>
      <c r="O650" s="283">
        <v>1.98</v>
      </c>
      <c r="P650" s="138">
        <f t="shared" si="969"/>
        <v>0</v>
      </c>
      <c r="Q650" s="139">
        <f t="shared" si="970"/>
        <v>0</v>
      </c>
      <c r="S650" s="141">
        <f t="shared" si="907"/>
        <v>0</v>
      </c>
      <c r="U650" s="141">
        <f t="shared" si="908"/>
        <v>0</v>
      </c>
      <c r="W650" s="141">
        <f t="shared" si="909"/>
        <v>0</v>
      </c>
      <c r="Y650" s="141">
        <f t="shared" si="910"/>
        <v>0</v>
      </c>
      <c r="AA650" s="141">
        <f t="shared" si="911"/>
        <v>0</v>
      </c>
      <c r="AC650" s="141">
        <f t="shared" si="912"/>
        <v>0</v>
      </c>
      <c r="AE650" s="141">
        <f t="shared" si="913"/>
        <v>0</v>
      </c>
      <c r="AG650" s="141">
        <f t="shared" si="914"/>
        <v>0</v>
      </c>
      <c r="AI650" s="141">
        <f t="shared" si="915"/>
        <v>0</v>
      </c>
      <c r="AK650" s="141">
        <f t="shared" si="916"/>
        <v>0</v>
      </c>
      <c r="AM650" s="141">
        <f t="shared" si="917"/>
        <v>0</v>
      </c>
      <c r="AO650" s="141">
        <f t="shared" si="918"/>
        <v>0</v>
      </c>
      <c r="AQ650" s="141">
        <f t="shared" si="919"/>
        <v>0</v>
      </c>
      <c r="AS650" s="141">
        <f t="shared" si="920"/>
        <v>0</v>
      </c>
      <c r="AU650" s="141">
        <f t="shared" si="921"/>
        <v>0</v>
      </c>
      <c r="AW650" s="141">
        <f t="shared" si="922"/>
        <v>0</v>
      </c>
      <c r="AY650" s="141">
        <f t="shared" si="923"/>
        <v>0</v>
      </c>
      <c r="BA650" s="141">
        <f t="shared" si="924"/>
        <v>0</v>
      </c>
      <c r="BC650" s="141">
        <f t="shared" si="925"/>
        <v>0</v>
      </c>
      <c r="BE650" s="141">
        <f t="shared" si="926"/>
        <v>0</v>
      </c>
      <c r="BG650" s="141">
        <f t="shared" si="927"/>
        <v>0</v>
      </c>
      <c r="BI650" s="141">
        <f t="shared" si="928"/>
        <v>0</v>
      </c>
      <c r="BK650" s="141">
        <f t="shared" si="929"/>
        <v>0</v>
      </c>
      <c r="BM650" s="141">
        <f t="shared" si="930"/>
        <v>0</v>
      </c>
      <c r="BO650" s="141">
        <f t="shared" si="931"/>
        <v>0</v>
      </c>
      <c r="BQ650" s="141">
        <f t="shared" si="932"/>
        <v>0</v>
      </c>
      <c r="BS650" s="141">
        <f t="shared" si="933"/>
        <v>0</v>
      </c>
      <c r="BU650" s="141">
        <f t="shared" si="934"/>
        <v>0</v>
      </c>
      <c r="BW650" s="141">
        <f t="shared" si="935"/>
        <v>0</v>
      </c>
      <c r="BY650" s="141">
        <f t="shared" si="936"/>
        <v>0</v>
      </c>
      <c r="CA650" s="141">
        <f t="shared" si="937"/>
        <v>0</v>
      </c>
      <c r="CC650" s="141">
        <f t="shared" si="938"/>
        <v>0</v>
      </c>
      <c r="CE650" s="141">
        <f t="shared" si="939"/>
        <v>0</v>
      </c>
      <c r="CG650" s="141">
        <f t="shared" si="940"/>
        <v>0</v>
      </c>
      <c r="CI650" s="141">
        <f t="shared" si="941"/>
        <v>0</v>
      </c>
      <c r="CK650" s="141">
        <f t="shared" si="942"/>
        <v>0</v>
      </c>
      <c r="CM650" s="141">
        <f t="shared" si="943"/>
        <v>0</v>
      </c>
      <c r="CO650" s="141">
        <f t="shared" si="944"/>
        <v>0</v>
      </c>
    </row>
    <row r="651" spans="1:93" ht="25.5" outlineLevel="2" x14ac:dyDescent="0.2">
      <c r="A651" s="87">
        <v>335</v>
      </c>
      <c r="B651" s="148">
        <v>2776</v>
      </c>
      <c r="C651" s="87" t="s">
        <v>660</v>
      </c>
      <c r="D651" s="87" t="s">
        <v>713</v>
      </c>
      <c r="E651" s="148"/>
      <c r="F651" s="149">
        <v>3.04</v>
      </c>
      <c r="G651" s="151" t="s">
        <v>3300</v>
      </c>
      <c r="H651" s="151" t="s">
        <v>4926</v>
      </c>
      <c r="I651" s="87" t="s">
        <v>3400</v>
      </c>
      <c r="J651" s="87" t="s">
        <v>4435</v>
      </c>
      <c r="K651" s="87">
        <v>12</v>
      </c>
      <c r="L651" s="87" t="s">
        <v>3541</v>
      </c>
      <c r="M651" s="239" t="s">
        <v>3541</v>
      </c>
      <c r="N651" s="87">
        <v>1</v>
      </c>
      <c r="O651" s="283">
        <v>4.09</v>
      </c>
      <c r="P651" s="138">
        <f t="shared" ref="P651:P652" si="971">SUM(R651+T651+V651+X651+Z651+AB651+AD651+AF651+AH651+AJ651+AL651+AN651+AP651+AR651+AT651+AV651+AZ651+AX651+BB651+BD651+BF651+BH651+BJ651+BL651+BN651+BP651+BR651+BT651+BV651+BX651+BZ651+CB651+CD651+CF651+CH651+CJ651+CL651+CN651)</f>
        <v>0</v>
      </c>
      <c r="Q651" s="139">
        <f t="shared" ref="Q651:Q652" si="972">O651*P651</f>
        <v>0</v>
      </c>
      <c r="S651" s="141">
        <f t="shared" si="907"/>
        <v>0</v>
      </c>
      <c r="U651" s="141">
        <f t="shared" si="908"/>
        <v>0</v>
      </c>
      <c r="W651" s="141">
        <f t="shared" si="909"/>
        <v>0</v>
      </c>
      <c r="Y651" s="141">
        <f t="shared" si="910"/>
        <v>0</v>
      </c>
      <c r="AA651" s="141">
        <f t="shared" si="911"/>
        <v>0</v>
      </c>
      <c r="AC651" s="141">
        <f t="shared" si="912"/>
        <v>0</v>
      </c>
      <c r="AE651" s="141">
        <f t="shared" si="913"/>
        <v>0</v>
      </c>
      <c r="AG651" s="141">
        <f t="shared" si="914"/>
        <v>0</v>
      </c>
      <c r="AI651" s="141">
        <f t="shared" si="915"/>
        <v>0</v>
      </c>
      <c r="AK651" s="141">
        <f t="shared" si="916"/>
        <v>0</v>
      </c>
      <c r="AM651" s="141">
        <f t="shared" si="917"/>
        <v>0</v>
      </c>
      <c r="AO651" s="141">
        <f t="shared" si="918"/>
        <v>0</v>
      </c>
      <c r="AQ651" s="141">
        <f t="shared" si="919"/>
        <v>0</v>
      </c>
      <c r="AS651" s="141">
        <f t="shared" si="920"/>
        <v>0</v>
      </c>
      <c r="AU651" s="141">
        <f t="shared" si="921"/>
        <v>0</v>
      </c>
      <c r="AW651" s="141">
        <f t="shared" si="922"/>
        <v>0</v>
      </c>
      <c r="AY651" s="141">
        <f t="shared" si="923"/>
        <v>0</v>
      </c>
      <c r="BA651" s="141">
        <f t="shared" si="924"/>
        <v>0</v>
      </c>
      <c r="BC651" s="141">
        <f t="shared" si="925"/>
        <v>0</v>
      </c>
      <c r="BE651" s="141">
        <f t="shared" si="926"/>
        <v>0</v>
      </c>
      <c r="BG651" s="141">
        <f t="shared" si="927"/>
        <v>0</v>
      </c>
      <c r="BI651" s="141">
        <f t="shared" si="928"/>
        <v>0</v>
      </c>
      <c r="BK651" s="141">
        <f t="shared" si="929"/>
        <v>0</v>
      </c>
      <c r="BM651" s="141">
        <f t="shared" si="930"/>
        <v>0</v>
      </c>
      <c r="BO651" s="141">
        <f t="shared" si="931"/>
        <v>0</v>
      </c>
      <c r="BQ651" s="141">
        <f t="shared" si="932"/>
        <v>0</v>
      </c>
      <c r="BS651" s="141">
        <f t="shared" si="933"/>
        <v>0</v>
      </c>
      <c r="BU651" s="141">
        <f t="shared" si="934"/>
        <v>0</v>
      </c>
      <c r="BW651" s="141">
        <f t="shared" si="935"/>
        <v>0</v>
      </c>
      <c r="BY651" s="141">
        <f t="shared" si="936"/>
        <v>0</v>
      </c>
      <c r="CA651" s="141">
        <f t="shared" si="937"/>
        <v>0</v>
      </c>
      <c r="CC651" s="141">
        <f t="shared" si="938"/>
        <v>0</v>
      </c>
      <c r="CE651" s="141">
        <f t="shared" si="939"/>
        <v>0</v>
      </c>
      <c r="CG651" s="141">
        <f t="shared" si="940"/>
        <v>0</v>
      </c>
      <c r="CI651" s="141">
        <f t="shared" si="941"/>
        <v>0</v>
      </c>
      <c r="CK651" s="141">
        <f t="shared" si="942"/>
        <v>0</v>
      </c>
      <c r="CM651" s="141">
        <f t="shared" si="943"/>
        <v>0</v>
      </c>
      <c r="CO651" s="141">
        <f t="shared" si="944"/>
        <v>0</v>
      </c>
    </row>
    <row r="652" spans="1:93" ht="25.5" outlineLevel="2" x14ac:dyDescent="0.2">
      <c r="A652" s="86">
        <v>335</v>
      </c>
      <c r="B652" s="11">
        <v>2776</v>
      </c>
      <c r="C652" s="86" t="s">
        <v>660</v>
      </c>
      <c r="D652" s="86" t="s">
        <v>713</v>
      </c>
      <c r="F652" s="28">
        <v>3.04</v>
      </c>
      <c r="G652" s="153" t="s">
        <v>4360</v>
      </c>
      <c r="H652" s="174">
        <v>7788657408</v>
      </c>
      <c r="I652" s="75" t="s">
        <v>2239</v>
      </c>
      <c r="J652" s="75" t="s">
        <v>4435</v>
      </c>
      <c r="K652" s="75">
        <v>12</v>
      </c>
      <c r="L652" s="75" t="s">
        <v>2777</v>
      </c>
      <c r="M652" s="241" t="s">
        <v>2778</v>
      </c>
      <c r="N652" s="75">
        <v>2</v>
      </c>
      <c r="O652" s="152">
        <v>7.49</v>
      </c>
      <c r="P652" s="138">
        <f t="shared" si="971"/>
        <v>0</v>
      </c>
      <c r="Q652" s="139">
        <f t="shared" si="972"/>
        <v>0</v>
      </c>
      <c r="S652" s="141">
        <f t="shared" si="907"/>
        <v>0</v>
      </c>
      <c r="U652" s="141">
        <f t="shared" si="908"/>
        <v>0</v>
      </c>
      <c r="W652" s="141">
        <f t="shared" si="909"/>
        <v>0</v>
      </c>
      <c r="Y652" s="141">
        <f t="shared" si="910"/>
        <v>0</v>
      </c>
      <c r="AA652" s="141">
        <f t="shared" si="911"/>
        <v>0</v>
      </c>
      <c r="AC652" s="141">
        <f t="shared" si="912"/>
        <v>0</v>
      </c>
      <c r="AE652" s="141">
        <f t="shared" si="913"/>
        <v>0</v>
      </c>
      <c r="AG652" s="141">
        <f t="shared" si="914"/>
        <v>0</v>
      </c>
      <c r="AI652" s="141">
        <f t="shared" si="915"/>
        <v>0</v>
      </c>
      <c r="AK652" s="141">
        <f t="shared" si="916"/>
        <v>0</v>
      </c>
      <c r="AM652" s="141">
        <f t="shared" si="917"/>
        <v>0</v>
      </c>
      <c r="AO652" s="141">
        <f t="shared" si="918"/>
        <v>0</v>
      </c>
      <c r="AQ652" s="141">
        <f t="shared" si="919"/>
        <v>0</v>
      </c>
      <c r="AS652" s="141">
        <f t="shared" si="920"/>
        <v>0</v>
      </c>
      <c r="AU652" s="141">
        <f t="shared" si="921"/>
        <v>0</v>
      </c>
      <c r="AW652" s="141">
        <f t="shared" si="922"/>
        <v>0</v>
      </c>
      <c r="AY652" s="141">
        <f t="shared" si="923"/>
        <v>0</v>
      </c>
      <c r="BA652" s="141">
        <f t="shared" si="924"/>
        <v>0</v>
      </c>
      <c r="BC652" s="141">
        <f t="shared" si="925"/>
        <v>0</v>
      </c>
      <c r="BE652" s="141">
        <f t="shared" si="926"/>
        <v>0</v>
      </c>
      <c r="BG652" s="141">
        <f t="shared" si="927"/>
        <v>0</v>
      </c>
      <c r="BI652" s="141">
        <f t="shared" si="928"/>
        <v>0</v>
      </c>
      <c r="BK652" s="141">
        <f t="shared" si="929"/>
        <v>0</v>
      </c>
      <c r="BM652" s="141">
        <f t="shared" si="930"/>
        <v>0</v>
      </c>
      <c r="BO652" s="141">
        <f t="shared" si="931"/>
        <v>0</v>
      </c>
      <c r="BQ652" s="141">
        <f t="shared" si="932"/>
        <v>0</v>
      </c>
      <c r="BS652" s="141">
        <f t="shared" si="933"/>
        <v>0</v>
      </c>
      <c r="BU652" s="141">
        <f t="shared" si="934"/>
        <v>0</v>
      </c>
      <c r="BW652" s="141">
        <f t="shared" si="935"/>
        <v>0</v>
      </c>
      <c r="BY652" s="141">
        <f t="shared" si="936"/>
        <v>0</v>
      </c>
      <c r="CA652" s="141">
        <f t="shared" si="937"/>
        <v>0</v>
      </c>
      <c r="CC652" s="141">
        <f t="shared" si="938"/>
        <v>0</v>
      </c>
      <c r="CE652" s="141">
        <f t="shared" si="939"/>
        <v>0</v>
      </c>
      <c r="CG652" s="141">
        <f t="shared" si="940"/>
        <v>0</v>
      </c>
      <c r="CI652" s="141">
        <f t="shared" si="941"/>
        <v>0</v>
      </c>
      <c r="CK652" s="141">
        <f t="shared" si="942"/>
        <v>0</v>
      </c>
      <c r="CM652" s="141">
        <f t="shared" si="943"/>
        <v>0</v>
      </c>
      <c r="CO652" s="141">
        <f t="shared" si="944"/>
        <v>0</v>
      </c>
    </row>
    <row r="653" spans="1:93" ht="25.5" outlineLevel="2" x14ac:dyDescent="0.2">
      <c r="A653" s="87">
        <v>336</v>
      </c>
      <c r="B653" s="148">
        <v>3988</v>
      </c>
      <c r="C653" s="87" t="s">
        <v>660</v>
      </c>
      <c r="D653" s="87" t="s">
        <v>717</v>
      </c>
      <c r="E653" s="148" t="s">
        <v>5</v>
      </c>
      <c r="F653" s="149">
        <v>2.15</v>
      </c>
      <c r="G653" s="151" t="s">
        <v>3300</v>
      </c>
      <c r="H653" s="151" t="s">
        <v>4926</v>
      </c>
      <c r="I653" s="87" t="s">
        <v>2276</v>
      </c>
      <c r="J653" s="87" t="s">
        <v>31</v>
      </c>
      <c r="K653" s="87">
        <v>4</v>
      </c>
      <c r="L653" s="87" t="s">
        <v>3542</v>
      </c>
      <c r="M653" s="239" t="s">
        <v>3542</v>
      </c>
      <c r="N653" s="87">
        <v>1</v>
      </c>
      <c r="O653" s="283">
        <v>3.54</v>
      </c>
      <c r="P653" s="138">
        <f t="shared" ref="P653:P654" si="973">SUM(R653+T653+V653+X653+Z653+AB653+AD653+AF653+AH653+AJ653+AL653+AN653+AP653+AR653+AT653+AV653+AZ653+AX653+BB653+BD653+BF653+BH653+BJ653+BL653+BN653+BP653+BR653+BT653+BV653+BX653+BZ653+CB653+CD653+CF653+CH653+CJ653+CL653+CN653)</f>
        <v>0</v>
      </c>
      <c r="Q653" s="139">
        <f t="shared" ref="Q653:Q654" si="974">O653*P653</f>
        <v>0</v>
      </c>
      <c r="S653" s="141">
        <f t="shared" si="907"/>
        <v>0</v>
      </c>
      <c r="U653" s="141">
        <f t="shared" si="908"/>
        <v>0</v>
      </c>
      <c r="W653" s="141">
        <f t="shared" si="909"/>
        <v>0</v>
      </c>
      <c r="Y653" s="141">
        <f t="shared" si="910"/>
        <v>0</v>
      </c>
      <c r="AA653" s="141">
        <f t="shared" si="911"/>
        <v>0</v>
      </c>
      <c r="AC653" s="141">
        <f t="shared" si="912"/>
        <v>0</v>
      </c>
      <c r="AE653" s="141">
        <f t="shared" si="913"/>
        <v>0</v>
      </c>
      <c r="AG653" s="141">
        <f t="shared" si="914"/>
        <v>0</v>
      </c>
      <c r="AI653" s="141">
        <f t="shared" si="915"/>
        <v>0</v>
      </c>
      <c r="AK653" s="141">
        <f t="shared" si="916"/>
        <v>0</v>
      </c>
      <c r="AM653" s="141">
        <f t="shared" si="917"/>
        <v>0</v>
      </c>
      <c r="AO653" s="141">
        <f t="shared" si="918"/>
        <v>0</v>
      </c>
      <c r="AQ653" s="141">
        <f t="shared" si="919"/>
        <v>0</v>
      </c>
      <c r="AS653" s="141">
        <f t="shared" si="920"/>
        <v>0</v>
      </c>
      <c r="AU653" s="141">
        <f t="shared" si="921"/>
        <v>0</v>
      </c>
      <c r="AW653" s="141">
        <f t="shared" si="922"/>
        <v>0</v>
      </c>
      <c r="AY653" s="141">
        <f t="shared" si="923"/>
        <v>0</v>
      </c>
      <c r="BA653" s="141">
        <f t="shared" si="924"/>
        <v>0</v>
      </c>
      <c r="BC653" s="141">
        <f t="shared" si="925"/>
        <v>0</v>
      </c>
      <c r="BE653" s="141">
        <f t="shared" si="926"/>
        <v>0</v>
      </c>
      <c r="BG653" s="141">
        <f t="shared" si="927"/>
        <v>0</v>
      </c>
      <c r="BI653" s="141">
        <f t="shared" si="928"/>
        <v>0</v>
      </c>
      <c r="BK653" s="141">
        <f t="shared" si="929"/>
        <v>0</v>
      </c>
      <c r="BM653" s="141">
        <f t="shared" si="930"/>
        <v>0</v>
      </c>
      <c r="BO653" s="141">
        <f t="shared" si="931"/>
        <v>0</v>
      </c>
      <c r="BQ653" s="141">
        <f t="shared" si="932"/>
        <v>0</v>
      </c>
      <c r="BS653" s="141">
        <f t="shared" si="933"/>
        <v>0</v>
      </c>
      <c r="BU653" s="141">
        <f t="shared" si="934"/>
        <v>0</v>
      </c>
      <c r="BW653" s="141">
        <f t="shared" si="935"/>
        <v>0</v>
      </c>
      <c r="BY653" s="141">
        <f t="shared" si="936"/>
        <v>0</v>
      </c>
      <c r="CA653" s="141">
        <f t="shared" si="937"/>
        <v>0</v>
      </c>
      <c r="CC653" s="141">
        <f t="shared" si="938"/>
        <v>0</v>
      </c>
      <c r="CE653" s="141">
        <f t="shared" si="939"/>
        <v>0</v>
      </c>
      <c r="CG653" s="141">
        <f t="shared" si="940"/>
        <v>0</v>
      </c>
      <c r="CI653" s="141">
        <f t="shared" si="941"/>
        <v>0</v>
      </c>
      <c r="CK653" s="141">
        <f t="shared" si="942"/>
        <v>0</v>
      </c>
      <c r="CM653" s="141">
        <f t="shared" si="943"/>
        <v>0</v>
      </c>
      <c r="CO653" s="141">
        <f t="shared" si="944"/>
        <v>0</v>
      </c>
    </row>
    <row r="654" spans="1:93" ht="25.5" outlineLevel="2" x14ac:dyDescent="0.2">
      <c r="A654" s="86">
        <v>336</v>
      </c>
      <c r="B654" s="11">
        <v>3988</v>
      </c>
      <c r="C654" s="86" t="s">
        <v>660</v>
      </c>
      <c r="D654" s="86" t="s">
        <v>717</v>
      </c>
      <c r="E654" s="28" t="s">
        <v>5</v>
      </c>
      <c r="F654" s="28">
        <v>2.15</v>
      </c>
      <c r="G654" s="153" t="s">
        <v>4360</v>
      </c>
      <c r="H654" s="174">
        <v>7788657408</v>
      </c>
      <c r="I654" s="75" t="s">
        <v>2276</v>
      </c>
      <c r="J654" s="75" t="s">
        <v>4440</v>
      </c>
      <c r="K654" s="75">
        <v>4</v>
      </c>
      <c r="L654" s="75" t="s">
        <v>716</v>
      </c>
      <c r="M654" s="241" t="s">
        <v>715</v>
      </c>
      <c r="N654" s="75">
        <v>1</v>
      </c>
      <c r="O654" s="152">
        <v>3.54</v>
      </c>
      <c r="P654" s="138">
        <f t="shared" si="973"/>
        <v>0</v>
      </c>
      <c r="Q654" s="139">
        <f t="shared" si="974"/>
        <v>0</v>
      </c>
      <c r="S654" s="141">
        <f t="shared" si="907"/>
        <v>0</v>
      </c>
      <c r="U654" s="141">
        <f t="shared" si="908"/>
        <v>0</v>
      </c>
      <c r="W654" s="141">
        <f t="shared" si="909"/>
        <v>0</v>
      </c>
      <c r="Y654" s="141">
        <f t="shared" si="910"/>
        <v>0</v>
      </c>
      <c r="AA654" s="141">
        <f t="shared" si="911"/>
        <v>0</v>
      </c>
      <c r="AC654" s="141">
        <f t="shared" si="912"/>
        <v>0</v>
      </c>
      <c r="AE654" s="141">
        <f t="shared" si="913"/>
        <v>0</v>
      </c>
      <c r="AG654" s="141">
        <f t="shared" si="914"/>
        <v>0</v>
      </c>
      <c r="AI654" s="141">
        <f t="shared" si="915"/>
        <v>0</v>
      </c>
      <c r="AK654" s="141">
        <f t="shared" si="916"/>
        <v>0</v>
      </c>
      <c r="AM654" s="141">
        <f t="shared" si="917"/>
        <v>0</v>
      </c>
      <c r="AO654" s="141">
        <f t="shared" si="918"/>
        <v>0</v>
      </c>
      <c r="AQ654" s="141">
        <f t="shared" si="919"/>
        <v>0</v>
      </c>
      <c r="AS654" s="141">
        <f t="shared" si="920"/>
        <v>0</v>
      </c>
      <c r="AU654" s="141">
        <f t="shared" si="921"/>
        <v>0</v>
      </c>
      <c r="AW654" s="141">
        <f t="shared" si="922"/>
        <v>0</v>
      </c>
      <c r="AY654" s="141">
        <f t="shared" si="923"/>
        <v>0</v>
      </c>
      <c r="BA654" s="141">
        <f t="shared" si="924"/>
        <v>0</v>
      </c>
      <c r="BC654" s="141">
        <f t="shared" si="925"/>
        <v>0</v>
      </c>
      <c r="BE654" s="141">
        <f t="shared" si="926"/>
        <v>0</v>
      </c>
      <c r="BG654" s="141">
        <f t="shared" si="927"/>
        <v>0</v>
      </c>
      <c r="BI654" s="141">
        <f t="shared" si="928"/>
        <v>0</v>
      </c>
      <c r="BK654" s="141">
        <f t="shared" si="929"/>
        <v>0</v>
      </c>
      <c r="BM654" s="141">
        <f t="shared" si="930"/>
        <v>0</v>
      </c>
      <c r="BO654" s="141">
        <f t="shared" si="931"/>
        <v>0</v>
      </c>
      <c r="BQ654" s="141">
        <f t="shared" si="932"/>
        <v>0</v>
      </c>
      <c r="BS654" s="141">
        <f t="shared" si="933"/>
        <v>0</v>
      </c>
      <c r="BU654" s="141">
        <f t="shared" si="934"/>
        <v>0</v>
      </c>
      <c r="BW654" s="141">
        <f t="shared" si="935"/>
        <v>0</v>
      </c>
      <c r="BY654" s="141">
        <f t="shared" si="936"/>
        <v>0</v>
      </c>
      <c r="CA654" s="141">
        <f t="shared" si="937"/>
        <v>0</v>
      </c>
      <c r="CC654" s="141">
        <f t="shared" si="938"/>
        <v>0</v>
      </c>
      <c r="CE654" s="141">
        <f t="shared" si="939"/>
        <v>0</v>
      </c>
      <c r="CG654" s="141">
        <f t="shared" si="940"/>
        <v>0</v>
      </c>
      <c r="CI654" s="141">
        <f t="shared" si="941"/>
        <v>0</v>
      </c>
      <c r="CK654" s="141">
        <f t="shared" si="942"/>
        <v>0</v>
      </c>
      <c r="CM654" s="141">
        <f t="shared" si="943"/>
        <v>0</v>
      </c>
      <c r="CO654" s="141">
        <f t="shared" si="944"/>
        <v>0</v>
      </c>
    </row>
    <row r="655" spans="1:93" outlineLevel="2" x14ac:dyDescent="0.2">
      <c r="A655" s="84">
        <v>337</v>
      </c>
      <c r="B655" s="11">
        <v>1097</v>
      </c>
      <c r="C655" s="84" t="s">
        <v>660</v>
      </c>
      <c r="D655" s="84" t="s">
        <v>697</v>
      </c>
      <c r="E655" s="28" t="s">
        <v>5</v>
      </c>
      <c r="F655" s="28">
        <v>3.61</v>
      </c>
      <c r="G655" s="88" t="s">
        <v>3854</v>
      </c>
      <c r="H655" s="175">
        <v>26754</v>
      </c>
      <c r="I655" s="88" t="s">
        <v>4482</v>
      </c>
      <c r="J655" s="88" t="s">
        <v>31</v>
      </c>
      <c r="K655" s="88">
        <v>8</v>
      </c>
      <c r="L655" s="88">
        <v>30078</v>
      </c>
      <c r="M655" s="240">
        <v>9718911</v>
      </c>
      <c r="N655" s="88">
        <v>1</v>
      </c>
      <c r="O655" s="278">
        <v>5.31</v>
      </c>
      <c r="P655" s="138">
        <f t="shared" ref="P655:P657" si="975">SUM(R655+T655+V655+X655+Z655+AB655+AD655+AF655+AH655+AJ655+AL655+AN655+AP655+AR655+AT655+AV655+AZ655+AX655+BB655+BD655+BF655+BH655+BJ655+BL655+BN655+BP655+BR655+BT655+BV655+BX655+BZ655+CB655+CD655+CF655+CH655+CJ655+CL655+CN655)</f>
        <v>0</v>
      </c>
      <c r="Q655" s="139">
        <f t="shared" ref="Q655:Q657" si="976">O655*P655</f>
        <v>0</v>
      </c>
      <c r="S655" s="141">
        <f t="shared" si="907"/>
        <v>0</v>
      </c>
      <c r="U655" s="141">
        <f t="shared" si="908"/>
        <v>0</v>
      </c>
      <c r="W655" s="141">
        <f t="shared" si="909"/>
        <v>0</v>
      </c>
      <c r="Y655" s="141">
        <f t="shared" si="910"/>
        <v>0</v>
      </c>
      <c r="AA655" s="141">
        <f t="shared" si="911"/>
        <v>0</v>
      </c>
      <c r="AC655" s="141">
        <f t="shared" si="912"/>
        <v>0</v>
      </c>
      <c r="AE655" s="141">
        <f t="shared" si="913"/>
        <v>0</v>
      </c>
      <c r="AG655" s="141">
        <f t="shared" si="914"/>
        <v>0</v>
      </c>
      <c r="AI655" s="141">
        <f t="shared" si="915"/>
        <v>0</v>
      </c>
      <c r="AK655" s="141">
        <f t="shared" si="916"/>
        <v>0</v>
      </c>
      <c r="AM655" s="141">
        <f t="shared" si="917"/>
        <v>0</v>
      </c>
      <c r="AO655" s="141">
        <f t="shared" si="918"/>
        <v>0</v>
      </c>
      <c r="AQ655" s="141">
        <f t="shared" si="919"/>
        <v>0</v>
      </c>
      <c r="AS655" s="141">
        <f t="shared" si="920"/>
        <v>0</v>
      </c>
      <c r="AU655" s="141">
        <f t="shared" si="921"/>
        <v>0</v>
      </c>
      <c r="AW655" s="141">
        <f t="shared" si="922"/>
        <v>0</v>
      </c>
      <c r="AY655" s="141">
        <f t="shared" si="923"/>
        <v>0</v>
      </c>
      <c r="BA655" s="141">
        <f t="shared" si="924"/>
        <v>0</v>
      </c>
      <c r="BC655" s="141">
        <f t="shared" si="925"/>
        <v>0</v>
      </c>
      <c r="BE655" s="141">
        <f t="shared" si="926"/>
        <v>0</v>
      </c>
      <c r="BG655" s="141">
        <f t="shared" si="927"/>
        <v>0</v>
      </c>
      <c r="BI655" s="141">
        <f t="shared" si="928"/>
        <v>0</v>
      </c>
      <c r="BK655" s="141">
        <f t="shared" si="929"/>
        <v>0</v>
      </c>
      <c r="BM655" s="141">
        <f t="shared" si="930"/>
        <v>0</v>
      </c>
      <c r="BO655" s="141">
        <f t="shared" si="931"/>
        <v>0</v>
      </c>
      <c r="BQ655" s="141">
        <f t="shared" si="932"/>
        <v>0</v>
      </c>
      <c r="BS655" s="141">
        <f t="shared" si="933"/>
        <v>0</v>
      </c>
      <c r="BU655" s="141">
        <f t="shared" si="934"/>
        <v>0</v>
      </c>
      <c r="BW655" s="141">
        <f t="shared" si="935"/>
        <v>0</v>
      </c>
      <c r="BY655" s="141">
        <f t="shared" si="936"/>
        <v>0</v>
      </c>
      <c r="CA655" s="141">
        <f t="shared" si="937"/>
        <v>0</v>
      </c>
      <c r="CC655" s="141">
        <f t="shared" si="938"/>
        <v>0</v>
      </c>
      <c r="CE655" s="141">
        <f t="shared" si="939"/>
        <v>0</v>
      </c>
      <c r="CG655" s="141">
        <f t="shared" si="940"/>
        <v>0</v>
      </c>
      <c r="CI655" s="141">
        <f t="shared" si="941"/>
        <v>0</v>
      </c>
      <c r="CK655" s="141">
        <f t="shared" si="942"/>
        <v>0</v>
      </c>
      <c r="CM655" s="141">
        <f t="shared" si="943"/>
        <v>0</v>
      </c>
      <c r="CO655" s="141">
        <f t="shared" si="944"/>
        <v>0</v>
      </c>
    </row>
    <row r="656" spans="1:93" outlineLevel="2" x14ac:dyDescent="0.2">
      <c r="A656" s="87">
        <v>337</v>
      </c>
      <c r="B656" s="148">
        <v>1097</v>
      </c>
      <c r="C656" s="87" t="s">
        <v>660</v>
      </c>
      <c r="D656" s="87" t="s">
        <v>697</v>
      </c>
      <c r="E656" s="148" t="s">
        <v>5</v>
      </c>
      <c r="F656" s="149">
        <v>3.61</v>
      </c>
      <c r="G656" s="151" t="s">
        <v>3300</v>
      </c>
      <c r="H656" s="151" t="s">
        <v>4926</v>
      </c>
      <c r="I656" s="87" t="s">
        <v>4482</v>
      </c>
      <c r="J656" s="87" t="s">
        <v>31</v>
      </c>
      <c r="K656" s="87">
        <v>8</v>
      </c>
      <c r="L656" s="87" t="s">
        <v>3543</v>
      </c>
      <c r="M656" s="239" t="s">
        <v>3543</v>
      </c>
      <c r="N656" s="87">
        <v>2</v>
      </c>
      <c r="O656" s="283">
        <v>5.54</v>
      </c>
      <c r="P656" s="138">
        <f t="shared" si="975"/>
        <v>0</v>
      </c>
      <c r="Q656" s="139">
        <f t="shared" si="976"/>
        <v>0</v>
      </c>
      <c r="S656" s="141">
        <f t="shared" si="907"/>
        <v>0</v>
      </c>
      <c r="U656" s="141">
        <f t="shared" si="908"/>
        <v>0</v>
      </c>
      <c r="W656" s="141">
        <f t="shared" si="909"/>
        <v>0</v>
      </c>
      <c r="Y656" s="141">
        <f t="shared" si="910"/>
        <v>0</v>
      </c>
      <c r="AA656" s="141">
        <f t="shared" si="911"/>
        <v>0</v>
      </c>
      <c r="AC656" s="141">
        <f t="shared" si="912"/>
        <v>0</v>
      </c>
      <c r="AE656" s="141">
        <f t="shared" si="913"/>
        <v>0</v>
      </c>
      <c r="AG656" s="141">
        <f t="shared" si="914"/>
        <v>0</v>
      </c>
      <c r="AI656" s="141">
        <f t="shared" si="915"/>
        <v>0</v>
      </c>
      <c r="AK656" s="141">
        <f t="shared" si="916"/>
        <v>0</v>
      </c>
      <c r="AM656" s="141">
        <f t="shared" si="917"/>
        <v>0</v>
      </c>
      <c r="AO656" s="141">
        <f t="shared" si="918"/>
        <v>0</v>
      </c>
      <c r="AQ656" s="141">
        <f t="shared" si="919"/>
        <v>0</v>
      </c>
      <c r="AS656" s="141">
        <f t="shared" si="920"/>
        <v>0</v>
      </c>
      <c r="AU656" s="141">
        <f t="shared" si="921"/>
        <v>0</v>
      </c>
      <c r="AW656" s="141">
        <f t="shared" si="922"/>
        <v>0</v>
      </c>
      <c r="AY656" s="141">
        <f t="shared" si="923"/>
        <v>0</v>
      </c>
      <c r="BA656" s="141">
        <f t="shared" si="924"/>
        <v>0</v>
      </c>
      <c r="BC656" s="141">
        <f t="shared" si="925"/>
        <v>0</v>
      </c>
      <c r="BE656" s="141">
        <f t="shared" si="926"/>
        <v>0</v>
      </c>
      <c r="BG656" s="141">
        <f t="shared" si="927"/>
        <v>0</v>
      </c>
      <c r="BI656" s="141">
        <f t="shared" si="928"/>
        <v>0</v>
      </c>
      <c r="BK656" s="141">
        <f t="shared" si="929"/>
        <v>0</v>
      </c>
      <c r="BM656" s="141">
        <f t="shared" si="930"/>
        <v>0</v>
      </c>
      <c r="BO656" s="141">
        <f t="shared" si="931"/>
        <v>0</v>
      </c>
      <c r="BQ656" s="141">
        <f t="shared" si="932"/>
        <v>0</v>
      </c>
      <c r="BS656" s="141">
        <f t="shared" si="933"/>
        <v>0</v>
      </c>
      <c r="BU656" s="141">
        <f t="shared" si="934"/>
        <v>0</v>
      </c>
      <c r="BW656" s="141">
        <f t="shared" si="935"/>
        <v>0</v>
      </c>
      <c r="BY656" s="141">
        <f t="shared" si="936"/>
        <v>0</v>
      </c>
      <c r="CA656" s="141">
        <f t="shared" si="937"/>
        <v>0</v>
      </c>
      <c r="CC656" s="141">
        <f t="shared" si="938"/>
        <v>0</v>
      </c>
      <c r="CE656" s="141">
        <f t="shared" si="939"/>
        <v>0</v>
      </c>
      <c r="CG656" s="141">
        <f t="shared" si="940"/>
        <v>0</v>
      </c>
      <c r="CI656" s="141">
        <f t="shared" si="941"/>
        <v>0</v>
      </c>
      <c r="CK656" s="141">
        <f t="shared" si="942"/>
        <v>0</v>
      </c>
      <c r="CM656" s="141">
        <f t="shared" si="943"/>
        <v>0</v>
      </c>
      <c r="CO656" s="141">
        <f t="shared" si="944"/>
        <v>0</v>
      </c>
    </row>
    <row r="657" spans="1:93" ht="25.5" outlineLevel="2" x14ac:dyDescent="0.2">
      <c r="A657" s="86">
        <v>337</v>
      </c>
      <c r="B657" s="11">
        <v>1097</v>
      </c>
      <c r="C657" s="86" t="s">
        <v>660</v>
      </c>
      <c r="D657" s="86" t="s">
        <v>697</v>
      </c>
      <c r="E657" s="28" t="s">
        <v>5</v>
      </c>
      <c r="F657" s="28">
        <v>3.61</v>
      </c>
      <c r="G657" s="153" t="s">
        <v>4360</v>
      </c>
      <c r="H657" s="174">
        <v>7788657408</v>
      </c>
      <c r="I657" s="75" t="s">
        <v>4482</v>
      </c>
      <c r="J657" s="75" t="s">
        <v>4440</v>
      </c>
      <c r="K657" s="75">
        <v>8</v>
      </c>
      <c r="L657" s="75" t="s">
        <v>699</v>
      </c>
      <c r="M657" s="241" t="s">
        <v>698</v>
      </c>
      <c r="N657" s="75">
        <v>3</v>
      </c>
      <c r="O657" s="152">
        <v>5.58</v>
      </c>
      <c r="P657" s="138">
        <f t="shared" si="975"/>
        <v>0</v>
      </c>
      <c r="Q657" s="139">
        <f t="shared" si="976"/>
        <v>0</v>
      </c>
      <c r="S657" s="141">
        <f t="shared" si="907"/>
        <v>0</v>
      </c>
      <c r="U657" s="141">
        <f t="shared" si="908"/>
        <v>0</v>
      </c>
      <c r="W657" s="141">
        <f t="shared" si="909"/>
        <v>0</v>
      </c>
      <c r="Y657" s="141">
        <f t="shared" si="910"/>
        <v>0</v>
      </c>
      <c r="AA657" s="141">
        <f t="shared" si="911"/>
        <v>0</v>
      </c>
      <c r="AC657" s="141">
        <f t="shared" si="912"/>
        <v>0</v>
      </c>
      <c r="AE657" s="141">
        <f t="shared" si="913"/>
        <v>0</v>
      </c>
      <c r="AG657" s="141">
        <f t="shared" si="914"/>
        <v>0</v>
      </c>
      <c r="AI657" s="141">
        <f t="shared" si="915"/>
        <v>0</v>
      </c>
      <c r="AK657" s="141">
        <f t="shared" si="916"/>
        <v>0</v>
      </c>
      <c r="AM657" s="141">
        <f t="shared" si="917"/>
        <v>0</v>
      </c>
      <c r="AO657" s="141">
        <f t="shared" si="918"/>
        <v>0</v>
      </c>
      <c r="AQ657" s="141">
        <f t="shared" si="919"/>
        <v>0</v>
      </c>
      <c r="AS657" s="141">
        <f t="shared" si="920"/>
        <v>0</v>
      </c>
      <c r="AU657" s="141">
        <f t="shared" si="921"/>
        <v>0</v>
      </c>
      <c r="AW657" s="141">
        <f t="shared" si="922"/>
        <v>0</v>
      </c>
      <c r="AY657" s="141">
        <f t="shared" si="923"/>
        <v>0</v>
      </c>
      <c r="BA657" s="141">
        <f t="shared" si="924"/>
        <v>0</v>
      </c>
      <c r="BC657" s="141">
        <f t="shared" si="925"/>
        <v>0</v>
      </c>
      <c r="BE657" s="141">
        <f t="shared" si="926"/>
        <v>0</v>
      </c>
      <c r="BG657" s="141">
        <f t="shared" si="927"/>
        <v>0</v>
      </c>
      <c r="BI657" s="141">
        <f t="shared" si="928"/>
        <v>0</v>
      </c>
      <c r="BK657" s="141">
        <f t="shared" si="929"/>
        <v>0</v>
      </c>
      <c r="BM657" s="141">
        <f t="shared" si="930"/>
        <v>0</v>
      </c>
      <c r="BO657" s="141">
        <f t="shared" si="931"/>
        <v>0</v>
      </c>
      <c r="BQ657" s="141">
        <f t="shared" si="932"/>
        <v>0</v>
      </c>
      <c r="BS657" s="141">
        <f t="shared" si="933"/>
        <v>0</v>
      </c>
      <c r="BU657" s="141">
        <f t="shared" si="934"/>
        <v>0</v>
      </c>
      <c r="BW657" s="141">
        <f t="shared" si="935"/>
        <v>0</v>
      </c>
      <c r="BY657" s="141">
        <f t="shared" si="936"/>
        <v>0</v>
      </c>
      <c r="CA657" s="141">
        <f t="shared" si="937"/>
        <v>0</v>
      </c>
      <c r="CC657" s="141">
        <f t="shared" si="938"/>
        <v>0</v>
      </c>
      <c r="CE657" s="141">
        <f t="shared" si="939"/>
        <v>0</v>
      </c>
      <c r="CG657" s="141">
        <f t="shared" si="940"/>
        <v>0</v>
      </c>
      <c r="CI657" s="141">
        <f t="shared" si="941"/>
        <v>0</v>
      </c>
      <c r="CK657" s="141">
        <f t="shared" si="942"/>
        <v>0</v>
      </c>
      <c r="CM657" s="141">
        <f t="shared" si="943"/>
        <v>0</v>
      </c>
      <c r="CO657" s="141">
        <f t="shared" si="944"/>
        <v>0</v>
      </c>
    </row>
    <row r="658" spans="1:93" ht="25.5" outlineLevel="2" x14ac:dyDescent="0.2">
      <c r="A658" s="86">
        <v>338</v>
      </c>
      <c r="B658" s="11">
        <v>303</v>
      </c>
      <c r="C658" s="86" t="s">
        <v>660</v>
      </c>
      <c r="D658" s="86" t="s">
        <v>687</v>
      </c>
      <c r="F658" s="28">
        <v>1.89</v>
      </c>
      <c r="G658" s="153" t="s">
        <v>4360</v>
      </c>
      <c r="H658" s="174">
        <v>7788657408</v>
      </c>
      <c r="I658" s="75" t="s">
        <v>2222</v>
      </c>
      <c r="J658" s="75" t="s">
        <v>28</v>
      </c>
      <c r="K658" s="75">
        <v>12</v>
      </c>
      <c r="L658" s="75" t="s">
        <v>2779</v>
      </c>
      <c r="M658" s="241" t="s">
        <v>2780</v>
      </c>
      <c r="N658" s="75">
        <v>1</v>
      </c>
      <c r="O658" s="152">
        <v>2.76</v>
      </c>
      <c r="P658" s="138">
        <f t="shared" ref="P658:P660" si="977">SUM(R658+T658+V658+X658+Z658+AB658+AD658+AF658+AH658+AJ658+AL658+AN658+AP658+AR658+AT658+AV658+AZ658+AX658+BB658+BD658+BF658+BH658+BJ658+BL658+BN658+BP658+BR658+BT658+BV658+BX658+BZ658+CB658+CD658+CF658+CH658+CJ658+CL658+CN658)</f>
        <v>0</v>
      </c>
      <c r="Q658" s="139">
        <f t="shared" ref="Q658:Q660" si="978">O658*P658</f>
        <v>0</v>
      </c>
      <c r="S658" s="141">
        <f t="shared" si="907"/>
        <v>0</v>
      </c>
      <c r="U658" s="141">
        <f t="shared" si="908"/>
        <v>0</v>
      </c>
      <c r="W658" s="141">
        <f t="shared" si="909"/>
        <v>0</v>
      </c>
      <c r="Y658" s="141">
        <f t="shared" si="910"/>
        <v>0</v>
      </c>
      <c r="AA658" s="141">
        <f t="shared" si="911"/>
        <v>0</v>
      </c>
      <c r="AC658" s="141">
        <f t="shared" si="912"/>
        <v>0</v>
      </c>
      <c r="AE658" s="141">
        <f t="shared" si="913"/>
        <v>0</v>
      </c>
      <c r="AG658" s="141">
        <f t="shared" si="914"/>
        <v>0</v>
      </c>
      <c r="AI658" s="141">
        <f t="shared" si="915"/>
        <v>0</v>
      </c>
      <c r="AK658" s="141">
        <f t="shared" si="916"/>
        <v>0</v>
      </c>
      <c r="AM658" s="141">
        <f t="shared" si="917"/>
        <v>0</v>
      </c>
      <c r="AO658" s="141">
        <f t="shared" si="918"/>
        <v>0</v>
      </c>
      <c r="AQ658" s="141">
        <f t="shared" si="919"/>
        <v>0</v>
      </c>
      <c r="AS658" s="141">
        <f t="shared" si="920"/>
        <v>0</v>
      </c>
      <c r="AU658" s="141">
        <f t="shared" si="921"/>
        <v>0</v>
      </c>
      <c r="AW658" s="141">
        <f t="shared" si="922"/>
        <v>0</v>
      </c>
      <c r="AY658" s="141">
        <f t="shared" si="923"/>
        <v>0</v>
      </c>
      <c r="BA658" s="141">
        <f t="shared" si="924"/>
        <v>0</v>
      </c>
      <c r="BC658" s="141">
        <f t="shared" si="925"/>
        <v>0</v>
      </c>
      <c r="BE658" s="141">
        <f t="shared" si="926"/>
        <v>0</v>
      </c>
      <c r="BG658" s="141">
        <f t="shared" si="927"/>
        <v>0</v>
      </c>
      <c r="BI658" s="141">
        <f t="shared" si="928"/>
        <v>0</v>
      </c>
      <c r="BK658" s="141">
        <f t="shared" si="929"/>
        <v>0</v>
      </c>
      <c r="BM658" s="141">
        <f t="shared" si="930"/>
        <v>0</v>
      </c>
      <c r="BO658" s="141">
        <f t="shared" si="931"/>
        <v>0</v>
      </c>
      <c r="BQ658" s="141">
        <f t="shared" si="932"/>
        <v>0</v>
      </c>
      <c r="BS658" s="141">
        <f t="shared" si="933"/>
        <v>0</v>
      </c>
      <c r="BU658" s="141">
        <f t="shared" si="934"/>
        <v>0</v>
      </c>
      <c r="BW658" s="141">
        <f t="shared" si="935"/>
        <v>0</v>
      </c>
      <c r="BY658" s="141">
        <f t="shared" si="936"/>
        <v>0</v>
      </c>
      <c r="CA658" s="141">
        <f t="shared" si="937"/>
        <v>0</v>
      </c>
      <c r="CC658" s="141">
        <f t="shared" si="938"/>
        <v>0</v>
      </c>
      <c r="CE658" s="141">
        <f t="shared" si="939"/>
        <v>0</v>
      </c>
      <c r="CG658" s="141">
        <f t="shared" si="940"/>
        <v>0</v>
      </c>
      <c r="CI658" s="141">
        <f t="shared" si="941"/>
        <v>0</v>
      </c>
      <c r="CK658" s="141">
        <f t="shared" si="942"/>
        <v>0</v>
      </c>
      <c r="CM658" s="141">
        <f t="shared" si="943"/>
        <v>0</v>
      </c>
      <c r="CO658" s="141">
        <f t="shared" si="944"/>
        <v>0</v>
      </c>
    </row>
    <row r="659" spans="1:93" ht="25.5" outlineLevel="2" x14ac:dyDescent="0.2">
      <c r="A659" s="87">
        <v>338</v>
      </c>
      <c r="B659" s="148">
        <v>303</v>
      </c>
      <c r="C659" s="87" t="s">
        <v>660</v>
      </c>
      <c r="D659" s="87" t="s">
        <v>687</v>
      </c>
      <c r="E659" s="148"/>
      <c r="F659" s="149">
        <v>1.89</v>
      </c>
      <c r="G659" s="151" t="s">
        <v>3300</v>
      </c>
      <c r="H659" s="151" t="s">
        <v>4926</v>
      </c>
      <c r="I659" s="87" t="s">
        <v>3400</v>
      </c>
      <c r="J659" s="87" t="s">
        <v>28</v>
      </c>
      <c r="K659" s="87">
        <v>12</v>
      </c>
      <c r="L659" s="87" t="s">
        <v>3544</v>
      </c>
      <c r="M659" s="239" t="s">
        <v>3544</v>
      </c>
      <c r="N659" s="87">
        <v>2</v>
      </c>
      <c r="O659" s="150">
        <v>3.15</v>
      </c>
      <c r="P659" s="138">
        <f t="shared" si="977"/>
        <v>0</v>
      </c>
      <c r="Q659" s="139">
        <f t="shared" si="978"/>
        <v>0</v>
      </c>
      <c r="S659" s="141">
        <f t="shared" si="907"/>
        <v>0</v>
      </c>
      <c r="U659" s="141">
        <f t="shared" si="908"/>
        <v>0</v>
      </c>
      <c r="W659" s="141">
        <f t="shared" si="909"/>
        <v>0</v>
      </c>
      <c r="Y659" s="141">
        <f t="shared" si="910"/>
        <v>0</v>
      </c>
      <c r="AA659" s="141">
        <f t="shared" si="911"/>
        <v>0</v>
      </c>
      <c r="AC659" s="141">
        <f t="shared" si="912"/>
        <v>0</v>
      </c>
      <c r="AE659" s="141">
        <f t="shared" si="913"/>
        <v>0</v>
      </c>
      <c r="AG659" s="141">
        <f t="shared" si="914"/>
        <v>0</v>
      </c>
      <c r="AI659" s="141">
        <f t="shared" si="915"/>
        <v>0</v>
      </c>
      <c r="AK659" s="141">
        <f t="shared" si="916"/>
        <v>0</v>
      </c>
      <c r="AM659" s="141">
        <f t="shared" si="917"/>
        <v>0</v>
      </c>
      <c r="AO659" s="141">
        <f t="shared" si="918"/>
        <v>0</v>
      </c>
      <c r="AQ659" s="141">
        <f t="shared" si="919"/>
        <v>0</v>
      </c>
      <c r="AS659" s="141">
        <f t="shared" si="920"/>
        <v>0</v>
      </c>
      <c r="AU659" s="141">
        <f t="shared" si="921"/>
        <v>0</v>
      </c>
      <c r="AW659" s="141">
        <f t="shared" si="922"/>
        <v>0</v>
      </c>
      <c r="AY659" s="141">
        <f t="shared" si="923"/>
        <v>0</v>
      </c>
      <c r="BA659" s="141">
        <f t="shared" si="924"/>
        <v>0</v>
      </c>
      <c r="BC659" s="141">
        <f t="shared" si="925"/>
        <v>0</v>
      </c>
      <c r="BE659" s="141">
        <f t="shared" si="926"/>
        <v>0</v>
      </c>
      <c r="BG659" s="141">
        <f t="shared" si="927"/>
        <v>0</v>
      </c>
      <c r="BI659" s="141">
        <f t="shared" si="928"/>
        <v>0</v>
      </c>
      <c r="BK659" s="141">
        <f t="shared" si="929"/>
        <v>0</v>
      </c>
      <c r="BM659" s="141">
        <f t="shared" si="930"/>
        <v>0</v>
      </c>
      <c r="BO659" s="141">
        <f t="shared" si="931"/>
        <v>0</v>
      </c>
      <c r="BQ659" s="141">
        <f t="shared" si="932"/>
        <v>0</v>
      </c>
      <c r="BS659" s="141">
        <f t="shared" si="933"/>
        <v>0</v>
      </c>
      <c r="BU659" s="141">
        <f t="shared" si="934"/>
        <v>0</v>
      </c>
      <c r="BW659" s="141">
        <f t="shared" si="935"/>
        <v>0</v>
      </c>
      <c r="BY659" s="141">
        <f t="shared" si="936"/>
        <v>0</v>
      </c>
      <c r="CA659" s="141">
        <f t="shared" si="937"/>
        <v>0</v>
      </c>
      <c r="CC659" s="141">
        <f t="shared" si="938"/>
        <v>0</v>
      </c>
      <c r="CE659" s="141">
        <f t="shared" si="939"/>
        <v>0</v>
      </c>
      <c r="CG659" s="141">
        <f t="shared" si="940"/>
        <v>0</v>
      </c>
      <c r="CI659" s="141">
        <f t="shared" si="941"/>
        <v>0</v>
      </c>
      <c r="CK659" s="141">
        <f t="shared" si="942"/>
        <v>0</v>
      </c>
      <c r="CM659" s="141">
        <f t="shared" si="943"/>
        <v>0</v>
      </c>
      <c r="CO659" s="141">
        <f t="shared" si="944"/>
        <v>0</v>
      </c>
    </row>
    <row r="660" spans="1:93" ht="25.5" outlineLevel="2" x14ac:dyDescent="0.2">
      <c r="A660" s="84">
        <v>338</v>
      </c>
      <c r="B660" s="11">
        <v>303</v>
      </c>
      <c r="C660" s="84" t="s">
        <v>660</v>
      </c>
      <c r="D660" s="84" t="s">
        <v>687</v>
      </c>
      <c r="F660" s="28">
        <v>1.89</v>
      </c>
      <c r="G660" s="88" t="s">
        <v>3854</v>
      </c>
      <c r="H660" s="175">
        <v>26754</v>
      </c>
      <c r="I660" s="88" t="s">
        <v>2238</v>
      </c>
      <c r="J660" s="88" t="s">
        <v>28</v>
      </c>
      <c r="K660" s="88">
        <v>12</v>
      </c>
      <c r="L660" s="88">
        <v>8888</v>
      </c>
      <c r="M660" s="240" t="s">
        <v>4287</v>
      </c>
      <c r="N660" s="88">
        <v>3</v>
      </c>
      <c r="O660" s="146">
        <v>5.88</v>
      </c>
      <c r="P660" s="138">
        <f t="shared" si="977"/>
        <v>0</v>
      </c>
      <c r="Q660" s="139">
        <f t="shared" si="978"/>
        <v>0</v>
      </c>
      <c r="S660" s="141">
        <f t="shared" si="907"/>
        <v>0</v>
      </c>
      <c r="U660" s="141">
        <f t="shared" si="908"/>
        <v>0</v>
      </c>
      <c r="W660" s="141">
        <f t="shared" si="909"/>
        <v>0</v>
      </c>
      <c r="Y660" s="141">
        <f t="shared" si="910"/>
        <v>0</v>
      </c>
      <c r="AA660" s="141">
        <f t="shared" si="911"/>
        <v>0</v>
      </c>
      <c r="AC660" s="141">
        <f t="shared" si="912"/>
        <v>0</v>
      </c>
      <c r="AE660" s="141">
        <f t="shared" si="913"/>
        <v>0</v>
      </c>
      <c r="AG660" s="141">
        <f t="shared" si="914"/>
        <v>0</v>
      </c>
      <c r="AI660" s="141">
        <f t="shared" si="915"/>
        <v>0</v>
      </c>
      <c r="AK660" s="141">
        <f t="shared" si="916"/>
        <v>0</v>
      </c>
      <c r="AM660" s="141">
        <f t="shared" si="917"/>
        <v>0</v>
      </c>
      <c r="AO660" s="141">
        <f t="shared" si="918"/>
        <v>0</v>
      </c>
      <c r="AQ660" s="141">
        <f t="shared" si="919"/>
        <v>0</v>
      </c>
      <c r="AS660" s="141">
        <f t="shared" si="920"/>
        <v>0</v>
      </c>
      <c r="AU660" s="141">
        <f t="shared" si="921"/>
        <v>0</v>
      </c>
      <c r="AW660" s="141">
        <f t="shared" si="922"/>
        <v>0</v>
      </c>
      <c r="AY660" s="141">
        <f t="shared" si="923"/>
        <v>0</v>
      </c>
      <c r="BA660" s="141">
        <f t="shared" si="924"/>
        <v>0</v>
      </c>
      <c r="BC660" s="141">
        <f t="shared" si="925"/>
        <v>0</v>
      </c>
      <c r="BE660" s="141">
        <f t="shared" si="926"/>
        <v>0</v>
      </c>
      <c r="BG660" s="141">
        <f t="shared" si="927"/>
        <v>0</v>
      </c>
      <c r="BI660" s="141">
        <f t="shared" si="928"/>
        <v>0</v>
      </c>
      <c r="BK660" s="141">
        <f t="shared" si="929"/>
        <v>0</v>
      </c>
      <c r="BM660" s="141">
        <f t="shared" si="930"/>
        <v>0</v>
      </c>
      <c r="BO660" s="141">
        <f t="shared" si="931"/>
        <v>0</v>
      </c>
      <c r="BQ660" s="141">
        <f t="shared" si="932"/>
        <v>0</v>
      </c>
      <c r="BS660" s="141">
        <f t="shared" si="933"/>
        <v>0</v>
      </c>
      <c r="BU660" s="141">
        <f t="shared" si="934"/>
        <v>0</v>
      </c>
      <c r="BW660" s="141">
        <f t="shared" si="935"/>
        <v>0</v>
      </c>
      <c r="BY660" s="141">
        <f t="shared" si="936"/>
        <v>0</v>
      </c>
      <c r="CA660" s="141">
        <f t="shared" si="937"/>
        <v>0</v>
      </c>
      <c r="CC660" s="141">
        <f t="shared" si="938"/>
        <v>0</v>
      </c>
      <c r="CE660" s="141">
        <f t="shared" si="939"/>
        <v>0</v>
      </c>
      <c r="CG660" s="141">
        <f t="shared" si="940"/>
        <v>0</v>
      </c>
      <c r="CI660" s="141">
        <f t="shared" si="941"/>
        <v>0</v>
      </c>
      <c r="CK660" s="141">
        <f t="shared" si="942"/>
        <v>0</v>
      </c>
      <c r="CM660" s="141">
        <f t="shared" si="943"/>
        <v>0</v>
      </c>
      <c r="CO660" s="141">
        <f t="shared" si="944"/>
        <v>0</v>
      </c>
    </row>
    <row r="661" spans="1:93" ht="25.5" outlineLevel="2" x14ac:dyDescent="0.2">
      <c r="A661" s="86">
        <v>339</v>
      </c>
      <c r="B661" s="11">
        <v>59</v>
      </c>
      <c r="C661" s="86" t="s">
        <v>660</v>
      </c>
      <c r="D661" s="86" t="s">
        <v>4579</v>
      </c>
      <c r="F661" s="28">
        <v>1.1299999999999999</v>
      </c>
      <c r="G661" s="153" t="s">
        <v>4360</v>
      </c>
      <c r="H661" s="174">
        <v>7788657408</v>
      </c>
      <c r="I661" s="75" t="s">
        <v>2222</v>
      </c>
      <c r="J661" s="75" t="s">
        <v>28</v>
      </c>
      <c r="K661" s="75">
        <v>12</v>
      </c>
      <c r="L661" s="75" t="s">
        <v>2781</v>
      </c>
      <c r="M661" s="241" t="s">
        <v>681</v>
      </c>
      <c r="N661" s="75">
        <v>1</v>
      </c>
      <c r="O661" s="152">
        <v>1.33</v>
      </c>
      <c r="P661" s="138">
        <f t="shared" ref="P661:P662" si="979">SUM(R661+T661+V661+X661+Z661+AB661+AD661+AF661+AH661+AJ661+AL661+AN661+AP661+AR661+AT661+AV661+AZ661+AX661+BB661+BD661+BF661+BH661+BJ661+BL661+BN661+BP661+BR661+BT661+BV661+BX661+BZ661+CB661+CD661+CF661+CH661+CJ661+CL661+CN661)</f>
        <v>0</v>
      </c>
      <c r="Q661" s="139">
        <f t="shared" ref="Q661:Q662" si="980">O661*P661</f>
        <v>0</v>
      </c>
      <c r="S661" s="141">
        <f t="shared" si="907"/>
        <v>0</v>
      </c>
      <c r="U661" s="141">
        <f t="shared" si="908"/>
        <v>0</v>
      </c>
      <c r="W661" s="141">
        <f t="shared" si="909"/>
        <v>0</v>
      </c>
      <c r="Y661" s="141">
        <f t="shared" si="910"/>
        <v>0</v>
      </c>
      <c r="AA661" s="141">
        <f t="shared" si="911"/>
        <v>0</v>
      </c>
      <c r="AC661" s="141">
        <f t="shared" si="912"/>
        <v>0</v>
      </c>
      <c r="AE661" s="141">
        <f t="shared" si="913"/>
        <v>0</v>
      </c>
      <c r="AG661" s="141">
        <f t="shared" si="914"/>
        <v>0</v>
      </c>
      <c r="AI661" s="141">
        <f t="shared" si="915"/>
        <v>0</v>
      </c>
      <c r="AK661" s="141">
        <f t="shared" si="916"/>
        <v>0</v>
      </c>
      <c r="AM661" s="141">
        <f t="shared" si="917"/>
        <v>0</v>
      </c>
      <c r="AO661" s="141">
        <f t="shared" si="918"/>
        <v>0</v>
      </c>
      <c r="AQ661" s="141">
        <f t="shared" si="919"/>
        <v>0</v>
      </c>
      <c r="AS661" s="141">
        <f t="shared" si="920"/>
        <v>0</v>
      </c>
      <c r="AU661" s="141">
        <f t="shared" si="921"/>
        <v>0</v>
      </c>
      <c r="AW661" s="141">
        <f t="shared" si="922"/>
        <v>0</v>
      </c>
      <c r="AY661" s="141">
        <f t="shared" si="923"/>
        <v>0</v>
      </c>
      <c r="BA661" s="141">
        <f t="shared" si="924"/>
        <v>0</v>
      </c>
      <c r="BC661" s="141">
        <f t="shared" si="925"/>
        <v>0</v>
      </c>
      <c r="BE661" s="141">
        <f t="shared" si="926"/>
        <v>0</v>
      </c>
      <c r="BG661" s="141">
        <f t="shared" si="927"/>
        <v>0</v>
      </c>
      <c r="BI661" s="141">
        <f t="shared" si="928"/>
        <v>0</v>
      </c>
      <c r="BK661" s="141">
        <f t="shared" si="929"/>
        <v>0</v>
      </c>
      <c r="BM661" s="141">
        <f t="shared" si="930"/>
        <v>0</v>
      </c>
      <c r="BO661" s="141">
        <f t="shared" si="931"/>
        <v>0</v>
      </c>
      <c r="BQ661" s="141">
        <f t="shared" si="932"/>
        <v>0</v>
      </c>
      <c r="BS661" s="141">
        <f t="shared" si="933"/>
        <v>0</v>
      </c>
      <c r="BU661" s="141">
        <f t="shared" si="934"/>
        <v>0</v>
      </c>
      <c r="BW661" s="141">
        <f t="shared" si="935"/>
        <v>0</v>
      </c>
      <c r="BY661" s="141">
        <f t="shared" si="936"/>
        <v>0</v>
      </c>
      <c r="CA661" s="141">
        <f t="shared" si="937"/>
        <v>0</v>
      </c>
      <c r="CC661" s="141">
        <f t="shared" si="938"/>
        <v>0</v>
      </c>
      <c r="CE661" s="141">
        <f t="shared" si="939"/>
        <v>0</v>
      </c>
      <c r="CG661" s="141">
        <f t="shared" si="940"/>
        <v>0</v>
      </c>
      <c r="CI661" s="141">
        <f t="shared" si="941"/>
        <v>0</v>
      </c>
      <c r="CK661" s="141">
        <f t="shared" si="942"/>
        <v>0</v>
      </c>
      <c r="CM661" s="141">
        <f t="shared" si="943"/>
        <v>0</v>
      </c>
      <c r="CO661" s="141">
        <f t="shared" si="944"/>
        <v>0</v>
      </c>
    </row>
    <row r="662" spans="1:93" outlineLevel="2" x14ac:dyDescent="0.2">
      <c r="A662" s="87">
        <v>339</v>
      </c>
      <c r="B662" s="148">
        <v>59</v>
      </c>
      <c r="C662" s="87" t="s">
        <v>660</v>
      </c>
      <c r="D662" s="87" t="s">
        <v>3545</v>
      </c>
      <c r="E662" s="148"/>
      <c r="F662" s="149">
        <v>1.1299999999999999</v>
      </c>
      <c r="G662" s="151" t="s">
        <v>3300</v>
      </c>
      <c r="H662" s="151" t="s">
        <v>4926</v>
      </c>
      <c r="I662" s="87" t="s">
        <v>3400</v>
      </c>
      <c r="J662" s="87" t="s">
        <v>28</v>
      </c>
      <c r="K662" s="87">
        <v>12</v>
      </c>
      <c r="L662" s="87" t="s">
        <v>3544</v>
      </c>
      <c r="M662" s="239" t="s">
        <v>3544</v>
      </c>
      <c r="N662" s="87">
        <v>2</v>
      </c>
      <c r="O662" s="150">
        <v>3.15</v>
      </c>
      <c r="P662" s="138">
        <f t="shared" si="979"/>
        <v>0</v>
      </c>
      <c r="Q662" s="139">
        <f t="shared" si="980"/>
        <v>0</v>
      </c>
      <c r="S662" s="141">
        <f t="shared" si="907"/>
        <v>0</v>
      </c>
      <c r="U662" s="141">
        <f t="shared" si="908"/>
        <v>0</v>
      </c>
      <c r="W662" s="141">
        <f t="shared" si="909"/>
        <v>0</v>
      </c>
      <c r="Y662" s="141">
        <f t="shared" si="910"/>
        <v>0</v>
      </c>
      <c r="AA662" s="141">
        <f t="shared" si="911"/>
        <v>0</v>
      </c>
      <c r="AC662" s="141">
        <f t="shared" si="912"/>
        <v>0</v>
      </c>
      <c r="AE662" s="141">
        <f t="shared" si="913"/>
        <v>0</v>
      </c>
      <c r="AG662" s="141">
        <f t="shared" si="914"/>
        <v>0</v>
      </c>
      <c r="AI662" s="141">
        <f t="shared" si="915"/>
        <v>0</v>
      </c>
      <c r="AK662" s="141">
        <f t="shared" si="916"/>
        <v>0</v>
      </c>
      <c r="AM662" s="141">
        <f t="shared" si="917"/>
        <v>0</v>
      </c>
      <c r="AO662" s="141">
        <f t="shared" si="918"/>
        <v>0</v>
      </c>
      <c r="AQ662" s="141">
        <f t="shared" si="919"/>
        <v>0</v>
      </c>
      <c r="AS662" s="141">
        <f t="shared" si="920"/>
        <v>0</v>
      </c>
      <c r="AU662" s="141">
        <f t="shared" si="921"/>
        <v>0</v>
      </c>
      <c r="AW662" s="141">
        <f t="shared" si="922"/>
        <v>0</v>
      </c>
      <c r="AY662" s="141">
        <f t="shared" si="923"/>
        <v>0</v>
      </c>
      <c r="BA662" s="141">
        <f t="shared" si="924"/>
        <v>0</v>
      </c>
      <c r="BC662" s="141">
        <f t="shared" si="925"/>
        <v>0</v>
      </c>
      <c r="BE662" s="141">
        <f t="shared" si="926"/>
        <v>0</v>
      </c>
      <c r="BG662" s="141">
        <f t="shared" si="927"/>
        <v>0</v>
      </c>
      <c r="BI662" s="141">
        <f t="shared" si="928"/>
        <v>0</v>
      </c>
      <c r="BK662" s="141">
        <f t="shared" si="929"/>
        <v>0</v>
      </c>
      <c r="BM662" s="141">
        <f t="shared" si="930"/>
        <v>0</v>
      </c>
      <c r="BO662" s="141">
        <f t="shared" si="931"/>
        <v>0</v>
      </c>
      <c r="BQ662" s="141">
        <f t="shared" si="932"/>
        <v>0</v>
      </c>
      <c r="BS662" s="141">
        <f t="shared" si="933"/>
        <v>0</v>
      </c>
      <c r="BU662" s="141">
        <f t="shared" si="934"/>
        <v>0</v>
      </c>
      <c r="BW662" s="141">
        <f t="shared" si="935"/>
        <v>0</v>
      </c>
      <c r="BY662" s="141">
        <f t="shared" si="936"/>
        <v>0</v>
      </c>
      <c r="CA662" s="141">
        <f t="shared" si="937"/>
        <v>0</v>
      </c>
      <c r="CC662" s="141">
        <f t="shared" si="938"/>
        <v>0</v>
      </c>
      <c r="CE662" s="141">
        <f t="shared" si="939"/>
        <v>0</v>
      </c>
      <c r="CG662" s="141">
        <f t="shared" si="940"/>
        <v>0</v>
      </c>
      <c r="CI662" s="141">
        <f t="shared" si="941"/>
        <v>0</v>
      </c>
      <c r="CK662" s="141">
        <f t="shared" si="942"/>
        <v>0</v>
      </c>
      <c r="CM662" s="141">
        <f t="shared" si="943"/>
        <v>0</v>
      </c>
      <c r="CO662" s="141">
        <f t="shared" si="944"/>
        <v>0</v>
      </c>
    </row>
    <row r="663" spans="1:93" ht="25.5" outlineLevel="2" x14ac:dyDescent="0.2">
      <c r="A663" s="87">
        <v>340</v>
      </c>
      <c r="B663" s="148">
        <v>41</v>
      </c>
      <c r="C663" s="87" t="s">
        <v>660</v>
      </c>
      <c r="D663" s="87" t="s">
        <v>3546</v>
      </c>
      <c r="E663" s="148"/>
      <c r="F663" s="149">
        <v>2.2200000000000002</v>
      </c>
      <c r="G663" s="151" t="s">
        <v>3300</v>
      </c>
      <c r="H663" s="151" t="s">
        <v>4926</v>
      </c>
      <c r="I663" s="87" t="s">
        <v>3400</v>
      </c>
      <c r="J663" s="87" t="s">
        <v>4435</v>
      </c>
      <c r="K663" s="87">
        <v>12</v>
      </c>
      <c r="L663" s="87" t="s">
        <v>3547</v>
      </c>
      <c r="M663" s="239" t="s">
        <v>3547</v>
      </c>
      <c r="N663" s="87">
        <v>1</v>
      </c>
      <c r="O663" s="150">
        <v>2.2200000000000002</v>
      </c>
      <c r="P663" s="138">
        <f t="shared" ref="P663:P664" si="981">SUM(R663+T663+V663+X663+Z663+AB663+AD663+AF663+AH663+AJ663+AL663+AN663+AP663+AR663+AT663+AV663+AZ663+AX663+BB663+BD663+BF663+BH663+BJ663+BL663+BN663+BP663+BR663+BT663+BV663+BX663+BZ663+CB663+CD663+CF663+CH663+CJ663+CL663+CN663)</f>
        <v>0</v>
      </c>
      <c r="Q663" s="139">
        <f t="shared" ref="Q663:Q664" si="982">O663*P663</f>
        <v>0</v>
      </c>
      <c r="S663" s="141">
        <f t="shared" si="907"/>
        <v>0</v>
      </c>
      <c r="U663" s="141">
        <f t="shared" si="908"/>
        <v>0</v>
      </c>
      <c r="W663" s="141">
        <f t="shared" si="909"/>
        <v>0</v>
      </c>
      <c r="Y663" s="141">
        <f t="shared" si="910"/>
        <v>0</v>
      </c>
      <c r="AA663" s="141">
        <f t="shared" si="911"/>
        <v>0</v>
      </c>
      <c r="AC663" s="141">
        <f t="shared" si="912"/>
        <v>0</v>
      </c>
      <c r="AE663" s="141">
        <f t="shared" si="913"/>
        <v>0</v>
      </c>
      <c r="AG663" s="141">
        <f t="shared" si="914"/>
        <v>0</v>
      </c>
      <c r="AI663" s="141">
        <f t="shared" si="915"/>
        <v>0</v>
      </c>
      <c r="AK663" s="141">
        <f t="shared" si="916"/>
        <v>0</v>
      </c>
      <c r="AM663" s="141">
        <f t="shared" si="917"/>
        <v>0</v>
      </c>
      <c r="AO663" s="141">
        <f t="shared" si="918"/>
        <v>0</v>
      </c>
      <c r="AQ663" s="141">
        <f t="shared" si="919"/>
        <v>0</v>
      </c>
      <c r="AS663" s="141">
        <f t="shared" si="920"/>
        <v>0</v>
      </c>
      <c r="AU663" s="141">
        <f t="shared" si="921"/>
        <v>0</v>
      </c>
      <c r="AW663" s="141">
        <f t="shared" si="922"/>
        <v>0</v>
      </c>
      <c r="AY663" s="141">
        <f t="shared" si="923"/>
        <v>0</v>
      </c>
      <c r="BA663" s="141">
        <f t="shared" si="924"/>
        <v>0</v>
      </c>
      <c r="BC663" s="141">
        <f t="shared" si="925"/>
        <v>0</v>
      </c>
      <c r="BE663" s="141">
        <f t="shared" si="926"/>
        <v>0</v>
      </c>
      <c r="BG663" s="141">
        <f t="shared" si="927"/>
        <v>0</v>
      </c>
      <c r="BI663" s="141">
        <f t="shared" si="928"/>
        <v>0</v>
      </c>
      <c r="BK663" s="141">
        <f t="shared" si="929"/>
        <v>0</v>
      </c>
      <c r="BM663" s="141">
        <f t="shared" si="930"/>
        <v>0</v>
      </c>
      <c r="BO663" s="141">
        <f t="shared" si="931"/>
        <v>0</v>
      </c>
      <c r="BQ663" s="141">
        <f t="shared" si="932"/>
        <v>0</v>
      </c>
      <c r="BS663" s="141">
        <f t="shared" si="933"/>
        <v>0</v>
      </c>
      <c r="BU663" s="141">
        <f t="shared" si="934"/>
        <v>0</v>
      </c>
      <c r="BW663" s="141">
        <f t="shared" si="935"/>
        <v>0</v>
      </c>
      <c r="BY663" s="141">
        <f t="shared" si="936"/>
        <v>0</v>
      </c>
      <c r="CA663" s="141">
        <f t="shared" si="937"/>
        <v>0</v>
      </c>
      <c r="CC663" s="141">
        <f t="shared" si="938"/>
        <v>0</v>
      </c>
      <c r="CE663" s="141">
        <f t="shared" si="939"/>
        <v>0</v>
      </c>
      <c r="CG663" s="141">
        <f t="shared" si="940"/>
        <v>0</v>
      </c>
      <c r="CI663" s="141">
        <f t="shared" si="941"/>
        <v>0</v>
      </c>
      <c r="CK663" s="141">
        <f t="shared" si="942"/>
        <v>0</v>
      </c>
      <c r="CM663" s="141">
        <f t="shared" si="943"/>
        <v>0</v>
      </c>
      <c r="CO663" s="141">
        <f t="shared" si="944"/>
        <v>0</v>
      </c>
    </row>
    <row r="664" spans="1:93" ht="25.5" outlineLevel="2" x14ac:dyDescent="0.2">
      <c r="A664" s="86">
        <v>340</v>
      </c>
      <c r="B664" s="11">
        <v>41</v>
      </c>
      <c r="C664" s="86" t="s">
        <v>660</v>
      </c>
      <c r="D664" s="86" t="s">
        <v>4580</v>
      </c>
      <c r="F664" s="28">
        <v>2.2200000000000002</v>
      </c>
      <c r="G664" s="153" t="s">
        <v>4360</v>
      </c>
      <c r="H664" s="174">
        <v>7788657408</v>
      </c>
      <c r="I664" s="75" t="s">
        <v>2222</v>
      </c>
      <c r="J664" s="75" t="s">
        <v>4435</v>
      </c>
      <c r="K664" s="75">
        <v>12</v>
      </c>
      <c r="L664" s="75" t="s">
        <v>2782</v>
      </c>
      <c r="M664" s="241" t="s">
        <v>2783</v>
      </c>
      <c r="N664" s="75">
        <v>2</v>
      </c>
      <c r="O664" s="152">
        <v>2.76</v>
      </c>
      <c r="P664" s="138">
        <f t="shared" si="981"/>
        <v>0</v>
      </c>
      <c r="Q664" s="139">
        <f t="shared" si="982"/>
        <v>0</v>
      </c>
      <c r="S664" s="141">
        <f t="shared" si="907"/>
        <v>0</v>
      </c>
      <c r="U664" s="141">
        <f t="shared" si="908"/>
        <v>0</v>
      </c>
      <c r="W664" s="141">
        <f t="shared" si="909"/>
        <v>0</v>
      </c>
      <c r="Y664" s="141">
        <f t="shared" si="910"/>
        <v>0</v>
      </c>
      <c r="AA664" s="141">
        <f t="shared" si="911"/>
        <v>0</v>
      </c>
      <c r="AC664" s="141">
        <f t="shared" si="912"/>
        <v>0</v>
      </c>
      <c r="AE664" s="141">
        <f t="shared" si="913"/>
        <v>0</v>
      </c>
      <c r="AG664" s="141">
        <f t="shared" si="914"/>
        <v>0</v>
      </c>
      <c r="AI664" s="141">
        <f t="shared" si="915"/>
        <v>0</v>
      </c>
      <c r="AK664" s="141">
        <f t="shared" si="916"/>
        <v>0</v>
      </c>
      <c r="AM664" s="141">
        <f t="shared" si="917"/>
        <v>0</v>
      </c>
      <c r="AO664" s="141">
        <f t="shared" si="918"/>
        <v>0</v>
      </c>
      <c r="AQ664" s="141">
        <f t="shared" si="919"/>
        <v>0</v>
      </c>
      <c r="AS664" s="141">
        <f t="shared" si="920"/>
        <v>0</v>
      </c>
      <c r="AU664" s="141">
        <f t="shared" si="921"/>
        <v>0</v>
      </c>
      <c r="AW664" s="141">
        <f t="shared" si="922"/>
        <v>0</v>
      </c>
      <c r="AY664" s="141">
        <f t="shared" si="923"/>
        <v>0</v>
      </c>
      <c r="BA664" s="141">
        <f t="shared" si="924"/>
        <v>0</v>
      </c>
      <c r="BC664" s="141">
        <f t="shared" si="925"/>
        <v>0</v>
      </c>
      <c r="BE664" s="141">
        <f t="shared" si="926"/>
        <v>0</v>
      </c>
      <c r="BG664" s="141">
        <f t="shared" si="927"/>
        <v>0</v>
      </c>
      <c r="BI664" s="141">
        <f t="shared" si="928"/>
        <v>0</v>
      </c>
      <c r="BK664" s="141">
        <f t="shared" si="929"/>
        <v>0</v>
      </c>
      <c r="BM664" s="141">
        <f t="shared" si="930"/>
        <v>0</v>
      </c>
      <c r="BO664" s="141">
        <f t="shared" si="931"/>
        <v>0</v>
      </c>
      <c r="BQ664" s="141">
        <f t="shared" si="932"/>
        <v>0</v>
      </c>
      <c r="BS664" s="141">
        <f t="shared" si="933"/>
        <v>0</v>
      </c>
      <c r="BU664" s="141">
        <f t="shared" si="934"/>
        <v>0</v>
      </c>
      <c r="BW664" s="141">
        <f t="shared" si="935"/>
        <v>0</v>
      </c>
      <c r="BY664" s="141">
        <f t="shared" si="936"/>
        <v>0</v>
      </c>
      <c r="CA664" s="141">
        <f t="shared" si="937"/>
        <v>0</v>
      </c>
      <c r="CC664" s="141">
        <f t="shared" si="938"/>
        <v>0</v>
      </c>
      <c r="CE664" s="141">
        <f t="shared" si="939"/>
        <v>0</v>
      </c>
      <c r="CG664" s="141">
        <f t="shared" si="940"/>
        <v>0</v>
      </c>
      <c r="CI664" s="141">
        <f t="shared" si="941"/>
        <v>0</v>
      </c>
      <c r="CK664" s="141">
        <f t="shared" si="942"/>
        <v>0</v>
      </c>
      <c r="CM664" s="141">
        <f t="shared" si="943"/>
        <v>0</v>
      </c>
      <c r="CO664" s="141">
        <f t="shared" si="944"/>
        <v>0</v>
      </c>
    </row>
    <row r="665" spans="1:93" ht="25.5" outlineLevel="2" x14ac:dyDescent="0.2">
      <c r="A665" s="86">
        <v>341</v>
      </c>
      <c r="B665" s="11">
        <v>31</v>
      </c>
      <c r="C665" s="86" t="s">
        <v>660</v>
      </c>
      <c r="D665" s="86" t="s">
        <v>4581</v>
      </c>
      <c r="F665" s="28">
        <v>1.1299999999999999</v>
      </c>
      <c r="G665" s="153" t="s">
        <v>4360</v>
      </c>
      <c r="H665" s="174">
        <v>7788657408</v>
      </c>
      <c r="I665" s="75" t="s">
        <v>2222</v>
      </c>
      <c r="J665" s="75" t="s">
        <v>4481</v>
      </c>
      <c r="K665" s="75">
        <v>12</v>
      </c>
      <c r="L665" s="75" t="s">
        <v>2784</v>
      </c>
      <c r="M665" s="241" t="s">
        <v>680</v>
      </c>
      <c r="N665" s="75">
        <v>1</v>
      </c>
      <c r="O665" s="152">
        <v>1.33</v>
      </c>
      <c r="P665" s="138">
        <f t="shared" ref="P665:P666" si="983">SUM(R665+T665+V665+X665+Z665+AB665+AD665+AF665+AH665+AJ665+AL665+AN665+AP665+AR665+AT665+AV665+AZ665+AX665+BB665+BD665+BF665+BH665+BJ665+BL665+BN665+BP665+BR665+BT665+BV665+BX665+BZ665+CB665+CD665+CF665+CH665+CJ665+CL665+CN665)</f>
        <v>0</v>
      </c>
      <c r="Q665" s="139">
        <f t="shared" ref="Q665:Q666" si="984">O665*P665</f>
        <v>0</v>
      </c>
      <c r="S665" s="141">
        <f t="shared" si="907"/>
        <v>0</v>
      </c>
      <c r="U665" s="141">
        <f t="shared" si="908"/>
        <v>0</v>
      </c>
      <c r="W665" s="141">
        <f t="shared" si="909"/>
        <v>0</v>
      </c>
      <c r="Y665" s="141">
        <f t="shared" si="910"/>
        <v>0</v>
      </c>
      <c r="AA665" s="141">
        <f t="shared" si="911"/>
        <v>0</v>
      </c>
      <c r="AC665" s="141">
        <f t="shared" si="912"/>
        <v>0</v>
      </c>
      <c r="AE665" s="141">
        <f t="shared" si="913"/>
        <v>0</v>
      </c>
      <c r="AG665" s="141">
        <f t="shared" si="914"/>
        <v>0</v>
      </c>
      <c r="AI665" s="141">
        <f t="shared" si="915"/>
        <v>0</v>
      </c>
      <c r="AK665" s="141">
        <f t="shared" si="916"/>
        <v>0</v>
      </c>
      <c r="AM665" s="141">
        <f t="shared" si="917"/>
        <v>0</v>
      </c>
      <c r="AO665" s="141">
        <f t="shared" si="918"/>
        <v>0</v>
      </c>
      <c r="AQ665" s="141">
        <f t="shared" si="919"/>
        <v>0</v>
      </c>
      <c r="AS665" s="141">
        <f t="shared" si="920"/>
        <v>0</v>
      </c>
      <c r="AU665" s="141">
        <f t="shared" si="921"/>
        <v>0</v>
      </c>
      <c r="AW665" s="141">
        <f t="shared" si="922"/>
        <v>0</v>
      </c>
      <c r="AY665" s="141">
        <f t="shared" si="923"/>
        <v>0</v>
      </c>
      <c r="BA665" s="141">
        <f t="shared" si="924"/>
        <v>0</v>
      </c>
      <c r="BC665" s="141">
        <f t="shared" si="925"/>
        <v>0</v>
      </c>
      <c r="BE665" s="141">
        <f t="shared" si="926"/>
        <v>0</v>
      </c>
      <c r="BG665" s="141">
        <f t="shared" si="927"/>
        <v>0</v>
      </c>
      <c r="BI665" s="141">
        <f t="shared" si="928"/>
        <v>0</v>
      </c>
      <c r="BK665" s="141">
        <f t="shared" si="929"/>
        <v>0</v>
      </c>
      <c r="BM665" s="141">
        <f t="shared" si="930"/>
        <v>0</v>
      </c>
      <c r="BO665" s="141">
        <f t="shared" si="931"/>
        <v>0</v>
      </c>
      <c r="BQ665" s="141">
        <f t="shared" si="932"/>
        <v>0</v>
      </c>
      <c r="BS665" s="141">
        <f t="shared" si="933"/>
        <v>0</v>
      </c>
      <c r="BU665" s="141">
        <f t="shared" si="934"/>
        <v>0</v>
      </c>
      <c r="BW665" s="141">
        <f t="shared" si="935"/>
        <v>0</v>
      </c>
      <c r="BY665" s="141">
        <f t="shared" si="936"/>
        <v>0</v>
      </c>
      <c r="CA665" s="141">
        <f t="shared" si="937"/>
        <v>0</v>
      </c>
      <c r="CC665" s="141">
        <f t="shared" si="938"/>
        <v>0</v>
      </c>
      <c r="CE665" s="141">
        <f t="shared" si="939"/>
        <v>0</v>
      </c>
      <c r="CG665" s="141">
        <f t="shared" si="940"/>
        <v>0</v>
      </c>
      <c r="CI665" s="141">
        <f t="shared" si="941"/>
        <v>0</v>
      </c>
      <c r="CK665" s="141">
        <f t="shared" si="942"/>
        <v>0</v>
      </c>
      <c r="CM665" s="141">
        <f t="shared" si="943"/>
        <v>0</v>
      </c>
      <c r="CO665" s="141">
        <f t="shared" si="944"/>
        <v>0</v>
      </c>
    </row>
    <row r="666" spans="1:93" outlineLevel="2" x14ac:dyDescent="0.2">
      <c r="A666" s="87">
        <v>341</v>
      </c>
      <c r="B666" s="148">
        <v>31</v>
      </c>
      <c r="C666" s="87" t="s">
        <v>660</v>
      </c>
      <c r="D666" s="87" t="s">
        <v>3548</v>
      </c>
      <c r="E666" s="148"/>
      <c r="F666" s="149">
        <v>1.1299999999999999</v>
      </c>
      <c r="G666" s="151" t="s">
        <v>3300</v>
      </c>
      <c r="H666" s="151" t="s">
        <v>4926</v>
      </c>
      <c r="I666" s="87" t="s">
        <v>3400</v>
      </c>
      <c r="J666" s="87" t="s">
        <v>28</v>
      </c>
      <c r="K666" s="87">
        <v>12</v>
      </c>
      <c r="L666" s="87" t="s">
        <v>3547</v>
      </c>
      <c r="M666" s="239" t="s">
        <v>3547</v>
      </c>
      <c r="N666" s="87">
        <v>2</v>
      </c>
      <c r="O666" s="150">
        <v>2.2200000000000002</v>
      </c>
      <c r="P666" s="138">
        <f t="shared" si="983"/>
        <v>0</v>
      </c>
      <c r="Q666" s="139">
        <f t="shared" si="984"/>
        <v>0</v>
      </c>
      <c r="S666" s="141">
        <f t="shared" si="907"/>
        <v>0</v>
      </c>
      <c r="U666" s="141">
        <f t="shared" si="908"/>
        <v>0</v>
      </c>
      <c r="W666" s="141">
        <f t="shared" si="909"/>
        <v>0</v>
      </c>
      <c r="Y666" s="141">
        <f t="shared" si="910"/>
        <v>0</v>
      </c>
      <c r="AA666" s="141">
        <f t="shared" si="911"/>
        <v>0</v>
      </c>
      <c r="AC666" s="141">
        <f t="shared" si="912"/>
        <v>0</v>
      </c>
      <c r="AE666" s="141">
        <f t="shared" si="913"/>
        <v>0</v>
      </c>
      <c r="AG666" s="141">
        <f t="shared" si="914"/>
        <v>0</v>
      </c>
      <c r="AI666" s="141">
        <f t="shared" si="915"/>
        <v>0</v>
      </c>
      <c r="AK666" s="141">
        <f t="shared" si="916"/>
        <v>0</v>
      </c>
      <c r="AM666" s="141">
        <f t="shared" si="917"/>
        <v>0</v>
      </c>
      <c r="AO666" s="141">
        <f t="shared" si="918"/>
        <v>0</v>
      </c>
      <c r="AQ666" s="141">
        <f t="shared" si="919"/>
        <v>0</v>
      </c>
      <c r="AS666" s="141">
        <f t="shared" si="920"/>
        <v>0</v>
      </c>
      <c r="AU666" s="141">
        <f t="shared" si="921"/>
        <v>0</v>
      </c>
      <c r="AW666" s="141">
        <f t="shared" si="922"/>
        <v>0</v>
      </c>
      <c r="AY666" s="141">
        <f t="shared" si="923"/>
        <v>0</v>
      </c>
      <c r="BA666" s="141">
        <f t="shared" si="924"/>
        <v>0</v>
      </c>
      <c r="BC666" s="141">
        <f t="shared" si="925"/>
        <v>0</v>
      </c>
      <c r="BE666" s="141">
        <f t="shared" si="926"/>
        <v>0</v>
      </c>
      <c r="BG666" s="141">
        <f t="shared" si="927"/>
        <v>0</v>
      </c>
      <c r="BI666" s="141">
        <f t="shared" si="928"/>
        <v>0</v>
      </c>
      <c r="BK666" s="141">
        <f t="shared" si="929"/>
        <v>0</v>
      </c>
      <c r="BM666" s="141">
        <f t="shared" si="930"/>
        <v>0</v>
      </c>
      <c r="BO666" s="141">
        <f t="shared" si="931"/>
        <v>0</v>
      </c>
      <c r="BQ666" s="141">
        <f t="shared" si="932"/>
        <v>0</v>
      </c>
      <c r="BS666" s="141">
        <f t="shared" si="933"/>
        <v>0</v>
      </c>
      <c r="BU666" s="141">
        <f t="shared" si="934"/>
        <v>0</v>
      </c>
      <c r="BW666" s="141">
        <f t="shared" si="935"/>
        <v>0</v>
      </c>
      <c r="BY666" s="141">
        <f t="shared" si="936"/>
        <v>0</v>
      </c>
      <c r="CA666" s="141">
        <f t="shared" si="937"/>
        <v>0</v>
      </c>
      <c r="CC666" s="141">
        <f t="shared" si="938"/>
        <v>0</v>
      </c>
      <c r="CE666" s="141">
        <f t="shared" si="939"/>
        <v>0</v>
      </c>
      <c r="CG666" s="141">
        <f t="shared" si="940"/>
        <v>0</v>
      </c>
      <c r="CI666" s="141">
        <f t="shared" si="941"/>
        <v>0</v>
      </c>
      <c r="CK666" s="141">
        <f t="shared" si="942"/>
        <v>0</v>
      </c>
      <c r="CM666" s="141">
        <f t="shared" si="943"/>
        <v>0</v>
      </c>
      <c r="CO666" s="141">
        <f t="shared" si="944"/>
        <v>0</v>
      </c>
    </row>
    <row r="667" spans="1:93" ht="25.5" outlineLevel="2" x14ac:dyDescent="0.2">
      <c r="A667" s="86">
        <v>342</v>
      </c>
      <c r="B667" s="11">
        <v>20</v>
      </c>
      <c r="C667" s="86" t="s">
        <v>660</v>
      </c>
      <c r="D667" s="86" t="s">
        <v>4582</v>
      </c>
      <c r="F667" s="28">
        <v>1.1299999999999999</v>
      </c>
      <c r="G667" s="153" t="s">
        <v>4360</v>
      </c>
      <c r="H667" s="174">
        <v>7788657408</v>
      </c>
      <c r="I667" s="75" t="s">
        <v>2222</v>
      </c>
      <c r="J667" s="75" t="s">
        <v>28</v>
      </c>
      <c r="K667" s="75">
        <v>12</v>
      </c>
      <c r="L667" s="75" t="s">
        <v>2785</v>
      </c>
      <c r="M667" s="241" t="s">
        <v>679</v>
      </c>
      <c r="N667" s="75">
        <v>1</v>
      </c>
      <c r="O667" s="152">
        <v>1.33</v>
      </c>
      <c r="P667" s="138">
        <f t="shared" ref="P667:P668" si="985">SUM(R667+T667+V667+X667+Z667+AB667+AD667+AF667+AH667+AJ667+AL667+AN667+AP667+AR667+AT667+AV667+AZ667+AX667+BB667+BD667+BF667+BH667+BJ667+BL667+BN667+BP667+BR667+BT667+BV667+BX667+BZ667+CB667+CD667+CF667+CH667+CJ667+CL667+CN667)</f>
        <v>0</v>
      </c>
      <c r="Q667" s="139">
        <f t="shared" ref="Q667:Q668" si="986">O667*P667</f>
        <v>0</v>
      </c>
      <c r="S667" s="141">
        <f t="shared" si="907"/>
        <v>0</v>
      </c>
      <c r="U667" s="141">
        <f t="shared" si="908"/>
        <v>0</v>
      </c>
      <c r="W667" s="141">
        <f t="shared" si="909"/>
        <v>0</v>
      </c>
      <c r="Y667" s="141">
        <f t="shared" si="910"/>
        <v>0</v>
      </c>
      <c r="AA667" s="141">
        <f t="shared" si="911"/>
        <v>0</v>
      </c>
      <c r="AC667" s="141">
        <f t="shared" si="912"/>
        <v>0</v>
      </c>
      <c r="AE667" s="141">
        <f t="shared" si="913"/>
        <v>0</v>
      </c>
      <c r="AG667" s="141">
        <f t="shared" si="914"/>
        <v>0</v>
      </c>
      <c r="AI667" s="141">
        <f t="shared" si="915"/>
        <v>0</v>
      </c>
      <c r="AK667" s="141">
        <f t="shared" si="916"/>
        <v>0</v>
      </c>
      <c r="AM667" s="141">
        <f t="shared" si="917"/>
        <v>0</v>
      </c>
      <c r="AO667" s="141">
        <f t="shared" si="918"/>
        <v>0</v>
      </c>
      <c r="AQ667" s="141">
        <f t="shared" si="919"/>
        <v>0</v>
      </c>
      <c r="AS667" s="141">
        <f t="shared" si="920"/>
        <v>0</v>
      </c>
      <c r="AU667" s="141">
        <f t="shared" si="921"/>
        <v>0</v>
      </c>
      <c r="AW667" s="141">
        <f t="shared" si="922"/>
        <v>0</v>
      </c>
      <c r="AY667" s="141">
        <f t="shared" si="923"/>
        <v>0</v>
      </c>
      <c r="BA667" s="141">
        <f t="shared" si="924"/>
        <v>0</v>
      </c>
      <c r="BC667" s="141">
        <f t="shared" si="925"/>
        <v>0</v>
      </c>
      <c r="BE667" s="141">
        <f t="shared" si="926"/>
        <v>0</v>
      </c>
      <c r="BG667" s="141">
        <f t="shared" si="927"/>
        <v>0</v>
      </c>
      <c r="BI667" s="141">
        <f t="shared" si="928"/>
        <v>0</v>
      </c>
      <c r="BK667" s="141">
        <f t="shared" si="929"/>
        <v>0</v>
      </c>
      <c r="BM667" s="141">
        <f t="shared" si="930"/>
        <v>0</v>
      </c>
      <c r="BO667" s="141">
        <f t="shared" si="931"/>
        <v>0</v>
      </c>
      <c r="BQ667" s="141">
        <f t="shared" si="932"/>
        <v>0</v>
      </c>
      <c r="BS667" s="141">
        <f t="shared" si="933"/>
        <v>0</v>
      </c>
      <c r="BU667" s="141">
        <f t="shared" si="934"/>
        <v>0</v>
      </c>
      <c r="BW667" s="141">
        <f t="shared" si="935"/>
        <v>0</v>
      </c>
      <c r="BY667" s="141">
        <f t="shared" si="936"/>
        <v>0</v>
      </c>
      <c r="CA667" s="141">
        <f t="shared" si="937"/>
        <v>0</v>
      </c>
      <c r="CC667" s="141">
        <f t="shared" si="938"/>
        <v>0</v>
      </c>
      <c r="CE667" s="141">
        <f t="shared" si="939"/>
        <v>0</v>
      </c>
      <c r="CG667" s="141">
        <f t="shared" si="940"/>
        <v>0</v>
      </c>
      <c r="CI667" s="141">
        <f t="shared" si="941"/>
        <v>0</v>
      </c>
      <c r="CK667" s="141">
        <f t="shared" si="942"/>
        <v>0</v>
      </c>
      <c r="CM667" s="141">
        <f t="shared" si="943"/>
        <v>0</v>
      </c>
      <c r="CO667" s="141">
        <f t="shared" si="944"/>
        <v>0</v>
      </c>
    </row>
    <row r="668" spans="1:93" outlineLevel="2" x14ac:dyDescent="0.2">
      <c r="A668" s="87">
        <v>342</v>
      </c>
      <c r="B668" s="148">
        <v>20</v>
      </c>
      <c r="C668" s="87" t="s">
        <v>660</v>
      </c>
      <c r="D668" s="87" t="s">
        <v>3549</v>
      </c>
      <c r="E668" s="148"/>
      <c r="F668" s="149">
        <v>1.1299999999999999</v>
      </c>
      <c r="G668" s="151" t="s">
        <v>3300</v>
      </c>
      <c r="H668" s="151" t="s">
        <v>4926</v>
      </c>
      <c r="I668" s="87" t="s">
        <v>2238</v>
      </c>
      <c r="J668" s="87" t="s">
        <v>28</v>
      </c>
      <c r="K668" s="87">
        <v>12</v>
      </c>
      <c r="L668" s="87" t="s">
        <v>3550</v>
      </c>
      <c r="M668" s="239" t="s">
        <v>3550</v>
      </c>
      <c r="N668" s="87">
        <v>2</v>
      </c>
      <c r="O668" s="150">
        <v>5.3</v>
      </c>
      <c r="P668" s="138">
        <f t="shared" si="985"/>
        <v>0</v>
      </c>
      <c r="Q668" s="139">
        <f t="shared" si="986"/>
        <v>0</v>
      </c>
      <c r="S668" s="141">
        <f t="shared" si="907"/>
        <v>0</v>
      </c>
      <c r="U668" s="141">
        <f t="shared" si="908"/>
        <v>0</v>
      </c>
      <c r="W668" s="141">
        <f t="shared" si="909"/>
        <v>0</v>
      </c>
      <c r="Y668" s="141">
        <f t="shared" si="910"/>
        <v>0</v>
      </c>
      <c r="AA668" s="141">
        <f t="shared" si="911"/>
        <v>0</v>
      </c>
      <c r="AC668" s="141">
        <f t="shared" si="912"/>
        <v>0</v>
      </c>
      <c r="AE668" s="141">
        <f t="shared" si="913"/>
        <v>0</v>
      </c>
      <c r="AG668" s="141">
        <f t="shared" si="914"/>
        <v>0</v>
      </c>
      <c r="AI668" s="141">
        <f t="shared" si="915"/>
        <v>0</v>
      </c>
      <c r="AK668" s="141">
        <f t="shared" si="916"/>
        <v>0</v>
      </c>
      <c r="AM668" s="141">
        <f t="shared" si="917"/>
        <v>0</v>
      </c>
      <c r="AO668" s="141">
        <f t="shared" si="918"/>
        <v>0</v>
      </c>
      <c r="AQ668" s="141">
        <f t="shared" si="919"/>
        <v>0</v>
      </c>
      <c r="AS668" s="141">
        <f t="shared" si="920"/>
        <v>0</v>
      </c>
      <c r="AU668" s="141">
        <f t="shared" si="921"/>
        <v>0</v>
      </c>
      <c r="AW668" s="141">
        <f t="shared" si="922"/>
        <v>0</v>
      </c>
      <c r="AY668" s="141">
        <f t="shared" si="923"/>
        <v>0</v>
      </c>
      <c r="BA668" s="141">
        <f t="shared" si="924"/>
        <v>0</v>
      </c>
      <c r="BC668" s="141">
        <f t="shared" si="925"/>
        <v>0</v>
      </c>
      <c r="BE668" s="141">
        <f t="shared" si="926"/>
        <v>0</v>
      </c>
      <c r="BG668" s="141">
        <f t="shared" si="927"/>
        <v>0</v>
      </c>
      <c r="BI668" s="141">
        <f t="shared" si="928"/>
        <v>0</v>
      </c>
      <c r="BK668" s="141">
        <f t="shared" si="929"/>
        <v>0</v>
      </c>
      <c r="BM668" s="141">
        <f t="shared" si="930"/>
        <v>0</v>
      </c>
      <c r="BO668" s="141">
        <f t="shared" si="931"/>
        <v>0</v>
      </c>
      <c r="BQ668" s="141">
        <f t="shared" si="932"/>
        <v>0</v>
      </c>
      <c r="BS668" s="141">
        <f t="shared" si="933"/>
        <v>0</v>
      </c>
      <c r="BU668" s="141">
        <f t="shared" si="934"/>
        <v>0</v>
      </c>
      <c r="BW668" s="141">
        <f t="shared" si="935"/>
        <v>0</v>
      </c>
      <c r="BY668" s="141">
        <f t="shared" si="936"/>
        <v>0</v>
      </c>
      <c r="CA668" s="141">
        <f t="shared" si="937"/>
        <v>0</v>
      </c>
      <c r="CC668" s="141">
        <f t="shared" si="938"/>
        <v>0</v>
      </c>
      <c r="CE668" s="141">
        <f t="shared" si="939"/>
        <v>0</v>
      </c>
      <c r="CG668" s="141">
        <f t="shared" si="940"/>
        <v>0</v>
      </c>
      <c r="CI668" s="141">
        <f t="shared" si="941"/>
        <v>0</v>
      </c>
      <c r="CK668" s="141">
        <f t="shared" si="942"/>
        <v>0</v>
      </c>
      <c r="CM668" s="141">
        <f t="shared" si="943"/>
        <v>0</v>
      </c>
      <c r="CO668" s="141">
        <f t="shared" si="944"/>
        <v>0</v>
      </c>
    </row>
    <row r="669" spans="1:93" ht="25.5" outlineLevel="2" x14ac:dyDescent="0.2">
      <c r="A669" s="86">
        <v>343</v>
      </c>
      <c r="B669" s="11">
        <v>34</v>
      </c>
      <c r="C669" s="86" t="s">
        <v>660</v>
      </c>
      <c r="D669" s="86" t="s">
        <v>4583</v>
      </c>
      <c r="F669" s="28">
        <v>2.2200000000000002</v>
      </c>
      <c r="G669" s="153" t="s">
        <v>4360</v>
      </c>
      <c r="H669" s="174">
        <v>7788657408</v>
      </c>
      <c r="I669" s="75" t="s">
        <v>2222</v>
      </c>
      <c r="J669" s="75" t="s">
        <v>28</v>
      </c>
      <c r="K669" s="75">
        <v>12</v>
      </c>
      <c r="L669" s="75" t="s">
        <v>2786</v>
      </c>
      <c r="M669" s="241" t="s">
        <v>2787</v>
      </c>
      <c r="N669" s="75">
        <v>1</v>
      </c>
      <c r="O669" s="152">
        <v>2.76</v>
      </c>
      <c r="P669" s="138">
        <f t="shared" ref="P669:P670" si="987">SUM(R669+T669+V669+X669+Z669+AB669+AD669+AF669+AH669+AJ669+AL669+AN669+AP669+AR669+AT669+AV669+AZ669+AX669+BB669+BD669+BF669+BH669+BJ669+BL669+BN669+BP669+BR669+BT669+BV669+BX669+BZ669+CB669+CD669+CF669+CH669+CJ669+CL669+CN669)</f>
        <v>0</v>
      </c>
      <c r="Q669" s="139">
        <f t="shared" ref="Q669:Q670" si="988">O669*P669</f>
        <v>0</v>
      </c>
      <c r="S669" s="141">
        <f t="shared" si="907"/>
        <v>0</v>
      </c>
      <c r="U669" s="141">
        <f t="shared" si="908"/>
        <v>0</v>
      </c>
      <c r="W669" s="141">
        <f t="shared" si="909"/>
        <v>0</v>
      </c>
      <c r="Y669" s="141">
        <f t="shared" si="910"/>
        <v>0</v>
      </c>
      <c r="AA669" s="141">
        <f t="shared" si="911"/>
        <v>0</v>
      </c>
      <c r="AC669" s="141">
        <f t="shared" si="912"/>
        <v>0</v>
      </c>
      <c r="AE669" s="141">
        <f t="shared" si="913"/>
        <v>0</v>
      </c>
      <c r="AG669" s="141">
        <f t="shared" si="914"/>
        <v>0</v>
      </c>
      <c r="AI669" s="141">
        <f t="shared" si="915"/>
        <v>0</v>
      </c>
      <c r="AK669" s="141">
        <f t="shared" si="916"/>
        <v>0</v>
      </c>
      <c r="AM669" s="141">
        <f t="shared" si="917"/>
        <v>0</v>
      </c>
      <c r="AO669" s="141">
        <f t="shared" si="918"/>
        <v>0</v>
      </c>
      <c r="AQ669" s="141">
        <f t="shared" si="919"/>
        <v>0</v>
      </c>
      <c r="AS669" s="141">
        <f t="shared" si="920"/>
        <v>0</v>
      </c>
      <c r="AU669" s="141">
        <f t="shared" si="921"/>
        <v>0</v>
      </c>
      <c r="AW669" s="141">
        <f t="shared" si="922"/>
        <v>0</v>
      </c>
      <c r="AY669" s="141">
        <f t="shared" si="923"/>
        <v>0</v>
      </c>
      <c r="BA669" s="141">
        <f t="shared" si="924"/>
        <v>0</v>
      </c>
      <c r="BC669" s="141">
        <f t="shared" si="925"/>
        <v>0</v>
      </c>
      <c r="BE669" s="141">
        <f t="shared" si="926"/>
        <v>0</v>
      </c>
      <c r="BG669" s="141">
        <f t="shared" si="927"/>
        <v>0</v>
      </c>
      <c r="BI669" s="141">
        <f t="shared" si="928"/>
        <v>0</v>
      </c>
      <c r="BK669" s="141">
        <f t="shared" si="929"/>
        <v>0</v>
      </c>
      <c r="BM669" s="141">
        <f t="shared" si="930"/>
        <v>0</v>
      </c>
      <c r="BO669" s="141">
        <f t="shared" si="931"/>
        <v>0</v>
      </c>
      <c r="BQ669" s="141">
        <f t="shared" si="932"/>
        <v>0</v>
      </c>
      <c r="BS669" s="141">
        <f t="shared" si="933"/>
        <v>0</v>
      </c>
      <c r="BU669" s="141">
        <f t="shared" si="934"/>
        <v>0</v>
      </c>
      <c r="BW669" s="141">
        <f t="shared" si="935"/>
        <v>0</v>
      </c>
      <c r="BY669" s="141">
        <f t="shared" si="936"/>
        <v>0</v>
      </c>
      <c r="CA669" s="141">
        <f t="shared" si="937"/>
        <v>0</v>
      </c>
      <c r="CC669" s="141">
        <f t="shared" si="938"/>
        <v>0</v>
      </c>
      <c r="CE669" s="141">
        <f t="shared" si="939"/>
        <v>0</v>
      </c>
      <c r="CG669" s="141">
        <f t="shared" si="940"/>
        <v>0</v>
      </c>
      <c r="CI669" s="141">
        <f t="shared" si="941"/>
        <v>0</v>
      </c>
      <c r="CK669" s="141">
        <f t="shared" si="942"/>
        <v>0</v>
      </c>
      <c r="CM669" s="141">
        <f t="shared" si="943"/>
        <v>0</v>
      </c>
      <c r="CO669" s="141">
        <f t="shared" si="944"/>
        <v>0</v>
      </c>
    </row>
    <row r="670" spans="1:93" ht="25.5" outlineLevel="2" x14ac:dyDescent="0.2">
      <c r="A670" s="87">
        <v>343</v>
      </c>
      <c r="B670" s="148">
        <v>34</v>
      </c>
      <c r="C670" s="87" t="s">
        <v>660</v>
      </c>
      <c r="D670" s="87" t="s">
        <v>3551</v>
      </c>
      <c r="E670" s="148"/>
      <c r="F670" s="149">
        <v>2.2200000000000002</v>
      </c>
      <c r="G670" s="151" t="s">
        <v>3300</v>
      </c>
      <c r="H670" s="151" t="s">
        <v>4926</v>
      </c>
      <c r="I670" s="87" t="s">
        <v>2238</v>
      </c>
      <c r="J670" s="87" t="s">
        <v>28</v>
      </c>
      <c r="K670" s="87">
        <v>12</v>
      </c>
      <c r="L670" s="87" t="s">
        <v>3552</v>
      </c>
      <c r="M670" s="239" t="s">
        <v>3552</v>
      </c>
      <c r="N670" s="87">
        <v>2</v>
      </c>
      <c r="O670" s="150">
        <v>5.35</v>
      </c>
      <c r="P670" s="138">
        <f t="shared" si="987"/>
        <v>0</v>
      </c>
      <c r="Q670" s="139">
        <f t="shared" si="988"/>
        <v>0</v>
      </c>
      <c r="S670" s="141">
        <f t="shared" si="907"/>
        <v>0</v>
      </c>
      <c r="U670" s="141">
        <f t="shared" si="908"/>
        <v>0</v>
      </c>
      <c r="W670" s="141">
        <f t="shared" si="909"/>
        <v>0</v>
      </c>
      <c r="Y670" s="141">
        <f t="shared" si="910"/>
        <v>0</v>
      </c>
      <c r="AA670" s="141">
        <f t="shared" si="911"/>
        <v>0</v>
      </c>
      <c r="AC670" s="141">
        <f t="shared" si="912"/>
        <v>0</v>
      </c>
      <c r="AE670" s="141">
        <f t="shared" si="913"/>
        <v>0</v>
      </c>
      <c r="AG670" s="141">
        <f t="shared" si="914"/>
        <v>0</v>
      </c>
      <c r="AI670" s="141">
        <f t="shared" si="915"/>
        <v>0</v>
      </c>
      <c r="AK670" s="141">
        <f t="shared" si="916"/>
        <v>0</v>
      </c>
      <c r="AM670" s="141">
        <f t="shared" si="917"/>
        <v>0</v>
      </c>
      <c r="AO670" s="141">
        <f t="shared" si="918"/>
        <v>0</v>
      </c>
      <c r="AQ670" s="141">
        <f t="shared" si="919"/>
        <v>0</v>
      </c>
      <c r="AS670" s="141">
        <f t="shared" si="920"/>
        <v>0</v>
      </c>
      <c r="AU670" s="141">
        <f t="shared" si="921"/>
        <v>0</v>
      </c>
      <c r="AW670" s="141">
        <f t="shared" si="922"/>
        <v>0</v>
      </c>
      <c r="AY670" s="141">
        <f t="shared" si="923"/>
        <v>0</v>
      </c>
      <c r="BA670" s="141">
        <f t="shared" si="924"/>
        <v>0</v>
      </c>
      <c r="BC670" s="141">
        <f t="shared" si="925"/>
        <v>0</v>
      </c>
      <c r="BE670" s="141">
        <f t="shared" si="926"/>
        <v>0</v>
      </c>
      <c r="BG670" s="141">
        <f t="shared" si="927"/>
        <v>0</v>
      </c>
      <c r="BI670" s="141">
        <f t="shared" si="928"/>
        <v>0</v>
      </c>
      <c r="BK670" s="141">
        <f t="shared" si="929"/>
        <v>0</v>
      </c>
      <c r="BM670" s="141">
        <f t="shared" si="930"/>
        <v>0</v>
      </c>
      <c r="BO670" s="141">
        <f t="shared" si="931"/>
        <v>0</v>
      </c>
      <c r="BQ670" s="141">
        <f t="shared" si="932"/>
        <v>0</v>
      </c>
      <c r="BS670" s="141">
        <f t="shared" si="933"/>
        <v>0</v>
      </c>
      <c r="BU670" s="141">
        <f t="shared" si="934"/>
        <v>0</v>
      </c>
      <c r="BW670" s="141">
        <f t="shared" si="935"/>
        <v>0</v>
      </c>
      <c r="BY670" s="141">
        <f t="shared" si="936"/>
        <v>0</v>
      </c>
      <c r="CA670" s="141">
        <f t="shared" si="937"/>
        <v>0</v>
      </c>
      <c r="CC670" s="141">
        <f t="shared" si="938"/>
        <v>0</v>
      </c>
      <c r="CE670" s="141">
        <f t="shared" si="939"/>
        <v>0</v>
      </c>
      <c r="CG670" s="141">
        <f t="shared" si="940"/>
        <v>0</v>
      </c>
      <c r="CI670" s="141">
        <f t="shared" si="941"/>
        <v>0</v>
      </c>
      <c r="CK670" s="141">
        <f t="shared" si="942"/>
        <v>0</v>
      </c>
      <c r="CM670" s="141">
        <f t="shared" si="943"/>
        <v>0</v>
      </c>
      <c r="CO670" s="141">
        <f t="shared" si="944"/>
        <v>0</v>
      </c>
    </row>
    <row r="671" spans="1:93" ht="25.5" outlineLevel="2" x14ac:dyDescent="0.2">
      <c r="A671" s="86">
        <v>344</v>
      </c>
      <c r="B671" s="11">
        <v>23</v>
      </c>
      <c r="C671" s="86" t="s">
        <v>660</v>
      </c>
      <c r="D671" s="86" t="s">
        <v>4584</v>
      </c>
      <c r="F671" s="28">
        <v>1.1299999999999999</v>
      </c>
      <c r="G671" s="153" t="s">
        <v>4360</v>
      </c>
      <c r="H671" s="174">
        <v>7788657408</v>
      </c>
      <c r="I671" s="75" t="s">
        <v>2222</v>
      </c>
      <c r="J671" s="75" t="s">
        <v>28</v>
      </c>
      <c r="K671" s="75">
        <v>12</v>
      </c>
      <c r="L671" s="75" t="s">
        <v>2788</v>
      </c>
      <c r="M671" s="241" t="s">
        <v>678</v>
      </c>
      <c r="N671" s="75">
        <v>1</v>
      </c>
      <c r="O671" s="152">
        <v>1.33</v>
      </c>
      <c r="P671" s="138">
        <f t="shared" ref="P671:P672" si="989">SUM(R671+T671+V671+X671+Z671+AB671+AD671+AF671+AH671+AJ671+AL671+AN671+AP671+AR671+AT671+AV671+AZ671+AX671+BB671+BD671+BF671+BH671+BJ671+BL671+BN671+BP671+BR671+BT671+BV671+BX671+BZ671+CB671+CD671+CF671+CH671+CJ671+CL671+CN671)</f>
        <v>0</v>
      </c>
      <c r="Q671" s="139">
        <f t="shared" ref="Q671:Q672" si="990">O671*P671</f>
        <v>0</v>
      </c>
      <c r="S671" s="141">
        <f t="shared" si="907"/>
        <v>0</v>
      </c>
      <c r="U671" s="141">
        <f t="shared" si="908"/>
        <v>0</v>
      </c>
      <c r="W671" s="141">
        <f t="shared" si="909"/>
        <v>0</v>
      </c>
      <c r="Y671" s="141">
        <f t="shared" si="910"/>
        <v>0</v>
      </c>
      <c r="AA671" s="141">
        <f t="shared" si="911"/>
        <v>0</v>
      </c>
      <c r="AC671" s="141">
        <f t="shared" si="912"/>
        <v>0</v>
      </c>
      <c r="AE671" s="141">
        <f t="shared" si="913"/>
        <v>0</v>
      </c>
      <c r="AG671" s="141">
        <f t="shared" si="914"/>
        <v>0</v>
      </c>
      <c r="AI671" s="141">
        <f t="shared" si="915"/>
        <v>0</v>
      </c>
      <c r="AK671" s="141">
        <f t="shared" si="916"/>
        <v>0</v>
      </c>
      <c r="AM671" s="141">
        <f t="shared" si="917"/>
        <v>0</v>
      </c>
      <c r="AO671" s="141">
        <f t="shared" si="918"/>
        <v>0</v>
      </c>
      <c r="AQ671" s="141">
        <f t="shared" si="919"/>
        <v>0</v>
      </c>
      <c r="AS671" s="141">
        <f t="shared" si="920"/>
        <v>0</v>
      </c>
      <c r="AU671" s="141">
        <f t="shared" si="921"/>
        <v>0</v>
      </c>
      <c r="AW671" s="141">
        <f t="shared" si="922"/>
        <v>0</v>
      </c>
      <c r="AY671" s="141">
        <f t="shared" si="923"/>
        <v>0</v>
      </c>
      <c r="BA671" s="141">
        <f t="shared" si="924"/>
        <v>0</v>
      </c>
      <c r="BC671" s="141">
        <f t="shared" si="925"/>
        <v>0</v>
      </c>
      <c r="BE671" s="141">
        <f t="shared" si="926"/>
        <v>0</v>
      </c>
      <c r="BG671" s="141">
        <f t="shared" si="927"/>
        <v>0</v>
      </c>
      <c r="BI671" s="141">
        <f t="shared" si="928"/>
        <v>0</v>
      </c>
      <c r="BK671" s="141">
        <f t="shared" si="929"/>
        <v>0</v>
      </c>
      <c r="BM671" s="141">
        <f t="shared" si="930"/>
        <v>0</v>
      </c>
      <c r="BO671" s="141">
        <f t="shared" si="931"/>
        <v>0</v>
      </c>
      <c r="BQ671" s="141">
        <f t="shared" si="932"/>
        <v>0</v>
      </c>
      <c r="BS671" s="141">
        <f t="shared" si="933"/>
        <v>0</v>
      </c>
      <c r="BU671" s="141">
        <f t="shared" si="934"/>
        <v>0</v>
      </c>
      <c r="BW671" s="141">
        <f t="shared" si="935"/>
        <v>0</v>
      </c>
      <c r="BY671" s="141">
        <f t="shared" si="936"/>
        <v>0</v>
      </c>
      <c r="CA671" s="141">
        <f t="shared" si="937"/>
        <v>0</v>
      </c>
      <c r="CC671" s="141">
        <f t="shared" si="938"/>
        <v>0</v>
      </c>
      <c r="CE671" s="141">
        <f t="shared" si="939"/>
        <v>0</v>
      </c>
      <c r="CG671" s="141">
        <f t="shared" si="940"/>
        <v>0</v>
      </c>
      <c r="CI671" s="141">
        <f t="shared" si="941"/>
        <v>0</v>
      </c>
      <c r="CK671" s="141">
        <f t="shared" si="942"/>
        <v>0</v>
      </c>
      <c r="CM671" s="141">
        <f t="shared" si="943"/>
        <v>0</v>
      </c>
      <c r="CO671" s="141">
        <f t="shared" si="944"/>
        <v>0</v>
      </c>
    </row>
    <row r="672" spans="1:93" outlineLevel="2" x14ac:dyDescent="0.2">
      <c r="A672" s="87">
        <v>344</v>
      </c>
      <c r="B672" s="148">
        <v>23</v>
      </c>
      <c r="C672" s="87" t="s">
        <v>660</v>
      </c>
      <c r="D672" s="87" t="s">
        <v>3553</v>
      </c>
      <c r="E672" s="148"/>
      <c r="F672" s="149">
        <v>1.1299999999999999</v>
      </c>
      <c r="G672" s="151" t="s">
        <v>3300</v>
      </c>
      <c r="H672" s="151" t="s">
        <v>4926</v>
      </c>
      <c r="I672" s="87" t="s">
        <v>2238</v>
      </c>
      <c r="J672" s="87" t="s">
        <v>28</v>
      </c>
      <c r="K672" s="87">
        <v>12</v>
      </c>
      <c r="L672" s="87" t="s">
        <v>3552</v>
      </c>
      <c r="M672" s="239" t="s">
        <v>3552</v>
      </c>
      <c r="N672" s="87">
        <v>2</v>
      </c>
      <c r="O672" s="283">
        <v>5.35</v>
      </c>
      <c r="P672" s="138">
        <f t="shared" si="989"/>
        <v>0</v>
      </c>
      <c r="Q672" s="139">
        <f t="shared" si="990"/>
        <v>0</v>
      </c>
      <c r="S672" s="141">
        <f t="shared" si="907"/>
        <v>0</v>
      </c>
      <c r="U672" s="141">
        <f t="shared" si="908"/>
        <v>0</v>
      </c>
      <c r="W672" s="141">
        <f t="shared" si="909"/>
        <v>0</v>
      </c>
      <c r="Y672" s="141">
        <f t="shared" si="910"/>
        <v>0</v>
      </c>
      <c r="AA672" s="141">
        <f t="shared" si="911"/>
        <v>0</v>
      </c>
      <c r="AC672" s="141">
        <f t="shared" si="912"/>
        <v>0</v>
      </c>
      <c r="AE672" s="141">
        <f t="shared" si="913"/>
        <v>0</v>
      </c>
      <c r="AG672" s="141">
        <f t="shared" si="914"/>
        <v>0</v>
      </c>
      <c r="AI672" s="141">
        <f t="shared" si="915"/>
        <v>0</v>
      </c>
      <c r="AK672" s="141">
        <f t="shared" si="916"/>
        <v>0</v>
      </c>
      <c r="AM672" s="141">
        <f t="shared" si="917"/>
        <v>0</v>
      </c>
      <c r="AO672" s="141">
        <f t="shared" si="918"/>
        <v>0</v>
      </c>
      <c r="AQ672" s="141">
        <f t="shared" si="919"/>
        <v>0</v>
      </c>
      <c r="AS672" s="141">
        <f t="shared" si="920"/>
        <v>0</v>
      </c>
      <c r="AU672" s="141">
        <f t="shared" si="921"/>
        <v>0</v>
      </c>
      <c r="AW672" s="141">
        <f t="shared" si="922"/>
        <v>0</v>
      </c>
      <c r="AY672" s="141">
        <f t="shared" si="923"/>
        <v>0</v>
      </c>
      <c r="BA672" s="141">
        <f t="shared" si="924"/>
        <v>0</v>
      </c>
      <c r="BC672" s="141">
        <f t="shared" si="925"/>
        <v>0</v>
      </c>
      <c r="BE672" s="141">
        <f t="shared" si="926"/>
        <v>0</v>
      </c>
      <c r="BG672" s="141">
        <f t="shared" si="927"/>
        <v>0</v>
      </c>
      <c r="BI672" s="141">
        <f t="shared" si="928"/>
        <v>0</v>
      </c>
      <c r="BK672" s="141">
        <f t="shared" si="929"/>
        <v>0</v>
      </c>
      <c r="BM672" s="141">
        <f t="shared" si="930"/>
        <v>0</v>
      </c>
      <c r="BO672" s="141">
        <f t="shared" si="931"/>
        <v>0</v>
      </c>
      <c r="BQ672" s="141">
        <f t="shared" si="932"/>
        <v>0</v>
      </c>
      <c r="BS672" s="141">
        <f t="shared" si="933"/>
        <v>0</v>
      </c>
      <c r="BU672" s="141">
        <f t="shared" si="934"/>
        <v>0</v>
      </c>
      <c r="BW672" s="141">
        <f t="shared" si="935"/>
        <v>0</v>
      </c>
      <c r="BY672" s="141">
        <f t="shared" si="936"/>
        <v>0</v>
      </c>
      <c r="CA672" s="141">
        <f t="shared" si="937"/>
        <v>0</v>
      </c>
      <c r="CC672" s="141">
        <f t="shared" si="938"/>
        <v>0</v>
      </c>
      <c r="CE672" s="141">
        <f t="shared" si="939"/>
        <v>0</v>
      </c>
      <c r="CG672" s="141">
        <f t="shared" si="940"/>
        <v>0</v>
      </c>
      <c r="CI672" s="141">
        <f t="shared" si="941"/>
        <v>0</v>
      </c>
      <c r="CK672" s="141">
        <f t="shared" si="942"/>
        <v>0</v>
      </c>
      <c r="CM672" s="141">
        <f t="shared" si="943"/>
        <v>0</v>
      </c>
      <c r="CO672" s="141">
        <f t="shared" si="944"/>
        <v>0</v>
      </c>
    </row>
    <row r="673" spans="1:93" ht="25.5" outlineLevel="2" x14ac:dyDescent="0.2">
      <c r="A673" s="87">
        <v>345</v>
      </c>
      <c r="B673" s="148"/>
      <c r="C673" s="87" t="s">
        <v>660</v>
      </c>
      <c r="D673" s="87" t="s">
        <v>3554</v>
      </c>
      <c r="E673" s="148"/>
      <c r="F673" s="149">
        <v>0.46</v>
      </c>
      <c r="G673" s="151" t="s">
        <v>3300</v>
      </c>
      <c r="H673" s="151" t="s">
        <v>4926</v>
      </c>
      <c r="I673" s="87" t="s">
        <v>2238</v>
      </c>
      <c r="J673" s="87" t="s">
        <v>4435</v>
      </c>
      <c r="K673" s="87">
        <v>12</v>
      </c>
      <c r="L673" s="87" t="s">
        <v>686</v>
      </c>
      <c r="M673" s="239" t="s">
        <v>686</v>
      </c>
      <c r="N673" s="87">
        <v>1</v>
      </c>
      <c r="O673" s="283">
        <v>5.35</v>
      </c>
      <c r="P673" s="138">
        <f t="shared" ref="P673:P674" si="991">SUM(R673+T673+V673+X673+Z673+AB673+AD673+AF673+AH673+AJ673+AL673+AN673+AP673+AR673+AT673+AV673+AZ673+AX673+BB673+BD673+BF673+BH673+BJ673+BL673+BN673+BP673+BR673+BT673+BV673+BX673+BZ673+CB673+CD673+CF673+CH673+CJ673+CL673+CN673)</f>
        <v>0</v>
      </c>
      <c r="Q673" s="139">
        <f t="shared" ref="Q673:Q674" si="992">O673*P673</f>
        <v>0</v>
      </c>
      <c r="S673" s="141">
        <f t="shared" si="907"/>
        <v>0</v>
      </c>
      <c r="U673" s="141">
        <f t="shared" si="908"/>
        <v>0</v>
      </c>
      <c r="W673" s="141">
        <f t="shared" si="909"/>
        <v>0</v>
      </c>
      <c r="Y673" s="141">
        <f t="shared" si="910"/>
        <v>0</v>
      </c>
      <c r="AA673" s="141">
        <f t="shared" si="911"/>
        <v>0</v>
      </c>
      <c r="AC673" s="141">
        <f t="shared" si="912"/>
        <v>0</v>
      </c>
      <c r="AE673" s="141">
        <f t="shared" si="913"/>
        <v>0</v>
      </c>
      <c r="AG673" s="141">
        <f t="shared" si="914"/>
        <v>0</v>
      </c>
      <c r="AI673" s="141">
        <f t="shared" si="915"/>
        <v>0</v>
      </c>
      <c r="AK673" s="141">
        <f t="shared" si="916"/>
        <v>0</v>
      </c>
      <c r="AM673" s="141">
        <f t="shared" si="917"/>
        <v>0</v>
      </c>
      <c r="AO673" s="141">
        <f t="shared" si="918"/>
        <v>0</v>
      </c>
      <c r="AQ673" s="141">
        <f t="shared" si="919"/>
        <v>0</v>
      </c>
      <c r="AS673" s="141">
        <f t="shared" si="920"/>
        <v>0</v>
      </c>
      <c r="AU673" s="141">
        <f t="shared" si="921"/>
        <v>0</v>
      </c>
      <c r="AW673" s="141">
        <f t="shared" si="922"/>
        <v>0</v>
      </c>
      <c r="AY673" s="141">
        <f t="shared" si="923"/>
        <v>0</v>
      </c>
      <c r="BA673" s="141">
        <f t="shared" si="924"/>
        <v>0</v>
      </c>
      <c r="BC673" s="141">
        <f t="shared" si="925"/>
        <v>0</v>
      </c>
      <c r="BE673" s="141">
        <f t="shared" si="926"/>
        <v>0</v>
      </c>
      <c r="BG673" s="141">
        <f t="shared" si="927"/>
        <v>0</v>
      </c>
      <c r="BI673" s="141">
        <f t="shared" si="928"/>
        <v>0</v>
      </c>
      <c r="BK673" s="141">
        <f t="shared" si="929"/>
        <v>0</v>
      </c>
      <c r="BM673" s="141">
        <f t="shared" si="930"/>
        <v>0</v>
      </c>
      <c r="BO673" s="141">
        <f t="shared" si="931"/>
        <v>0</v>
      </c>
      <c r="BQ673" s="141">
        <f t="shared" si="932"/>
        <v>0</v>
      </c>
      <c r="BS673" s="141">
        <f t="shared" si="933"/>
        <v>0</v>
      </c>
      <c r="BU673" s="141">
        <f t="shared" si="934"/>
        <v>0</v>
      </c>
      <c r="BW673" s="141">
        <f t="shared" si="935"/>
        <v>0</v>
      </c>
      <c r="BY673" s="141">
        <f t="shared" si="936"/>
        <v>0</v>
      </c>
      <c r="CA673" s="141">
        <f t="shared" si="937"/>
        <v>0</v>
      </c>
      <c r="CC673" s="141">
        <f t="shared" si="938"/>
        <v>0</v>
      </c>
      <c r="CE673" s="141">
        <f t="shared" si="939"/>
        <v>0</v>
      </c>
      <c r="CG673" s="141">
        <f t="shared" si="940"/>
        <v>0</v>
      </c>
      <c r="CI673" s="141">
        <f t="shared" si="941"/>
        <v>0</v>
      </c>
      <c r="CK673" s="141">
        <f t="shared" si="942"/>
        <v>0</v>
      </c>
      <c r="CM673" s="141">
        <f t="shared" si="943"/>
        <v>0</v>
      </c>
      <c r="CO673" s="141">
        <f t="shared" si="944"/>
        <v>0</v>
      </c>
    </row>
    <row r="674" spans="1:93" ht="25.5" outlineLevel="2" x14ac:dyDescent="0.2">
      <c r="A674" s="86">
        <v>345</v>
      </c>
      <c r="C674" s="86" t="s">
        <v>660</v>
      </c>
      <c r="D674" s="86" t="s">
        <v>4585</v>
      </c>
      <c r="F674" s="28">
        <v>0.46</v>
      </c>
      <c r="G674" s="153" t="s">
        <v>4360</v>
      </c>
      <c r="H674" s="174">
        <v>7788657408</v>
      </c>
      <c r="I674" s="75" t="s">
        <v>2238</v>
      </c>
      <c r="J674" s="75" t="s">
        <v>4435</v>
      </c>
      <c r="K674" s="75">
        <v>12</v>
      </c>
      <c r="L674" s="75" t="s">
        <v>686</v>
      </c>
      <c r="M674" s="241" t="s">
        <v>2602</v>
      </c>
      <c r="N674" s="75">
        <v>2</v>
      </c>
      <c r="O674" s="152">
        <v>9.57</v>
      </c>
      <c r="P674" s="138">
        <f t="shared" si="991"/>
        <v>0</v>
      </c>
      <c r="Q674" s="139">
        <f t="shared" si="992"/>
        <v>0</v>
      </c>
      <c r="S674" s="141">
        <f t="shared" si="907"/>
        <v>0</v>
      </c>
      <c r="U674" s="141">
        <f t="shared" si="908"/>
        <v>0</v>
      </c>
      <c r="W674" s="141">
        <f t="shared" si="909"/>
        <v>0</v>
      </c>
      <c r="Y674" s="141">
        <f t="shared" si="910"/>
        <v>0</v>
      </c>
      <c r="AA674" s="141">
        <f t="shared" si="911"/>
        <v>0</v>
      </c>
      <c r="AC674" s="141">
        <f t="shared" si="912"/>
        <v>0</v>
      </c>
      <c r="AE674" s="141">
        <f t="shared" si="913"/>
        <v>0</v>
      </c>
      <c r="AG674" s="141">
        <f t="shared" si="914"/>
        <v>0</v>
      </c>
      <c r="AI674" s="141">
        <f t="shared" si="915"/>
        <v>0</v>
      </c>
      <c r="AK674" s="141">
        <f t="shared" si="916"/>
        <v>0</v>
      </c>
      <c r="AM674" s="141">
        <f t="shared" si="917"/>
        <v>0</v>
      </c>
      <c r="AO674" s="141">
        <f t="shared" si="918"/>
        <v>0</v>
      </c>
      <c r="AQ674" s="141">
        <f t="shared" si="919"/>
        <v>0</v>
      </c>
      <c r="AS674" s="141">
        <f t="shared" si="920"/>
        <v>0</v>
      </c>
      <c r="AU674" s="141">
        <f t="shared" si="921"/>
        <v>0</v>
      </c>
      <c r="AW674" s="141">
        <f t="shared" si="922"/>
        <v>0</v>
      </c>
      <c r="AY674" s="141">
        <f t="shared" si="923"/>
        <v>0</v>
      </c>
      <c r="BA674" s="141">
        <f t="shared" si="924"/>
        <v>0</v>
      </c>
      <c r="BC674" s="141">
        <f t="shared" si="925"/>
        <v>0</v>
      </c>
      <c r="BE674" s="141">
        <f t="shared" si="926"/>
        <v>0</v>
      </c>
      <c r="BG674" s="141">
        <f t="shared" si="927"/>
        <v>0</v>
      </c>
      <c r="BI674" s="141">
        <f t="shared" si="928"/>
        <v>0</v>
      </c>
      <c r="BK674" s="141">
        <f t="shared" si="929"/>
        <v>0</v>
      </c>
      <c r="BM674" s="141">
        <f t="shared" si="930"/>
        <v>0</v>
      </c>
      <c r="BO674" s="141">
        <f t="shared" si="931"/>
        <v>0</v>
      </c>
      <c r="BQ674" s="141">
        <f t="shared" si="932"/>
        <v>0</v>
      </c>
      <c r="BS674" s="141">
        <f t="shared" si="933"/>
        <v>0</v>
      </c>
      <c r="BU674" s="141">
        <f t="shared" si="934"/>
        <v>0</v>
      </c>
      <c r="BW674" s="141">
        <f t="shared" si="935"/>
        <v>0</v>
      </c>
      <c r="BY674" s="141">
        <f t="shared" si="936"/>
        <v>0</v>
      </c>
      <c r="CA674" s="141">
        <f t="shared" si="937"/>
        <v>0</v>
      </c>
      <c r="CC674" s="141">
        <f t="shared" si="938"/>
        <v>0</v>
      </c>
      <c r="CE674" s="141">
        <f t="shared" si="939"/>
        <v>0</v>
      </c>
      <c r="CG674" s="141">
        <f t="shared" si="940"/>
        <v>0</v>
      </c>
      <c r="CI674" s="141">
        <f t="shared" si="941"/>
        <v>0</v>
      </c>
      <c r="CK674" s="141">
        <f t="shared" si="942"/>
        <v>0</v>
      </c>
      <c r="CM674" s="141">
        <f t="shared" si="943"/>
        <v>0</v>
      </c>
      <c r="CO674" s="141">
        <f t="shared" si="944"/>
        <v>0</v>
      </c>
    </row>
    <row r="675" spans="1:93" ht="25.5" outlineLevel="2" x14ac:dyDescent="0.2">
      <c r="A675" s="86">
        <v>346</v>
      </c>
      <c r="B675" s="11">
        <v>32</v>
      </c>
      <c r="C675" s="86" t="s">
        <v>660</v>
      </c>
      <c r="D675" s="86" t="s">
        <v>4586</v>
      </c>
      <c r="F675" s="28">
        <v>1.1299999999999999</v>
      </c>
      <c r="G675" s="153" t="s">
        <v>4360</v>
      </c>
      <c r="H675" s="174">
        <v>7788657408</v>
      </c>
      <c r="I675" s="75" t="s">
        <v>2222</v>
      </c>
      <c r="J675" s="75" t="s">
        <v>28</v>
      </c>
      <c r="K675" s="75">
        <v>12</v>
      </c>
      <c r="L675" s="75" t="s">
        <v>2789</v>
      </c>
      <c r="M675" s="241" t="s">
        <v>677</v>
      </c>
      <c r="N675" s="75">
        <v>1</v>
      </c>
      <c r="O675" s="152">
        <v>1.33</v>
      </c>
      <c r="P675" s="138">
        <f t="shared" ref="P675:P676" si="993">SUM(R675+T675+V675+X675+Z675+AB675+AD675+AF675+AH675+AJ675+AL675+AN675+AP675+AR675+AT675+AV675+AZ675+AX675+BB675+BD675+BF675+BH675+BJ675+BL675+BN675+BP675+BR675+BT675+BV675+BX675+BZ675+CB675+CD675+CF675+CH675+CJ675+CL675+CN675)</f>
        <v>0</v>
      </c>
      <c r="Q675" s="139">
        <f t="shared" ref="Q675:Q676" si="994">O675*P675</f>
        <v>0</v>
      </c>
      <c r="S675" s="141">
        <f t="shared" si="907"/>
        <v>0</v>
      </c>
      <c r="U675" s="141">
        <f t="shared" si="908"/>
        <v>0</v>
      </c>
      <c r="W675" s="141">
        <f t="shared" si="909"/>
        <v>0</v>
      </c>
      <c r="Y675" s="141">
        <f t="shared" si="910"/>
        <v>0</v>
      </c>
      <c r="AA675" s="141">
        <f t="shared" si="911"/>
        <v>0</v>
      </c>
      <c r="AC675" s="141">
        <f t="shared" si="912"/>
        <v>0</v>
      </c>
      <c r="AE675" s="141">
        <f t="shared" si="913"/>
        <v>0</v>
      </c>
      <c r="AG675" s="141">
        <f t="shared" si="914"/>
        <v>0</v>
      </c>
      <c r="AI675" s="141">
        <f t="shared" si="915"/>
        <v>0</v>
      </c>
      <c r="AK675" s="141">
        <f t="shared" si="916"/>
        <v>0</v>
      </c>
      <c r="AM675" s="141">
        <f t="shared" si="917"/>
        <v>0</v>
      </c>
      <c r="AO675" s="141">
        <f t="shared" si="918"/>
        <v>0</v>
      </c>
      <c r="AQ675" s="141">
        <f t="shared" si="919"/>
        <v>0</v>
      </c>
      <c r="AS675" s="141">
        <f t="shared" si="920"/>
        <v>0</v>
      </c>
      <c r="AU675" s="141">
        <f t="shared" si="921"/>
        <v>0</v>
      </c>
      <c r="AW675" s="141">
        <f t="shared" si="922"/>
        <v>0</v>
      </c>
      <c r="AY675" s="141">
        <f t="shared" si="923"/>
        <v>0</v>
      </c>
      <c r="BA675" s="141">
        <f t="shared" si="924"/>
        <v>0</v>
      </c>
      <c r="BC675" s="141">
        <f t="shared" si="925"/>
        <v>0</v>
      </c>
      <c r="BE675" s="141">
        <f t="shared" si="926"/>
        <v>0</v>
      </c>
      <c r="BG675" s="141">
        <f t="shared" si="927"/>
        <v>0</v>
      </c>
      <c r="BI675" s="141">
        <f t="shared" si="928"/>
        <v>0</v>
      </c>
      <c r="BK675" s="141">
        <f t="shared" si="929"/>
        <v>0</v>
      </c>
      <c r="BM675" s="141">
        <f t="shared" si="930"/>
        <v>0</v>
      </c>
      <c r="BO675" s="141">
        <f t="shared" si="931"/>
        <v>0</v>
      </c>
      <c r="BQ675" s="141">
        <f t="shared" si="932"/>
        <v>0</v>
      </c>
      <c r="BS675" s="141">
        <f t="shared" si="933"/>
        <v>0</v>
      </c>
      <c r="BU675" s="141">
        <f t="shared" si="934"/>
        <v>0</v>
      </c>
      <c r="BW675" s="141">
        <f t="shared" si="935"/>
        <v>0</v>
      </c>
      <c r="BY675" s="141">
        <f t="shared" si="936"/>
        <v>0</v>
      </c>
      <c r="CA675" s="141">
        <f t="shared" si="937"/>
        <v>0</v>
      </c>
      <c r="CC675" s="141">
        <f t="shared" si="938"/>
        <v>0</v>
      </c>
      <c r="CE675" s="141">
        <f t="shared" si="939"/>
        <v>0</v>
      </c>
      <c r="CG675" s="141">
        <f t="shared" si="940"/>
        <v>0</v>
      </c>
      <c r="CI675" s="141">
        <f t="shared" si="941"/>
        <v>0</v>
      </c>
      <c r="CK675" s="141">
        <f t="shared" si="942"/>
        <v>0</v>
      </c>
      <c r="CM675" s="141">
        <f t="shared" si="943"/>
        <v>0</v>
      </c>
      <c r="CO675" s="141">
        <f t="shared" si="944"/>
        <v>0</v>
      </c>
    </row>
    <row r="676" spans="1:93" outlineLevel="2" x14ac:dyDescent="0.2">
      <c r="A676" s="87">
        <v>346</v>
      </c>
      <c r="B676" s="148">
        <v>32</v>
      </c>
      <c r="C676" s="87" t="s">
        <v>660</v>
      </c>
      <c r="D676" s="87" t="s">
        <v>3555</v>
      </c>
      <c r="E676" s="148"/>
      <c r="F676" s="149">
        <v>1.1299999999999999</v>
      </c>
      <c r="G676" s="151" t="s">
        <v>3300</v>
      </c>
      <c r="H676" s="151" t="s">
        <v>4926</v>
      </c>
      <c r="I676" s="87" t="s">
        <v>2238</v>
      </c>
      <c r="J676" s="87" t="s">
        <v>28</v>
      </c>
      <c r="K676" s="87">
        <v>12</v>
      </c>
      <c r="L676" s="87" t="s">
        <v>686</v>
      </c>
      <c r="M676" s="239" t="s">
        <v>686</v>
      </c>
      <c r="N676" s="87">
        <v>2</v>
      </c>
      <c r="O676" s="283">
        <v>5.35</v>
      </c>
      <c r="P676" s="138">
        <f t="shared" si="993"/>
        <v>0</v>
      </c>
      <c r="Q676" s="139">
        <f t="shared" si="994"/>
        <v>0</v>
      </c>
      <c r="S676" s="141">
        <f t="shared" si="907"/>
        <v>0</v>
      </c>
      <c r="U676" s="141">
        <f t="shared" si="908"/>
        <v>0</v>
      </c>
      <c r="W676" s="141">
        <f t="shared" si="909"/>
        <v>0</v>
      </c>
      <c r="Y676" s="141">
        <f t="shared" si="910"/>
        <v>0</v>
      </c>
      <c r="AA676" s="141">
        <f t="shared" si="911"/>
        <v>0</v>
      </c>
      <c r="AC676" s="141">
        <f t="shared" si="912"/>
        <v>0</v>
      </c>
      <c r="AE676" s="141">
        <f t="shared" si="913"/>
        <v>0</v>
      </c>
      <c r="AG676" s="141">
        <f t="shared" si="914"/>
        <v>0</v>
      </c>
      <c r="AI676" s="141">
        <f t="shared" si="915"/>
        <v>0</v>
      </c>
      <c r="AK676" s="141">
        <f t="shared" si="916"/>
        <v>0</v>
      </c>
      <c r="AM676" s="141">
        <f t="shared" si="917"/>
        <v>0</v>
      </c>
      <c r="AO676" s="141">
        <f t="shared" si="918"/>
        <v>0</v>
      </c>
      <c r="AQ676" s="141">
        <f t="shared" si="919"/>
        <v>0</v>
      </c>
      <c r="AS676" s="141">
        <f t="shared" si="920"/>
        <v>0</v>
      </c>
      <c r="AU676" s="141">
        <f t="shared" si="921"/>
        <v>0</v>
      </c>
      <c r="AW676" s="141">
        <f t="shared" si="922"/>
        <v>0</v>
      </c>
      <c r="AY676" s="141">
        <f t="shared" si="923"/>
        <v>0</v>
      </c>
      <c r="BA676" s="141">
        <f t="shared" si="924"/>
        <v>0</v>
      </c>
      <c r="BC676" s="141">
        <f t="shared" si="925"/>
        <v>0</v>
      </c>
      <c r="BE676" s="141">
        <f t="shared" si="926"/>
        <v>0</v>
      </c>
      <c r="BG676" s="141">
        <f t="shared" si="927"/>
        <v>0</v>
      </c>
      <c r="BI676" s="141">
        <f t="shared" si="928"/>
        <v>0</v>
      </c>
      <c r="BK676" s="141">
        <f t="shared" si="929"/>
        <v>0</v>
      </c>
      <c r="BM676" s="141">
        <f t="shared" si="930"/>
        <v>0</v>
      </c>
      <c r="BO676" s="141">
        <f t="shared" si="931"/>
        <v>0</v>
      </c>
      <c r="BQ676" s="141">
        <f t="shared" si="932"/>
        <v>0</v>
      </c>
      <c r="BS676" s="141">
        <f t="shared" si="933"/>
        <v>0</v>
      </c>
      <c r="BU676" s="141">
        <f t="shared" si="934"/>
        <v>0</v>
      </c>
      <c r="BW676" s="141">
        <f t="shared" si="935"/>
        <v>0</v>
      </c>
      <c r="BY676" s="141">
        <f t="shared" si="936"/>
        <v>0</v>
      </c>
      <c r="CA676" s="141">
        <f t="shared" si="937"/>
        <v>0</v>
      </c>
      <c r="CC676" s="141">
        <f t="shared" si="938"/>
        <v>0</v>
      </c>
      <c r="CE676" s="141">
        <f t="shared" si="939"/>
        <v>0</v>
      </c>
      <c r="CG676" s="141">
        <f t="shared" si="940"/>
        <v>0</v>
      </c>
      <c r="CI676" s="141">
        <f t="shared" si="941"/>
        <v>0</v>
      </c>
      <c r="CK676" s="141">
        <f t="shared" si="942"/>
        <v>0</v>
      </c>
      <c r="CM676" s="141">
        <f t="shared" si="943"/>
        <v>0</v>
      </c>
      <c r="CO676" s="141">
        <f t="shared" si="944"/>
        <v>0</v>
      </c>
    </row>
    <row r="677" spans="1:93" ht="25.5" outlineLevel="2" x14ac:dyDescent="0.2">
      <c r="A677" s="87">
        <v>347</v>
      </c>
      <c r="B677" s="148">
        <v>13</v>
      </c>
      <c r="C677" s="87" t="s">
        <v>660</v>
      </c>
      <c r="D677" s="87" t="s">
        <v>3556</v>
      </c>
      <c r="E677" s="148"/>
      <c r="F677" s="149">
        <v>0.46</v>
      </c>
      <c r="G677" s="151" t="s">
        <v>3300</v>
      </c>
      <c r="H677" s="151" t="s">
        <v>4926</v>
      </c>
      <c r="I677" s="87" t="s">
        <v>2238</v>
      </c>
      <c r="J677" s="87" t="s">
        <v>4435</v>
      </c>
      <c r="K677" s="87">
        <v>12</v>
      </c>
      <c r="L677" s="87" t="s">
        <v>683</v>
      </c>
      <c r="M677" s="239" t="s">
        <v>683</v>
      </c>
      <c r="N677" s="87">
        <v>1</v>
      </c>
      <c r="O677" s="283">
        <v>5.35</v>
      </c>
      <c r="P677" s="138">
        <f t="shared" ref="P677:P678" si="995">SUM(R677+T677+V677+X677+Z677+AB677+AD677+AF677+AH677+AJ677+AL677+AN677+AP677+AR677+AT677+AV677+AZ677+AX677+BB677+BD677+BF677+BH677+BJ677+BL677+BN677+BP677+BR677+BT677+BV677+BX677+BZ677+CB677+CD677+CF677+CH677+CJ677+CL677+CN677)</f>
        <v>0</v>
      </c>
      <c r="Q677" s="139">
        <f t="shared" ref="Q677:Q678" si="996">O677*P677</f>
        <v>0</v>
      </c>
      <c r="S677" s="141">
        <f t="shared" si="907"/>
        <v>0</v>
      </c>
      <c r="U677" s="141">
        <f t="shared" si="908"/>
        <v>0</v>
      </c>
      <c r="W677" s="141">
        <f t="shared" si="909"/>
        <v>0</v>
      </c>
      <c r="Y677" s="141">
        <f t="shared" si="910"/>
        <v>0</v>
      </c>
      <c r="AA677" s="141">
        <f t="shared" si="911"/>
        <v>0</v>
      </c>
      <c r="AC677" s="141">
        <f t="shared" si="912"/>
        <v>0</v>
      </c>
      <c r="AE677" s="141">
        <f t="shared" si="913"/>
        <v>0</v>
      </c>
      <c r="AG677" s="141">
        <f t="shared" si="914"/>
        <v>0</v>
      </c>
      <c r="AI677" s="141">
        <f t="shared" si="915"/>
        <v>0</v>
      </c>
      <c r="AK677" s="141">
        <f t="shared" si="916"/>
        <v>0</v>
      </c>
      <c r="AM677" s="141">
        <f t="shared" si="917"/>
        <v>0</v>
      </c>
      <c r="AO677" s="141">
        <f t="shared" si="918"/>
        <v>0</v>
      </c>
      <c r="AQ677" s="141">
        <f t="shared" si="919"/>
        <v>0</v>
      </c>
      <c r="AS677" s="141">
        <f t="shared" si="920"/>
        <v>0</v>
      </c>
      <c r="AU677" s="141">
        <f t="shared" si="921"/>
        <v>0</v>
      </c>
      <c r="AW677" s="141">
        <f t="shared" si="922"/>
        <v>0</v>
      </c>
      <c r="AY677" s="141">
        <f t="shared" si="923"/>
        <v>0</v>
      </c>
      <c r="BA677" s="141">
        <f t="shared" si="924"/>
        <v>0</v>
      </c>
      <c r="BC677" s="141">
        <f t="shared" si="925"/>
        <v>0</v>
      </c>
      <c r="BE677" s="141">
        <f t="shared" si="926"/>
        <v>0</v>
      </c>
      <c r="BG677" s="141">
        <f t="shared" si="927"/>
        <v>0</v>
      </c>
      <c r="BI677" s="141">
        <f t="shared" si="928"/>
        <v>0</v>
      </c>
      <c r="BK677" s="141">
        <f t="shared" si="929"/>
        <v>0</v>
      </c>
      <c r="BM677" s="141">
        <f t="shared" si="930"/>
        <v>0</v>
      </c>
      <c r="BO677" s="141">
        <f t="shared" si="931"/>
        <v>0</v>
      </c>
      <c r="BQ677" s="141">
        <f t="shared" si="932"/>
        <v>0</v>
      </c>
      <c r="BS677" s="141">
        <f t="shared" si="933"/>
        <v>0</v>
      </c>
      <c r="BU677" s="141">
        <f t="shared" si="934"/>
        <v>0</v>
      </c>
      <c r="BW677" s="141">
        <f t="shared" si="935"/>
        <v>0</v>
      </c>
      <c r="BY677" s="141">
        <f t="shared" si="936"/>
        <v>0</v>
      </c>
      <c r="CA677" s="141">
        <f t="shared" si="937"/>
        <v>0</v>
      </c>
      <c r="CC677" s="141">
        <f t="shared" si="938"/>
        <v>0</v>
      </c>
      <c r="CE677" s="141">
        <f t="shared" si="939"/>
        <v>0</v>
      </c>
      <c r="CG677" s="141">
        <f t="shared" si="940"/>
        <v>0</v>
      </c>
      <c r="CI677" s="141">
        <f t="shared" si="941"/>
        <v>0</v>
      </c>
      <c r="CK677" s="141">
        <f t="shared" si="942"/>
        <v>0</v>
      </c>
      <c r="CM677" s="141">
        <f t="shared" si="943"/>
        <v>0</v>
      </c>
      <c r="CO677" s="141">
        <f t="shared" si="944"/>
        <v>0</v>
      </c>
    </row>
    <row r="678" spans="1:93" ht="25.5" outlineLevel="2" x14ac:dyDescent="0.2">
      <c r="A678" s="86">
        <v>347</v>
      </c>
      <c r="B678" s="11">
        <v>13</v>
      </c>
      <c r="C678" s="86" t="s">
        <v>660</v>
      </c>
      <c r="D678" s="86" t="s">
        <v>4587</v>
      </c>
      <c r="F678" s="28">
        <v>0.46</v>
      </c>
      <c r="G678" s="153" t="s">
        <v>4360</v>
      </c>
      <c r="H678" s="174">
        <v>7788657408</v>
      </c>
      <c r="I678" s="75" t="s">
        <v>2238</v>
      </c>
      <c r="J678" s="75" t="s">
        <v>4435</v>
      </c>
      <c r="K678" s="75">
        <v>12</v>
      </c>
      <c r="L678" s="75" t="s">
        <v>683</v>
      </c>
      <c r="M678" s="241" t="s">
        <v>2603</v>
      </c>
      <c r="N678" s="75">
        <v>2</v>
      </c>
      <c r="O678" s="152">
        <v>9.57</v>
      </c>
      <c r="P678" s="138">
        <f t="shared" si="995"/>
        <v>0</v>
      </c>
      <c r="Q678" s="139">
        <f t="shared" si="996"/>
        <v>0</v>
      </c>
      <c r="S678" s="141">
        <f t="shared" si="907"/>
        <v>0</v>
      </c>
      <c r="U678" s="141">
        <f t="shared" si="908"/>
        <v>0</v>
      </c>
      <c r="W678" s="141">
        <f t="shared" si="909"/>
        <v>0</v>
      </c>
      <c r="Y678" s="141">
        <f t="shared" si="910"/>
        <v>0</v>
      </c>
      <c r="AA678" s="141">
        <f t="shared" si="911"/>
        <v>0</v>
      </c>
      <c r="AC678" s="141">
        <f t="shared" si="912"/>
        <v>0</v>
      </c>
      <c r="AE678" s="141">
        <f t="shared" si="913"/>
        <v>0</v>
      </c>
      <c r="AG678" s="141">
        <f t="shared" si="914"/>
        <v>0</v>
      </c>
      <c r="AI678" s="141">
        <f t="shared" si="915"/>
        <v>0</v>
      </c>
      <c r="AK678" s="141">
        <f t="shared" si="916"/>
        <v>0</v>
      </c>
      <c r="AM678" s="141">
        <f t="shared" si="917"/>
        <v>0</v>
      </c>
      <c r="AO678" s="141">
        <f t="shared" si="918"/>
        <v>0</v>
      </c>
      <c r="AQ678" s="141">
        <f t="shared" si="919"/>
        <v>0</v>
      </c>
      <c r="AS678" s="141">
        <f t="shared" si="920"/>
        <v>0</v>
      </c>
      <c r="AU678" s="141">
        <f t="shared" si="921"/>
        <v>0</v>
      </c>
      <c r="AW678" s="141">
        <f t="shared" si="922"/>
        <v>0</v>
      </c>
      <c r="AY678" s="141">
        <f t="shared" si="923"/>
        <v>0</v>
      </c>
      <c r="BA678" s="141">
        <f t="shared" si="924"/>
        <v>0</v>
      </c>
      <c r="BC678" s="141">
        <f t="shared" si="925"/>
        <v>0</v>
      </c>
      <c r="BE678" s="141">
        <f t="shared" si="926"/>
        <v>0</v>
      </c>
      <c r="BG678" s="141">
        <f t="shared" si="927"/>
        <v>0</v>
      </c>
      <c r="BI678" s="141">
        <f t="shared" si="928"/>
        <v>0</v>
      </c>
      <c r="BK678" s="141">
        <f t="shared" si="929"/>
        <v>0</v>
      </c>
      <c r="BM678" s="141">
        <f t="shared" si="930"/>
        <v>0</v>
      </c>
      <c r="BO678" s="141">
        <f t="shared" si="931"/>
        <v>0</v>
      </c>
      <c r="BQ678" s="141">
        <f t="shared" si="932"/>
        <v>0</v>
      </c>
      <c r="BS678" s="141">
        <f t="shared" si="933"/>
        <v>0</v>
      </c>
      <c r="BU678" s="141">
        <f t="shared" si="934"/>
        <v>0</v>
      </c>
      <c r="BW678" s="141">
        <f t="shared" si="935"/>
        <v>0</v>
      </c>
      <c r="BY678" s="141">
        <f t="shared" si="936"/>
        <v>0</v>
      </c>
      <c r="CA678" s="141">
        <f t="shared" si="937"/>
        <v>0</v>
      </c>
      <c r="CC678" s="141">
        <f t="shared" si="938"/>
        <v>0</v>
      </c>
      <c r="CE678" s="141">
        <f t="shared" si="939"/>
        <v>0</v>
      </c>
      <c r="CG678" s="141">
        <f t="shared" si="940"/>
        <v>0</v>
      </c>
      <c r="CI678" s="141">
        <f t="shared" si="941"/>
        <v>0</v>
      </c>
      <c r="CK678" s="141">
        <f t="shared" si="942"/>
        <v>0</v>
      </c>
      <c r="CM678" s="141">
        <f t="shared" si="943"/>
        <v>0</v>
      </c>
      <c r="CO678" s="141">
        <f t="shared" si="944"/>
        <v>0</v>
      </c>
    </row>
    <row r="679" spans="1:93" ht="25.5" outlineLevel="2" x14ac:dyDescent="0.2">
      <c r="A679" s="86">
        <v>348</v>
      </c>
      <c r="B679" s="11">
        <v>23</v>
      </c>
      <c r="C679" s="86" t="s">
        <v>660</v>
      </c>
      <c r="D679" s="86" t="s">
        <v>4588</v>
      </c>
      <c r="F679" s="28">
        <v>1.1299999999999999</v>
      </c>
      <c r="G679" s="153" t="s">
        <v>4360</v>
      </c>
      <c r="H679" s="174">
        <v>7788657408</v>
      </c>
      <c r="I679" s="75" t="s">
        <v>2222</v>
      </c>
      <c r="J679" s="75" t="s">
        <v>28</v>
      </c>
      <c r="K679" s="75">
        <v>12</v>
      </c>
      <c r="L679" s="75" t="s">
        <v>2790</v>
      </c>
      <c r="M679" s="241" t="s">
        <v>676</v>
      </c>
      <c r="N679" s="75">
        <v>1</v>
      </c>
      <c r="O679" s="152">
        <v>1.33</v>
      </c>
      <c r="P679" s="138">
        <f t="shared" ref="P679:P680" si="997">SUM(R679+T679+V679+X679+Z679+AB679+AD679+AF679+AH679+AJ679+AL679+AN679+AP679+AR679+AT679+AV679+AZ679+AX679+BB679+BD679+BF679+BH679+BJ679+BL679+BN679+BP679+BR679+BT679+BV679+BX679+BZ679+CB679+CD679+CF679+CH679+CJ679+CL679+CN679)</f>
        <v>0</v>
      </c>
      <c r="Q679" s="139">
        <f t="shared" ref="Q679:Q680" si="998">O679*P679</f>
        <v>0</v>
      </c>
      <c r="S679" s="141">
        <f t="shared" si="907"/>
        <v>0</v>
      </c>
      <c r="U679" s="141">
        <f t="shared" si="908"/>
        <v>0</v>
      </c>
      <c r="W679" s="141">
        <f t="shared" si="909"/>
        <v>0</v>
      </c>
      <c r="Y679" s="141">
        <f t="shared" si="910"/>
        <v>0</v>
      </c>
      <c r="AA679" s="141">
        <f t="shared" si="911"/>
        <v>0</v>
      </c>
      <c r="AC679" s="141">
        <f t="shared" si="912"/>
        <v>0</v>
      </c>
      <c r="AE679" s="141">
        <f t="shared" si="913"/>
        <v>0</v>
      </c>
      <c r="AG679" s="141">
        <f t="shared" si="914"/>
        <v>0</v>
      </c>
      <c r="AI679" s="141">
        <f t="shared" si="915"/>
        <v>0</v>
      </c>
      <c r="AK679" s="141">
        <f t="shared" si="916"/>
        <v>0</v>
      </c>
      <c r="AM679" s="141">
        <f t="shared" si="917"/>
        <v>0</v>
      </c>
      <c r="AO679" s="141">
        <f t="shared" si="918"/>
        <v>0</v>
      </c>
      <c r="AQ679" s="141">
        <f t="shared" si="919"/>
        <v>0</v>
      </c>
      <c r="AS679" s="141">
        <f t="shared" si="920"/>
        <v>0</v>
      </c>
      <c r="AU679" s="141">
        <f t="shared" si="921"/>
        <v>0</v>
      </c>
      <c r="AW679" s="141">
        <f t="shared" si="922"/>
        <v>0</v>
      </c>
      <c r="AY679" s="141">
        <f t="shared" si="923"/>
        <v>0</v>
      </c>
      <c r="BA679" s="141">
        <f t="shared" si="924"/>
        <v>0</v>
      </c>
      <c r="BC679" s="141">
        <f t="shared" si="925"/>
        <v>0</v>
      </c>
      <c r="BE679" s="141">
        <f t="shared" si="926"/>
        <v>0</v>
      </c>
      <c r="BG679" s="141">
        <f t="shared" si="927"/>
        <v>0</v>
      </c>
      <c r="BI679" s="141">
        <f t="shared" si="928"/>
        <v>0</v>
      </c>
      <c r="BK679" s="141">
        <f t="shared" si="929"/>
        <v>0</v>
      </c>
      <c r="BM679" s="141">
        <f t="shared" si="930"/>
        <v>0</v>
      </c>
      <c r="BO679" s="141">
        <f t="shared" si="931"/>
        <v>0</v>
      </c>
      <c r="BQ679" s="141">
        <f t="shared" si="932"/>
        <v>0</v>
      </c>
      <c r="BS679" s="141">
        <f t="shared" si="933"/>
        <v>0</v>
      </c>
      <c r="BU679" s="141">
        <f t="shared" si="934"/>
        <v>0</v>
      </c>
      <c r="BW679" s="141">
        <f t="shared" si="935"/>
        <v>0</v>
      </c>
      <c r="BY679" s="141">
        <f t="shared" si="936"/>
        <v>0</v>
      </c>
      <c r="CA679" s="141">
        <f t="shared" si="937"/>
        <v>0</v>
      </c>
      <c r="CC679" s="141">
        <f t="shared" si="938"/>
        <v>0</v>
      </c>
      <c r="CE679" s="141">
        <f t="shared" si="939"/>
        <v>0</v>
      </c>
      <c r="CG679" s="141">
        <f t="shared" si="940"/>
        <v>0</v>
      </c>
      <c r="CI679" s="141">
        <f t="shared" si="941"/>
        <v>0</v>
      </c>
      <c r="CK679" s="141">
        <f t="shared" si="942"/>
        <v>0</v>
      </c>
      <c r="CM679" s="141">
        <f t="shared" si="943"/>
        <v>0</v>
      </c>
      <c r="CO679" s="141">
        <f t="shared" si="944"/>
        <v>0</v>
      </c>
    </row>
    <row r="680" spans="1:93" outlineLevel="2" x14ac:dyDescent="0.2">
      <c r="A680" s="87">
        <v>348</v>
      </c>
      <c r="B680" s="148">
        <v>23</v>
      </c>
      <c r="C680" s="87" t="s">
        <v>660</v>
      </c>
      <c r="D680" s="87" t="s">
        <v>3557</v>
      </c>
      <c r="E680" s="148"/>
      <c r="F680" s="149">
        <v>1.1299999999999999</v>
      </c>
      <c r="G680" s="151" t="s">
        <v>3300</v>
      </c>
      <c r="H680" s="151" t="s">
        <v>4926</v>
      </c>
      <c r="I680" s="87" t="s">
        <v>2238</v>
      </c>
      <c r="J680" s="87" t="s">
        <v>28</v>
      </c>
      <c r="K680" s="87">
        <v>12</v>
      </c>
      <c r="L680" s="87" t="s">
        <v>683</v>
      </c>
      <c r="M680" s="239" t="s">
        <v>683</v>
      </c>
      <c r="N680" s="87">
        <v>2</v>
      </c>
      <c r="O680" s="283">
        <v>5.35</v>
      </c>
      <c r="P680" s="138">
        <f t="shared" si="997"/>
        <v>0</v>
      </c>
      <c r="Q680" s="139">
        <f t="shared" si="998"/>
        <v>0</v>
      </c>
      <c r="S680" s="141">
        <f t="shared" si="907"/>
        <v>0</v>
      </c>
      <c r="U680" s="141">
        <f t="shared" si="908"/>
        <v>0</v>
      </c>
      <c r="W680" s="141">
        <f t="shared" si="909"/>
        <v>0</v>
      </c>
      <c r="Y680" s="141">
        <f t="shared" si="910"/>
        <v>0</v>
      </c>
      <c r="AA680" s="141">
        <f t="shared" si="911"/>
        <v>0</v>
      </c>
      <c r="AC680" s="141">
        <f t="shared" si="912"/>
        <v>0</v>
      </c>
      <c r="AE680" s="141">
        <f t="shared" si="913"/>
        <v>0</v>
      </c>
      <c r="AG680" s="141">
        <f t="shared" si="914"/>
        <v>0</v>
      </c>
      <c r="AI680" s="141">
        <f t="shared" si="915"/>
        <v>0</v>
      </c>
      <c r="AK680" s="141">
        <f t="shared" si="916"/>
        <v>0</v>
      </c>
      <c r="AM680" s="141">
        <f t="shared" si="917"/>
        <v>0</v>
      </c>
      <c r="AO680" s="141">
        <f t="shared" si="918"/>
        <v>0</v>
      </c>
      <c r="AQ680" s="141">
        <f t="shared" si="919"/>
        <v>0</v>
      </c>
      <c r="AS680" s="141">
        <f t="shared" si="920"/>
        <v>0</v>
      </c>
      <c r="AU680" s="141">
        <f t="shared" si="921"/>
        <v>0</v>
      </c>
      <c r="AW680" s="141">
        <f t="shared" si="922"/>
        <v>0</v>
      </c>
      <c r="AY680" s="141">
        <f t="shared" si="923"/>
        <v>0</v>
      </c>
      <c r="BA680" s="141">
        <f t="shared" si="924"/>
        <v>0</v>
      </c>
      <c r="BC680" s="141">
        <f t="shared" si="925"/>
        <v>0</v>
      </c>
      <c r="BE680" s="141">
        <f t="shared" si="926"/>
        <v>0</v>
      </c>
      <c r="BG680" s="141">
        <f t="shared" si="927"/>
        <v>0</v>
      </c>
      <c r="BI680" s="141">
        <f t="shared" si="928"/>
        <v>0</v>
      </c>
      <c r="BK680" s="141">
        <f t="shared" si="929"/>
        <v>0</v>
      </c>
      <c r="BM680" s="141">
        <f t="shared" si="930"/>
        <v>0</v>
      </c>
      <c r="BO680" s="141">
        <f t="shared" si="931"/>
        <v>0</v>
      </c>
      <c r="BQ680" s="141">
        <f t="shared" si="932"/>
        <v>0</v>
      </c>
      <c r="BS680" s="141">
        <f t="shared" si="933"/>
        <v>0</v>
      </c>
      <c r="BU680" s="141">
        <f t="shared" si="934"/>
        <v>0</v>
      </c>
      <c r="BW680" s="141">
        <f t="shared" si="935"/>
        <v>0</v>
      </c>
      <c r="BY680" s="141">
        <f t="shared" si="936"/>
        <v>0</v>
      </c>
      <c r="CA680" s="141">
        <f t="shared" si="937"/>
        <v>0</v>
      </c>
      <c r="CC680" s="141">
        <f t="shared" si="938"/>
        <v>0</v>
      </c>
      <c r="CE680" s="141">
        <f t="shared" si="939"/>
        <v>0</v>
      </c>
      <c r="CG680" s="141">
        <f t="shared" si="940"/>
        <v>0</v>
      </c>
      <c r="CI680" s="141">
        <f t="shared" si="941"/>
        <v>0</v>
      </c>
      <c r="CK680" s="141">
        <f t="shared" si="942"/>
        <v>0</v>
      </c>
      <c r="CM680" s="141">
        <f t="shared" si="943"/>
        <v>0</v>
      </c>
      <c r="CO680" s="141">
        <f t="shared" si="944"/>
        <v>0</v>
      </c>
    </row>
    <row r="681" spans="1:93" ht="25.5" outlineLevel="2" x14ac:dyDescent="0.2">
      <c r="A681" s="86">
        <v>349</v>
      </c>
      <c r="B681" s="11">
        <v>60</v>
      </c>
      <c r="C681" s="86" t="s">
        <v>660</v>
      </c>
      <c r="D681" s="86" t="s">
        <v>4589</v>
      </c>
      <c r="F681" s="28">
        <v>2.2999999999999998</v>
      </c>
      <c r="G681" s="153" t="s">
        <v>4360</v>
      </c>
      <c r="H681" s="174">
        <v>7788657408</v>
      </c>
      <c r="I681" s="75" t="s">
        <v>2222</v>
      </c>
      <c r="J681" s="75" t="s">
        <v>28</v>
      </c>
      <c r="K681" s="75">
        <v>12</v>
      </c>
      <c r="L681" s="75" t="s">
        <v>2791</v>
      </c>
      <c r="M681" s="241" t="s">
        <v>675</v>
      </c>
      <c r="N681" s="75">
        <v>1</v>
      </c>
      <c r="O681" s="152">
        <v>1.33</v>
      </c>
      <c r="P681" s="138">
        <f t="shared" ref="P681:P682" si="999">SUM(R681+T681+V681+X681+Z681+AB681+AD681+AF681+AH681+AJ681+AL681+AN681+AP681+AR681+AT681+AV681+AZ681+AX681+BB681+BD681+BF681+BH681+BJ681+BL681+BN681+BP681+BR681+BT681+BV681+BX681+BZ681+CB681+CD681+CF681+CH681+CJ681+CL681+CN681)</f>
        <v>0</v>
      </c>
      <c r="Q681" s="139">
        <f t="shared" ref="Q681:Q682" si="1000">O681*P681</f>
        <v>0</v>
      </c>
      <c r="S681" s="141">
        <f t="shared" si="907"/>
        <v>0</v>
      </c>
      <c r="U681" s="141">
        <f t="shared" si="908"/>
        <v>0</v>
      </c>
      <c r="W681" s="141">
        <f t="shared" si="909"/>
        <v>0</v>
      </c>
      <c r="Y681" s="141">
        <f t="shared" si="910"/>
        <v>0</v>
      </c>
      <c r="AA681" s="141">
        <f t="shared" si="911"/>
        <v>0</v>
      </c>
      <c r="AC681" s="141">
        <f t="shared" si="912"/>
        <v>0</v>
      </c>
      <c r="AE681" s="141">
        <f t="shared" si="913"/>
        <v>0</v>
      </c>
      <c r="AG681" s="141">
        <f t="shared" si="914"/>
        <v>0</v>
      </c>
      <c r="AI681" s="141">
        <f t="shared" si="915"/>
        <v>0</v>
      </c>
      <c r="AK681" s="141">
        <f t="shared" si="916"/>
        <v>0</v>
      </c>
      <c r="AM681" s="141">
        <f t="shared" si="917"/>
        <v>0</v>
      </c>
      <c r="AO681" s="141">
        <f t="shared" si="918"/>
        <v>0</v>
      </c>
      <c r="AQ681" s="141">
        <f t="shared" si="919"/>
        <v>0</v>
      </c>
      <c r="AS681" s="141">
        <f t="shared" si="920"/>
        <v>0</v>
      </c>
      <c r="AU681" s="141">
        <f t="shared" si="921"/>
        <v>0</v>
      </c>
      <c r="AW681" s="141">
        <f t="shared" si="922"/>
        <v>0</v>
      </c>
      <c r="AY681" s="141">
        <f t="shared" si="923"/>
        <v>0</v>
      </c>
      <c r="BA681" s="141">
        <f t="shared" si="924"/>
        <v>0</v>
      </c>
      <c r="BC681" s="141">
        <f t="shared" si="925"/>
        <v>0</v>
      </c>
      <c r="BE681" s="141">
        <f t="shared" si="926"/>
        <v>0</v>
      </c>
      <c r="BG681" s="141">
        <f t="shared" si="927"/>
        <v>0</v>
      </c>
      <c r="BI681" s="141">
        <f t="shared" si="928"/>
        <v>0</v>
      </c>
      <c r="BK681" s="141">
        <f t="shared" si="929"/>
        <v>0</v>
      </c>
      <c r="BM681" s="141">
        <f t="shared" si="930"/>
        <v>0</v>
      </c>
      <c r="BO681" s="141">
        <f t="shared" si="931"/>
        <v>0</v>
      </c>
      <c r="BQ681" s="141">
        <f t="shared" si="932"/>
        <v>0</v>
      </c>
      <c r="BS681" s="141">
        <f t="shared" si="933"/>
        <v>0</v>
      </c>
      <c r="BU681" s="141">
        <f t="shared" si="934"/>
        <v>0</v>
      </c>
      <c r="BW681" s="141">
        <f t="shared" si="935"/>
        <v>0</v>
      </c>
      <c r="BY681" s="141">
        <f t="shared" si="936"/>
        <v>0</v>
      </c>
      <c r="CA681" s="141">
        <f t="shared" si="937"/>
        <v>0</v>
      </c>
      <c r="CC681" s="141">
        <f t="shared" si="938"/>
        <v>0</v>
      </c>
      <c r="CE681" s="141">
        <f t="shared" si="939"/>
        <v>0</v>
      </c>
      <c r="CG681" s="141">
        <f t="shared" si="940"/>
        <v>0</v>
      </c>
      <c r="CI681" s="141">
        <f t="shared" si="941"/>
        <v>0</v>
      </c>
      <c r="CK681" s="141">
        <f t="shared" si="942"/>
        <v>0</v>
      </c>
      <c r="CM681" s="141">
        <f t="shared" si="943"/>
        <v>0</v>
      </c>
      <c r="CO681" s="141">
        <f t="shared" si="944"/>
        <v>0</v>
      </c>
    </row>
    <row r="682" spans="1:93" ht="25.5" outlineLevel="2" x14ac:dyDescent="0.2">
      <c r="A682" s="87">
        <v>349</v>
      </c>
      <c r="B682" s="148">
        <v>60</v>
      </c>
      <c r="C682" s="87" t="s">
        <v>660</v>
      </c>
      <c r="D682" s="87" t="s">
        <v>3558</v>
      </c>
      <c r="E682" s="148"/>
      <c r="F682" s="149">
        <v>2.2999999999999998</v>
      </c>
      <c r="G682" s="151" t="s">
        <v>3300</v>
      </c>
      <c r="H682" s="151" t="s">
        <v>4926</v>
      </c>
      <c r="I682" s="87" t="s">
        <v>3400</v>
      </c>
      <c r="J682" s="87" t="s">
        <v>28</v>
      </c>
      <c r="K682" s="87">
        <v>12</v>
      </c>
      <c r="L682" s="87" t="s">
        <v>3559</v>
      </c>
      <c r="M682" s="239" t="s">
        <v>3559</v>
      </c>
      <c r="N682" s="87">
        <v>2</v>
      </c>
      <c r="O682" s="283">
        <v>3.08</v>
      </c>
      <c r="P682" s="138">
        <f t="shared" si="999"/>
        <v>0</v>
      </c>
      <c r="Q682" s="139">
        <f t="shared" si="1000"/>
        <v>0</v>
      </c>
      <c r="S682" s="141">
        <f t="shared" ref="S682:S738" si="1001">SUM(R682*O682)</f>
        <v>0</v>
      </c>
      <c r="U682" s="141">
        <f t="shared" ref="U682:U738" si="1002">SUM(T682*O682)</f>
        <v>0</v>
      </c>
      <c r="W682" s="141">
        <f t="shared" ref="W682:W738" si="1003">SUM(V682*O682)</f>
        <v>0</v>
      </c>
      <c r="Y682" s="141">
        <f t="shared" ref="Y682:Y738" si="1004">SUM(X682*O682)</f>
        <v>0</v>
      </c>
      <c r="AA682" s="141">
        <f t="shared" ref="AA682:AA738" si="1005">SUM(Z682*O682)</f>
        <v>0</v>
      </c>
      <c r="AC682" s="141">
        <f t="shared" ref="AC682:AC738" si="1006">SUM(AB682*O682)</f>
        <v>0</v>
      </c>
      <c r="AE682" s="141">
        <f t="shared" ref="AE682:AE738" si="1007">AD682*$O682</f>
        <v>0</v>
      </c>
      <c r="AG682" s="141">
        <f t="shared" ref="AG682:AG738" si="1008">SUM(AF682*O682)</f>
        <v>0</v>
      </c>
      <c r="AI682" s="141">
        <f t="shared" ref="AI682:AI738" si="1009">AH682*$O682</f>
        <v>0</v>
      </c>
      <c r="AK682" s="141">
        <f t="shared" ref="AK682:AK738" si="1010">SUM(AJ682*O682)</f>
        <v>0</v>
      </c>
      <c r="AM682" s="141">
        <f t="shared" ref="AM682:AM738" si="1011">SUM(AL682*O682)</f>
        <v>0</v>
      </c>
      <c r="AO682" s="141">
        <f t="shared" ref="AO682:AO738" si="1012">AN682*$O682</f>
        <v>0</v>
      </c>
      <c r="AQ682" s="141">
        <f t="shared" ref="AQ682:AQ738" si="1013">AP682*$O682</f>
        <v>0</v>
      </c>
      <c r="AS682" s="141">
        <f t="shared" ref="AS682:AS738" si="1014">AR682*$O682</f>
        <v>0</v>
      </c>
      <c r="AU682" s="141">
        <f t="shared" ref="AU682:AU738" si="1015">AT682*$O682</f>
        <v>0</v>
      </c>
      <c r="AW682" s="141">
        <f t="shared" ref="AW682:AW738" si="1016">AV682*$O682</f>
        <v>0</v>
      </c>
      <c r="AY682" s="141">
        <f t="shared" ref="AY682:AY738" si="1017">AX682*$O682</f>
        <v>0</v>
      </c>
      <c r="BA682" s="141">
        <f t="shared" ref="BA682:BA738" si="1018">AZ682*$O682</f>
        <v>0</v>
      </c>
      <c r="BC682" s="141">
        <f t="shared" ref="BC682:BC738" si="1019">BB682*$O682</f>
        <v>0</v>
      </c>
      <c r="BE682" s="141">
        <f t="shared" ref="BE682:BE738" si="1020">BD682*$O682</f>
        <v>0</v>
      </c>
      <c r="BG682" s="141">
        <f t="shared" ref="BG682:BG738" si="1021">BF682*$O682</f>
        <v>0</v>
      </c>
      <c r="BI682" s="141">
        <f t="shared" ref="BI682:BI738" si="1022">BH682*$O682</f>
        <v>0</v>
      </c>
      <c r="BK682" s="141">
        <f t="shared" ref="BK682:BK738" si="1023">BJ682*$O682</f>
        <v>0</v>
      </c>
      <c r="BM682" s="141">
        <f t="shared" ref="BM682:BM738" si="1024">BL682*$O682</f>
        <v>0</v>
      </c>
      <c r="BO682" s="141">
        <f t="shared" ref="BO682:BO738" si="1025">BN682*$O682</f>
        <v>0</v>
      </c>
      <c r="BQ682" s="141">
        <f t="shared" ref="BQ682:BQ738" si="1026">BP682*$O682</f>
        <v>0</v>
      </c>
      <c r="BS682" s="141">
        <f t="shared" ref="BS682:BS738" si="1027">BR682*$O682</f>
        <v>0</v>
      </c>
      <c r="BU682" s="141">
        <f t="shared" ref="BU682:BU738" si="1028">BT682*$O682</f>
        <v>0</v>
      </c>
      <c r="BW682" s="141">
        <f t="shared" ref="BW682:BW738" si="1029">BV682*$O682</f>
        <v>0</v>
      </c>
      <c r="BY682" s="141">
        <f t="shared" ref="BY682:BY738" si="1030">BX682*$O682</f>
        <v>0</v>
      </c>
      <c r="CA682" s="141">
        <f t="shared" ref="CA682:CA738" si="1031">BZ682*$O682</f>
        <v>0</v>
      </c>
      <c r="CC682" s="141">
        <f t="shared" ref="CC682:CC738" si="1032">CB682*$O682</f>
        <v>0</v>
      </c>
      <c r="CE682" s="141">
        <f t="shared" ref="CE682:CE738" si="1033">CD682*$O682</f>
        <v>0</v>
      </c>
      <c r="CG682" s="141">
        <f t="shared" ref="CG682:CG738" si="1034">CF682*$O682</f>
        <v>0</v>
      </c>
      <c r="CI682" s="141">
        <f t="shared" ref="CI682:CI738" si="1035">CH682*$O682</f>
        <v>0</v>
      </c>
      <c r="CK682" s="141">
        <f t="shared" ref="CK682:CK738" si="1036">CJ682*$O682</f>
        <v>0</v>
      </c>
      <c r="CM682" s="141">
        <f t="shared" ref="CM682:CM738" si="1037">CL682*$O682</f>
        <v>0</v>
      </c>
      <c r="CO682" s="141">
        <f t="shared" ref="CO682:CO738" si="1038">CN682*$O682</f>
        <v>0</v>
      </c>
    </row>
    <row r="683" spans="1:93" ht="25.5" outlineLevel="2" x14ac:dyDescent="0.2">
      <c r="A683" s="86">
        <v>350</v>
      </c>
      <c r="B683" s="11">
        <v>29</v>
      </c>
      <c r="C683" s="86" t="s">
        <v>660</v>
      </c>
      <c r="D683" s="86" t="s">
        <v>4590</v>
      </c>
      <c r="F683" s="28">
        <v>1.1299999999999999</v>
      </c>
      <c r="G683" s="153" t="s">
        <v>4360</v>
      </c>
      <c r="H683" s="174">
        <v>7788657408</v>
      </c>
      <c r="I683" s="75" t="s">
        <v>2222</v>
      </c>
      <c r="J683" s="75" t="s">
        <v>28</v>
      </c>
      <c r="K683" s="75">
        <v>12</v>
      </c>
      <c r="L683" s="75" t="s">
        <v>2791</v>
      </c>
      <c r="M683" s="241" t="s">
        <v>675</v>
      </c>
      <c r="N683" s="75">
        <v>1</v>
      </c>
      <c r="O683" s="152">
        <v>1.33</v>
      </c>
      <c r="P683" s="138">
        <f t="shared" ref="P683:P684" si="1039">SUM(R683+T683+V683+X683+Z683+AB683+AD683+AF683+AH683+AJ683+AL683+AN683+AP683+AR683+AT683+AV683+AZ683+AX683+BB683+BD683+BF683+BH683+BJ683+BL683+BN683+BP683+BR683+BT683+BV683+BX683+BZ683+CB683+CD683+CF683+CH683+CJ683+CL683+CN683)</f>
        <v>0</v>
      </c>
      <c r="Q683" s="139">
        <f t="shared" ref="Q683:Q684" si="1040">O683*P683</f>
        <v>0</v>
      </c>
      <c r="S683" s="141">
        <f t="shared" si="1001"/>
        <v>0</v>
      </c>
      <c r="U683" s="141">
        <f t="shared" si="1002"/>
        <v>0</v>
      </c>
      <c r="W683" s="141">
        <f t="shared" si="1003"/>
        <v>0</v>
      </c>
      <c r="Y683" s="141">
        <f t="shared" si="1004"/>
        <v>0</v>
      </c>
      <c r="AA683" s="141">
        <f t="shared" si="1005"/>
        <v>0</v>
      </c>
      <c r="AC683" s="141">
        <f t="shared" si="1006"/>
        <v>0</v>
      </c>
      <c r="AE683" s="141">
        <f t="shared" si="1007"/>
        <v>0</v>
      </c>
      <c r="AG683" s="141">
        <f t="shared" si="1008"/>
        <v>0</v>
      </c>
      <c r="AI683" s="141">
        <f t="shared" si="1009"/>
        <v>0</v>
      </c>
      <c r="AK683" s="141">
        <f t="shared" si="1010"/>
        <v>0</v>
      </c>
      <c r="AM683" s="141">
        <f t="shared" si="1011"/>
        <v>0</v>
      </c>
      <c r="AO683" s="141">
        <f t="shared" si="1012"/>
        <v>0</v>
      </c>
      <c r="AQ683" s="141">
        <f t="shared" si="1013"/>
        <v>0</v>
      </c>
      <c r="AS683" s="141">
        <f t="shared" si="1014"/>
        <v>0</v>
      </c>
      <c r="AU683" s="141">
        <f t="shared" si="1015"/>
        <v>0</v>
      </c>
      <c r="AW683" s="141">
        <f t="shared" si="1016"/>
        <v>0</v>
      </c>
      <c r="AY683" s="141">
        <f t="shared" si="1017"/>
        <v>0</v>
      </c>
      <c r="BA683" s="141">
        <f t="shared" si="1018"/>
        <v>0</v>
      </c>
      <c r="BC683" s="141">
        <f t="shared" si="1019"/>
        <v>0</v>
      </c>
      <c r="BE683" s="141">
        <f t="shared" si="1020"/>
        <v>0</v>
      </c>
      <c r="BG683" s="141">
        <f t="shared" si="1021"/>
        <v>0</v>
      </c>
      <c r="BI683" s="141">
        <f t="shared" si="1022"/>
        <v>0</v>
      </c>
      <c r="BK683" s="141">
        <f t="shared" si="1023"/>
        <v>0</v>
      </c>
      <c r="BM683" s="141">
        <f t="shared" si="1024"/>
        <v>0</v>
      </c>
      <c r="BO683" s="141">
        <f t="shared" si="1025"/>
        <v>0</v>
      </c>
      <c r="BQ683" s="141">
        <f t="shared" si="1026"/>
        <v>0</v>
      </c>
      <c r="BS683" s="141">
        <f t="shared" si="1027"/>
        <v>0</v>
      </c>
      <c r="BU683" s="141">
        <f t="shared" si="1028"/>
        <v>0</v>
      </c>
      <c r="BW683" s="141">
        <f t="shared" si="1029"/>
        <v>0</v>
      </c>
      <c r="BY683" s="141">
        <f t="shared" si="1030"/>
        <v>0</v>
      </c>
      <c r="CA683" s="141">
        <f t="shared" si="1031"/>
        <v>0</v>
      </c>
      <c r="CC683" s="141">
        <f t="shared" si="1032"/>
        <v>0</v>
      </c>
      <c r="CE683" s="141">
        <f t="shared" si="1033"/>
        <v>0</v>
      </c>
      <c r="CG683" s="141">
        <f t="shared" si="1034"/>
        <v>0</v>
      </c>
      <c r="CI683" s="141">
        <f t="shared" si="1035"/>
        <v>0</v>
      </c>
      <c r="CK683" s="141">
        <f t="shared" si="1036"/>
        <v>0</v>
      </c>
      <c r="CM683" s="141">
        <f t="shared" si="1037"/>
        <v>0</v>
      </c>
      <c r="CO683" s="141">
        <f t="shared" si="1038"/>
        <v>0</v>
      </c>
    </row>
    <row r="684" spans="1:93" outlineLevel="2" x14ac:dyDescent="0.2">
      <c r="A684" s="87">
        <v>350</v>
      </c>
      <c r="B684" s="148">
        <v>29</v>
      </c>
      <c r="C684" s="87" t="s">
        <v>660</v>
      </c>
      <c r="D684" s="87" t="s">
        <v>3560</v>
      </c>
      <c r="E684" s="148"/>
      <c r="F684" s="149">
        <v>1.1299999999999999</v>
      </c>
      <c r="G684" s="151" t="s">
        <v>3300</v>
      </c>
      <c r="H684" s="151" t="s">
        <v>4926</v>
      </c>
      <c r="I684" s="87" t="s">
        <v>3400</v>
      </c>
      <c r="J684" s="87" t="s">
        <v>28</v>
      </c>
      <c r="K684" s="87">
        <v>12</v>
      </c>
      <c r="L684" s="87" t="s">
        <v>3559</v>
      </c>
      <c r="M684" s="239" t="s">
        <v>3559</v>
      </c>
      <c r="N684" s="87">
        <v>2</v>
      </c>
      <c r="O684" s="283">
        <v>3.08</v>
      </c>
      <c r="P684" s="138">
        <f t="shared" si="1039"/>
        <v>0</v>
      </c>
      <c r="Q684" s="139">
        <f t="shared" si="1040"/>
        <v>0</v>
      </c>
      <c r="S684" s="141">
        <f t="shared" si="1001"/>
        <v>0</v>
      </c>
      <c r="U684" s="141">
        <f t="shared" si="1002"/>
        <v>0</v>
      </c>
      <c r="W684" s="141">
        <f t="shared" si="1003"/>
        <v>0</v>
      </c>
      <c r="Y684" s="141">
        <f t="shared" si="1004"/>
        <v>0</v>
      </c>
      <c r="AA684" s="141">
        <f t="shared" si="1005"/>
        <v>0</v>
      </c>
      <c r="AC684" s="141">
        <f t="shared" si="1006"/>
        <v>0</v>
      </c>
      <c r="AE684" s="141">
        <f t="shared" si="1007"/>
        <v>0</v>
      </c>
      <c r="AG684" s="141">
        <f t="shared" si="1008"/>
        <v>0</v>
      </c>
      <c r="AI684" s="141">
        <f t="shared" si="1009"/>
        <v>0</v>
      </c>
      <c r="AK684" s="141">
        <f t="shared" si="1010"/>
        <v>0</v>
      </c>
      <c r="AM684" s="141">
        <f t="shared" si="1011"/>
        <v>0</v>
      </c>
      <c r="AO684" s="141">
        <f t="shared" si="1012"/>
        <v>0</v>
      </c>
      <c r="AQ684" s="141">
        <f t="shared" si="1013"/>
        <v>0</v>
      </c>
      <c r="AS684" s="141">
        <f t="shared" si="1014"/>
        <v>0</v>
      </c>
      <c r="AU684" s="141">
        <f t="shared" si="1015"/>
        <v>0</v>
      </c>
      <c r="AW684" s="141">
        <f t="shared" si="1016"/>
        <v>0</v>
      </c>
      <c r="AY684" s="141">
        <f t="shared" si="1017"/>
        <v>0</v>
      </c>
      <c r="BA684" s="141">
        <f t="shared" si="1018"/>
        <v>0</v>
      </c>
      <c r="BC684" s="141">
        <f t="shared" si="1019"/>
        <v>0</v>
      </c>
      <c r="BE684" s="141">
        <f t="shared" si="1020"/>
        <v>0</v>
      </c>
      <c r="BG684" s="141">
        <f t="shared" si="1021"/>
        <v>0</v>
      </c>
      <c r="BI684" s="141">
        <f t="shared" si="1022"/>
        <v>0</v>
      </c>
      <c r="BK684" s="141">
        <f t="shared" si="1023"/>
        <v>0</v>
      </c>
      <c r="BM684" s="141">
        <f t="shared" si="1024"/>
        <v>0</v>
      </c>
      <c r="BO684" s="141">
        <f t="shared" si="1025"/>
        <v>0</v>
      </c>
      <c r="BQ684" s="141">
        <f t="shared" si="1026"/>
        <v>0</v>
      </c>
      <c r="BS684" s="141">
        <f t="shared" si="1027"/>
        <v>0</v>
      </c>
      <c r="BU684" s="141">
        <f t="shared" si="1028"/>
        <v>0</v>
      </c>
      <c r="BW684" s="141">
        <f t="shared" si="1029"/>
        <v>0</v>
      </c>
      <c r="BY684" s="141">
        <f t="shared" si="1030"/>
        <v>0</v>
      </c>
      <c r="CA684" s="141">
        <f t="shared" si="1031"/>
        <v>0</v>
      </c>
      <c r="CC684" s="141">
        <f t="shared" si="1032"/>
        <v>0</v>
      </c>
      <c r="CE684" s="141">
        <f t="shared" si="1033"/>
        <v>0</v>
      </c>
      <c r="CG684" s="141">
        <f t="shared" si="1034"/>
        <v>0</v>
      </c>
      <c r="CI684" s="141">
        <f t="shared" si="1035"/>
        <v>0</v>
      </c>
      <c r="CK684" s="141">
        <f t="shared" si="1036"/>
        <v>0</v>
      </c>
      <c r="CM684" s="141">
        <f t="shared" si="1037"/>
        <v>0</v>
      </c>
      <c r="CO684" s="141">
        <f t="shared" si="1038"/>
        <v>0</v>
      </c>
    </row>
    <row r="685" spans="1:93" ht="25.5" outlineLevel="2" x14ac:dyDescent="0.2">
      <c r="A685" s="87">
        <v>351</v>
      </c>
      <c r="B685" s="148"/>
      <c r="C685" s="87" t="s">
        <v>660</v>
      </c>
      <c r="D685" s="87" t="s">
        <v>3561</v>
      </c>
      <c r="E685" s="148"/>
      <c r="F685" s="149">
        <v>0.46</v>
      </c>
      <c r="G685" s="151" t="s">
        <v>3300</v>
      </c>
      <c r="H685" s="151" t="s">
        <v>4926</v>
      </c>
      <c r="I685" s="87" t="s">
        <v>2238</v>
      </c>
      <c r="J685" s="87" t="s">
        <v>4435</v>
      </c>
      <c r="K685" s="87">
        <v>12</v>
      </c>
      <c r="L685" s="87" t="s">
        <v>682</v>
      </c>
      <c r="M685" s="239" t="s">
        <v>682</v>
      </c>
      <c r="N685" s="87">
        <v>1</v>
      </c>
      <c r="O685" s="283">
        <v>5.35</v>
      </c>
      <c r="P685" s="138">
        <f t="shared" ref="P685:P686" si="1041">SUM(R685+T685+V685+X685+Z685+AB685+AD685+AF685+AH685+AJ685+AL685+AN685+AP685+AR685+AT685+AV685+AZ685+AX685+BB685+BD685+BF685+BH685+BJ685+BL685+BN685+BP685+BR685+BT685+BV685+BX685+BZ685+CB685+CD685+CF685+CH685+CJ685+CL685+CN685)</f>
        <v>0</v>
      </c>
      <c r="Q685" s="139">
        <f t="shared" ref="Q685:Q686" si="1042">O685*P685</f>
        <v>0</v>
      </c>
      <c r="S685" s="141">
        <f t="shared" si="1001"/>
        <v>0</v>
      </c>
      <c r="U685" s="141">
        <f t="shared" si="1002"/>
        <v>0</v>
      </c>
      <c r="W685" s="141">
        <f t="shared" si="1003"/>
        <v>0</v>
      </c>
      <c r="Y685" s="141">
        <f t="shared" si="1004"/>
        <v>0</v>
      </c>
      <c r="AA685" s="141">
        <f t="shared" si="1005"/>
        <v>0</v>
      </c>
      <c r="AC685" s="141">
        <f t="shared" si="1006"/>
        <v>0</v>
      </c>
      <c r="AE685" s="141">
        <f t="shared" si="1007"/>
        <v>0</v>
      </c>
      <c r="AG685" s="141">
        <f t="shared" si="1008"/>
        <v>0</v>
      </c>
      <c r="AI685" s="141">
        <f t="shared" si="1009"/>
        <v>0</v>
      </c>
      <c r="AK685" s="141">
        <f t="shared" si="1010"/>
        <v>0</v>
      </c>
      <c r="AM685" s="141">
        <f t="shared" si="1011"/>
        <v>0</v>
      </c>
      <c r="AO685" s="141">
        <f t="shared" si="1012"/>
        <v>0</v>
      </c>
      <c r="AQ685" s="141">
        <f t="shared" si="1013"/>
        <v>0</v>
      </c>
      <c r="AS685" s="141">
        <f t="shared" si="1014"/>
        <v>0</v>
      </c>
      <c r="AU685" s="141">
        <f t="shared" si="1015"/>
        <v>0</v>
      </c>
      <c r="AW685" s="141">
        <f t="shared" si="1016"/>
        <v>0</v>
      </c>
      <c r="AY685" s="141">
        <f t="shared" si="1017"/>
        <v>0</v>
      </c>
      <c r="BA685" s="141">
        <f t="shared" si="1018"/>
        <v>0</v>
      </c>
      <c r="BC685" s="141">
        <f t="shared" si="1019"/>
        <v>0</v>
      </c>
      <c r="BE685" s="141">
        <f t="shared" si="1020"/>
        <v>0</v>
      </c>
      <c r="BG685" s="141">
        <f t="shared" si="1021"/>
        <v>0</v>
      </c>
      <c r="BI685" s="141">
        <f t="shared" si="1022"/>
        <v>0</v>
      </c>
      <c r="BK685" s="141">
        <f t="shared" si="1023"/>
        <v>0</v>
      </c>
      <c r="BM685" s="141">
        <f t="shared" si="1024"/>
        <v>0</v>
      </c>
      <c r="BO685" s="141">
        <f t="shared" si="1025"/>
        <v>0</v>
      </c>
      <c r="BQ685" s="141">
        <f t="shared" si="1026"/>
        <v>0</v>
      </c>
      <c r="BS685" s="141">
        <f t="shared" si="1027"/>
        <v>0</v>
      </c>
      <c r="BU685" s="141">
        <f t="shared" si="1028"/>
        <v>0</v>
      </c>
      <c r="BW685" s="141">
        <f t="shared" si="1029"/>
        <v>0</v>
      </c>
      <c r="BY685" s="141">
        <f t="shared" si="1030"/>
        <v>0</v>
      </c>
      <c r="CA685" s="141">
        <f t="shared" si="1031"/>
        <v>0</v>
      </c>
      <c r="CC685" s="141">
        <f t="shared" si="1032"/>
        <v>0</v>
      </c>
      <c r="CE685" s="141">
        <f t="shared" si="1033"/>
        <v>0</v>
      </c>
      <c r="CG685" s="141">
        <f t="shared" si="1034"/>
        <v>0</v>
      </c>
      <c r="CI685" s="141">
        <f t="shared" si="1035"/>
        <v>0</v>
      </c>
      <c r="CK685" s="141">
        <f t="shared" si="1036"/>
        <v>0</v>
      </c>
      <c r="CM685" s="141">
        <f t="shared" si="1037"/>
        <v>0</v>
      </c>
      <c r="CO685" s="141">
        <f t="shared" si="1038"/>
        <v>0</v>
      </c>
    </row>
    <row r="686" spans="1:93" ht="25.5" outlineLevel="2" x14ac:dyDescent="0.2">
      <c r="A686" s="86">
        <v>351</v>
      </c>
      <c r="C686" s="86" t="s">
        <v>660</v>
      </c>
      <c r="D686" s="86" t="s">
        <v>4591</v>
      </c>
      <c r="F686" s="28">
        <v>0.46</v>
      </c>
      <c r="G686" s="153" t="s">
        <v>4360</v>
      </c>
      <c r="H686" s="174">
        <v>7788657408</v>
      </c>
      <c r="I686" s="75" t="s">
        <v>2238</v>
      </c>
      <c r="J686" s="75" t="s">
        <v>4435</v>
      </c>
      <c r="K686" s="75">
        <v>12</v>
      </c>
      <c r="L686" s="75" t="s">
        <v>682</v>
      </c>
      <c r="M686" s="241" t="s">
        <v>2604</v>
      </c>
      <c r="N686" s="75">
        <v>2</v>
      </c>
      <c r="O686" s="152">
        <v>9.35</v>
      </c>
      <c r="P686" s="138">
        <f t="shared" si="1041"/>
        <v>0</v>
      </c>
      <c r="Q686" s="139">
        <f t="shared" si="1042"/>
        <v>0</v>
      </c>
      <c r="S686" s="141">
        <f t="shared" si="1001"/>
        <v>0</v>
      </c>
      <c r="U686" s="141">
        <f t="shared" si="1002"/>
        <v>0</v>
      </c>
      <c r="W686" s="141">
        <f t="shared" si="1003"/>
        <v>0</v>
      </c>
      <c r="Y686" s="141">
        <f t="shared" si="1004"/>
        <v>0</v>
      </c>
      <c r="AA686" s="141">
        <f t="shared" si="1005"/>
        <v>0</v>
      </c>
      <c r="AC686" s="141">
        <f t="shared" si="1006"/>
        <v>0</v>
      </c>
      <c r="AE686" s="141">
        <f t="shared" si="1007"/>
        <v>0</v>
      </c>
      <c r="AG686" s="141">
        <f t="shared" si="1008"/>
        <v>0</v>
      </c>
      <c r="AI686" s="141">
        <f t="shared" si="1009"/>
        <v>0</v>
      </c>
      <c r="AK686" s="141">
        <f t="shared" si="1010"/>
        <v>0</v>
      </c>
      <c r="AM686" s="141">
        <f t="shared" si="1011"/>
        <v>0</v>
      </c>
      <c r="AO686" s="141">
        <f t="shared" si="1012"/>
        <v>0</v>
      </c>
      <c r="AQ686" s="141">
        <f t="shared" si="1013"/>
        <v>0</v>
      </c>
      <c r="AS686" s="141">
        <f t="shared" si="1014"/>
        <v>0</v>
      </c>
      <c r="AU686" s="141">
        <f t="shared" si="1015"/>
        <v>0</v>
      </c>
      <c r="AW686" s="141">
        <f t="shared" si="1016"/>
        <v>0</v>
      </c>
      <c r="AY686" s="141">
        <f t="shared" si="1017"/>
        <v>0</v>
      </c>
      <c r="BA686" s="141">
        <f t="shared" si="1018"/>
        <v>0</v>
      </c>
      <c r="BC686" s="141">
        <f t="shared" si="1019"/>
        <v>0</v>
      </c>
      <c r="BE686" s="141">
        <f t="shared" si="1020"/>
        <v>0</v>
      </c>
      <c r="BG686" s="141">
        <f t="shared" si="1021"/>
        <v>0</v>
      </c>
      <c r="BI686" s="141">
        <f t="shared" si="1022"/>
        <v>0</v>
      </c>
      <c r="BK686" s="141">
        <f t="shared" si="1023"/>
        <v>0</v>
      </c>
      <c r="BM686" s="141">
        <f t="shared" si="1024"/>
        <v>0</v>
      </c>
      <c r="BO686" s="141">
        <f t="shared" si="1025"/>
        <v>0</v>
      </c>
      <c r="BQ686" s="141">
        <f t="shared" si="1026"/>
        <v>0</v>
      </c>
      <c r="BS686" s="141">
        <f t="shared" si="1027"/>
        <v>0</v>
      </c>
      <c r="BU686" s="141">
        <f t="shared" si="1028"/>
        <v>0</v>
      </c>
      <c r="BW686" s="141">
        <f t="shared" si="1029"/>
        <v>0</v>
      </c>
      <c r="BY686" s="141">
        <f t="shared" si="1030"/>
        <v>0</v>
      </c>
      <c r="CA686" s="141">
        <f t="shared" si="1031"/>
        <v>0</v>
      </c>
      <c r="CC686" s="141">
        <f t="shared" si="1032"/>
        <v>0</v>
      </c>
      <c r="CE686" s="141">
        <f t="shared" si="1033"/>
        <v>0</v>
      </c>
      <c r="CG686" s="141">
        <f t="shared" si="1034"/>
        <v>0</v>
      </c>
      <c r="CI686" s="141">
        <f t="shared" si="1035"/>
        <v>0</v>
      </c>
      <c r="CK686" s="141">
        <f t="shared" si="1036"/>
        <v>0</v>
      </c>
      <c r="CM686" s="141">
        <f t="shared" si="1037"/>
        <v>0</v>
      </c>
      <c r="CO686" s="141">
        <f t="shared" si="1038"/>
        <v>0</v>
      </c>
    </row>
    <row r="687" spans="1:93" ht="25.5" outlineLevel="2" x14ac:dyDescent="0.2">
      <c r="A687" s="86">
        <v>352</v>
      </c>
      <c r="B687" s="11">
        <v>22</v>
      </c>
      <c r="C687" s="86" t="s">
        <v>660</v>
      </c>
      <c r="D687" s="86" t="s">
        <v>4592</v>
      </c>
      <c r="F687" s="28">
        <v>1.1299999999999999</v>
      </c>
      <c r="G687" s="153" t="s">
        <v>4360</v>
      </c>
      <c r="H687" s="174">
        <v>7788657408</v>
      </c>
      <c r="I687" s="75" t="s">
        <v>2222</v>
      </c>
      <c r="J687" s="75" t="s">
        <v>28</v>
      </c>
      <c r="K687" s="75">
        <v>12</v>
      </c>
      <c r="L687" s="75" t="s">
        <v>2792</v>
      </c>
      <c r="M687" s="241" t="s">
        <v>674</v>
      </c>
      <c r="N687" s="75">
        <v>1</v>
      </c>
      <c r="O687" s="152">
        <v>1.33</v>
      </c>
      <c r="P687" s="138">
        <f t="shared" ref="P687:P688" si="1043">SUM(R687+T687+V687+X687+Z687+AB687+AD687+AF687+AH687+AJ687+AL687+AN687+AP687+AR687+AT687+AV687+AZ687+AX687+BB687+BD687+BF687+BH687+BJ687+BL687+BN687+BP687+BR687+BT687+BV687+BX687+BZ687+CB687+CD687+CF687+CH687+CJ687+CL687+CN687)</f>
        <v>0</v>
      </c>
      <c r="Q687" s="139">
        <f t="shared" ref="Q687:Q688" si="1044">O687*P687</f>
        <v>0</v>
      </c>
      <c r="S687" s="141">
        <f t="shared" si="1001"/>
        <v>0</v>
      </c>
      <c r="U687" s="141">
        <f t="shared" si="1002"/>
        <v>0</v>
      </c>
      <c r="W687" s="141">
        <f t="shared" si="1003"/>
        <v>0</v>
      </c>
      <c r="Y687" s="141">
        <f t="shared" si="1004"/>
        <v>0</v>
      </c>
      <c r="AA687" s="141">
        <f t="shared" si="1005"/>
        <v>0</v>
      </c>
      <c r="AC687" s="141">
        <f t="shared" si="1006"/>
        <v>0</v>
      </c>
      <c r="AE687" s="141">
        <f t="shared" si="1007"/>
        <v>0</v>
      </c>
      <c r="AG687" s="141">
        <f t="shared" si="1008"/>
        <v>0</v>
      </c>
      <c r="AI687" s="141">
        <f t="shared" si="1009"/>
        <v>0</v>
      </c>
      <c r="AK687" s="141">
        <f t="shared" si="1010"/>
        <v>0</v>
      </c>
      <c r="AM687" s="141">
        <f t="shared" si="1011"/>
        <v>0</v>
      </c>
      <c r="AO687" s="141">
        <f t="shared" si="1012"/>
        <v>0</v>
      </c>
      <c r="AQ687" s="141">
        <f t="shared" si="1013"/>
        <v>0</v>
      </c>
      <c r="AS687" s="141">
        <f t="shared" si="1014"/>
        <v>0</v>
      </c>
      <c r="AU687" s="141">
        <f t="shared" si="1015"/>
        <v>0</v>
      </c>
      <c r="AW687" s="141">
        <f t="shared" si="1016"/>
        <v>0</v>
      </c>
      <c r="AY687" s="141">
        <f t="shared" si="1017"/>
        <v>0</v>
      </c>
      <c r="BA687" s="141">
        <f t="shared" si="1018"/>
        <v>0</v>
      </c>
      <c r="BC687" s="141">
        <f t="shared" si="1019"/>
        <v>0</v>
      </c>
      <c r="BE687" s="141">
        <f t="shared" si="1020"/>
        <v>0</v>
      </c>
      <c r="BG687" s="141">
        <f t="shared" si="1021"/>
        <v>0</v>
      </c>
      <c r="BI687" s="141">
        <f t="shared" si="1022"/>
        <v>0</v>
      </c>
      <c r="BK687" s="141">
        <f t="shared" si="1023"/>
        <v>0</v>
      </c>
      <c r="BM687" s="141">
        <f t="shared" si="1024"/>
        <v>0</v>
      </c>
      <c r="BO687" s="141">
        <f t="shared" si="1025"/>
        <v>0</v>
      </c>
      <c r="BQ687" s="141">
        <f t="shared" si="1026"/>
        <v>0</v>
      </c>
      <c r="BS687" s="141">
        <f t="shared" si="1027"/>
        <v>0</v>
      </c>
      <c r="BU687" s="141">
        <f t="shared" si="1028"/>
        <v>0</v>
      </c>
      <c r="BW687" s="141">
        <f t="shared" si="1029"/>
        <v>0</v>
      </c>
      <c r="BY687" s="141">
        <f t="shared" si="1030"/>
        <v>0</v>
      </c>
      <c r="CA687" s="141">
        <f t="shared" si="1031"/>
        <v>0</v>
      </c>
      <c r="CC687" s="141">
        <f t="shared" si="1032"/>
        <v>0</v>
      </c>
      <c r="CE687" s="141">
        <f t="shared" si="1033"/>
        <v>0</v>
      </c>
      <c r="CG687" s="141">
        <f t="shared" si="1034"/>
        <v>0</v>
      </c>
      <c r="CI687" s="141">
        <f t="shared" si="1035"/>
        <v>0</v>
      </c>
      <c r="CK687" s="141">
        <f t="shared" si="1036"/>
        <v>0</v>
      </c>
      <c r="CM687" s="141">
        <f t="shared" si="1037"/>
        <v>0</v>
      </c>
      <c r="CO687" s="141">
        <f t="shared" si="1038"/>
        <v>0</v>
      </c>
    </row>
    <row r="688" spans="1:93" outlineLevel="2" x14ac:dyDescent="0.2">
      <c r="A688" s="87">
        <v>352</v>
      </c>
      <c r="B688" s="148">
        <v>22</v>
      </c>
      <c r="C688" s="87" t="s">
        <v>660</v>
      </c>
      <c r="D688" s="87" t="s">
        <v>3562</v>
      </c>
      <c r="E688" s="148"/>
      <c r="F688" s="149">
        <v>1.1299999999999999</v>
      </c>
      <c r="G688" s="151" t="s">
        <v>3300</v>
      </c>
      <c r="H688" s="151" t="s">
        <v>4926</v>
      </c>
      <c r="I688" s="87" t="s">
        <v>2238</v>
      </c>
      <c r="J688" s="87" t="s">
        <v>28</v>
      </c>
      <c r="K688" s="87">
        <v>12</v>
      </c>
      <c r="L688" s="87" t="s">
        <v>682</v>
      </c>
      <c r="M688" s="239" t="s">
        <v>682</v>
      </c>
      <c r="N688" s="87">
        <v>2</v>
      </c>
      <c r="O688" s="283">
        <v>5.35</v>
      </c>
      <c r="P688" s="138">
        <f t="shared" si="1043"/>
        <v>0</v>
      </c>
      <c r="Q688" s="139">
        <f t="shared" si="1044"/>
        <v>0</v>
      </c>
      <c r="S688" s="141">
        <f t="shared" si="1001"/>
        <v>0</v>
      </c>
      <c r="U688" s="141">
        <f t="shared" si="1002"/>
        <v>0</v>
      </c>
      <c r="W688" s="141">
        <f t="shared" si="1003"/>
        <v>0</v>
      </c>
      <c r="Y688" s="141">
        <f t="shared" si="1004"/>
        <v>0</v>
      </c>
      <c r="AA688" s="141">
        <f t="shared" si="1005"/>
        <v>0</v>
      </c>
      <c r="AC688" s="141">
        <f t="shared" si="1006"/>
        <v>0</v>
      </c>
      <c r="AE688" s="141">
        <f t="shared" si="1007"/>
        <v>0</v>
      </c>
      <c r="AG688" s="141">
        <f t="shared" si="1008"/>
        <v>0</v>
      </c>
      <c r="AI688" s="141">
        <f t="shared" si="1009"/>
        <v>0</v>
      </c>
      <c r="AK688" s="141">
        <f t="shared" si="1010"/>
        <v>0</v>
      </c>
      <c r="AM688" s="141">
        <f t="shared" si="1011"/>
        <v>0</v>
      </c>
      <c r="AO688" s="141">
        <f t="shared" si="1012"/>
        <v>0</v>
      </c>
      <c r="AQ688" s="141">
        <f t="shared" si="1013"/>
        <v>0</v>
      </c>
      <c r="AS688" s="141">
        <f t="shared" si="1014"/>
        <v>0</v>
      </c>
      <c r="AU688" s="141">
        <f t="shared" si="1015"/>
        <v>0</v>
      </c>
      <c r="AW688" s="141">
        <f t="shared" si="1016"/>
        <v>0</v>
      </c>
      <c r="AY688" s="141">
        <f t="shared" si="1017"/>
        <v>0</v>
      </c>
      <c r="BA688" s="141">
        <f t="shared" si="1018"/>
        <v>0</v>
      </c>
      <c r="BC688" s="141">
        <f t="shared" si="1019"/>
        <v>0</v>
      </c>
      <c r="BE688" s="141">
        <f t="shared" si="1020"/>
        <v>0</v>
      </c>
      <c r="BG688" s="141">
        <f t="shared" si="1021"/>
        <v>0</v>
      </c>
      <c r="BI688" s="141">
        <f t="shared" si="1022"/>
        <v>0</v>
      </c>
      <c r="BK688" s="141">
        <f t="shared" si="1023"/>
        <v>0</v>
      </c>
      <c r="BM688" s="141">
        <f t="shared" si="1024"/>
        <v>0</v>
      </c>
      <c r="BO688" s="141">
        <f t="shared" si="1025"/>
        <v>0</v>
      </c>
      <c r="BQ688" s="141">
        <f t="shared" si="1026"/>
        <v>0</v>
      </c>
      <c r="BS688" s="141">
        <f t="shared" si="1027"/>
        <v>0</v>
      </c>
      <c r="BU688" s="141">
        <f t="shared" si="1028"/>
        <v>0</v>
      </c>
      <c r="BW688" s="141">
        <f t="shared" si="1029"/>
        <v>0</v>
      </c>
      <c r="BY688" s="141">
        <f t="shared" si="1030"/>
        <v>0</v>
      </c>
      <c r="CA688" s="141">
        <f t="shared" si="1031"/>
        <v>0</v>
      </c>
      <c r="CC688" s="141">
        <f t="shared" si="1032"/>
        <v>0</v>
      </c>
      <c r="CE688" s="141">
        <f t="shared" si="1033"/>
        <v>0</v>
      </c>
      <c r="CG688" s="141">
        <f t="shared" si="1034"/>
        <v>0</v>
      </c>
      <c r="CI688" s="141">
        <f t="shared" si="1035"/>
        <v>0</v>
      </c>
      <c r="CK688" s="141">
        <f t="shared" si="1036"/>
        <v>0</v>
      </c>
      <c r="CM688" s="141">
        <f t="shared" si="1037"/>
        <v>0</v>
      </c>
      <c r="CO688" s="141">
        <f t="shared" si="1038"/>
        <v>0</v>
      </c>
    </row>
    <row r="689" spans="1:93" ht="25.5" outlineLevel="2" x14ac:dyDescent="0.2">
      <c r="A689" s="86">
        <v>353</v>
      </c>
      <c r="B689" s="11">
        <v>526</v>
      </c>
      <c r="C689" s="86" t="s">
        <v>660</v>
      </c>
      <c r="D689" s="86" t="s">
        <v>712</v>
      </c>
      <c r="F689" s="28">
        <v>1.69</v>
      </c>
      <c r="G689" s="153" t="s">
        <v>4360</v>
      </c>
      <c r="H689" s="174">
        <v>7788657408</v>
      </c>
      <c r="I689" s="75" t="s">
        <v>2222</v>
      </c>
      <c r="J689" s="75" t="s">
        <v>28</v>
      </c>
      <c r="K689" s="75">
        <v>12</v>
      </c>
      <c r="L689" s="75" t="s">
        <v>2793</v>
      </c>
      <c r="M689" s="241" t="s">
        <v>711</v>
      </c>
      <c r="N689" s="75">
        <v>1</v>
      </c>
      <c r="O689" s="152">
        <v>1.61</v>
      </c>
      <c r="P689" s="138">
        <f t="shared" ref="P689:P690" si="1045">SUM(R689+T689+V689+X689+Z689+AB689+AD689+AF689+AH689+AJ689+AL689+AN689+AP689+AR689+AT689+AV689+AZ689+AX689+BB689+BD689+BF689+BH689+BJ689+BL689+BN689+BP689+BR689+BT689+BV689+BX689+BZ689+CB689+CD689+CF689+CH689+CJ689+CL689+CN689)</f>
        <v>0</v>
      </c>
      <c r="Q689" s="139">
        <f t="shared" ref="Q689:Q690" si="1046">O689*P689</f>
        <v>0</v>
      </c>
      <c r="S689" s="141">
        <f t="shared" si="1001"/>
        <v>0</v>
      </c>
      <c r="U689" s="141">
        <f t="shared" si="1002"/>
        <v>0</v>
      </c>
      <c r="W689" s="141">
        <f t="shared" si="1003"/>
        <v>0</v>
      </c>
      <c r="Y689" s="141">
        <f t="shared" si="1004"/>
        <v>0</v>
      </c>
      <c r="AA689" s="141">
        <f t="shared" si="1005"/>
        <v>0</v>
      </c>
      <c r="AC689" s="141">
        <f t="shared" si="1006"/>
        <v>0</v>
      </c>
      <c r="AE689" s="141">
        <f t="shared" si="1007"/>
        <v>0</v>
      </c>
      <c r="AG689" s="141">
        <f t="shared" si="1008"/>
        <v>0</v>
      </c>
      <c r="AI689" s="141">
        <f t="shared" si="1009"/>
        <v>0</v>
      </c>
      <c r="AK689" s="141">
        <f t="shared" si="1010"/>
        <v>0</v>
      </c>
      <c r="AM689" s="141">
        <f t="shared" si="1011"/>
        <v>0</v>
      </c>
      <c r="AO689" s="141">
        <f t="shared" si="1012"/>
        <v>0</v>
      </c>
      <c r="AQ689" s="141">
        <f t="shared" si="1013"/>
        <v>0</v>
      </c>
      <c r="AS689" s="141">
        <f t="shared" si="1014"/>
        <v>0</v>
      </c>
      <c r="AU689" s="141">
        <f t="shared" si="1015"/>
        <v>0</v>
      </c>
      <c r="AW689" s="141">
        <f t="shared" si="1016"/>
        <v>0</v>
      </c>
      <c r="AY689" s="141">
        <f t="shared" si="1017"/>
        <v>0</v>
      </c>
      <c r="BA689" s="141">
        <f t="shared" si="1018"/>
        <v>0</v>
      </c>
      <c r="BC689" s="141">
        <f t="shared" si="1019"/>
        <v>0</v>
      </c>
      <c r="BE689" s="141">
        <f t="shared" si="1020"/>
        <v>0</v>
      </c>
      <c r="BG689" s="141">
        <f t="shared" si="1021"/>
        <v>0</v>
      </c>
      <c r="BI689" s="141">
        <f t="shared" si="1022"/>
        <v>0</v>
      </c>
      <c r="BK689" s="141">
        <f t="shared" si="1023"/>
        <v>0</v>
      </c>
      <c r="BM689" s="141">
        <f t="shared" si="1024"/>
        <v>0</v>
      </c>
      <c r="BO689" s="141">
        <f t="shared" si="1025"/>
        <v>0</v>
      </c>
      <c r="BQ689" s="141">
        <f t="shared" si="1026"/>
        <v>0</v>
      </c>
      <c r="BS689" s="141">
        <f t="shared" si="1027"/>
        <v>0</v>
      </c>
      <c r="BU689" s="141">
        <f t="shared" si="1028"/>
        <v>0</v>
      </c>
      <c r="BW689" s="141">
        <f t="shared" si="1029"/>
        <v>0</v>
      </c>
      <c r="BY689" s="141">
        <f t="shared" si="1030"/>
        <v>0</v>
      </c>
      <c r="CA689" s="141">
        <f t="shared" si="1031"/>
        <v>0</v>
      </c>
      <c r="CC689" s="141">
        <f t="shared" si="1032"/>
        <v>0</v>
      </c>
      <c r="CE689" s="141">
        <f t="shared" si="1033"/>
        <v>0</v>
      </c>
      <c r="CG689" s="141">
        <f t="shared" si="1034"/>
        <v>0</v>
      </c>
      <c r="CI689" s="141">
        <f t="shared" si="1035"/>
        <v>0</v>
      </c>
      <c r="CK689" s="141">
        <f t="shared" si="1036"/>
        <v>0</v>
      </c>
      <c r="CM689" s="141">
        <f t="shared" si="1037"/>
        <v>0</v>
      </c>
      <c r="CO689" s="141">
        <f t="shared" si="1038"/>
        <v>0</v>
      </c>
    </row>
    <row r="690" spans="1:93" outlineLevel="2" x14ac:dyDescent="0.2">
      <c r="A690" s="87">
        <v>353</v>
      </c>
      <c r="B690" s="148">
        <v>526</v>
      </c>
      <c r="C690" s="87" t="s">
        <v>660</v>
      </c>
      <c r="D690" s="87" t="s">
        <v>712</v>
      </c>
      <c r="E690" s="148"/>
      <c r="F690" s="149">
        <v>1.69</v>
      </c>
      <c r="G690" s="151" t="s">
        <v>3300</v>
      </c>
      <c r="H690" s="151" t="s">
        <v>4926</v>
      </c>
      <c r="I690" s="87" t="s">
        <v>3400</v>
      </c>
      <c r="J690" s="87" t="s">
        <v>28</v>
      </c>
      <c r="K690" s="87">
        <v>12</v>
      </c>
      <c r="L690" s="87" t="s">
        <v>4839</v>
      </c>
      <c r="M690" s="253" t="s">
        <v>4839</v>
      </c>
      <c r="N690" s="87">
        <v>2</v>
      </c>
      <c r="O690" s="283">
        <v>2.2799999999999998</v>
      </c>
      <c r="P690" s="138">
        <f t="shared" si="1045"/>
        <v>0</v>
      </c>
      <c r="Q690" s="139">
        <f t="shared" si="1046"/>
        <v>0</v>
      </c>
      <c r="S690" s="141">
        <f t="shared" si="1001"/>
        <v>0</v>
      </c>
      <c r="U690" s="141">
        <f t="shared" si="1002"/>
        <v>0</v>
      </c>
      <c r="W690" s="141">
        <f t="shared" si="1003"/>
        <v>0</v>
      </c>
      <c r="Y690" s="141">
        <f t="shared" si="1004"/>
        <v>0</v>
      </c>
      <c r="AA690" s="141">
        <f t="shared" si="1005"/>
        <v>0</v>
      </c>
      <c r="AC690" s="141">
        <f t="shared" si="1006"/>
        <v>0</v>
      </c>
      <c r="AE690" s="141">
        <f t="shared" si="1007"/>
        <v>0</v>
      </c>
      <c r="AG690" s="141">
        <f t="shared" si="1008"/>
        <v>0</v>
      </c>
      <c r="AI690" s="141">
        <f t="shared" si="1009"/>
        <v>0</v>
      </c>
      <c r="AK690" s="141">
        <f t="shared" si="1010"/>
        <v>0</v>
      </c>
      <c r="AM690" s="141">
        <f t="shared" si="1011"/>
        <v>0</v>
      </c>
      <c r="AO690" s="141">
        <f t="shared" si="1012"/>
        <v>0</v>
      </c>
      <c r="AQ690" s="141">
        <f t="shared" si="1013"/>
        <v>0</v>
      </c>
      <c r="AS690" s="141">
        <f t="shared" si="1014"/>
        <v>0</v>
      </c>
      <c r="AU690" s="141">
        <f t="shared" si="1015"/>
        <v>0</v>
      </c>
      <c r="AW690" s="141">
        <f t="shared" si="1016"/>
        <v>0</v>
      </c>
      <c r="AY690" s="141">
        <f t="shared" si="1017"/>
        <v>0</v>
      </c>
      <c r="BA690" s="141">
        <f t="shared" si="1018"/>
        <v>0</v>
      </c>
      <c r="BC690" s="141">
        <f t="shared" si="1019"/>
        <v>0</v>
      </c>
      <c r="BE690" s="141">
        <f t="shared" si="1020"/>
        <v>0</v>
      </c>
      <c r="BG690" s="141">
        <f t="shared" si="1021"/>
        <v>0</v>
      </c>
      <c r="BI690" s="141">
        <f t="shared" si="1022"/>
        <v>0</v>
      </c>
      <c r="BK690" s="141">
        <f t="shared" si="1023"/>
        <v>0</v>
      </c>
      <c r="BM690" s="141">
        <f t="shared" si="1024"/>
        <v>0</v>
      </c>
      <c r="BO690" s="141">
        <f t="shared" si="1025"/>
        <v>0</v>
      </c>
      <c r="BQ690" s="141">
        <f t="shared" si="1026"/>
        <v>0</v>
      </c>
      <c r="BS690" s="141">
        <f t="shared" si="1027"/>
        <v>0</v>
      </c>
      <c r="BU690" s="141">
        <f t="shared" si="1028"/>
        <v>0</v>
      </c>
      <c r="BW690" s="141">
        <f t="shared" si="1029"/>
        <v>0</v>
      </c>
      <c r="BY690" s="141">
        <f t="shared" si="1030"/>
        <v>0</v>
      </c>
      <c r="CA690" s="141">
        <f t="shared" si="1031"/>
        <v>0</v>
      </c>
      <c r="CC690" s="141">
        <f t="shared" si="1032"/>
        <v>0</v>
      </c>
      <c r="CE690" s="141">
        <f t="shared" si="1033"/>
        <v>0</v>
      </c>
      <c r="CG690" s="141">
        <f t="shared" si="1034"/>
        <v>0</v>
      </c>
      <c r="CI690" s="141">
        <f t="shared" si="1035"/>
        <v>0</v>
      </c>
      <c r="CK690" s="141">
        <f t="shared" si="1036"/>
        <v>0</v>
      </c>
      <c r="CM690" s="141">
        <f t="shared" si="1037"/>
        <v>0</v>
      </c>
      <c r="CO690" s="141">
        <f t="shared" si="1038"/>
        <v>0</v>
      </c>
    </row>
    <row r="691" spans="1:93" ht="25.5" outlineLevel="2" x14ac:dyDescent="0.2">
      <c r="A691" s="86">
        <v>354</v>
      </c>
      <c r="B691" s="11">
        <v>572</v>
      </c>
      <c r="C691" s="86" t="s">
        <v>660</v>
      </c>
      <c r="D691" s="86" t="s">
        <v>710</v>
      </c>
      <c r="F691" s="28">
        <v>1.67</v>
      </c>
      <c r="G691" s="153" t="s">
        <v>4360</v>
      </c>
      <c r="H691" s="174">
        <v>7788657408</v>
      </c>
      <c r="I691" s="75" t="s">
        <v>2222</v>
      </c>
      <c r="J691" s="75" t="s">
        <v>28</v>
      </c>
      <c r="K691" s="75">
        <v>12</v>
      </c>
      <c r="L691" s="75" t="s">
        <v>2794</v>
      </c>
      <c r="M691" s="241" t="s">
        <v>709</v>
      </c>
      <c r="N691" s="75">
        <v>1</v>
      </c>
      <c r="O691" s="152">
        <v>1.61</v>
      </c>
      <c r="P691" s="138">
        <f t="shared" ref="P691:P692" si="1047">SUM(R691+T691+V691+X691+Z691+AB691+AD691+AF691+AH691+AJ691+AL691+AN691+AP691+AR691+AT691+AV691+AZ691+AX691+BB691+BD691+BF691+BH691+BJ691+BL691+BN691+BP691+BR691+BT691+BV691+BX691+BZ691+CB691+CD691+CF691+CH691+CJ691+CL691+CN691)</f>
        <v>0</v>
      </c>
      <c r="Q691" s="139">
        <f t="shared" ref="Q691:Q692" si="1048">O691*P691</f>
        <v>0</v>
      </c>
      <c r="S691" s="141">
        <f t="shared" si="1001"/>
        <v>0</v>
      </c>
      <c r="U691" s="141">
        <f t="shared" si="1002"/>
        <v>0</v>
      </c>
      <c r="W691" s="141">
        <f t="shared" si="1003"/>
        <v>0</v>
      </c>
      <c r="Y691" s="141">
        <f t="shared" si="1004"/>
        <v>0</v>
      </c>
      <c r="AA691" s="141">
        <f t="shared" si="1005"/>
        <v>0</v>
      </c>
      <c r="AC691" s="141">
        <f t="shared" si="1006"/>
        <v>0</v>
      </c>
      <c r="AE691" s="141">
        <f t="shared" si="1007"/>
        <v>0</v>
      </c>
      <c r="AG691" s="141">
        <f t="shared" si="1008"/>
        <v>0</v>
      </c>
      <c r="AI691" s="141">
        <f t="shared" si="1009"/>
        <v>0</v>
      </c>
      <c r="AK691" s="141">
        <f t="shared" si="1010"/>
        <v>0</v>
      </c>
      <c r="AM691" s="141">
        <f t="shared" si="1011"/>
        <v>0</v>
      </c>
      <c r="AO691" s="141">
        <f t="shared" si="1012"/>
        <v>0</v>
      </c>
      <c r="AQ691" s="141">
        <f t="shared" si="1013"/>
        <v>0</v>
      </c>
      <c r="AS691" s="141">
        <f t="shared" si="1014"/>
        <v>0</v>
      </c>
      <c r="AU691" s="141">
        <f t="shared" si="1015"/>
        <v>0</v>
      </c>
      <c r="AW691" s="141">
        <f t="shared" si="1016"/>
        <v>0</v>
      </c>
      <c r="AY691" s="141">
        <f t="shared" si="1017"/>
        <v>0</v>
      </c>
      <c r="BA691" s="141">
        <f t="shared" si="1018"/>
        <v>0</v>
      </c>
      <c r="BC691" s="141">
        <f t="shared" si="1019"/>
        <v>0</v>
      </c>
      <c r="BE691" s="141">
        <f t="shared" si="1020"/>
        <v>0</v>
      </c>
      <c r="BG691" s="141">
        <f t="shared" si="1021"/>
        <v>0</v>
      </c>
      <c r="BI691" s="141">
        <f t="shared" si="1022"/>
        <v>0</v>
      </c>
      <c r="BK691" s="141">
        <f t="shared" si="1023"/>
        <v>0</v>
      </c>
      <c r="BM691" s="141">
        <f t="shared" si="1024"/>
        <v>0</v>
      </c>
      <c r="BO691" s="141">
        <f t="shared" si="1025"/>
        <v>0</v>
      </c>
      <c r="BQ691" s="141">
        <f t="shared" si="1026"/>
        <v>0</v>
      </c>
      <c r="BS691" s="141">
        <f t="shared" si="1027"/>
        <v>0</v>
      </c>
      <c r="BU691" s="141">
        <f t="shared" si="1028"/>
        <v>0</v>
      </c>
      <c r="BW691" s="141">
        <f t="shared" si="1029"/>
        <v>0</v>
      </c>
      <c r="BY691" s="141">
        <f t="shared" si="1030"/>
        <v>0</v>
      </c>
      <c r="CA691" s="141">
        <f t="shared" si="1031"/>
        <v>0</v>
      </c>
      <c r="CC691" s="141">
        <f t="shared" si="1032"/>
        <v>0</v>
      </c>
      <c r="CE691" s="141">
        <f t="shared" si="1033"/>
        <v>0</v>
      </c>
      <c r="CG691" s="141">
        <f t="shared" si="1034"/>
        <v>0</v>
      </c>
      <c r="CI691" s="141">
        <f t="shared" si="1035"/>
        <v>0</v>
      </c>
      <c r="CK691" s="141">
        <f t="shared" si="1036"/>
        <v>0</v>
      </c>
      <c r="CM691" s="141">
        <f t="shared" si="1037"/>
        <v>0</v>
      </c>
      <c r="CO691" s="141">
        <f t="shared" si="1038"/>
        <v>0</v>
      </c>
    </row>
    <row r="692" spans="1:93" outlineLevel="2" x14ac:dyDescent="0.2">
      <c r="A692" s="87">
        <v>354</v>
      </c>
      <c r="B692" s="148">
        <v>572</v>
      </c>
      <c r="C692" s="87" t="s">
        <v>660</v>
      </c>
      <c r="D692" s="87" t="s">
        <v>710</v>
      </c>
      <c r="E692" s="148"/>
      <c r="F692" s="149">
        <v>1.67</v>
      </c>
      <c r="G692" s="151" t="s">
        <v>3300</v>
      </c>
      <c r="H692" s="151" t="s">
        <v>4926</v>
      </c>
      <c r="I692" s="87" t="s">
        <v>3400</v>
      </c>
      <c r="J692" s="87" t="s">
        <v>28</v>
      </c>
      <c r="K692" s="87">
        <v>12</v>
      </c>
      <c r="L692" s="87" t="s">
        <v>4840</v>
      </c>
      <c r="M692" s="253" t="s">
        <v>4840</v>
      </c>
      <c r="N692" s="87">
        <v>2</v>
      </c>
      <c r="O692" s="283">
        <v>2.2799999999999998</v>
      </c>
      <c r="P692" s="138">
        <f t="shared" si="1047"/>
        <v>0</v>
      </c>
      <c r="Q692" s="139">
        <f t="shared" si="1048"/>
        <v>0</v>
      </c>
      <c r="S692" s="141">
        <f t="shared" si="1001"/>
        <v>0</v>
      </c>
      <c r="U692" s="141">
        <f t="shared" si="1002"/>
        <v>0</v>
      </c>
      <c r="W692" s="141">
        <f t="shared" si="1003"/>
        <v>0</v>
      </c>
      <c r="Y692" s="141">
        <f t="shared" si="1004"/>
        <v>0</v>
      </c>
      <c r="AA692" s="141">
        <f t="shared" si="1005"/>
        <v>0</v>
      </c>
      <c r="AC692" s="141">
        <f t="shared" si="1006"/>
        <v>0</v>
      </c>
      <c r="AE692" s="141">
        <f t="shared" si="1007"/>
        <v>0</v>
      </c>
      <c r="AG692" s="141">
        <f t="shared" si="1008"/>
        <v>0</v>
      </c>
      <c r="AI692" s="141">
        <f t="shared" si="1009"/>
        <v>0</v>
      </c>
      <c r="AK692" s="141">
        <f t="shared" si="1010"/>
        <v>0</v>
      </c>
      <c r="AM692" s="141">
        <f t="shared" si="1011"/>
        <v>0</v>
      </c>
      <c r="AO692" s="141">
        <f t="shared" si="1012"/>
        <v>0</v>
      </c>
      <c r="AQ692" s="141">
        <f t="shared" si="1013"/>
        <v>0</v>
      </c>
      <c r="AS692" s="141">
        <f t="shared" si="1014"/>
        <v>0</v>
      </c>
      <c r="AU692" s="141">
        <f t="shared" si="1015"/>
        <v>0</v>
      </c>
      <c r="AW692" s="141">
        <f t="shared" si="1016"/>
        <v>0</v>
      </c>
      <c r="AY692" s="141">
        <f t="shared" si="1017"/>
        <v>0</v>
      </c>
      <c r="BA692" s="141">
        <f t="shared" si="1018"/>
        <v>0</v>
      </c>
      <c r="BC692" s="141">
        <f t="shared" si="1019"/>
        <v>0</v>
      </c>
      <c r="BE692" s="141">
        <f t="shared" si="1020"/>
        <v>0</v>
      </c>
      <c r="BG692" s="141">
        <f t="shared" si="1021"/>
        <v>0</v>
      </c>
      <c r="BI692" s="141">
        <f t="shared" si="1022"/>
        <v>0</v>
      </c>
      <c r="BK692" s="141">
        <f t="shared" si="1023"/>
        <v>0</v>
      </c>
      <c r="BM692" s="141">
        <f t="shared" si="1024"/>
        <v>0</v>
      </c>
      <c r="BO692" s="141">
        <f t="shared" si="1025"/>
        <v>0</v>
      </c>
      <c r="BQ692" s="141">
        <f t="shared" si="1026"/>
        <v>0</v>
      </c>
      <c r="BS692" s="141">
        <f t="shared" si="1027"/>
        <v>0</v>
      </c>
      <c r="BU692" s="141">
        <f t="shared" si="1028"/>
        <v>0</v>
      </c>
      <c r="BW692" s="141">
        <f t="shared" si="1029"/>
        <v>0</v>
      </c>
      <c r="BY692" s="141">
        <f t="shared" si="1030"/>
        <v>0</v>
      </c>
      <c r="CA692" s="141">
        <f t="shared" si="1031"/>
        <v>0</v>
      </c>
      <c r="CC692" s="141">
        <f t="shared" si="1032"/>
        <v>0</v>
      </c>
      <c r="CE692" s="141">
        <f t="shared" si="1033"/>
        <v>0</v>
      </c>
      <c r="CG692" s="141">
        <f t="shared" si="1034"/>
        <v>0</v>
      </c>
      <c r="CI692" s="141">
        <f t="shared" si="1035"/>
        <v>0</v>
      </c>
      <c r="CK692" s="141">
        <f t="shared" si="1036"/>
        <v>0</v>
      </c>
      <c r="CM692" s="141">
        <f t="shared" si="1037"/>
        <v>0</v>
      </c>
      <c r="CO692" s="141">
        <f t="shared" si="1038"/>
        <v>0</v>
      </c>
    </row>
    <row r="693" spans="1:93" ht="25.5" outlineLevel="2" x14ac:dyDescent="0.2">
      <c r="A693" s="86">
        <v>355</v>
      </c>
      <c r="B693" s="11">
        <v>571</v>
      </c>
      <c r="C693" s="86" t="s">
        <v>660</v>
      </c>
      <c r="D693" s="86" t="s">
        <v>707</v>
      </c>
      <c r="F693" s="28">
        <v>1.67</v>
      </c>
      <c r="G693" s="153" t="s">
        <v>4360</v>
      </c>
      <c r="H693" s="174">
        <v>7788657408</v>
      </c>
      <c r="I693" s="75" t="s">
        <v>2222</v>
      </c>
      <c r="J693" s="75" t="s">
        <v>28</v>
      </c>
      <c r="K693" s="75">
        <v>12</v>
      </c>
      <c r="L693" s="75" t="s">
        <v>2795</v>
      </c>
      <c r="M693" s="241" t="s">
        <v>706</v>
      </c>
      <c r="N693" s="75">
        <v>1</v>
      </c>
      <c r="O693" s="152">
        <v>1.61</v>
      </c>
      <c r="P693" s="138">
        <f t="shared" ref="P693:P694" si="1049">SUM(R693+T693+V693+X693+Z693+AB693+AD693+AF693+AH693+AJ693+AL693+AN693+AP693+AR693+AT693+AV693+AZ693+AX693+BB693+BD693+BF693+BH693+BJ693+BL693+BN693+BP693+BR693+BT693+BV693+BX693+BZ693+CB693+CD693+CF693+CH693+CJ693+CL693+CN693)</f>
        <v>0</v>
      </c>
      <c r="Q693" s="139">
        <f t="shared" ref="Q693:Q694" si="1050">O693*P693</f>
        <v>0</v>
      </c>
      <c r="S693" s="141">
        <f t="shared" si="1001"/>
        <v>0</v>
      </c>
      <c r="U693" s="141">
        <f t="shared" si="1002"/>
        <v>0</v>
      </c>
      <c r="W693" s="141">
        <f t="shared" si="1003"/>
        <v>0</v>
      </c>
      <c r="Y693" s="141">
        <f t="shared" si="1004"/>
        <v>0</v>
      </c>
      <c r="AA693" s="141">
        <f t="shared" si="1005"/>
        <v>0</v>
      </c>
      <c r="AC693" s="141">
        <f t="shared" si="1006"/>
        <v>0</v>
      </c>
      <c r="AE693" s="141">
        <f t="shared" si="1007"/>
        <v>0</v>
      </c>
      <c r="AG693" s="141">
        <f t="shared" si="1008"/>
        <v>0</v>
      </c>
      <c r="AI693" s="141">
        <f t="shared" si="1009"/>
        <v>0</v>
      </c>
      <c r="AK693" s="141">
        <f t="shared" si="1010"/>
        <v>0</v>
      </c>
      <c r="AM693" s="141">
        <f t="shared" si="1011"/>
        <v>0</v>
      </c>
      <c r="AO693" s="141">
        <f t="shared" si="1012"/>
        <v>0</v>
      </c>
      <c r="AQ693" s="141">
        <f t="shared" si="1013"/>
        <v>0</v>
      </c>
      <c r="AS693" s="141">
        <f t="shared" si="1014"/>
        <v>0</v>
      </c>
      <c r="AU693" s="141">
        <f t="shared" si="1015"/>
        <v>0</v>
      </c>
      <c r="AW693" s="141">
        <f t="shared" si="1016"/>
        <v>0</v>
      </c>
      <c r="AY693" s="141">
        <f t="shared" si="1017"/>
        <v>0</v>
      </c>
      <c r="BA693" s="141">
        <f t="shared" si="1018"/>
        <v>0</v>
      </c>
      <c r="BC693" s="141">
        <f t="shared" si="1019"/>
        <v>0</v>
      </c>
      <c r="BE693" s="141">
        <f t="shared" si="1020"/>
        <v>0</v>
      </c>
      <c r="BG693" s="141">
        <f t="shared" si="1021"/>
        <v>0</v>
      </c>
      <c r="BI693" s="141">
        <f t="shared" si="1022"/>
        <v>0</v>
      </c>
      <c r="BK693" s="141">
        <f t="shared" si="1023"/>
        <v>0</v>
      </c>
      <c r="BM693" s="141">
        <f t="shared" si="1024"/>
        <v>0</v>
      </c>
      <c r="BO693" s="141">
        <f t="shared" si="1025"/>
        <v>0</v>
      </c>
      <c r="BQ693" s="141">
        <f t="shared" si="1026"/>
        <v>0</v>
      </c>
      <c r="BS693" s="141">
        <f t="shared" si="1027"/>
        <v>0</v>
      </c>
      <c r="BU693" s="141">
        <f t="shared" si="1028"/>
        <v>0</v>
      </c>
      <c r="BW693" s="141">
        <f t="shared" si="1029"/>
        <v>0</v>
      </c>
      <c r="BY693" s="141">
        <f t="shared" si="1030"/>
        <v>0</v>
      </c>
      <c r="CA693" s="141">
        <f t="shared" si="1031"/>
        <v>0</v>
      </c>
      <c r="CC693" s="141">
        <f t="shared" si="1032"/>
        <v>0</v>
      </c>
      <c r="CE693" s="141">
        <f t="shared" si="1033"/>
        <v>0</v>
      </c>
      <c r="CG693" s="141">
        <f t="shared" si="1034"/>
        <v>0</v>
      </c>
      <c r="CI693" s="141">
        <f t="shared" si="1035"/>
        <v>0</v>
      </c>
      <c r="CK693" s="141">
        <f t="shared" si="1036"/>
        <v>0</v>
      </c>
      <c r="CM693" s="141">
        <f t="shared" si="1037"/>
        <v>0</v>
      </c>
      <c r="CO693" s="141">
        <f t="shared" si="1038"/>
        <v>0</v>
      </c>
    </row>
    <row r="694" spans="1:93" outlineLevel="2" x14ac:dyDescent="0.2">
      <c r="A694" s="87">
        <v>355</v>
      </c>
      <c r="B694" s="148">
        <v>571</v>
      </c>
      <c r="C694" s="87" t="s">
        <v>660</v>
      </c>
      <c r="D694" s="87" t="s">
        <v>707</v>
      </c>
      <c r="E694" s="148"/>
      <c r="F694" s="149">
        <v>1.67</v>
      </c>
      <c r="G694" s="151" t="s">
        <v>3300</v>
      </c>
      <c r="H694" s="151" t="s">
        <v>4926</v>
      </c>
      <c r="I694" s="151" t="s">
        <v>3400</v>
      </c>
      <c r="J694" s="87" t="s">
        <v>28</v>
      </c>
      <c r="K694" s="87">
        <v>12</v>
      </c>
      <c r="L694" s="87" t="s">
        <v>4841</v>
      </c>
      <c r="M694" s="253" t="s">
        <v>4841</v>
      </c>
      <c r="N694" s="87">
        <v>2</v>
      </c>
      <c r="O694" s="283">
        <v>2.2799999999999998</v>
      </c>
      <c r="P694" s="138">
        <f t="shared" si="1049"/>
        <v>0</v>
      </c>
      <c r="Q694" s="139">
        <f t="shared" si="1050"/>
        <v>0</v>
      </c>
      <c r="S694" s="141">
        <f t="shared" si="1001"/>
        <v>0</v>
      </c>
      <c r="U694" s="141">
        <f t="shared" si="1002"/>
        <v>0</v>
      </c>
      <c r="W694" s="141">
        <f t="shared" si="1003"/>
        <v>0</v>
      </c>
      <c r="Y694" s="141">
        <f t="shared" si="1004"/>
        <v>0</v>
      </c>
      <c r="AA694" s="141">
        <f t="shared" si="1005"/>
        <v>0</v>
      </c>
      <c r="AC694" s="141">
        <f t="shared" si="1006"/>
        <v>0</v>
      </c>
      <c r="AE694" s="141">
        <f t="shared" si="1007"/>
        <v>0</v>
      </c>
      <c r="AG694" s="141">
        <f t="shared" si="1008"/>
        <v>0</v>
      </c>
      <c r="AI694" s="141">
        <f t="shared" si="1009"/>
        <v>0</v>
      </c>
      <c r="AK694" s="141">
        <f t="shared" si="1010"/>
        <v>0</v>
      </c>
      <c r="AM694" s="141">
        <f t="shared" si="1011"/>
        <v>0</v>
      </c>
      <c r="AO694" s="141">
        <f t="shared" si="1012"/>
        <v>0</v>
      </c>
      <c r="AQ694" s="141">
        <f t="shared" si="1013"/>
        <v>0</v>
      </c>
      <c r="AS694" s="141">
        <f t="shared" si="1014"/>
        <v>0</v>
      </c>
      <c r="AU694" s="141">
        <f t="shared" si="1015"/>
        <v>0</v>
      </c>
      <c r="AW694" s="141">
        <f t="shared" si="1016"/>
        <v>0</v>
      </c>
      <c r="AY694" s="141">
        <f t="shared" si="1017"/>
        <v>0</v>
      </c>
      <c r="BA694" s="141">
        <f t="shared" si="1018"/>
        <v>0</v>
      </c>
      <c r="BC694" s="141">
        <f t="shared" si="1019"/>
        <v>0</v>
      </c>
      <c r="BE694" s="141">
        <f t="shared" si="1020"/>
        <v>0</v>
      </c>
      <c r="BG694" s="141">
        <f t="shared" si="1021"/>
        <v>0</v>
      </c>
      <c r="BI694" s="141">
        <f t="shared" si="1022"/>
        <v>0</v>
      </c>
      <c r="BK694" s="141">
        <f t="shared" si="1023"/>
        <v>0</v>
      </c>
      <c r="BM694" s="141">
        <f t="shared" si="1024"/>
        <v>0</v>
      </c>
      <c r="BO694" s="141">
        <f t="shared" si="1025"/>
        <v>0</v>
      </c>
      <c r="BQ694" s="141">
        <f t="shared" si="1026"/>
        <v>0</v>
      </c>
      <c r="BS694" s="141">
        <f t="shared" si="1027"/>
        <v>0</v>
      </c>
      <c r="BU694" s="141">
        <f t="shared" si="1028"/>
        <v>0</v>
      </c>
      <c r="BW694" s="141">
        <f t="shared" si="1029"/>
        <v>0</v>
      </c>
      <c r="BY694" s="141">
        <f t="shared" si="1030"/>
        <v>0</v>
      </c>
      <c r="CA694" s="141">
        <f t="shared" si="1031"/>
        <v>0</v>
      </c>
      <c r="CC694" s="141">
        <f t="shared" si="1032"/>
        <v>0</v>
      </c>
      <c r="CE694" s="141">
        <f t="shared" si="1033"/>
        <v>0</v>
      </c>
      <c r="CG694" s="141">
        <f t="shared" si="1034"/>
        <v>0</v>
      </c>
      <c r="CI694" s="141">
        <f t="shared" si="1035"/>
        <v>0</v>
      </c>
      <c r="CK694" s="141">
        <f t="shared" si="1036"/>
        <v>0</v>
      </c>
      <c r="CM694" s="141">
        <f t="shared" si="1037"/>
        <v>0</v>
      </c>
      <c r="CO694" s="141">
        <f t="shared" si="1038"/>
        <v>0</v>
      </c>
    </row>
    <row r="695" spans="1:93" ht="25.5" outlineLevel="2" x14ac:dyDescent="0.2">
      <c r="A695" s="86">
        <v>356</v>
      </c>
      <c r="B695" s="11">
        <v>1310</v>
      </c>
      <c r="C695" s="86" t="s">
        <v>660</v>
      </c>
      <c r="D695" s="86" t="s">
        <v>704</v>
      </c>
      <c r="F695" s="28">
        <v>1.6</v>
      </c>
      <c r="G695" s="153" t="s">
        <v>4360</v>
      </c>
      <c r="H695" s="174">
        <v>7788657408</v>
      </c>
      <c r="I695" s="75" t="s">
        <v>4410</v>
      </c>
      <c r="J695" s="75" t="s">
        <v>28</v>
      </c>
      <c r="K695" s="75">
        <v>12</v>
      </c>
      <c r="L695" s="75" t="s">
        <v>2796</v>
      </c>
      <c r="M695" s="241" t="s">
        <v>705</v>
      </c>
      <c r="N695" s="75">
        <v>1</v>
      </c>
      <c r="O695" s="152">
        <v>1.61</v>
      </c>
      <c r="P695" s="138">
        <f t="shared" ref="P695:P696" si="1051">SUM(R695+T695+V695+X695+Z695+AB695+AD695+AF695+AH695+AJ695+AL695+AN695+AP695+AR695+AT695+AV695+AZ695+AX695+BB695+BD695+BF695+BH695+BJ695+BL695+BN695+BP695+BR695+BT695+BV695+BX695+BZ695+CB695+CD695+CF695+CH695+CJ695+CL695+CN695)</f>
        <v>0</v>
      </c>
      <c r="Q695" s="139">
        <f t="shared" ref="Q695:Q696" si="1052">O695*P695</f>
        <v>0</v>
      </c>
      <c r="S695" s="141">
        <f t="shared" si="1001"/>
        <v>0</v>
      </c>
      <c r="U695" s="141">
        <f t="shared" si="1002"/>
        <v>0</v>
      </c>
      <c r="W695" s="141">
        <f t="shared" si="1003"/>
        <v>0</v>
      </c>
      <c r="Y695" s="141">
        <f t="shared" si="1004"/>
        <v>0</v>
      </c>
      <c r="AA695" s="141">
        <f t="shared" si="1005"/>
        <v>0</v>
      </c>
      <c r="AC695" s="141">
        <f t="shared" si="1006"/>
        <v>0</v>
      </c>
      <c r="AE695" s="141">
        <f t="shared" si="1007"/>
        <v>0</v>
      </c>
      <c r="AG695" s="141">
        <f t="shared" si="1008"/>
        <v>0</v>
      </c>
      <c r="AI695" s="141">
        <f t="shared" si="1009"/>
        <v>0</v>
      </c>
      <c r="AK695" s="141">
        <f t="shared" si="1010"/>
        <v>0</v>
      </c>
      <c r="AM695" s="141">
        <f t="shared" si="1011"/>
        <v>0</v>
      </c>
      <c r="AO695" s="141">
        <f t="shared" si="1012"/>
        <v>0</v>
      </c>
      <c r="AQ695" s="141">
        <f t="shared" si="1013"/>
        <v>0</v>
      </c>
      <c r="AS695" s="141">
        <f t="shared" si="1014"/>
        <v>0</v>
      </c>
      <c r="AU695" s="141">
        <f t="shared" si="1015"/>
        <v>0</v>
      </c>
      <c r="AW695" s="141">
        <f t="shared" si="1016"/>
        <v>0</v>
      </c>
      <c r="AY695" s="141">
        <f t="shared" si="1017"/>
        <v>0</v>
      </c>
      <c r="BA695" s="141">
        <f t="shared" si="1018"/>
        <v>0</v>
      </c>
      <c r="BC695" s="141">
        <f t="shared" si="1019"/>
        <v>0</v>
      </c>
      <c r="BE695" s="141">
        <f t="shared" si="1020"/>
        <v>0</v>
      </c>
      <c r="BG695" s="141">
        <f t="shared" si="1021"/>
        <v>0</v>
      </c>
      <c r="BI695" s="141">
        <f t="shared" si="1022"/>
        <v>0</v>
      </c>
      <c r="BK695" s="141">
        <f t="shared" si="1023"/>
        <v>0</v>
      </c>
      <c r="BM695" s="141">
        <f t="shared" si="1024"/>
        <v>0</v>
      </c>
      <c r="BO695" s="141">
        <f t="shared" si="1025"/>
        <v>0</v>
      </c>
      <c r="BQ695" s="141">
        <f t="shared" si="1026"/>
        <v>0</v>
      </c>
      <c r="BS695" s="141">
        <f t="shared" si="1027"/>
        <v>0</v>
      </c>
      <c r="BU695" s="141">
        <f t="shared" si="1028"/>
        <v>0</v>
      </c>
      <c r="BW695" s="141">
        <f t="shared" si="1029"/>
        <v>0</v>
      </c>
      <c r="BY695" s="141">
        <f t="shared" si="1030"/>
        <v>0</v>
      </c>
      <c r="CA695" s="141">
        <f t="shared" si="1031"/>
        <v>0</v>
      </c>
      <c r="CC695" s="141">
        <f t="shared" si="1032"/>
        <v>0</v>
      </c>
      <c r="CE695" s="141">
        <f t="shared" si="1033"/>
        <v>0</v>
      </c>
      <c r="CG695" s="141">
        <f t="shared" si="1034"/>
        <v>0</v>
      </c>
      <c r="CI695" s="141">
        <f t="shared" si="1035"/>
        <v>0</v>
      </c>
      <c r="CK695" s="141">
        <f t="shared" si="1036"/>
        <v>0</v>
      </c>
      <c r="CM695" s="141">
        <f t="shared" si="1037"/>
        <v>0</v>
      </c>
      <c r="CO695" s="141">
        <f t="shared" si="1038"/>
        <v>0</v>
      </c>
    </row>
    <row r="696" spans="1:93" outlineLevel="2" x14ac:dyDescent="0.2">
      <c r="A696" s="87">
        <v>356</v>
      </c>
      <c r="B696" s="148">
        <v>1310</v>
      </c>
      <c r="C696" s="87" t="s">
        <v>660</v>
      </c>
      <c r="D696" s="87" t="s">
        <v>704</v>
      </c>
      <c r="E696" s="148"/>
      <c r="F696" s="149">
        <v>1.6</v>
      </c>
      <c r="G696" s="151" t="s">
        <v>3300</v>
      </c>
      <c r="H696" s="151" t="s">
        <v>4926</v>
      </c>
      <c r="I696" s="151" t="s">
        <v>3400</v>
      </c>
      <c r="J696" s="87" t="s">
        <v>28</v>
      </c>
      <c r="K696" s="87">
        <v>12</v>
      </c>
      <c r="L696" s="87" t="s">
        <v>4842</v>
      </c>
      <c r="M696" s="253" t="s">
        <v>4842</v>
      </c>
      <c r="N696" s="87">
        <v>2</v>
      </c>
      <c r="O696" s="283">
        <v>2.2799999999999998</v>
      </c>
      <c r="P696" s="138">
        <f t="shared" si="1051"/>
        <v>0</v>
      </c>
      <c r="Q696" s="139">
        <f t="shared" si="1052"/>
        <v>0</v>
      </c>
      <c r="S696" s="141">
        <f t="shared" si="1001"/>
        <v>0</v>
      </c>
      <c r="U696" s="141">
        <f t="shared" si="1002"/>
        <v>0</v>
      </c>
      <c r="W696" s="141">
        <f t="shared" si="1003"/>
        <v>0</v>
      </c>
      <c r="Y696" s="141">
        <f t="shared" si="1004"/>
        <v>0</v>
      </c>
      <c r="AA696" s="141">
        <f t="shared" si="1005"/>
        <v>0</v>
      </c>
      <c r="AC696" s="141">
        <f t="shared" si="1006"/>
        <v>0</v>
      </c>
      <c r="AE696" s="141">
        <f t="shared" si="1007"/>
        <v>0</v>
      </c>
      <c r="AG696" s="141">
        <f t="shared" si="1008"/>
        <v>0</v>
      </c>
      <c r="AI696" s="141">
        <f t="shared" si="1009"/>
        <v>0</v>
      </c>
      <c r="AK696" s="141">
        <f t="shared" si="1010"/>
        <v>0</v>
      </c>
      <c r="AM696" s="141">
        <f t="shared" si="1011"/>
        <v>0</v>
      </c>
      <c r="AO696" s="141">
        <f t="shared" si="1012"/>
        <v>0</v>
      </c>
      <c r="AQ696" s="141">
        <f t="shared" si="1013"/>
        <v>0</v>
      </c>
      <c r="AS696" s="141">
        <f t="shared" si="1014"/>
        <v>0</v>
      </c>
      <c r="AU696" s="141">
        <f t="shared" si="1015"/>
        <v>0</v>
      </c>
      <c r="AW696" s="141">
        <f t="shared" si="1016"/>
        <v>0</v>
      </c>
      <c r="AY696" s="141">
        <f t="shared" si="1017"/>
        <v>0</v>
      </c>
      <c r="BA696" s="141">
        <f t="shared" si="1018"/>
        <v>0</v>
      </c>
      <c r="BC696" s="141">
        <f t="shared" si="1019"/>
        <v>0</v>
      </c>
      <c r="BE696" s="141">
        <f t="shared" si="1020"/>
        <v>0</v>
      </c>
      <c r="BG696" s="141">
        <f t="shared" si="1021"/>
        <v>0</v>
      </c>
      <c r="BI696" s="141">
        <f t="shared" si="1022"/>
        <v>0</v>
      </c>
      <c r="BK696" s="141">
        <f t="shared" si="1023"/>
        <v>0</v>
      </c>
      <c r="BM696" s="141">
        <f t="shared" si="1024"/>
        <v>0</v>
      </c>
      <c r="BO696" s="141">
        <f t="shared" si="1025"/>
        <v>0</v>
      </c>
      <c r="BQ696" s="141">
        <f t="shared" si="1026"/>
        <v>0</v>
      </c>
      <c r="BS696" s="141">
        <f t="shared" si="1027"/>
        <v>0</v>
      </c>
      <c r="BU696" s="141">
        <f t="shared" si="1028"/>
        <v>0</v>
      </c>
      <c r="BW696" s="141">
        <f t="shared" si="1029"/>
        <v>0</v>
      </c>
      <c r="BY696" s="141">
        <f t="shared" si="1030"/>
        <v>0</v>
      </c>
      <c r="CA696" s="141">
        <f t="shared" si="1031"/>
        <v>0</v>
      </c>
      <c r="CC696" s="141">
        <f t="shared" si="1032"/>
        <v>0</v>
      </c>
      <c r="CE696" s="141">
        <f t="shared" si="1033"/>
        <v>0</v>
      </c>
      <c r="CG696" s="141">
        <f t="shared" si="1034"/>
        <v>0</v>
      </c>
      <c r="CI696" s="141">
        <f t="shared" si="1035"/>
        <v>0</v>
      </c>
      <c r="CK696" s="141">
        <f t="shared" si="1036"/>
        <v>0</v>
      </c>
      <c r="CM696" s="141">
        <f t="shared" si="1037"/>
        <v>0</v>
      </c>
      <c r="CO696" s="141">
        <f t="shared" si="1038"/>
        <v>0</v>
      </c>
    </row>
    <row r="697" spans="1:93" ht="25.5" outlineLevel="2" x14ac:dyDescent="0.2">
      <c r="A697" s="86">
        <v>357</v>
      </c>
      <c r="B697" s="11">
        <v>2119</v>
      </c>
      <c r="C697" s="86" t="s">
        <v>660</v>
      </c>
      <c r="D697" s="86" t="s">
        <v>703</v>
      </c>
      <c r="E697" s="28" t="s">
        <v>5</v>
      </c>
      <c r="F697" s="28">
        <v>1.56</v>
      </c>
      <c r="G697" s="153" t="s">
        <v>4360</v>
      </c>
      <c r="H697" s="174">
        <v>7788657408</v>
      </c>
      <c r="I697" s="86" t="s">
        <v>2222</v>
      </c>
      <c r="J697" s="75" t="s">
        <v>4440</v>
      </c>
      <c r="K697" s="75">
        <v>8</v>
      </c>
      <c r="L697" s="75" t="s">
        <v>2797</v>
      </c>
      <c r="M697" s="241" t="s">
        <v>2798</v>
      </c>
      <c r="N697" s="75">
        <v>1</v>
      </c>
      <c r="O697" s="152">
        <v>0.94</v>
      </c>
      <c r="P697" s="138">
        <f t="shared" ref="P697:P699" si="1053">SUM(R697+T697+V697+X697+Z697+AB697+AD697+AF697+AH697+AJ697+AL697+AN697+AP697+AR697+AT697+AV697+AZ697+AX697+BB697+BD697+BF697+BH697+BJ697+BL697+BN697+BP697+BR697+BT697+BV697+BX697+BZ697+CB697+CD697+CF697+CH697+CJ697+CL697+CN697)</f>
        <v>0</v>
      </c>
      <c r="Q697" s="139">
        <f t="shared" ref="Q697:Q699" si="1054">O697*P697</f>
        <v>0</v>
      </c>
      <c r="S697" s="141">
        <f t="shared" si="1001"/>
        <v>0</v>
      </c>
      <c r="U697" s="141">
        <f t="shared" si="1002"/>
        <v>0</v>
      </c>
      <c r="W697" s="141">
        <f t="shared" si="1003"/>
        <v>0</v>
      </c>
      <c r="Y697" s="141">
        <f t="shared" si="1004"/>
        <v>0</v>
      </c>
      <c r="AA697" s="141">
        <f t="shared" si="1005"/>
        <v>0</v>
      </c>
      <c r="AC697" s="141">
        <f t="shared" si="1006"/>
        <v>0</v>
      </c>
      <c r="AE697" s="141">
        <f t="shared" si="1007"/>
        <v>0</v>
      </c>
      <c r="AG697" s="141">
        <f t="shared" si="1008"/>
        <v>0</v>
      </c>
      <c r="AI697" s="141">
        <f t="shared" si="1009"/>
        <v>0</v>
      </c>
      <c r="AK697" s="141">
        <f t="shared" si="1010"/>
        <v>0</v>
      </c>
      <c r="AM697" s="141">
        <f t="shared" si="1011"/>
        <v>0</v>
      </c>
      <c r="AO697" s="141">
        <f t="shared" si="1012"/>
        <v>0</v>
      </c>
      <c r="AQ697" s="141">
        <f t="shared" si="1013"/>
        <v>0</v>
      </c>
      <c r="AS697" s="141">
        <f t="shared" si="1014"/>
        <v>0</v>
      </c>
      <c r="AU697" s="141">
        <f t="shared" si="1015"/>
        <v>0</v>
      </c>
      <c r="AW697" s="141">
        <f t="shared" si="1016"/>
        <v>0</v>
      </c>
      <c r="AY697" s="141">
        <f t="shared" si="1017"/>
        <v>0</v>
      </c>
      <c r="BA697" s="141">
        <f t="shared" si="1018"/>
        <v>0</v>
      </c>
      <c r="BC697" s="141">
        <f t="shared" si="1019"/>
        <v>0</v>
      </c>
      <c r="BE697" s="141">
        <f t="shared" si="1020"/>
        <v>0</v>
      </c>
      <c r="BG697" s="141">
        <f t="shared" si="1021"/>
        <v>0</v>
      </c>
      <c r="BI697" s="141">
        <f t="shared" si="1022"/>
        <v>0</v>
      </c>
      <c r="BK697" s="141">
        <f t="shared" si="1023"/>
        <v>0</v>
      </c>
      <c r="BM697" s="141">
        <f t="shared" si="1024"/>
        <v>0</v>
      </c>
      <c r="BO697" s="141">
        <f t="shared" si="1025"/>
        <v>0</v>
      </c>
      <c r="BQ697" s="141">
        <f t="shared" si="1026"/>
        <v>0</v>
      </c>
      <c r="BS697" s="141">
        <f t="shared" si="1027"/>
        <v>0</v>
      </c>
      <c r="BU697" s="141">
        <f t="shared" si="1028"/>
        <v>0</v>
      </c>
      <c r="BW697" s="141">
        <f t="shared" si="1029"/>
        <v>0</v>
      </c>
      <c r="BY697" s="141">
        <f t="shared" si="1030"/>
        <v>0</v>
      </c>
      <c r="CA697" s="141">
        <f t="shared" si="1031"/>
        <v>0</v>
      </c>
      <c r="CC697" s="141">
        <f t="shared" si="1032"/>
        <v>0</v>
      </c>
      <c r="CE697" s="141">
        <f t="shared" si="1033"/>
        <v>0</v>
      </c>
      <c r="CG697" s="141">
        <f t="shared" si="1034"/>
        <v>0</v>
      </c>
      <c r="CI697" s="141">
        <f t="shared" si="1035"/>
        <v>0</v>
      </c>
      <c r="CK697" s="141">
        <f t="shared" si="1036"/>
        <v>0</v>
      </c>
      <c r="CM697" s="141">
        <f t="shared" si="1037"/>
        <v>0</v>
      </c>
      <c r="CO697" s="141">
        <f t="shared" si="1038"/>
        <v>0</v>
      </c>
    </row>
    <row r="698" spans="1:93" outlineLevel="2" x14ac:dyDescent="0.2">
      <c r="A698" s="84">
        <v>357</v>
      </c>
      <c r="B698" s="11">
        <v>2119</v>
      </c>
      <c r="C698" s="84" t="s">
        <v>660</v>
      </c>
      <c r="D698" s="84" t="s">
        <v>703</v>
      </c>
      <c r="E698" s="28" t="s">
        <v>5</v>
      </c>
      <c r="F698" s="28">
        <v>1.56</v>
      </c>
      <c r="G698" s="88" t="s">
        <v>3854</v>
      </c>
      <c r="H698" s="175">
        <v>26754</v>
      </c>
      <c r="I698" s="84" t="s">
        <v>2217</v>
      </c>
      <c r="J698" s="88" t="s">
        <v>31</v>
      </c>
      <c r="K698" s="88">
        <v>8</v>
      </c>
      <c r="L698" s="88" t="s">
        <v>4288</v>
      </c>
      <c r="M698" s="240">
        <v>9729741</v>
      </c>
      <c r="N698" s="88">
        <v>2</v>
      </c>
      <c r="O698" s="146">
        <v>1.51</v>
      </c>
      <c r="P698" s="138">
        <f t="shared" si="1053"/>
        <v>0</v>
      </c>
      <c r="Q698" s="139">
        <f t="shared" si="1054"/>
        <v>0</v>
      </c>
      <c r="S698" s="141">
        <f t="shared" si="1001"/>
        <v>0</v>
      </c>
      <c r="U698" s="141">
        <f t="shared" si="1002"/>
        <v>0</v>
      </c>
      <c r="W698" s="141">
        <f t="shared" si="1003"/>
        <v>0</v>
      </c>
      <c r="Y698" s="141">
        <f t="shared" si="1004"/>
        <v>0</v>
      </c>
      <c r="AA698" s="141">
        <f t="shared" si="1005"/>
        <v>0</v>
      </c>
      <c r="AC698" s="141">
        <f t="shared" si="1006"/>
        <v>0</v>
      </c>
      <c r="AE698" s="141">
        <f t="shared" si="1007"/>
        <v>0</v>
      </c>
      <c r="AG698" s="141">
        <f t="shared" si="1008"/>
        <v>0</v>
      </c>
      <c r="AI698" s="141">
        <f t="shared" si="1009"/>
        <v>0</v>
      </c>
      <c r="AK698" s="141">
        <f t="shared" si="1010"/>
        <v>0</v>
      </c>
      <c r="AM698" s="141">
        <f t="shared" si="1011"/>
        <v>0</v>
      </c>
      <c r="AO698" s="141">
        <f t="shared" si="1012"/>
        <v>0</v>
      </c>
      <c r="AQ698" s="141">
        <f t="shared" si="1013"/>
        <v>0</v>
      </c>
      <c r="AS698" s="141">
        <f t="shared" si="1014"/>
        <v>0</v>
      </c>
      <c r="AU698" s="141">
        <f t="shared" si="1015"/>
        <v>0</v>
      </c>
      <c r="AW698" s="141">
        <f t="shared" si="1016"/>
        <v>0</v>
      </c>
      <c r="AY698" s="141">
        <f t="shared" si="1017"/>
        <v>0</v>
      </c>
      <c r="BA698" s="141">
        <f t="shared" si="1018"/>
        <v>0</v>
      </c>
      <c r="BC698" s="141">
        <f t="shared" si="1019"/>
        <v>0</v>
      </c>
      <c r="BE698" s="141">
        <f t="shared" si="1020"/>
        <v>0</v>
      </c>
      <c r="BG698" s="141">
        <f t="shared" si="1021"/>
        <v>0</v>
      </c>
      <c r="BI698" s="141">
        <f t="shared" si="1022"/>
        <v>0</v>
      </c>
      <c r="BK698" s="141">
        <f t="shared" si="1023"/>
        <v>0</v>
      </c>
      <c r="BM698" s="141">
        <f t="shared" si="1024"/>
        <v>0</v>
      </c>
      <c r="BO698" s="141">
        <f t="shared" si="1025"/>
        <v>0</v>
      </c>
      <c r="BQ698" s="141">
        <f t="shared" si="1026"/>
        <v>0</v>
      </c>
      <c r="BS698" s="141">
        <f t="shared" si="1027"/>
        <v>0</v>
      </c>
      <c r="BU698" s="141">
        <f t="shared" si="1028"/>
        <v>0</v>
      </c>
      <c r="BW698" s="141">
        <f t="shared" si="1029"/>
        <v>0</v>
      </c>
      <c r="BY698" s="141">
        <f t="shared" si="1030"/>
        <v>0</v>
      </c>
      <c r="CA698" s="141">
        <f t="shared" si="1031"/>
        <v>0</v>
      </c>
      <c r="CC698" s="141">
        <f t="shared" si="1032"/>
        <v>0</v>
      </c>
      <c r="CE698" s="141">
        <f t="shared" si="1033"/>
        <v>0</v>
      </c>
      <c r="CG698" s="141">
        <f t="shared" si="1034"/>
        <v>0</v>
      </c>
      <c r="CI698" s="141">
        <f t="shared" si="1035"/>
        <v>0</v>
      </c>
      <c r="CK698" s="141">
        <f t="shared" si="1036"/>
        <v>0</v>
      </c>
      <c r="CM698" s="141">
        <f t="shared" si="1037"/>
        <v>0</v>
      </c>
      <c r="CO698" s="141">
        <f t="shared" si="1038"/>
        <v>0</v>
      </c>
    </row>
    <row r="699" spans="1:93" outlineLevel="2" x14ac:dyDescent="0.2">
      <c r="A699" s="87">
        <v>357</v>
      </c>
      <c r="B699" s="148">
        <v>2119</v>
      </c>
      <c r="C699" s="87" t="s">
        <v>660</v>
      </c>
      <c r="D699" s="87" t="s">
        <v>703</v>
      </c>
      <c r="E699" s="148" t="s">
        <v>5</v>
      </c>
      <c r="F699" s="149">
        <v>1.56</v>
      </c>
      <c r="G699" s="151" t="s">
        <v>3300</v>
      </c>
      <c r="H699" s="151" t="s">
        <v>4926</v>
      </c>
      <c r="I699" s="85" t="s">
        <v>2284</v>
      </c>
      <c r="J699" s="87" t="s">
        <v>31</v>
      </c>
      <c r="K699" s="87">
        <v>8</v>
      </c>
      <c r="L699" s="87" t="s">
        <v>4843</v>
      </c>
      <c r="M699" s="87" t="s">
        <v>4843</v>
      </c>
      <c r="N699" s="87">
        <v>3</v>
      </c>
      <c r="O699" s="150">
        <v>1.56</v>
      </c>
      <c r="P699" s="138">
        <f t="shared" si="1053"/>
        <v>0</v>
      </c>
      <c r="Q699" s="139">
        <f t="shared" si="1054"/>
        <v>0</v>
      </c>
      <c r="S699" s="141">
        <f t="shared" si="1001"/>
        <v>0</v>
      </c>
      <c r="U699" s="141">
        <f t="shared" si="1002"/>
        <v>0</v>
      </c>
      <c r="W699" s="141">
        <f t="shared" si="1003"/>
        <v>0</v>
      </c>
      <c r="Y699" s="141">
        <f t="shared" si="1004"/>
        <v>0</v>
      </c>
      <c r="AA699" s="141">
        <f t="shared" si="1005"/>
        <v>0</v>
      </c>
      <c r="AC699" s="141">
        <f t="shared" si="1006"/>
        <v>0</v>
      </c>
      <c r="AE699" s="141">
        <f t="shared" si="1007"/>
        <v>0</v>
      </c>
      <c r="AG699" s="141">
        <f t="shared" si="1008"/>
        <v>0</v>
      </c>
      <c r="AI699" s="141">
        <f t="shared" si="1009"/>
        <v>0</v>
      </c>
      <c r="AK699" s="141">
        <f t="shared" si="1010"/>
        <v>0</v>
      </c>
      <c r="AM699" s="141">
        <f t="shared" si="1011"/>
        <v>0</v>
      </c>
      <c r="AO699" s="141">
        <f t="shared" si="1012"/>
        <v>0</v>
      </c>
      <c r="AQ699" s="141">
        <f t="shared" si="1013"/>
        <v>0</v>
      </c>
      <c r="AS699" s="141">
        <f t="shared" si="1014"/>
        <v>0</v>
      </c>
      <c r="AU699" s="141">
        <f t="shared" si="1015"/>
        <v>0</v>
      </c>
      <c r="AW699" s="141">
        <f t="shared" si="1016"/>
        <v>0</v>
      </c>
      <c r="AY699" s="141">
        <f t="shared" si="1017"/>
        <v>0</v>
      </c>
      <c r="BA699" s="141">
        <f t="shared" si="1018"/>
        <v>0</v>
      </c>
      <c r="BC699" s="141">
        <f t="shared" si="1019"/>
        <v>0</v>
      </c>
      <c r="BE699" s="141">
        <f t="shared" si="1020"/>
        <v>0</v>
      </c>
      <c r="BG699" s="141">
        <f t="shared" si="1021"/>
        <v>0</v>
      </c>
      <c r="BI699" s="141">
        <f t="shared" si="1022"/>
        <v>0</v>
      </c>
      <c r="BK699" s="141">
        <f t="shared" si="1023"/>
        <v>0</v>
      </c>
      <c r="BM699" s="141">
        <f t="shared" si="1024"/>
        <v>0</v>
      </c>
      <c r="BO699" s="141">
        <f t="shared" si="1025"/>
        <v>0</v>
      </c>
      <c r="BQ699" s="141">
        <f t="shared" si="1026"/>
        <v>0</v>
      </c>
      <c r="BS699" s="141">
        <f t="shared" si="1027"/>
        <v>0</v>
      </c>
      <c r="BU699" s="141">
        <f t="shared" si="1028"/>
        <v>0</v>
      </c>
      <c r="BW699" s="141">
        <f t="shared" si="1029"/>
        <v>0</v>
      </c>
      <c r="BY699" s="141">
        <f t="shared" si="1030"/>
        <v>0</v>
      </c>
      <c r="CA699" s="141">
        <f t="shared" si="1031"/>
        <v>0</v>
      </c>
      <c r="CC699" s="141">
        <f t="shared" si="1032"/>
        <v>0</v>
      </c>
      <c r="CE699" s="141">
        <f t="shared" si="1033"/>
        <v>0</v>
      </c>
      <c r="CG699" s="141">
        <f t="shared" si="1034"/>
        <v>0</v>
      </c>
      <c r="CI699" s="141">
        <f t="shared" si="1035"/>
        <v>0</v>
      </c>
      <c r="CK699" s="141">
        <f t="shared" si="1036"/>
        <v>0</v>
      </c>
      <c r="CM699" s="141">
        <f t="shared" si="1037"/>
        <v>0</v>
      </c>
      <c r="CO699" s="141">
        <f t="shared" si="1038"/>
        <v>0</v>
      </c>
    </row>
    <row r="700" spans="1:93" ht="25.5" outlineLevel="2" x14ac:dyDescent="0.2">
      <c r="A700" s="86">
        <v>358</v>
      </c>
      <c r="B700" s="11">
        <v>504</v>
      </c>
      <c r="C700" s="86" t="s">
        <v>660</v>
      </c>
      <c r="D700" s="86" t="s">
        <v>4897</v>
      </c>
      <c r="E700" s="28" t="s">
        <v>5</v>
      </c>
      <c r="F700" s="28">
        <v>1.95</v>
      </c>
      <c r="G700" s="153" t="s">
        <v>4360</v>
      </c>
      <c r="H700" s="174">
        <v>7788657408</v>
      </c>
      <c r="I700" s="154" t="s">
        <v>4896</v>
      </c>
      <c r="J700" s="75" t="s">
        <v>4440</v>
      </c>
      <c r="K700" s="75">
        <v>6</v>
      </c>
      <c r="L700" s="75"/>
      <c r="M700" s="242">
        <v>1568649</v>
      </c>
      <c r="N700" s="75">
        <v>2</v>
      </c>
      <c r="O700" s="255">
        <v>3.45</v>
      </c>
      <c r="P700" s="138">
        <f t="shared" ref="P700:P701" si="1055">SUM(R700+T700+V700+X700+Z700+AB700+AD700+AF700+AH700+AJ700+AL700+AN700+AP700+AR700+AT700+AV700+AZ700+AX700+BB700+BD700+BF700+BH700+BJ700+BL700+BN700+BP700+BR700+BT700+BV700+BX700+BZ700+CB700+CD700+CF700+CH700+CJ700+CL700+CN700)</f>
        <v>0</v>
      </c>
      <c r="Q700" s="139">
        <f t="shared" ref="Q700:Q701" si="1056">O700*P700</f>
        <v>0</v>
      </c>
      <c r="S700" s="141">
        <f t="shared" si="1001"/>
        <v>0</v>
      </c>
      <c r="U700" s="141">
        <f t="shared" si="1002"/>
        <v>0</v>
      </c>
      <c r="W700" s="141">
        <f t="shared" si="1003"/>
        <v>0</v>
      </c>
      <c r="Y700" s="141">
        <f t="shared" si="1004"/>
        <v>0</v>
      </c>
      <c r="AA700" s="141">
        <f t="shared" si="1005"/>
        <v>0</v>
      </c>
      <c r="AC700" s="141">
        <f t="shared" si="1006"/>
        <v>0</v>
      </c>
      <c r="AE700" s="141">
        <f t="shared" si="1007"/>
        <v>0</v>
      </c>
      <c r="AG700" s="141">
        <f t="shared" si="1008"/>
        <v>0</v>
      </c>
      <c r="AI700" s="141">
        <f t="shared" si="1009"/>
        <v>0</v>
      </c>
      <c r="AK700" s="141">
        <f t="shared" si="1010"/>
        <v>0</v>
      </c>
      <c r="AM700" s="141">
        <f t="shared" si="1011"/>
        <v>0</v>
      </c>
      <c r="AO700" s="141">
        <f t="shared" si="1012"/>
        <v>0</v>
      </c>
      <c r="AQ700" s="141">
        <f t="shared" si="1013"/>
        <v>0</v>
      </c>
      <c r="AS700" s="141">
        <f t="shared" si="1014"/>
        <v>0</v>
      </c>
      <c r="AU700" s="141">
        <f t="shared" si="1015"/>
        <v>0</v>
      </c>
      <c r="AW700" s="141">
        <f t="shared" si="1016"/>
        <v>0</v>
      </c>
      <c r="AY700" s="141">
        <f t="shared" si="1017"/>
        <v>0</v>
      </c>
      <c r="BA700" s="141">
        <f t="shared" si="1018"/>
        <v>0</v>
      </c>
      <c r="BC700" s="141">
        <f t="shared" si="1019"/>
        <v>0</v>
      </c>
      <c r="BE700" s="141">
        <f t="shared" si="1020"/>
        <v>0</v>
      </c>
      <c r="BG700" s="141">
        <f t="shared" si="1021"/>
        <v>0</v>
      </c>
      <c r="BI700" s="141">
        <f t="shared" si="1022"/>
        <v>0</v>
      </c>
      <c r="BK700" s="141">
        <f t="shared" si="1023"/>
        <v>0</v>
      </c>
      <c r="BM700" s="141">
        <f t="shared" si="1024"/>
        <v>0</v>
      </c>
      <c r="BO700" s="141">
        <f t="shared" si="1025"/>
        <v>0</v>
      </c>
      <c r="BQ700" s="141">
        <f t="shared" si="1026"/>
        <v>0</v>
      </c>
      <c r="BS700" s="141">
        <f t="shared" si="1027"/>
        <v>0</v>
      </c>
      <c r="BU700" s="141">
        <f t="shared" si="1028"/>
        <v>0</v>
      </c>
      <c r="BW700" s="141">
        <f t="shared" si="1029"/>
        <v>0</v>
      </c>
      <c r="BY700" s="141">
        <f t="shared" si="1030"/>
        <v>0</v>
      </c>
      <c r="CA700" s="141">
        <f t="shared" si="1031"/>
        <v>0</v>
      </c>
      <c r="CC700" s="141">
        <f t="shared" si="1032"/>
        <v>0</v>
      </c>
      <c r="CE700" s="141">
        <f t="shared" si="1033"/>
        <v>0</v>
      </c>
      <c r="CG700" s="141">
        <f t="shared" si="1034"/>
        <v>0</v>
      </c>
      <c r="CI700" s="141">
        <f t="shared" si="1035"/>
        <v>0</v>
      </c>
      <c r="CK700" s="141">
        <f t="shared" si="1036"/>
        <v>0</v>
      </c>
      <c r="CM700" s="141">
        <f t="shared" si="1037"/>
        <v>0</v>
      </c>
      <c r="CO700" s="141">
        <f t="shared" si="1038"/>
        <v>0</v>
      </c>
    </row>
    <row r="701" spans="1:93" ht="25.5" outlineLevel="2" x14ac:dyDescent="0.2">
      <c r="A701" s="87">
        <v>358</v>
      </c>
      <c r="B701" s="148">
        <v>504</v>
      </c>
      <c r="C701" s="87" t="s">
        <v>660</v>
      </c>
      <c r="D701" s="87" t="s">
        <v>701</v>
      </c>
      <c r="E701" s="148" t="s">
        <v>5</v>
      </c>
      <c r="F701" s="149">
        <v>1.95</v>
      </c>
      <c r="G701" s="151" t="s">
        <v>3300</v>
      </c>
      <c r="H701" s="151" t="s">
        <v>4926</v>
      </c>
      <c r="I701" s="151" t="s">
        <v>369</v>
      </c>
      <c r="J701" s="87" t="s">
        <v>31</v>
      </c>
      <c r="K701" s="87">
        <v>6</v>
      </c>
      <c r="L701" s="87" t="s">
        <v>3563</v>
      </c>
      <c r="M701" s="239" t="s">
        <v>3563</v>
      </c>
      <c r="N701" s="87">
        <v>1</v>
      </c>
      <c r="O701" s="150">
        <v>1.85</v>
      </c>
      <c r="P701" s="138">
        <f t="shared" si="1055"/>
        <v>0</v>
      </c>
      <c r="Q701" s="139">
        <f t="shared" si="1056"/>
        <v>0</v>
      </c>
      <c r="S701" s="141">
        <f t="shared" si="1001"/>
        <v>0</v>
      </c>
      <c r="U701" s="141">
        <f t="shared" si="1002"/>
        <v>0</v>
      </c>
      <c r="W701" s="141">
        <f t="shared" si="1003"/>
        <v>0</v>
      </c>
      <c r="Y701" s="141">
        <f t="shared" si="1004"/>
        <v>0</v>
      </c>
      <c r="AA701" s="141">
        <f t="shared" si="1005"/>
        <v>0</v>
      </c>
      <c r="AC701" s="141">
        <f t="shared" si="1006"/>
        <v>0</v>
      </c>
      <c r="AE701" s="141">
        <f t="shared" si="1007"/>
        <v>0</v>
      </c>
      <c r="AG701" s="141">
        <f t="shared" si="1008"/>
        <v>0</v>
      </c>
      <c r="AI701" s="141">
        <f t="shared" si="1009"/>
        <v>0</v>
      </c>
      <c r="AK701" s="141">
        <f t="shared" si="1010"/>
        <v>0</v>
      </c>
      <c r="AM701" s="141">
        <f t="shared" si="1011"/>
        <v>0</v>
      </c>
      <c r="AO701" s="141">
        <f t="shared" si="1012"/>
        <v>0</v>
      </c>
      <c r="AQ701" s="141">
        <f t="shared" si="1013"/>
        <v>0</v>
      </c>
      <c r="AS701" s="141">
        <f t="shared" si="1014"/>
        <v>0</v>
      </c>
      <c r="AU701" s="141">
        <f t="shared" si="1015"/>
        <v>0</v>
      </c>
      <c r="AW701" s="141">
        <f t="shared" si="1016"/>
        <v>0</v>
      </c>
      <c r="AY701" s="141">
        <f t="shared" si="1017"/>
        <v>0</v>
      </c>
      <c r="BA701" s="141">
        <f t="shared" si="1018"/>
        <v>0</v>
      </c>
      <c r="BC701" s="141">
        <f t="shared" si="1019"/>
        <v>0</v>
      </c>
      <c r="BE701" s="141">
        <f t="shared" si="1020"/>
        <v>0</v>
      </c>
      <c r="BG701" s="141">
        <f t="shared" si="1021"/>
        <v>0</v>
      </c>
      <c r="BI701" s="141">
        <f t="shared" si="1022"/>
        <v>0</v>
      </c>
      <c r="BK701" s="141">
        <f t="shared" si="1023"/>
        <v>0</v>
      </c>
      <c r="BM701" s="141">
        <f t="shared" si="1024"/>
        <v>0</v>
      </c>
      <c r="BO701" s="141">
        <f t="shared" si="1025"/>
        <v>0</v>
      </c>
      <c r="BQ701" s="141">
        <f t="shared" si="1026"/>
        <v>0</v>
      </c>
      <c r="BS701" s="141">
        <f t="shared" si="1027"/>
        <v>0</v>
      </c>
      <c r="BU701" s="141">
        <f t="shared" si="1028"/>
        <v>0</v>
      </c>
      <c r="BW701" s="141">
        <f t="shared" si="1029"/>
        <v>0</v>
      </c>
      <c r="BY701" s="141">
        <f t="shared" si="1030"/>
        <v>0</v>
      </c>
      <c r="CA701" s="141">
        <f t="shared" si="1031"/>
        <v>0</v>
      </c>
      <c r="CC701" s="141">
        <f t="shared" si="1032"/>
        <v>0</v>
      </c>
      <c r="CE701" s="141">
        <f t="shared" si="1033"/>
        <v>0</v>
      </c>
      <c r="CG701" s="141">
        <f t="shared" si="1034"/>
        <v>0</v>
      </c>
      <c r="CI701" s="141">
        <f t="shared" si="1035"/>
        <v>0</v>
      </c>
      <c r="CK701" s="141">
        <f t="shared" si="1036"/>
        <v>0</v>
      </c>
      <c r="CM701" s="141">
        <f t="shared" si="1037"/>
        <v>0</v>
      </c>
      <c r="CO701" s="141">
        <f t="shared" si="1038"/>
        <v>0</v>
      </c>
    </row>
    <row r="702" spans="1:93" ht="25.5" outlineLevel="2" x14ac:dyDescent="0.2">
      <c r="A702" s="86">
        <v>359</v>
      </c>
      <c r="B702" s="11">
        <v>768</v>
      </c>
      <c r="C702" s="86" t="s">
        <v>660</v>
      </c>
      <c r="D702" s="86" t="s">
        <v>702</v>
      </c>
      <c r="E702" s="28" t="s">
        <v>5</v>
      </c>
      <c r="F702" s="28">
        <v>1.04</v>
      </c>
      <c r="G702" s="153" t="s">
        <v>4360</v>
      </c>
      <c r="H702" s="174">
        <v>7788657408</v>
      </c>
      <c r="I702" s="86" t="s">
        <v>2222</v>
      </c>
      <c r="J702" s="75" t="s">
        <v>4440</v>
      </c>
      <c r="K702" s="75">
        <v>10</v>
      </c>
      <c r="L702" s="75" t="s">
        <v>2799</v>
      </c>
      <c r="M702" s="241" t="s">
        <v>2800</v>
      </c>
      <c r="N702" s="75">
        <v>1</v>
      </c>
      <c r="O702" s="152">
        <v>0.44</v>
      </c>
      <c r="P702" s="138">
        <f t="shared" ref="P702:P704" si="1057">SUM(R702+T702+V702+X702+Z702+AB702+AD702+AF702+AH702+AJ702+AL702+AN702+AP702+AR702+AT702+AV702+AZ702+AX702+BB702+BD702+BF702+BH702+BJ702+BL702+BN702+BP702+BR702+BT702+BV702+BX702+BZ702+CB702+CD702+CF702+CH702+CJ702+CL702+CN702)</f>
        <v>0</v>
      </c>
      <c r="Q702" s="139">
        <f t="shared" ref="Q702:Q704" si="1058">O702*P702</f>
        <v>0</v>
      </c>
      <c r="S702" s="141">
        <f t="shared" si="1001"/>
        <v>0</v>
      </c>
      <c r="U702" s="141">
        <f t="shared" si="1002"/>
        <v>0</v>
      </c>
      <c r="W702" s="141">
        <f t="shared" si="1003"/>
        <v>0</v>
      </c>
      <c r="Y702" s="141">
        <f t="shared" si="1004"/>
        <v>0</v>
      </c>
      <c r="AA702" s="141">
        <f t="shared" si="1005"/>
        <v>0</v>
      </c>
      <c r="AC702" s="141">
        <f t="shared" si="1006"/>
        <v>0</v>
      </c>
      <c r="AE702" s="141">
        <f t="shared" si="1007"/>
        <v>0</v>
      </c>
      <c r="AG702" s="141">
        <f t="shared" si="1008"/>
        <v>0</v>
      </c>
      <c r="AI702" s="141">
        <f t="shared" si="1009"/>
        <v>0</v>
      </c>
      <c r="AK702" s="141">
        <f t="shared" si="1010"/>
        <v>0</v>
      </c>
      <c r="AM702" s="141">
        <f t="shared" si="1011"/>
        <v>0</v>
      </c>
      <c r="AO702" s="141">
        <f t="shared" si="1012"/>
        <v>0</v>
      </c>
      <c r="AQ702" s="141">
        <f t="shared" si="1013"/>
        <v>0</v>
      </c>
      <c r="AS702" s="141">
        <f t="shared" si="1014"/>
        <v>0</v>
      </c>
      <c r="AU702" s="141">
        <f t="shared" si="1015"/>
        <v>0</v>
      </c>
      <c r="AW702" s="141">
        <f t="shared" si="1016"/>
        <v>0</v>
      </c>
      <c r="AY702" s="141">
        <f t="shared" si="1017"/>
        <v>0</v>
      </c>
      <c r="BA702" s="141">
        <f t="shared" si="1018"/>
        <v>0</v>
      </c>
      <c r="BC702" s="141">
        <f t="shared" si="1019"/>
        <v>0</v>
      </c>
      <c r="BE702" s="141">
        <f t="shared" si="1020"/>
        <v>0</v>
      </c>
      <c r="BG702" s="141">
        <f t="shared" si="1021"/>
        <v>0</v>
      </c>
      <c r="BI702" s="141">
        <f t="shared" si="1022"/>
        <v>0</v>
      </c>
      <c r="BK702" s="141">
        <f t="shared" si="1023"/>
        <v>0</v>
      </c>
      <c r="BM702" s="141">
        <f t="shared" si="1024"/>
        <v>0</v>
      </c>
      <c r="BO702" s="141">
        <f t="shared" si="1025"/>
        <v>0</v>
      </c>
      <c r="BQ702" s="141">
        <f t="shared" si="1026"/>
        <v>0</v>
      </c>
      <c r="BS702" s="141">
        <f t="shared" si="1027"/>
        <v>0</v>
      </c>
      <c r="BU702" s="141">
        <f t="shared" si="1028"/>
        <v>0</v>
      </c>
      <c r="BW702" s="141">
        <f t="shared" si="1029"/>
        <v>0</v>
      </c>
      <c r="BY702" s="141">
        <f t="shared" si="1030"/>
        <v>0</v>
      </c>
      <c r="CA702" s="141">
        <f t="shared" si="1031"/>
        <v>0</v>
      </c>
      <c r="CC702" s="141">
        <f t="shared" si="1032"/>
        <v>0</v>
      </c>
      <c r="CE702" s="141">
        <f t="shared" si="1033"/>
        <v>0</v>
      </c>
      <c r="CG702" s="141">
        <f t="shared" si="1034"/>
        <v>0</v>
      </c>
      <c r="CI702" s="141">
        <f t="shared" si="1035"/>
        <v>0</v>
      </c>
      <c r="CK702" s="141">
        <f t="shared" si="1036"/>
        <v>0</v>
      </c>
      <c r="CM702" s="141">
        <f t="shared" si="1037"/>
        <v>0</v>
      </c>
      <c r="CO702" s="141">
        <f t="shared" si="1038"/>
        <v>0</v>
      </c>
    </row>
    <row r="703" spans="1:93" ht="25.5" outlineLevel="2" x14ac:dyDescent="0.2">
      <c r="A703" s="87">
        <v>359</v>
      </c>
      <c r="B703" s="148">
        <v>768</v>
      </c>
      <c r="C703" s="87" t="s">
        <v>660</v>
      </c>
      <c r="D703" s="87" t="s">
        <v>702</v>
      </c>
      <c r="E703" s="148" t="s">
        <v>5</v>
      </c>
      <c r="F703" s="149">
        <v>1.04</v>
      </c>
      <c r="G703" s="151" t="s">
        <v>3300</v>
      </c>
      <c r="H703" s="151" t="s">
        <v>4926</v>
      </c>
      <c r="I703" s="85" t="s">
        <v>3344</v>
      </c>
      <c r="J703" s="87" t="s">
        <v>31</v>
      </c>
      <c r="K703" s="87">
        <v>10</v>
      </c>
      <c r="L703" s="87" t="s">
        <v>4844</v>
      </c>
      <c r="M703" s="259" t="s">
        <v>4844</v>
      </c>
      <c r="N703" s="87">
        <v>2</v>
      </c>
      <c r="O703" s="284">
        <v>0.57999999999999996</v>
      </c>
      <c r="P703" s="138">
        <f t="shared" si="1057"/>
        <v>0</v>
      </c>
      <c r="Q703" s="139">
        <f t="shared" si="1058"/>
        <v>0</v>
      </c>
      <c r="S703" s="141">
        <f t="shared" si="1001"/>
        <v>0</v>
      </c>
      <c r="U703" s="141">
        <f t="shared" si="1002"/>
        <v>0</v>
      </c>
      <c r="W703" s="141">
        <f t="shared" si="1003"/>
        <v>0</v>
      </c>
      <c r="Y703" s="141">
        <f t="shared" si="1004"/>
        <v>0</v>
      </c>
      <c r="AA703" s="141">
        <f t="shared" si="1005"/>
        <v>0</v>
      </c>
      <c r="AC703" s="141">
        <f t="shared" si="1006"/>
        <v>0</v>
      </c>
      <c r="AE703" s="141">
        <f t="shared" si="1007"/>
        <v>0</v>
      </c>
      <c r="AG703" s="141">
        <f t="shared" si="1008"/>
        <v>0</v>
      </c>
      <c r="AI703" s="141">
        <f t="shared" si="1009"/>
        <v>0</v>
      </c>
      <c r="AK703" s="141">
        <f t="shared" si="1010"/>
        <v>0</v>
      </c>
      <c r="AM703" s="141">
        <f t="shared" si="1011"/>
        <v>0</v>
      </c>
      <c r="AO703" s="141">
        <f t="shared" si="1012"/>
        <v>0</v>
      </c>
      <c r="AQ703" s="141">
        <f t="shared" si="1013"/>
        <v>0</v>
      </c>
      <c r="AS703" s="141">
        <f t="shared" si="1014"/>
        <v>0</v>
      </c>
      <c r="AU703" s="141">
        <f t="shared" si="1015"/>
        <v>0</v>
      </c>
      <c r="AW703" s="141">
        <f t="shared" si="1016"/>
        <v>0</v>
      </c>
      <c r="AY703" s="141">
        <f t="shared" si="1017"/>
        <v>0</v>
      </c>
      <c r="BA703" s="141">
        <f t="shared" si="1018"/>
        <v>0</v>
      </c>
      <c r="BC703" s="141">
        <f t="shared" si="1019"/>
        <v>0</v>
      </c>
      <c r="BE703" s="141">
        <f t="shared" si="1020"/>
        <v>0</v>
      </c>
      <c r="BG703" s="141">
        <f t="shared" si="1021"/>
        <v>0</v>
      </c>
      <c r="BI703" s="141">
        <f t="shared" si="1022"/>
        <v>0</v>
      </c>
      <c r="BK703" s="141">
        <f t="shared" si="1023"/>
        <v>0</v>
      </c>
      <c r="BM703" s="141">
        <f t="shared" si="1024"/>
        <v>0</v>
      </c>
      <c r="BO703" s="141">
        <f t="shared" si="1025"/>
        <v>0</v>
      </c>
      <c r="BQ703" s="141">
        <f t="shared" si="1026"/>
        <v>0</v>
      </c>
      <c r="BS703" s="141">
        <f t="shared" si="1027"/>
        <v>0</v>
      </c>
      <c r="BU703" s="141">
        <f t="shared" si="1028"/>
        <v>0</v>
      </c>
      <c r="BW703" s="141">
        <f t="shared" si="1029"/>
        <v>0</v>
      </c>
      <c r="BY703" s="141">
        <f t="shared" si="1030"/>
        <v>0</v>
      </c>
      <c r="CA703" s="141">
        <f t="shared" si="1031"/>
        <v>0</v>
      </c>
      <c r="CC703" s="141">
        <f t="shared" si="1032"/>
        <v>0</v>
      </c>
      <c r="CE703" s="141">
        <f t="shared" si="1033"/>
        <v>0</v>
      </c>
      <c r="CG703" s="141">
        <f t="shared" si="1034"/>
        <v>0</v>
      </c>
      <c r="CI703" s="141">
        <f t="shared" si="1035"/>
        <v>0</v>
      </c>
      <c r="CK703" s="141">
        <f t="shared" si="1036"/>
        <v>0</v>
      </c>
      <c r="CM703" s="141">
        <f t="shared" si="1037"/>
        <v>0</v>
      </c>
      <c r="CO703" s="141">
        <f t="shared" si="1038"/>
        <v>0</v>
      </c>
    </row>
    <row r="704" spans="1:93" outlineLevel="2" x14ac:dyDescent="0.2">
      <c r="A704" s="84">
        <v>359</v>
      </c>
      <c r="B704" s="11">
        <v>768</v>
      </c>
      <c r="C704" s="84" t="s">
        <v>660</v>
      </c>
      <c r="D704" s="84" t="s">
        <v>702</v>
      </c>
      <c r="E704" s="28" t="s">
        <v>5</v>
      </c>
      <c r="F704" s="28">
        <v>1.04</v>
      </c>
      <c r="G704" s="88" t="s">
        <v>3854</v>
      </c>
      <c r="H704" s="175">
        <v>26754</v>
      </c>
      <c r="I704" s="84" t="s">
        <v>2217</v>
      </c>
      <c r="J704" s="88" t="s">
        <v>31</v>
      </c>
      <c r="K704" s="88">
        <v>8</v>
      </c>
      <c r="L704" s="88" t="s">
        <v>4289</v>
      </c>
      <c r="M704" s="240">
        <v>9729742</v>
      </c>
      <c r="N704" s="88">
        <v>3</v>
      </c>
      <c r="O704" s="146">
        <v>1.26</v>
      </c>
      <c r="P704" s="138">
        <f t="shared" si="1057"/>
        <v>0</v>
      </c>
      <c r="Q704" s="139">
        <f t="shared" si="1058"/>
        <v>0</v>
      </c>
      <c r="S704" s="141">
        <f t="shared" si="1001"/>
        <v>0</v>
      </c>
      <c r="U704" s="141">
        <f t="shared" si="1002"/>
        <v>0</v>
      </c>
      <c r="W704" s="141">
        <f t="shared" si="1003"/>
        <v>0</v>
      </c>
      <c r="Y704" s="141">
        <f t="shared" si="1004"/>
        <v>0</v>
      </c>
      <c r="AA704" s="141">
        <f t="shared" si="1005"/>
        <v>0</v>
      </c>
      <c r="AC704" s="141">
        <f t="shared" si="1006"/>
        <v>0</v>
      </c>
      <c r="AE704" s="141">
        <f t="shared" si="1007"/>
        <v>0</v>
      </c>
      <c r="AG704" s="141">
        <f t="shared" si="1008"/>
        <v>0</v>
      </c>
      <c r="AI704" s="141">
        <f t="shared" si="1009"/>
        <v>0</v>
      </c>
      <c r="AK704" s="141">
        <f t="shared" si="1010"/>
        <v>0</v>
      </c>
      <c r="AM704" s="141">
        <f t="shared" si="1011"/>
        <v>0</v>
      </c>
      <c r="AO704" s="141">
        <f t="shared" si="1012"/>
        <v>0</v>
      </c>
      <c r="AQ704" s="141">
        <f t="shared" si="1013"/>
        <v>0</v>
      </c>
      <c r="AS704" s="141">
        <f t="shared" si="1014"/>
        <v>0</v>
      </c>
      <c r="AU704" s="141">
        <f t="shared" si="1015"/>
        <v>0</v>
      </c>
      <c r="AW704" s="141">
        <f t="shared" si="1016"/>
        <v>0</v>
      </c>
      <c r="AY704" s="141">
        <f t="shared" si="1017"/>
        <v>0</v>
      </c>
      <c r="BA704" s="141">
        <f t="shared" si="1018"/>
        <v>0</v>
      </c>
      <c r="BC704" s="141">
        <f t="shared" si="1019"/>
        <v>0</v>
      </c>
      <c r="BE704" s="141">
        <f t="shared" si="1020"/>
        <v>0</v>
      </c>
      <c r="BG704" s="141">
        <f t="shared" si="1021"/>
        <v>0</v>
      </c>
      <c r="BI704" s="141">
        <f t="shared" si="1022"/>
        <v>0</v>
      </c>
      <c r="BK704" s="141">
        <f t="shared" si="1023"/>
        <v>0</v>
      </c>
      <c r="BM704" s="141">
        <f t="shared" si="1024"/>
        <v>0</v>
      </c>
      <c r="BO704" s="141">
        <f t="shared" si="1025"/>
        <v>0</v>
      </c>
      <c r="BQ704" s="141">
        <f t="shared" si="1026"/>
        <v>0</v>
      </c>
      <c r="BS704" s="141">
        <f t="shared" si="1027"/>
        <v>0</v>
      </c>
      <c r="BU704" s="141">
        <f t="shared" si="1028"/>
        <v>0</v>
      </c>
      <c r="BW704" s="141">
        <f t="shared" si="1029"/>
        <v>0</v>
      </c>
      <c r="BY704" s="141">
        <f t="shared" si="1030"/>
        <v>0</v>
      </c>
      <c r="CA704" s="141">
        <f t="shared" si="1031"/>
        <v>0</v>
      </c>
      <c r="CC704" s="141">
        <f t="shared" si="1032"/>
        <v>0</v>
      </c>
      <c r="CE704" s="141">
        <f t="shared" si="1033"/>
        <v>0</v>
      </c>
      <c r="CG704" s="141">
        <f t="shared" si="1034"/>
        <v>0</v>
      </c>
      <c r="CI704" s="141">
        <f t="shared" si="1035"/>
        <v>0</v>
      </c>
      <c r="CK704" s="141">
        <f t="shared" si="1036"/>
        <v>0</v>
      </c>
      <c r="CM704" s="141">
        <f t="shared" si="1037"/>
        <v>0</v>
      </c>
      <c r="CO704" s="141">
        <f t="shared" si="1038"/>
        <v>0</v>
      </c>
    </row>
    <row r="705" spans="1:93" ht="25.5" outlineLevel="2" x14ac:dyDescent="0.2">
      <c r="A705" s="86">
        <v>360</v>
      </c>
      <c r="B705" s="11">
        <v>847</v>
      </c>
      <c r="C705" s="86" t="s">
        <v>660</v>
      </c>
      <c r="D705" s="86" t="s">
        <v>4593</v>
      </c>
      <c r="E705" s="28" t="s">
        <v>5</v>
      </c>
      <c r="F705" s="28">
        <v>1.73</v>
      </c>
      <c r="G705" s="153" t="s">
        <v>4360</v>
      </c>
      <c r="H705" s="174">
        <v>7788657408</v>
      </c>
      <c r="I705" s="154" t="s">
        <v>369</v>
      </c>
      <c r="J705" s="75" t="s">
        <v>4440</v>
      </c>
      <c r="K705" s="75">
        <v>8</v>
      </c>
      <c r="L705" s="75" t="s">
        <v>689</v>
      </c>
      <c r="M705" s="241" t="s">
        <v>2605</v>
      </c>
      <c r="N705" s="75">
        <v>1</v>
      </c>
      <c r="O705" s="152">
        <v>1.53</v>
      </c>
      <c r="P705" s="138">
        <f t="shared" ref="P705:P706" si="1059">SUM(R705+T705+V705+X705+Z705+AB705+AD705+AF705+AH705+AJ705+AL705+AN705+AP705+AR705+AT705+AV705+AZ705+AX705+BB705+BD705+BF705+BH705+BJ705+BL705+BN705+BP705+BR705+BT705+BV705+BX705+BZ705+CB705+CD705+CF705+CH705+CJ705+CL705+CN705)</f>
        <v>0</v>
      </c>
      <c r="Q705" s="139">
        <f t="shared" ref="Q705:Q706" si="1060">O705*P705</f>
        <v>0</v>
      </c>
      <c r="S705" s="141">
        <f t="shared" si="1001"/>
        <v>0</v>
      </c>
      <c r="U705" s="141">
        <f t="shared" si="1002"/>
        <v>0</v>
      </c>
      <c r="W705" s="141">
        <f t="shared" si="1003"/>
        <v>0</v>
      </c>
      <c r="Y705" s="141">
        <f t="shared" si="1004"/>
        <v>0</v>
      </c>
      <c r="AA705" s="141">
        <f t="shared" si="1005"/>
        <v>0</v>
      </c>
      <c r="AC705" s="141">
        <f t="shared" si="1006"/>
        <v>0</v>
      </c>
      <c r="AE705" s="141">
        <f t="shared" si="1007"/>
        <v>0</v>
      </c>
      <c r="AG705" s="141">
        <f t="shared" si="1008"/>
        <v>0</v>
      </c>
      <c r="AI705" s="141">
        <f t="shared" si="1009"/>
        <v>0</v>
      </c>
      <c r="AK705" s="141">
        <f t="shared" si="1010"/>
        <v>0</v>
      </c>
      <c r="AM705" s="141">
        <f t="shared" si="1011"/>
        <v>0</v>
      </c>
      <c r="AO705" s="141">
        <f t="shared" si="1012"/>
        <v>0</v>
      </c>
      <c r="AQ705" s="141">
        <f t="shared" si="1013"/>
        <v>0</v>
      </c>
      <c r="AS705" s="141">
        <f t="shared" si="1014"/>
        <v>0</v>
      </c>
      <c r="AU705" s="141">
        <f t="shared" si="1015"/>
        <v>0</v>
      </c>
      <c r="AW705" s="141">
        <f t="shared" si="1016"/>
        <v>0</v>
      </c>
      <c r="AY705" s="141">
        <f t="shared" si="1017"/>
        <v>0</v>
      </c>
      <c r="BA705" s="141">
        <f t="shared" si="1018"/>
        <v>0</v>
      </c>
      <c r="BC705" s="141">
        <f t="shared" si="1019"/>
        <v>0</v>
      </c>
      <c r="BE705" s="141">
        <f t="shared" si="1020"/>
        <v>0</v>
      </c>
      <c r="BG705" s="141">
        <f t="shared" si="1021"/>
        <v>0</v>
      </c>
      <c r="BI705" s="141">
        <f t="shared" si="1022"/>
        <v>0</v>
      </c>
      <c r="BK705" s="141">
        <f t="shared" si="1023"/>
        <v>0</v>
      </c>
      <c r="BM705" s="141">
        <f t="shared" si="1024"/>
        <v>0</v>
      </c>
      <c r="BO705" s="141">
        <f t="shared" si="1025"/>
        <v>0</v>
      </c>
      <c r="BQ705" s="141">
        <f t="shared" si="1026"/>
        <v>0</v>
      </c>
      <c r="BS705" s="141">
        <f t="shared" si="1027"/>
        <v>0</v>
      </c>
      <c r="BU705" s="141">
        <f t="shared" si="1028"/>
        <v>0</v>
      </c>
      <c r="BW705" s="141">
        <f t="shared" si="1029"/>
        <v>0</v>
      </c>
      <c r="BY705" s="141">
        <f t="shared" si="1030"/>
        <v>0</v>
      </c>
      <c r="CA705" s="141">
        <f t="shared" si="1031"/>
        <v>0</v>
      </c>
      <c r="CC705" s="141">
        <f t="shared" si="1032"/>
        <v>0</v>
      </c>
      <c r="CE705" s="141">
        <f t="shared" si="1033"/>
        <v>0</v>
      </c>
      <c r="CG705" s="141">
        <f t="shared" si="1034"/>
        <v>0</v>
      </c>
      <c r="CI705" s="141">
        <f t="shared" si="1035"/>
        <v>0</v>
      </c>
      <c r="CK705" s="141">
        <f t="shared" si="1036"/>
        <v>0</v>
      </c>
      <c r="CM705" s="141">
        <f t="shared" si="1037"/>
        <v>0</v>
      </c>
      <c r="CO705" s="141">
        <f t="shared" si="1038"/>
        <v>0</v>
      </c>
    </row>
    <row r="706" spans="1:93" outlineLevel="2" x14ac:dyDescent="0.2">
      <c r="A706" s="87">
        <v>360</v>
      </c>
      <c r="B706" s="148">
        <v>847</v>
      </c>
      <c r="C706" s="87" t="s">
        <v>660</v>
      </c>
      <c r="D706" s="87" t="s">
        <v>3564</v>
      </c>
      <c r="E706" s="148" t="s">
        <v>5</v>
      </c>
      <c r="F706" s="149">
        <v>1.73</v>
      </c>
      <c r="G706" s="151" t="s">
        <v>3300</v>
      </c>
      <c r="H706" s="151" t="s">
        <v>4926</v>
      </c>
      <c r="I706" s="151" t="s">
        <v>369</v>
      </c>
      <c r="J706" s="87" t="s">
        <v>31</v>
      </c>
      <c r="K706" s="87">
        <v>10</v>
      </c>
      <c r="L706" s="87" t="s">
        <v>3565</v>
      </c>
      <c r="M706" s="239" t="s">
        <v>3565</v>
      </c>
      <c r="N706" s="87">
        <v>2</v>
      </c>
      <c r="O706" s="283">
        <v>1.82</v>
      </c>
      <c r="P706" s="138">
        <f t="shared" si="1059"/>
        <v>0</v>
      </c>
      <c r="Q706" s="139">
        <f t="shared" si="1060"/>
        <v>0</v>
      </c>
      <c r="S706" s="141">
        <f t="shared" si="1001"/>
        <v>0</v>
      </c>
      <c r="U706" s="141">
        <f t="shared" si="1002"/>
        <v>0</v>
      </c>
      <c r="W706" s="141">
        <f t="shared" si="1003"/>
        <v>0</v>
      </c>
      <c r="Y706" s="141">
        <f t="shared" si="1004"/>
        <v>0</v>
      </c>
      <c r="AA706" s="141">
        <f t="shared" si="1005"/>
        <v>0</v>
      </c>
      <c r="AC706" s="141">
        <f t="shared" si="1006"/>
        <v>0</v>
      </c>
      <c r="AE706" s="141">
        <f t="shared" si="1007"/>
        <v>0</v>
      </c>
      <c r="AG706" s="141">
        <f t="shared" si="1008"/>
        <v>0</v>
      </c>
      <c r="AI706" s="141">
        <f t="shared" si="1009"/>
        <v>0</v>
      </c>
      <c r="AK706" s="141">
        <f t="shared" si="1010"/>
        <v>0</v>
      </c>
      <c r="AM706" s="141">
        <f t="shared" si="1011"/>
        <v>0</v>
      </c>
      <c r="AO706" s="141">
        <f t="shared" si="1012"/>
        <v>0</v>
      </c>
      <c r="AQ706" s="141">
        <f t="shared" si="1013"/>
        <v>0</v>
      </c>
      <c r="AS706" s="141">
        <f t="shared" si="1014"/>
        <v>0</v>
      </c>
      <c r="AU706" s="141">
        <f t="shared" si="1015"/>
        <v>0</v>
      </c>
      <c r="AW706" s="141">
        <f t="shared" si="1016"/>
        <v>0</v>
      </c>
      <c r="AY706" s="141">
        <f t="shared" si="1017"/>
        <v>0</v>
      </c>
      <c r="BA706" s="141">
        <f t="shared" si="1018"/>
        <v>0</v>
      </c>
      <c r="BC706" s="141">
        <f t="shared" si="1019"/>
        <v>0</v>
      </c>
      <c r="BE706" s="141">
        <f t="shared" si="1020"/>
        <v>0</v>
      </c>
      <c r="BG706" s="141">
        <f t="shared" si="1021"/>
        <v>0</v>
      </c>
      <c r="BI706" s="141">
        <f t="shared" si="1022"/>
        <v>0</v>
      </c>
      <c r="BK706" s="141">
        <f t="shared" si="1023"/>
        <v>0</v>
      </c>
      <c r="BM706" s="141">
        <f t="shared" si="1024"/>
        <v>0</v>
      </c>
      <c r="BO706" s="141">
        <f t="shared" si="1025"/>
        <v>0</v>
      </c>
      <c r="BQ706" s="141">
        <f t="shared" si="1026"/>
        <v>0</v>
      </c>
      <c r="BS706" s="141">
        <f t="shared" si="1027"/>
        <v>0</v>
      </c>
      <c r="BU706" s="141">
        <f t="shared" si="1028"/>
        <v>0</v>
      </c>
      <c r="BW706" s="141">
        <f t="shared" si="1029"/>
        <v>0</v>
      </c>
      <c r="BY706" s="141">
        <f t="shared" si="1030"/>
        <v>0</v>
      </c>
      <c r="CA706" s="141">
        <f t="shared" si="1031"/>
        <v>0</v>
      </c>
      <c r="CC706" s="141">
        <f t="shared" si="1032"/>
        <v>0</v>
      </c>
      <c r="CE706" s="141">
        <f t="shared" si="1033"/>
        <v>0</v>
      </c>
      <c r="CG706" s="141">
        <f t="shared" si="1034"/>
        <v>0</v>
      </c>
      <c r="CI706" s="141">
        <f t="shared" si="1035"/>
        <v>0</v>
      </c>
      <c r="CK706" s="141">
        <f t="shared" si="1036"/>
        <v>0</v>
      </c>
      <c r="CM706" s="141">
        <f t="shared" si="1037"/>
        <v>0</v>
      </c>
      <c r="CO706" s="141">
        <f t="shared" si="1038"/>
        <v>0</v>
      </c>
    </row>
    <row r="707" spans="1:93" ht="25.5" outlineLevel="2" x14ac:dyDescent="0.2">
      <c r="A707" s="86">
        <v>361</v>
      </c>
      <c r="B707" s="11">
        <v>1523</v>
      </c>
      <c r="C707" s="86" t="s">
        <v>660</v>
      </c>
      <c r="D707" s="86" t="s">
        <v>700</v>
      </c>
      <c r="E707" s="28" t="s">
        <v>5</v>
      </c>
      <c r="F707" s="28">
        <v>1.73</v>
      </c>
      <c r="G707" s="153" t="s">
        <v>4360</v>
      </c>
      <c r="H707" s="174">
        <v>7788657408</v>
      </c>
      <c r="I707" s="154" t="s">
        <v>369</v>
      </c>
      <c r="J707" s="75" t="s">
        <v>4440</v>
      </c>
      <c r="K707" s="75">
        <v>8</v>
      </c>
      <c r="L707" s="75" t="s">
        <v>689</v>
      </c>
      <c r="M707" s="241" t="s">
        <v>2605</v>
      </c>
      <c r="N707" s="75">
        <v>1</v>
      </c>
      <c r="O707" s="152">
        <v>1.53</v>
      </c>
      <c r="P707" s="138">
        <f t="shared" ref="P707:P709" si="1061">SUM(R707+T707+V707+X707+Z707+AB707+AD707+AF707+AH707+AJ707+AL707+AN707+AP707+AR707+AT707+AV707+AZ707+AX707+BB707+BD707+BF707+BH707+BJ707+BL707+BN707+BP707+BR707+BT707+BV707+BX707+BZ707+CB707+CD707+CF707+CH707+CJ707+CL707+CN707)</f>
        <v>0</v>
      </c>
      <c r="Q707" s="139">
        <f t="shared" ref="Q707:Q709" si="1062">O707*P707</f>
        <v>0</v>
      </c>
      <c r="S707" s="141">
        <f t="shared" si="1001"/>
        <v>0</v>
      </c>
      <c r="U707" s="141">
        <f t="shared" si="1002"/>
        <v>0</v>
      </c>
      <c r="W707" s="141">
        <f t="shared" si="1003"/>
        <v>0</v>
      </c>
      <c r="Y707" s="141">
        <f t="shared" si="1004"/>
        <v>0</v>
      </c>
      <c r="AA707" s="141">
        <f t="shared" si="1005"/>
        <v>0</v>
      </c>
      <c r="AC707" s="141">
        <f t="shared" si="1006"/>
        <v>0</v>
      </c>
      <c r="AE707" s="141">
        <f t="shared" si="1007"/>
        <v>0</v>
      </c>
      <c r="AG707" s="141">
        <f t="shared" si="1008"/>
        <v>0</v>
      </c>
      <c r="AI707" s="141">
        <f t="shared" si="1009"/>
        <v>0</v>
      </c>
      <c r="AK707" s="141">
        <f t="shared" si="1010"/>
        <v>0</v>
      </c>
      <c r="AM707" s="141">
        <f t="shared" si="1011"/>
        <v>0</v>
      </c>
      <c r="AO707" s="141">
        <f t="shared" si="1012"/>
        <v>0</v>
      </c>
      <c r="AQ707" s="141">
        <f t="shared" si="1013"/>
        <v>0</v>
      </c>
      <c r="AS707" s="141">
        <f t="shared" si="1014"/>
        <v>0</v>
      </c>
      <c r="AU707" s="141">
        <f t="shared" si="1015"/>
        <v>0</v>
      </c>
      <c r="AW707" s="141">
        <f t="shared" si="1016"/>
        <v>0</v>
      </c>
      <c r="AY707" s="141">
        <f t="shared" si="1017"/>
        <v>0</v>
      </c>
      <c r="BA707" s="141">
        <f t="shared" si="1018"/>
        <v>0</v>
      </c>
      <c r="BC707" s="141">
        <f t="shared" si="1019"/>
        <v>0</v>
      </c>
      <c r="BE707" s="141">
        <f t="shared" si="1020"/>
        <v>0</v>
      </c>
      <c r="BG707" s="141">
        <f t="shared" si="1021"/>
        <v>0</v>
      </c>
      <c r="BI707" s="141">
        <f t="shared" si="1022"/>
        <v>0</v>
      </c>
      <c r="BK707" s="141">
        <f t="shared" si="1023"/>
        <v>0</v>
      </c>
      <c r="BM707" s="141">
        <f t="shared" si="1024"/>
        <v>0</v>
      </c>
      <c r="BO707" s="141">
        <f t="shared" si="1025"/>
        <v>0</v>
      </c>
      <c r="BQ707" s="141">
        <f t="shared" si="1026"/>
        <v>0</v>
      </c>
      <c r="BS707" s="141">
        <f t="shared" si="1027"/>
        <v>0</v>
      </c>
      <c r="BU707" s="141">
        <f t="shared" si="1028"/>
        <v>0</v>
      </c>
      <c r="BW707" s="141">
        <f t="shared" si="1029"/>
        <v>0</v>
      </c>
      <c r="BY707" s="141">
        <f t="shared" si="1030"/>
        <v>0</v>
      </c>
      <c r="CA707" s="141">
        <f t="shared" si="1031"/>
        <v>0</v>
      </c>
      <c r="CC707" s="141">
        <f t="shared" si="1032"/>
        <v>0</v>
      </c>
      <c r="CE707" s="141">
        <f t="shared" si="1033"/>
        <v>0</v>
      </c>
      <c r="CG707" s="141">
        <f t="shared" si="1034"/>
        <v>0</v>
      </c>
      <c r="CI707" s="141">
        <f t="shared" si="1035"/>
        <v>0</v>
      </c>
      <c r="CK707" s="141">
        <f t="shared" si="1036"/>
        <v>0</v>
      </c>
      <c r="CM707" s="141">
        <f t="shared" si="1037"/>
        <v>0</v>
      </c>
      <c r="CO707" s="141">
        <f t="shared" si="1038"/>
        <v>0</v>
      </c>
    </row>
    <row r="708" spans="1:93" outlineLevel="2" x14ac:dyDescent="0.2">
      <c r="A708" s="87">
        <v>361</v>
      </c>
      <c r="B708" s="148">
        <v>1523</v>
      </c>
      <c r="C708" s="87" t="s">
        <v>660</v>
      </c>
      <c r="D708" s="87" t="s">
        <v>700</v>
      </c>
      <c r="E708" s="148" t="s">
        <v>5</v>
      </c>
      <c r="F708" s="149">
        <v>1.73</v>
      </c>
      <c r="G708" s="151" t="s">
        <v>3300</v>
      </c>
      <c r="H708" s="151" t="s">
        <v>4926</v>
      </c>
      <c r="I708" s="151" t="s">
        <v>369</v>
      </c>
      <c r="J708" s="87" t="s">
        <v>31</v>
      </c>
      <c r="K708" s="87">
        <v>8</v>
      </c>
      <c r="L708" s="87" t="s">
        <v>3565</v>
      </c>
      <c r="M708" s="239" t="s">
        <v>3565</v>
      </c>
      <c r="N708" s="87">
        <v>2</v>
      </c>
      <c r="O708" s="283">
        <v>1.82</v>
      </c>
      <c r="P708" s="138">
        <f t="shared" si="1061"/>
        <v>0</v>
      </c>
      <c r="Q708" s="139">
        <f t="shared" si="1062"/>
        <v>0</v>
      </c>
      <c r="S708" s="141">
        <f t="shared" si="1001"/>
        <v>0</v>
      </c>
      <c r="U708" s="141">
        <f t="shared" si="1002"/>
        <v>0</v>
      </c>
      <c r="W708" s="141">
        <f t="shared" si="1003"/>
        <v>0</v>
      </c>
      <c r="Y708" s="141">
        <f t="shared" si="1004"/>
        <v>0</v>
      </c>
      <c r="AA708" s="141">
        <f t="shared" si="1005"/>
        <v>0</v>
      </c>
      <c r="AC708" s="141">
        <f t="shared" si="1006"/>
        <v>0</v>
      </c>
      <c r="AE708" s="141">
        <f t="shared" si="1007"/>
        <v>0</v>
      </c>
      <c r="AG708" s="141">
        <f t="shared" si="1008"/>
        <v>0</v>
      </c>
      <c r="AI708" s="141">
        <f t="shared" si="1009"/>
        <v>0</v>
      </c>
      <c r="AK708" s="141">
        <f t="shared" si="1010"/>
        <v>0</v>
      </c>
      <c r="AM708" s="141">
        <f t="shared" si="1011"/>
        <v>0</v>
      </c>
      <c r="AO708" s="141">
        <f t="shared" si="1012"/>
        <v>0</v>
      </c>
      <c r="AQ708" s="141">
        <f t="shared" si="1013"/>
        <v>0</v>
      </c>
      <c r="AS708" s="141">
        <f t="shared" si="1014"/>
        <v>0</v>
      </c>
      <c r="AU708" s="141">
        <f t="shared" si="1015"/>
        <v>0</v>
      </c>
      <c r="AW708" s="141">
        <f t="shared" si="1016"/>
        <v>0</v>
      </c>
      <c r="AY708" s="141">
        <f t="shared" si="1017"/>
        <v>0</v>
      </c>
      <c r="BA708" s="141">
        <f t="shared" si="1018"/>
        <v>0</v>
      </c>
      <c r="BC708" s="141">
        <f t="shared" si="1019"/>
        <v>0</v>
      </c>
      <c r="BE708" s="141">
        <f t="shared" si="1020"/>
        <v>0</v>
      </c>
      <c r="BG708" s="141">
        <f t="shared" si="1021"/>
        <v>0</v>
      </c>
      <c r="BI708" s="141">
        <f t="shared" si="1022"/>
        <v>0</v>
      </c>
      <c r="BK708" s="141">
        <f t="shared" si="1023"/>
        <v>0</v>
      </c>
      <c r="BM708" s="141">
        <f t="shared" si="1024"/>
        <v>0</v>
      </c>
      <c r="BO708" s="141">
        <f t="shared" si="1025"/>
        <v>0</v>
      </c>
      <c r="BQ708" s="141">
        <f t="shared" si="1026"/>
        <v>0</v>
      </c>
      <c r="BS708" s="141">
        <f t="shared" si="1027"/>
        <v>0</v>
      </c>
      <c r="BU708" s="141">
        <f t="shared" si="1028"/>
        <v>0</v>
      </c>
      <c r="BW708" s="141">
        <f t="shared" si="1029"/>
        <v>0</v>
      </c>
      <c r="BY708" s="141">
        <f t="shared" si="1030"/>
        <v>0</v>
      </c>
      <c r="CA708" s="141">
        <f t="shared" si="1031"/>
        <v>0</v>
      </c>
      <c r="CC708" s="141">
        <f t="shared" si="1032"/>
        <v>0</v>
      </c>
      <c r="CE708" s="141">
        <f t="shared" si="1033"/>
        <v>0</v>
      </c>
      <c r="CG708" s="141">
        <f t="shared" si="1034"/>
        <v>0</v>
      </c>
      <c r="CI708" s="141">
        <f t="shared" si="1035"/>
        <v>0</v>
      </c>
      <c r="CK708" s="141">
        <f t="shared" si="1036"/>
        <v>0</v>
      </c>
      <c r="CM708" s="141">
        <f t="shared" si="1037"/>
        <v>0</v>
      </c>
      <c r="CO708" s="141">
        <f t="shared" si="1038"/>
        <v>0</v>
      </c>
    </row>
    <row r="709" spans="1:93" outlineLevel="2" x14ac:dyDescent="0.2">
      <c r="A709" s="84">
        <v>361</v>
      </c>
      <c r="B709" s="11">
        <v>1523</v>
      </c>
      <c r="C709" s="84" t="s">
        <v>660</v>
      </c>
      <c r="D709" s="84" t="s">
        <v>700</v>
      </c>
      <c r="E709" s="28" t="s">
        <v>5</v>
      </c>
      <c r="F709" s="28">
        <v>1.73</v>
      </c>
      <c r="G709" s="88" t="s">
        <v>3854</v>
      </c>
      <c r="H709" s="175">
        <v>26754</v>
      </c>
      <c r="I709" s="155" t="s">
        <v>369</v>
      </c>
      <c r="J709" s="88" t="s">
        <v>31</v>
      </c>
      <c r="K709" s="88">
        <v>8</v>
      </c>
      <c r="L709" s="88" t="s">
        <v>689</v>
      </c>
      <c r="M709" s="240">
        <v>9706078</v>
      </c>
      <c r="N709" s="88">
        <v>3</v>
      </c>
      <c r="O709" s="146">
        <v>1.91</v>
      </c>
      <c r="P709" s="138">
        <f t="shared" si="1061"/>
        <v>0</v>
      </c>
      <c r="Q709" s="139">
        <f t="shared" si="1062"/>
        <v>0</v>
      </c>
      <c r="S709" s="141">
        <f t="shared" si="1001"/>
        <v>0</v>
      </c>
      <c r="U709" s="141">
        <f t="shared" si="1002"/>
        <v>0</v>
      </c>
      <c r="W709" s="141">
        <f t="shared" si="1003"/>
        <v>0</v>
      </c>
      <c r="Y709" s="141">
        <f t="shared" si="1004"/>
        <v>0</v>
      </c>
      <c r="AA709" s="141">
        <f t="shared" si="1005"/>
        <v>0</v>
      </c>
      <c r="AC709" s="141">
        <f t="shared" si="1006"/>
        <v>0</v>
      </c>
      <c r="AE709" s="141">
        <f t="shared" si="1007"/>
        <v>0</v>
      </c>
      <c r="AG709" s="141">
        <f t="shared" si="1008"/>
        <v>0</v>
      </c>
      <c r="AI709" s="141">
        <f t="shared" si="1009"/>
        <v>0</v>
      </c>
      <c r="AK709" s="141">
        <f t="shared" si="1010"/>
        <v>0</v>
      </c>
      <c r="AM709" s="141">
        <f t="shared" si="1011"/>
        <v>0</v>
      </c>
      <c r="AO709" s="141">
        <f t="shared" si="1012"/>
        <v>0</v>
      </c>
      <c r="AQ709" s="141">
        <f t="shared" si="1013"/>
        <v>0</v>
      </c>
      <c r="AS709" s="141">
        <f t="shared" si="1014"/>
        <v>0</v>
      </c>
      <c r="AU709" s="141">
        <f t="shared" si="1015"/>
        <v>0</v>
      </c>
      <c r="AW709" s="141">
        <f t="shared" si="1016"/>
        <v>0</v>
      </c>
      <c r="AY709" s="141">
        <f t="shared" si="1017"/>
        <v>0</v>
      </c>
      <c r="BA709" s="141">
        <f t="shared" si="1018"/>
        <v>0</v>
      </c>
      <c r="BC709" s="141">
        <f t="shared" si="1019"/>
        <v>0</v>
      </c>
      <c r="BE709" s="141">
        <f t="shared" si="1020"/>
        <v>0</v>
      </c>
      <c r="BG709" s="141">
        <f t="shared" si="1021"/>
        <v>0</v>
      </c>
      <c r="BI709" s="141">
        <f t="shared" si="1022"/>
        <v>0</v>
      </c>
      <c r="BK709" s="141">
        <f t="shared" si="1023"/>
        <v>0</v>
      </c>
      <c r="BM709" s="141">
        <f t="shared" si="1024"/>
        <v>0</v>
      </c>
      <c r="BO709" s="141">
        <f t="shared" si="1025"/>
        <v>0</v>
      </c>
      <c r="BQ709" s="141">
        <f t="shared" si="1026"/>
        <v>0</v>
      </c>
      <c r="BS709" s="141">
        <f t="shared" si="1027"/>
        <v>0</v>
      </c>
      <c r="BU709" s="141">
        <f t="shared" si="1028"/>
        <v>0</v>
      </c>
      <c r="BW709" s="141">
        <f t="shared" si="1029"/>
        <v>0</v>
      </c>
      <c r="BY709" s="141">
        <f t="shared" si="1030"/>
        <v>0</v>
      </c>
      <c r="CA709" s="141">
        <f t="shared" si="1031"/>
        <v>0</v>
      </c>
      <c r="CC709" s="141">
        <f t="shared" si="1032"/>
        <v>0</v>
      </c>
      <c r="CE709" s="141">
        <f t="shared" si="1033"/>
        <v>0</v>
      </c>
      <c r="CG709" s="141">
        <f t="shared" si="1034"/>
        <v>0</v>
      </c>
      <c r="CI709" s="141">
        <f t="shared" si="1035"/>
        <v>0</v>
      </c>
      <c r="CK709" s="141">
        <f t="shared" si="1036"/>
        <v>0</v>
      </c>
      <c r="CM709" s="141">
        <f t="shared" si="1037"/>
        <v>0</v>
      </c>
      <c r="CO709" s="141">
        <f t="shared" si="1038"/>
        <v>0</v>
      </c>
    </row>
    <row r="710" spans="1:93" ht="25.5" outlineLevel="2" x14ac:dyDescent="0.2">
      <c r="A710" s="84">
        <v>362</v>
      </c>
      <c r="B710" s="11">
        <v>204</v>
      </c>
      <c r="C710" s="84" t="s">
        <v>660</v>
      </c>
      <c r="D710" s="84" t="s">
        <v>731</v>
      </c>
      <c r="E710" s="28" t="s">
        <v>5</v>
      </c>
      <c r="F710" s="28">
        <v>59.38</v>
      </c>
      <c r="G710" s="88" t="s">
        <v>3854</v>
      </c>
      <c r="H710" s="175">
        <v>26754</v>
      </c>
      <c r="I710" s="155" t="s">
        <v>369</v>
      </c>
      <c r="J710" s="88" t="s">
        <v>28</v>
      </c>
      <c r="K710" s="88">
        <v>256</v>
      </c>
      <c r="L710" s="88" t="s">
        <v>730</v>
      </c>
      <c r="M710" s="240">
        <v>9712084</v>
      </c>
      <c r="N710" s="88">
        <v>1</v>
      </c>
      <c r="O710" s="146">
        <v>59.37</v>
      </c>
      <c r="P710" s="138">
        <f t="shared" ref="P710:P712" si="1063">SUM(R710+T710+V710+X710+Z710+AB710+AD710+AF710+AH710+AJ710+AL710+AN710+AP710+AR710+AT710+AV710+AZ710+AX710+BB710+BD710+BF710+BH710+BJ710+BL710+BN710+BP710+BR710+BT710+BV710+BX710+BZ710+CB710+CD710+CF710+CH710+CJ710+CL710+CN710)</f>
        <v>0</v>
      </c>
      <c r="Q710" s="139">
        <f t="shared" ref="Q710:Q712" si="1064">O710*P710</f>
        <v>0</v>
      </c>
      <c r="S710" s="141">
        <f t="shared" si="1001"/>
        <v>0</v>
      </c>
      <c r="U710" s="141">
        <f t="shared" si="1002"/>
        <v>0</v>
      </c>
      <c r="W710" s="141">
        <f t="shared" si="1003"/>
        <v>0</v>
      </c>
      <c r="Y710" s="141">
        <f t="shared" si="1004"/>
        <v>0</v>
      </c>
      <c r="AA710" s="141">
        <f t="shared" si="1005"/>
        <v>0</v>
      </c>
      <c r="AC710" s="141">
        <f t="shared" si="1006"/>
        <v>0</v>
      </c>
      <c r="AE710" s="141">
        <f t="shared" si="1007"/>
        <v>0</v>
      </c>
      <c r="AG710" s="141">
        <f t="shared" si="1008"/>
        <v>0</v>
      </c>
      <c r="AI710" s="141">
        <f t="shared" si="1009"/>
        <v>0</v>
      </c>
      <c r="AK710" s="141">
        <f t="shared" si="1010"/>
        <v>0</v>
      </c>
      <c r="AM710" s="141">
        <f t="shared" si="1011"/>
        <v>0</v>
      </c>
      <c r="AO710" s="141">
        <f t="shared" si="1012"/>
        <v>0</v>
      </c>
      <c r="AQ710" s="141">
        <f t="shared" si="1013"/>
        <v>0</v>
      </c>
      <c r="AS710" s="141">
        <f t="shared" si="1014"/>
        <v>0</v>
      </c>
      <c r="AU710" s="141">
        <f t="shared" si="1015"/>
        <v>0</v>
      </c>
      <c r="AW710" s="141">
        <f t="shared" si="1016"/>
        <v>0</v>
      </c>
      <c r="AY710" s="141">
        <f t="shared" si="1017"/>
        <v>0</v>
      </c>
      <c r="BA710" s="141">
        <f t="shared" si="1018"/>
        <v>0</v>
      </c>
      <c r="BC710" s="141">
        <f t="shared" si="1019"/>
        <v>0</v>
      </c>
      <c r="BE710" s="141">
        <f t="shared" si="1020"/>
        <v>0</v>
      </c>
      <c r="BG710" s="141">
        <f t="shared" si="1021"/>
        <v>0</v>
      </c>
      <c r="BI710" s="141">
        <f t="shared" si="1022"/>
        <v>0</v>
      </c>
      <c r="BK710" s="141">
        <f t="shared" si="1023"/>
        <v>0</v>
      </c>
      <c r="BM710" s="141">
        <f t="shared" si="1024"/>
        <v>0</v>
      </c>
      <c r="BO710" s="141">
        <f t="shared" si="1025"/>
        <v>0</v>
      </c>
      <c r="BQ710" s="141">
        <f t="shared" si="1026"/>
        <v>0</v>
      </c>
      <c r="BS710" s="141">
        <f t="shared" si="1027"/>
        <v>0</v>
      </c>
      <c r="BU710" s="141">
        <f t="shared" si="1028"/>
        <v>0</v>
      </c>
      <c r="BW710" s="141">
        <f t="shared" si="1029"/>
        <v>0</v>
      </c>
      <c r="BY710" s="141">
        <f t="shared" si="1030"/>
        <v>0</v>
      </c>
      <c r="CA710" s="141">
        <f t="shared" si="1031"/>
        <v>0</v>
      </c>
      <c r="CC710" s="141">
        <f t="shared" si="1032"/>
        <v>0</v>
      </c>
      <c r="CE710" s="141">
        <f t="shared" si="1033"/>
        <v>0</v>
      </c>
      <c r="CG710" s="141">
        <f t="shared" si="1034"/>
        <v>0</v>
      </c>
      <c r="CI710" s="141">
        <f t="shared" si="1035"/>
        <v>0</v>
      </c>
      <c r="CK710" s="141">
        <f t="shared" si="1036"/>
        <v>0</v>
      </c>
      <c r="CM710" s="141">
        <f t="shared" si="1037"/>
        <v>0</v>
      </c>
      <c r="CO710" s="141">
        <f t="shared" si="1038"/>
        <v>0</v>
      </c>
    </row>
    <row r="711" spans="1:93" ht="25.5" outlineLevel="2" x14ac:dyDescent="0.2">
      <c r="A711" s="87">
        <v>362</v>
      </c>
      <c r="B711" s="148">
        <v>204</v>
      </c>
      <c r="C711" s="87" t="s">
        <v>660</v>
      </c>
      <c r="D711" s="87" t="s">
        <v>731</v>
      </c>
      <c r="E711" s="148" t="s">
        <v>5</v>
      </c>
      <c r="F711" s="149">
        <v>59.38</v>
      </c>
      <c r="G711" s="151" t="s">
        <v>3300</v>
      </c>
      <c r="H711" s="151" t="s">
        <v>4926</v>
      </c>
      <c r="I711" s="151" t="s">
        <v>369</v>
      </c>
      <c r="J711" s="87" t="s">
        <v>31</v>
      </c>
      <c r="K711" s="87">
        <v>256</v>
      </c>
      <c r="L711" s="87" t="s">
        <v>3566</v>
      </c>
      <c r="M711" s="239" t="s">
        <v>3566</v>
      </c>
      <c r="N711" s="87">
        <v>1</v>
      </c>
      <c r="O711" s="283">
        <v>62.34</v>
      </c>
      <c r="P711" s="138">
        <f t="shared" si="1063"/>
        <v>0</v>
      </c>
      <c r="Q711" s="139">
        <f t="shared" si="1064"/>
        <v>0</v>
      </c>
      <c r="S711" s="141">
        <f t="shared" si="1001"/>
        <v>0</v>
      </c>
      <c r="U711" s="141">
        <f t="shared" si="1002"/>
        <v>0</v>
      </c>
      <c r="W711" s="141">
        <f t="shared" si="1003"/>
        <v>0</v>
      </c>
      <c r="Y711" s="141">
        <f t="shared" si="1004"/>
        <v>0</v>
      </c>
      <c r="AA711" s="141">
        <f t="shared" si="1005"/>
        <v>0</v>
      </c>
      <c r="AC711" s="141">
        <f t="shared" si="1006"/>
        <v>0</v>
      </c>
      <c r="AE711" s="141">
        <f t="shared" si="1007"/>
        <v>0</v>
      </c>
      <c r="AG711" s="141">
        <f t="shared" si="1008"/>
        <v>0</v>
      </c>
      <c r="AI711" s="141">
        <f t="shared" si="1009"/>
        <v>0</v>
      </c>
      <c r="AK711" s="141">
        <f t="shared" si="1010"/>
        <v>0</v>
      </c>
      <c r="AM711" s="141">
        <f t="shared" si="1011"/>
        <v>0</v>
      </c>
      <c r="AO711" s="141">
        <f t="shared" si="1012"/>
        <v>0</v>
      </c>
      <c r="AQ711" s="141">
        <f t="shared" si="1013"/>
        <v>0</v>
      </c>
      <c r="AS711" s="141">
        <f t="shared" si="1014"/>
        <v>0</v>
      </c>
      <c r="AU711" s="141">
        <f t="shared" si="1015"/>
        <v>0</v>
      </c>
      <c r="AW711" s="141">
        <f t="shared" si="1016"/>
        <v>0</v>
      </c>
      <c r="AY711" s="141">
        <f t="shared" si="1017"/>
        <v>0</v>
      </c>
      <c r="BA711" s="141">
        <f t="shared" si="1018"/>
        <v>0</v>
      </c>
      <c r="BC711" s="141">
        <f t="shared" si="1019"/>
        <v>0</v>
      </c>
      <c r="BE711" s="141">
        <f t="shared" si="1020"/>
        <v>0</v>
      </c>
      <c r="BG711" s="141">
        <f t="shared" si="1021"/>
        <v>0</v>
      </c>
      <c r="BI711" s="141">
        <f t="shared" si="1022"/>
        <v>0</v>
      </c>
      <c r="BK711" s="141">
        <f t="shared" si="1023"/>
        <v>0</v>
      </c>
      <c r="BM711" s="141">
        <f t="shared" si="1024"/>
        <v>0</v>
      </c>
      <c r="BO711" s="141">
        <f t="shared" si="1025"/>
        <v>0</v>
      </c>
      <c r="BQ711" s="141">
        <f t="shared" si="1026"/>
        <v>0</v>
      </c>
      <c r="BS711" s="141">
        <f t="shared" si="1027"/>
        <v>0</v>
      </c>
      <c r="BU711" s="141">
        <f t="shared" si="1028"/>
        <v>0</v>
      </c>
      <c r="BW711" s="141">
        <f t="shared" si="1029"/>
        <v>0</v>
      </c>
      <c r="BY711" s="141">
        <f t="shared" si="1030"/>
        <v>0</v>
      </c>
      <c r="CA711" s="141">
        <f t="shared" si="1031"/>
        <v>0</v>
      </c>
      <c r="CC711" s="141">
        <f t="shared" si="1032"/>
        <v>0</v>
      </c>
      <c r="CE711" s="141">
        <f t="shared" si="1033"/>
        <v>0</v>
      </c>
      <c r="CG711" s="141">
        <f t="shared" si="1034"/>
        <v>0</v>
      </c>
      <c r="CI711" s="141">
        <f t="shared" si="1035"/>
        <v>0</v>
      </c>
      <c r="CK711" s="141">
        <f t="shared" si="1036"/>
        <v>0</v>
      </c>
      <c r="CM711" s="141">
        <f t="shared" si="1037"/>
        <v>0</v>
      </c>
      <c r="CO711" s="141">
        <f t="shared" si="1038"/>
        <v>0</v>
      </c>
    </row>
    <row r="712" spans="1:93" ht="25.5" outlineLevel="2" x14ac:dyDescent="0.2">
      <c r="A712" s="86">
        <v>362</v>
      </c>
      <c r="B712" s="11">
        <v>204</v>
      </c>
      <c r="C712" s="86" t="s">
        <v>660</v>
      </c>
      <c r="D712" s="86" t="s">
        <v>731</v>
      </c>
      <c r="E712" s="28" t="s">
        <v>5</v>
      </c>
      <c r="F712" s="28">
        <v>59.38</v>
      </c>
      <c r="G712" s="153" t="s">
        <v>4360</v>
      </c>
      <c r="H712" s="174">
        <v>7788657408</v>
      </c>
      <c r="I712" s="154" t="s">
        <v>369</v>
      </c>
      <c r="J712" s="75" t="s">
        <v>4440</v>
      </c>
      <c r="K712" s="75">
        <v>256</v>
      </c>
      <c r="L712" s="75" t="s">
        <v>730</v>
      </c>
      <c r="M712" s="241" t="s">
        <v>729</v>
      </c>
      <c r="N712" s="75">
        <v>2</v>
      </c>
      <c r="O712" s="152">
        <v>71.099999999999994</v>
      </c>
      <c r="P712" s="138">
        <f t="shared" si="1063"/>
        <v>0</v>
      </c>
      <c r="Q712" s="139">
        <f t="shared" si="1064"/>
        <v>0</v>
      </c>
      <c r="S712" s="141">
        <f t="shared" si="1001"/>
        <v>0</v>
      </c>
      <c r="U712" s="141">
        <f t="shared" si="1002"/>
        <v>0</v>
      </c>
      <c r="W712" s="141">
        <f t="shared" si="1003"/>
        <v>0</v>
      </c>
      <c r="Y712" s="141">
        <f t="shared" si="1004"/>
        <v>0</v>
      </c>
      <c r="AA712" s="141">
        <f t="shared" si="1005"/>
        <v>0</v>
      </c>
      <c r="AC712" s="141">
        <f t="shared" si="1006"/>
        <v>0</v>
      </c>
      <c r="AE712" s="141">
        <f t="shared" si="1007"/>
        <v>0</v>
      </c>
      <c r="AG712" s="141">
        <f t="shared" si="1008"/>
        <v>0</v>
      </c>
      <c r="AI712" s="141">
        <f t="shared" si="1009"/>
        <v>0</v>
      </c>
      <c r="AK712" s="141">
        <f t="shared" si="1010"/>
        <v>0</v>
      </c>
      <c r="AM712" s="141">
        <f t="shared" si="1011"/>
        <v>0</v>
      </c>
      <c r="AO712" s="141">
        <f t="shared" si="1012"/>
        <v>0</v>
      </c>
      <c r="AQ712" s="141">
        <f t="shared" si="1013"/>
        <v>0</v>
      </c>
      <c r="AS712" s="141">
        <f t="shared" si="1014"/>
        <v>0</v>
      </c>
      <c r="AU712" s="141">
        <f t="shared" si="1015"/>
        <v>0</v>
      </c>
      <c r="AW712" s="141">
        <f t="shared" si="1016"/>
        <v>0</v>
      </c>
      <c r="AY712" s="141">
        <f t="shared" si="1017"/>
        <v>0</v>
      </c>
      <c r="BA712" s="141">
        <f t="shared" si="1018"/>
        <v>0</v>
      </c>
      <c r="BC712" s="141">
        <f t="shared" si="1019"/>
        <v>0</v>
      </c>
      <c r="BE712" s="141">
        <f t="shared" si="1020"/>
        <v>0</v>
      </c>
      <c r="BG712" s="141">
        <f t="shared" si="1021"/>
        <v>0</v>
      </c>
      <c r="BI712" s="141">
        <f t="shared" si="1022"/>
        <v>0</v>
      </c>
      <c r="BK712" s="141">
        <f t="shared" si="1023"/>
        <v>0</v>
      </c>
      <c r="BM712" s="141">
        <f t="shared" si="1024"/>
        <v>0</v>
      </c>
      <c r="BO712" s="141">
        <f t="shared" si="1025"/>
        <v>0</v>
      </c>
      <c r="BQ712" s="141">
        <f t="shared" si="1026"/>
        <v>0</v>
      </c>
      <c r="BS712" s="141">
        <f t="shared" si="1027"/>
        <v>0</v>
      </c>
      <c r="BU712" s="141">
        <f t="shared" si="1028"/>
        <v>0</v>
      </c>
      <c r="BW712" s="141">
        <f t="shared" si="1029"/>
        <v>0</v>
      </c>
      <c r="BY712" s="141">
        <f t="shared" si="1030"/>
        <v>0</v>
      </c>
      <c r="CA712" s="141">
        <f t="shared" si="1031"/>
        <v>0</v>
      </c>
      <c r="CC712" s="141">
        <f t="shared" si="1032"/>
        <v>0</v>
      </c>
      <c r="CE712" s="141">
        <f t="shared" si="1033"/>
        <v>0</v>
      </c>
      <c r="CG712" s="141">
        <f t="shared" si="1034"/>
        <v>0</v>
      </c>
      <c r="CI712" s="141">
        <f t="shared" si="1035"/>
        <v>0</v>
      </c>
      <c r="CK712" s="141">
        <f t="shared" si="1036"/>
        <v>0</v>
      </c>
      <c r="CM712" s="141">
        <f t="shared" si="1037"/>
        <v>0</v>
      </c>
      <c r="CO712" s="141">
        <f t="shared" si="1038"/>
        <v>0</v>
      </c>
    </row>
    <row r="713" spans="1:93" outlineLevel="2" x14ac:dyDescent="0.2">
      <c r="A713" s="87">
        <v>363</v>
      </c>
      <c r="B713" s="148"/>
      <c r="C713" s="87" t="s">
        <v>660</v>
      </c>
      <c r="D713" s="87" t="s">
        <v>665</v>
      </c>
      <c r="E713" s="148" t="s">
        <v>5</v>
      </c>
      <c r="F713" s="149">
        <v>1.93</v>
      </c>
      <c r="G713" s="151" t="s">
        <v>3300</v>
      </c>
      <c r="H713" s="151" t="s">
        <v>4926</v>
      </c>
      <c r="I713" s="151" t="s">
        <v>369</v>
      </c>
      <c r="J713" s="87" t="s">
        <v>31</v>
      </c>
      <c r="K713" s="87">
        <v>4</v>
      </c>
      <c r="L713" s="87" t="s">
        <v>4845</v>
      </c>
      <c r="M713" s="253" t="s">
        <v>4845</v>
      </c>
      <c r="N713" s="87">
        <v>1</v>
      </c>
      <c r="O713" s="283">
        <v>2.15</v>
      </c>
      <c r="P713" s="138">
        <f t="shared" ref="P713:P714" si="1065">SUM(R713+T713+V713+X713+Z713+AB713+AD713+AF713+AH713+AJ713+AL713+AN713+AP713+AR713+AT713+AV713+AZ713+AX713+BB713+BD713+BF713+BH713+BJ713+BL713+BN713+BP713+BR713+BT713+BV713+BX713+BZ713+CB713+CD713+CF713+CH713+CJ713+CL713+CN713)</f>
        <v>0</v>
      </c>
      <c r="Q713" s="139">
        <f t="shared" ref="Q713:Q714" si="1066">O713*P713</f>
        <v>0</v>
      </c>
      <c r="S713" s="141">
        <f t="shared" si="1001"/>
        <v>0</v>
      </c>
      <c r="U713" s="141">
        <f t="shared" si="1002"/>
        <v>0</v>
      </c>
      <c r="W713" s="141">
        <f t="shared" si="1003"/>
        <v>0</v>
      </c>
      <c r="Y713" s="141">
        <f t="shared" si="1004"/>
        <v>0</v>
      </c>
      <c r="AA713" s="141">
        <f t="shared" si="1005"/>
        <v>0</v>
      </c>
      <c r="AC713" s="141">
        <f t="shared" si="1006"/>
        <v>0</v>
      </c>
      <c r="AE713" s="141">
        <f t="shared" si="1007"/>
        <v>0</v>
      </c>
      <c r="AG713" s="141">
        <f t="shared" si="1008"/>
        <v>0</v>
      </c>
      <c r="AI713" s="141">
        <f t="shared" si="1009"/>
        <v>0</v>
      </c>
      <c r="AK713" s="141">
        <f t="shared" si="1010"/>
        <v>0</v>
      </c>
      <c r="AM713" s="141">
        <f t="shared" si="1011"/>
        <v>0</v>
      </c>
      <c r="AO713" s="141">
        <f t="shared" si="1012"/>
        <v>0</v>
      </c>
      <c r="AQ713" s="141">
        <f t="shared" si="1013"/>
        <v>0</v>
      </c>
      <c r="AS713" s="141">
        <f t="shared" si="1014"/>
        <v>0</v>
      </c>
      <c r="AU713" s="141">
        <f t="shared" si="1015"/>
        <v>0</v>
      </c>
      <c r="AW713" s="141">
        <f t="shared" si="1016"/>
        <v>0</v>
      </c>
      <c r="AY713" s="141">
        <f t="shared" si="1017"/>
        <v>0</v>
      </c>
      <c r="BA713" s="141">
        <f t="shared" si="1018"/>
        <v>0</v>
      </c>
      <c r="BC713" s="141">
        <f t="shared" si="1019"/>
        <v>0</v>
      </c>
      <c r="BE713" s="141">
        <f t="shared" si="1020"/>
        <v>0</v>
      </c>
      <c r="BG713" s="141">
        <f t="shared" si="1021"/>
        <v>0</v>
      </c>
      <c r="BI713" s="141">
        <f t="shared" si="1022"/>
        <v>0</v>
      </c>
      <c r="BK713" s="141">
        <f t="shared" si="1023"/>
        <v>0</v>
      </c>
      <c r="BM713" s="141">
        <f t="shared" si="1024"/>
        <v>0</v>
      </c>
      <c r="BO713" s="141">
        <f t="shared" si="1025"/>
        <v>0</v>
      </c>
      <c r="BQ713" s="141">
        <f t="shared" si="1026"/>
        <v>0</v>
      </c>
      <c r="BS713" s="141">
        <f t="shared" si="1027"/>
        <v>0</v>
      </c>
      <c r="BU713" s="141">
        <f t="shared" si="1028"/>
        <v>0</v>
      </c>
      <c r="BW713" s="141">
        <f t="shared" si="1029"/>
        <v>0</v>
      </c>
      <c r="BY713" s="141">
        <f t="shared" si="1030"/>
        <v>0</v>
      </c>
      <c r="CA713" s="141">
        <f t="shared" si="1031"/>
        <v>0</v>
      </c>
      <c r="CC713" s="141">
        <f t="shared" si="1032"/>
        <v>0</v>
      </c>
      <c r="CE713" s="141">
        <f t="shared" si="1033"/>
        <v>0</v>
      </c>
      <c r="CG713" s="141">
        <f t="shared" si="1034"/>
        <v>0</v>
      </c>
      <c r="CI713" s="141">
        <f t="shared" si="1035"/>
        <v>0</v>
      </c>
      <c r="CK713" s="141">
        <f t="shared" si="1036"/>
        <v>0</v>
      </c>
      <c r="CM713" s="141">
        <f t="shared" si="1037"/>
        <v>0</v>
      </c>
      <c r="CO713" s="141">
        <f t="shared" si="1038"/>
        <v>0</v>
      </c>
    </row>
    <row r="714" spans="1:93" ht="25.5" outlineLevel="2" x14ac:dyDescent="0.2">
      <c r="A714" s="86">
        <v>363</v>
      </c>
      <c r="C714" s="86" t="s">
        <v>660</v>
      </c>
      <c r="D714" s="86" t="s">
        <v>665</v>
      </c>
      <c r="E714" s="28" t="s">
        <v>5</v>
      </c>
      <c r="F714" s="28">
        <v>1.93</v>
      </c>
      <c r="G714" s="153" t="s">
        <v>4360</v>
      </c>
      <c r="H714" s="174">
        <v>7788657408</v>
      </c>
      <c r="I714" s="154" t="s">
        <v>369</v>
      </c>
      <c r="J714" s="75" t="s">
        <v>4440</v>
      </c>
      <c r="K714" s="75">
        <v>4</v>
      </c>
      <c r="L714" s="75" t="s">
        <v>2801</v>
      </c>
      <c r="M714" s="241" t="s">
        <v>2802</v>
      </c>
      <c r="N714" s="75">
        <v>2</v>
      </c>
      <c r="O714" s="152">
        <v>2.73</v>
      </c>
      <c r="P714" s="138">
        <f t="shared" si="1065"/>
        <v>0</v>
      </c>
      <c r="Q714" s="139">
        <f t="shared" si="1066"/>
        <v>0</v>
      </c>
      <c r="S714" s="141">
        <f t="shared" si="1001"/>
        <v>0</v>
      </c>
      <c r="U714" s="141">
        <f t="shared" si="1002"/>
        <v>0</v>
      </c>
      <c r="W714" s="141">
        <f t="shared" si="1003"/>
        <v>0</v>
      </c>
      <c r="Y714" s="141">
        <f t="shared" si="1004"/>
        <v>0</v>
      </c>
      <c r="AA714" s="141">
        <f t="shared" si="1005"/>
        <v>0</v>
      </c>
      <c r="AC714" s="141">
        <f t="shared" si="1006"/>
        <v>0</v>
      </c>
      <c r="AE714" s="141">
        <f t="shared" si="1007"/>
        <v>0</v>
      </c>
      <c r="AG714" s="141">
        <f t="shared" si="1008"/>
        <v>0</v>
      </c>
      <c r="AI714" s="141">
        <f t="shared" si="1009"/>
        <v>0</v>
      </c>
      <c r="AK714" s="141">
        <f t="shared" si="1010"/>
        <v>0</v>
      </c>
      <c r="AM714" s="141">
        <f t="shared" si="1011"/>
        <v>0</v>
      </c>
      <c r="AO714" s="141">
        <f t="shared" si="1012"/>
        <v>0</v>
      </c>
      <c r="AQ714" s="141">
        <f t="shared" si="1013"/>
        <v>0</v>
      </c>
      <c r="AS714" s="141">
        <f t="shared" si="1014"/>
        <v>0</v>
      </c>
      <c r="AU714" s="141">
        <f t="shared" si="1015"/>
        <v>0</v>
      </c>
      <c r="AW714" s="141">
        <f t="shared" si="1016"/>
        <v>0</v>
      </c>
      <c r="AY714" s="141">
        <f t="shared" si="1017"/>
        <v>0</v>
      </c>
      <c r="BA714" s="141">
        <f t="shared" si="1018"/>
        <v>0</v>
      </c>
      <c r="BC714" s="141">
        <f t="shared" si="1019"/>
        <v>0</v>
      </c>
      <c r="BE714" s="141">
        <f t="shared" si="1020"/>
        <v>0</v>
      </c>
      <c r="BG714" s="141">
        <f t="shared" si="1021"/>
        <v>0</v>
      </c>
      <c r="BI714" s="141">
        <f t="shared" si="1022"/>
        <v>0</v>
      </c>
      <c r="BK714" s="141">
        <f t="shared" si="1023"/>
        <v>0</v>
      </c>
      <c r="BM714" s="141">
        <f t="shared" si="1024"/>
        <v>0</v>
      </c>
      <c r="BO714" s="141">
        <f t="shared" si="1025"/>
        <v>0</v>
      </c>
      <c r="BQ714" s="141">
        <f t="shared" si="1026"/>
        <v>0</v>
      </c>
      <c r="BS714" s="141">
        <f t="shared" si="1027"/>
        <v>0</v>
      </c>
      <c r="BU714" s="141">
        <f t="shared" si="1028"/>
        <v>0</v>
      </c>
      <c r="BW714" s="141">
        <f t="shared" si="1029"/>
        <v>0</v>
      </c>
      <c r="BY714" s="141">
        <f t="shared" si="1030"/>
        <v>0</v>
      </c>
      <c r="CA714" s="141">
        <f t="shared" si="1031"/>
        <v>0</v>
      </c>
      <c r="CC714" s="141">
        <f t="shared" si="1032"/>
        <v>0</v>
      </c>
      <c r="CE714" s="141">
        <f t="shared" si="1033"/>
        <v>0</v>
      </c>
      <c r="CG714" s="141">
        <f t="shared" si="1034"/>
        <v>0</v>
      </c>
      <c r="CI714" s="141">
        <f t="shared" si="1035"/>
        <v>0</v>
      </c>
      <c r="CK714" s="141">
        <f t="shared" si="1036"/>
        <v>0</v>
      </c>
      <c r="CM714" s="141">
        <f t="shared" si="1037"/>
        <v>0</v>
      </c>
      <c r="CO714" s="141">
        <f t="shared" si="1038"/>
        <v>0</v>
      </c>
    </row>
    <row r="715" spans="1:93" outlineLevel="2" x14ac:dyDescent="0.2">
      <c r="A715" s="87">
        <v>364</v>
      </c>
      <c r="B715" s="148"/>
      <c r="C715" s="87" t="s">
        <v>660</v>
      </c>
      <c r="D715" s="87" t="s">
        <v>667</v>
      </c>
      <c r="E715" s="148" t="s">
        <v>5</v>
      </c>
      <c r="F715" s="149">
        <v>1.93</v>
      </c>
      <c r="G715" s="151" t="s">
        <v>3300</v>
      </c>
      <c r="H715" s="151" t="s">
        <v>4926</v>
      </c>
      <c r="I715" s="151" t="s">
        <v>3400</v>
      </c>
      <c r="J715" s="87" t="s">
        <v>31</v>
      </c>
      <c r="K715" s="87">
        <v>4</v>
      </c>
      <c r="L715" s="87" t="s">
        <v>3540</v>
      </c>
      <c r="M715" s="253" t="s">
        <v>3540</v>
      </c>
      <c r="N715" s="87">
        <v>1</v>
      </c>
      <c r="O715" s="283">
        <v>1.98</v>
      </c>
      <c r="P715" s="138">
        <f>SUM(R715+T715+V715+X715+Z715+AB715+AD715+AF715+AH715+AJ715+AL715+AN715+AP715+AR715+AT715+AV715+AZ715+AX715+BB715+BD715+BF715+BH715+BJ715+BL715+BN715+BP715+BR715+BT715+BV715+BX715+BZ715+CB715+CD715+CF715+CH715+CJ715+CL715+CN715)</f>
        <v>0</v>
      </c>
      <c r="Q715" s="139">
        <f>O715*P715</f>
        <v>0</v>
      </c>
      <c r="S715" s="141">
        <f t="shared" si="1001"/>
        <v>0</v>
      </c>
      <c r="U715" s="141">
        <f t="shared" si="1002"/>
        <v>0</v>
      </c>
      <c r="W715" s="141">
        <f t="shared" si="1003"/>
        <v>0</v>
      </c>
      <c r="Y715" s="141">
        <f t="shared" si="1004"/>
        <v>0</v>
      </c>
      <c r="AA715" s="141">
        <f t="shared" si="1005"/>
        <v>0</v>
      </c>
      <c r="AC715" s="141">
        <f t="shared" si="1006"/>
        <v>0</v>
      </c>
      <c r="AE715" s="141">
        <f t="shared" si="1007"/>
        <v>0</v>
      </c>
      <c r="AG715" s="141">
        <f t="shared" si="1008"/>
        <v>0</v>
      </c>
      <c r="AI715" s="141">
        <f t="shared" si="1009"/>
        <v>0</v>
      </c>
      <c r="AK715" s="141">
        <f t="shared" si="1010"/>
        <v>0</v>
      </c>
      <c r="AM715" s="141">
        <f t="shared" si="1011"/>
        <v>0</v>
      </c>
      <c r="AO715" s="141">
        <f t="shared" si="1012"/>
        <v>0</v>
      </c>
      <c r="AQ715" s="141">
        <f t="shared" si="1013"/>
        <v>0</v>
      </c>
      <c r="AS715" s="141">
        <f t="shared" si="1014"/>
        <v>0</v>
      </c>
      <c r="AU715" s="141">
        <f t="shared" si="1015"/>
        <v>0</v>
      </c>
      <c r="AW715" s="141">
        <f t="shared" si="1016"/>
        <v>0</v>
      </c>
      <c r="AY715" s="141">
        <f t="shared" si="1017"/>
        <v>0</v>
      </c>
      <c r="BA715" s="141">
        <f t="shared" si="1018"/>
        <v>0</v>
      </c>
      <c r="BC715" s="141">
        <f t="shared" si="1019"/>
        <v>0</v>
      </c>
      <c r="BE715" s="141">
        <f t="shared" si="1020"/>
        <v>0</v>
      </c>
      <c r="BG715" s="141">
        <f t="shared" si="1021"/>
        <v>0</v>
      </c>
      <c r="BI715" s="141">
        <f t="shared" si="1022"/>
        <v>0</v>
      </c>
      <c r="BK715" s="141">
        <f t="shared" si="1023"/>
        <v>0</v>
      </c>
      <c r="BM715" s="141">
        <f t="shared" si="1024"/>
        <v>0</v>
      </c>
      <c r="BO715" s="141">
        <f t="shared" si="1025"/>
        <v>0</v>
      </c>
      <c r="BQ715" s="141">
        <f t="shared" si="1026"/>
        <v>0</v>
      </c>
      <c r="BS715" s="141">
        <f t="shared" si="1027"/>
        <v>0</v>
      </c>
      <c r="BU715" s="141">
        <f t="shared" si="1028"/>
        <v>0</v>
      </c>
      <c r="BW715" s="141">
        <f t="shared" si="1029"/>
        <v>0</v>
      </c>
      <c r="BY715" s="141">
        <f t="shared" si="1030"/>
        <v>0</v>
      </c>
      <c r="CA715" s="141">
        <f t="shared" si="1031"/>
        <v>0</v>
      </c>
      <c r="CC715" s="141">
        <f t="shared" si="1032"/>
        <v>0</v>
      </c>
      <c r="CE715" s="141">
        <f t="shared" si="1033"/>
        <v>0</v>
      </c>
      <c r="CG715" s="141">
        <f t="shared" si="1034"/>
        <v>0</v>
      </c>
      <c r="CI715" s="141">
        <f t="shared" si="1035"/>
        <v>0</v>
      </c>
      <c r="CK715" s="141">
        <f t="shared" si="1036"/>
        <v>0</v>
      </c>
      <c r="CM715" s="141">
        <f t="shared" si="1037"/>
        <v>0</v>
      </c>
      <c r="CO715" s="141">
        <f t="shared" si="1038"/>
        <v>0</v>
      </c>
    </row>
    <row r="716" spans="1:93" outlineLevel="2" x14ac:dyDescent="0.2">
      <c r="A716" s="87">
        <v>365</v>
      </c>
      <c r="B716" s="148">
        <v>7002</v>
      </c>
      <c r="C716" s="87" t="s">
        <v>660</v>
      </c>
      <c r="D716" s="87" t="s">
        <v>728</v>
      </c>
      <c r="E716" s="148"/>
      <c r="F716" s="149">
        <v>0.82</v>
      </c>
      <c r="G716" s="151" t="s">
        <v>3300</v>
      </c>
      <c r="H716" s="151" t="s">
        <v>4926</v>
      </c>
      <c r="I716" s="151" t="s">
        <v>3400</v>
      </c>
      <c r="J716" s="87" t="s">
        <v>31</v>
      </c>
      <c r="K716" s="87">
        <v>4</v>
      </c>
      <c r="L716" s="87" t="s">
        <v>3540</v>
      </c>
      <c r="M716" s="239" t="s">
        <v>3540</v>
      </c>
      <c r="N716" s="87">
        <v>1</v>
      </c>
      <c r="O716" s="283">
        <v>1.98</v>
      </c>
      <c r="P716" s="138">
        <f t="shared" ref="P716:P717" si="1067">SUM(R716+T716+V716+X716+Z716+AB716+AD716+AF716+AH716+AJ716+AL716+AN716+AP716+AR716+AT716+AV716+AZ716+AX716+BB716+BD716+BF716+BH716+BJ716+BL716+BN716+BP716+BR716+BT716+BV716+BX716+BZ716+CB716+CD716+CF716+CH716+CJ716+CL716+CN716)</f>
        <v>0</v>
      </c>
      <c r="Q716" s="139">
        <f t="shared" ref="Q716:Q717" si="1068">O716*P716</f>
        <v>0</v>
      </c>
      <c r="S716" s="141">
        <f t="shared" si="1001"/>
        <v>0</v>
      </c>
      <c r="U716" s="141">
        <f t="shared" si="1002"/>
        <v>0</v>
      </c>
      <c r="W716" s="141">
        <f t="shared" si="1003"/>
        <v>0</v>
      </c>
      <c r="Y716" s="141">
        <f t="shared" si="1004"/>
        <v>0</v>
      </c>
      <c r="AA716" s="141">
        <f t="shared" si="1005"/>
        <v>0</v>
      </c>
      <c r="AC716" s="141">
        <f t="shared" si="1006"/>
        <v>0</v>
      </c>
      <c r="AE716" s="141">
        <f t="shared" si="1007"/>
        <v>0</v>
      </c>
      <c r="AG716" s="141">
        <f t="shared" si="1008"/>
        <v>0</v>
      </c>
      <c r="AI716" s="141">
        <f t="shared" si="1009"/>
        <v>0</v>
      </c>
      <c r="AK716" s="141">
        <f t="shared" si="1010"/>
        <v>0</v>
      </c>
      <c r="AM716" s="141">
        <f t="shared" si="1011"/>
        <v>0</v>
      </c>
      <c r="AO716" s="141">
        <f t="shared" si="1012"/>
        <v>0</v>
      </c>
      <c r="AQ716" s="141">
        <f t="shared" si="1013"/>
        <v>0</v>
      </c>
      <c r="AS716" s="141">
        <f t="shared" si="1014"/>
        <v>0</v>
      </c>
      <c r="AU716" s="141">
        <f t="shared" si="1015"/>
        <v>0</v>
      </c>
      <c r="AW716" s="141">
        <f t="shared" si="1016"/>
        <v>0</v>
      </c>
      <c r="AY716" s="141">
        <f t="shared" si="1017"/>
        <v>0</v>
      </c>
      <c r="BA716" s="141">
        <f t="shared" si="1018"/>
        <v>0</v>
      </c>
      <c r="BC716" s="141">
        <f t="shared" si="1019"/>
        <v>0</v>
      </c>
      <c r="BE716" s="141">
        <f t="shared" si="1020"/>
        <v>0</v>
      </c>
      <c r="BG716" s="141">
        <f t="shared" si="1021"/>
        <v>0</v>
      </c>
      <c r="BI716" s="141">
        <f t="shared" si="1022"/>
        <v>0</v>
      </c>
      <c r="BK716" s="141">
        <f t="shared" si="1023"/>
        <v>0</v>
      </c>
      <c r="BM716" s="141">
        <f t="shared" si="1024"/>
        <v>0</v>
      </c>
      <c r="BO716" s="141">
        <f t="shared" si="1025"/>
        <v>0</v>
      </c>
      <c r="BQ716" s="141">
        <f t="shared" si="1026"/>
        <v>0</v>
      </c>
      <c r="BS716" s="141">
        <f t="shared" si="1027"/>
        <v>0</v>
      </c>
      <c r="BU716" s="141">
        <f t="shared" si="1028"/>
        <v>0</v>
      </c>
      <c r="BW716" s="141">
        <f t="shared" si="1029"/>
        <v>0</v>
      </c>
      <c r="BY716" s="141">
        <f t="shared" si="1030"/>
        <v>0</v>
      </c>
      <c r="CA716" s="141">
        <f t="shared" si="1031"/>
        <v>0</v>
      </c>
      <c r="CC716" s="141">
        <f t="shared" si="1032"/>
        <v>0</v>
      </c>
      <c r="CE716" s="141">
        <f t="shared" si="1033"/>
        <v>0</v>
      </c>
      <c r="CG716" s="141">
        <f t="shared" si="1034"/>
        <v>0</v>
      </c>
      <c r="CI716" s="141">
        <f t="shared" si="1035"/>
        <v>0</v>
      </c>
      <c r="CK716" s="141">
        <f t="shared" si="1036"/>
        <v>0</v>
      </c>
      <c r="CM716" s="141">
        <f t="shared" si="1037"/>
        <v>0</v>
      </c>
      <c r="CO716" s="141">
        <f t="shared" si="1038"/>
        <v>0</v>
      </c>
    </row>
    <row r="717" spans="1:93" ht="25.5" outlineLevel="2" x14ac:dyDescent="0.2">
      <c r="A717" s="86">
        <v>365</v>
      </c>
      <c r="B717" s="11">
        <v>7002</v>
      </c>
      <c r="C717" s="86" t="s">
        <v>660</v>
      </c>
      <c r="D717" s="86" t="s">
        <v>728</v>
      </c>
      <c r="F717" s="28">
        <v>0.82</v>
      </c>
      <c r="G717" s="153" t="s">
        <v>4360</v>
      </c>
      <c r="H717" s="174">
        <v>7788657408</v>
      </c>
      <c r="I717" s="75" t="s">
        <v>2239</v>
      </c>
      <c r="J717" s="75" t="s">
        <v>4440</v>
      </c>
      <c r="K717" s="75">
        <v>4</v>
      </c>
      <c r="L717" s="75"/>
      <c r="M717" s="242">
        <v>1465020</v>
      </c>
      <c r="N717" s="75">
        <v>2</v>
      </c>
      <c r="O717" s="152">
        <v>5.59</v>
      </c>
      <c r="P717" s="138">
        <f t="shared" si="1067"/>
        <v>0</v>
      </c>
      <c r="Q717" s="139">
        <f t="shared" si="1068"/>
        <v>0</v>
      </c>
      <c r="S717" s="141">
        <f t="shared" si="1001"/>
        <v>0</v>
      </c>
      <c r="U717" s="141">
        <f t="shared" si="1002"/>
        <v>0</v>
      </c>
      <c r="W717" s="141">
        <f t="shared" si="1003"/>
        <v>0</v>
      </c>
      <c r="Y717" s="141">
        <f t="shared" si="1004"/>
        <v>0</v>
      </c>
      <c r="AA717" s="141">
        <f t="shared" si="1005"/>
        <v>0</v>
      </c>
      <c r="AC717" s="141">
        <f t="shared" si="1006"/>
        <v>0</v>
      </c>
      <c r="AE717" s="141">
        <f t="shared" si="1007"/>
        <v>0</v>
      </c>
      <c r="AG717" s="141">
        <f t="shared" si="1008"/>
        <v>0</v>
      </c>
      <c r="AI717" s="141">
        <f t="shared" si="1009"/>
        <v>0</v>
      </c>
      <c r="AK717" s="141">
        <f t="shared" si="1010"/>
        <v>0</v>
      </c>
      <c r="AM717" s="141">
        <f t="shared" si="1011"/>
        <v>0</v>
      </c>
      <c r="AO717" s="141">
        <f t="shared" si="1012"/>
        <v>0</v>
      </c>
      <c r="AQ717" s="141">
        <f t="shared" si="1013"/>
        <v>0</v>
      </c>
      <c r="AS717" s="141">
        <f t="shared" si="1014"/>
        <v>0</v>
      </c>
      <c r="AU717" s="141">
        <f t="shared" si="1015"/>
        <v>0</v>
      </c>
      <c r="AW717" s="141">
        <f t="shared" si="1016"/>
        <v>0</v>
      </c>
      <c r="AY717" s="141">
        <f t="shared" si="1017"/>
        <v>0</v>
      </c>
      <c r="BA717" s="141">
        <f t="shared" si="1018"/>
        <v>0</v>
      </c>
      <c r="BC717" s="141">
        <f t="shared" si="1019"/>
        <v>0</v>
      </c>
      <c r="BE717" s="141">
        <f t="shared" si="1020"/>
        <v>0</v>
      </c>
      <c r="BG717" s="141">
        <f t="shared" si="1021"/>
        <v>0</v>
      </c>
      <c r="BI717" s="141">
        <f t="shared" si="1022"/>
        <v>0</v>
      </c>
      <c r="BK717" s="141">
        <f t="shared" si="1023"/>
        <v>0</v>
      </c>
      <c r="BM717" s="141">
        <f t="shared" si="1024"/>
        <v>0</v>
      </c>
      <c r="BO717" s="141">
        <f t="shared" si="1025"/>
        <v>0</v>
      </c>
      <c r="BQ717" s="141">
        <f t="shared" si="1026"/>
        <v>0</v>
      </c>
      <c r="BS717" s="141">
        <f t="shared" si="1027"/>
        <v>0</v>
      </c>
      <c r="BU717" s="141">
        <f t="shared" si="1028"/>
        <v>0</v>
      </c>
      <c r="BW717" s="141">
        <f t="shared" si="1029"/>
        <v>0</v>
      </c>
      <c r="BY717" s="141">
        <f t="shared" si="1030"/>
        <v>0</v>
      </c>
      <c r="CA717" s="141">
        <f t="shared" si="1031"/>
        <v>0</v>
      </c>
      <c r="CC717" s="141">
        <f t="shared" si="1032"/>
        <v>0</v>
      </c>
      <c r="CE717" s="141">
        <f t="shared" si="1033"/>
        <v>0</v>
      </c>
      <c r="CG717" s="141">
        <f t="shared" si="1034"/>
        <v>0</v>
      </c>
      <c r="CI717" s="141">
        <f t="shared" si="1035"/>
        <v>0</v>
      </c>
      <c r="CK717" s="141">
        <f t="shared" si="1036"/>
        <v>0</v>
      </c>
      <c r="CM717" s="141">
        <f t="shared" si="1037"/>
        <v>0</v>
      </c>
      <c r="CO717" s="141">
        <f t="shared" si="1038"/>
        <v>0</v>
      </c>
    </row>
    <row r="718" spans="1:93" ht="25.5" outlineLevel="2" x14ac:dyDescent="0.2">
      <c r="A718" s="86">
        <v>366</v>
      </c>
      <c r="B718" s="11">
        <v>2776</v>
      </c>
      <c r="C718" s="86" t="s">
        <v>660</v>
      </c>
      <c r="D718" s="86" t="s">
        <v>4538</v>
      </c>
      <c r="F718" s="28">
        <v>3.04</v>
      </c>
      <c r="G718" s="153" t="s">
        <v>4360</v>
      </c>
      <c r="H718" s="174">
        <v>7788657408</v>
      </c>
      <c r="I718" s="75" t="s">
        <v>2222</v>
      </c>
      <c r="J718" s="75" t="s">
        <v>28</v>
      </c>
      <c r="K718" s="75">
        <v>12</v>
      </c>
      <c r="L718" s="75" t="s">
        <v>2803</v>
      </c>
      <c r="M718" s="241" t="s">
        <v>2804</v>
      </c>
      <c r="N718" s="75">
        <v>1</v>
      </c>
      <c r="O718" s="152">
        <v>3.31</v>
      </c>
      <c r="P718" s="138">
        <f t="shared" ref="P718:P719" si="1069">SUM(R718+T718+V718+X718+Z718+AB718+AD718+AF718+AH718+AJ718+AL718+AN718+AP718+AR718+AT718+AV718+AZ718+AX718+BB718+BD718+BF718+BH718+BJ718+BL718+BN718+BP718+BR718+BT718+BV718+BX718+BZ718+CB718+CD718+CF718+CH718+CJ718+CL718+CN718)</f>
        <v>0</v>
      </c>
      <c r="Q718" s="139">
        <f t="shared" ref="Q718:Q719" si="1070">O718*P718</f>
        <v>0</v>
      </c>
      <c r="S718" s="141">
        <f t="shared" si="1001"/>
        <v>0</v>
      </c>
      <c r="U718" s="141">
        <f t="shared" si="1002"/>
        <v>0</v>
      </c>
      <c r="W718" s="141">
        <f t="shared" si="1003"/>
        <v>0</v>
      </c>
      <c r="Y718" s="141">
        <f t="shared" si="1004"/>
        <v>0</v>
      </c>
      <c r="AA718" s="141">
        <f t="shared" si="1005"/>
        <v>0</v>
      </c>
      <c r="AC718" s="141">
        <f t="shared" si="1006"/>
        <v>0</v>
      </c>
      <c r="AE718" s="141">
        <f t="shared" si="1007"/>
        <v>0</v>
      </c>
      <c r="AG718" s="141">
        <f t="shared" si="1008"/>
        <v>0</v>
      </c>
      <c r="AI718" s="141">
        <f t="shared" si="1009"/>
        <v>0</v>
      </c>
      <c r="AK718" s="141">
        <f t="shared" si="1010"/>
        <v>0</v>
      </c>
      <c r="AM718" s="141">
        <f t="shared" si="1011"/>
        <v>0</v>
      </c>
      <c r="AO718" s="141">
        <f t="shared" si="1012"/>
        <v>0</v>
      </c>
      <c r="AQ718" s="141">
        <f t="shared" si="1013"/>
        <v>0</v>
      </c>
      <c r="AS718" s="141">
        <f t="shared" si="1014"/>
        <v>0</v>
      </c>
      <c r="AU718" s="141">
        <f t="shared" si="1015"/>
        <v>0</v>
      </c>
      <c r="AW718" s="141">
        <f t="shared" si="1016"/>
        <v>0</v>
      </c>
      <c r="AY718" s="141">
        <f t="shared" si="1017"/>
        <v>0</v>
      </c>
      <c r="BA718" s="141">
        <f t="shared" si="1018"/>
        <v>0</v>
      </c>
      <c r="BC718" s="141">
        <f t="shared" si="1019"/>
        <v>0</v>
      </c>
      <c r="BE718" s="141">
        <f t="shared" si="1020"/>
        <v>0</v>
      </c>
      <c r="BG718" s="141">
        <f t="shared" si="1021"/>
        <v>0</v>
      </c>
      <c r="BI718" s="141">
        <f t="shared" si="1022"/>
        <v>0</v>
      </c>
      <c r="BK718" s="141">
        <f t="shared" si="1023"/>
        <v>0</v>
      </c>
      <c r="BM718" s="141">
        <f t="shared" si="1024"/>
        <v>0</v>
      </c>
      <c r="BO718" s="141">
        <f t="shared" si="1025"/>
        <v>0</v>
      </c>
      <c r="BQ718" s="141">
        <f t="shared" si="1026"/>
        <v>0</v>
      </c>
      <c r="BS718" s="141">
        <f t="shared" si="1027"/>
        <v>0</v>
      </c>
      <c r="BU718" s="141">
        <f t="shared" si="1028"/>
        <v>0</v>
      </c>
      <c r="BW718" s="141">
        <f t="shared" si="1029"/>
        <v>0</v>
      </c>
      <c r="BY718" s="141">
        <f t="shared" si="1030"/>
        <v>0</v>
      </c>
      <c r="CA718" s="141">
        <f t="shared" si="1031"/>
        <v>0</v>
      </c>
      <c r="CC718" s="141">
        <f t="shared" si="1032"/>
        <v>0</v>
      </c>
      <c r="CE718" s="141">
        <f t="shared" si="1033"/>
        <v>0</v>
      </c>
      <c r="CG718" s="141">
        <f t="shared" si="1034"/>
        <v>0</v>
      </c>
      <c r="CI718" s="141">
        <f t="shared" si="1035"/>
        <v>0</v>
      </c>
      <c r="CK718" s="141">
        <f t="shared" si="1036"/>
        <v>0</v>
      </c>
      <c r="CM718" s="141">
        <f t="shared" si="1037"/>
        <v>0</v>
      </c>
      <c r="CO718" s="141">
        <f t="shared" si="1038"/>
        <v>0</v>
      </c>
    </row>
    <row r="719" spans="1:93" outlineLevel="2" x14ac:dyDescent="0.2">
      <c r="A719" s="87">
        <v>366</v>
      </c>
      <c r="B719" s="148">
        <v>2776</v>
      </c>
      <c r="C719" s="87" t="s">
        <v>660</v>
      </c>
      <c r="D719" s="85" t="s">
        <v>4538</v>
      </c>
      <c r="E719" s="148"/>
      <c r="F719" s="149">
        <v>3.04</v>
      </c>
      <c r="G719" s="151" t="s">
        <v>3300</v>
      </c>
      <c r="H719" s="151" t="s">
        <v>4926</v>
      </c>
      <c r="I719" s="151" t="s">
        <v>3400</v>
      </c>
      <c r="J719" s="87" t="s">
        <v>28</v>
      </c>
      <c r="K719" s="87">
        <v>12</v>
      </c>
      <c r="L719" s="87" t="s">
        <v>3541</v>
      </c>
      <c r="M719" s="239" t="s">
        <v>3541</v>
      </c>
      <c r="N719" s="87">
        <v>2</v>
      </c>
      <c r="O719" s="283">
        <v>4.09</v>
      </c>
      <c r="P719" s="138">
        <f t="shared" si="1069"/>
        <v>0</v>
      </c>
      <c r="Q719" s="139">
        <f t="shared" si="1070"/>
        <v>0</v>
      </c>
      <c r="S719" s="141">
        <f t="shared" si="1001"/>
        <v>0</v>
      </c>
      <c r="U719" s="141">
        <f t="shared" si="1002"/>
        <v>0</v>
      </c>
      <c r="W719" s="141">
        <f t="shared" si="1003"/>
        <v>0</v>
      </c>
      <c r="Y719" s="141">
        <f t="shared" si="1004"/>
        <v>0</v>
      </c>
      <c r="AA719" s="141">
        <f t="shared" si="1005"/>
        <v>0</v>
      </c>
      <c r="AC719" s="141">
        <f t="shared" si="1006"/>
        <v>0</v>
      </c>
      <c r="AE719" s="141">
        <f t="shared" si="1007"/>
        <v>0</v>
      </c>
      <c r="AG719" s="141">
        <f t="shared" si="1008"/>
        <v>0</v>
      </c>
      <c r="AI719" s="141">
        <f t="shared" si="1009"/>
        <v>0</v>
      </c>
      <c r="AK719" s="141">
        <f t="shared" si="1010"/>
        <v>0</v>
      </c>
      <c r="AM719" s="141">
        <f t="shared" si="1011"/>
        <v>0</v>
      </c>
      <c r="AO719" s="141">
        <f t="shared" si="1012"/>
        <v>0</v>
      </c>
      <c r="AQ719" s="141">
        <f t="shared" si="1013"/>
        <v>0</v>
      </c>
      <c r="AS719" s="141">
        <f t="shared" si="1014"/>
        <v>0</v>
      </c>
      <c r="AU719" s="141">
        <f t="shared" si="1015"/>
        <v>0</v>
      </c>
      <c r="AW719" s="141">
        <f t="shared" si="1016"/>
        <v>0</v>
      </c>
      <c r="AY719" s="141">
        <f t="shared" si="1017"/>
        <v>0</v>
      </c>
      <c r="BA719" s="141">
        <f t="shared" si="1018"/>
        <v>0</v>
      </c>
      <c r="BC719" s="141">
        <f t="shared" si="1019"/>
        <v>0</v>
      </c>
      <c r="BE719" s="141">
        <f t="shared" si="1020"/>
        <v>0</v>
      </c>
      <c r="BG719" s="141">
        <f t="shared" si="1021"/>
        <v>0</v>
      </c>
      <c r="BI719" s="141">
        <f t="shared" si="1022"/>
        <v>0</v>
      </c>
      <c r="BK719" s="141">
        <f t="shared" si="1023"/>
        <v>0</v>
      </c>
      <c r="BM719" s="141">
        <f t="shared" si="1024"/>
        <v>0</v>
      </c>
      <c r="BO719" s="141">
        <f t="shared" si="1025"/>
        <v>0</v>
      </c>
      <c r="BQ719" s="141">
        <f t="shared" si="1026"/>
        <v>0</v>
      </c>
      <c r="BS719" s="141">
        <f t="shared" si="1027"/>
        <v>0</v>
      </c>
      <c r="BU719" s="141">
        <f t="shared" si="1028"/>
        <v>0</v>
      </c>
      <c r="BW719" s="141">
        <f t="shared" si="1029"/>
        <v>0</v>
      </c>
      <c r="BY719" s="141">
        <f t="shared" si="1030"/>
        <v>0</v>
      </c>
      <c r="CA719" s="141">
        <f t="shared" si="1031"/>
        <v>0</v>
      </c>
      <c r="CC719" s="141">
        <f t="shared" si="1032"/>
        <v>0</v>
      </c>
      <c r="CE719" s="141">
        <f t="shared" si="1033"/>
        <v>0</v>
      </c>
      <c r="CG719" s="141">
        <f t="shared" si="1034"/>
        <v>0</v>
      </c>
      <c r="CI719" s="141">
        <f t="shared" si="1035"/>
        <v>0</v>
      </c>
      <c r="CK719" s="141">
        <f t="shared" si="1036"/>
        <v>0</v>
      </c>
      <c r="CM719" s="141">
        <f t="shared" si="1037"/>
        <v>0</v>
      </c>
      <c r="CO719" s="141">
        <f t="shared" si="1038"/>
        <v>0</v>
      </c>
    </row>
    <row r="720" spans="1:93" ht="25.5" outlineLevel="2" x14ac:dyDescent="0.2">
      <c r="A720" s="87">
        <v>367</v>
      </c>
      <c r="B720" s="148">
        <v>1484</v>
      </c>
      <c r="C720" s="87" t="s">
        <v>660</v>
      </c>
      <c r="D720" s="87" t="s">
        <v>721</v>
      </c>
      <c r="E720" s="148" t="s">
        <v>5</v>
      </c>
      <c r="F720" s="149">
        <v>9.27</v>
      </c>
      <c r="G720" s="151" t="s">
        <v>3300</v>
      </c>
      <c r="H720" s="151" t="s">
        <v>4926</v>
      </c>
      <c r="I720" s="151" t="s">
        <v>333</v>
      </c>
      <c r="J720" s="87" t="s">
        <v>28</v>
      </c>
      <c r="K720" s="87">
        <v>12</v>
      </c>
      <c r="L720" s="87" t="s">
        <v>3567</v>
      </c>
      <c r="M720" s="239" t="s">
        <v>3567</v>
      </c>
      <c r="N720" s="87">
        <v>3</v>
      </c>
      <c r="O720" s="283">
        <v>11.25</v>
      </c>
      <c r="P720" s="138">
        <f t="shared" ref="P720:P722" si="1071">SUM(R720+T720+V720+X720+Z720+AB720+AD720+AF720+AH720+AJ720+AL720+AN720+AP720+AR720+AT720+AV720+AZ720+AX720+BB720+BD720+BF720+BH720+BJ720+BL720+BN720+BP720+BR720+BT720+BV720+BX720+BZ720+CB720+CD720+CF720+CH720+CJ720+CL720+CN720)</f>
        <v>0</v>
      </c>
      <c r="Q720" s="139">
        <f t="shared" ref="Q720:Q722" si="1072">O720*P720</f>
        <v>0</v>
      </c>
      <c r="S720" s="141">
        <f t="shared" si="1001"/>
        <v>0</v>
      </c>
      <c r="U720" s="141">
        <f t="shared" si="1002"/>
        <v>0</v>
      </c>
      <c r="W720" s="141">
        <f t="shared" si="1003"/>
        <v>0</v>
      </c>
      <c r="Y720" s="141">
        <f t="shared" si="1004"/>
        <v>0</v>
      </c>
      <c r="AA720" s="141">
        <f t="shared" si="1005"/>
        <v>0</v>
      </c>
      <c r="AC720" s="141">
        <f t="shared" si="1006"/>
        <v>0</v>
      </c>
      <c r="AE720" s="141">
        <f t="shared" si="1007"/>
        <v>0</v>
      </c>
      <c r="AG720" s="141">
        <f t="shared" si="1008"/>
        <v>0</v>
      </c>
      <c r="AI720" s="141">
        <f t="shared" si="1009"/>
        <v>0</v>
      </c>
      <c r="AK720" s="141">
        <f t="shared" si="1010"/>
        <v>0</v>
      </c>
      <c r="AM720" s="141">
        <f t="shared" si="1011"/>
        <v>0</v>
      </c>
      <c r="AO720" s="141">
        <f t="shared" si="1012"/>
        <v>0</v>
      </c>
      <c r="AQ720" s="141">
        <f t="shared" si="1013"/>
        <v>0</v>
      </c>
      <c r="AS720" s="141">
        <f t="shared" si="1014"/>
        <v>0</v>
      </c>
      <c r="AU720" s="141">
        <f t="shared" si="1015"/>
        <v>0</v>
      </c>
      <c r="AW720" s="141">
        <f t="shared" si="1016"/>
        <v>0</v>
      </c>
      <c r="AY720" s="141">
        <f t="shared" si="1017"/>
        <v>0</v>
      </c>
      <c r="BA720" s="141">
        <f t="shared" si="1018"/>
        <v>0</v>
      </c>
      <c r="BC720" s="141">
        <f t="shared" si="1019"/>
        <v>0</v>
      </c>
      <c r="BE720" s="141">
        <f t="shared" si="1020"/>
        <v>0</v>
      </c>
      <c r="BG720" s="141">
        <f t="shared" si="1021"/>
        <v>0</v>
      </c>
      <c r="BI720" s="141">
        <f t="shared" si="1022"/>
        <v>0</v>
      </c>
      <c r="BK720" s="141">
        <f t="shared" si="1023"/>
        <v>0</v>
      </c>
      <c r="BM720" s="141">
        <f t="shared" si="1024"/>
        <v>0</v>
      </c>
      <c r="BO720" s="141">
        <f t="shared" si="1025"/>
        <v>0</v>
      </c>
      <c r="BQ720" s="141">
        <f t="shared" si="1026"/>
        <v>0</v>
      </c>
      <c r="BS720" s="141">
        <f t="shared" si="1027"/>
        <v>0</v>
      </c>
      <c r="BU720" s="141">
        <f t="shared" si="1028"/>
        <v>0</v>
      </c>
      <c r="BW720" s="141">
        <f t="shared" si="1029"/>
        <v>0</v>
      </c>
      <c r="BY720" s="141">
        <f t="shared" si="1030"/>
        <v>0</v>
      </c>
      <c r="CA720" s="141">
        <f t="shared" si="1031"/>
        <v>0</v>
      </c>
      <c r="CC720" s="141">
        <f t="shared" si="1032"/>
        <v>0</v>
      </c>
      <c r="CE720" s="141">
        <f t="shared" si="1033"/>
        <v>0</v>
      </c>
      <c r="CG720" s="141">
        <f t="shared" si="1034"/>
        <v>0</v>
      </c>
      <c r="CI720" s="141">
        <f t="shared" si="1035"/>
        <v>0</v>
      </c>
      <c r="CK720" s="141">
        <f t="shared" si="1036"/>
        <v>0</v>
      </c>
      <c r="CM720" s="141">
        <f t="shared" si="1037"/>
        <v>0</v>
      </c>
      <c r="CO720" s="141">
        <f t="shared" si="1038"/>
        <v>0</v>
      </c>
    </row>
    <row r="721" spans="1:93" ht="25.5" outlineLevel="2" x14ac:dyDescent="0.2">
      <c r="A721" s="86">
        <v>367</v>
      </c>
      <c r="B721" s="11">
        <v>1484</v>
      </c>
      <c r="C721" s="86" t="s">
        <v>660</v>
      </c>
      <c r="D721" s="86" t="s">
        <v>721</v>
      </c>
      <c r="E721" s="28" t="s">
        <v>5</v>
      </c>
      <c r="F721" s="28">
        <v>9.27</v>
      </c>
      <c r="G721" s="153" t="s">
        <v>4360</v>
      </c>
      <c r="H721" s="174">
        <v>7788657408</v>
      </c>
      <c r="I721" s="91" t="s">
        <v>726</v>
      </c>
      <c r="J721" s="75" t="s">
        <v>28</v>
      </c>
      <c r="K721" s="75">
        <v>12</v>
      </c>
      <c r="L721" s="75" t="s">
        <v>725</v>
      </c>
      <c r="M721" s="241" t="s">
        <v>724</v>
      </c>
      <c r="N721" s="75">
        <v>1</v>
      </c>
      <c r="O721" s="152">
        <v>9.48</v>
      </c>
      <c r="P721" s="138">
        <f t="shared" si="1071"/>
        <v>0</v>
      </c>
      <c r="Q721" s="139">
        <f t="shared" si="1072"/>
        <v>0</v>
      </c>
      <c r="S721" s="141">
        <f t="shared" si="1001"/>
        <v>0</v>
      </c>
      <c r="U721" s="141">
        <f t="shared" si="1002"/>
        <v>0</v>
      </c>
      <c r="W721" s="141">
        <f t="shared" si="1003"/>
        <v>0</v>
      </c>
      <c r="Y721" s="141">
        <f t="shared" si="1004"/>
        <v>0</v>
      </c>
      <c r="AA721" s="141">
        <f t="shared" si="1005"/>
        <v>0</v>
      </c>
      <c r="AC721" s="141">
        <f t="shared" si="1006"/>
        <v>0</v>
      </c>
      <c r="AE721" s="141">
        <f t="shared" si="1007"/>
        <v>0</v>
      </c>
      <c r="AG721" s="141">
        <f t="shared" si="1008"/>
        <v>0</v>
      </c>
      <c r="AI721" s="141">
        <f t="shared" si="1009"/>
        <v>0</v>
      </c>
      <c r="AK721" s="141">
        <f t="shared" si="1010"/>
        <v>0</v>
      </c>
      <c r="AM721" s="141">
        <f t="shared" si="1011"/>
        <v>0</v>
      </c>
      <c r="AO721" s="141">
        <f t="shared" si="1012"/>
        <v>0</v>
      </c>
      <c r="AQ721" s="141">
        <f t="shared" si="1013"/>
        <v>0</v>
      </c>
      <c r="AS721" s="141">
        <f t="shared" si="1014"/>
        <v>0</v>
      </c>
      <c r="AU721" s="141">
        <f t="shared" si="1015"/>
        <v>0</v>
      </c>
      <c r="AW721" s="141">
        <f t="shared" si="1016"/>
        <v>0</v>
      </c>
      <c r="AY721" s="141">
        <f t="shared" si="1017"/>
        <v>0</v>
      </c>
      <c r="BA721" s="141">
        <f t="shared" si="1018"/>
        <v>0</v>
      </c>
      <c r="BC721" s="141">
        <f t="shared" si="1019"/>
        <v>0</v>
      </c>
      <c r="BE721" s="141">
        <f t="shared" si="1020"/>
        <v>0</v>
      </c>
      <c r="BG721" s="141">
        <f t="shared" si="1021"/>
        <v>0</v>
      </c>
      <c r="BI721" s="141">
        <f t="shared" si="1022"/>
        <v>0</v>
      </c>
      <c r="BK721" s="141">
        <f t="shared" si="1023"/>
        <v>0</v>
      </c>
      <c r="BM721" s="141">
        <f t="shared" si="1024"/>
        <v>0</v>
      </c>
      <c r="BO721" s="141">
        <f t="shared" si="1025"/>
        <v>0</v>
      </c>
      <c r="BQ721" s="141">
        <f t="shared" si="1026"/>
        <v>0</v>
      </c>
      <c r="BS721" s="141">
        <f t="shared" si="1027"/>
        <v>0</v>
      </c>
      <c r="BU721" s="141">
        <f t="shared" si="1028"/>
        <v>0</v>
      </c>
      <c r="BW721" s="141">
        <f t="shared" si="1029"/>
        <v>0</v>
      </c>
      <c r="BY721" s="141">
        <f t="shared" si="1030"/>
        <v>0</v>
      </c>
      <c r="CA721" s="141">
        <f t="shared" si="1031"/>
        <v>0</v>
      </c>
      <c r="CC721" s="141">
        <f t="shared" si="1032"/>
        <v>0</v>
      </c>
      <c r="CE721" s="141">
        <f t="shared" si="1033"/>
        <v>0</v>
      </c>
      <c r="CG721" s="141">
        <f t="shared" si="1034"/>
        <v>0</v>
      </c>
      <c r="CI721" s="141">
        <f t="shared" si="1035"/>
        <v>0</v>
      </c>
      <c r="CK721" s="141">
        <f t="shared" si="1036"/>
        <v>0</v>
      </c>
      <c r="CM721" s="141">
        <f t="shared" si="1037"/>
        <v>0</v>
      </c>
      <c r="CO721" s="141">
        <f t="shared" si="1038"/>
        <v>0</v>
      </c>
    </row>
    <row r="722" spans="1:93" ht="25.5" outlineLevel="2" x14ac:dyDescent="0.2">
      <c r="A722" s="84">
        <v>367</v>
      </c>
      <c r="B722" s="11">
        <v>1484</v>
      </c>
      <c r="C722" s="84" t="s">
        <v>660</v>
      </c>
      <c r="D722" s="84" t="s">
        <v>721</v>
      </c>
      <c r="E722" s="28" t="s">
        <v>5</v>
      </c>
      <c r="F722" s="28">
        <v>9.27</v>
      </c>
      <c r="G722" s="88" t="s">
        <v>3854</v>
      </c>
      <c r="H722" s="175">
        <v>26754</v>
      </c>
      <c r="I722" s="92" t="s">
        <v>726</v>
      </c>
      <c r="J722" s="88" t="s">
        <v>31</v>
      </c>
      <c r="K722" s="88">
        <v>12</v>
      </c>
      <c r="L722" s="88">
        <v>80001</v>
      </c>
      <c r="M722" s="240">
        <v>9727166</v>
      </c>
      <c r="N722" s="88">
        <v>2</v>
      </c>
      <c r="O722" s="146">
        <v>10.56</v>
      </c>
      <c r="P722" s="138">
        <f t="shared" si="1071"/>
        <v>0</v>
      </c>
      <c r="Q722" s="139">
        <f t="shared" si="1072"/>
        <v>0</v>
      </c>
      <c r="S722" s="141">
        <f t="shared" si="1001"/>
        <v>0</v>
      </c>
      <c r="U722" s="141">
        <f t="shared" si="1002"/>
        <v>0</v>
      </c>
      <c r="W722" s="141">
        <f t="shared" si="1003"/>
        <v>0</v>
      </c>
      <c r="Y722" s="141">
        <f t="shared" si="1004"/>
        <v>0</v>
      </c>
      <c r="AA722" s="141">
        <f t="shared" si="1005"/>
        <v>0</v>
      </c>
      <c r="AC722" s="141">
        <f t="shared" si="1006"/>
        <v>0</v>
      </c>
      <c r="AE722" s="141">
        <f t="shared" si="1007"/>
        <v>0</v>
      </c>
      <c r="AG722" s="141">
        <f t="shared" si="1008"/>
        <v>0</v>
      </c>
      <c r="AI722" s="141">
        <f t="shared" si="1009"/>
        <v>0</v>
      </c>
      <c r="AK722" s="141">
        <f t="shared" si="1010"/>
        <v>0</v>
      </c>
      <c r="AM722" s="141">
        <f t="shared" si="1011"/>
        <v>0</v>
      </c>
      <c r="AO722" s="141">
        <f t="shared" si="1012"/>
        <v>0</v>
      </c>
      <c r="AQ722" s="141">
        <f t="shared" si="1013"/>
        <v>0</v>
      </c>
      <c r="AS722" s="141">
        <f t="shared" si="1014"/>
        <v>0</v>
      </c>
      <c r="AU722" s="141">
        <f t="shared" si="1015"/>
        <v>0</v>
      </c>
      <c r="AW722" s="141">
        <f t="shared" si="1016"/>
        <v>0</v>
      </c>
      <c r="AY722" s="141">
        <f t="shared" si="1017"/>
        <v>0</v>
      </c>
      <c r="BA722" s="141">
        <f t="shared" si="1018"/>
        <v>0</v>
      </c>
      <c r="BC722" s="141">
        <f t="shared" si="1019"/>
        <v>0</v>
      </c>
      <c r="BE722" s="141">
        <f t="shared" si="1020"/>
        <v>0</v>
      </c>
      <c r="BG722" s="141">
        <f t="shared" si="1021"/>
        <v>0</v>
      </c>
      <c r="BI722" s="141">
        <f t="shared" si="1022"/>
        <v>0</v>
      </c>
      <c r="BK722" s="141">
        <f t="shared" si="1023"/>
        <v>0</v>
      </c>
      <c r="BM722" s="141">
        <f t="shared" si="1024"/>
        <v>0</v>
      </c>
      <c r="BO722" s="141">
        <f t="shared" si="1025"/>
        <v>0</v>
      </c>
      <c r="BQ722" s="141">
        <f t="shared" si="1026"/>
        <v>0</v>
      </c>
      <c r="BS722" s="141">
        <f t="shared" si="1027"/>
        <v>0</v>
      </c>
      <c r="BU722" s="141">
        <f t="shared" si="1028"/>
        <v>0</v>
      </c>
      <c r="BW722" s="141">
        <f t="shared" si="1029"/>
        <v>0</v>
      </c>
      <c r="BY722" s="141">
        <f t="shared" si="1030"/>
        <v>0</v>
      </c>
      <c r="CA722" s="141">
        <f t="shared" si="1031"/>
        <v>0</v>
      </c>
      <c r="CC722" s="141">
        <f t="shared" si="1032"/>
        <v>0</v>
      </c>
      <c r="CE722" s="141">
        <f t="shared" si="1033"/>
        <v>0</v>
      </c>
      <c r="CG722" s="141">
        <f t="shared" si="1034"/>
        <v>0</v>
      </c>
      <c r="CI722" s="141">
        <f t="shared" si="1035"/>
        <v>0</v>
      </c>
      <c r="CK722" s="141">
        <f t="shared" si="1036"/>
        <v>0</v>
      </c>
      <c r="CM722" s="141">
        <f t="shared" si="1037"/>
        <v>0</v>
      </c>
      <c r="CO722" s="141">
        <f t="shared" si="1038"/>
        <v>0</v>
      </c>
    </row>
    <row r="723" spans="1:93" ht="25.5" outlineLevel="2" x14ac:dyDescent="0.2">
      <c r="A723" s="87">
        <v>368</v>
      </c>
      <c r="B723" s="148"/>
      <c r="C723" s="87" t="s">
        <v>660</v>
      </c>
      <c r="D723" s="87" t="s">
        <v>721</v>
      </c>
      <c r="E723" s="148" t="s">
        <v>5</v>
      </c>
      <c r="F723" s="149">
        <v>8.24</v>
      </c>
      <c r="G723" s="151" t="s">
        <v>3300</v>
      </c>
      <c r="H723" s="151" t="s">
        <v>4926</v>
      </c>
      <c r="I723" s="151" t="s">
        <v>369</v>
      </c>
      <c r="J723" s="87" t="s">
        <v>28</v>
      </c>
      <c r="K723" s="87">
        <v>12</v>
      </c>
      <c r="L723" s="87" t="s">
        <v>4794</v>
      </c>
      <c r="M723" s="87" t="s">
        <v>4794</v>
      </c>
      <c r="N723" s="87">
        <v>1</v>
      </c>
      <c r="O723" s="283">
        <v>8.65</v>
      </c>
      <c r="P723" s="138">
        <f t="shared" ref="P723:P724" si="1073">SUM(R723+T723+V723+X723+Z723+AB723+AD723+AF723+AH723+AJ723+AL723+AN723+AP723+AR723+AT723+AV723+AZ723+AX723+BB723+BD723+BF723+BH723+BJ723+BL723+BN723+BP723+BR723+BT723+BV723+BX723+BZ723+CB723+CD723+CF723+CH723+CJ723+CL723+CN723)</f>
        <v>0</v>
      </c>
      <c r="Q723" s="139">
        <f t="shared" ref="Q723:Q724" si="1074">O723*P723</f>
        <v>0</v>
      </c>
      <c r="S723" s="141">
        <f t="shared" si="1001"/>
        <v>0</v>
      </c>
      <c r="U723" s="141">
        <f t="shared" si="1002"/>
        <v>0</v>
      </c>
      <c r="W723" s="141">
        <f t="shared" si="1003"/>
        <v>0</v>
      </c>
      <c r="Y723" s="141">
        <f t="shared" si="1004"/>
        <v>0</v>
      </c>
      <c r="AA723" s="141">
        <f t="shared" si="1005"/>
        <v>0</v>
      </c>
      <c r="AC723" s="141">
        <f t="shared" si="1006"/>
        <v>0</v>
      </c>
      <c r="AE723" s="141">
        <f t="shared" si="1007"/>
        <v>0</v>
      </c>
      <c r="AG723" s="141">
        <f t="shared" si="1008"/>
        <v>0</v>
      </c>
      <c r="AI723" s="141">
        <f t="shared" si="1009"/>
        <v>0</v>
      </c>
      <c r="AK723" s="141">
        <f t="shared" si="1010"/>
        <v>0</v>
      </c>
      <c r="AM723" s="141">
        <f t="shared" si="1011"/>
        <v>0</v>
      </c>
      <c r="AO723" s="141">
        <f t="shared" si="1012"/>
        <v>0</v>
      </c>
      <c r="AQ723" s="141">
        <f t="shared" si="1013"/>
        <v>0</v>
      </c>
      <c r="AS723" s="141">
        <f t="shared" si="1014"/>
        <v>0</v>
      </c>
      <c r="AU723" s="141">
        <f t="shared" si="1015"/>
        <v>0</v>
      </c>
      <c r="AW723" s="141">
        <f t="shared" si="1016"/>
        <v>0</v>
      </c>
      <c r="AY723" s="141">
        <f t="shared" si="1017"/>
        <v>0</v>
      </c>
      <c r="BA723" s="141">
        <f t="shared" si="1018"/>
        <v>0</v>
      </c>
      <c r="BC723" s="141">
        <f t="shared" si="1019"/>
        <v>0</v>
      </c>
      <c r="BE723" s="141">
        <f t="shared" si="1020"/>
        <v>0</v>
      </c>
      <c r="BG723" s="141">
        <f t="shared" si="1021"/>
        <v>0</v>
      </c>
      <c r="BI723" s="141">
        <f t="shared" si="1022"/>
        <v>0</v>
      </c>
      <c r="BK723" s="141">
        <f t="shared" si="1023"/>
        <v>0</v>
      </c>
      <c r="BM723" s="141">
        <f t="shared" si="1024"/>
        <v>0</v>
      </c>
      <c r="BO723" s="141">
        <f t="shared" si="1025"/>
        <v>0</v>
      </c>
      <c r="BQ723" s="141">
        <f t="shared" si="1026"/>
        <v>0</v>
      </c>
      <c r="BS723" s="141">
        <f t="shared" si="1027"/>
        <v>0</v>
      </c>
      <c r="BU723" s="141">
        <f t="shared" si="1028"/>
        <v>0</v>
      </c>
      <c r="BW723" s="141">
        <f t="shared" si="1029"/>
        <v>0</v>
      </c>
      <c r="BY723" s="141">
        <f t="shared" si="1030"/>
        <v>0</v>
      </c>
      <c r="CA723" s="141">
        <f t="shared" si="1031"/>
        <v>0</v>
      </c>
      <c r="CC723" s="141">
        <f t="shared" si="1032"/>
        <v>0</v>
      </c>
      <c r="CE723" s="141">
        <f t="shared" si="1033"/>
        <v>0</v>
      </c>
      <c r="CG723" s="141">
        <f t="shared" si="1034"/>
        <v>0</v>
      </c>
      <c r="CI723" s="141">
        <f t="shared" si="1035"/>
        <v>0</v>
      </c>
      <c r="CK723" s="141">
        <f t="shared" si="1036"/>
        <v>0</v>
      </c>
      <c r="CM723" s="141">
        <f t="shared" si="1037"/>
        <v>0</v>
      </c>
      <c r="CO723" s="141">
        <f t="shared" si="1038"/>
        <v>0</v>
      </c>
    </row>
    <row r="724" spans="1:93" ht="25.5" outlineLevel="2" x14ac:dyDescent="0.2">
      <c r="A724" s="86">
        <v>368</v>
      </c>
      <c r="C724" s="86" t="s">
        <v>660</v>
      </c>
      <c r="D724" s="86" t="s">
        <v>721</v>
      </c>
      <c r="E724" s="28" t="s">
        <v>5</v>
      </c>
      <c r="F724" s="28">
        <v>8.24</v>
      </c>
      <c r="G724" s="153" t="s">
        <v>4360</v>
      </c>
      <c r="H724" s="174">
        <v>7788657408</v>
      </c>
      <c r="I724" s="154" t="s">
        <v>4483</v>
      </c>
      <c r="J724" s="75" t="s">
        <v>28</v>
      </c>
      <c r="K724" s="75">
        <v>12</v>
      </c>
      <c r="L724" s="75" t="s">
        <v>2805</v>
      </c>
      <c r="M724" s="242">
        <v>1494489</v>
      </c>
      <c r="N724" s="75">
        <v>2</v>
      </c>
      <c r="O724" s="152">
        <v>10.11</v>
      </c>
      <c r="P724" s="138">
        <f t="shared" si="1073"/>
        <v>0</v>
      </c>
      <c r="Q724" s="139">
        <f t="shared" si="1074"/>
        <v>0</v>
      </c>
      <c r="S724" s="141">
        <f t="shared" si="1001"/>
        <v>0</v>
      </c>
      <c r="U724" s="141">
        <f t="shared" si="1002"/>
        <v>0</v>
      </c>
      <c r="W724" s="141">
        <f t="shared" si="1003"/>
        <v>0</v>
      </c>
      <c r="Y724" s="141">
        <f t="shared" si="1004"/>
        <v>0</v>
      </c>
      <c r="AA724" s="141">
        <f t="shared" si="1005"/>
        <v>0</v>
      </c>
      <c r="AC724" s="141">
        <f t="shared" si="1006"/>
        <v>0</v>
      </c>
      <c r="AE724" s="141">
        <f t="shared" si="1007"/>
        <v>0</v>
      </c>
      <c r="AG724" s="141">
        <f t="shared" si="1008"/>
        <v>0</v>
      </c>
      <c r="AI724" s="141">
        <f t="shared" si="1009"/>
        <v>0</v>
      </c>
      <c r="AK724" s="141">
        <f t="shared" si="1010"/>
        <v>0</v>
      </c>
      <c r="AM724" s="141">
        <f t="shared" si="1011"/>
        <v>0</v>
      </c>
      <c r="AO724" s="141">
        <f t="shared" si="1012"/>
        <v>0</v>
      </c>
      <c r="AQ724" s="141">
        <f t="shared" si="1013"/>
        <v>0</v>
      </c>
      <c r="AS724" s="141">
        <f t="shared" si="1014"/>
        <v>0</v>
      </c>
      <c r="AU724" s="141">
        <f t="shared" si="1015"/>
        <v>0</v>
      </c>
      <c r="AW724" s="141">
        <f t="shared" si="1016"/>
        <v>0</v>
      </c>
      <c r="AY724" s="141">
        <f t="shared" si="1017"/>
        <v>0</v>
      </c>
      <c r="BA724" s="141">
        <f t="shared" si="1018"/>
        <v>0</v>
      </c>
      <c r="BC724" s="141">
        <f t="shared" si="1019"/>
        <v>0</v>
      </c>
      <c r="BE724" s="141">
        <f t="shared" si="1020"/>
        <v>0</v>
      </c>
      <c r="BG724" s="141">
        <f t="shared" si="1021"/>
        <v>0</v>
      </c>
      <c r="BI724" s="141">
        <f t="shared" si="1022"/>
        <v>0</v>
      </c>
      <c r="BK724" s="141">
        <f t="shared" si="1023"/>
        <v>0</v>
      </c>
      <c r="BM724" s="141">
        <f t="shared" si="1024"/>
        <v>0</v>
      </c>
      <c r="BO724" s="141">
        <f t="shared" si="1025"/>
        <v>0</v>
      </c>
      <c r="BQ724" s="141">
        <f t="shared" si="1026"/>
        <v>0</v>
      </c>
      <c r="BS724" s="141">
        <f t="shared" si="1027"/>
        <v>0</v>
      </c>
      <c r="BU724" s="141">
        <f t="shared" si="1028"/>
        <v>0</v>
      </c>
      <c r="BW724" s="141">
        <f t="shared" si="1029"/>
        <v>0</v>
      </c>
      <c r="BY724" s="141">
        <f t="shared" si="1030"/>
        <v>0</v>
      </c>
      <c r="CA724" s="141">
        <f t="shared" si="1031"/>
        <v>0</v>
      </c>
      <c r="CC724" s="141">
        <f t="shared" si="1032"/>
        <v>0</v>
      </c>
      <c r="CE724" s="141">
        <f t="shared" si="1033"/>
        <v>0</v>
      </c>
      <c r="CG724" s="141">
        <f t="shared" si="1034"/>
        <v>0</v>
      </c>
      <c r="CI724" s="141">
        <f t="shared" si="1035"/>
        <v>0</v>
      </c>
      <c r="CK724" s="141">
        <f t="shared" si="1036"/>
        <v>0</v>
      </c>
      <c r="CM724" s="141">
        <f t="shared" si="1037"/>
        <v>0</v>
      </c>
      <c r="CO724" s="141">
        <f t="shared" si="1038"/>
        <v>0</v>
      </c>
    </row>
    <row r="725" spans="1:93" ht="25.5" outlineLevel="2" x14ac:dyDescent="0.2">
      <c r="A725" s="86">
        <v>369</v>
      </c>
      <c r="B725" s="11">
        <v>451</v>
      </c>
      <c r="C725" s="86" t="s">
        <v>660</v>
      </c>
      <c r="D725" s="86" t="s">
        <v>720</v>
      </c>
      <c r="E725" s="28" t="s">
        <v>5</v>
      </c>
      <c r="F725" s="28">
        <v>7.73</v>
      </c>
      <c r="G725" s="153" t="s">
        <v>4360</v>
      </c>
      <c r="H725" s="174">
        <v>7788657408</v>
      </c>
      <c r="I725" s="91" t="s">
        <v>356</v>
      </c>
      <c r="J725" s="75" t="s">
        <v>28</v>
      </c>
      <c r="K725" s="75">
        <v>12</v>
      </c>
      <c r="L725" s="75" t="s">
        <v>723</v>
      </c>
      <c r="M725" s="241" t="s">
        <v>722</v>
      </c>
      <c r="N725" s="75">
        <v>1</v>
      </c>
      <c r="O725" s="152">
        <v>9.24</v>
      </c>
      <c r="P725" s="138">
        <f t="shared" ref="P725:P726" si="1075">SUM(R725+T725+V725+X725+Z725+AB725+AD725+AF725+AH725+AJ725+AL725+AN725+AP725+AR725+AT725+AV725+AZ725+AX725+BB725+BD725+BF725+BH725+BJ725+BL725+BN725+BP725+BR725+BT725+BV725+BX725+BZ725+CB725+CD725+CF725+CH725+CJ725+CL725+CN725)</f>
        <v>0</v>
      </c>
      <c r="Q725" s="139">
        <f t="shared" ref="Q725:Q726" si="1076">O725*P725</f>
        <v>0</v>
      </c>
      <c r="S725" s="141">
        <f t="shared" si="1001"/>
        <v>0</v>
      </c>
      <c r="U725" s="141">
        <f t="shared" si="1002"/>
        <v>0</v>
      </c>
      <c r="W725" s="141">
        <f t="shared" si="1003"/>
        <v>0</v>
      </c>
      <c r="Y725" s="141">
        <f t="shared" si="1004"/>
        <v>0</v>
      </c>
      <c r="AA725" s="141">
        <f t="shared" si="1005"/>
        <v>0</v>
      </c>
      <c r="AC725" s="141">
        <f t="shared" si="1006"/>
        <v>0</v>
      </c>
      <c r="AE725" s="141">
        <f t="shared" si="1007"/>
        <v>0</v>
      </c>
      <c r="AG725" s="141">
        <f t="shared" si="1008"/>
        <v>0</v>
      </c>
      <c r="AI725" s="141">
        <f t="shared" si="1009"/>
        <v>0</v>
      </c>
      <c r="AK725" s="141">
        <f t="shared" si="1010"/>
        <v>0</v>
      </c>
      <c r="AM725" s="141">
        <f t="shared" si="1011"/>
        <v>0</v>
      </c>
      <c r="AO725" s="141">
        <f t="shared" si="1012"/>
        <v>0</v>
      </c>
      <c r="AQ725" s="141">
        <f t="shared" si="1013"/>
        <v>0</v>
      </c>
      <c r="AS725" s="141">
        <f t="shared" si="1014"/>
        <v>0</v>
      </c>
      <c r="AU725" s="141">
        <f t="shared" si="1015"/>
        <v>0</v>
      </c>
      <c r="AW725" s="141">
        <f t="shared" si="1016"/>
        <v>0</v>
      </c>
      <c r="AY725" s="141">
        <f t="shared" si="1017"/>
        <v>0</v>
      </c>
      <c r="BA725" s="141">
        <f t="shared" si="1018"/>
        <v>0</v>
      </c>
      <c r="BC725" s="141">
        <f t="shared" si="1019"/>
        <v>0</v>
      </c>
      <c r="BE725" s="141">
        <f t="shared" si="1020"/>
        <v>0</v>
      </c>
      <c r="BG725" s="141">
        <f t="shared" si="1021"/>
        <v>0</v>
      </c>
      <c r="BI725" s="141">
        <f t="shared" si="1022"/>
        <v>0</v>
      </c>
      <c r="BK725" s="141">
        <f t="shared" si="1023"/>
        <v>0</v>
      </c>
      <c r="BM725" s="141">
        <f t="shared" si="1024"/>
        <v>0</v>
      </c>
      <c r="BO725" s="141">
        <f t="shared" si="1025"/>
        <v>0</v>
      </c>
      <c r="BQ725" s="141">
        <f t="shared" si="1026"/>
        <v>0</v>
      </c>
      <c r="BS725" s="141">
        <f t="shared" si="1027"/>
        <v>0</v>
      </c>
      <c r="BU725" s="141">
        <f t="shared" si="1028"/>
        <v>0</v>
      </c>
      <c r="BW725" s="141">
        <f t="shared" si="1029"/>
        <v>0</v>
      </c>
      <c r="BY725" s="141">
        <f t="shared" si="1030"/>
        <v>0</v>
      </c>
      <c r="CA725" s="141">
        <f t="shared" si="1031"/>
        <v>0</v>
      </c>
      <c r="CC725" s="141">
        <f t="shared" si="1032"/>
        <v>0</v>
      </c>
      <c r="CE725" s="141">
        <f t="shared" si="1033"/>
        <v>0</v>
      </c>
      <c r="CG725" s="141">
        <f t="shared" si="1034"/>
        <v>0</v>
      </c>
      <c r="CI725" s="141">
        <f t="shared" si="1035"/>
        <v>0</v>
      </c>
      <c r="CK725" s="141">
        <f t="shared" si="1036"/>
        <v>0</v>
      </c>
      <c r="CM725" s="141">
        <f t="shared" si="1037"/>
        <v>0</v>
      </c>
      <c r="CO725" s="141">
        <f t="shared" si="1038"/>
        <v>0</v>
      </c>
    </row>
    <row r="726" spans="1:93" ht="25.5" outlineLevel="2" x14ac:dyDescent="0.2">
      <c r="A726" s="87">
        <v>369</v>
      </c>
      <c r="B726" s="148">
        <v>451</v>
      </c>
      <c r="C726" s="87" t="s">
        <v>660</v>
      </c>
      <c r="D726" s="87" t="s">
        <v>720</v>
      </c>
      <c r="E726" s="148" t="s">
        <v>5</v>
      </c>
      <c r="F726" s="149">
        <v>7.73</v>
      </c>
      <c r="G726" s="151" t="s">
        <v>3300</v>
      </c>
      <c r="H726" s="151" t="s">
        <v>4926</v>
      </c>
      <c r="I726" s="151" t="s">
        <v>333</v>
      </c>
      <c r="J726" s="87" t="s">
        <v>28</v>
      </c>
      <c r="K726" s="87">
        <v>12</v>
      </c>
      <c r="L726" s="87" t="s">
        <v>3568</v>
      </c>
      <c r="M726" s="239" t="s">
        <v>3568</v>
      </c>
      <c r="N726" s="87">
        <v>2</v>
      </c>
      <c r="O726" s="283">
        <v>11.25</v>
      </c>
      <c r="P726" s="138">
        <f t="shared" si="1075"/>
        <v>0</v>
      </c>
      <c r="Q726" s="139">
        <f t="shared" si="1076"/>
        <v>0</v>
      </c>
      <c r="S726" s="141">
        <f t="shared" si="1001"/>
        <v>0</v>
      </c>
      <c r="U726" s="141">
        <f t="shared" si="1002"/>
        <v>0</v>
      </c>
      <c r="W726" s="141">
        <f t="shared" si="1003"/>
        <v>0</v>
      </c>
      <c r="Y726" s="141">
        <f t="shared" si="1004"/>
        <v>0</v>
      </c>
      <c r="AA726" s="141">
        <f t="shared" si="1005"/>
        <v>0</v>
      </c>
      <c r="AC726" s="141">
        <f t="shared" si="1006"/>
        <v>0</v>
      </c>
      <c r="AE726" s="141">
        <f t="shared" si="1007"/>
        <v>0</v>
      </c>
      <c r="AG726" s="141">
        <f t="shared" si="1008"/>
        <v>0</v>
      </c>
      <c r="AI726" s="141">
        <f t="shared" si="1009"/>
        <v>0</v>
      </c>
      <c r="AK726" s="141">
        <f t="shared" si="1010"/>
        <v>0</v>
      </c>
      <c r="AM726" s="141">
        <f t="shared" si="1011"/>
        <v>0</v>
      </c>
      <c r="AO726" s="141">
        <f t="shared" si="1012"/>
        <v>0</v>
      </c>
      <c r="AQ726" s="141">
        <f t="shared" si="1013"/>
        <v>0</v>
      </c>
      <c r="AS726" s="141">
        <f t="shared" si="1014"/>
        <v>0</v>
      </c>
      <c r="AU726" s="141">
        <f t="shared" si="1015"/>
        <v>0</v>
      </c>
      <c r="AW726" s="141">
        <f t="shared" si="1016"/>
        <v>0</v>
      </c>
      <c r="AY726" s="141">
        <f t="shared" si="1017"/>
        <v>0</v>
      </c>
      <c r="BA726" s="141">
        <f t="shared" si="1018"/>
        <v>0</v>
      </c>
      <c r="BC726" s="141">
        <f t="shared" si="1019"/>
        <v>0</v>
      </c>
      <c r="BE726" s="141">
        <f t="shared" si="1020"/>
        <v>0</v>
      </c>
      <c r="BG726" s="141">
        <f t="shared" si="1021"/>
        <v>0</v>
      </c>
      <c r="BI726" s="141">
        <f t="shared" si="1022"/>
        <v>0</v>
      </c>
      <c r="BK726" s="141">
        <f t="shared" si="1023"/>
        <v>0</v>
      </c>
      <c r="BM726" s="141">
        <f t="shared" si="1024"/>
        <v>0</v>
      </c>
      <c r="BO726" s="141">
        <f t="shared" si="1025"/>
        <v>0</v>
      </c>
      <c r="BQ726" s="141">
        <f t="shared" si="1026"/>
        <v>0</v>
      </c>
      <c r="BS726" s="141">
        <f t="shared" si="1027"/>
        <v>0</v>
      </c>
      <c r="BU726" s="141">
        <f t="shared" si="1028"/>
        <v>0</v>
      </c>
      <c r="BW726" s="141">
        <f t="shared" si="1029"/>
        <v>0</v>
      </c>
      <c r="BY726" s="141">
        <f t="shared" si="1030"/>
        <v>0</v>
      </c>
      <c r="CA726" s="141">
        <f t="shared" si="1031"/>
        <v>0</v>
      </c>
      <c r="CC726" s="141">
        <f t="shared" si="1032"/>
        <v>0</v>
      </c>
      <c r="CE726" s="141">
        <f t="shared" si="1033"/>
        <v>0</v>
      </c>
      <c r="CG726" s="141">
        <f t="shared" si="1034"/>
        <v>0</v>
      </c>
      <c r="CI726" s="141">
        <f t="shared" si="1035"/>
        <v>0</v>
      </c>
      <c r="CK726" s="141">
        <f t="shared" si="1036"/>
        <v>0</v>
      </c>
      <c r="CM726" s="141">
        <f t="shared" si="1037"/>
        <v>0</v>
      </c>
      <c r="CO726" s="141">
        <f t="shared" si="1038"/>
        <v>0</v>
      </c>
    </row>
    <row r="727" spans="1:93" ht="25.5" outlineLevel="2" x14ac:dyDescent="0.2">
      <c r="A727" s="87">
        <v>370</v>
      </c>
      <c r="B727" s="148"/>
      <c r="C727" s="87" t="s">
        <v>660</v>
      </c>
      <c r="D727" s="87" t="s">
        <v>720</v>
      </c>
      <c r="E727" s="148" t="s">
        <v>5</v>
      </c>
      <c r="F727" s="149">
        <v>8.24</v>
      </c>
      <c r="G727" s="151" t="s">
        <v>3300</v>
      </c>
      <c r="H727" s="151" t="s">
        <v>4926</v>
      </c>
      <c r="I727" s="151" t="s">
        <v>369</v>
      </c>
      <c r="J727" s="87" t="s">
        <v>4435</v>
      </c>
      <c r="K727" s="87">
        <v>12</v>
      </c>
      <c r="L727" s="87" t="s">
        <v>4846</v>
      </c>
      <c r="M727" s="259" t="s">
        <v>4846</v>
      </c>
      <c r="N727" s="87">
        <v>1</v>
      </c>
      <c r="O727" s="283">
        <v>8.65</v>
      </c>
      <c r="P727" s="138">
        <f t="shared" ref="P727:P728" si="1077">SUM(R727+T727+V727+X727+Z727+AB727+AD727+AF727+AH727+AJ727+AL727+AN727+AP727+AR727+AT727+AV727+AZ727+AX727+BB727+BD727+BF727+BH727+BJ727+BL727+BN727+BP727+BR727+BT727+BV727+BX727+BZ727+CB727+CD727+CF727+CH727+CJ727+CL727+CN727)</f>
        <v>0</v>
      </c>
      <c r="Q727" s="139">
        <f t="shared" ref="Q727:Q728" si="1078">O727*P727</f>
        <v>0</v>
      </c>
      <c r="S727" s="141">
        <f t="shared" si="1001"/>
        <v>0</v>
      </c>
      <c r="U727" s="141">
        <f t="shared" si="1002"/>
        <v>0</v>
      </c>
      <c r="W727" s="141">
        <f t="shared" si="1003"/>
        <v>0</v>
      </c>
      <c r="Y727" s="141">
        <f t="shared" si="1004"/>
        <v>0</v>
      </c>
      <c r="AA727" s="141">
        <f t="shared" si="1005"/>
        <v>0</v>
      </c>
      <c r="AC727" s="141">
        <f t="shared" si="1006"/>
        <v>0</v>
      </c>
      <c r="AE727" s="141">
        <f t="shared" si="1007"/>
        <v>0</v>
      </c>
      <c r="AG727" s="141">
        <f t="shared" si="1008"/>
        <v>0</v>
      </c>
      <c r="AI727" s="141">
        <f t="shared" si="1009"/>
        <v>0</v>
      </c>
      <c r="AK727" s="141">
        <f t="shared" si="1010"/>
        <v>0</v>
      </c>
      <c r="AM727" s="141">
        <f t="shared" si="1011"/>
        <v>0</v>
      </c>
      <c r="AO727" s="141">
        <f t="shared" si="1012"/>
        <v>0</v>
      </c>
      <c r="AQ727" s="141">
        <f t="shared" si="1013"/>
        <v>0</v>
      </c>
      <c r="AS727" s="141">
        <f t="shared" si="1014"/>
        <v>0</v>
      </c>
      <c r="AU727" s="141">
        <f t="shared" si="1015"/>
        <v>0</v>
      </c>
      <c r="AW727" s="141">
        <f t="shared" si="1016"/>
        <v>0</v>
      </c>
      <c r="AY727" s="141">
        <f t="shared" si="1017"/>
        <v>0</v>
      </c>
      <c r="BA727" s="141">
        <f t="shared" si="1018"/>
        <v>0</v>
      </c>
      <c r="BC727" s="141">
        <f t="shared" si="1019"/>
        <v>0</v>
      </c>
      <c r="BE727" s="141">
        <f t="shared" si="1020"/>
        <v>0</v>
      </c>
      <c r="BG727" s="141">
        <f t="shared" si="1021"/>
        <v>0</v>
      </c>
      <c r="BI727" s="141">
        <f t="shared" si="1022"/>
        <v>0</v>
      </c>
      <c r="BK727" s="141">
        <f t="shared" si="1023"/>
        <v>0</v>
      </c>
      <c r="BM727" s="141">
        <f t="shared" si="1024"/>
        <v>0</v>
      </c>
      <c r="BO727" s="141">
        <f t="shared" si="1025"/>
        <v>0</v>
      </c>
      <c r="BQ727" s="141">
        <f t="shared" si="1026"/>
        <v>0</v>
      </c>
      <c r="BS727" s="141">
        <f t="shared" si="1027"/>
        <v>0</v>
      </c>
      <c r="BU727" s="141">
        <f t="shared" si="1028"/>
        <v>0</v>
      </c>
      <c r="BW727" s="141">
        <f t="shared" si="1029"/>
        <v>0</v>
      </c>
      <c r="BY727" s="141">
        <f t="shared" si="1030"/>
        <v>0</v>
      </c>
      <c r="CA727" s="141">
        <f t="shared" si="1031"/>
        <v>0</v>
      </c>
      <c r="CC727" s="141">
        <f t="shared" si="1032"/>
        <v>0</v>
      </c>
      <c r="CE727" s="141">
        <f t="shared" si="1033"/>
        <v>0</v>
      </c>
      <c r="CG727" s="141">
        <f t="shared" si="1034"/>
        <v>0</v>
      </c>
      <c r="CI727" s="141">
        <f t="shared" si="1035"/>
        <v>0</v>
      </c>
      <c r="CK727" s="141">
        <f t="shared" si="1036"/>
        <v>0</v>
      </c>
      <c r="CM727" s="141">
        <f t="shared" si="1037"/>
        <v>0</v>
      </c>
      <c r="CO727" s="141">
        <f t="shared" si="1038"/>
        <v>0</v>
      </c>
    </row>
    <row r="728" spans="1:93" ht="25.5" outlineLevel="2" x14ac:dyDescent="0.2">
      <c r="A728" s="86">
        <v>370</v>
      </c>
      <c r="C728" s="86" t="s">
        <v>660</v>
      </c>
      <c r="D728" s="86" t="s">
        <v>720</v>
      </c>
      <c r="E728" s="28" t="s">
        <v>5</v>
      </c>
      <c r="F728" s="28">
        <v>8.24</v>
      </c>
      <c r="G728" s="153" t="s">
        <v>4360</v>
      </c>
      <c r="H728" s="174">
        <v>7788657408</v>
      </c>
      <c r="I728" s="154" t="s">
        <v>4483</v>
      </c>
      <c r="J728" s="75" t="s">
        <v>4435</v>
      </c>
      <c r="K728" s="75">
        <v>12</v>
      </c>
      <c r="L728" s="75" t="s">
        <v>2806</v>
      </c>
      <c r="M728" s="241" t="s">
        <v>2807</v>
      </c>
      <c r="N728" s="75">
        <v>2</v>
      </c>
      <c r="O728" s="152">
        <v>10.11</v>
      </c>
      <c r="P728" s="138">
        <f t="shared" si="1077"/>
        <v>0</v>
      </c>
      <c r="Q728" s="139">
        <f t="shared" si="1078"/>
        <v>0</v>
      </c>
      <c r="S728" s="141">
        <f t="shared" si="1001"/>
        <v>0</v>
      </c>
      <c r="U728" s="141">
        <f t="shared" si="1002"/>
        <v>0</v>
      </c>
      <c r="W728" s="141">
        <f t="shared" si="1003"/>
        <v>0</v>
      </c>
      <c r="Y728" s="141">
        <f t="shared" si="1004"/>
        <v>0</v>
      </c>
      <c r="AA728" s="141">
        <f t="shared" si="1005"/>
        <v>0</v>
      </c>
      <c r="AC728" s="141">
        <f t="shared" si="1006"/>
        <v>0</v>
      </c>
      <c r="AE728" s="141">
        <f t="shared" si="1007"/>
        <v>0</v>
      </c>
      <c r="AG728" s="141">
        <f t="shared" si="1008"/>
        <v>0</v>
      </c>
      <c r="AI728" s="141">
        <f t="shared" si="1009"/>
        <v>0</v>
      </c>
      <c r="AK728" s="141">
        <f t="shared" si="1010"/>
        <v>0</v>
      </c>
      <c r="AM728" s="141">
        <f t="shared" si="1011"/>
        <v>0</v>
      </c>
      <c r="AO728" s="141">
        <f t="shared" si="1012"/>
        <v>0</v>
      </c>
      <c r="AQ728" s="141">
        <f t="shared" si="1013"/>
        <v>0</v>
      </c>
      <c r="AS728" s="141">
        <f t="shared" si="1014"/>
        <v>0</v>
      </c>
      <c r="AU728" s="141">
        <f t="shared" si="1015"/>
        <v>0</v>
      </c>
      <c r="AW728" s="141">
        <f t="shared" si="1016"/>
        <v>0</v>
      </c>
      <c r="AY728" s="141">
        <f t="shared" si="1017"/>
        <v>0</v>
      </c>
      <c r="BA728" s="141">
        <f t="shared" si="1018"/>
        <v>0</v>
      </c>
      <c r="BC728" s="141">
        <f t="shared" si="1019"/>
        <v>0</v>
      </c>
      <c r="BE728" s="141">
        <f t="shared" si="1020"/>
        <v>0</v>
      </c>
      <c r="BG728" s="141">
        <f t="shared" si="1021"/>
        <v>0</v>
      </c>
      <c r="BI728" s="141">
        <f t="shared" si="1022"/>
        <v>0</v>
      </c>
      <c r="BK728" s="141">
        <f t="shared" si="1023"/>
        <v>0</v>
      </c>
      <c r="BM728" s="141">
        <f t="shared" si="1024"/>
        <v>0</v>
      </c>
      <c r="BO728" s="141">
        <f t="shared" si="1025"/>
        <v>0</v>
      </c>
      <c r="BQ728" s="141">
        <f t="shared" si="1026"/>
        <v>0</v>
      </c>
      <c r="BS728" s="141">
        <f t="shared" si="1027"/>
        <v>0</v>
      </c>
      <c r="BU728" s="141">
        <f t="shared" si="1028"/>
        <v>0</v>
      </c>
      <c r="BW728" s="141">
        <f t="shared" si="1029"/>
        <v>0</v>
      </c>
      <c r="BY728" s="141">
        <f t="shared" si="1030"/>
        <v>0</v>
      </c>
      <c r="CA728" s="141">
        <f t="shared" si="1031"/>
        <v>0</v>
      </c>
      <c r="CC728" s="141">
        <f t="shared" si="1032"/>
        <v>0</v>
      </c>
      <c r="CE728" s="141">
        <f t="shared" si="1033"/>
        <v>0</v>
      </c>
      <c r="CG728" s="141">
        <f t="shared" si="1034"/>
        <v>0</v>
      </c>
      <c r="CI728" s="141">
        <f t="shared" si="1035"/>
        <v>0</v>
      </c>
      <c r="CK728" s="141">
        <f t="shared" si="1036"/>
        <v>0</v>
      </c>
      <c r="CM728" s="141">
        <f t="shared" si="1037"/>
        <v>0</v>
      </c>
      <c r="CO728" s="141">
        <f t="shared" si="1038"/>
        <v>0</v>
      </c>
    </row>
    <row r="729" spans="1:93" ht="25.5" outlineLevel="2" x14ac:dyDescent="0.2">
      <c r="A729" s="87">
        <v>371</v>
      </c>
      <c r="B729" s="148">
        <v>298</v>
      </c>
      <c r="C729" s="87" t="s">
        <v>660</v>
      </c>
      <c r="D729" s="87" t="s">
        <v>719</v>
      </c>
      <c r="E729" s="148"/>
      <c r="F729" s="149">
        <v>6.48</v>
      </c>
      <c r="G729" s="151" t="s">
        <v>3300</v>
      </c>
      <c r="H729" s="151" t="s">
        <v>4926</v>
      </c>
      <c r="I729" s="151" t="s">
        <v>3400</v>
      </c>
      <c r="J729" s="87" t="s">
        <v>4435</v>
      </c>
      <c r="K729" s="87">
        <v>12</v>
      </c>
      <c r="L729" s="87" t="s">
        <v>3569</v>
      </c>
      <c r="M729" s="239" t="s">
        <v>3569</v>
      </c>
      <c r="N729" s="87">
        <v>1</v>
      </c>
      <c r="O729" s="283">
        <v>6.55</v>
      </c>
      <c r="P729" s="138">
        <f t="shared" ref="P729:P730" si="1079">SUM(R729+T729+V729+X729+Z729+AB729+AD729+AF729+AH729+AJ729+AL729+AN729+AP729+AR729+AT729+AV729+AZ729+AX729+BB729+BD729+BF729+BH729+BJ729+BL729+BN729+BP729+BR729+BT729+BV729+BX729+BZ729+CB729+CD729+CF729+CH729+CJ729+CL729+CN729)</f>
        <v>0</v>
      </c>
      <c r="Q729" s="139">
        <f t="shared" ref="Q729:Q730" si="1080">O729*P729</f>
        <v>0</v>
      </c>
      <c r="S729" s="141">
        <f t="shared" si="1001"/>
        <v>0</v>
      </c>
      <c r="U729" s="141">
        <f t="shared" si="1002"/>
        <v>0</v>
      </c>
      <c r="W729" s="141">
        <f t="shared" si="1003"/>
        <v>0</v>
      </c>
      <c r="Y729" s="141">
        <f t="shared" si="1004"/>
        <v>0</v>
      </c>
      <c r="AA729" s="141">
        <f t="shared" si="1005"/>
        <v>0</v>
      </c>
      <c r="AC729" s="141">
        <f t="shared" si="1006"/>
        <v>0</v>
      </c>
      <c r="AE729" s="141">
        <f t="shared" si="1007"/>
        <v>0</v>
      </c>
      <c r="AG729" s="141">
        <f t="shared" si="1008"/>
        <v>0</v>
      </c>
      <c r="AI729" s="141">
        <f t="shared" si="1009"/>
        <v>0</v>
      </c>
      <c r="AK729" s="141">
        <f t="shared" si="1010"/>
        <v>0</v>
      </c>
      <c r="AM729" s="141">
        <f t="shared" si="1011"/>
        <v>0</v>
      </c>
      <c r="AO729" s="141">
        <f t="shared" si="1012"/>
        <v>0</v>
      </c>
      <c r="AQ729" s="141">
        <f t="shared" si="1013"/>
        <v>0</v>
      </c>
      <c r="AS729" s="141">
        <f t="shared" si="1014"/>
        <v>0</v>
      </c>
      <c r="AU729" s="141">
        <f t="shared" si="1015"/>
        <v>0</v>
      </c>
      <c r="AW729" s="141">
        <f t="shared" si="1016"/>
        <v>0</v>
      </c>
      <c r="AY729" s="141">
        <f t="shared" si="1017"/>
        <v>0</v>
      </c>
      <c r="BA729" s="141">
        <f t="shared" si="1018"/>
        <v>0</v>
      </c>
      <c r="BC729" s="141">
        <f t="shared" si="1019"/>
        <v>0</v>
      </c>
      <c r="BE729" s="141">
        <f t="shared" si="1020"/>
        <v>0</v>
      </c>
      <c r="BG729" s="141">
        <f t="shared" si="1021"/>
        <v>0</v>
      </c>
      <c r="BI729" s="141">
        <f t="shared" si="1022"/>
        <v>0</v>
      </c>
      <c r="BK729" s="141">
        <f t="shared" si="1023"/>
        <v>0</v>
      </c>
      <c r="BM729" s="141">
        <f t="shared" si="1024"/>
        <v>0</v>
      </c>
      <c r="BO729" s="141">
        <f t="shared" si="1025"/>
        <v>0</v>
      </c>
      <c r="BQ729" s="141">
        <f t="shared" si="1026"/>
        <v>0</v>
      </c>
      <c r="BS729" s="141">
        <f t="shared" si="1027"/>
        <v>0</v>
      </c>
      <c r="BU729" s="141">
        <f t="shared" si="1028"/>
        <v>0</v>
      </c>
      <c r="BW729" s="141">
        <f t="shared" si="1029"/>
        <v>0</v>
      </c>
      <c r="BY729" s="141">
        <f t="shared" si="1030"/>
        <v>0</v>
      </c>
      <c r="CA729" s="141">
        <f t="shared" si="1031"/>
        <v>0</v>
      </c>
      <c r="CC729" s="141">
        <f t="shared" si="1032"/>
        <v>0</v>
      </c>
      <c r="CE729" s="141">
        <f t="shared" si="1033"/>
        <v>0</v>
      </c>
      <c r="CG729" s="141">
        <f t="shared" si="1034"/>
        <v>0</v>
      </c>
      <c r="CI729" s="141">
        <f t="shared" si="1035"/>
        <v>0</v>
      </c>
      <c r="CK729" s="141">
        <f t="shared" si="1036"/>
        <v>0</v>
      </c>
      <c r="CM729" s="141">
        <f t="shared" si="1037"/>
        <v>0</v>
      </c>
      <c r="CO729" s="141">
        <f t="shared" si="1038"/>
        <v>0</v>
      </c>
    </row>
    <row r="730" spans="1:93" ht="25.5" outlineLevel="2" x14ac:dyDescent="0.2">
      <c r="A730" s="86">
        <v>371</v>
      </c>
      <c r="B730" s="11">
        <v>298</v>
      </c>
      <c r="C730" s="86" t="s">
        <v>660</v>
      </c>
      <c r="D730" s="86" t="s">
        <v>719</v>
      </c>
      <c r="F730" s="28">
        <v>6.48</v>
      </c>
      <c r="G730" s="153" t="s">
        <v>4360</v>
      </c>
      <c r="H730" s="174">
        <v>7788657408</v>
      </c>
      <c r="I730" s="75" t="s">
        <v>692</v>
      </c>
      <c r="J730" s="75" t="s">
        <v>28</v>
      </c>
      <c r="K730" s="75">
        <v>12</v>
      </c>
      <c r="L730" s="75" t="s">
        <v>2808</v>
      </c>
      <c r="M730" s="241" t="s">
        <v>2809</v>
      </c>
      <c r="N730" s="75">
        <v>2</v>
      </c>
      <c r="O730" s="152">
        <v>13.15</v>
      </c>
      <c r="P730" s="138">
        <f t="shared" si="1079"/>
        <v>0</v>
      </c>
      <c r="Q730" s="139">
        <f t="shared" si="1080"/>
        <v>0</v>
      </c>
      <c r="S730" s="141">
        <f t="shared" si="1001"/>
        <v>0</v>
      </c>
      <c r="U730" s="141">
        <f t="shared" si="1002"/>
        <v>0</v>
      </c>
      <c r="W730" s="141">
        <f t="shared" si="1003"/>
        <v>0</v>
      </c>
      <c r="Y730" s="141">
        <f t="shared" si="1004"/>
        <v>0</v>
      </c>
      <c r="AA730" s="141">
        <f t="shared" si="1005"/>
        <v>0</v>
      </c>
      <c r="AC730" s="141">
        <f t="shared" si="1006"/>
        <v>0</v>
      </c>
      <c r="AE730" s="141">
        <f t="shared" si="1007"/>
        <v>0</v>
      </c>
      <c r="AG730" s="141">
        <f t="shared" si="1008"/>
        <v>0</v>
      </c>
      <c r="AI730" s="141">
        <f t="shared" si="1009"/>
        <v>0</v>
      </c>
      <c r="AK730" s="141">
        <f t="shared" si="1010"/>
        <v>0</v>
      </c>
      <c r="AM730" s="141">
        <f t="shared" si="1011"/>
        <v>0</v>
      </c>
      <c r="AO730" s="141">
        <f t="shared" si="1012"/>
        <v>0</v>
      </c>
      <c r="AQ730" s="141">
        <f t="shared" si="1013"/>
        <v>0</v>
      </c>
      <c r="AS730" s="141">
        <f t="shared" si="1014"/>
        <v>0</v>
      </c>
      <c r="AU730" s="141">
        <f t="shared" si="1015"/>
        <v>0</v>
      </c>
      <c r="AW730" s="141">
        <f t="shared" si="1016"/>
        <v>0</v>
      </c>
      <c r="AY730" s="141">
        <f t="shared" si="1017"/>
        <v>0</v>
      </c>
      <c r="BA730" s="141">
        <f t="shared" si="1018"/>
        <v>0</v>
      </c>
      <c r="BC730" s="141">
        <f t="shared" si="1019"/>
        <v>0</v>
      </c>
      <c r="BE730" s="141">
        <f t="shared" si="1020"/>
        <v>0</v>
      </c>
      <c r="BG730" s="141">
        <f t="shared" si="1021"/>
        <v>0</v>
      </c>
      <c r="BI730" s="141">
        <f t="shared" si="1022"/>
        <v>0</v>
      </c>
      <c r="BK730" s="141">
        <f t="shared" si="1023"/>
        <v>0</v>
      </c>
      <c r="BM730" s="141">
        <f t="shared" si="1024"/>
        <v>0</v>
      </c>
      <c r="BO730" s="141">
        <f t="shared" si="1025"/>
        <v>0</v>
      </c>
      <c r="BQ730" s="141">
        <f t="shared" si="1026"/>
        <v>0</v>
      </c>
      <c r="BS730" s="141">
        <f t="shared" si="1027"/>
        <v>0</v>
      </c>
      <c r="BU730" s="141">
        <f t="shared" si="1028"/>
        <v>0</v>
      </c>
      <c r="BW730" s="141">
        <f t="shared" si="1029"/>
        <v>0</v>
      </c>
      <c r="BY730" s="141">
        <f t="shared" si="1030"/>
        <v>0</v>
      </c>
      <c r="CA730" s="141">
        <f t="shared" si="1031"/>
        <v>0</v>
      </c>
      <c r="CC730" s="141">
        <f t="shared" si="1032"/>
        <v>0</v>
      </c>
      <c r="CE730" s="141">
        <f t="shared" si="1033"/>
        <v>0</v>
      </c>
      <c r="CG730" s="141">
        <f t="shared" si="1034"/>
        <v>0</v>
      </c>
      <c r="CI730" s="141">
        <f t="shared" si="1035"/>
        <v>0</v>
      </c>
      <c r="CK730" s="141">
        <f t="shared" si="1036"/>
        <v>0</v>
      </c>
      <c r="CM730" s="141">
        <f t="shared" si="1037"/>
        <v>0</v>
      </c>
      <c r="CO730" s="141">
        <f t="shared" si="1038"/>
        <v>0</v>
      </c>
    </row>
    <row r="731" spans="1:93" ht="25.5" outlineLevel="2" x14ac:dyDescent="0.2">
      <c r="A731" s="87">
        <v>372</v>
      </c>
      <c r="B731" s="148"/>
      <c r="C731" s="87" t="s">
        <v>660</v>
      </c>
      <c r="D731" s="87" t="s">
        <v>719</v>
      </c>
      <c r="E731" s="148" t="s">
        <v>5</v>
      </c>
      <c r="F731" s="149">
        <v>8.24</v>
      </c>
      <c r="G731" s="151" t="s">
        <v>3300</v>
      </c>
      <c r="H731" s="151" t="s">
        <v>4926</v>
      </c>
      <c r="I731" s="151" t="s">
        <v>369</v>
      </c>
      <c r="J731" s="87" t="s">
        <v>4435</v>
      </c>
      <c r="K731" s="87">
        <v>12</v>
      </c>
      <c r="L731" s="87" t="s">
        <v>4847</v>
      </c>
      <c r="M731" s="87" t="s">
        <v>4847</v>
      </c>
      <c r="N731" s="87">
        <v>1</v>
      </c>
      <c r="O731" s="283">
        <v>8.65</v>
      </c>
      <c r="P731" s="138">
        <f t="shared" ref="P731:P732" si="1081">SUM(R731+T731+V731+X731+Z731+AB731+AD731+AF731+AH731+AJ731+AL731+AN731+AP731+AR731+AT731+AV731+AZ731+AX731+BB731+BD731+BF731+BH731+BJ731+BL731+BN731+BP731+BR731+BT731+BV731+BX731+BZ731+CB731+CD731+CF731+CH731+CJ731+CL731+CN731)</f>
        <v>0</v>
      </c>
      <c r="Q731" s="139">
        <f t="shared" ref="Q731:Q732" si="1082">O731*P731</f>
        <v>0</v>
      </c>
      <c r="S731" s="141">
        <f t="shared" si="1001"/>
        <v>0</v>
      </c>
      <c r="U731" s="141">
        <f t="shared" si="1002"/>
        <v>0</v>
      </c>
      <c r="W731" s="141">
        <f t="shared" si="1003"/>
        <v>0</v>
      </c>
      <c r="Y731" s="141">
        <f t="shared" si="1004"/>
        <v>0</v>
      </c>
      <c r="AA731" s="141">
        <f t="shared" si="1005"/>
        <v>0</v>
      </c>
      <c r="AC731" s="141">
        <f t="shared" si="1006"/>
        <v>0</v>
      </c>
      <c r="AE731" s="141">
        <f t="shared" si="1007"/>
        <v>0</v>
      </c>
      <c r="AG731" s="141">
        <f t="shared" si="1008"/>
        <v>0</v>
      </c>
      <c r="AI731" s="141">
        <f t="shared" si="1009"/>
        <v>0</v>
      </c>
      <c r="AK731" s="141">
        <f t="shared" si="1010"/>
        <v>0</v>
      </c>
      <c r="AM731" s="141">
        <f t="shared" si="1011"/>
        <v>0</v>
      </c>
      <c r="AO731" s="141">
        <f t="shared" si="1012"/>
        <v>0</v>
      </c>
      <c r="AQ731" s="141">
        <f t="shared" si="1013"/>
        <v>0</v>
      </c>
      <c r="AS731" s="141">
        <f t="shared" si="1014"/>
        <v>0</v>
      </c>
      <c r="AU731" s="141">
        <f t="shared" si="1015"/>
        <v>0</v>
      </c>
      <c r="AW731" s="141">
        <f t="shared" si="1016"/>
        <v>0</v>
      </c>
      <c r="AY731" s="141">
        <f t="shared" si="1017"/>
        <v>0</v>
      </c>
      <c r="BA731" s="141">
        <f t="shared" si="1018"/>
        <v>0</v>
      </c>
      <c r="BC731" s="141">
        <f t="shared" si="1019"/>
        <v>0</v>
      </c>
      <c r="BE731" s="141">
        <f t="shared" si="1020"/>
        <v>0</v>
      </c>
      <c r="BG731" s="141">
        <f t="shared" si="1021"/>
        <v>0</v>
      </c>
      <c r="BI731" s="141">
        <f t="shared" si="1022"/>
        <v>0</v>
      </c>
      <c r="BK731" s="141">
        <f t="shared" si="1023"/>
        <v>0</v>
      </c>
      <c r="BM731" s="141">
        <f t="shared" si="1024"/>
        <v>0</v>
      </c>
      <c r="BO731" s="141">
        <f t="shared" si="1025"/>
        <v>0</v>
      </c>
      <c r="BQ731" s="141">
        <f t="shared" si="1026"/>
        <v>0</v>
      </c>
      <c r="BS731" s="141">
        <f t="shared" si="1027"/>
        <v>0</v>
      </c>
      <c r="BU731" s="141">
        <f t="shared" si="1028"/>
        <v>0</v>
      </c>
      <c r="BW731" s="141">
        <f t="shared" si="1029"/>
        <v>0</v>
      </c>
      <c r="BY731" s="141">
        <f t="shared" si="1030"/>
        <v>0</v>
      </c>
      <c r="CA731" s="141">
        <f t="shared" si="1031"/>
        <v>0</v>
      </c>
      <c r="CC731" s="141">
        <f t="shared" si="1032"/>
        <v>0</v>
      </c>
      <c r="CE731" s="141">
        <f t="shared" si="1033"/>
        <v>0</v>
      </c>
      <c r="CG731" s="141">
        <f t="shared" si="1034"/>
        <v>0</v>
      </c>
      <c r="CI731" s="141">
        <f t="shared" si="1035"/>
        <v>0</v>
      </c>
      <c r="CK731" s="141">
        <f t="shared" si="1036"/>
        <v>0</v>
      </c>
      <c r="CM731" s="141">
        <f t="shared" si="1037"/>
        <v>0</v>
      </c>
      <c r="CO731" s="141">
        <f t="shared" si="1038"/>
        <v>0</v>
      </c>
    </row>
    <row r="732" spans="1:93" ht="25.5" outlineLevel="2" x14ac:dyDescent="0.2">
      <c r="A732" s="86">
        <v>372</v>
      </c>
      <c r="C732" s="86" t="s">
        <v>660</v>
      </c>
      <c r="D732" s="86" t="s">
        <v>719</v>
      </c>
      <c r="E732" s="28" t="s">
        <v>5</v>
      </c>
      <c r="F732" s="28">
        <v>8.24</v>
      </c>
      <c r="G732" s="153" t="s">
        <v>4360</v>
      </c>
      <c r="H732" s="174">
        <v>7788657408</v>
      </c>
      <c r="I732" s="154" t="s">
        <v>4483</v>
      </c>
      <c r="J732" s="75" t="s">
        <v>4435</v>
      </c>
      <c r="K732" s="75">
        <v>12</v>
      </c>
      <c r="L732" s="75" t="s">
        <v>2810</v>
      </c>
      <c r="M732" s="241" t="s">
        <v>2811</v>
      </c>
      <c r="N732" s="75">
        <v>2</v>
      </c>
      <c r="O732" s="152">
        <v>10.11</v>
      </c>
      <c r="P732" s="138">
        <f t="shared" si="1081"/>
        <v>0</v>
      </c>
      <c r="Q732" s="139">
        <f t="shared" si="1082"/>
        <v>0</v>
      </c>
      <c r="S732" s="141">
        <f t="shared" si="1001"/>
        <v>0</v>
      </c>
      <c r="U732" s="141">
        <f t="shared" si="1002"/>
        <v>0</v>
      </c>
      <c r="W732" s="141">
        <f t="shared" si="1003"/>
        <v>0</v>
      </c>
      <c r="Y732" s="141">
        <f t="shared" si="1004"/>
        <v>0</v>
      </c>
      <c r="AA732" s="141">
        <f t="shared" si="1005"/>
        <v>0</v>
      </c>
      <c r="AC732" s="141">
        <f t="shared" si="1006"/>
        <v>0</v>
      </c>
      <c r="AE732" s="141">
        <f t="shared" si="1007"/>
        <v>0</v>
      </c>
      <c r="AG732" s="141">
        <f t="shared" si="1008"/>
        <v>0</v>
      </c>
      <c r="AI732" s="141">
        <f t="shared" si="1009"/>
        <v>0</v>
      </c>
      <c r="AK732" s="141">
        <f t="shared" si="1010"/>
        <v>0</v>
      </c>
      <c r="AM732" s="141">
        <f t="shared" si="1011"/>
        <v>0</v>
      </c>
      <c r="AO732" s="141">
        <f t="shared" si="1012"/>
        <v>0</v>
      </c>
      <c r="AQ732" s="141">
        <f t="shared" si="1013"/>
        <v>0</v>
      </c>
      <c r="AS732" s="141">
        <f t="shared" si="1014"/>
        <v>0</v>
      </c>
      <c r="AU732" s="141">
        <f t="shared" si="1015"/>
        <v>0</v>
      </c>
      <c r="AW732" s="141">
        <f t="shared" si="1016"/>
        <v>0</v>
      </c>
      <c r="AY732" s="141">
        <f t="shared" si="1017"/>
        <v>0</v>
      </c>
      <c r="BA732" s="141">
        <f t="shared" si="1018"/>
        <v>0</v>
      </c>
      <c r="BC732" s="141">
        <f t="shared" si="1019"/>
        <v>0</v>
      </c>
      <c r="BE732" s="141">
        <f t="shared" si="1020"/>
        <v>0</v>
      </c>
      <c r="BG732" s="141">
        <f t="shared" si="1021"/>
        <v>0</v>
      </c>
      <c r="BI732" s="141">
        <f t="shared" si="1022"/>
        <v>0</v>
      </c>
      <c r="BK732" s="141">
        <f t="shared" si="1023"/>
        <v>0</v>
      </c>
      <c r="BM732" s="141">
        <f t="shared" si="1024"/>
        <v>0</v>
      </c>
      <c r="BO732" s="141">
        <f t="shared" si="1025"/>
        <v>0</v>
      </c>
      <c r="BQ732" s="141">
        <f t="shared" si="1026"/>
        <v>0</v>
      </c>
      <c r="BS732" s="141">
        <f t="shared" si="1027"/>
        <v>0</v>
      </c>
      <c r="BU732" s="141">
        <f t="shared" si="1028"/>
        <v>0</v>
      </c>
      <c r="BW732" s="141">
        <f t="shared" si="1029"/>
        <v>0</v>
      </c>
      <c r="BY732" s="141">
        <f t="shared" si="1030"/>
        <v>0</v>
      </c>
      <c r="CA732" s="141">
        <f t="shared" si="1031"/>
        <v>0</v>
      </c>
      <c r="CC732" s="141">
        <f t="shared" si="1032"/>
        <v>0</v>
      </c>
      <c r="CE732" s="141">
        <f t="shared" si="1033"/>
        <v>0</v>
      </c>
      <c r="CG732" s="141">
        <f t="shared" si="1034"/>
        <v>0</v>
      </c>
      <c r="CI732" s="141">
        <f t="shared" si="1035"/>
        <v>0</v>
      </c>
      <c r="CK732" s="141">
        <f t="shared" si="1036"/>
        <v>0</v>
      </c>
      <c r="CM732" s="141">
        <f t="shared" si="1037"/>
        <v>0</v>
      </c>
      <c r="CO732" s="141">
        <f t="shared" si="1038"/>
        <v>0</v>
      </c>
    </row>
    <row r="733" spans="1:93" ht="25.5" outlineLevel="2" x14ac:dyDescent="0.2">
      <c r="A733" s="87">
        <v>373</v>
      </c>
      <c r="B733" s="148">
        <v>319</v>
      </c>
      <c r="C733" s="87" t="s">
        <v>660</v>
      </c>
      <c r="D733" s="87" t="s">
        <v>718</v>
      </c>
      <c r="E733" s="148" t="s">
        <v>5</v>
      </c>
      <c r="F733" s="149">
        <v>7.72</v>
      </c>
      <c r="G733" s="151" t="s">
        <v>3300</v>
      </c>
      <c r="H733" s="151" t="s">
        <v>4926</v>
      </c>
      <c r="I733" s="151" t="s">
        <v>333</v>
      </c>
      <c r="J733" s="87" t="s">
        <v>28</v>
      </c>
      <c r="K733" s="87">
        <v>12</v>
      </c>
      <c r="L733" s="87" t="s">
        <v>3570</v>
      </c>
      <c r="M733" s="239" t="s">
        <v>3570</v>
      </c>
      <c r="N733" s="87">
        <v>1</v>
      </c>
      <c r="O733" s="283">
        <v>11.98</v>
      </c>
      <c r="P733" s="138">
        <f t="shared" ref="P733:P734" si="1083">SUM(R733+T733+V733+X733+Z733+AB733+AD733+AF733+AH733+AJ733+AL733+AN733+AP733+AR733+AT733+AV733+AZ733+AX733+BB733+BD733+BF733+BH733+BJ733+BL733+BN733+BP733+BR733+BT733+BV733+BX733+BZ733+CB733+CD733+CF733+CH733+CJ733+CL733+CN733)</f>
        <v>0</v>
      </c>
      <c r="Q733" s="139">
        <f t="shared" ref="Q733:Q734" si="1084">O733*P733</f>
        <v>0</v>
      </c>
      <c r="S733" s="141">
        <f t="shared" si="1001"/>
        <v>0</v>
      </c>
      <c r="U733" s="141">
        <f t="shared" si="1002"/>
        <v>0</v>
      </c>
      <c r="W733" s="141">
        <f t="shared" si="1003"/>
        <v>0</v>
      </c>
      <c r="Y733" s="141">
        <f t="shared" si="1004"/>
        <v>0</v>
      </c>
      <c r="AA733" s="141">
        <f t="shared" si="1005"/>
        <v>0</v>
      </c>
      <c r="AC733" s="141">
        <f t="shared" si="1006"/>
        <v>0</v>
      </c>
      <c r="AE733" s="141">
        <f t="shared" si="1007"/>
        <v>0</v>
      </c>
      <c r="AG733" s="141">
        <f t="shared" si="1008"/>
        <v>0</v>
      </c>
      <c r="AI733" s="141">
        <f t="shared" si="1009"/>
        <v>0</v>
      </c>
      <c r="AK733" s="141">
        <f t="shared" si="1010"/>
        <v>0</v>
      </c>
      <c r="AM733" s="141">
        <f t="shared" si="1011"/>
        <v>0</v>
      </c>
      <c r="AO733" s="141">
        <f t="shared" si="1012"/>
        <v>0</v>
      </c>
      <c r="AQ733" s="141">
        <f t="shared" si="1013"/>
        <v>0</v>
      </c>
      <c r="AS733" s="141">
        <f t="shared" si="1014"/>
        <v>0</v>
      </c>
      <c r="AU733" s="141">
        <f t="shared" si="1015"/>
        <v>0</v>
      </c>
      <c r="AW733" s="141">
        <f t="shared" si="1016"/>
        <v>0</v>
      </c>
      <c r="AY733" s="141">
        <f t="shared" si="1017"/>
        <v>0</v>
      </c>
      <c r="BA733" s="141">
        <f t="shared" si="1018"/>
        <v>0</v>
      </c>
      <c r="BC733" s="141">
        <f t="shared" si="1019"/>
        <v>0</v>
      </c>
      <c r="BE733" s="141">
        <f t="shared" si="1020"/>
        <v>0</v>
      </c>
      <c r="BG733" s="141">
        <f t="shared" si="1021"/>
        <v>0</v>
      </c>
      <c r="BI733" s="141">
        <f t="shared" si="1022"/>
        <v>0</v>
      </c>
      <c r="BK733" s="141">
        <f t="shared" si="1023"/>
        <v>0</v>
      </c>
      <c r="BM733" s="141">
        <f t="shared" si="1024"/>
        <v>0</v>
      </c>
      <c r="BO733" s="141">
        <f t="shared" si="1025"/>
        <v>0</v>
      </c>
      <c r="BQ733" s="141">
        <f t="shared" si="1026"/>
        <v>0</v>
      </c>
      <c r="BS733" s="141">
        <f t="shared" si="1027"/>
        <v>0</v>
      </c>
      <c r="BU733" s="141">
        <f t="shared" si="1028"/>
        <v>0</v>
      </c>
      <c r="BW733" s="141">
        <f t="shared" si="1029"/>
        <v>0</v>
      </c>
      <c r="BY733" s="141">
        <f t="shared" si="1030"/>
        <v>0</v>
      </c>
      <c r="CA733" s="141">
        <f t="shared" si="1031"/>
        <v>0</v>
      </c>
      <c r="CC733" s="141">
        <f t="shared" si="1032"/>
        <v>0</v>
      </c>
      <c r="CE733" s="141">
        <f t="shared" si="1033"/>
        <v>0</v>
      </c>
      <c r="CG733" s="141">
        <f t="shared" si="1034"/>
        <v>0</v>
      </c>
      <c r="CI733" s="141">
        <f t="shared" si="1035"/>
        <v>0</v>
      </c>
      <c r="CK733" s="141">
        <f t="shared" si="1036"/>
        <v>0</v>
      </c>
      <c r="CM733" s="141">
        <f t="shared" si="1037"/>
        <v>0</v>
      </c>
      <c r="CO733" s="141">
        <f t="shared" si="1038"/>
        <v>0</v>
      </c>
    </row>
    <row r="734" spans="1:93" ht="25.5" outlineLevel="2" x14ac:dyDescent="0.2">
      <c r="A734" s="86">
        <v>373</v>
      </c>
      <c r="B734" s="11">
        <v>319</v>
      </c>
      <c r="C734" s="86" t="s">
        <v>660</v>
      </c>
      <c r="D734" s="86" t="s">
        <v>718</v>
      </c>
      <c r="E734" s="28" t="s">
        <v>5</v>
      </c>
      <c r="F734" s="28">
        <v>7.72</v>
      </c>
      <c r="G734" s="153" t="s">
        <v>4360</v>
      </c>
      <c r="H734" s="174">
        <v>7788657408</v>
      </c>
      <c r="I734" s="86" t="s">
        <v>333</v>
      </c>
      <c r="J734" s="75" t="s">
        <v>28</v>
      </c>
      <c r="K734" s="75">
        <v>12</v>
      </c>
      <c r="L734" s="75" t="s">
        <v>2812</v>
      </c>
      <c r="M734" s="241" t="s">
        <v>2606</v>
      </c>
      <c r="N734" s="75">
        <v>2</v>
      </c>
      <c r="O734" s="152">
        <v>13.15</v>
      </c>
      <c r="P734" s="138">
        <f t="shared" si="1083"/>
        <v>0</v>
      </c>
      <c r="Q734" s="139">
        <f t="shared" si="1084"/>
        <v>0</v>
      </c>
      <c r="S734" s="141">
        <f t="shared" si="1001"/>
        <v>0</v>
      </c>
      <c r="U734" s="141">
        <f t="shared" si="1002"/>
        <v>0</v>
      </c>
      <c r="W734" s="141">
        <f t="shared" si="1003"/>
        <v>0</v>
      </c>
      <c r="Y734" s="141">
        <f t="shared" si="1004"/>
        <v>0</v>
      </c>
      <c r="AA734" s="141">
        <f t="shared" si="1005"/>
        <v>0</v>
      </c>
      <c r="AC734" s="141">
        <f t="shared" si="1006"/>
        <v>0</v>
      </c>
      <c r="AE734" s="141">
        <f t="shared" si="1007"/>
        <v>0</v>
      </c>
      <c r="AG734" s="141">
        <f t="shared" si="1008"/>
        <v>0</v>
      </c>
      <c r="AI734" s="141">
        <f t="shared" si="1009"/>
        <v>0</v>
      </c>
      <c r="AK734" s="141">
        <f t="shared" si="1010"/>
        <v>0</v>
      </c>
      <c r="AM734" s="141">
        <f t="shared" si="1011"/>
        <v>0</v>
      </c>
      <c r="AO734" s="141">
        <f t="shared" si="1012"/>
        <v>0</v>
      </c>
      <c r="AQ734" s="141">
        <f t="shared" si="1013"/>
        <v>0</v>
      </c>
      <c r="AS734" s="141">
        <f t="shared" si="1014"/>
        <v>0</v>
      </c>
      <c r="AU734" s="141">
        <f t="shared" si="1015"/>
        <v>0</v>
      </c>
      <c r="AW734" s="141">
        <f t="shared" si="1016"/>
        <v>0</v>
      </c>
      <c r="AY734" s="141">
        <f t="shared" si="1017"/>
        <v>0</v>
      </c>
      <c r="BA734" s="141">
        <f t="shared" si="1018"/>
        <v>0</v>
      </c>
      <c r="BC734" s="141">
        <f t="shared" si="1019"/>
        <v>0</v>
      </c>
      <c r="BE734" s="141">
        <f t="shared" si="1020"/>
        <v>0</v>
      </c>
      <c r="BG734" s="141">
        <f t="shared" si="1021"/>
        <v>0</v>
      </c>
      <c r="BI734" s="141">
        <f t="shared" si="1022"/>
        <v>0</v>
      </c>
      <c r="BK734" s="141">
        <f t="shared" si="1023"/>
        <v>0</v>
      </c>
      <c r="BM734" s="141">
        <f t="shared" si="1024"/>
        <v>0</v>
      </c>
      <c r="BO734" s="141">
        <f t="shared" si="1025"/>
        <v>0</v>
      </c>
      <c r="BQ734" s="141">
        <f t="shared" si="1026"/>
        <v>0</v>
      </c>
      <c r="BS734" s="141">
        <f t="shared" si="1027"/>
        <v>0</v>
      </c>
      <c r="BU734" s="141">
        <f t="shared" si="1028"/>
        <v>0</v>
      </c>
      <c r="BW734" s="141">
        <f t="shared" si="1029"/>
        <v>0</v>
      </c>
      <c r="BY734" s="141">
        <f t="shared" si="1030"/>
        <v>0</v>
      </c>
      <c r="CA734" s="141">
        <f t="shared" si="1031"/>
        <v>0</v>
      </c>
      <c r="CC734" s="141">
        <f t="shared" si="1032"/>
        <v>0</v>
      </c>
      <c r="CE734" s="141">
        <f t="shared" si="1033"/>
        <v>0</v>
      </c>
      <c r="CG734" s="141">
        <f t="shared" si="1034"/>
        <v>0</v>
      </c>
      <c r="CI734" s="141">
        <f t="shared" si="1035"/>
        <v>0</v>
      </c>
      <c r="CK734" s="141">
        <f t="shared" si="1036"/>
        <v>0</v>
      </c>
      <c r="CM734" s="141">
        <f t="shared" si="1037"/>
        <v>0</v>
      </c>
      <c r="CO734" s="141">
        <f t="shared" si="1038"/>
        <v>0</v>
      </c>
    </row>
    <row r="735" spans="1:93" ht="25.5" outlineLevel="2" x14ac:dyDescent="0.2">
      <c r="A735" s="87">
        <v>374</v>
      </c>
      <c r="B735" s="148"/>
      <c r="C735" s="87" t="s">
        <v>660</v>
      </c>
      <c r="D735" s="87" t="s">
        <v>718</v>
      </c>
      <c r="E735" s="148" t="s">
        <v>5</v>
      </c>
      <c r="F735" s="149">
        <v>8.24</v>
      </c>
      <c r="G735" s="151" t="s">
        <v>3300</v>
      </c>
      <c r="H735" s="151" t="s">
        <v>4926</v>
      </c>
      <c r="I735" s="151" t="s">
        <v>369</v>
      </c>
      <c r="J735" s="87" t="s">
        <v>4435</v>
      </c>
      <c r="K735" s="87">
        <v>12</v>
      </c>
      <c r="L735" s="87" t="s">
        <v>4848</v>
      </c>
      <c r="M735" s="259" t="s">
        <v>4848</v>
      </c>
      <c r="N735" s="87">
        <v>1</v>
      </c>
      <c r="O735" s="283">
        <v>8.65</v>
      </c>
      <c r="P735" s="138">
        <f t="shared" ref="P735:P736" si="1085">SUM(R735+T735+V735+X735+Z735+AB735+AD735+AF735+AH735+AJ735+AL735+AN735+AP735+AR735+AT735+AV735+AZ735+AX735+BB735+BD735+BF735+BH735+BJ735+BL735+BN735+BP735+BR735+BT735+BV735+BX735+BZ735+CB735+CD735+CF735+CH735+CJ735+CL735+CN735)</f>
        <v>0</v>
      </c>
      <c r="Q735" s="139">
        <f t="shared" ref="Q735:Q736" si="1086">O735*P735</f>
        <v>0</v>
      </c>
      <c r="S735" s="141">
        <f t="shared" si="1001"/>
        <v>0</v>
      </c>
      <c r="U735" s="141">
        <f t="shared" si="1002"/>
        <v>0</v>
      </c>
      <c r="W735" s="141">
        <f t="shared" si="1003"/>
        <v>0</v>
      </c>
      <c r="Y735" s="141">
        <f t="shared" si="1004"/>
        <v>0</v>
      </c>
      <c r="AA735" s="141">
        <f t="shared" si="1005"/>
        <v>0</v>
      </c>
      <c r="AC735" s="141">
        <f t="shared" si="1006"/>
        <v>0</v>
      </c>
      <c r="AE735" s="141">
        <f t="shared" si="1007"/>
        <v>0</v>
      </c>
      <c r="AG735" s="141">
        <f t="shared" si="1008"/>
        <v>0</v>
      </c>
      <c r="AI735" s="141">
        <f t="shared" si="1009"/>
        <v>0</v>
      </c>
      <c r="AK735" s="141">
        <f t="shared" si="1010"/>
        <v>0</v>
      </c>
      <c r="AM735" s="141">
        <f t="shared" si="1011"/>
        <v>0</v>
      </c>
      <c r="AO735" s="141">
        <f t="shared" si="1012"/>
        <v>0</v>
      </c>
      <c r="AQ735" s="141">
        <f t="shared" si="1013"/>
        <v>0</v>
      </c>
      <c r="AS735" s="141">
        <f t="shared" si="1014"/>
        <v>0</v>
      </c>
      <c r="AU735" s="141">
        <f t="shared" si="1015"/>
        <v>0</v>
      </c>
      <c r="AW735" s="141">
        <f t="shared" si="1016"/>
        <v>0</v>
      </c>
      <c r="AY735" s="141">
        <f t="shared" si="1017"/>
        <v>0</v>
      </c>
      <c r="BA735" s="141">
        <f t="shared" si="1018"/>
        <v>0</v>
      </c>
      <c r="BC735" s="141">
        <f t="shared" si="1019"/>
        <v>0</v>
      </c>
      <c r="BE735" s="141">
        <f t="shared" si="1020"/>
        <v>0</v>
      </c>
      <c r="BG735" s="141">
        <f t="shared" si="1021"/>
        <v>0</v>
      </c>
      <c r="BI735" s="141">
        <f t="shared" si="1022"/>
        <v>0</v>
      </c>
      <c r="BK735" s="141">
        <f t="shared" si="1023"/>
        <v>0</v>
      </c>
      <c r="BM735" s="141">
        <f t="shared" si="1024"/>
        <v>0</v>
      </c>
      <c r="BO735" s="141">
        <f t="shared" si="1025"/>
        <v>0</v>
      </c>
      <c r="BQ735" s="141">
        <f t="shared" si="1026"/>
        <v>0</v>
      </c>
      <c r="BS735" s="141">
        <f t="shared" si="1027"/>
        <v>0</v>
      </c>
      <c r="BU735" s="141">
        <f t="shared" si="1028"/>
        <v>0</v>
      </c>
      <c r="BW735" s="141">
        <f t="shared" si="1029"/>
        <v>0</v>
      </c>
      <c r="BY735" s="141">
        <f t="shared" si="1030"/>
        <v>0</v>
      </c>
      <c r="CA735" s="141">
        <f t="shared" si="1031"/>
        <v>0</v>
      </c>
      <c r="CC735" s="141">
        <f t="shared" si="1032"/>
        <v>0</v>
      </c>
      <c r="CE735" s="141">
        <f t="shared" si="1033"/>
        <v>0</v>
      </c>
      <c r="CG735" s="141">
        <f t="shared" si="1034"/>
        <v>0</v>
      </c>
      <c r="CI735" s="141">
        <f t="shared" si="1035"/>
        <v>0</v>
      </c>
      <c r="CK735" s="141">
        <f t="shared" si="1036"/>
        <v>0</v>
      </c>
      <c r="CM735" s="141">
        <f t="shared" si="1037"/>
        <v>0</v>
      </c>
      <c r="CO735" s="141">
        <f t="shared" si="1038"/>
        <v>0</v>
      </c>
    </row>
    <row r="736" spans="1:93" ht="25.5" outlineLevel="2" x14ac:dyDescent="0.2">
      <c r="A736" s="86">
        <v>374</v>
      </c>
      <c r="C736" s="86" t="s">
        <v>660</v>
      </c>
      <c r="D736" s="86" t="s">
        <v>718</v>
      </c>
      <c r="E736" s="28" t="s">
        <v>5</v>
      </c>
      <c r="F736" s="28">
        <v>8.24</v>
      </c>
      <c r="G736" s="153" t="s">
        <v>4360</v>
      </c>
      <c r="H736" s="174">
        <v>7788657408</v>
      </c>
      <c r="I736" s="154" t="s">
        <v>4483</v>
      </c>
      <c r="J736" s="75" t="s">
        <v>4435</v>
      </c>
      <c r="K736" s="75">
        <v>12</v>
      </c>
      <c r="L736" s="75" t="s">
        <v>2813</v>
      </c>
      <c r="M736" s="241" t="s">
        <v>2814</v>
      </c>
      <c r="N736" s="75">
        <v>2</v>
      </c>
      <c r="O736" s="152">
        <v>10.11</v>
      </c>
      <c r="P736" s="138">
        <f t="shared" si="1085"/>
        <v>0</v>
      </c>
      <c r="Q736" s="139">
        <f t="shared" si="1086"/>
        <v>0</v>
      </c>
      <c r="S736" s="141">
        <f t="shared" si="1001"/>
        <v>0</v>
      </c>
      <c r="U736" s="141">
        <f t="shared" si="1002"/>
        <v>0</v>
      </c>
      <c r="W736" s="141">
        <f t="shared" si="1003"/>
        <v>0</v>
      </c>
      <c r="Y736" s="141">
        <f t="shared" si="1004"/>
        <v>0</v>
      </c>
      <c r="AA736" s="141">
        <f t="shared" si="1005"/>
        <v>0</v>
      </c>
      <c r="AC736" s="141">
        <f t="shared" si="1006"/>
        <v>0</v>
      </c>
      <c r="AE736" s="141">
        <f t="shared" si="1007"/>
        <v>0</v>
      </c>
      <c r="AG736" s="141">
        <f t="shared" si="1008"/>
        <v>0</v>
      </c>
      <c r="AI736" s="141">
        <f t="shared" si="1009"/>
        <v>0</v>
      </c>
      <c r="AK736" s="141">
        <f t="shared" si="1010"/>
        <v>0</v>
      </c>
      <c r="AM736" s="141">
        <f t="shared" si="1011"/>
        <v>0</v>
      </c>
      <c r="AO736" s="141">
        <f t="shared" si="1012"/>
        <v>0</v>
      </c>
      <c r="AQ736" s="141">
        <f t="shared" si="1013"/>
        <v>0</v>
      </c>
      <c r="AS736" s="141">
        <f t="shared" si="1014"/>
        <v>0</v>
      </c>
      <c r="AU736" s="141">
        <f t="shared" si="1015"/>
        <v>0</v>
      </c>
      <c r="AW736" s="141">
        <f t="shared" si="1016"/>
        <v>0</v>
      </c>
      <c r="AY736" s="141">
        <f t="shared" si="1017"/>
        <v>0</v>
      </c>
      <c r="BA736" s="141">
        <f t="shared" si="1018"/>
        <v>0</v>
      </c>
      <c r="BC736" s="141">
        <f t="shared" si="1019"/>
        <v>0</v>
      </c>
      <c r="BE736" s="141">
        <f t="shared" si="1020"/>
        <v>0</v>
      </c>
      <c r="BG736" s="141">
        <f t="shared" si="1021"/>
        <v>0</v>
      </c>
      <c r="BI736" s="141">
        <f t="shared" si="1022"/>
        <v>0</v>
      </c>
      <c r="BK736" s="141">
        <f t="shared" si="1023"/>
        <v>0</v>
      </c>
      <c r="BM736" s="141">
        <f t="shared" si="1024"/>
        <v>0</v>
      </c>
      <c r="BO736" s="141">
        <f t="shared" si="1025"/>
        <v>0</v>
      </c>
      <c r="BQ736" s="141">
        <f t="shared" si="1026"/>
        <v>0</v>
      </c>
      <c r="BS736" s="141">
        <f t="shared" si="1027"/>
        <v>0</v>
      </c>
      <c r="BU736" s="141">
        <f t="shared" si="1028"/>
        <v>0</v>
      </c>
      <c r="BW736" s="141">
        <f t="shared" si="1029"/>
        <v>0</v>
      </c>
      <c r="BY736" s="141">
        <f t="shared" si="1030"/>
        <v>0</v>
      </c>
      <c r="CA736" s="141">
        <f t="shared" si="1031"/>
        <v>0</v>
      </c>
      <c r="CC736" s="141">
        <f t="shared" si="1032"/>
        <v>0</v>
      </c>
      <c r="CE736" s="141">
        <f t="shared" si="1033"/>
        <v>0</v>
      </c>
      <c r="CG736" s="141">
        <f t="shared" si="1034"/>
        <v>0</v>
      </c>
      <c r="CI736" s="141">
        <f t="shared" si="1035"/>
        <v>0</v>
      </c>
      <c r="CK736" s="141">
        <f t="shared" si="1036"/>
        <v>0</v>
      </c>
      <c r="CM736" s="141">
        <f t="shared" si="1037"/>
        <v>0</v>
      </c>
      <c r="CO736" s="141">
        <f t="shared" si="1038"/>
        <v>0</v>
      </c>
    </row>
    <row r="737" spans="1:93" ht="25.5" outlineLevel="2" x14ac:dyDescent="0.2">
      <c r="A737" s="86">
        <v>375</v>
      </c>
      <c r="B737" s="11">
        <v>268</v>
      </c>
      <c r="C737" s="86" t="s">
        <v>660</v>
      </c>
      <c r="D737" s="86" t="s">
        <v>727</v>
      </c>
      <c r="F737" s="28">
        <v>3.04</v>
      </c>
      <c r="G737" s="153" t="s">
        <v>4360</v>
      </c>
      <c r="H737" s="174">
        <v>7788657408</v>
      </c>
      <c r="I737" s="75" t="s">
        <v>4410</v>
      </c>
      <c r="J737" s="75" t="s">
        <v>28</v>
      </c>
      <c r="K737" s="75">
        <v>12</v>
      </c>
      <c r="L737" s="75" t="s">
        <v>2815</v>
      </c>
      <c r="M737" s="241" t="s">
        <v>2816</v>
      </c>
      <c r="N737" s="75">
        <v>1</v>
      </c>
      <c r="O737" s="152">
        <v>3.31</v>
      </c>
      <c r="P737" s="138">
        <f t="shared" ref="P737:P738" si="1087">SUM(R737+T737+V737+X737+Z737+AB737+AD737+AF737+AH737+AJ737+AL737+AN737+AP737+AR737+AT737+AV737+AZ737+AX737+BB737+BD737+BF737+BH737+BJ737+BL737+BN737+BP737+BR737+BT737+BV737+BX737+BZ737+CB737+CD737+CF737+CH737+CJ737+CL737+CN737)</f>
        <v>0</v>
      </c>
      <c r="Q737" s="139">
        <f t="shared" ref="Q737:Q738" si="1088">O737*P737</f>
        <v>0</v>
      </c>
      <c r="S737" s="141">
        <f t="shared" si="1001"/>
        <v>0</v>
      </c>
      <c r="U737" s="141">
        <f t="shared" si="1002"/>
        <v>0</v>
      </c>
      <c r="W737" s="141">
        <f t="shared" si="1003"/>
        <v>0</v>
      </c>
      <c r="Y737" s="141">
        <f t="shared" si="1004"/>
        <v>0</v>
      </c>
      <c r="AA737" s="141">
        <f t="shared" si="1005"/>
        <v>0</v>
      </c>
      <c r="AC737" s="141">
        <f t="shared" si="1006"/>
        <v>0</v>
      </c>
      <c r="AE737" s="141">
        <f t="shared" si="1007"/>
        <v>0</v>
      </c>
      <c r="AG737" s="141">
        <f t="shared" si="1008"/>
        <v>0</v>
      </c>
      <c r="AI737" s="141">
        <f t="shared" si="1009"/>
        <v>0</v>
      </c>
      <c r="AK737" s="141">
        <f t="shared" si="1010"/>
        <v>0</v>
      </c>
      <c r="AM737" s="141">
        <f t="shared" si="1011"/>
        <v>0</v>
      </c>
      <c r="AO737" s="141">
        <f t="shared" si="1012"/>
        <v>0</v>
      </c>
      <c r="AQ737" s="141">
        <f t="shared" si="1013"/>
        <v>0</v>
      </c>
      <c r="AS737" s="141">
        <f t="shared" si="1014"/>
        <v>0</v>
      </c>
      <c r="AU737" s="141">
        <f t="shared" si="1015"/>
        <v>0</v>
      </c>
      <c r="AW737" s="141">
        <f t="shared" si="1016"/>
        <v>0</v>
      </c>
      <c r="AY737" s="141">
        <f t="shared" si="1017"/>
        <v>0</v>
      </c>
      <c r="BA737" s="141">
        <f t="shared" si="1018"/>
        <v>0</v>
      </c>
      <c r="BC737" s="141">
        <f t="shared" si="1019"/>
        <v>0</v>
      </c>
      <c r="BE737" s="141">
        <f t="shared" si="1020"/>
        <v>0</v>
      </c>
      <c r="BG737" s="141">
        <f t="shared" si="1021"/>
        <v>0</v>
      </c>
      <c r="BI737" s="141">
        <f t="shared" si="1022"/>
        <v>0</v>
      </c>
      <c r="BK737" s="141">
        <f t="shared" si="1023"/>
        <v>0</v>
      </c>
      <c r="BM737" s="141">
        <f t="shared" si="1024"/>
        <v>0</v>
      </c>
      <c r="BO737" s="141">
        <f t="shared" si="1025"/>
        <v>0</v>
      </c>
      <c r="BQ737" s="141">
        <f t="shared" si="1026"/>
        <v>0</v>
      </c>
      <c r="BS737" s="141">
        <f t="shared" si="1027"/>
        <v>0</v>
      </c>
      <c r="BU737" s="141">
        <f t="shared" si="1028"/>
        <v>0</v>
      </c>
      <c r="BW737" s="141">
        <f t="shared" si="1029"/>
        <v>0</v>
      </c>
      <c r="BY737" s="141">
        <f t="shared" si="1030"/>
        <v>0</v>
      </c>
      <c r="CA737" s="141">
        <f t="shared" si="1031"/>
        <v>0</v>
      </c>
      <c r="CC737" s="141">
        <f t="shared" si="1032"/>
        <v>0</v>
      </c>
      <c r="CE737" s="141">
        <f t="shared" si="1033"/>
        <v>0</v>
      </c>
      <c r="CG737" s="141">
        <f t="shared" si="1034"/>
        <v>0</v>
      </c>
      <c r="CI737" s="141">
        <f t="shared" si="1035"/>
        <v>0</v>
      </c>
      <c r="CK737" s="141">
        <f t="shared" si="1036"/>
        <v>0</v>
      </c>
      <c r="CM737" s="141">
        <f t="shared" si="1037"/>
        <v>0</v>
      </c>
      <c r="CO737" s="141">
        <f t="shared" si="1038"/>
        <v>0</v>
      </c>
    </row>
    <row r="738" spans="1:93" outlineLevel="2" x14ac:dyDescent="0.2">
      <c r="A738" s="87">
        <v>375</v>
      </c>
      <c r="B738" s="148">
        <v>268</v>
      </c>
      <c r="C738" s="87" t="s">
        <v>660</v>
      </c>
      <c r="D738" s="87" t="s">
        <v>727</v>
      </c>
      <c r="E738" s="148"/>
      <c r="F738" s="149">
        <v>3.04</v>
      </c>
      <c r="G738" s="151" t="s">
        <v>3300</v>
      </c>
      <c r="H738" s="151" t="s">
        <v>4926</v>
      </c>
      <c r="I738" s="151" t="s">
        <v>3400</v>
      </c>
      <c r="J738" s="87" t="s">
        <v>28</v>
      </c>
      <c r="K738" s="87">
        <v>12</v>
      </c>
      <c r="L738" s="87" t="s">
        <v>3571</v>
      </c>
      <c r="M738" s="239" t="s">
        <v>3571</v>
      </c>
      <c r="N738" s="87">
        <v>2</v>
      </c>
      <c r="O738" s="283">
        <v>4.1500000000000004</v>
      </c>
      <c r="P738" s="138">
        <f t="shared" si="1087"/>
        <v>0</v>
      </c>
      <c r="Q738" s="139">
        <f t="shared" si="1088"/>
        <v>0</v>
      </c>
      <c r="S738" s="141">
        <f t="shared" si="1001"/>
        <v>0</v>
      </c>
      <c r="U738" s="141">
        <f t="shared" si="1002"/>
        <v>0</v>
      </c>
      <c r="W738" s="141">
        <f t="shared" si="1003"/>
        <v>0</v>
      </c>
      <c r="Y738" s="141">
        <f t="shared" si="1004"/>
        <v>0</v>
      </c>
      <c r="AA738" s="141">
        <f t="shared" si="1005"/>
        <v>0</v>
      </c>
      <c r="AC738" s="141">
        <f t="shared" si="1006"/>
        <v>0</v>
      </c>
      <c r="AE738" s="141">
        <f t="shared" si="1007"/>
        <v>0</v>
      </c>
      <c r="AG738" s="141">
        <f t="shared" si="1008"/>
        <v>0</v>
      </c>
      <c r="AI738" s="141">
        <f t="shared" si="1009"/>
        <v>0</v>
      </c>
      <c r="AK738" s="141">
        <f t="shared" si="1010"/>
        <v>0</v>
      </c>
      <c r="AM738" s="141">
        <f t="shared" si="1011"/>
        <v>0</v>
      </c>
      <c r="AO738" s="141">
        <f t="shared" si="1012"/>
        <v>0</v>
      </c>
      <c r="AQ738" s="141">
        <f t="shared" si="1013"/>
        <v>0</v>
      </c>
      <c r="AS738" s="141">
        <f t="shared" si="1014"/>
        <v>0</v>
      </c>
      <c r="AU738" s="141">
        <f t="shared" si="1015"/>
        <v>0</v>
      </c>
      <c r="AW738" s="141">
        <f t="shared" si="1016"/>
        <v>0</v>
      </c>
      <c r="AY738" s="141">
        <f t="shared" si="1017"/>
        <v>0</v>
      </c>
      <c r="BA738" s="141">
        <f t="shared" si="1018"/>
        <v>0</v>
      </c>
      <c r="BC738" s="141">
        <f t="shared" si="1019"/>
        <v>0</v>
      </c>
      <c r="BE738" s="141">
        <f t="shared" si="1020"/>
        <v>0</v>
      </c>
      <c r="BG738" s="141">
        <f t="shared" si="1021"/>
        <v>0</v>
      </c>
      <c r="BI738" s="141">
        <f t="shared" si="1022"/>
        <v>0</v>
      </c>
      <c r="BK738" s="141">
        <f t="shared" si="1023"/>
        <v>0</v>
      </c>
      <c r="BM738" s="141">
        <f t="shared" si="1024"/>
        <v>0</v>
      </c>
      <c r="BO738" s="141">
        <f t="shared" si="1025"/>
        <v>0</v>
      </c>
      <c r="BQ738" s="141">
        <f t="shared" si="1026"/>
        <v>0</v>
      </c>
      <c r="BS738" s="141">
        <f t="shared" si="1027"/>
        <v>0</v>
      </c>
      <c r="BU738" s="141">
        <f t="shared" si="1028"/>
        <v>0</v>
      </c>
      <c r="BW738" s="141">
        <f t="shared" si="1029"/>
        <v>0</v>
      </c>
      <c r="BY738" s="141">
        <f t="shared" si="1030"/>
        <v>0</v>
      </c>
      <c r="CA738" s="141">
        <f t="shared" si="1031"/>
        <v>0</v>
      </c>
      <c r="CC738" s="141">
        <f t="shared" si="1032"/>
        <v>0</v>
      </c>
      <c r="CE738" s="141">
        <f t="shared" si="1033"/>
        <v>0</v>
      </c>
      <c r="CG738" s="141">
        <f t="shared" si="1034"/>
        <v>0</v>
      </c>
      <c r="CI738" s="141">
        <f t="shared" si="1035"/>
        <v>0</v>
      </c>
      <c r="CK738" s="141">
        <f t="shared" si="1036"/>
        <v>0</v>
      </c>
      <c r="CM738" s="141">
        <f t="shared" si="1037"/>
        <v>0</v>
      </c>
      <c r="CO738" s="141">
        <f t="shared" si="1038"/>
        <v>0</v>
      </c>
    </row>
    <row r="739" spans="1:93" ht="25.5" outlineLevel="2" x14ac:dyDescent="0.2">
      <c r="A739" s="86">
        <v>376</v>
      </c>
      <c r="B739" s="11">
        <v>5</v>
      </c>
      <c r="C739" s="86" t="s">
        <v>660</v>
      </c>
      <c r="D739" s="86" t="s">
        <v>666</v>
      </c>
      <c r="E739" s="28" t="s">
        <v>5</v>
      </c>
      <c r="F739" s="28">
        <v>4.26</v>
      </c>
      <c r="G739" s="153" t="s">
        <v>4360</v>
      </c>
      <c r="H739" s="174">
        <v>7788657408</v>
      </c>
      <c r="I739" s="154" t="s">
        <v>369</v>
      </c>
      <c r="J739" s="75" t="s">
        <v>4440</v>
      </c>
      <c r="K739" s="75">
        <v>8</v>
      </c>
      <c r="L739" s="75" t="s">
        <v>2817</v>
      </c>
      <c r="M739" s="241" t="s">
        <v>2818</v>
      </c>
      <c r="N739" s="75">
        <v>1</v>
      </c>
      <c r="O739" s="152">
        <v>5.33</v>
      </c>
      <c r="P739" s="138">
        <f t="shared" ref="P739" si="1089">SUM(R739+T739+V739+X739+Z739+AB739+AD739+AF739+AH739+AJ739+AL739+AN739+AP739+AR739+AT739+AV739+AZ739+AX739+BB739+BD739+BF739+BH739+BJ739+BL739+BN739+BP739+BR739+BT739+BV739+BX739+BZ739+CB739+CD739+CF739+CH739+CJ739+CL739+CN739)</f>
        <v>0</v>
      </c>
      <c r="Q739" s="139">
        <f t="shared" ref="Q739" si="1090">O739*P739</f>
        <v>0</v>
      </c>
      <c r="S739" s="141">
        <f t="shared" ref="S739:S797" si="1091">SUM(R739*O739)</f>
        <v>0</v>
      </c>
      <c r="U739" s="141">
        <f t="shared" ref="U739:U797" si="1092">SUM(T739*O739)</f>
        <v>0</v>
      </c>
      <c r="W739" s="141">
        <f t="shared" ref="W739:W797" si="1093">SUM(V739*O739)</f>
        <v>0</v>
      </c>
      <c r="Y739" s="141">
        <f t="shared" ref="Y739:Y797" si="1094">SUM(X739*O739)</f>
        <v>0</v>
      </c>
      <c r="AA739" s="141">
        <f t="shared" ref="AA739:AA797" si="1095">SUM(Z739*O739)</f>
        <v>0</v>
      </c>
      <c r="AC739" s="141">
        <f t="shared" ref="AC739:AC797" si="1096">SUM(AB739*O739)</f>
        <v>0</v>
      </c>
      <c r="AE739" s="141">
        <f t="shared" ref="AE739:AE797" si="1097">AD739*$O739</f>
        <v>0</v>
      </c>
      <c r="AG739" s="141">
        <f t="shared" ref="AG739:AG797" si="1098">SUM(AF739*O739)</f>
        <v>0</v>
      </c>
      <c r="AI739" s="141">
        <f t="shared" ref="AI739:AI797" si="1099">AH739*$O739</f>
        <v>0</v>
      </c>
      <c r="AK739" s="141">
        <f t="shared" ref="AK739:AK797" si="1100">SUM(AJ739*O739)</f>
        <v>0</v>
      </c>
      <c r="AM739" s="141">
        <f t="shared" ref="AM739:AM797" si="1101">SUM(AL739*O739)</f>
        <v>0</v>
      </c>
      <c r="AO739" s="141">
        <f t="shared" ref="AO739:AO797" si="1102">AN739*$O739</f>
        <v>0</v>
      </c>
      <c r="AQ739" s="141">
        <f t="shared" ref="AQ739:AQ797" si="1103">AP739*$O739</f>
        <v>0</v>
      </c>
      <c r="AS739" s="141">
        <f t="shared" ref="AS739:AS797" si="1104">AR739*$O739</f>
        <v>0</v>
      </c>
      <c r="AU739" s="141">
        <f t="shared" ref="AU739:AU797" si="1105">AT739*$O739</f>
        <v>0</v>
      </c>
      <c r="AW739" s="141">
        <f t="shared" ref="AW739:AW797" si="1106">AV739*$O739</f>
        <v>0</v>
      </c>
      <c r="AY739" s="141">
        <f t="shared" ref="AY739:AY797" si="1107">AX739*$O739</f>
        <v>0</v>
      </c>
      <c r="BA739" s="141">
        <f t="shared" ref="BA739:BA797" si="1108">AZ739*$O739</f>
        <v>0</v>
      </c>
      <c r="BC739" s="141">
        <f t="shared" ref="BC739:BC797" si="1109">BB739*$O739</f>
        <v>0</v>
      </c>
      <c r="BE739" s="141">
        <f t="shared" ref="BE739:BE797" si="1110">BD739*$O739</f>
        <v>0</v>
      </c>
      <c r="BG739" s="141">
        <f t="shared" ref="BG739:BG797" si="1111">BF739*$O739</f>
        <v>0</v>
      </c>
      <c r="BI739" s="141">
        <f t="shared" ref="BI739:BI797" si="1112">BH739*$O739</f>
        <v>0</v>
      </c>
      <c r="BK739" s="141">
        <f t="shared" ref="BK739:BK797" si="1113">BJ739*$O739</f>
        <v>0</v>
      </c>
      <c r="BM739" s="141">
        <f t="shared" ref="BM739:BM797" si="1114">BL739*$O739</f>
        <v>0</v>
      </c>
      <c r="BO739" s="141">
        <f t="shared" ref="BO739:BO797" si="1115">BN739*$O739</f>
        <v>0</v>
      </c>
      <c r="BQ739" s="141">
        <f t="shared" ref="BQ739:BQ797" si="1116">BP739*$O739</f>
        <v>0</v>
      </c>
      <c r="BS739" s="141">
        <f t="shared" ref="BS739:BS797" si="1117">BR739*$O739</f>
        <v>0</v>
      </c>
      <c r="BU739" s="141">
        <f t="shared" ref="BU739:BU797" si="1118">BT739*$O739</f>
        <v>0</v>
      </c>
      <c r="BW739" s="141">
        <f t="shared" ref="BW739:BW797" si="1119">BV739*$O739</f>
        <v>0</v>
      </c>
      <c r="BY739" s="141">
        <f t="shared" ref="BY739:BY797" si="1120">BX739*$O739</f>
        <v>0</v>
      </c>
      <c r="CA739" s="141">
        <f t="shared" ref="CA739:CA797" si="1121">BZ739*$O739</f>
        <v>0</v>
      </c>
      <c r="CC739" s="141">
        <f t="shared" ref="CC739:CC797" si="1122">CB739*$O739</f>
        <v>0</v>
      </c>
      <c r="CE739" s="141">
        <f t="shared" ref="CE739:CE797" si="1123">CD739*$O739</f>
        <v>0</v>
      </c>
      <c r="CG739" s="141">
        <f t="shared" ref="CG739:CG797" si="1124">CF739*$O739</f>
        <v>0</v>
      </c>
      <c r="CI739" s="141">
        <f t="shared" ref="CI739:CI797" si="1125">CH739*$O739</f>
        <v>0</v>
      </c>
      <c r="CK739" s="141">
        <f t="shared" ref="CK739:CK797" si="1126">CJ739*$O739</f>
        <v>0</v>
      </c>
      <c r="CM739" s="141">
        <f t="shared" ref="CM739:CM797" si="1127">CL739*$O739</f>
        <v>0</v>
      </c>
      <c r="CO739" s="141">
        <f t="shared" ref="CO739:CO797" si="1128">CN739*$O739</f>
        <v>0</v>
      </c>
    </row>
    <row r="740" spans="1:93" ht="25.5" outlineLevel="2" x14ac:dyDescent="0.2">
      <c r="A740" s="87">
        <v>377</v>
      </c>
      <c r="B740" s="148">
        <v>3285</v>
      </c>
      <c r="C740" s="87" t="s">
        <v>660</v>
      </c>
      <c r="D740" s="87" t="s">
        <v>696</v>
      </c>
      <c r="E740" s="148" t="s">
        <v>5</v>
      </c>
      <c r="F740" s="149">
        <v>2.54</v>
      </c>
      <c r="G740" s="151" t="s">
        <v>3300</v>
      </c>
      <c r="H740" s="151" t="s">
        <v>4926</v>
      </c>
      <c r="I740" s="151" t="s">
        <v>3400</v>
      </c>
      <c r="J740" s="87" t="s">
        <v>31</v>
      </c>
      <c r="K740" s="87">
        <v>4</v>
      </c>
      <c r="L740" s="87" t="s">
        <v>3572</v>
      </c>
      <c r="M740" s="239" t="s">
        <v>3572</v>
      </c>
      <c r="N740" s="87">
        <v>1</v>
      </c>
      <c r="O740" s="283">
        <v>3.89</v>
      </c>
      <c r="P740" s="138">
        <f t="shared" ref="P740:P741" si="1129">SUM(R740+T740+V740+X740+Z740+AB740+AD740+AF740+AH740+AJ740+AL740+AN740+AP740+AR740+AT740+AV740+AZ740+AX740+BB740+BD740+BF740+BH740+BJ740+BL740+BN740+BP740+BR740+BT740+BV740+BX740+BZ740+CB740+CD740+CF740+CH740+CJ740+CL740+CN740)</f>
        <v>0</v>
      </c>
      <c r="Q740" s="139">
        <f t="shared" ref="Q740:Q741" si="1130">O740*P740</f>
        <v>0</v>
      </c>
      <c r="S740" s="141">
        <f t="shared" si="1091"/>
        <v>0</v>
      </c>
      <c r="U740" s="141">
        <f t="shared" si="1092"/>
        <v>0</v>
      </c>
      <c r="W740" s="141">
        <f t="shared" si="1093"/>
        <v>0</v>
      </c>
      <c r="Y740" s="141">
        <f t="shared" si="1094"/>
        <v>0</v>
      </c>
      <c r="AA740" s="141">
        <f t="shared" si="1095"/>
        <v>0</v>
      </c>
      <c r="AC740" s="141">
        <f t="shared" si="1096"/>
        <v>0</v>
      </c>
      <c r="AE740" s="141">
        <f t="shared" si="1097"/>
        <v>0</v>
      </c>
      <c r="AG740" s="141">
        <f t="shared" si="1098"/>
        <v>0</v>
      </c>
      <c r="AI740" s="141">
        <f t="shared" si="1099"/>
        <v>0</v>
      </c>
      <c r="AK740" s="141">
        <f t="shared" si="1100"/>
        <v>0</v>
      </c>
      <c r="AM740" s="141">
        <f t="shared" si="1101"/>
        <v>0</v>
      </c>
      <c r="AO740" s="141">
        <f t="shared" si="1102"/>
        <v>0</v>
      </c>
      <c r="AQ740" s="141">
        <f t="shared" si="1103"/>
        <v>0</v>
      </c>
      <c r="AS740" s="141">
        <f t="shared" si="1104"/>
        <v>0</v>
      </c>
      <c r="AU740" s="141">
        <f t="shared" si="1105"/>
        <v>0</v>
      </c>
      <c r="AW740" s="141">
        <f t="shared" si="1106"/>
        <v>0</v>
      </c>
      <c r="AY740" s="141">
        <f t="shared" si="1107"/>
        <v>0</v>
      </c>
      <c r="BA740" s="141">
        <f t="shared" si="1108"/>
        <v>0</v>
      </c>
      <c r="BC740" s="141">
        <f t="shared" si="1109"/>
        <v>0</v>
      </c>
      <c r="BE740" s="141">
        <f t="shared" si="1110"/>
        <v>0</v>
      </c>
      <c r="BG740" s="141">
        <f t="shared" si="1111"/>
        <v>0</v>
      </c>
      <c r="BI740" s="141">
        <f t="shared" si="1112"/>
        <v>0</v>
      </c>
      <c r="BK740" s="141">
        <f t="shared" si="1113"/>
        <v>0</v>
      </c>
      <c r="BM740" s="141">
        <f t="shared" si="1114"/>
        <v>0</v>
      </c>
      <c r="BO740" s="141">
        <f t="shared" si="1115"/>
        <v>0</v>
      </c>
      <c r="BQ740" s="141">
        <f t="shared" si="1116"/>
        <v>0</v>
      </c>
      <c r="BS740" s="141">
        <f t="shared" si="1117"/>
        <v>0</v>
      </c>
      <c r="BU740" s="141">
        <f t="shared" si="1118"/>
        <v>0</v>
      </c>
      <c r="BW740" s="141">
        <f t="shared" si="1119"/>
        <v>0</v>
      </c>
      <c r="BY740" s="141">
        <f t="shared" si="1120"/>
        <v>0</v>
      </c>
      <c r="CA740" s="141">
        <f t="shared" si="1121"/>
        <v>0</v>
      </c>
      <c r="CC740" s="141">
        <f t="shared" si="1122"/>
        <v>0</v>
      </c>
      <c r="CE740" s="141">
        <f t="shared" si="1123"/>
        <v>0</v>
      </c>
      <c r="CG740" s="141">
        <f t="shared" si="1124"/>
        <v>0</v>
      </c>
      <c r="CI740" s="141">
        <f t="shared" si="1125"/>
        <v>0</v>
      </c>
      <c r="CK740" s="141">
        <f t="shared" si="1126"/>
        <v>0</v>
      </c>
      <c r="CM740" s="141">
        <f t="shared" si="1127"/>
        <v>0</v>
      </c>
      <c r="CO740" s="141">
        <f t="shared" si="1128"/>
        <v>0</v>
      </c>
    </row>
    <row r="741" spans="1:93" ht="25.5" outlineLevel="2" x14ac:dyDescent="0.2">
      <c r="A741" s="86">
        <v>377</v>
      </c>
      <c r="B741" s="11">
        <v>3285</v>
      </c>
      <c r="C741" s="86" t="s">
        <v>660</v>
      </c>
      <c r="D741" s="86" t="s">
        <v>696</v>
      </c>
      <c r="E741" s="28" t="s">
        <v>5</v>
      </c>
      <c r="F741" s="28">
        <v>2.54</v>
      </c>
      <c r="G741" s="153" t="s">
        <v>4360</v>
      </c>
      <c r="H741" s="174">
        <v>7788657408</v>
      </c>
      <c r="I741" s="86" t="s">
        <v>333</v>
      </c>
      <c r="J741" s="75" t="s">
        <v>4440</v>
      </c>
      <c r="K741" s="75">
        <v>4</v>
      </c>
      <c r="L741" s="75" t="s">
        <v>2819</v>
      </c>
      <c r="M741" s="241" t="s">
        <v>2607</v>
      </c>
      <c r="N741" s="75">
        <v>2</v>
      </c>
      <c r="O741" s="152">
        <v>4.17</v>
      </c>
      <c r="P741" s="138">
        <f t="shared" si="1129"/>
        <v>0</v>
      </c>
      <c r="Q741" s="139">
        <f t="shared" si="1130"/>
        <v>0</v>
      </c>
      <c r="S741" s="141">
        <f t="shared" si="1091"/>
        <v>0</v>
      </c>
      <c r="U741" s="141">
        <f t="shared" si="1092"/>
        <v>0</v>
      </c>
      <c r="W741" s="141">
        <f t="shared" si="1093"/>
        <v>0</v>
      </c>
      <c r="Y741" s="141">
        <f t="shared" si="1094"/>
        <v>0</v>
      </c>
      <c r="AA741" s="141">
        <f t="shared" si="1095"/>
        <v>0</v>
      </c>
      <c r="AC741" s="141">
        <f t="shared" si="1096"/>
        <v>0</v>
      </c>
      <c r="AE741" s="141">
        <f t="shared" si="1097"/>
        <v>0</v>
      </c>
      <c r="AG741" s="141">
        <f t="shared" si="1098"/>
        <v>0</v>
      </c>
      <c r="AI741" s="141">
        <f t="shared" si="1099"/>
        <v>0</v>
      </c>
      <c r="AK741" s="141">
        <f t="shared" si="1100"/>
        <v>0</v>
      </c>
      <c r="AM741" s="141">
        <f t="shared" si="1101"/>
        <v>0</v>
      </c>
      <c r="AO741" s="141">
        <f t="shared" si="1102"/>
        <v>0</v>
      </c>
      <c r="AQ741" s="141">
        <f t="shared" si="1103"/>
        <v>0</v>
      </c>
      <c r="AS741" s="141">
        <f t="shared" si="1104"/>
        <v>0</v>
      </c>
      <c r="AU741" s="141">
        <f t="shared" si="1105"/>
        <v>0</v>
      </c>
      <c r="AW741" s="141">
        <f t="shared" si="1106"/>
        <v>0</v>
      </c>
      <c r="AY741" s="141">
        <f t="shared" si="1107"/>
        <v>0</v>
      </c>
      <c r="BA741" s="141">
        <f t="shared" si="1108"/>
        <v>0</v>
      </c>
      <c r="BC741" s="141">
        <f t="shared" si="1109"/>
        <v>0</v>
      </c>
      <c r="BE741" s="141">
        <f t="shared" si="1110"/>
        <v>0</v>
      </c>
      <c r="BG741" s="141">
        <f t="shared" si="1111"/>
        <v>0</v>
      </c>
      <c r="BI741" s="141">
        <f t="shared" si="1112"/>
        <v>0</v>
      </c>
      <c r="BK741" s="141">
        <f t="shared" si="1113"/>
        <v>0</v>
      </c>
      <c r="BM741" s="141">
        <f t="shared" si="1114"/>
        <v>0</v>
      </c>
      <c r="BO741" s="141">
        <f t="shared" si="1115"/>
        <v>0</v>
      </c>
      <c r="BQ741" s="141">
        <f t="shared" si="1116"/>
        <v>0</v>
      </c>
      <c r="BS741" s="141">
        <f t="shared" si="1117"/>
        <v>0</v>
      </c>
      <c r="BU741" s="141">
        <f t="shared" si="1118"/>
        <v>0</v>
      </c>
      <c r="BW741" s="141">
        <f t="shared" si="1119"/>
        <v>0</v>
      </c>
      <c r="BY741" s="141">
        <f t="shared" si="1120"/>
        <v>0</v>
      </c>
      <c r="CA741" s="141">
        <f t="shared" si="1121"/>
        <v>0</v>
      </c>
      <c r="CC741" s="141">
        <f t="shared" si="1122"/>
        <v>0</v>
      </c>
      <c r="CE741" s="141">
        <f t="shared" si="1123"/>
        <v>0</v>
      </c>
      <c r="CG741" s="141">
        <f t="shared" si="1124"/>
        <v>0</v>
      </c>
      <c r="CI741" s="141">
        <f t="shared" si="1125"/>
        <v>0</v>
      </c>
      <c r="CK741" s="141">
        <f t="shared" si="1126"/>
        <v>0</v>
      </c>
      <c r="CM741" s="141">
        <f t="shared" si="1127"/>
        <v>0</v>
      </c>
      <c r="CO741" s="141">
        <f t="shared" si="1128"/>
        <v>0</v>
      </c>
    </row>
    <row r="742" spans="1:93" ht="25.5" outlineLevel="2" x14ac:dyDescent="0.2">
      <c r="A742" s="87">
        <v>378</v>
      </c>
      <c r="B742" s="148">
        <v>597</v>
      </c>
      <c r="C742" s="87" t="s">
        <v>660</v>
      </c>
      <c r="D742" s="87" t="s">
        <v>696</v>
      </c>
      <c r="E742" s="148"/>
      <c r="F742" s="149">
        <v>2.54</v>
      </c>
      <c r="G742" s="151" t="s">
        <v>3300</v>
      </c>
      <c r="H742" s="151" t="s">
        <v>4926</v>
      </c>
      <c r="I742" s="151" t="s">
        <v>3400</v>
      </c>
      <c r="J742" s="87" t="s">
        <v>31</v>
      </c>
      <c r="K742" s="87">
        <v>4</v>
      </c>
      <c r="L742" s="87" t="s">
        <v>4934</v>
      </c>
      <c r="M742" s="288" t="s">
        <v>4934</v>
      </c>
      <c r="N742" s="87">
        <v>1</v>
      </c>
      <c r="O742" s="150">
        <v>2.4500000000000002</v>
      </c>
      <c r="P742" s="138">
        <f t="shared" ref="P742:P743" si="1131">SUM(R742+T742+V742+X742+Z742+AB742+AD742+AF742+AH742+AJ742+AL742+AN742+AP742+AR742+AT742+AV742+AZ742+AX742+BB742+BD742+BF742+BH742+BJ742+BL742+BN742+BP742+BR742+BT742+BV742+BX742+BZ742+CB742+CD742+CF742+CH742+CJ742+CL742+CN742)</f>
        <v>0</v>
      </c>
      <c r="Q742" s="139">
        <f t="shared" ref="Q742:Q743" si="1132">O742*P742</f>
        <v>0</v>
      </c>
      <c r="S742" s="141">
        <f t="shared" si="1091"/>
        <v>0</v>
      </c>
      <c r="U742" s="141">
        <f t="shared" si="1092"/>
        <v>0</v>
      </c>
      <c r="W742" s="141">
        <f t="shared" si="1093"/>
        <v>0</v>
      </c>
      <c r="Y742" s="141">
        <f t="shared" si="1094"/>
        <v>0</v>
      </c>
      <c r="AA742" s="141">
        <f t="shared" si="1095"/>
        <v>0</v>
      </c>
      <c r="AC742" s="141">
        <f t="shared" si="1096"/>
        <v>0</v>
      </c>
      <c r="AE742" s="141">
        <f t="shared" si="1097"/>
        <v>0</v>
      </c>
      <c r="AG742" s="141">
        <f t="shared" si="1098"/>
        <v>0</v>
      </c>
      <c r="AI742" s="141">
        <f t="shared" si="1099"/>
        <v>0</v>
      </c>
      <c r="AK742" s="141">
        <f t="shared" si="1100"/>
        <v>0</v>
      </c>
      <c r="AM742" s="141">
        <f t="shared" si="1101"/>
        <v>0</v>
      </c>
      <c r="AO742" s="141">
        <f t="shared" si="1102"/>
        <v>0</v>
      </c>
      <c r="AQ742" s="141">
        <f t="shared" si="1103"/>
        <v>0</v>
      </c>
      <c r="AS742" s="141">
        <f t="shared" si="1104"/>
        <v>0</v>
      </c>
      <c r="AU742" s="141">
        <f t="shared" si="1105"/>
        <v>0</v>
      </c>
      <c r="AW742" s="141">
        <f t="shared" si="1106"/>
        <v>0</v>
      </c>
      <c r="AY742" s="141">
        <f t="shared" si="1107"/>
        <v>0</v>
      </c>
      <c r="BA742" s="141">
        <f t="shared" si="1108"/>
        <v>0</v>
      </c>
      <c r="BC742" s="141">
        <f t="shared" si="1109"/>
        <v>0</v>
      </c>
      <c r="BE742" s="141">
        <f t="shared" si="1110"/>
        <v>0</v>
      </c>
      <c r="BG742" s="141">
        <f t="shared" si="1111"/>
        <v>0</v>
      </c>
      <c r="BI742" s="141">
        <f t="shared" si="1112"/>
        <v>0</v>
      </c>
      <c r="BK742" s="141">
        <f t="shared" si="1113"/>
        <v>0</v>
      </c>
      <c r="BM742" s="141">
        <f t="shared" si="1114"/>
        <v>0</v>
      </c>
      <c r="BO742" s="141">
        <f t="shared" si="1115"/>
        <v>0</v>
      </c>
      <c r="BQ742" s="141">
        <f t="shared" si="1116"/>
        <v>0</v>
      </c>
      <c r="BS742" s="141">
        <f t="shared" si="1117"/>
        <v>0</v>
      </c>
      <c r="BU742" s="141">
        <f t="shared" si="1118"/>
        <v>0</v>
      </c>
      <c r="BW742" s="141">
        <f t="shared" si="1119"/>
        <v>0</v>
      </c>
      <c r="BY742" s="141">
        <f t="shared" si="1120"/>
        <v>0</v>
      </c>
      <c r="CA742" s="141">
        <f t="shared" si="1121"/>
        <v>0</v>
      </c>
      <c r="CC742" s="141">
        <f t="shared" si="1122"/>
        <v>0</v>
      </c>
      <c r="CE742" s="141">
        <f t="shared" si="1123"/>
        <v>0</v>
      </c>
      <c r="CG742" s="141">
        <f t="shared" si="1124"/>
        <v>0</v>
      </c>
      <c r="CI742" s="141">
        <f t="shared" si="1125"/>
        <v>0</v>
      </c>
      <c r="CK742" s="141">
        <f t="shared" si="1126"/>
        <v>0</v>
      </c>
      <c r="CM742" s="141">
        <f t="shared" si="1127"/>
        <v>0</v>
      </c>
      <c r="CO742" s="141">
        <f t="shared" si="1128"/>
        <v>0</v>
      </c>
    </row>
    <row r="743" spans="1:93" ht="25.5" outlineLevel="2" x14ac:dyDescent="0.2">
      <c r="A743" s="86">
        <v>378</v>
      </c>
      <c r="B743" s="11">
        <v>597</v>
      </c>
      <c r="C743" s="86" t="s">
        <v>660</v>
      </c>
      <c r="D743" s="86" t="s">
        <v>696</v>
      </c>
      <c r="F743" s="28">
        <v>2.54</v>
      </c>
      <c r="G743" s="153" t="s">
        <v>4360</v>
      </c>
      <c r="H743" s="174">
        <v>7788657408</v>
      </c>
      <c r="I743" s="75" t="s">
        <v>2276</v>
      </c>
      <c r="J743" s="75" t="s">
        <v>4440</v>
      </c>
      <c r="K743" s="75">
        <v>4</v>
      </c>
      <c r="L743" s="75" t="s">
        <v>2819</v>
      </c>
      <c r="M743" s="241" t="s">
        <v>2607</v>
      </c>
      <c r="N743" s="75">
        <v>2</v>
      </c>
      <c r="O743" s="152">
        <v>4.17</v>
      </c>
      <c r="P743" s="138">
        <f t="shared" si="1131"/>
        <v>0</v>
      </c>
      <c r="Q743" s="139">
        <f t="shared" si="1132"/>
        <v>0</v>
      </c>
      <c r="S743" s="141">
        <f t="shared" si="1091"/>
        <v>0</v>
      </c>
      <c r="U743" s="141">
        <f t="shared" si="1092"/>
        <v>0</v>
      </c>
      <c r="W743" s="141">
        <f t="shared" si="1093"/>
        <v>0</v>
      </c>
      <c r="Y743" s="141">
        <f t="shared" si="1094"/>
        <v>0</v>
      </c>
      <c r="AA743" s="141">
        <f t="shared" si="1095"/>
        <v>0</v>
      </c>
      <c r="AC743" s="141">
        <f t="shared" si="1096"/>
        <v>0</v>
      </c>
      <c r="AE743" s="141">
        <f t="shared" si="1097"/>
        <v>0</v>
      </c>
      <c r="AG743" s="141">
        <f t="shared" si="1098"/>
        <v>0</v>
      </c>
      <c r="AI743" s="141">
        <f t="shared" si="1099"/>
        <v>0</v>
      </c>
      <c r="AK743" s="141">
        <f t="shared" si="1100"/>
        <v>0</v>
      </c>
      <c r="AM743" s="141">
        <f t="shared" si="1101"/>
        <v>0</v>
      </c>
      <c r="AO743" s="141">
        <f t="shared" si="1102"/>
        <v>0</v>
      </c>
      <c r="AQ743" s="141">
        <f t="shared" si="1103"/>
        <v>0</v>
      </c>
      <c r="AS743" s="141">
        <f t="shared" si="1104"/>
        <v>0</v>
      </c>
      <c r="AU743" s="141">
        <f t="shared" si="1105"/>
        <v>0</v>
      </c>
      <c r="AW743" s="141">
        <f t="shared" si="1106"/>
        <v>0</v>
      </c>
      <c r="AY743" s="141">
        <f t="shared" si="1107"/>
        <v>0</v>
      </c>
      <c r="BA743" s="141">
        <f t="shared" si="1108"/>
        <v>0</v>
      </c>
      <c r="BC743" s="141">
        <f t="shared" si="1109"/>
        <v>0</v>
      </c>
      <c r="BE743" s="141">
        <f t="shared" si="1110"/>
        <v>0</v>
      </c>
      <c r="BG743" s="141">
        <f t="shared" si="1111"/>
        <v>0</v>
      </c>
      <c r="BI743" s="141">
        <f t="shared" si="1112"/>
        <v>0</v>
      </c>
      <c r="BK743" s="141">
        <f t="shared" si="1113"/>
        <v>0</v>
      </c>
      <c r="BM743" s="141">
        <f t="shared" si="1114"/>
        <v>0</v>
      </c>
      <c r="BO743" s="141">
        <f t="shared" si="1115"/>
        <v>0</v>
      </c>
      <c r="BQ743" s="141">
        <f t="shared" si="1116"/>
        <v>0</v>
      </c>
      <c r="BS743" s="141">
        <f t="shared" si="1117"/>
        <v>0</v>
      </c>
      <c r="BU743" s="141">
        <f t="shared" si="1118"/>
        <v>0</v>
      </c>
      <c r="BW743" s="141">
        <f t="shared" si="1119"/>
        <v>0</v>
      </c>
      <c r="BY743" s="141">
        <f t="shared" si="1120"/>
        <v>0</v>
      </c>
      <c r="CA743" s="141">
        <f t="shared" si="1121"/>
        <v>0</v>
      </c>
      <c r="CC743" s="141">
        <f t="shared" si="1122"/>
        <v>0</v>
      </c>
      <c r="CE743" s="141">
        <f t="shared" si="1123"/>
        <v>0</v>
      </c>
      <c r="CG743" s="141">
        <f t="shared" si="1124"/>
        <v>0</v>
      </c>
      <c r="CI743" s="141">
        <f t="shared" si="1125"/>
        <v>0</v>
      </c>
      <c r="CK743" s="141">
        <f t="shared" si="1126"/>
        <v>0</v>
      </c>
      <c r="CM743" s="141">
        <f t="shared" si="1127"/>
        <v>0</v>
      </c>
      <c r="CO743" s="141">
        <f t="shared" si="1128"/>
        <v>0</v>
      </c>
    </row>
    <row r="744" spans="1:93" ht="25.5" outlineLevel="2" x14ac:dyDescent="0.2">
      <c r="A744" s="87">
        <v>379</v>
      </c>
      <c r="B744" s="148">
        <v>6839</v>
      </c>
      <c r="C744" s="87" t="s">
        <v>660</v>
      </c>
      <c r="D744" s="87" t="s">
        <v>693</v>
      </c>
      <c r="E744" s="148"/>
      <c r="F744" s="149">
        <v>0.82</v>
      </c>
      <c r="G744" s="151" t="s">
        <v>3300</v>
      </c>
      <c r="H744" s="151" t="s">
        <v>4926</v>
      </c>
      <c r="I744" s="87" t="s">
        <v>3400</v>
      </c>
      <c r="J744" s="87" t="s">
        <v>31</v>
      </c>
      <c r="K744" s="87">
        <v>4</v>
      </c>
      <c r="L744" s="87" t="s">
        <v>3540</v>
      </c>
      <c r="M744" s="239" t="s">
        <v>3540</v>
      </c>
      <c r="N744" s="87">
        <v>1</v>
      </c>
      <c r="O744" s="283">
        <v>1.49</v>
      </c>
      <c r="P744" s="138">
        <f t="shared" ref="P744:P745" si="1133">SUM(R744+T744+V744+X744+Z744+AB744+AD744+AF744+AH744+AJ744+AL744+AN744+AP744+AR744+AT744+AV744+AZ744+AX744+BB744+BD744+BF744+BH744+BJ744+BL744+BN744+BP744+BR744+BT744+BV744+BX744+BZ744+CB744+CD744+CF744+CH744+CJ744+CL744+CN744)</f>
        <v>0</v>
      </c>
      <c r="Q744" s="139">
        <f t="shared" ref="Q744:Q745" si="1134">O744*P744</f>
        <v>0</v>
      </c>
      <c r="S744" s="141">
        <f t="shared" si="1091"/>
        <v>0</v>
      </c>
      <c r="U744" s="141">
        <f t="shared" si="1092"/>
        <v>0</v>
      </c>
      <c r="W744" s="141">
        <f t="shared" si="1093"/>
        <v>0</v>
      </c>
      <c r="Y744" s="141">
        <f t="shared" si="1094"/>
        <v>0</v>
      </c>
      <c r="AA744" s="141">
        <f t="shared" si="1095"/>
        <v>0</v>
      </c>
      <c r="AC744" s="141">
        <f t="shared" si="1096"/>
        <v>0</v>
      </c>
      <c r="AE744" s="141">
        <f t="shared" si="1097"/>
        <v>0</v>
      </c>
      <c r="AG744" s="141">
        <f t="shared" si="1098"/>
        <v>0</v>
      </c>
      <c r="AI744" s="141">
        <f t="shared" si="1099"/>
        <v>0</v>
      </c>
      <c r="AK744" s="141">
        <f t="shared" si="1100"/>
        <v>0</v>
      </c>
      <c r="AM744" s="141">
        <f t="shared" si="1101"/>
        <v>0</v>
      </c>
      <c r="AO744" s="141">
        <f t="shared" si="1102"/>
        <v>0</v>
      </c>
      <c r="AQ744" s="141">
        <f t="shared" si="1103"/>
        <v>0</v>
      </c>
      <c r="AS744" s="141">
        <f t="shared" si="1104"/>
        <v>0</v>
      </c>
      <c r="AU744" s="141">
        <f t="shared" si="1105"/>
        <v>0</v>
      </c>
      <c r="AW744" s="141">
        <f t="shared" si="1106"/>
        <v>0</v>
      </c>
      <c r="AY744" s="141">
        <f t="shared" si="1107"/>
        <v>0</v>
      </c>
      <c r="BA744" s="141">
        <f t="shared" si="1108"/>
        <v>0</v>
      </c>
      <c r="BC744" s="141">
        <f t="shared" si="1109"/>
        <v>0</v>
      </c>
      <c r="BE744" s="141">
        <f t="shared" si="1110"/>
        <v>0</v>
      </c>
      <c r="BG744" s="141">
        <f t="shared" si="1111"/>
        <v>0</v>
      </c>
      <c r="BI744" s="141">
        <f t="shared" si="1112"/>
        <v>0</v>
      </c>
      <c r="BK744" s="141">
        <f t="shared" si="1113"/>
        <v>0</v>
      </c>
      <c r="BM744" s="141">
        <f t="shared" si="1114"/>
        <v>0</v>
      </c>
      <c r="BO744" s="141">
        <f t="shared" si="1115"/>
        <v>0</v>
      </c>
      <c r="BQ744" s="141">
        <f t="shared" si="1116"/>
        <v>0</v>
      </c>
      <c r="BS744" s="141">
        <f t="shared" si="1117"/>
        <v>0</v>
      </c>
      <c r="BU744" s="141">
        <f t="shared" si="1118"/>
        <v>0</v>
      </c>
      <c r="BW744" s="141">
        <f t="shared" si="1119"/>
        <v>0</v>
      </c>
      <c r="BY744" s="141">
        <f t="shared" si="1120"/>
        <v>0</v>
      </c>
      <c r="CA744" s="141">
        <f t="shared" si="1121"/>
        <v>0</v>
      </c>
      <c r="CC744" s="141">
        <f t="shared" si="1122"/>
        <v>0</v>
      </c>
      <c r="CE744" s="141">
        <f t="shared" si="1123"/>
        <v>0</v>
      </c>
      <c r="CG744" s="141">
        <f t="shared" si="1124"/>
        <v>0</v>
      </c>
      <c r="CI744" s="141">
        <f t="shared" si="1125"/>
        <v>0</v>
      </c>
      <c r="CK744" s="141">
        <f t="shared" si="1126"/>
        <v>0</v>
      </c>
      <c r="CM744" s="141">
        <f t="shared" si="1127"/>
        <v>0</v>
      </c>
      <c r="CO744" s="141">
        <f t="shared" si="1128"/>
        <v>0</v>
      </c>
    </row>
    <row r="745" spans="1:93" ht="25.5" outlineLevel="2" x14ac:dyDescent="0.2">
      <c r="A745" s="86">
        <v>379</v>
      </c>
      <c r="B745" s="11">
        <v>6839</v>
      </c>
      <c r="C745" s="86" t="s">
        <v>660</v>
      </c>
      <c r="D745" s="86" t="s">
        <v>693</v>
      </c>
      <c r="F745" s="28">
        <v>0.82</v>
      </c>
      <c r="G745" s="153" t="s">
        <v>4360</v>
      </c>
      <c r="H745" s="174">
        <v>7788657408</v>
      </c>
      <c r="I745" s="75" t="s">
        <v>692</v>
      </c>
      <c r="J745" s="75" t="s">
        <v>4440</v>
      </c>
      <c r="K745" s="75">
        <v>4</v>
      </c>
      <c r="L745" s="75" t="s">
        <v>695</v>
      </c>
      <c r="M745" s="241" t="s">
        <v>694</v>
      </c>
      <c r="N745" s="75">
        <v>2</v>
      </c>
      <c r="O745" s="152">
        <v>4.17</v>
      </c>
      <c r="P745" s="138">
        <f t="shared" si="1133"/>
        <v>0</v>
      </c>
      <c r="Q745" s="139">
        <f t="shared" si="1134"/>
        <v>0</v>
      </c>
      <c r="S745" s="141">
        <f t="shared" si="1091"/>
        <v>0</v>
      </c>
      <c r="U745" s="141">
        <f t="shared" si="1092"/>
        <v>0</v>
      </c>
      <c r="W745" s="141">
        <f t="shared" si="1093"/>
        <v>0</v>
      </c>
      <c r="Y745" s="141">
        <f t="shared" si="1094"/>
        <v>0</v>
      </c>
      <c r="AA745" s="141">
        <f t="shared" si="1095"/>
        <v>0</v>
      </c>
      <c r="AC745" s="141">
        <f t="shared" si="1096"/>
        <v>0</v>
      </c>
      <c r="AE745" s="141">
        <f t="shared" si="1097"/>
        <v>0</v>
      </c>
      <c r="AG745" s="141">
        <f t="shared" si="1098"/>
        <v>0</v>
      </c>
      <c r="AI745" s="141">
        <f t="shared" si="1099"/>
        <v>0</v>
      </c>
      <c r="AK745" s="141">
        <f t="shared" si="1100"/>
        <v>0</v>
      </c>
      <c r="AM745" s="141">
        <f t="shared" si="1101"/>
        <v>0</v>
      </c>
      <c r="AO745" s="141">
        <f t="shared" si="1102"/>
        <v>0</v>
      </c>
      <c r="AQ745" s="141">
        <f t="shared" si="1103"/>
        <v>0</v>
      </c>
      <c r="AS745" s="141">
        <f t="shared" si="1104"/>
        <v>0</v>
      </c>
      <c r="AU745" s="141">
        <f t="shared" si="1105"/>
        <v>0</v>
      </c>
      <c r="AW745" s="141">
        <f t="shared" si="1106"/>
        <v>0</v>
      </c>
      <c r="AY745" s="141">
        <f t="shared" si="1107"/>
        <v>0</v>
      </c>
      <c r="BA745" s="141">
        <f t="shared" si="1108"/>
        <v>0</v>
      </c>
      <c r="BC745" s="141">
        <f t="shared" si="1109"/>
        <v>0</v>
      </c>
      <c r="BE745" s="141">
        <f t="shared" si="1110"/>
        <v>0</v>
      </c>
      <c r="BG745" s="141">
        <f t="shared" si="1111"/>
        <v>0</v>
      </c>
      <c r="BI745" s="141">
        <f t="shared" si="1112"/>
        <v>0</v>
      </c>
      <c r="BK745" s="141">
        <f t="shared" si="1113"/>
        <v>0</v>
      </c>
      <c r="BM745" s="141">
        <f t="shared" si="1114"/>
        <v>0</v>
      </c>
      <c r="BO745" s="141">
        <f t="shared" si="1115"/>
        <v>0</v>
      </c>
      <c r="BQ745" s="141">
        <f t="shared" si="1116"/>
        <v>0</v>
      </c>
      <c r="BS745" s="141">
        <f t="shared" si="1117"/>
        <v>0</v>
      </c>
      <c r="BU745" s="141">
        <f t="shared" si="1118"/>
        <v>0</v>
      </c>
      <c r="BW745" s="141">
        <f t="shared" si="1119"/>
        <v>0</v>
      </c>
      <c r="BY745" s="141">
        <f t="shared" si="1120"/>
        <v>0</v>
      </c>
      <c r="CA745" s="141">
        <f t="shared" si="1121"/>
        <v>0</v>
      </c>
      <c r="CC745" s="141">
        <f t="shared" si="1122"/>
        <v>0</v>
      </c>
      <c r="CE745" s="141">
        <f t="shared" si="1123"/>
        <v>0</v>
      </c>
      <c r="CG745" s="141">
        <f t="shared" si="1124"/>
        <v>0</v>
      </c>
      <c r="CI745" s="141">
        <f t="shared" si="1125"/>
        <v>0</v>
      </c>
      <c r="CK745" s="141">
        <f t="shared" si="1126"/>
        <v>0</v>
      </c>
      <c r="CM745" s="141">
        <f t="shared" si="1127"/>
        <v>0</v>
      </c>
      <c r="CO745" s="141">
        <f t="shared" si="1128"/>
        <v>0</v>
      </c>
    </row>
    <row r="746" spans="1:93" ht="25.5" outlineLevel="2" x14ac:dyDescent="0.2">
      <c r="A746" s="87">
        <v>380</v>
      </c>
      <c r="B746" s="148">
        <v>3284</v>
      </c>
      <c r="C746" s="87" t="s">
        <v>660</v>
      </c>
      <c r="D746" s="87" t="s">
        <v>693</v>
      </c>
      <c r="E746" s="148" t="s">
        <v>5</v>
      </c>
      <c r="F746" s="149">
        <v>3.09</v>
      </c>
      <c r="G746" s="151" t="s">
        <v>3300</v>
      </c>
      <c r="H746" s="151" t="s">
        <v>4926</v>
      </c>
      <c r="I746" s="151" t="s">
        <v>333</v>
      </c>
      <c r="J746" s="87" t="s">
        <v>31</v>
      </c>
      <c r="K746" s="87">
        <v>4</v>
      </c>
      <c r="L746" s="87" t="s">
        <v>3573</v>
      </c>
      <c r="M746" s="239" t="s">
        <v>3573</v>
      </c>
      <c r="N746" s="87">
        <v>1</v>
      </c>
      <c r="O746" s="283">
        <v>3.95</v>
      </c>
      <c r="P746" s="138">
        <f t="shared" ref="P746:P747" si="1135">SUM(R746+T746+V746+X746+Z746+AB746+AD746+AF746+AH746+AJ746+AL746+AN746+AP746+AR746+AT746+AV746+AZ746+AX746+BB746+BD746+BF746+BH746+BJ746+BL746+BN746+BP746+BR746+BT746+BV746+BX746+BZ746+CB746+CD746+CF746+CH746+CJ746+CL746+CN746)</f>
        <v>0</v>
      </c>
      <c r="Q746" s="139">
        <f t="shared" ref="Q746:Q747" si="1136">O746*P746</f>
        <v>0</v>
      </c>
      <c r="S746" s="141">
        <f t="shared" si="1091"/>
        <v>0</v>
      </c>
      <c r="U746" s="141">
        <f t="shared" si="1092"/>
        <v>0</v>
      </c>
      <c r="W746" s="141">
        <f t="shared" si="1093"/>
        <v>0</v>
      </c>
      <c r="Y746" s="141">
        <f t="shared" si="1094"/>
        <v>0</v>
      </c>
      <c r="AA746" s="141">
        <f t="shared" si="1095"/>
        <v>0</v>
      </c>
      <c r="AC746" s="141">
        <f t="shared" si="1096"/>
        <v>0</v>
      </c>
      <c r="AE746" s="141">
        <f t="shared" si="1097"/>
        <v>0</v>
      </c>
      <c r="AG746" s="141">
        <f t="shared" si="1098"/>
        <v>0</v>
      </c>
      <c r="AI746" s="141">
        <f t="shared" si="1099"/>
        <v>0</v>
      </c>
      <c r="AK746" s="141">
        <f t="shared" si="1100"/>
        <v>0</v>
      </c>
      <c r="AM746" s="141">
        <f t="shared" si="1101"/>
        <v>0</v>
      </c>
      <c r="AO746" s="141">
        <f t="shared" si="1102"/>
        <v>0</v>
      </c>
      <c r="AQ746" s="141">
        <f t="shared" si="1103"/>
        <v>0</v>
      </c>
      <c r="AS746" s="141">
        <f t="shared" si="1104"/>
        <v>0</v>
      </c>
      <c r="AU746" s="141">
        <f t="shared" si="1105"/>
        <v>0</v>
      </c>
      <c r="AW746" s="141">
        <f t="shared" si="1106"/>
        <v>0</v>
      </c>
      <c r="AY746" s="141">
        <f t="shared" si="1107"/>
        <v>0</v>
      </c>
      <c r="BA746" s="141">
        <f t="shared" si="1108"/>
        <v>0</v>
      </c>
      <c r="BC746" s="141">
        <f t="shared" si="1109"/>
        <v>0</v>
      </c>
      <c r="BE746" s="141">
        <f t="shared" si="1110"/>
        <v>0</v>
      </c>
      <c r="BG746" s="141">
        <f t="shared" si="1111"/>
        <v>0</v>
      </c>
      <c r="BI746" s="141">
        <f t="shared" si="1112"/>
        <v>0</v>
      </c>
      <c r="BK746" s="141">
        <f t="shared" si="1113"/>
        <v>0</v>
      </c>
      <c r="BM746" s="141">
        <f t="shared" si="1114"/>
        <v>0</v>
      </c>
      <c r="BO746" s="141">
        <f t="shared" si="1115"/>
        <v>0</v>
      </c>
      <c r="BQ746" s="141">
        <f t="shared" si="1116"/>
        <v>0</v>
      </c>
      <c r="BS746" s="141">
        <f t="shared" si="1117"/>
        <v>0</v>
      </c>
      <c r="BU746" s="141">
        <f t="shared" si="1118"/>
        <v>0</v>
      </c>
      <c r="BW746" s="141">
        <f t="shared" si="1119"/>
        <v>0</v>
      </c>
      <c r="BY746" s="141">
        <f t="shared" si="1120"/>
        <v>0</v>
      </c>
      <c r="CA746" s="141">
        <f t="shared" si="1121"/>
        <v>0</v>
      </c>
      <c r="CC746" s="141">
        <f t="shared" si="1122"/>
        <v>0</v>
      </c>
      <c r="CE746" s="141">
        <f t="shared" si="1123"/>
        <v>0</v>
      </c>
      <c r="CG746" s="141">
        <f t="shared" si="1124"/>
        <v>0</v>
      </c>
      <c r="CI746" s="141">
        <f t="shared" si="1125"/>
        <v>0</v>
      </c>
      <c r="CK746" s="141">
        <f t="shared" si="1126"/>
        <v>0</v>
      </c>
      <c r="CM746" s="141">
        <f t="shared" si="1127"/>
        <v>0</v>
      </c>
      <c r="CO746" s="141">
        <f t="shared" si="1128"/>
        <v>0</v>
      </c>
    </row>
    <row r="747" spans="1:93" ht="25.5" outlineLevel="2" x14ac:dyDescent="0.2">
      <c r="A747" s="86">
        <v>380</v>
      </c>
      <c r="B747" s="11">
        <v>3284</v>
      </c>
      <c r="C747" s="86" t="s">
        <v>660</v>
      </c>
      <c r="D747" s="86" t="s">
        <v>693</v>
      </c>
      <c r="E747" s="28" t="s">
        <v>5</v>
      </c>
      <c r="F747" s="28">
        <v>3.09</v>
      </c>
      <c r="G747" s="153" t="s">
        <v>4360</v>
      </c>
      <c r="H747" s="174">
        <v>7788657408</v>
      </c>
      <c r="I747" s="91" t="s">
        <v>692</v>
      </c>
      <c r="J747" s="75" t="s">
        <v>4440</v>
      </c>
      <c r="K747" s="75">
        <v>4</v>
      </c>
      <c r="L747" s="75" t="s">
        <v>695</v>
      </c>
      <c r="M747" s="241" t="s">
        <v>694</v>
      </c>
      <c r="N747" s="75">
        <v>2</v>
      </c>
      <c r="O747" s="152">
        <v>4.17</v>
      </c>
      <c r="P747" s="138">
        <f t="shared" si="1135"/>
        <v>0</v>
      </c>
      <c r="Q747" s="139">
        <f t="shared" si="1136"/>
        <v>0</v>
      </c>
      <c r="S747" s="141">
        <f t="shared" si="1091"/>
        <v>0</v>
      </c>
      <c r="U747" s="141">
        <f t="shared" si="1092"/>
        <v>0</v>
      </c>
      <c r="W747" s="141">
        <f t="shared" si="1093"/>
        <v>0</v>
      </c>
      <c r="Y747" s="141">
        <f t="shared" si="1094"/>
        <v>0</v>
      </c>
      <c r="AA747" s="141">
        <f t="shared" si="1095"/>
        <v>0</v>
      </c>
      <c r="AC747" s="141">
        <f t="shared" si="1096"/>
        <v>0</v>
      </c>
      <c r="AE747" s="141">
        <f t="shared" si="1097"/>
        <v>0</v>
      </c>
      <c r="AG747" s="141">
        <f t="shared" si="1098"/>
        <v>0</v>
      </c>
      <c r="AI747" s="141">
        <f t="shared" si="1099"/>
        <v>0</v>
      </c>
      <c r="AK747" s="141">
        <f t="shared" si="1100"/>
        <v>0</v>
      </c>
      <c r="AM747" s="141">
        <f t="shared" si="1101"/>
        <v>0</v>
      </c>
      <c r="AO747" s="141">
        <f t="shared" si="1102"/>
        <v>0</v>
      </c>
      <c r="AQ747" s="141">
        <f t="shared" si="1103"/>
        <v>0</v>
      </c>
      <c r="AS747" s="141">
        <f t="shared" si="1104"/>
        <v>0</v>
      </c>
      <c r="AU747" s="141">
        <f t="shared" si="1105"/>
        <v>0</v>
      </c>
      <c r="AW747" s="141">
        <f t="shared" si="1106"/>
        <v>0</v>
      </c>
      <c r="AY747" s="141">
        <f t="shared" si="1107"/>
        <v>0</v>
      </c>
      <c r="BA747" s="141">
        <f t="shared" si="1108"/>
        <v>0</v>
      </c>
      <c r="BC747" s="141">
        <f t="shared" si="1109"/>
        <v>0</v>
      </c>
      <c r="BE747" s="141">
        <f t="shared" si="1110"/>
        <v>0</v>
      </c>
      <c r="BG747" s="141">
        <f t="shared" si="1111"/>
        <v>0</v>
      </c>
      <c r="BI747" s="141">
        <f t="shared" si="1112"/>
        <v>0</v>
      </c>
      <c r="BK747" s="141">
        <f t="shared" si="1113"/>
        <v>0</v>
      </c>
      <c r="BM747" s="141">
        <f t="shared" si="1114"/>
        <v>0</v>
      </c>
      <c r="BO747" s="141">
        <f t="shared" si="1115"/>
        <v>0</v>
      </c>
      <c r="BQ747" s="141">
        <f t="shared" si="1116"/>
        <v>0</v>
      </c>
      <c r="BS747" s="141">
        <f t="shared" si="1117"/>
        <v>0</v>
      </c>
      <c r="BU747" s="141">
        <f t="shared" si="1118"/>
        <v>0</v>
      </c>
      <c r="BW747" s="141">
        <f t="shared" si="1119"/>
        <v>0</v>
      </c>
      <c r="BY747" s="141">
        <f t="shared" si="1120"/>
        <v>0</v>
      </c>
      <c r="CA747" s="141">
        <f t="shared" si="1121"/>
        <v>0</v>
      </c>
      <c r="CC747" s="141">
        <f t="shared" si="1122"/>
        <v>0</v>
      </c>
      <c r="CE747" s="141">
        <f t="shared" si="1123"/>
        <v>0</v>
      </c>
      <c r="CG747" s="141">
        <f t="shared" si="1124"/>
        <v>0</v>
      </c>
      <c r="CI747" s="141">
        <f t="shared" si="1125"/>
        <v>0</v>
      </c>
      <c r="CK747" s="141">
        <f t="shared" si="1126"/>
        <v>0</v>
      </c>
      <c r="CM747" s="141">
        <f t="shared" si="1127"/>
        <v>0</v>
      </c>
      <c r="CO747" s="141">
        <f t="shared" si="1128"/>
        <v>0</v>
      </c>
    </row>
    <row r="748" spans="1:93" outlineLevel="2" x14ac:dyDescent="0.2">
      <c r="A748" s="87">
        <v>381</v>
      </c>
      <c r="B748" s="148">
        <v>335</v>
      </c>
      <c r="C748" s="87" t="s">
        <v>660</v>
      </c>
      <c r="D748" s="87" t="s">
        <v>670</v>
      </c>
      <c r="E748" s="148" t="s">
        <v>5</v>
      </c>
      <c r="F748" s="149">
        <v>2.4900000000000002</v>
      </c>
      <c r="G748" s="151" t="s">
        <v>3300</v>
      </c>
      <c r="H748" s="151" t="s">
        <v>4926</v>
      </c>
      <c r="I748" s="151" t="s">
        <v>369</v>
      </c>
      <c r="J748" s="87" t="s">
        <v>31</v>
      </c>
      <c r="K748" s="87">
        <v>8</v>
      </c>
      <c r="L748" s="87" t="s">
        <v>3574</v>
      </c>
      <c r="M748" s="239" t="s">
        <v>3574</v>
      </c>
      <c r="N748" s="87">
        <v>1</v>
      </c>
      <c r="O748" s="283">
        <v>2.61</v>
      </c>
      <c r="P748" s="138">
        <f t="shared" ref="P748" si="1137">SUM(R748+T748+V748+X748+Z748+AB748+AD748+AF748+AH748+AJ748+AL748+AN748+AP748+AR748+AT748+AV748+AZ748+AX748+BB748+BD748+BF748+BH748+BJ748+BL748+BN748+BP748+BR748+BT748+BV748+BX748+BZ748+CB748+CD748+CF748+CH748+CJ748+CL748+CN748)</f>
        <v>0</v>
      </c>
      <c r="Q748" s="139">
        <f t="shared" ref="Q748" si="1138">O748*P748</f>
        <v>0</v>
      </c>
      <c r="S748" s="141">
        <f t="shared" si="1091"/>
        <v>0</v>
      </c>
      <c r="U748" s="141">
        <f t="shared" si="1092"/>
        <v>0</v>
      </c>
      <c r="W748" s="141">
        <f t="shared" si="1093"/>
        <v>0</v>
      </c>
      <c r="Y748" s="141">
        <f t="shared" si="1094"/>
        <v>0</v>
      </c>
      <c r="AA748" s="141">
        <f t="shared" si="1095"/>
        <v>0</v>
      </c>
      <c r="AC748" s="141">
        <f t="shared" si="1096"/>
        <v>0</v>
      </c>
      <c r="AE748" s="141">
        <f t="shared" si="1097"/>
        <v>0</v>
      </c>
      <c r="AG748" s="141">
        <f t="shared" si="1098"/>
        <v>0</v>
      </c>
      <c r="AI748" s="141">
        <f t="shared" si="1099"/>
        <v>0</v>
      </c>
      <c r="AK748" s="141">
        <f t="shared" si="1100"/>
        <v>0</v>
      </c>
      <c r="AM748" s="141">
        <f t="shared" si="1101"/>
        <v>0</v>
      </c>
      <c r="AO748" s="141">
        <f t="shared" si="1102"/>
        <v>0</v>
      </c>
      <c r="AQ748" s="141">
        <f t="shared" si="1103"/>
        <v>0</v>
      </c>
      <c r="AS748" s="141">
        <f t="shared" si="1104"/>
        <v>0</v>
      </c>
      <c r="AU748" s="141">
        <f t="shared" si="1105"/>
        <v>0</v>
      </c>
      <c r="AW748" s="141">
        <f t="shared" si="1106"/>
        <v>0</v>
      </c>
      <c r="AY748" s="141">
        <f t="shared" si="1107"/>
        <v>0</v>
      </c>
      <c r="BA748" s="141">
        <f t="shared" si="1108"/>
        <v>0</v>
      </c>
      <c r="BC748" s="141">
        <f t="shared" si="1109"/>
        <v>0</v>
      </c>
      <c r="BE748" s="141">
        <f t="shared" si="1110"/>
        <v>0</v>
      </c>
      <c r="BG748" s="141">
        <f t="shared" si="1111"/>
        <v>0</v>
      </c>
      <c r="BI748" s="141">
        <f t="shared" si="1112"/>
        <v>0</v>
      </c>
      <c r="BK748" s="141">
        <f t="shared" si="1113"/>
        <v>0</v>
      </c>
      <c r="BM748" s="141">
        <f t="shared" si="1114"/>
        <v>0</v>
      </c>
      <c r="BO748" s="141">
        <f t="shared" si="1115"/>
        <v>0</v>
      </c>
      <c r="BQ748" s="141">
        <f t="shared" si="1116"/>
        <v>0</v>
      </c>
      <c r="BS748" s="141">
        <f t="shared" si="1117"/>
        <v>0</v>
      </c>
      <c r="BU748" s="141">
        <f t="shared" si="1118"/>
        <v>0</v>
      </c>
      <c r="BW748" s="141">
        <f t="shared" si="1119"/>
        <v>0</v>
      </c>
      <c r="BY748" s="141">
        <f t="shared" si="1120"/>
        <v>0</v>
      </c>
      <c r="CA748" s="141">
        <f t="shared" si="1121"/>
        <v>0</v>
      </c>
      <c r="CC748" s="141">
        <f t="shared" si="1122"/>
        <v>0</v>
      </c>
      <c r="CE748" s="141">
        <f t="shared" si="1123"/>
        <v>0</v>
      </c>
      <c r="CG748" s="141">
        <f t="shared" si="1124"/>
        <v>0</v>
      </c>
      <c r="CI748" s="141">
        <f t="shared" si="1125"/>
        <v>0</v>
      </c>
      <c r="CK748" s="141">
        <f t="shared" si="1126"/>
        <v>0</v>
      </c>
      <c r="CM748" s="141">
        <f t="shared" si="1127"/>
        <v>0</v>
      </c>
      <c r="CO748" s="141">
        <f t="shared" si="1128"/>
        <v>0</v>
      </c>
    </row>
    <row r="749" spans="1:93" ht="25.5" outlineLevel="2" x14ac:dyDescent="0.2">
      <c r="A749" s="86">
        <v>382</v>
      </c>
      <c r="B749" s="11">
        <v>2304</v>
      </c>
      <c r="C749" s="86" t="s">
        <v>660</v>
      </c>
      <c r="D749" s="86" t="s">
        <v>691</v>
      </c>
      <c r="F749" s="28">
        <v>4.6100000000000003</v>
      </c>
      <c r="G749" s="153" t="s">
        <v>4360</v>
      </c>
      <c r="H749" s="174">
        <v>7788657408</v>
      </c>
      <c r="I749" s="75" t="s">
        <v>4410</v>
      </c>
      <c r="J749" s="75" t="s">
        <v>28</v>
      </c>
      <c r="K749" s="75">
        <v>12</v>
      </c>
      <c r="L749" s="75" t="s">
        <v>2820</v>
      </c>
      <c r="M749" s="241" t="s">
        <v>2821</v>
      </c>
      <c r="N749" s="75">
        <v>1</v>
      </c>
      <c r="O749" s="152">
        <v>1.89</v>
      </c>
      <c r="P749" s="138">
        <f t="shared" ref="P749:P750" si="1139">SUM(R749+T749+V749+X749+Z749+AB749+AD749+AF749+AH749+AJ749+AL749+AN749+AP749+AR749+AT749+AV749+AZ749+AX749+BB749+BD749+BF749+BH749+BJ749+BL749+BN749+BP749+BR749+BT749+BV749+BX749+BZ749+CB749+CD749+CF749+CH749+CJ749+CL749+CN749)</f>
        <v>0</v>
      </c>
      <c r="Q749" s="139">
        <f t="shared" ref="Q749:Q750" si="1140">O749*P749</f>
        <v>0</v>
      </c>
      <c r="S749" s="141">
        <f t="shared" si="1091"/>
        <v>0</v>
      </c>
      <c r="U749" s="141">
        <f t="shared" si="1092"/>
        <v>0</v>
      </c>
      <c r="W749" s="141">
        <f t="shared" si="1093"/>
        <v>0</v>
      </c>
      <c r="Y749" s="141">
        <f t="shared" si="1094"/>
        <v>0</v>
      </c>
      <c r="AA749" s="141">
        <f t="shared" si="1095"/>
        <v>0</v>
      </c>
      <c r="AC749" s="141">
        <f t="shared" si="1096"/>
        <v>0</v>
      </c>
      <c r="AE749" s="141">
        <f t="shared" si="1097"/>
        <v>0</v>
      </c>
      <c r="AG749" s="141">
        <f t="shared" si="1098"/>
        <v>0</v>
      </c>
      <c r="AI749" s="141">
        <f t="shared" si="1099"/>
        <v>0</v>
      </c>
      <c r="AK749" s="141">
        <f t="shared" si="1100"/>
        <v>0</v>
      </c>
      <c r="AM749" s="141">
        <f t="shared" si="1101"/>
        <v>0</v>
      </c>
      <c r="AO749" s="141">
        <f t="shared" si="1102"/>
        <v>0</v>
      </c>
      <c r="AQ749" s="141">
        <f t="shared" si="1103"/>
        <v>0</v>
      </c>
      <c r="AS749" s="141">
        <f t="shared" si="1104"/>
        <v>0</v>
      </c>
      <c r="AU749" s="141">
        <f t="shared" si="1105"/>
        <v>0</v>
      </c>
      <c r="AW749" s="141">
        <f t="shared" si="1106"/>
        <v>0</v>
      </c>
      <c r="AY749" s="141">
        <f t="shared" si="1107"/>
        <v>0</v>
      </c>
      <c r="BA749" s="141">
        <f t="shared" si="1108"/>
        <v>0</v>
      </c>
      <c r="BC749" s="141">
        <f t="shared" si="1109"/>
        <v>0</v>
      </c>
      <c r="BE749" s="141">
        <f t="shared" si="1110"/>
        <v>0</v>
      </c>
      <c r="BG749" s="141">
        <f t="shared" si="1111"/>
        <v>0</v>
      </c>
      <c r="BI749" s="141">
        <f t="shared" si="1112"/>
        <v>0</v>
      </c>
      <c r="BK749" s="141">
        <f t="shared" si="1113"/>
        <v>0</v>
      </c>
      <c r="BM749" s="141">
        <f t="shared" si="1114"/>
        <v>0</v>
      </c>
      <c r="BO749" s="141">
        <f t="shared" si="1115"/>
        <v>0</v>
      </c>
      <c r="BQ749" s="141">
        <f t="shared" si="1116"/>
        <v>0</v>
      </c>
      <c r="BS749" s="141">
        <f t="shared" si="1117"/>
        <v>0</v>
      </c>
      <c r="BU749" s="141">
        <f t="shared" si="1118"/>
        <v>0</v>
      </c>
      <c r="BW749" s="141">
        <f t="shared" si="1119"/>
        <v>0</v>
      </c>
      <c r="BY749" s="141">
        <f t="shared" si="1120"/>
        <v>0</v>
      </c>
      <c r="CA749" s="141">
        <f t="shared" si="1121"/>
        <v>0</v>
      </c>
      <c r="CC749" s="141">
        <f t="shared" si="1122"/>
        <v>0</v>
      </c>
      <c r="CE749" s="141">
        <f t="shared" si="1123"/>
        <v>0</v>
      </c>
      <c r="CG749" s="141">
        <f t="shared" si="1124"/>
        <v>0</v>
      </c>
      <c r="CI749" s="141">
        <f t="shared" si="1125"/>
        <v>0</v>
      </c>
      <c r="CK749" s="141">
        <f t="shared" si="1126"/>
        <v>0</v>
      </c>
      <c r="CM749" s="141">
        <f t="shared" si="1127"/>
        <v>0</v>
      </c>
      <c r="CO749" s="141">
        <f t="shared" si="1128"/>
        <v>0</v>
      </c>
    </row>
    <row r="750" spans="1:93" outlineLevel="2" x14ac:dyDescent="0.2">
      <c r="A750" s="87">
        <v>382</v>
      </c>
      <c r="B750" s="148">
        <v>2304</v>
      </c>
      <c r="C750" s="87" t="s">
        <v>660</v>
      </c>
      <c r="D750" s="87" t="s">
        <v>691</v>
      </c>
      <c r="E750" s="148"/>
      <c r="F750" s="149">
        <v>4.6100000000000003</v>
      </c>
      <c r="G750" s="151" t="s">
        <v>3300</v>
      </c>
      <c r="H750" s="151" t="s">
        <v>4926</v>
      </c>
      <c r="I750" s="151" t="s">
        <v>3400</v>
      </c>
      <c r="J750" s="87" t="s">
        <v>28</v>
      </c>
      <c r="K750" s="87">
        <v>12</v>
      </c>
      <c r="L750" s="87" t="s">
        <v>3575</v>
      </c>
      <c r="M750" s="239" t="s">
        <v>3575</v>
      </c>
      <c r="N750" s="87">
        <v>2</v>
      </c>
      <c r="O750" s="283">
        <v>3.93</v>
      </c>
      <c r="P750" s="138">
        <f t="shared" si="1139"/>
        <v>0</v>
      </c>
      <c r="Q750" s="139">
        <f t="shared" si="1140"/>
        <v>0</v>
      </c>
      <c r="S750" s="141">
        <f t="shared" si="1091"/>
        <v>0</v>
      </c>
      <c r="U750" s="141">
        <f t="shared" si="1092"/>
        <v>0</v>
      </c>
      <c r="W750" s="141">
        <f t="shared" si="1093"/>
        <v>0</v>
      </c>
      <c r="Y750" s="141">
        <f t="shared" si="1094"/>
        <v>0</v>
      </c>
      <c r="AA750" s="141">
        <f t="shared" si="1095"/>
        <v>0</v>
      </c>
      <c r="AC750" s="141">
        <f t="shared" si="1096"/>
        <v>0</v>
      </c>
      <c r="AE750" s="141">
        <f t="shared" si="1097"/>
        <v>0</v>
      </c>
      <c r="AG750" s="141">
        <f t="shared" si="1098"/>
        <v>0</v>
      </c>
      <c r="AI750" s="141">
        <f t="shared" si="1099"/>
        <v>0</v>
      </c>
      <c r="AK750" s="141">
        <f t="shared" si="1100"/>
        <v>0</v>
      </c>
      <c r="AM750" s="141">
        <f t="shared" si="1101"/>
        <v>0</v>
      </c>
      <c r="AO750" s="141">
        <f t="shared" si="1102"/>
        <v>0</v>
      </c>
      <c r="AQ750" s="141">
        <f t="shared" si="1103"/>
        <v>0</v>
      </c>
      <c r="AS750" s="141">
        <f t="shared" si="1104"/>
        <v>0</v>
      </c>
      <c r="AU750" s="141">
        <f t="shared" si="1105"/>
        <v>0</v>
      </c>
      <c r="AW750" s="141">
        <f t="shared" si="1106"/>
        <v>0</v>
      </c>
      <c r="AY750" s="141">
        <f t="shared" si="1107"/>
        <v>0</v>
      </c>
      <c r="BA750" s="141">
        <f t="shared" si="1108"/>
        <v>0</v>
      </c>
      <c r="BC750" s="141">
        <f t="shared" si="1109"/>
        <v>0</v>
      </c>
      <c r="BE750" s="141">
        <f t="shared" si="1110"/>
        <v>0</v>
      </c>
      <c r="BG750" s="141">
        <f t="shared" si="1111"/>
        <v>0</v>
      </c>
      <c r="BI750" s="141">
        <f t="shared" si="1112"/>
        <v>0</v>
      </c>
      <c r="BK750" s="141">
        <f t="shared" si="1113"/>
        <v>0</v>
      </c>
      <c r="BM750" s="141">
        <f t="shared" si="1114"/>
        <v>0</v>
      </c>
      <c r="BO750" s="141">
        <f t="shared" si="1115"/>
        <v>0</v>
      </c>
      <c r="BQ750" s="141">
        <f t="shared" si="1116"/>
        <v>0</v>
      </c>
      <c r="BS750" s="141">
        <f t="shared" si="1117"/>
        <v>0</v>
      </c>
      <c r="BU750" s="141">
        <f t="shared" si="1118"/>
        <v>0</v>
      </c>
      <c r="BW750" s="141">
        <f t="shared" si="1119"/>
        <v>0</v>
      </c>
      <c r="BY750" s="141">
        <f t="shared" si="1120"/>
        <v>0</v>
      </c>
      <c r="CA750" s="141">
        <f t="shared" si="1121"/>
        <v>0</v>
      </c>
      <c r="CC750" s="141">
        <f t="shared" si="1122"/>
        <v>0</v>
      </c>
      <c r="CE750" s="141">
        <f t="shared" si="1123"/>
        <v>0</v>
      </c>
      <c r="CG750" s="141">
        <f t="shared" si="1124"/>
        <v>0</v>
      </c>
      <c r="CI750" s="141">
        <f t="shared" si="1125"/>
        <v>0</v>
      </c>
      <c r="CK750" s="141">
        <f t="shared" si="1126"/>
        <v>0</v>
      </c>
      <c r="CM750" s="141">
        <f t="shared" si="1127"/>
        <v>0</v>
      </c>
      <c r="CO750" s="141">
        <f t="shared" si="1128"/>
        <v>0</v>
      </c>
    </row>
    <row r="751" spans="1:93" ht="25.5" outlineLevel="2" x14ac:dyDescent="0.2">
      <c r="A751" s="86">
        <v>383</v>
      </c>
      <c r="B751" s="11">
        <v>122</v>
      </c>
      <c r="C751" s="86" t="s">
        <v>660</v>
      </c>
      <c r="D751" s="86" t="s">
        <v>4594</v>
      </c>
      <c r="F751" s="28">
        <v>4.6100000000000003</v>
      </c>
      <c r="G751" s="153" t="s">
        <v>4360</v>
      </c>
      <c r="H751" s="174">
        <v>7788657408</v>
      </c>
      <c r="I751" s="75" t="s">
        <v>2222</v>
      </c>
      <c r="J751" s="75" t="s">
        <v>28</v>
      </c>
      <c r="K751" s="75">
        <v>12</v>
      </c>
      <c r="L751" s="75" t="s">
        <v>2822</v>
      </c>
      <c r="M751" s="241" t="s">
        <v>2823</v>
      </c>
      <c r="N751" s="75">
        <v>1</v>
      </c>
      <c r="O751" s="152">
        <v>1.89</v>
      </c>
      <c r="P751" s="138">
        <f t="shared" ref="P751:P752" si="1141">SUM(R751+T751+V751+X751+Z751+AB751+AD751+AF751+AH751+AJ751+AL751+AN751+AP751+AR751+AT751+AV751+AZ751+AX751+BB751+BD751+BF751+BH751+BJ751+BL751+BN751+BP751+BR751+BT751+BV751+BX751+BZ751+CB751+CD751+CF751+CH751+CJ751+CL751+CN751)</f>
        <v>0</v>
      </c>
      <c r="Q751" s="139">
        <f t="shared" ref="Q751:Q752" si="1142">O751*P751</f>
        <v>0</v>
      </c>
      <c r="S751" s="141">
        <f t="shared" si="1091"/>
        <v>0</v>
      </c>
      <c r="U751" s="141">
        <f t="shared" si="1092"/>
        <v>0</v>
      </c>
      <c r="W751" s="141">
        <f t="shared" si="1093"/>
        <v>0</v>
      </c>
      <c r="Y751" s="141">
        <f t="shared" si="1094"/>
        <v>0</v>
      </c>
      <c r="AA751" s="141">
        <f t="shared" si="1095"/>
        <v>0</v>
      </c>
      <c r="AC751" s="141">
        <f t="shared" si="1096"/>
        <v>0</v>
      </c>
      <c r="AE751" s="141">
        <f t="shared" si="1097"/>
        <v>0</v>
      </c>
      <c r="AG751" s="141">
        <f t="shared" si="1098"/>
        <v>0</v>
      </c>
      <c r="AI751" s="141">
        <f t="shared" si="1099"/>
        <v>0</v>
      </c>
      <c r="AK751" s="141">
        <f t="shared" si="1100"/>
        <v>0</v>
      </c>
      <c r="AM751" s="141">
        <f t="shared" si="1101"/>
        <v>0</v>
      </c>
      <c r="AO751" s="141">
        <f t="shared" si="1102"/>
        <v>0</v>
      </c>
      <c r="AQ751" s="141">
        <f t="shared" si="1103"/>
        <v>0</v>
      </c>
      <c r="AS751" s="141">
        <f t="shared" si="1104"/>
        <v>0</v>
      </c>
      <c r="AU751" s="141">
        <f t="shared" si="1105"/>
        <v>0</v>
      </c>
      <c r="AW751" s="141">
        <f t="shared" si="1106"/>
        <v>0</v>
      </c>
      <c r="AY751" s="141">
        <f t="shared" si="1107"/>
        <v>0</v>
      </c>
      <c r="BA751" s="141">
        <f t="shared" si="1108"/>
        <v>0</v>
      </c>
      <c r="BC751" s="141">
        <f t="shared" si="1109"/>
        <v>0</v>
      </c>
      <c r="BE751" s="141">
        <f t="shared" si="1110"/>
        <v>0</v>
      </c>
      <c r="BG751" s="141">
        <f t="shared" si="1111"/>
        <v>0</v>
      </c>
      <c r="BI751" s="141">
        <f t="shared" si="1112"/>
        <v>0</v>
      </c>
      <c r="BK751" s="141">
        <f t="shared" si="1113"/>
        <v>0</v>
      </c>
      <c r="BM751" s="141">
        <f t="shared" si="1114"/>
        <v>0</v>
      </c>
      <c r="BO751" s="141">
        <f t="shared" si="1115"/>
        <v>0</v>
      </c>
      <c r="BQ751" s="141">
        <f t="shared" si="1116"/>
        <v>0</v>
      </c>
      <c r="BS751" s="141">
        <f t="shared" si="1117"/>
        <v>0</v>
      </c>
      <c r="BU751" s="141">
        <f t="shared" si="1118"/>
        <v>0</v>
      </c>
      <c r="BW751" s="141">
        <f t="shared" si="1119"/>
        <v>0</v>
      </c>
      <c r="BY751" s="141">
        <f t="shared" si="1120"/>
        <v>0</v>
      </c>
      <c r="CA751" s="141">
        <f t="shared" si="1121"/>
        <v>0</v>
      </c>
      <c r="CC751" s="141">
        <f t="shared" si="1122"/>
        <v>0</v>
      </c>
      <c r="CE751" s="141">
        <f t="shared" si="1123"/>
        <v>0</v>
      </c>
      <c r="CG751" s="141">
        <f t="shared" si="1124"/>
        <v>0</v>
      </c>
      <c r="CI751" s="141">
        <f t="shared" si="1125"/>
        <v>0</v>
      </c>
      <c r="CK751" s="141">
        <f t="shared" si="1126"/>
        <v>0</v>
      </c>
      <c r="CM751" s="141">
        <f t="shared" si="1127"/>
        <v>0</v>
      </c>
      <c r="CO751" s="141">
        <f t="shared" si="1128"/>
        <v>0</v>
      </c>
    </row>
    <row r="752" spans="1:93" outlineLevel="2" x14ac:dyDescent="0.2">
      <c r="A752" s="87">
        <v>383</v>
      </c>
      <c r="B752" s="148">
        <v>122</v>
      </c>
      <c r="C752" s="87" t="s">
        <v>660</v>
      </c>
      <c r="D752" s="87" t="s">
        <v>3576</v>
      </c>
      <c r="E752" s="148"/>
      <c r="F752" s="149">
        <v>4.6100000000000003</v>
      </c>
      <c r="G752" s="151" t="s">
        <v>3300</v>
      </c>
      <c r="H752" s="151" t="s">
        <v>4926</v>
      </c>
      <c r="I752" s="151" t="s">
        <v>3400</v>
      </c>
      <c r="J752" s="87" t="s">
        <v>28</v>
      </c>
      <c r="K752" s="87">
        <v>12</v>
      </c>
      <c r="L752" s="87" t="s">
        <v>3577</v>
      </c>
      <c r="M752" s="239" t="s">
        <v>3577</v>
      </c>
      <c r="N752" s="87">
        <v>2</v>
      </c>
      <c r="O752" s="150">
        <v>3.89</v>
      </c>
      <c r="P752" s="138">
        <f t="shared" si="1141"/>
        <v>0</v>
      </c>
      <c r="Q752" s="139">
        <f t="shared" si="1142"/>
        <v>0</v>
      </c>
      <c r="S752" s="141">
        <f t="shared" si="1091"/>
        <v>0</v>
      </c>
      <c r="U752" s="141">
        <f t="shared" si="1092"/>
        <v>0</v>
      </c>
      <c r="W752" s="141">
        <f t="shared" si="1093"/>
        <v>0</v>
      </c>
      <c r="Y752" s="141">
        <f t="shared" si="1094"/>
        <v>0</v>
      </c>
      <c r="AA752" s="141">
        <f t="shared" si="1095"/>
        <v>0</v>
      </c>
      <c r="AC752" s="141">
        <f t="shared" si="1096"/>
        <v>0</v>
      </c>
      <c r="AE752" s="141">
        <f t="shared" si="1097"/>
        <v>0</v>
      </c>
      <c r="AG752" s="141">
        <f t="shared" si="1098"/>
        <v>0</v>
      </c>
      <c r="AI752" s="141">
        <f t="shared" si="1099"/>
        <v>0</v>
      </c>
      <c r="AK752" s="141">
        <f t="shared" si="1100"/>
        <v>0</v>
      </c>
      <c r="AM752" s="141">
        <f t="shared" si="1101"/>
        <v>0</v>
      </c>
      <c r="AO752" s="141">
        <f t="shared" si="1102"/>
        <v>0</v>
      </c>
      <c r="AQ752" s="141">
        <f t="shared" si="1103"/>
        <v>0</v>
      </c>
      <c r="AS752" s="141">
        <f t="shared" si="1104"/>
        <v>0</v>
      </c>
      <c r="AU752" s="141">
        <f t="shared" si="1105"/>
        <v>0</v>
      </c>
      <c r="AW752" s="141">
        <f t="shared" si="1106"/>
        <v>0</v>
      </c>
      <c r="AY752" s="141">
        <f t="shared" si="1107"/>
        <v>0</v>
      </c>
      <c r="BA752" s="141">
        <f t="shared" si="1108"/>
        <v>0</v>
      </c>
      <c r="BC752" s="141">
        <f t="shared" si="1109"/>
        <v>0</v>
      </c>
      <c r="BE752" s="141">
        <f t="shared" si="1110"/>
        <v>0</v>
      </c>
      <c r="BG752" s="141">
        <f t="shared" si="1111"/>
        <v>0</v>
      </c>
      <c r="BI752" s="141">
        <f t="shared" si="1112"/>
        <v>0</v>
      </c>
      <c r="BK752" s="141">
        <f t="shared" si="1113"/>
        <v>0</v>
      </c>
      <c r="BM752" s="141">
        <f t="shared" si="1114"/>
        <v>0</v>
      </c>
      <c r="BO752" s="141">
        <f t="shared" si="1115"/>
        <v>0</v>
      </c>
      <c r="BQ752" s="141">
        <f t="shared" si="1116"/>
        <v>0</v>
      </c>
      <c r="BS752" s="141">
        <f t="shared" si="1117"/>
        <v>0</v>
      </c>
      <c r="BU752" s="141">
        <f t="shared" si="1118"/>
        <v>0</v>
      </c>
      <c r="BW752" s="141">
        <f t="shared" si="1119"/>
        <v>0</v>
      </c>
      <c r="BY752" s="141">
        <f t="shared" si="1120"/>
        <v>0</v>
      </c>
      <c r="CA752" s="141">
        <f t="shared" si="1121"/>
        <v>0</v>
      </c>
      <c r="CC752" s="141">
        <f t="shared" si="1122"/>
        <v>0</v>
      </c>
      <c r="CE752" s="141">
        <f t="shared" si="1123"/>
        <v>0</v>
      </c>
      <c r="CG752" s="141">
        <f t="shared" si="1124"/>
        <v>0</v>
      </c>
      <c r="CI752" s="141">
        <f t="shared" si="1125"/>
        <v>0</v>
      </c>
      <c r="CK752" s="141">
        <f t="shared" si="1126"/>
        <v>0</v>
      </c>
      <c r="CM752" s="141">
        <f t="shared" si="1127"/>
        <v>0</v>
      </c>
      <c r="CO752" s="141">
        <f t="shared" si="1128"/>
        <v>0</v>
      </c>
    </row>
    <row r="753" spans="1:93" outlineLevel="2" x14ac:dyDescent="0.2">
      <c r="A753" s="87">
        <v>384</v>
      </c>
      <c r="B753" s="148">
        <v>87</v>
      </c>
      <c r="C753" s="87" t="s">
        <v>660</v>
      </c>
      <c r="D753" s="87" t="s">
        <v>3578</v>
      </c>
      <c r="E753" s="148" t="s">
        <v>5</v>
      </c>
      <c r="F753" s="149">
        <v>6.45</v>
      </c>
      <c r="G753" s="151" t="s">
        <v>3300</v>
      </c>
      <c r="H753" s="151" t="s">
        <v>4926</v>
      </c>
      <c r="I753" s="151" t="s">
        <v>333</v>
      </c>
      <c r="J753" s="87" t="s">
        <v>28</v>
      </c>
      <c r="K753" s="87">
        <v>12</v>
      </c>
      <c r="L753" s="87" t="s">
        <v>3579</v>
      </c>
      <c r="M753" s="239" t="s">
        <v>3579</v>
      </c>
      <c r="N753" s="87">
        <v>1</v>
      </c>
      <c r="O753" s="283">
        <v>7.86</v>
      </c>
      <c r="P753" s="138">
        <f t="shared" ref="P753:P754" si="1143">SUM(R753+T753+V753+X753+Z753+AB753+AD753+AF753+AH753+AJ753+AL753+AN753+AP753+AR753+AT753+AV753+AZ753+AX753+BB753+BD753+BF753+BH753+BJ753+BL753+BN753+BP753+BR753+BT753+BV753+BX753+BZ753+CB753+CD753+CF753+CH753+CJ753+CL753+CN753)</f>
        <v>0</v>
      </c>
      <c r="Q753" s="139">
        <f t="shared" ref="Q753:Q754" si="1144">O753*P753</f>
        <v>0</v>
      </c>
      <c r="S753" s="141">
        <f t="shared" si="1091"/>
        <v>0</v>
      </c>
      <c r="U753" s="141">
        <f t="shared" si="1092"/>
        <v>0</v>
      </c>
      <c r="W753" s="141">
        <f t="shared" si="1093"/>
        <v>0</v>
      </c>
      <c r="Y753" s="141">
        <f t="shared" si="1094"/>
        <v>0</v>
      </c>
      <c r="AA753" s="141">
        <f t="shared" si="1095"/>
        <v>0</v>
      </c>
      <c r="AC753" s="141">
        <f t="shared" si="1096"/>
        <v>0</v>
      </c>
      <c r="AE753" s="141">
        <f t="shared" si="1097"/>
        <v>0</v>
      </c>
      <c r="AG753" s="141">
        <f t="shared" si="1098"/>
        <v>0</v>
      </c>
      <c r="AI753" s="141">
        <f t="shared" si="1099"/>
        <v>0</v>
      </c>
      <c r="AK753" s="141">
        <f t="shared" si="1100"/>
        <v>0</v>
      </c>
      <c r="AM753" s="141">
        <f t="shared" si="1101"/>
        <v>0</v>
      </c>
      <c r="AO753" s="141">
        <f t="shared" si="1102"/>
        <v>0</v>
      </c>
      <c r="AQ753" s="141">
        <f t="shared" si="1103"/>
        <v>0</v>
      </c>
      <c r="AS753" s="141">
        <f t="shared" si="1104"/>
        <v>0</v>
      </c>
      <c r="AU753" s="141">
        <f t="shared" si="1105"/>
        <v>0</v>
      </c>
      <c r="AW753" s="141">
        <f t="shared" si="1106"/>
        <v>0</v>
      </c>
      <c r="AY753" s="141">
        <f t="shared" si="1107"/>
        <v>0</v>
      </c>
      <c r="BA753" s="141">
        <f t="shared" si="1108"/>
        <v>0</v>
      </c>
      <c r="BC753" s="141">
        <f t="shared" si="1109"/>
        <v>0</v>
      </c>
      <c r="BE753" s="141">
        <f t="shared" si="1110"/>
        <v>0</v>
      </c>
      <c r="BG753" s="141">
        <f t="shared" si="1111"/>
        <v>0</v>
      </c>
      <c r="BI753" s="141">
        <f t="shared" si="1112"/>
        <v>0</v>
      </c>
      <c r="BK753" s="141">
        <f t="shared" si="1113"/>
        <v>0</v>
      </c>
      <c r="BM753" s="141">
        <f t="shared" si="1114"/>
        <v>0</v>
      </c>
      <c r="BO753" s="141">
        <f t="shared" si="1115"/>
        <v>0</v>
      </c>
      <c r="BQ753" s="141">
        <f t="shared" si="1116"/>
        <v>0</v>
      </c>
      <c r="BS753" s="141">
        <f t="shared" si="1117"/>
        <v>0</v>
      </c>
      <c r="BU753" s="141">
        <f t="shared" si="1118"/>
        <v>0</v>
      </c>
      <c r="BW753" s="141">
        <f t="shared" si="1119"/>
        <v>0</v>
      </c>
      <c r="BY753" s="141">
        <f t="shared" si="1120"/>
        <v>0</v>
      </c>
      <c r="CA753" s="141">
        <f t="shared" si="1121"/>
        <v>0</v>
      </c>
      <c r="CC753" s="141">
        <f t="shared" si="1122"/>
        <v>0</v>
      </c>
      <c r="CE753" s="141">
        <f t="shared" si="1123"/>
        <v>0</v>
      </c>
      <c r="CG753" s="141">
        <f t="shared" si="1124"/>
        <v>0</v>
      </c>
      <c r="CI753" s="141">
        <f t="shared" si="1125"/>
        <v>0</v>
      </c>
      <c r="CK753" s="141">
        <f t="shared" si="1126"/>
        <v>0</v>
      </c>
      <c r="CM753" s="141">
        <f t="shared" si="1127"/>
        <v>0</v>
      </c>
      <c r="CO753" s="141">
        <f t="shared" si="1128"/>
        <v>0</v>
      </c>
    </row>
    <row r="754" spans="1:93" ht="25.5" outlineLevel="2" x14ac:dyDescent="0.2">
      <c r="A754" s="86">
        <v>384</v>
      </c>
      <c r="B754" s="11">
        <v>87</v>
      </c>
      <c r="C754" s="86" t="s">
        <v>660</v>
      </c>
      <c r="D754" s="86" t="s">
        <v>4595</v>
      </c>
      <c r="E754" s="28" t="s">
        <v>5</v>
      </c>
      <c r="F754" s="28">
        <v>6.45</v>
      </c>
      <c r="G754" s="153" t="s">
        <v>4360</v>
      </c>
      <c r="H754" s="174">
        <v>7788657408</v>
      </c>
      <c r="I754" s="86" t="s">
        <v>333</v>
      </c>
      <c r="J754" s="75" t="s">
        <v>28</v>
      </c>
      <c r="K754" s="75">
        <v>12</v>
      </c>
      <c r="L754" s="75" t="s">
        <v>2824</v>
      </c>
      <c r="M754" s="241" t="s">
        <v>2608</v>
      </c>
      <c r="N754" s="75">
        <v>2</v>
      </c>
      <c r="O754" s="152">
        <v>9.32</v>
      </c>
      <c r="P754" s="138">
        <f t="shared" si="1143"/>
        <v>0</v>
      </c>
      <c r="Q754" s="139">
        <f t="shared" si="1144"/>
        <v>0</v>
      </c>
      <c r="S754" s="141">
        <f t="shared" si="1091"/>
        <v>0</v>
      </c>
      <c r="U754" s="141">
        <f t="shared" si="1092"/>
        <v>0</v>
      </c>
      <c r="W754" s="141">
        <f t="shared" si="1093"/>
        <v>0</v>
      </c>
      <c r="Y754" s="141">
        <f t="shared" si="1094"/>
        <v>0</v>
      </c>
      <c r="AA754" s="141">
        <f t="shared" si="1095"/>
        <v>0</v>
      </c>
      <c r="AC754" s="141">
        <f t="shared" si="1096"/>
        <v>0</v>
      </c>
      <c r="AE754" s="141">
        <f t="shared" si="1097"/>
        <v>0</v>
      </c>
      <c r="AG754" s="141">
        <f t="shared" si="1098"/>
        <v>0</v>
      </c>
      <c r="AI754" s="141">
        <f t="shared" si="1099"/>
        <v>0</v>
      </c>
      <c r="AK754" s="141">
        <f t="shared" si="1100"/>
        <v>0</v>
      </c>
      <c r="AM754" s="141">
        <f t="shared" si="1101"/>
        <v>0</v>
      </c>
      <c r="AO754" s="141">
        <f t="shared" si="1102"/>
        <v>0</v>
      </c>
      <c r="AQ754" s="141">
        <f t="shared" si="1103"/>
        <v>0</v>
      </c>
      <c r="AS754" s="141">
        <f t="shared" si="1104"/>
        <v>0</v>
      </c>
      <c r="AU754" s="141">
        <f t="shared" si="1105"/>
        <v>0</v>
      </c>
      <c r="AW754" s="141">
        <f t="shared" si="1106"/>
        <v>0</v>
      </c>
      <c r="AY754" s="141">
        <f t="shared" si="1107"/>
        <v>0</v>
      </c>
      <c r="BA754" s="141">
        <f t="shared" si="1108"/>
        <v>0</v>
      </c>
      <c r="BC754" s="141">
        <f t="shared" si="1109"/>
        <v>0</v>
      </c>
      <c r="BE754" s="141">
        <f t="shared" si="1110"/>
        <v>0</v>
      </c>
      <c r="BG754" s="141">
        <f t="shared" si="1111"/>
        <v>0</v>
      </c>
      <c r="BI754" s="141">
        <f t="shared" si="1112"/>
        <v>0</v>
      </c>
      <c r="BK754" s="141">
        <f t="shared" si="1113"/>
        <v>0</v>
      </c>
      <c r="BM754" s="141">
        <f t="shared" si="1114"/>
        <v>0</v>
      </c>
      <c r="BO754" s="141">
        <f t="shared" si="1115"/>
        <v>0</v>
      </c>
      <c r="BQ754" s="141">
        <f t="shared" si="1116"/>
        <v>0</v>
      </c>
      <c r="BS754" s="141">
        <f t="shared" si="1117"/>
        <v>0</v>
      </c>
      <c r="BU754" s="141">
        <f t="shared" si="1118"/>
        <v>0</v>
      </c>
      <c r="BW754" s="141">
        <f t="shared" si="1119"/>
        <v>0</v>
      </c>
      <c r="BY754" s="141">
        <f t="shared" si="1120"/>
        <v>0</v>
      </c>
      <c r="CA754" s="141">
        <f t="shared" si="1121"/>
        <v>0</v>
      </c>
      <c r="CC754" s="141">
        <f t="shared" si="1122"/>
        <v>0</v>
      </c>
      <c r="CE754" s="141">
        <f t="shared" si="1123"/>
        <v>0</v>
      </c>
      <c r="CG754" s="141">
        <f t="shared" si="1124"/>
        <v>0</v>
      </c>
      <c r="CI754" s="141">
        <f t="shared" si="1125"/>
        <v>0</v>
      </c>
      <c r="CK754" s="141">
        <f t="shared" si="1126"/>
        <v>0</v>
      </c>
      <c r="CM754" s="141">
        <f t="shared" si="1127"/>
        <v>0</v>
      </c>
      <c r="CO754" s="141">
        <f t="shared" si="1128"/>
        <v>0</v>
      </c>
    </row>
    <row r="755" spans="1:93" outlineLevel="2" x14ac:dyDescent="0.2">
      <c r="A755" s="87">
        <v>385</v>
      </c>
      <c r="B755" s="148">
        <v>61</v>
      </c>
      <c r="C755" s="87" t="s">
        <v>660</v>
      </c>
      <c r="D755" s="87" t="s">
        <v>3580</v>
      </c>
      <c r="E755" s="148" t="s">
        <v>5</v>
      </c>
      <c r="F755" s="149">
        <v>6.72</v>
      </c>
      <c r="G755" s="151" t="s">
        <v>3300</v>
      </c>
      <c r="H755" s="151" t="s">
        <v>4926</v>
      </c>
      <c r="I755" s="151" t="s">
        <v>333</v>
      </c>
      <c r="J755" s="87" t="s">
        <v>28</v>
      </c>
      <c r="K755" s="87">
        <v>12</v>
      </c>
      <c r="L755" s="87" t="s">
        <v>3581</v>
      </c>
      <c r="M755" s="239" t="s">
        <v>3581</v>
      </c>
      <c r="N755" s="87">
        <v>1</v>
      </c>
      <c r="O755" s="283">
        <v>7.94</v>
      </c>
      <c r="P755" s="138">
        <f t="shared" ref="P755:P756" si="1145">SUM(R755+T755+V755+X755+Z755+AB755+AD755+AF755+AH755+AJ755+AL755+AN755+AP755+AR755+AT755+AV755+AZ755+AX755+BB755+BD755+BF755+BH755+BJ755+BL755+BN755+BP755+BR755+BT755+BV755+BX755+BZ755+CB755+CD755+CF755+CH755+CJ755+CL755+CN755)</f>
        <v>0</v>
      </c>
      <c r="Q755" s="139">
        <f t="shared" ref="Q755:Q756" si="1146">O755*P755</f>
        <v>0</v>
      </c>
      <c r="S755" s="141">
        <f t="shared" si="1091"/>
        <v>0</v>
      </c>
      <c r="U755" s="141">
        <f t="shared" si="1092"/>
        <v>0</v>
      </c>
      <c r="W755" s="141">
        <f t="shared" si="1093"/>
        <v>0</v>
      </c>
      <c r="Y755" s="141">
        <f t="shared" si="1094"/>
        <v>0</v>
      </c>
      <c r="AA755" s="141">
        <f t="shared" si="1095"/>
        <v>0</v>
      </c>
      <c r="AC755" s="141">
        <f t="shared" si="1096"/>
        <v>0</v>
      </c>
      <c r="AE755" s="141">
        <f t="shared" si="1097"/>
        <v>0</v>
      </c>
      <c r="AG755" s="141">
        <f t="shared" si="1098"/>
        <v>0</v>
      </c>
      <c r="AI755" s="141">
        <f t="shared" si="1099"/>
        <v>0</v>
      </c>
      <c r="AK755" s="141">
        <f t="shared" si="1100"/>
        <v>0</v>
      </c>
      <c r="AM755" s="141">
        <f t="shared" si="1101"/>
        <v>0</v>
      </c>
      <c r="AO755" s="141">
        <f t="shared" si="1102"/>
        <v>0</v>
      </c>
      <c r="AQ755" s="141">
        <f t="shared" si="1103"/>
        <v>0</v>
      </c>
      <c r="AS755" s="141">
        <f t="shared" si="1104"/>
        <v>0</v>
      </c>
      <c r="AU755" s="141">
        <f t="shared" si="1105"/>
        <v>0</v>
      </c>
      <c r="AW755" s="141">
        <f t="shared" si="1106"/>
        <v>0</v>
      </c>
      <c r="AY755" s="141">
        <f t="shared" si="1107"/>
        <v>0</v>
      </c>
      <c r="BA755" s="141">
        <f t="shared" si="1108"/>
        <v>0</v>
      </c>
      <c r="BC755" s="141">
        <f t="shared" si="1109"/>
        <v>0</v>
      </c>
      <c r="BE755" s="141">
        <f t="shared" si="1110"/>
        <v>0</v>
      </c>
      <c r="BG755" s="141">
        <f t="shared" si="1111"/>
        <v>0</v>
      </c>
      <c r="BI755" s="141">
        <f t="shared" si="1112"/>
        <v>0</v>
      </c>
      <c r="BK755" s="141">
        <f t="shared" si="1113"/>
        <v>0</v>
      </c>
      <c r="BM755" s="141">
        <f t="shared" si="1114"/>
        <v>0</v>
      </c>
      <c r="BO755" s="141">
        <f t="shared" si="1115"/>
        <v>0</v>
      </c>
      <c r="BQ755" s="141">
        <f t="shared" si="1116"/>
        <v>0</v>
      </c>
      <c r="BS755" s="141">
        <f t="shared" si="1117"/>
        <v>0</v>
      </c>
      <c r="BU755" s="141">
        <f t="shared" si="1118"/>
        <v>0</v>
      </c>
      <c r="BW755" s="141">
        <f t="shared" si="1119"/>
        <v>0</v>
      </c>
      <c r="BY755" s="141">
        <f t="shared" si="1120"/>
        <v>0</v>
      </c>
      <c r="CA755" s="141">
        <f t="shared" si="1121"/>
        <v>0</v>
      </c>
      <c r="CC755" s="141">
        <f t="shared" si="1122"/>
        <v>0</v>
      </c>
      <c r="CE755" s="141">
        <f t="shared" si="1123"/>
        <v>0</v>
      </c>
      <c r="CG755" s="141">
        <f t="shared" si="1124"/>
        <v>0</v>
      </c>
      <c r="CI755" s="141">
        <f t="shared" si="1125"/>
        <v>0</v>
      </c>
      <c r="CK755" s="141">
        <f t="shared" si="1126"/>
        <v>0</v>
      </c>
      <c r="CM755" s="141">
        <f t="shared" si="1127"/>
        <v>0</v>
      </c>
      <c r="CO755" s="141">
        <f t="shared" si="1128"/>
        <v>0</v>
      </c>
    </row>
    <row r="756" spans="1:93" ht="25.5" outlineLevel="2" x14ac:dyDescent="0.2">
      <c r="A756" s="86">
        <v>385</v>
      </c>
      <c r="B756" s="11">
        <v>61</v>
      </c>
      <c r="C756" s="86" t="s">
        <v>660</v>
      </c>
      <c r="D756" s="86" t="s">
        <v>4596</v>
      </c>
      <c r="E756" s="28" t="s">
        <v>5</v>
      </c>
      <c r="F756" s="28">
        <v>6.72</v>
      </c>
      <c r="G756" s="153" t="s">
        <v>4360</v>
      </c>
      <c r="H756" s="174">
        <v>7788657408</v>
      </c>
      <c r="I756" s="91" t="s">
        <v>333</v>
      </c>
      <c r="J756" s="75" t="s">
        <v>28</v>
      </c>
      <c r="K756" s="75">
        <v>12</v>
      </c>
      <c r="L756" s="75" t="s">
        <v>662</v>
      </c>
      <c r="M756" s="241" t="s">
        <v>661</v>
      </c>
      <c r="N756" s="75">
        <v>2</v>
      </c>
      <c r="O756" s="152">
        <v>9.32</v>
      </c>
      <c r="P756" s="138">
        <f t="shared" si="1145"/>
        <v>0</v>
      </c>
      <c r="Q756" s="139">
        <f t="shared" si="1146"/>
        <v>0</v>
      </c>
      <c r="S756" s="141">
        <f t="shared" si="1091"/>
        <v>0</v>
      </c>
      <c r="U756" s="141">
        <f t="shared" si="1092"/>
        <v>0</v>
      </c>
      <c r="W756" s="141">
        <f t="shared" si="1093"/>
        <v>0</v>
      </c>
      <c r="Y756" s="141">
        <f t="shared" si="1094"/>
        <v>0</v>
      </c>
      <c r="AA756" s="141">
        <f t="shared" si="1095"/>
        <v>0</v>
      </c>
      <c r="AC756" s="141">
        <f t="shared" si="1096"/>
        <v>0</v>
      </c>
      <c r="AE756" s="141">
        <f t="shared" si="1097"/>
        <v>0</v>
      </c>
      <c r="AG756" s="141">
        <f t="shared" si="1098"/>
        <v>0</v>
      </c>
      <c r="AI756" s="141">
        <f t="shared" si="1099"/>
        <v>0</v>
      </c>
      <c r="AK756" s="141">
        <f t="shared" si="1100"/>
        <v>0</v>
      </c>
      <c r="AM756" s="141">
        <f t="shared" si="1101"/>
        <v>0</v>
      </c>
      <c r="AO756" s="141">
        <f t="shared" si="1102"/>
        <v>0</v>
      </c>
      <c r="AQ756" s="141">
        <f t="shared" si="1103"/>
        <v>0</v>
      </c>
      <c r="AS756" s="141">
        <f t="shared" si="1104"/>
        <v>0</v>
      </c>
      <c r="AU756" s="141">
        <f t="shared" si="1105"/>
        <v>0</v>
      </c>
      <c r="AW756" s="141">
        <f t="shared" si="1106"/>
        <v>0</v>
      </c>
      <c r="AY756" s="141">
        <f t="shared" si="1107"/>
        <v>0</v>
      </c>
      <c r="BA756" s="141">
        <f t="shared" si="1108"/>
        <v>0</v>
      </c>
      <c r="BC756" s="141">
        <f t="shared" si="1109"/>
        <v>0</v>
      </c>
      <c r="BE756" s="141">
        <f t="shared" si="1110"/>
        <v>0</v>
      </c>
      <c r="BG756" s="141">
        <f t="shared" si="1111"/>
        <v>0</v>
      </c>
      <c r="BI756" s="141">
        <f t="shared" si="1112"/>
        <v>0</v>
      </c>
      <c r="BK756" s="141">
        <f t="shared" si="1113"/>
        <v>0</v>
      </c>
      <c r="BM756" s="141">
        <f t="shared" si="1114"/>
        <v>0</v>
      </c>
      <c r="BO756" s="141">
        <f t="shared" si="1115"/>
        <v>0</v>
      </c>
      <c r="BQ756" s="141">
        <f t="shared" si="1116"/>
        <v>0</v>
      </c>
      <c r="BS756" s="141">
        <f t="shared" si="1117"/>
        <v>0</v>
      </c>
      <c r="BU756" s="141">
        <f t="shared" si="1118"/>
        <v>0</v>
      </c>
      <c r="BW756" s="141">
        <f t="shared" si="1119"/>
        <v>0</v>
      </c>
      <c r="BY756" s="141">
        <f t="shared" si="1120"/>
        <v>0</v>
      </c>
      <c r="CA756" s="141">
        <f t="shared" si="1121"/>
        <v>0</v>
      </c>
      <c r="CC756" s="141">
        <f t="shared" si="1122"/>
        <v>0</v>
      </c>
      <c r="CE756" s="141">
        <f t="shared" si="1123"/>
        <v>0</v>
      </c>
      <c r="CG756" s="141">
        <f t="shared" si="1124"/>
        <v>0</v>
      </c>
      <c r="CI756" s="141">
        <f t="shared" si="1125"/>
        <v>0</v>
      </c>
      <c r="CK756" s="141">
        <f t="shared" si="1126"/>
        <v>0</v>
      </c>
      <c r="CM756" s="141">
        <f t="shared" si="1127"/>
        <v>0</v>
      </c>
      <c r="CO756" s="141">
        <f t="shared" si="1128"/>
        <v>0</v>
      </c>
    </row>
    <row r="757" spans="1:93" ht="25.5" outlineLevel="2" x14ac:dyDescent="0.2">
      <c r="A757" s="86">
        <v>386</v>
      </c>
      <c r="B757" s="11">
        <v>154</v>
      </c>
      <c r="C757" s="86" t="s">
        <v>660</v>
      </c>
      <c r="D757" s="86" t="s">
        <v>4597</v>
      </c>
      <c r="F757" s="28">
        <v>4.6100000000000003</v>
      </c>
      <c r="G757" s="153" t="s">
        <v>4360</v>
      </c>
      <c r="H757" s="174">
        <v>7788657408</v>
      </c>
      <c r="I757" s="75" t="s">
        <v>4410</v>
      </c>
      <c r="J757" s="75" t="s">
        <v>28</v>
      </c>
      <c r="K757" s="75">
        <v>12</v>
      </c>
      <c r="L757" s="75" t="s">
        <v>2825</v>
      </c>
      <c r="M757" s="241" t="s">
        <v>2826</v>
      </c>
      <c r="N757" s="75">
        <v>1</v>
      </c>
      <c r="O757" s="152">
        <v>1.89</v>
      </c>
      <c r="P757" s="138">
        <f t="shared" ref="P757:P758" si="1147">SUM(R757+T757+V757+X757+Z757+AB757+AD757+AF757+AH757+AJ757+AL757+AN757+AP757+AR757+AT757+AV757+AZ757+AX757+BB757+BD757+BF757+BH757+BJ757+BL757+BN757+BP757+BR757+BT757+BV757+BX757+BZ757+CB757+CD757+CF757+CH757+CJ757+CL757+CN757)</f>
        <v>0</v>
      </c>
      <c r="Q757" s="139">
        <f t="shared" ref="Q757:Q758" si="1148">O757*P757</f>
        <v>0</v>
      </c>
      <c r="S757" s="141">
        <f t="shared" si="1091"/>
        <v>0</v>
      </c>
      <c r="U757" s="141">
        <f t="shared" si="1092"/>
        <v>0</v>
      </c>
      <c r="W757" s="141">
        <f t="shared" si="1093"/>
        <v>0</v>
      </c>
      <c r="Y757" s="141">
        <f t="shared" si="1094"/>
        <v>0</v>
      </c>
      <c r="AA757" s="141">
        <f t="shared" si="1095"/>
        <v>0</v>
      </c>
      <c r="AC757" s="141">
        <f t="shared" si="1096"/>
        <v>0</v>
      </c>
      <c r="AE757" s="141">
        <f t="shared" si="1097"/>
        <v>0</v>
      </c>
      <c r="AG757" s="141">
        <f t="shared" si="1098"/>
        <v>0</v>
      </c>
      <c r="AI757" s="141">
        <f t="shared" si="1099"/>
        <v>0</v>
      </c>
      <c r="AK757" s="141">
        <f t="shared" si="1100"/>
        <v>0</v>
      </c>
      <c r="AM757" s="141">
        <f t="shared" si="1101"/>
        <v>0</v>
      </c>
      <c r="AO757" s="141">
        <f t="shared" si="1102"/>
        <v>0</v>
      </c>
      <c r="AQ757" s="141">
        <f t="shared" si="1103"/>
        <v>0</v>
      </c>
      <c r="AS757" s="141">
        <f t="shared" si="1104"/>
        <v>0</v>
      </c>
      <c r="AU757" s="141">
        <f t="shared" si="1105"/>
        <v>0</v>
      </c>
      <c r="AW757" s="141">
        <f t="shared" si="1106"/>
        <v>0</v>
      </c>
      <c r="AY757" s="141">
        <f t="shared" si="1107"/>
        <v>0</v>
      </c>
      <c r="BA757" s="141">
        <f t="shared" si="1108"/>
        <v>0</v>
      </c>
      <c r="BC757" s="141">
        <f t="shared" si="1109"/>
        <v>0</v>
      </c>
      <c r="BE757" s="141">
        <f t="shared" si="1110"/>
        <v>0</v>
      </c>
      <c r="BG757" s="141">
        <f t="shared" si="1111"/>
        <v>0</v>
      </c>
      <c r="BI757" s="141">
        <f t="shared" si="1112"/>
        <v>0</v>
      </c>
      <c r="BK757" s="141">
        <f t="shared" si="1113"/>
        <v>0</v>
      </c>
      <c r="BM757" s="141">
        <f t="shared" si="1114"/>
        <v>0</v>
      </c>
      <c r="BO757" s="141">
        <f t="shared" si="1115"/>
        <v>0</v>
      </c>
      <c r="BQ757" s="141">
        <f t="shared" si="1116"/>
        <v>0</v>
      </c>
      <c r="BS757" s="141">
        <f t="shared" si="1117"/>
        <v>0</v>
      </c>
      <c r="BU757" s="141">
        <f t="shared" si="1118"/>
        <v>0</v>
      </c>
      <c r="BW757" s="141">
        <f t="shared" si="1119"/>
        <v>0</v>
      </c>
      <c r="BY757" s="141">
        <f t="shared" si="1120"/>
        <v>0</v>
      </c>
      <c r="CA757" s="141">
        <f t="shared" si="1121"/>
        <v>0</v>
      </c>
      <c r="CC757" s="141">
        <f t="shared" si="1122"/>
        <v>0</v>
      </c>
      <c r="CE757" s="141">
        <f t="shared" si="1123"/>
        <v>0</v>
      </c>
      <c r="CG757" s="141">
        <f t="shared" si="1124"/>
        <v>0</v>
      </c>
      <c r="CI757" s="141">
        <f t="shared" si="1125"/>
        <v>0</v>
      </c>
      <c r="CK757" s="141">
        <f t="shared" si="1126"/>
        <v>0</v>
      </c>
      <c r="CM757" s="141">
        <f t="shared" si="1127"/>
        <v>0</v>
      </c>
      <c r="CO757" s="141">
        <f t="shared" si="1128"/>
        <v>0</v>
      </c>
    </row>
    <row r="758" spans="1:93" outlineLevel="2" x14ac:dyDescent="0.2">
      <c r="A758" s="87">
        <v>386</v>
      </c>
      <c r="B758" s="148">
        <v>154</v>
      </c>
      <c r="C758" s="87" t="s">
        <v>660</v>
      </c>
      <c r="D758" s="87" t="s">
        <v>3582</v>
      </c>
      <c r="E758" s="148"/>
      <c r="F758" s="149">
        <v>4.6100000000000003</v>
      </c>
      <c r="G758" s="151" t="s">
        <v>3300</v>
      </c>
      <c r="H758" s="151" t="s">
        <v>4926</v>
      </c>
      <c r="I758" s="151" t="s">
        <v>3400</v>
      </c>
      <c r="J758" s="87" t="s">
        <v>28</v>
      </c>
      <c r="K758" s="87">
        <v>12</v>
      </c>
      <c r="L758" s="87" t="s">
        <v>3583</v>
      </c>
      <c r="M758" s="239" t="s">
        <v>3583</v>
      </c>
      <c r="N758" s="87">
        <v>2</v>
      </c>
      <c r="O758" s="150">
        <v>3.89</v>
      </c>
      <c r="P758" s="138">
        <f t="shared" si="1147"/>
        <v>0</v>
      </c>
      <c r="Q758" s="139">
        <f t="shared" si="1148"/>
        <v>0</v>
      </c>
      <c r="S758" s="141">
        <f t="shared" si="1091"/>
        <v>0</v>
      </c>
      <c r="U758" s="141">
        <f t="shared" si="1092"/>
        <v>0</v>
      </c>
      <c r="W758" s="141">
        <f t="shared" si="1093"/>
        <v>0</v>
      </c>
      <c r="Y758" s="141">
        <f t="shared" si="1094"/>
        <v>0</v>
      </c>
      <c r="AA758" s="141">
        <f t="shared" si="1095"/>
        <v>0</v>
      </c>
      <c r="AC758" s="141">
        <f t="shared" si="1096"/>
        <v>0</v>
      </c>
      <c r="AE758" s="141">
        <f t="shared" si="1097"/>
        <v>0</v>
      </c>
      <c r="AG758" s="141">
        <f t="shared" si="1098"/>
        <v>0</v>
      </c>
      <c r="AI758" s="141">
        <f t="shared" si="1099"/>
        <v>0</v>
      </c>
      <c r="AK758" s="141">
        <f t="shared" si="1100"/>
        <v>0</v>
      </c>
      <c r="AM758" s="141">
        <f t="shared" si="1101"/>
        <v>0</v>
      </c>
      <c r="AO758" s="141">
        <f t="shared" si="1102"/>
        <v>0</v>
      </c>
      <c r="AQ758" s="141">
        <f t="shared" si="1103"/>
        <v>0</v>
      </c>
      <c r="AS758" s="141">
        <f t="shared" si="1104"/>
        <v>0</v>
      </c>
      <c r="AU758" s="141">
        <f t="shared" si="1105"/>
        <v>0</v>
      </c>
      <c r="AW758" s="141">
        <f t="shared" si="1106"/>
        <v>0</v>
      </c>
      <c r="AY758" s="141">
        <f t="shared" si="1107"/>
        <v>0</v>
      </c>
      <c r="BA758" s="141">
        <f t="shared" si="1108"/>
        <v>0</v>
      </c>
      <c r="BC758" s="141">
        <f t="shared" si="1109"/>
        <v>0</v>
      </c>
      <c r="BE758" s="141">
        <f t="shared" si="1110"/>
        <v>0</v>
      </c>
      <c r="BG758" s="141">
        <f t="shared" si="1111"/>
        <v>0</v>
      </c>
      <c r="BI758" s="141">
        <f t="shared" si="1112"/>
        <v>0</v>
      </c>
      <c r="BK758" s="141">
        <f t="shared" si="1113"/>
        <v>0</v>
      </c>
      <c r="BM758" s="141">
        <f t="shared" si="1114"/>
        <v>0</v>
      </c>
      <c r="BO758" s="141">
        <f t="shared" si="1115"/>
        <v>0</v>
      </c>
      <c r="BQ758" s="141">
        <f t="shared" si="1116"/>
        <v>0</v>
      </c>
      <c r="BS758" s="141">
        <f t="shared" si="1117"/>
        <v>0</v>
      </c>
      <c r="BU758" s="141">
        <f t="shared" si="1118"/>
        <v>0</v>
      </c>
      <c r="BW758" s="141">
        <f t="shared" si="1119"/>
        <v>0</v>
      </c>
      <c r="BY758" s="141">
        <f t="shared" si="1120"/>
        <v>0</v>
      </c>
      <c r="CA758" s="141">
        <f t="shared" si="1121"/>
        <v>0</v>
      </c>
      <c r="CC758" s="141">
        <f t="shared" si="1122"/>
        <v>0</v>
      </c>
      <c r="CE758" s="141">
        <f t="shared" si="1123"/>
        <v>0</v>
      </c>
      <c r="CG758" s="141">
        <f t="shared" si="1124"/>
        <v>0</v>
      </c>
      <c r="CI758" s="141">
        <f t="shared" si="1125"/>
        <v>0</v>
      </c>
      <c r="CK758" s="141">
        <f t="shared" si="1126"/>
        <v>0</v>
      </c>
      <c r="CM758" s="141">
        <f t="shared" si="1127"/>
        <v>0</v>
      </c>
      <c r="CO758" s="141">
        <f t="shared" si="1128"/>
        <v>0</v>
      </c>
    </row>
    <row r="759" spans="1:93" ht="25.5" outlineLevel="2" x14ac:dyDescent="0.2">
      <c r="A759" s="86">
        <v>387</v>
      </c>
      <c r="B759" s="11">
        <v>126</v>
      </c>
      <c r="C759" s="86" t="s">
        <v>660</v>
      </c>
      <c r="D759" s="86" t="s">
        <v>688</v>
      </c>
      <c r="E759" s="28" t="s">
        <v>5</v>
      </c>
      <c r="F759" s="28">
        <v>5.43</v>
      </c>
      <c r="G759" s="153" t="s">
        <v>4360</v>
      </c>
      <c r="H759" s="174">
        <v>7788657408</v>
      </c>
      <c r="I759" s="91" t="s">
        <v>333</v>
      </c>
      <c r="J759" s="75" t="s">
        <v>4440</v>
      </c>
      <c r="K759" s="75">
        <v>8</v>
      </c>
      <c r="L759" s="75" t="s">
        <v>2827</v>
      </c>
      <c r="M759" s="241" t="s">
        <v>2828</v>
      </c>
      <c r="N759" s="75">
        <v>1</v>
      </c>
      <c r="O759" s="152">
        <v>6.11</v>
      </c>
      <c r="P759" s="138">
        <f t="shared" ref="P759:P760" si="1149">SUM(R759+T759+V759+X759+Z759+AB759+AD759+AF759+AH759+AJ759+AL759+AN759+AP759+AR759+AT759+AV759+AZ759+AX759+BB759+BD759+BF759+BH759+BJ759+BL759+BN759+BP759+BR759+BT759+BV759+BX759+BZ759+CB759+CD759+CF759+CH759+CJ759+CL759+CN759)</f>
        <v>0</v>
      </c>
      <c r="Q759" s="139">
        <f t="shared" ref="Q759:Q760" si="1150">O759*P759</f>
        <v>0</v>
      </c>
      <c r="S759" s="141">
        <f t="shared" si="1091"/>
        <v>0</v>
      </c>
      <c r="U759" s="141">
        <f t="shared" si="1092"/>
        <v>0</v>
      </c>
      <c r="W759" s="141">
        <f t="shared" si="1093"/>
        <v>0</v>
      </c>
      <c r="Y759" s="141">
        <f t="shared" si="1094"/>
        <v>0</v>
      </c>
      <c r="AA759" s="141">
        <f t="shared" si="1095"/>
        <v>0</v>
      </c>
      <c r="AC759" s="141">
        <f t="shared" si="1096"/>
        <v>0</v>
      </c>
      <c r="AE759" s="141">
        <f t="shared" si="1097"/>
        <v>0</v>
      </c>
      <c r="AG759" s="141">
        <f t="shared" si="1098"/>
        <v>0</v>
      </c>
      <c r="AI759" s="141">
        <f t="shared" si="1099"/>
        <v>0</v>
      </c>
      <c r="AK759" s="141">
        <f t="shared" si="1100"/>
        <v>0</v>
      </c>
      <c r="AM759" s="141">
        <f t="shared" si="1101"/>
        <v>0</v>
      </c>
      <c r="AO759" s="141">
        <f t="shared" si="1102"/>
        <v>0</v>
      </c>
      <c r="AQ759" s="141">
        <f t="shared" si="1103"/>
        <v>0</v>
      </c>
      <c r="AS759" s="141">
        <f t="shared" si="1104"/>
        <v>0</v>
      </c>
      <c r="AU759" s="141">
        <f t="shared" si="1105"/>
        <v>0</v>
      </c>
      <c r="AW759" s="141">
        <f t="shared" si="1106"/>
        <v>0</v>
      </c>
      <c r="AY759" s="141">
        <f t="shared" si="1107"/>
        <v>0</v>
      </c>
      <c r="BA759" s="141">
        <f t="shared" si="1108"/>
        <v>0</v>
      </c>
      <c r="BC759" s="141">
        <f t="shared" si="1109"/>
        <v>0</v>
      </c>
      <c r="BE759" s="141">
        <f t="shared" si="1110"/>
        <v>0</v>
      </c>
      <c r="BG759" s="141">
        <f t="shared" si="1111"/>
        <v>0</v>
      </c>
      <c r="BI759" s="141">
        <f t="shared" si="1112"/>
        <v>0</v>
      </c>
      <c r="BK759" s="141">
        <f t="shared" si="1113"/>
        <v>0</v>
      </c>
      <c r="BM759" s="141">
        <f t="shared" si="1114"/>
        <v>0</v>
      </c>
      <c r="BO759" s="141">
        <f t="shared" si="1115"/>
        <v>0</v>
      </c>
      <c r="BQ759" s="141">
        <f t="shared" si="1116"/>
        <v>0</v>
      </c>
      <c r="BS759" s="141">
        <f t="shared" si="1117"/>
        <v>0</v>
      </c>
      <c r="BU759" s="141">
        <f t="shared" si="1118"/>
        <v>0</v>
      </c>
      <c r="BW759" s="141">
        <f t="shared" si="1119"/>
        <v>0</v>
      </c>
      <c r="BY759" s="141">
        <f t="shared" si="1120"/>
        <v>0</v>
      </c>
      <c r="CA759" s="141">
        <f t="shared" si="1121"/>
        <v>0</v>
      </c>
      <c r="CC759" s="141">
        <f t="shared" si="1122"/>
        <v>0</v>
      </c>
      <c r="CE759" s="141">
        <f t="shared" si="1123"/>
        <v>0</v>
      </c>
      <c r="CG759" s="141">
        <f t="shared" si="1124"/>
        <v>0</v>
      </c>
      <c r="CI759" s="141">
        <f t="shared" si="1125"/>
        <v>0</v>
      </c>
      <c r="CK759" s="141">
        <f t="shared" si="1126"/>
        <v>0</v>
      </c>
      <c r="CM759" s="141">
        <f t="shared" si="1127"/>
        <v>0</v>
      </c>
      <c r="CO759" s="141">
        <f t="shared" si="1128"/>
        <v>0</v>
      </c>
    </row>
    <row r="760" spans="1:93" outlineLevel="2" x14ac:dyDescent="0.2">
      <c r="A760" s="87">
        <v>387</v>
      </c>
      <c r="B760" s="148">
        <v>126</v>
      </c>
      <c r="C760" s="87" t="s">
        <v>660</v>
      </c>
      <c r="D760" s="87" t="s">
        <v>688</v>
      </c>
      <c r="E760" s="148" t="s">
        <v>5</v>
      </c>
      <c r="F760" s="149">
        <v>5.43</v>
      </c>
      <c r="G760" s="151" t="s">
        <v>3300</v>
      </c>
      <c r="H760" s="151" t="s">
        <v>4926</v>
      </c>
      <c r="I760" s="151" t="s">
        <v>333</v>
      </c>
      <c r="J760" s="87" t="s">
        <v>31</v>
      </c>
      <c r="K760" s="87">
        <v>12</v>
      </c>
      <c r="L760" s="87" t="s">
        <v>3584</v>
      </c>
      <c r="M760" s="239" t="s">
        <v>3584</v>
      </c>
      <c r="N760" s="87">
        <v>2</v>
      </c>
      <c r="O760" s="150">
        <v>6.99</v>
      </c>
      <c r="P760" s="138">
        <f t="shared" si="1149"/>
        <v>0</v>
      </c>
      <c r="Q760" s="139">
        <f t="shared" si="1150"/>
        <v>0</v>
      </c>
      <c r="S760" s="141">
        <f t="shared" si="1091"/>
        <v>0</v>
      </c>
      <c r="U760" s="141">
        <f t="shared" si="1092"/>
        <v>0</v>
      </c>
      <c r="W760" s="141">
        <f t="shared" si="1093"/>
        <v>0</v>
      </c>
      <c r="Y760" s="141">
        <f t="shared" si="1094"/>
        <v>0</v>
      </c>
      <c r="AA760" s="141">
        <f t="shared" si="1095"/>
        <v>0</v>
      </c>
      <c r="AC760" s="141">
        <f t="shared" si="1096"/>
        <v>0</v>
      </c>
      <c r="AE760" s="141">
        <f t="shared" si="1097"/>
        <v>0</v>
      </c>
      <c r="AG760" s="141">
        <f t="shared" si="1098"/>
        <v>0</v>
      </c>
      <c r="AI760" s="141">
        <f t="shared" si="1099"/>
        <v>0</v>
      </c>
      <c r="AK760" s="141">
        <f t="shared" si="1100"/>
        <v>0</v>
      </c>
      <c r="AM760" s="141">
        <f t="shared" si="1101"/>
        <v>0</v>
      </c>
      <c r="AO760" s="141">
        <f t="shared" si="1102"/>
        <v>0</v>
      </c>
      <c r="AQ760" s="141">
        <f t="shared" si="1103"/>
        <v>0</v>
      </c>
      <c r="AS760" s="141">
        <f t="shared" si="1104"/>
        <v>0</v>
      </c>
      <c r="AU760" s="141">
        <f t="shared" si="1105"/>
        <v>0</v>
      </c>
      <c r="AW760" s="141">
        <f t="shared" si="1106"/>
        <v>0</v>
      </c>
      <c r="AY760" s="141">
        <f t="shared" si="1107"/>
        <v>0</v>
      </c>
      <c r="BA760" s="141">
        <f t="shared" si="1108"/>
        <v>0</v>
      </c>
      <c r="BC760" s="141">
        <f t="shared" si="1109"/>
        <v>0</v>
      </c>
      <c r="BE760" s="141">
        <f t="shared" si="1110"/>
        <v>0</v>
      </c>
      <c r="BG760" s="141">
        <f t="shared" si="1111"/>
        <v>0</v>
      </c>
      <c r="BI760" s="141">
        <f t="shared" si="1112"/>
        <v>0</v>
      </c>
      <c r="BK760" s="141">
        <f t="shared" si="1113"/>
        <v>0</v>
      </c>
      <c r="BM760" s="141">
        <f t="shared" si="1114"/>
        <v>0</v>
      </c>
      <c r="BO760" s="141">
        <f t="shared" si="1115"/>
        <v>0</v>
      </c>
      <c r="BQ760" s="141">
        <f t="shared" si="1116"/>
        <v>0</v>
      </c>
      <c r="BS760" s="141">
        <f t="shared" si="1117"/>
        <v>0</v>
      </c>
      <c r="BU760" s="141">
        <f t="shared" si="1118"/>
        <v>0</v>
      </c>
      <c r="BW760" s="141">
        <f t="shared" si="1119"/>
        <v>0</v>
      </c>
      <c r="BY760" s="141">
        <f t="shared" si="1120"/>
        <v>0</v>
      </c>
      <c r="CA760" s="141">
        <f t="shared" si="1121"/>
        <v>0</v>
      </c>
      <c r="CC760" s="141">
        <f t="shared" si="1122"/>
        <v>0</v>
      </c>
      <c r="CE760" s="141">
        <f t="shared" si="1123"/>
        <v>0</v>
      </c>
      <c r="CG760" s="141">
        <f t="shared" si="1124"/>
        <v>0</v>
      </c>
      <c r="CI760" s="141">
        <f t="shared" si="1125"/>
        <v>0</v>
      </c>
      <c r="CK760" s="141">
        <f t="shared" si="1126"/>
        <v>0</v>
      </c>
      <c r="CM760" s="141">
        <f t="shared" si="1127"/>
        <v>0</v>
      </c>
      <c r="CO760" s="141">
        <f t="shared" si="1128"/>
        <v>0</v>
      </c>
    </row>
    <row r="761" spans="1:93" outlineLevel="2" x14ac:dyDescent="0.2">
      <c r="A761" s="87">
        <v>388</v>
      </c>
      <c r="B761" s="148">
        <v>1518</v>
      </c>
      <c r="C761" s="87" t="s">
        <v>660</v>
      </c>
      <c r="D761" s="87" t="s">
        <v>3585</v>
      </c>
      <c r="E761" s="148"/>
      <c r="F761" s="149">
        <v>3.35</v>
      </c>
      <c r="G761" s="151" t="s">
        <v>3300</v>
      </c>
      <c r="H761" s="151" t="s">
        <v>4926</v>
      </c>
      <c r="I761" s="151" t="s">
        <v>3400</v>
      </c>
      <c r="J761" s="87" t="s">
        <v>28</v>
      </c>
      <c r="K761" s="87">
        <v>12</v>
      </c>
      <c r="L761" s="87" t="s">
        <v>3586</v>
      </c>
      <c r="M761" s="239" t="s">
        <v>3586</v>
      </c>
      <c r="N761" s="87">
        <v>1</v>
      </c>
      <c r="O761" s="283">
        <v>3.55</v>
      </c>
      <c r="P761" s="138">
        <f t="shared" ref="P761:P763" si="1151">SUM(R761+T761+V761+X761+Z761+AB761+AD761+AF761+AH761+AJ761+AL761+AN761+AP761+AR761+AT761+AV761+AZ761+AX761+BB761+BD761+BF761+BH761+BJ761+BL761+BN761+BP761+BR761+BT761+BV761+BX761+BZ761+CB761+CD761+CF761+CH761+CJ761+CL761+CN761)</f>
        <v>0</v>
      </c>
      <c r="Q761" s="139">
        <f t="shared" ref="Q761:Q763" si="1152">O761*P761</f>
        <v>0</v>
      </c>
      <c r="S761" s="141">
        <f t="shared" si="1091"/>
        <v>0</v>
      </c>
      <c r="U761" s="141">
        <f t="shared" si="1092"/>
        <v>0</v>
      </c>
      <c r="W761" s="141">
        <f t="shared" si="1093"/>
        <v>0</v>
      </c>
      <c r="Y761" s="141">
        <f t="shared" si="1094"/>
        <v>0</v>
      </c>
      <c r="AA761" s="141">
        <f t="shared" si="1095"/>
        <v>0</v>
      </c>
      <c r="AC761" s="141">
        <f t="shared" si="1096"/>
        <v>0</v>
      </c>
      <c r="AE761" s="141">
        <f t="shared" si="1097"/>
        <v>0</v>
      </c>
      <c r="AG761" s="141">
        <f t="shared" si="1098"/>
        <v>0</v>
      </c>
      <c r="AI761" s="141">
        <f t="shared" si="1099"/>
        <v>0</v>
      </c>
      <c r="AK761" s="141">
        <f t="shared" si="1100"/>
        <v>0</v>
      </c>
      <c r="AM761" s="141">
        <f t="shared" si="1101"/>
        <v>0</v>
      </c>
      <c r="AO761" s="141">
        <f t="shared" si="1102"/>
        <v>0</v>
      </c>
      <c r="AQ761" s="141">
        <f t="shared" si="1103"/>
        <v>0</v>
      </c>
      <c r="AS761" s="141">
        <f t="shared" si="1104"/>
        <v>0</v>
      </c>
      <c r="AU761" s="141">
        <f t="shared" si="1105"/>
        <v>0</v>
      </c>
      <c r="AW761" s="141">
        <f t="shared" si="1106"/>
        <v>0</v>
      </c>
      <c r="AY761" s="141">
        <f t="shared" si="1107"/>
        <v>0</v>
      </c>
      <c r="BA761" s="141">
        <f t="shared" si="1108"/>
        <v>0</v>
      </c>
      <c r="BC761" s="141">
        <f t="shared" si="1109"/>
        <v>0</v>
      </c>
      <c r="BE761" s="141">
        <f t="shared" si="1110"/>
        <v>0</v>
      </c>
      <c r="BG761" s="141">
        <f t="shared" si="1111"/>
        <v>0</v>
      </c>
      <c r="BI761" s="141">
        <f t="shared" si="1112"/>
        <v>0</v>
      </c>
      <c r="BK761" s="141">
        <f t="shared" si="1113"/>
        <v>0</v>
      </c>
      <c r="BM761" s="141">
        <f t="shared" si="1114"/>
        <v>0</v>
      </c>
      <c r="BO761" s="141">
        <f t="shared" si="1115"/>
        <v>0</v>
      </c>
      <c r="BQ761" s="141">
        <f t="shared" si="1116"/>
        <v>0</v>
      </c>
      <c r="BS761" s="141">
        <f t="shared" si="1117"/>
        <v>0</v>
      </c>
      <c r="BU761" s="141">
        <f t="shared" si="1118"/>
        <v>0</v>
      </c>
      <c r="BW761" s="141">
        <f t="shared" si="1119"/>
        <v>0</v>
      </c>
      <c r="BY761" s="141">
        <f t="shared" si="1120"/>
        <v>0</v>
      </c>
      <c r="CA761" s="141">
        <f t="shared" si="1121"/>
        <v>0</v>
      </c>
      <c r="CC761" s="141">
        <f t="shared" si="1122"/>
        <v>0</v>
      </c>
      <c r="CE761" s="141">
        <f t="shared" si="1123"/>
        <v>0</v>
      </c>
      <c r="CG761" s="141">
        <f t="shared" si="1124"/>
        <v>0</v>
      </c>
      <c r="CI761" s="141">
        <f t="shared" si="1125"/>
        <v>0</v>
      </c>
      <c r="CK761" s="141">
        <f t="shared" si="1126"/>
        <v>0</v>
      </c>
      <c r="CM761" s="141">
        <f t="shared" si="1127"/>
        <v>0</v>
      </c>
      <c r="CO761" s="141">
        <f t="shared" si="1128"/>
        <v>0</v>
      </c>
    </row>
    <row r="762" spans="1:93" outlineLevel="2" x14ac:dyDescent="0.2">
      <c r="A762" s="84">
        <v>388</v>
      </c>
      <c r="B762" s="11">
        <v>1518</v>
      </c>
      <c r="C762" s="84" t="s">
        <v>660</v>
      </c>
      <c r="D762" s="84" t="s">
        <v>4598</v>
      </c>
      <c r="F762" s="28">
        <v>3.35</v>
      </c>
      <c r="G762" s="88" t="s">
        <v>3854</v>
      </c>
      <c r="H762" s="175">
        <v>26754</v>
      </c>
      <c r="I762" s="88" t="s">
        <v>333</v>
      </c>
      <c r="J762" s="88" t="s">
        <v>31</v>
      </c>
      <c r="K762" s="88">
        <v>12</v>
      </c>
      <c r="L762" s="88">
        <v>37001</v>
      </c>
      <c r="M762" s="240" t="s">
        <v>4290</v>
      </c>
      <c r="N762" s="88">
        <v>3</v>
      </c>
      <c r="O762" s="278">
        <v>8.16</v>
      </c>
      <c r="P762" s="138">
        <f t="shared" si="1151"/>
        <v>0</v>
      </c>
      <c r="Q762" s="139">
        <f t="shared" si="1152"/>
        <v>0</v>
      </c>
      <c r="S762" s="141">
        <f t="shared" si="1091"/>
        <v>0</v>
      </c>
      <c r="U762" s="141">
        <f t="shared" si="1092"/>
        <v>0</v>
      </c>
      <c r="W762" s="141">
        <f t="shared" si="1093"/>
        <v>0</v>
      </c>
      <c r="Y762" s="141">
        <f t="shared" si="1094"/>
        <v>0</v>
      </c>
      <c r="AA762" s="141">
        <f t="shared" si="1095"/>
        <v>0</v>
      </c>
      <c r="AC762" s="141">
        <f t="shared" si="1096"/>
        <v>0</v>
      </c>
      <c r="AE762" s="141">
        <f t="shared" si="1097"/>
        <v>0</v>
      </c>
      <c r="AG762" s="141">
        <f t="shared" si="1098"/>
        <v>0</v>
      </c>
      <c r="AI762" s="141">
        <f t="shared" si="1099"/>
        <v>0</v>
      </c>
      <c r="AK762" s="141">
        <f t="shared" si="1100"/>
        <v>0</v>
      </c>
      <c r="AM762" s="141">
        <f t="shared" si="1101"/>
        <v>0</v>
      </c>
      <c r="AO762" s="141">
        <f t="shared" si="1102"/>
        <v>0</v>
      </c>
      <c r="AQ762" s="141">
        <f t="shared" si="1103"/>
        <v>0</v>
      </c>
      <c r="AS762" s="141">
        <f t="shared" si="1104"/>
        <v>0</v>
      </c>
      <c r="AU762" s="141">
        <f t="shared" si="1105"/>
        <v>0</v>
      </c>
      <c r="AW762" s="141">
        <f t="shared" si="1106"/>
        <v>0</v>
      </c>
      <c r="AY762" s="141">
        <f t="shared" si="1107"/>
        <v>0</v>
      </c>
      <c r="BA762" s="141">
        <f t="shared" si="1108"/>
        <v>0</v>
      </c>
      <c r="BC762" s="141">
        <f t="shared" si="1109"/>
        <v>0</v>
      </c>
      <c r="BE762" s="141">
        <f t="shared" si="1110"/>
        <v>0</v>
      </c>
      <c r="BG762" s="141">
        <f t="shared" si="1111"/>
        <v>0</v>
      </c>
      <c r="BI762" s="141">
        <f t="shared" si="1112"/>
        <v>0</v>
      </c>
      <c r="BK762" s="141">
        <f t="shared" si="1113"/>
        <v>0</v>
      </c>
      <c r="BM762" s="141">
        <f t="shared" si="1114"/>
        <v>0</v>
      </c>
      <c r="BO762" s="141">
        <f t="shared" si="1115"/>
        <v>0</v>
      </c>
      <c r="BQ762" s="141">
        <f t="shared" si="1116"/>
        <v>0</v>
      </c>
      <c r="BS762" s="141">
        <f t="shared" si="1117"/>
        <v>0</v>
      </c>
      <c r="BU762" s="141">
        <f t="shared" si="1118"/>
        <v>0</v>
      </c>
      <c r="BW762" s="141">
        <f t="shared" si="1119"/>
        <v>0</v>
      </c>
      <c r="BY762" s="141">
        <f t="shared" si="1120"/>
        <v>0</v>
      </c>
      <c r="CA762" s="141">
        <f t="shared" si="1121"/>
        <v>0</v>
      </c>
      <c r="CC762" s="141">
        <f t="shared" si="1122"/>
        <v>0</v>
      </c>
      <c r="CE762" s="141">
        <f t="shared" si="1123"/>
        <v>0</v>
      </c>
      <c r="CG762" s="141">
        <f t="shared" si="1124"/>
        <v>0</v>
      </c>
      <c r="CI762" s="141">
        <f t="shared" si="1125"/>
        <v>0</v>
      </c>
      <c r="CK762" s="141">
        <f t="shared" si="1126"/>
        <v>0</v>
      </c>
      <c r="CM762" s="141">
        <f t="shared" si="1127"/>
        <v>0</v>
      </c>
      <c r="CO762" s="141">
        <f t="shared" si="1128"/>
        <v>0</v>
      </c>
    </row>
    <row r="763" spans="1:93" ht="25.5" outlineLevel="2" x14ac:dyDescent="0.2">
      <c r="A763" s="86">
        <v>388</v>
      </c>
      <c r="B763" s="11">
        <v>1518</v>
      </c>
      <c r="C763" s="86" t="s">
        <v>660</v>
      </c>
      <c r="D763" s="86" t="s">
        <v>4598</v>
      </c>
      <c r="F763" s="28">
        <v>3.35</v>
      </c>
      <c r="G763" s="153" t="s">
        <v>4360</v>
      </c>
      <c r="H763" s="174">
        <v>7788657408</v>
      </c>
      <c r="I763" s="75" t="s">
        <v>4425</v>
      </c>
      <c r="J763" s="75" t="s">
        <v>28</v>
      </c>
      <c r="K763" s="75">
        <v>12</v>
      </c>
      <c r="L763" s="75" t="s">
        <v>2829</v>
      </c>
      <c r="M763" s="241" t="s">
        <v>2830</v>
      </c>
      <c r="N763" s="75">
        <v>2</v>
      </c>
      <c r="O763" s="152">
        <v>7.99</v>
      </c>
      <c r="P763" s="138">
        <f t="shared" si="1151"/>
        <v>0</v>
      </c>
      <c r="Q763" s="139">
        <f t="shared" si="1152"/>
        <v>0</v>
      </c>
      <c r="S763" s="141">
        <f t="shared" si="1091"/>
        <v>0</v>
      </c>
      <c r="U763" s="141">
        <f t="shared" si="1092"/>
        <v>0</v>
      </c>
      <c r="W763" s="141">
        <f t="shared" si="1093"/>
        <v>0</v>
      </c>
      <c r="Y763" s="141">
        <f t="shared" si="1094"/>
        <v>0</v>
      </c>
      <c r="AA763" s="141">
        <f t="shared" si="1095"/>
        <v>0</v>
      </c>
      <c r="AC763" s="141">
        <f t="shared" si="1096"/>
        <v>0</v>
      </c>
      <c r="AE763" s="141">
        <f t="shared" si="1097"/>
        <v>0</v>
      </c>
      <c r="AG763" s="141">
        <f t="shared" si="1098"/>
        <v>0</v>
      </c>
      <c r="AI763" s="141">
        <f t="shared" si="1099"/>
        <v>0</v>
      </c>
      <c r="AK763" s="141">
        <f t="shared" si="1100"/>
        <v>0</v>
      </c>
      <c r="AM763" s="141">
        <f t="shared" si="1101"/>
        <v>0</v>
      </c>
      <c r="AO763" s="141">
        <f t="shared" si="1102"/>
        <v>0</v>
      </c>
      <c r="AQ763" s="141">
        <f t="shared" si="1103"/>
        <v>0</v>
      </c>
      <c r="AS763" s="141">
        <f t="shared" si="1104"/>
        <v>0</v>
      </c>
      <c r="AU763" s="141">
        <f t="shared" si="1105"/>
        <v>0</v>
      </c>
      <c r="AW763" s="141">
        <f t="shared" si="1106"/>
        <v>0</v>
      </c>
      <c r="AY763" s="141">
        <f t="shared" si="1107"/>
        <v>0</v>
      </c>
      <c r="BA763" s="141">
        <f t="shared" si="1108"/>
        <v>0</v>
      </c>
      <c r="BC763" s="141">
        <f t="shared" si="1109"/>
        <v>0</v>
      </c>
      <c r="BE763" s="141">
        <f t="shared" si="1110"/>
        <v>0</v>
      </c>
      <c r="BG763" s="141">
        <f t="shared" si="1111"/>
        <v>0</v>
      </c>
      <c r="BI763" s="141">
        <f t="shared" si="1112"/>
        <v>0</v>
      </c>
      <c r="BK763" s="141">
        <f t="shared" si="1113"/>
        <v>0</v>
      </c>
      <c r="BM763" s="141">
        <f t="shared" si="1114"/>
        <v>0</v>
      </c>
      <c r="BO763" s="141">
        <f t="shared" si="1115"/>
        <v>0</v>
      </c>
      <c r="BQ763" s="141">
        <f t="shared" si="1116"/>
        <v>0</v>
      </c>
      <c r="BS763" s="141">
        <f t="shared" si="1117"/>
        <v>0</v>
      </c>
      <c r="BU763" s="141">
        <f t="shared" si="1118"/>
        <v>0</v>
      </c>
      <c r="BW763" s="141">
        <f t="shared" si="1119"/>
        <v>0</v>
      </c>
      <c r="BY763" s="141">
        <f t="shared" si="1120"/>
        <v>0</v>
      </c>
      <c r="CA763" s="141">
        <f t="shared" si="1121"/>
        <v>0</v>
      </c>
      <c r="CC763" s="141">
        <f t="shared" si="1122"/>
        <v>0</v>
      </c>
      <c r="CE763" s="141">
        <f t="shared" si="1123"/>
        <v>0</v>
      </c>
      <c r="CG763" s="141">
        <f t="shared" si="1124"/>
        <v>0</v>
      </c>
      <c r="CI763" s="141">
        <f t="shared" si="1125"/>
        <v>0</v>
      </c>
      <c r="CK763" s="141">
        <f t="shared" si="1126"/>
        <v>0</v>
      </c>
      <c r="CM763" s="141">
        <f t="shared" si="1127"/>
        <v>0</v>
      </c>
      <c r="CO763" s="141">
        <f t="shared" si="1128"/>
        <v>0</v>
      </c>
    </row>
    <row r="764" spans="1:93" outlineLevel="2" x14ac:dyDescent="0.2">
      <c r="A764" s="87">
        <v>389</v>
      </c>
      <c r="B764" s="148">
        <v>35</v>
      </c>
      <c r="C764" s="87" t="s">
        <v>660</v>
      </c>
      <c r="D764" s="87" t="s">
        <v>3587</v>
      </c>
      <c r="E764" s="148" t="s">
        <v>5</v>
      </c>
      <c r="F764" s="149">
        <v>5.76</v>
      </c>
      <c r="G764" s="151" t="s">
        <v>3300</v>
      </c>
      <c r="H764" s="151" t="s">
        <v>4926</v>
      </c>
      <c r="I764" s="151" t="s">
        <v>333</v>
      </c>
      <c r="J764" s="87" t="s">
        <v>28</v>
      </c>
      <c r="K764" s="87">
        <v>12</v>
      </c>
      <c r="L764" s="87" t="s">
        <v>3588</v>
      </c>
      <c r="M764" s="239" t="s">
        <v>3588</v>
      </c>
      <c r="N764" s="87">
        <v>1</v>
      </c>
      <c r="O764" s="283">
        <v>6.28</v>
      </c>
      <c r="P764" s="138">
        <f t="shared" ref="P764:P766" si="1153">SUM(R764+T764+V764+X764+Z764+AB764+AD764+AF764+AH764+AJ764+AL764+AN764+AP764+AR764+AT764+AV764+AZ764+AX764+BB764+BD764+BF764+BH764+BJ764+BL764+BN764+BP764+BR764+BT764+BV764+BX764+BZ764+CB764+CD764+CF764+CH764+CJ764+CL764+CN764)</f>
        <v>0</v>
      </c>
      <c r="Q764" s="139">
        <f t="shared" ref="Q764:Q766" si="1154">O764*P764</f>
        <v>0</v>
      </c>
      <c r="S764" s="141">
        <f t="shared" si="1091"/>
        <v>0</v>
      </c>
      <c r="U764" s="141">
        <f t="shared" si="1092"/>
        <v>0</v>
      </c>
      <c r="W764" s="141">
        <f t="shared" si="1093"/>
        <v>0</v>
      </c>
      <c r="Y764" s="141">
        <f t="shared" si="1094"/>
        <v>0</v>
      </c>
      <c r="AA764" s="141">
        <f t="shared" si="1095"/>
        <v>0</v>
      </c>
      <c r="AC764" s="141">
        <f t="shared" si="1096"/>
        <v>0</v>
      </c>
      <c r="AE764" s="141">
        <f t="shared" si="1097"/>
        <v>0</v>
      </c>
      <c r="AG764" s="141">
        <f t="shared" si="1098"/>
        <v>0</v>
      </c>
      <c r="AI764" s="141">
        <f t="shared" si="1099"/>
        <v>0</v>
      </c>
      <c r="AK764" s="141">
        <f t="shared" si="1100"/>
        <v>0</v>
      </c>
      <c r="AM764" s="141">
        <f t="shared" si="1101"/>
        <v>0</v>
      </c>
      <c r="AO764" s="141">
        <f t="shared" si="1102"/>
        <v>0</v>
      </c>
      <c r="AQ764" s="141">
        <f t="shared" si="1103"/>
        <v>0</v>
      </c>
      <c r="AS764" s="141">
        <f t="shared" si="1104"/>
        <v>0</v>
      </c>
      <c r="AU764" s="141">
        <f t="shared" si="1105"/>
        <v>0</v>
      </c>
      <c r="AW764" s="141">
        <f t="shared" si="1106"/>
        <v>0</v>
      </c>
      <c r="AY764" s="141">
        <f t="shared" si="1107"/>
        <v>0</v>
      </c>
      <c r="BA764" s="141">
        <f t="shared" si="1108"/>
        <v>0</v>
      </c>
      <c r="BC764" s="141">
        <f t="shared" si="1109"/>
        <v>0</v>
      </c>
      <c r="BE764" s="141">
        <f t="shared" si="1110"/>
        <v>0</v>
      </c>
      <c r="BG764" s="141">
        <f t="shared" si="1111"/>
        <v>0</v>
      </c>
      <c r="BI764" s="141">
        <f t="shared" si="1112"/>
        <v>0</v>
      </c>
      <c r="BK764" s="141">
        <f t="shared" si="1113"/>
        <v>0</v>
      </c>
      <c r="BM764" s="141">
        <f t="shared" si="1114"/>
        <v>0</v>
      </c>
      <c r="BO764" s="141">
        <f t="shared" si="1115"/>
        <v>0</v>
      </c>
      <c r="BQ764" s="141">
        <f t="shared" si="1116"/>
        <v>0</v>
      </c>
      <c r="BS764" s="141">
        <f t="shared" si="1117"/>
        <v>0</v>
      </c>
      <c r="BU764" s="141">
        <f t="shared" si="1118"/>
        <v>0</v>
      </c>
      <c r="BW764" s="141">
        <f t="shared" si="1119"/>
        <v>0</v>
      </c>
      <c r="BY764" s="141">
        <f t="shared" si="1120"/>
        <v>0</v>
      </c>
      <c r="CA764" s="141">
        <f t="shared" si="1121"/>
        <v>0</v>
      </c>
      <c r="CC764" s="141">
        <f t="shared" si="1122"/>
        <v>0</v>
      </c>
      <c r="CE764" s="141">
        <f t="shared" si="1123"/>
        <v>0</v>
      </c>
      <c r="CG764" s="141">
        <f t="shared" si="1124"/>
        <v>0</v>
      </c>
      <c r="CI764" s="141">
        <f t="shared" si="1125"/>
        <v>0</v>
      </c>
      <c r="CK764" s="141">
        <f t="shared" si="1126"/>
        <v>0</v>
      </c>
      <c r="CM764" s="141">
        <f t="shared" si="1127"/>
        <v>0</v>
      </c>
      <c r="CO764" s="141">
        <f t="shared" si="1128"/>
        <v>0</v>
      </c>
    </row>
    <row r="765" spans="1:93" outlineLevel="2" x14ac:dyDescent="0.2">
      <c r="A765" s="84">
        <v>389</v>
      </c>
      <c r="B765" s="11">
        <v>35</v>
      </c>
      <c r="C765" s="84" t="s">
        <v>660</v>
      </c>
      <c r="D765" s="84" t="s">
        <v>4599</v>
      </c>
      <c r="E765" s="28" t="s">
        <v>5</v>
      </c>
      <c r="F765" s="28">
        <v>5.76</v>
      </c>
      <c r="G765" s="88" t="s">
        <v>3854</v>
      </c>
      <c r="H765" s="175">
        <v>26754</v>
      </c>
      <c r="I765" s="84" t="s">
        <v>333</v>
      </c>
      <c r="J765" s="88" t="s">
        <v>31</v>
      </c>
      <c r="K765" s="88">
        <v>12</v>
      </c>
      <c r="L765" s="88">
        <v>37003</v>
      </c>
      <c r="M765" s="240" t="s">
        <v>4291</v>
      </c>
      <c r="N765" s="88">
        <v>3</v>
      </c>
      <c r="O765" s="278">
        <v>8.16</v>
      </c>
      <c r="P765" s="138">
        <f t="shared" si="1153"/>
        <v>0</v>
      </c>
      <c r="Q765" s="139">
        <f t="shared" si="1154"/>
        <v>0</v>
      </c>
      <c r="S765" s="141">
        <f t="shared" si="1091"/>
        <v>0</v>
      </c>
      <c r="U765" s="141">
        <f t="shared" si="1092"/>
        <v>0</v>
      </c>
      <c r="W765" s="141">
        <f t="shared" si="1093"/>
        <v>0</v>
      </c>
      <c r="Y765" s="141">
        <f t="shared" si="1094"/>
        <v>0</v>
      </c>
      <c r="AA765" s="141">
        <f t="shared" si="1095"/>
        <v>0</v>
      </c>
      <c r="AC765" s="141">
        <f t="shared" si="1096"/>
        <v>0</v>
      </c>
      <c r="AE765" s="141">
        <f t="shared" si="1097"/>
        <v>0</v>
      </c>
      <c r="AG765" s="141">
        <f t="shared" si="1098"/>
        <v>0</v>
      </c>
      <c r="AI765" s="141">
        <f t="shared" si="1099"/>
        <v>0</v>
      </c>
      <c r="AK765" s="141">
        <f t="shared" si="1100"/>
        <v>0</v>
      </c>
      <c r="AM765" s="141">
        <f t="shared" si="1101"/>
        <v>0</v>
      </c>
      <c r="AO765" s="141">
        <f t="shared" si="1102"/>
        <v>0</v>
      </c>
      <c r="AQ765" s="141">
        <f t="shared" si="1103"/>
        <v>0</v>
      </c>
      <c r="AS765" s="141">
        <f t="shared" si="1104"/>
        <v>0</v>
      </c>
      <c r="AU765" s="141">
        <f t="shared" si="1105"/>
        <v>0</v>
      </c>
      <c r="AW765" s="141">
        <f t="shared" si="1106"/>
        <v>0</v>
      </c>
      <c r="AY765" s="141">
        <f t="shared" si="1107"/>
        <v>0</v>
      </c>
      <c r="BA765" s="141">
        <f t="shared" si="1108"/>
        <v>0</v>
      </c>
      <c r="BC765" s="141">
        <f t="shared" si="1109"/>
        <v>0</v>
      </c>
      <c r="BE765" s="141">
        <f t="shared" si="1110"/>
        <v>0</v>
      </c>
      <c r="BG765" s="141">
        <f t="shared" si="1111"/>
        <v>0</v>
      </c>
      <c r="BI765" s="141">
        <f t="shared" si="1112"/>
        <v>0</v>
      </c>
      <c r="BK765" s="141">
        <f t="shared" si="1113"/>
        <v>0</v>
      </c>
      <c r="BM765" s="141">
        <f t="shared" si="1114"/>
        <v>0</v>
      </c>
      <c r="BO765" s="141">
        <f t="shared" si="1115"/>
        <v>0</v>
      </c>
      <c r="BQ765" s="141">
        <f t="shared" si="1116"/>
        <v>0</v>
      </c>
      <c r="BS765" s="141">
        <f t="shared" si="1117"/>
        <v>0</v>
      </c>
      <c r="BU765" s="141">
        <f t="shared" si="1118"/>
        <v>0</v>
      </c>
      <c r="BW765" s="141">
        <f t="shared" si="1119"/>
        <v>0</v>
      </c>
      <c r="BY765" s="141">
        <f t="shared" si="1120"/>
        <v>0</v>
      </c>
      <c r="CA765" s="141">
        <f t="shared" si="1121"/>
        <v>0</v>
      </c>
      <c r="CC765" s="141">
        <f t="shared" si="1122"/>
        <v>0</v>
      </c>
      <c r="CE765" s="141">
        <f t="shared" si="1123"/>
        <v>0</v>
      </c>
      <c r="CG765" s="141">
        <f t="shared" si="1124"/>
        <v>0</v>
      </c>
      <c r="CI765" s="141">
        <f t="shared" si="1125"/>
        <v>0</v>
      </c>
      <c r="CK765" s="141">
        <f t="shared" si="1126"/>
        <v>0</v>
      </c>
      <c r="CM765" s="141">
        <f t="shared" si="1127"/>
        <v>0</v>
      </c>
      <c r="CO765" s="141">
        <f t="shared" si="1128"/>
        <v>0</v>
      </c>
    </row>
    <row r="766" spans="1:93" ht="25.5" outlineLevel="2" x14ac:dyDescent="0.2">
      <c r="A766" s="86">
        <v>389</v>
      </c>
      <c r="B766" s="11">
        <v>35</v>
      </c>
      <c r="C766" s="86" t="s">
        <v>660</v>
      </c>
      <c r="D766" s="86" t="s">
        <v>4599</v>
      </c>
      <c r="E766" s="28" t="s">
        <v>5</v>
      </c>
      <c r="F766" s="28">
        <v>5.76</v>
      </c>
      <c r="G766" s="153" t="s">
        <v>4360</v>
      </c>
      <c r="H766" s="174">
        <v>7788657408</v>
      </c>
      <c r="I766" s="86" t="s">
        <v>333</v>
      </c>
      <c r="J766" s="75" t="s">
        <v>28</v>
      </c>
      <c r="K766" s="75">
        <v>12</v>
      </c>
      <c r="L766" s="75" t="s">
        <v>2831</v>
      </c>
      <c r="M766" s="241" t="s">
        <v>2609</v>
      </c>
      <c r="N766" s="75">
        <v>2</v>
      </c>
      <c r="O766" s="152">
        <v>7.99</v>
      </c>
      <c r="P766" s="138">
        <f t="shared" si="1153"/>
        <v>0</v>
      </c>
      <c r="Q766" s="139">
        <f t="shared" si="1154"/>
        <v>0</v>
      </c>
      <c r="S766" s="141">
        <f t="shared" si="1091"/>
        <v>0</v>
      </c>
      <c r="U766" s="141">
        <f t="shared" si="1092"/>
        <v>0</v>
      </c>
      <c r="W766" s="141">
        <f t="shared" si="1093"/>
        <v>0</v>
      </c>
      <c r="Y766" s="141">
        <f t="shared" si="1094"/>
        <v>0</v>
      </c>
      <c r="AA766" s="141">
        <f t="shared" si="1095"/>
        <v>0</v>
      </c>
      <c r="AC766" s="141">
        <f t="shared" si="1096"/>
        <v>0</v>
      </c>
      <c r="AE766" s="141">
        <f t="shared" si="1097"/>
        <v>0</v>
      </c>
      <c r="AG766" s="141">
        <f t="shared" si="1098"/>
        <v>0</v>
      </c>
      <c r="AI766" s="141">
        <f t="shared" si="1099"/>
        <v>0</v>
      </c>
      <c r="AK766" s="141">
        <f t="shared" si="1100"/>
        <v>0</v>
      </c>
      <c r="AM766" s="141">
        <f t="shared" si="1101"/>
        <v>0</v>
      </c>
      <c r="AO766" s="141">
        <f t="shared" si="1102"/>
        <v>0</v>
      </c>
      <c r="AQ766" s="141">
        <f t="shared" si="1103"/>
        <v>0</v>
      </c>
      <c r="AS766" s="141">
        <f t="shared" si="1104"/>
        <v>0</v>
      </c>
      <c r="AU766" s="141">
        <f t="shared" si="1105"/>
        <v>0</v>
      </c>
      <c r="AW766" s="141">
        <f t="shared" si="1106"/>
        <v>0</v>
      </c>
      <c r="AY766" s="141">
        <f t="shared" si="1107"/>
        <v>0</v>
      </c>
      <c r="BA766" s="141">
        <f t="shared" si="1108"/>
        <v>0</v>
      </c>
      <c r="BC766" s="141">
        <f t="shared" si="1109"/>
        <v>0</v>
      </c>
      <c r="BE766" s="141">
        <f t="shared" si="1110"/>
        <v>0</v>
      </c>
      <c r="BG766" s="141">
        <f t="shared" si="1111"/>
        <v>0</v>
      </c>
      <c r="BI766" s="141">
        <f t="shared" si="1112"/>
        <v>0</v>
      </c>
      <c r="BK766" s="141">
        <f t="shared" si="1113"/>
        <v>0</v>
      </c>
      <c r="BM766" s="141">
        <f t="shared" si="1114"/>
        <v>0</v>
      </c>
      <c r="BO766" s="141">
        <f t="shared" si="1115"/>
        <v>0</v>
      </c>
      <c r="BQ766" s="141">
        <f t="shared" si="1116"/>
        <v>0</v>
      </c>
      <c r="BS766" s="141">
        <f t="shared" si="1117"/>
        <v>0</v>
      </c>
      <c r="BU766" s="141">
        <f t="shared" si="1118"/>
        <v>0</v>
      </c>
      <c r="BW766" s="141">
        <f t="shared" si="1119"/>
        <v>0</v>
      </c>
      <c r="BY766" s="141">
        <f t="shared" si="1120"/>
        <v>0</v>
      </c>
      <c r="CA766" s="141">
        <f t="shared" si="1121"/>
        <v>0</v>
      </c>
      <c r="CC766" s="141">
        <f t="shared" si="1122"/>
        <v>0</v>
      </c>
      <c r="CE766" s="141">
        <f t="shared" si="1123"/>
        <v>0</v>
      </c>
      <c r="CG766" s="141">
        <f t="shared" si="1124"/>
        <v>0</v>
      </c>
      <c r="CI766" s="141">
        <f t="shared" si="1125"/>
        <v>0</v>
      </c>
      <c r="CK766" s="141">
        <f t="shared" si="1126"/>
        <v>0</v>
      </c>
      <c r="CM766" s="141">
        <f t="shared" si="1127"/>
        <v>0</v>
      </c>
      <c r="CO766" s="141">
        <f t="shared" si="1128"/>
        <v>0</v>
      </c>
    </row>
    <row r="767" spans="1:93" outlineLevel="2" x14ac:dyDescent="0.2">
      <c r="A767" s="87">
        <v>390</v>
      </c>
      <c r="B767" s="148">
        <v>49</v>
      </c>
      <c r="C767" s="87" t="s">
        <v>660</v>
      </c>
      <c r="D767" s="87" t="s">
        <v>3589</v>
      </c>
      <c r="E767" s="148" t="s">
        <v>5</v>
      </c>
      <c r="F767" s="149">
        <v>5.76</v>
      </c>
      <c r="G767" s="151" t="s">
        <v>3300</v>
      </c>
      <c r="H767" s="151" t="s">
        <v>4926</v>
      </c>
      <c r="I767" s="151" t="s">
        <v>333</v>
      </c>
      <c r="J767" s="87" t="s">
        <v>28</v>
      </c>
      <c r="K767" s="87">
        <v>12</v>
      </c>
      <c r="L767" s="87" t="s">
        <v>3590</v>
      </c>
      <c r="M767" s="239" t="s">
        <v>3590</v>
      </c>
      <c r="N767" s="87">
        <v>1</v>
      </c>
      <c r="O767" s="283">
        <v>6.43</v>
      </c>
      <c r="P767" s="138">
        <f t="shared" ref="P767:P769" si="1155">SUM(R767+T767+V767+X767+Z767+AB767+AD767+AF767+AH767+AJ767+AL767+AN767+AP767+AR767+AT767+AV767+AZ767+AX767+BB767+BD767+BF767+BH767+BJ767+BL767+BN767+BP767+BR767+BT767+BV767+BX767+BZ767+CB767+CD767+CF767+CH767+CJ767+CL767+CN767)</f>
        <v>0</v>
      </c>
      <c r="Q767" s="139">
        <f t="shared" ref="Q767:Q769" si="1156">O767*P767</f>
        <v>0</v>
      </c>
      <c r="S767" s="141">
        <f t="shared" si="1091"/>
        <v>0</v>
      </c>
      <c r="U767" s="141">
        <f t="shared" si="1092"/>
        <v>0</v>
      </c>
      <c r="W767" s="141">
        <f t="shared" si="1093"/>
        <v>0</v>
      </c>
      <c r="Y767" s="141">
        <f t="shared" si="1094"/>
        <v>0</v>
      </c>
      <c r="AA767" s="141">
        <f t="shared" si="1095"/>
        <v>0</v>
      </c>
      <c r="AC767" s="141">
        <f t="shared" si="1096"/>
        <v>0</v>
      </c>
      <c r="AE767" s="141">
        <f t="shared" si="1097"/>
        <v>0</v>
      </c>
      <c r="AG767" s="141">
        <f t="shared" si="1098"/>
        <v>0</v>
      </c>
      <c r="AI767" s="141">
        <f t="shared" si="1099"/>
        <v>0</v>
      </c>
      <c r="AK767" s="141">
        <f t="shared" si="1100"/>
        <v>0</v>
      </c>
      <c r="AM767" s="141">
        <f t="shared" si="1101"/>
        <v>0</v>
      </c>
      <c r="AO767" s="141">
        <f t="shared" si="1102"/>
        <v>0</v>
      </c>
      <c r="AQ767" s="141">
        <f t="shared" si="1103"/>
        <v>0</v>
      </c>
      <c r="AS767" s="141">
        <f t="shared" si="1104"/>
        <v>0</v>
      </c>
      <c r="AU767" s="141">
        <f t="shared" si="1105"/>
        <v>0</v>
      </c>
      <c r="AW767" s="141">
        <f t="shared" si="1106"/>
        <v>0</v>
      </c>
      <c r="AY767" s="141">
        <f t="shared" si="1107"/>
        <v>0</v>
      </c>
      <c r="BA767" s="141">
        <f t="shared" si="1108"/>
        <v>0</v>
      </c>
      <c r="BC767" s="141">
        <f t="shared" si="1109"/>
        <v>0</v>
      </c>
      <c r="BE767" s="141">
        <f t="shared" si="1110"/>
        <v>0</v>
      </c>
      <c r="BG767" s="141">
        <f t="shared" si="1111"/>
        <v>0</v>
      </c>
      <c r="BI767" s="141">
        <f t="shared" si="1112"/>
        <v>0</v>
      </c>
      <c r="BK767" s="141">
        <f t="shared" si="1113"/>
        <v>0</v>
      </c>
      <c r="BM767" s="141">
        <f t="shared" si="1114"/>
        <v>0</v>
      </c>
      <c r="BO767" s="141">
        <f t="shared" si="1115"/>
        <v>0</v>
      </c>
      <c r="BQ767" s="141">
        <f t="shared" si="1116"/>
        <v>0</v>
      </c>
      <c r="BS767" s="141">
        <f t="shared" si="1117"/>
        <v>0</v>
      </c>
      <c r="BU767" s="141">
        <f t="shared" si="1118"/>
        <v>0</v>
      </c>
      <c r="BW767" s="141">
        <f t="shared" si="1119"/>
        <v>0</v>
      </c>
      <c r="BY767" s="141">
        <f t="shared" si="1120"/>
        <v>0</v>
      </c>
      <c r="CA767" s="141">
        <f t="shared" si="1121"/>
        <v>0</v>
      </c>
      <c r="CC767" s="141">
        <f t="shared" si="1122"/>
        <v>0</v>
      </c>
      <c r="CE767" s="141">
        <f t="shared" si="1123"/>
        <v>0</v>
      </c>
      <c r="CG767" s="141">
        <f t="shared" si="1124"/>
        <v>0</v>
      </c>
      <c r="CI767" s="141">
        <f t="shared" si="1125"/>
        <v>0</v>
      </c>
      <c r="CK767" s="141">
        <f t="shared" si="1126"/>
        <v>0</v>
      </c>
      <c r="CM767" s="141">
        <f t="shared" si="1127"/>
        <v>0</v>
      </c>
      <c r="CO767" s="141">
        <f t="shared" si="1128"/>
        <v>0</v>
      </c>
    </row>
    <row r="768" spans="1:93" outlineLevel="2" x14ac:dyDescent="0.2">
      <c r="A768" s="84">
        <v>390</v>
      </c>
      <c r="B768" s="11">
        <v>49</v>
      </c>
      <c r="C768" s="84" t="s">
        <v>660</v>
      </c>
      <c r="D768" s="84" t="s">
        <v>4600</v>
      </c>
      <c r="E768" s="28" t="s">
        <v>5</v>
      </c>
      <c r="F768" s="28">
        <v>5.76</v>
      </c>
      <c r="G768" s="88" t="s">
        <v>3854</v>
      </c>
      <c r="H768" s="175">
        <v>26754</v>
      </c>
      <c r="I768" s="84" t="s">
        <v>333</v>
      </c>
      <c r="J768" s="88" t="s">
        <v>31</v>
      </c>
      <c r="K768" s="88">
        <v>12</v>
      </c>
      <c r="L768" s="88">
        <v>37002</v>
      </c>
      <c r="M768" s="240" t="s">
        <v>4292</v>
      </c>
      <c r="N768" s="88">
        <v>2</v>
      </c>
      <c r="O768" s="278">
        <v>7.6</v>
      </c>
      <c r="P768" s="138">
        <f t="shared" si="1155"/>
        <v>0</v>
      </c>
      <c r="Q768" s="139">
        <f t="shared" si="1156"/>
        <v>0</v>
      </c>
      <c r="S768" s="141">
        <f t="shared" si="1091"/>
        <v>0</v>
      </c>
      <c r="U768" s="141">
        <f t="shared" si="1092"/>
        <v>0</v>
      </c>
      <c r="W768" s="141">
        <f t="shared" si="1093"/>
        <v>0</v>
      </c>
      <c r="Y768" s="141">
        <f t="shared" si="1094"/>
        <v>0</v>
      </c>
      <c r="AA768" s="141">
        <f t="shared" si="1095"/>
        <v>0</v>
      </c>
      <c r="AC768" s="141">
        <f t="shared" si="1096"/>
        <v>0</v>
      </c>
      <c r="AE768" s="141">
        <f t="shared" si="1097"/>
        <v>0</v>
      </c>
      <c r="AG768" s="141">
        <f t="shared" si="1098"/>
        <v>0</v>
      </c>
      <c r="AI768" s="141">
        <f t="shared" si="1099"/>
        <v>0</v>
      </c>
      <c r="AK768" s="141">
        <f t="shared" si="1100"/>
        <v>0</v>
      </c>
      <c r="AM768" s="141">
        <f t="shared" si="1101"/>
        <v>0</v>
      </c>
      <c r="AO768" s="141">
        <f t="shared" si="1102"/>
        <v>0</v>
      </c>
      <c r="AQ768" s="141">
        <f t="shared" si="1103"/>
        <v>0</v>
      </c>
      <c r="AS768" s="141">
        <f t="shared" si="1104"/>
        <v>0</v>
      </c>
      <c r="AU768" s="141">
        <f t="shared" si="1105"/>
        <v>0</v>
      </c>
      <c r="AW768" s="141">
        <f t="shared" si="1106"/>
        <v>0</v>
      </c>
      <c r="AY768" s="141">
        <f t="shared" si="1107"/>
        <v>0</v>
      </c>
      <c r="BA768" s="141">
        <f t="shared" si="1108"/>
        <v>0</v>
      </c>
      <c r="BC768" s="141">
        <f t="shared" si="1109"/>
        <v>0</v>
      </c>
      <c r="BE768" s="141">
        <f t="shared" si="1110"/>
        <v>0</v>
      </c>
      <c r="BG768" s="141">
        <f t="shared" si="1111"/>
        <v>0</v>
      </c>
      <c r="BI768" s="141">
        <f t="shared" si="1112"/>
        <v>0</v>
      </c>
      <c r="BK768" s="141">
        <f t="shared" si="1113"/>
        <v>0</v>
      </c>
      <c r="BM768" s="141">
        <f t="shared" si="1114"/>
        <v>0</v>
      </c>
      <c r="BO768" s="141">
        <f t="shared" si="1115"/>
        <v>0</v>
      </c>
      <c r="BQ768" s="141">
        <f t="shared" si="1116"/>
        <v>0</v>
      </c>
      <c r="BS768" s="141">
        <f t="shared" si="1117"/>
        <v>0</v>
      </c>
      <c r="BU768" s="141">
        <f t="shared" si="1118"/>
        <v>0</v>
      </c>
      <c r="BW768" s="141">
        <f t="shared" si="1119"/>
        <v>0</v>
      </c>
      <c r="BY768" s="141">
        <f t="shared" si="1120"/>
        <v>0</v>
      </c>
      <c r="CA768" s="141">
        <f t="shared" si="1121"/>
        <v>0</v>
      </c>
      <c r="CC768" s="141">
        <f t="shared" si="1122"/>
        <v>0</v>
      </c>
      <c r="CE768" s="141">
        <f t="shared" si="1123"/>
        <v>0</v>
      </c>
      <c r="CG768" s="141">
        <f t="shared" si="1124"/>
        <v>0</v>
      </c>
      <c r="CI768" s="141">
        <f t="shared" si="1125"/>
        <v>0</v>
      </c>
      <c r="CK768" s="141">
        <f t="shared" si="1126"/>
        <v>0</v>
      </c>
      <c r="CM768" s="141">
        <f t="shared" si="1127"/>
        <v>0</v>
      </c>
      <c r="CO768" s="141">
        <f t="shared" si="1128"/>
        <v>0</v>
      </c>
    </row>
    <row r="769" spans="1:93" ht="25.5" outlineLevel="2" x14ac:dyDescent="0.2">
      <c r="A769" s="86">
        <v>390</v>
      </c>
      <c r="B769" s="11">
        <v>49</v>
      </c>
      <c r="C769" s="86" t="s">
        <v>660</v>
      </c>
      <c r="D769" s="86" t="s">
        <v>4600</v>
      </c>
      <c r="E769" s="28" t="s">
        <v>5</v>
      </c>
      <c r="F769" s="28">
        <v>5.76</v>
      </c>
      <c r="G769" s="153" t="s">
        <v>4360</v>
      </c>
      <c r="H769" s="174">
        <v>7788657408</v>
      </c>
      <c r="I769" s="86" t="s">
        <v>333</v>
      </c>
      <c r="J769" s="75" t="s">
        <v>28</v>
      </c>
      <c r="K769" s="75">
        <v>12</v>
      </c>
      <c r="L769" s="75" t="s">
        <v>2832</v>
      </c>
      <c r="M769" s="241" t="s">
        <v>2610</v>
      </c>
      <c r="N769" s="75">
        <v>3</v>
      </c>
      <c r="O769" s="152">
        <v>7.99</v>
      </c>
      <c r="P769" s="138">
        <f t="shared" si="1155"/>
        <v>0</v>
      </c>
      <c r="Q769" s="139">
        <f t="shared" si="1156"/>
        <v>0</v>
      </c>
      <c r="S769" s="141">
        <f t="shared" si="1091"/>
        <v>0</v>
      </c>
      <c r="U769" s="141">
        <f t="shared" si="1092"/>
        <v>0</v>
      </c>
      <c r="W769" s="141">
        <f t="shared" si="1093"/>
        <v>0</v>
      </c>
      <c r="Y769" s="141">
        <f t="shared" si="1094"/>
        <v>0</v>
      </c>
      <c r="AA769" s="141">
        <f t="shared" si="1095"/>
        <v>0</v>
      </c>
      <c r="AC769" s="141">
        <f t="shared" si="1096"/>
        <v>0</v>
      </c>
      <c r="AE769" s="141">
        <f t="shared" si="1097"/>
        <v>0</v>
      </c>
      <c r="AG769" s="141">
        <f t="shared" si="1098"/>
        <v>0</v>
      </c>
      <c r="AI769" s="141">
        <f t="shared" si="1099"/>
        <v>0</v>
      </c>
      <c r="AK769" s="141">
        <f t="shared" si="1100"/>
        <v>0</v>
      </c>
      <c r="AM769" s="141">
        <f t="shared" si="1101"/>
        <v>0</v>
      </c>
      <c r="AO769" s="141">
        <f t="shared" si="1102"/>
        <v>0</v>
      </c>
      <c r="AQ769" s="141">
        <f t="shared" si="1103"/>
        <v>0</v>
      </c>
      <c r="AS769" s="141">
        <f t="shared" si="1104"/>
        <v>0</v>
      </c>
      <c r="AU769" s="141">
        <f t="shared" si="1105"/>
        <v>0</v>
      </c>
      <c r="AW769" s="141">
        <f t="shared" si="1106"/>
        <v>0</v>
      </c>
      <c r="AY769" s="141">
        <f t="shared" si="1107"/>
        <v>0</v>
      </c>
      <c r="BA769" s="141">
        <f t="shared" si="1108"/>
        <v>0</v>
      </c>
      <c r="BC769" s="141">
        <f t="shared" si="1109"/>
        <v>0</v>
      </c>
      <c r="BE769" s="141">
        <f t="shared" si="1110"/>
        <v>0</v>
      </c>
      <c r="BG769" s="141">
        <f t="shared" si="1111"/>
        <v>0</v>
      </c>
      <c r="BI769" s="141">
        <f t="shared" si="1112"/>
        <v>0</v>
      </c>
      <c r="BK769" s="141">
        <f t="shared" si="1113"/>
        <v>0</v>
      </c>
      <c r="BM769" s="141">
        <f t="shared" si="1114"/>
        <v>0</v>
      </c>
      <c r="BO769" s="141">
        <f t="shared" si="1115"/>
        <v>0</v>
      </c>
      <c r="BQ769" s="141">
        <f t="shared" si="1116"/>
        <v>0</v>
      </c>
      <c r="BS769" s="141">
        <f t="shared" si="1117"/>
        <v>0</v>
      </c>
      <c r="BU769" s="141">
        <f t="shared" si="1118"/>
        <v>0</v>
      </c>
      <c r="BW769" s="141">
        <f t="shared" si="1119"/>
        <v>0</v>
      </c>
      <c r="BY769" s="141">
        <f t="shared" si="1120"/>
        <v>0</v>
      </c>
      <c r="CA769" s="141">
        <f t="shared" si="1121"/>
        <v>0</v>
      </c>
      <c r="CC769" s="141">
        <f t="shared" si="1122"/>
        <v>0</v>
      </c>
      <c r="CE769" s="141">
        <f t="shared" si="1123"/>
        <v>0</v>
      </c>
      <c r="CG769" s="141">
        <f t="shared" si="1124"/>
        <v>0</v>
      </c>
      <c r="CI769" s="141">
        <f t="shared" si="1125"/>
        <v>0</v>
      </c>
      <c r="CK769" s="141">
        <f t="shared" si="1126"/>
        <v>0</v>
      </c>
      <c r="CM769" s="141">
        <f t="shared" si="1127"/>
        <v>0</v>
      </c>
      <c r="CO769" s="141">
        <f t="shared" si="1128"/>
        <v>0</v>
      </c>
    </row>
    <row r="770" spans="1:93" outlineLevel="2" x14ac:dyDescent="0.2">
      <c r="A770" s="84">
        <v>391</v>
      </c>
      <c r="B770" s="11">
        <v>889</v>
      </c>
      <c r="C770" s="84" t="s">
        <v>660</v>
      </c>
      <c r="D770" s="84" t="s">
        <v>673</v>
      </c>
      <c r="E770" s="28" t="s">
        <v>5</v>
      </c>
      <c r="F770" s="28">
        <v>2.4900000000000002</v>
      </c>
      <c r="G770" s="88" t="s">
        <v>3854</v>
      </c>
      <c r="H770" s="175">
        <v>26754</v>
      </c>
      <c r="I770" s="155" t="s">
        <v>369</v>
      </c>
      <c r="J770" s="88" t="s">
        <v>31</v>
      </c>
      <c r="K770" s="88">
        <v>8</v>
      </c>
      <c r="L770" s="88" t="s">
        <v>672</v>
      </c>
      <c r="M770" s="240">
        <v>7100130</v>
      </c>
      <c r="N770" s="88">
        <v>1</v>
      </c>
      <c r="O770" s="146">
        <v>2.0499999999999998</v>
      </c>
      <c r="P770" s="138">
        <f t="shared" ref="P770:P772" si="1157">SUM(R770+T770+V770+X770+Z770+AB770+AD770+AF770+AH770+AJ770+AL770+AN770+AP770+AR770+AT770+AV770+AZ770+AX770+BB770+BD770+BF770+BH770+BJ770+BL770+BN770+BP770+BR770+BT770+BV770+BX770+BZ770+CB770+CD770+CF770+CH770+CJ770+CL770+CN770)</f>
        <v>0</v>
      </c>
      <c r="Q770" s="139">
        <f t="shared" ref="Q770:Q772" si="1158">O770*P770</f>
        <v>0</v>
      </c>
      <c r="S770" s="141">
        <f t="shared" si="1091"/>
        <v>0</v>
      </c>
      <c r="U770" s="141">
        <f t="shared" si="1092"/>
        <v>0</v>
      </c>
      <c r="W770" s="141">
        <f t="shared" si="1093"/>
        <v>0</v>
      </c>
      <c r="Y770" s="141">
        <f t="shared" si="1094"/>
        <v>0</v>
      </c>
      <c r="AA770" s="141">
        <f t="shared" si="1095"/>
        <v>0</v>
      </c>
      <c r="AC770" s="141">
        <f t="shared" si="1096"/>
        <v>0</v>
      </c>
      <c r="AE770" s="141">
        <f t="shared" si="1097"/>
        <v>0</v>
      </c>
      <c r="AG770" s="141">
        <f t="shared" si="1098"/>
        <v>0</v>
      </c>
      <c r="AI770" s="141">
        <f t="shared" si="1099"/>
        <v>0</v>
      </c>
      <c r="AK770" s="141">
        <f t="shared" si="1100"/>
        <v>0</v>
      </c>
      <c r="AM770" s="141">
        <f t="shared" si="1101"/>
        <v>0</v>
      </c>
      <c r="AO770" s="141">
        <f t="shared" si="1102"/>
        <v>0</v>
      </c>
      <c r="AQ770" s="141">
        <f t="shared" si="1103"/>
        <v>0</v>
      </c>
      <c r="AS770" s="141">
        <f t="shared" si="1104"/>
        <v>0</v>
      </c>
      <c r="AU770" s="141">
        <f t="shared" si="1105"/>
        <v>0</v>
      </c>
      <c r="AW770" s="141">
        <f t="shared" si="1106"/>
        <v>0</v>
      </c>
      <c r="AY770" s="141">
        <f t="shared" si="1107"/>
        <v>0</v>
      </c>
      <c r="BA770" s="141">
        <f t="shared" si="1108"/>
        <v>0</v>
      </c>
      <c r="BC770" s="141">
        <f t="shared" si="1109"/>
        <v>0</v>
      </c>
      <c r="BE770" s="141">
        <f t="shared" si="1110"/>
        <v>0</v>
      </c>
      <c r="BG770" s="141">
        <f t="shared" si="1111"/>
        <v>0</v>
      </c>
      <c r="BI770" s="141">
        <f t="shared" si="1112"/>
        <v>0</v>
      </c>
      <c r="BK770" s="141">
        <f t="shared" si="1113"/>
        <v>0</v>
      </c>
      <c r="BM770" s="141">
        <f t="shared" si="1114"/>
        <v>0</v>
      </c>
      <c r="BO770" s="141">
        <f t="shared" si="1115"/>
        <v>0</v>
      </c>
      <c r="BQ770" s="141">
        <f t="shared" si="1116"/>
        <v>0</v>
      </c>
      <c r="BS770" s="141">
        <f t="shared" si="1117"/>
        <v>0</v>
      </c>
      <c r="BU770" s="141">
        <f t="shared" si="1118"/>
        <v>0</v>
      </c>
      <c r="BW770" s="141">
        <f t="shared" si="1119"/>
        <v>0</v>
      </c>
      <c r="BY770" s="141">
        <f t="shared" si="1120"/>
        <v>0</v>
      </c>
      <c r="CA770" s="141">
        <f t="shared" si="1121"/>
        <v>0</v>
      </c>
      <c r="CC770" s="141">
        <f t="shared" si="1122"/>
        <v>0</v>
      </c>
      <c r="CE770" s="141">
        <f t="shared" si="1123"/>
        <v>0</v>
      </c>
      <c r="CG770" s="141">
        <f t="shared" si="1124"/>
        <v>0</v>
      </c>
      <c r="CI770" s="141">
        <f t="shared" si="1125"/>
        <v>0</v>
      </c>
      <c r="CK770" s="141">
        <f t="shared" si="1126"/>
        <v>0</v>
      </c>
      <c r="CM770" s="141">
        <f t="shared" si="1127"/>
        <v>0</v>
      </c>
      <c r="CO770" s="141">
        <f t="shared" si="1128"/>
        <v>0</v>
      </c>
    </row>
    <row r="771" spans="1:93" outlineLevel="2" x14ac:dyDescent="0.2">
      <c r="A771" s="87">
        <v>391</v>
      </c>
      <c r="B771" s="148">
        <v>889</v>
      </c>
      <c r="C771" s="87" t="s">
        <v>660</v>
      </c>
      <c r="D771" s="87" t="s">
        <v>673</v>
      </c>
      <c r="E771" s="148" t="s">
        <v>5</v>
      </c>
      <c r="F771" s="149">
        <v>2.4900000000000002</v>
      </c>
      <c r="G771" s="151" t="s">
        <v>3300</v>
      </c>
      <c r="H771" s="151" t="s">
        <v>4926</v>
      </c>
      <c r="I771" s="151" t="s">
        <v>369</v>
      </c>
      <c r="J771" s="87" t="s">
        <v>31</v>
      </c>
      <c r="K771" s="87">
        <v>8</v>
      </c>
      <c r="L771" s="87" t="s">
        <v>3591</v>
      </c>
      <c r="M771" s="239" t="s">
        <v>3591</v>
      </c>
      <c r="N771" s="87">
        <v>2</v>
      </c>
      <c r="O771" s="283">
        <v>2.1800000000000002</v>
      </c>
      <c r="P771" s="138">
        <f t="shared" si="1157"/>
        <v>0</v>
      </c>
      <c r="Q771" s="139">
        <f t="shared" si="1158"/>
        <v>0</v>
      </c>
      <c r="S771" s="141">
        <f t="shared" si="1091"/>
        <v>0</v>
      </c>
      <c r="U771" s="141">
        <f t="shared" si="1092"/>
        <v>0</v>
      </c>
      <c r="W771" s="141">
        <f t="shared" si="1093"/>
        <v>0</v>
      </c>
      <c r="Y771" s="141">
        <f t="shared" si="1094"/>
        <v>0</v>
      </c>
      <c r="AA771" s="141">
        <f t="shared" si="1095"/>
        <v>0</v>
      </c>
      <c r="AC771" s="141">
        <f t="shared" si="1096"/>
        <v>0</v>
      </c>
      <c r="AE771" s="141">
        <f t="shared" si="1097"/>
        <v>0</v>
      </c>
      <c r="AG771" s="141">
        <f t="shared" si="1098"/>
        <v>0</v>
      </c>
      <c r="AI771" s="141">
        <f t="shared" si="1099"/>
        <v>0</v>
      </c>
      <c r="AK771" s="141">
        <f t="shared" si="1100"/>
        <v>0</v>
      </c>
      <c r="AM771" s="141">
        <f t="shared" si="1101"/>
        <v>0</v>
      </c>
      <c r="AO771" s="141">
        <f t="shared" si="1102"/>
        <v>0</v>
      </c>
      <c r="AQ771" s="141">
        <f t="shared" si="1103"/>
        <v>0</v>
      </c>
      <c r="AS771" s="141">
        <f t="shared" si="1104"/>
        <v>0</v>
      </c>
      <c r="AU771" s="141">
        <f t="shared" si="1105"/>
        <v>0</v>
      </c>
      <c r="AW771" s="141">
        <f t="shared" si="1106"/>
        <v>0</v>
      </c>
      <c r="AY771" s="141">
        <f t="shared" si="1107"/>
        <v>0</v>
      </c>
      <c r="BA771" s="141">
        <f t="shared" si="1108"/>
        <v>0</v>
      </c>
      <c r="BC771" s="141">
        <f t="shared" si="1109"/>
        <v>0</v>
      </c>
      <c r="BE771" s="141">
        <f t="shared" si="1110"/>
        <v>0</v>
      </c>
      <c r="BG771" s="141">
        <f t="shared" si="1111"/>
        <v>0</v>
      </c>
      <c r="BI771" s="141">
        <f t="shared" si="1112"/>
        <v>0</v>
      </c>
      <c r="BK771" s="141">
        <f t="shared" si="1113"/>
        <v>0</v>
      </c>
      <c r="BM771" s="141">
        <f t="shared" si="1114"/>
        <v>0</v>
      </c>
      <c r="BO771" s="141">
        <f t="shared" si="1115"/>
        <v>0</v>
      </c>
      <c r="BQ771" s="141">
        <f t="shared" si="1116"/>
        <v>0</v>
      </c>
      <c r="BS771" s="141">
        <f t="shared" si="1117"/>
        <v>0</v>
      </c>
      <c r="BU771" s="141">
        <f t="shared" si="1118"/>
        <v>0</v>
      </c>
      <c r="BW771" s="141">
        <f t="shared" si="1119"/>
        <v>0</v>
      </c>
      <c r="BY771" s="141">
        <f t="shared" si="1120"/>
        <v>0</v>
      </c>
      <c r="CA771" s="141">
        <f t="shared" si="1121"/>
        <v>0</v>
      </c>
      <c r="CC771" s="141">
        <f t="shared" si="1122"/>
        <v>0</v>
      </c>
      <c r="CE771" s="141">
        <f t="shared" si="1123"/>
        <v>0</v>
      </c>
      <c r="CG771" s="141">
        <f t="shared" si="1124"/>
        <v>0</v>
      </c>
      <c r="CI771" s="141">
        <f t="shared" si="1125"/>
        <v>0</v>
      </c>
      <c r="CK771" s="141">
        <f t="shared" si="1126"/>
        <v>0</v>
      </c>
      <c r="CM771" s="141">
        <f t="shared" si="1127"/>
        <v>0</v>
      </c>
      <c r="CO771" s="141">
        <f t="shared" si="1128"/>
        <v>0</v>
      </c>
    </row>
    <row r="772" spans="1:93" ht="25.5" outlineLevel="2" x14ac:dyDescent="0.2">
      <c r="A772" s="86">
        <v>391</v>
      </c>
      <c r="B772" s="11">
        <v>889</v>
      </c>
      <c r="C772" s="86" t="s">
        <v>660</v>
      </c>
      <c r="D772" s="86" t="s">
        <v>673</v>
      </c>
      <c r="E772" s="28" t="s">
        <v>5</v>
      </c>
      <c r="F772" s="28">
        <v>2.4900000000000002</v>
      </c>
      <c r="G772" s="153" t="s">
        <v>4360</v>
      </c>
      <c r="H772" s="174">
        <v>7788657408</v>
      </c>
      <c r="I772" s="154" t="s">
        <v>369</v>
      </c>
      <c r="J772" s="75" t="s">
        <v>4440</v>
      </c>
      <c r="K772" s="75">
        <v>8</v>
      </c>
      <c r="L772" s="75" t="s">
        <v>672</v>
      </c>
      <c r="M772" s="241" t="s">
        <v>671</v>
      </c>
      <c r="N772" s="75">
        <v>3</v>
      </c>
      <c r="O772" s="152">
        <v>2.57</v>
      </c>
      <c r="P772" s="138">
        <f t="shared" si="1157"/>
        <v>0</v>
      </c>
      <c r="Q772" s="139">
        <f t="shared" si="1158"/>
        <v>0</v>
      </c>
      <c r="S772" s="141">
        <f t="shared" si="1091"/>
        <v>0</v>
      </c>
      <c r="U772" s="141">
        <f t="shared" si="1092"/>
        <v>0</v>
      </c>
      <c r="W772" s="141">
        <f t="shared" si="1093"/>
        <v>0</v>
      </c>
      <c r="Y772" s="141">
        <f t="shared" si="1094"/>
        <v>0</v>
      </c>
      <c r="AA772" s="141">
        <f t="shared" si="1095"/>
        <v>0</v>
      </c>
      <c r="AC772" s="141">
        <f t="shared" si="1096"/>
        <v>0</v>
      </c>
      <c r="AE772" s="141">
        <f t="shared" si="1097"/>
        <v>0</v>
      </c>
      <c r="AG772" s="141">
        <f t="shared" si="1098"/>
        <v>0</v>
      </c>
      <c r="AI772" s="141">
        <f t="shared" si="1099"/>
        <v>0</v>
      </c>
      <c r="AK772" s="141">
        <f t="shared" si="1100"/>
        <v>0</v>
      </c>
      <c r="AM772" s="141">
        <f t="shared" si="1101"/>
        <v>0</v>
      </c>
      <c r="AO772" s="141">
        <f t="shared" si="1102"/>
        <v>0</v>
      </c>
      <c r="AQ772" s="141">
        <f t="shared" si="1103"/>
        <v>0</v>
      </c>
      <c r="AS772" s="141">
        <f t="shared" si="1104"/>
        <v>0</v>
      </c>
      <c r="AU772" s="141">
        <f t="shared" si="1105"/>
        <v>0</v>
      </c>
      <c r="AW772" s="141">
        <f t="shared" si="1106"/>
        <v>0</v>
      </c>
      <c r="AY772" s="141">
        <f t="shared" si="1107"/>
        <v>0</v>
      </c>
      <c r="BA772" s="141">
        <f t="shared" si="1108"/>
        <v>0</v>
      </c>
      <c r="BC772" s="141">
        <f t="shared" si="1109"/>
        <v>0</v>
      </c>
      <c r="BE772" s="141">
        <f t="shared" si="1110"/>
        <v>0</v>
      </c>
      <c r="BG772" s="141">
        <f t="shared" si="1111"/>
        <v>0</v>
      </c>
      <c r="BI772" s="141">
        <f t="shared" si="1112"/>
        <v>0</v>
      </c>
      <c r="BK772" s="141">
        <f t="shared" si="1113"/>
        <v>0</v>
      </c>
      <c r="BM772" s="141">
        <f t="shared" si="1114"/>
        <v>0</v>
      </c>
      <c r="BO772" s="141">
        <f t="shared" si="1115"/>
        <v>0</v>
      </c>
      <c r="BQ772" s="141">
        <f t="shared" si="1116"/>
        <v>0</v>
      </c>
      <c r="BS772" s="141">
        <f t="shared" si="1117"/>
        <v>0</v>
      </c>
      <c r="BU772" s="141">
        <f t="shared" si="1118"/>
        <v>0</v>
      </c>
      <c r="BW772" s="141">
        <f t="shared" si="1119"/>
        <v>0</v>
      </c>
      <c r="BY772" s="141">
        <f t="shared" si="1120"/>
        <v>0</v>
      </c>
      <c r="CA772" s="141">
        <f t="shared" si="1121"/>
        <v>0</v>
      </c>
      <c r="CC772" s="141">
        <f t="shared" si="1122"/>
        <v>0</v>
      </c>
      <c r="CE772" s="141">
        <f t="shared" si="1123"/>
        <v>0</v>
      </c>
      <c r="CG772" s="141">
        <f t="shared" si="1124"/>
        <v>0</v>
      </c>
      <c r="CI772" s="141">
        <f t="shared" si="1125"/>
        <v>0</v>
      </c>
      <c r="CK772" s="141">
        <f t="shared" si="1126"/>
        <v>0</v>
      </c>
      <c r="CM772" s="141">
        <f t="shared" si="1127"/>
        <v>0</v>
      </c>
      <c r="CO772" s="141">
        <f t="shared" si="1128"/>
        <v>0</v>
      </c>
    </row>
    <row r="773" spans="1:93" ht="25.5" outlineLevel="2" x14ac:dyDescent="0.2">
      <c r="A773" s="86">
        <v>392</v>
      </c>
      <c r="B773" s="11">
        <v>804</v>
      </c>
      <c r="C773" s="86" t="s">
        <v>660</v>
      </c>
      <c r="D773" s="86" t="s">
        <v>4601</v>
      </c>
      <c r="E773" s="28" t="s">
        <v>5</v>
      </c>
      <c r="F773" s="28">
        <v>2.25</v>
      </c>
      <c r="G773" s="153" t="s">
        <v>4360</v>
      </c>
      <c r="H773" s="174">
        <v>7788657408</v>
      </c>
      <c r="I773" s="154" t="s">
        <v>369</v>
      </c>
      <c r="J773" s="75" t="s">
        <v>4440</v>
      </c>
      <c r="K773" s="75">
        <v>8</v>
      </c>
      <c r="L773" s="75" t="s">
        <v>690</v>
      </c>
      <c r="M773" s="241" t="s">
        <v>2611</v>
      </c>
      <c r="N773" s="75">
        <v>1</v>
      </c>
      <c r="O773" s="152">
        <v>1.92</v>
      </c>
      <c r="P773" s="138">
        <f t="shared" ref="P773:P775" si="1159">SUM(R773+T773+V773+X773+Z773+AB773+AD773+AF773+AH773+AJ773+AL773+AN773+AP773+AR773+AT773+AV773+AZ773+AX773+BB773+BD773+BF773+BH773+BJ773+BL773+BN773+BP773+BR773+BT773+BV773+BX773+BZ773+CB773+CD773+CF773+CH773+CJ773+CL773+CN773)</f>
        <v>0</v>
      </c>
      <c r="Q773" s="139">
        <f t="shared" ref="Q773:Q775" si="1160">O773*P773</f>
        <v>0</v>
      </c>
      <c r="S773" s="141">
        <f t="shared" si="1091"/>
        <v>0</v>
      </c>
      <c r="U773" s="141">
        <f t="shared" si="1092"/>
        <v>0</v>
      </c>
      <c r="W773" s="141">
        <f t="shared" si="1093"/>
        <v>0</v>
      </c>
      <c r="Y773" s="141">
        <f t="shared" si="1094"/>
        <v>0</v>
      </c>
      <c r="AA773" s="141">
        <f t="shared" si="1095"/>
        <v>0</v>
      </c>
      <c r="AC773" s="141">
        <f t="shared" si="1096"/>
        <v>0</v>
      </c>
      <c r="AE773" s="141">
        <f t="shared" si="1097"/>
        <v>0</v>
      </c>
      <c r="AG773" s="141">
        <f t="shared" si="1098"/>
        <v>0</v>
      </c>
      <c r="AI773" s="141">
        <f t="shared" si="1099"/>
        <v>0</v>
      </c>
      <c r="AK773" s="141">
        <f t="shared" si="1100"/>
        <v>0</v>
      </c>
      <c r="AM773" s="141">
        <f t="shared" si="1101"/>
        <v>0</v>
      </c>
      <c r="AO773" s="141">
        <f t="shared" si="1102"/>
        <v>0</v>
      </c>
      <c r="AQ773" s="141">
        <f t="shared" si="1103"/>
        <v>0</v>
      </c>
      <c r="AS773" s="141">
        <f t="shared" si="1104"/>
        <v>0</v>
      </c>
      <c r="AU773" s="141">
        <f t="shared" si="1105"/>
        <v>0</v>
      </c>
      <c r="AW773" s="141">
        <f t="shared" si="1106"/>
        <v>0</v>
      </c>
      <c r="AY773" s="141">
        <f t="shared" si="1107"/>
        <v>0</v>
      </c>
      <c r="BA773" s="141">
        <f t="shared" si="1108"/>
        <v>0</v>
      </c>
      <c r="BC773" s="141">
        <f t="shared" si="1109"/>
        <v>0</v>
      </c>
      <c r="BE773" s="141">
        <f t="shared" si="1110"/>
        <v>0</v>
      </c>
      <c r="BG773" s="141">
        <f t="shared" si="1111"/>
        <v>0</v>
      </c>
      <c r="BI773" s="141">
        <f t="shared" si="1112"/>
        <v>0</v>
      </c>
      <c r="BK773" s="141">
        <f t="shared" si="1113"/>
        <v>0</v>
      </c>
      <c r="BM773" s="141">
        <f t="shared" si="1114"/>
        <v>0</v>
      </c>
      <c r="BO773" s="141">
        <f t="shared" si="1115"/>
        <v>0</v>
      </c>
      <c r="BQ773" s="141">
        <f t="shared" si="1116"/>
        <v>0</v>
      </c>
      <c r="BS773" s="141">
        <f t="shared" si="1117"/>
        <v>0</v>
      </c>
      <c r="BU773" s="141">
        <f t="shared" si="1118"/>
        <v>0</v>
      </c>
      <c r="BW773" s="141">
        <f t="shared" si="1119"/>
        <v>0</v>
      </c>
      <c r="BY773" s="141">
        <f t="shared" si="1120"/>
        <v>0</v>
      </c>
      <c r="CA773" s="141">
        <f t="shared" si="1121"/>
        <v>0</v>
      </c>
      <c r="CC773" s="141">
        <f t="shared" si="1122"/>
        <v>0</v>
      </c>
      <c r="CE773" s="141">
        <f t="shared" si="1123"/>
        <v>0</v>
      </c>
      <c r="CG773" s="141">
        <f t="shared" si="1124"/>
        <v>0</v>
      </c>
      <c r="CI773" s="141">
        <f t="shared" si="1125"/>
        <v>0</v>
      </c>
      <c r="CK773" s="141">
        <f t="shared" si="1126"/>
        <v>0</v>
      </c>
      <c r="CM773" s="141">
        <f t="shared" si="1127"/>
        <v>0</v>
      </c>
      <c r="CO773" s="141">
        <f t="shared" si="1128"/>
        <v>0</v>
      </c>
    </row>
    <row r="774" spans="1:93" outlineLevel="2" x14ac:dyDescent="0.2">
      <c r="A774" s="84">
        <v>392</v>
      </c>
      <c r="B774" s="11">
        <v>804</v>
      </c>
      <c r="C774" s="84" t="s">
        <v>660</v>
      </c>
      <c r="D774" s="84" t="s">
        <v>4601</v>
      </c>
      <c r="E774" s="28" t="s">
        <v>5</v>
      </c>
      <c r="F774" s="28">
        <v>2.25</v>
      </c>
      <c r="G774" s="88" t="s">
        <v>3854</v>
      </c>
      <c r="H774" s="175">
        <v>26754</v>
      </c>
      <c r="I774" s="155" t="s">
        <v>369</v>
      </c>
      <c r="J774" s="88" t="s">
        <v>31</v>
      </c>
      <c r="K774" s="88">
        <v>8</v>
      </c>
      <c r="L774" s="88" t="s">
        <v>690</v>
      </c>
      <c r="M774" s="240">
        <v>9705677</v>
      </c>
      <c r="N774" s="88">
        <v>2</v>
      </c>
      <c r="O774" s="146">
        <v>2.44</v>
      </c>
      <c r="P774" s="138">
        <f t="shared" si="1159"/>
        <v>0</v>
      </c>
      <c r="Q774" s="139">
        <f t="shared" si="1160"/>
        <v>0</v>
      </c>
      <c r="S774" s="141">
        <f t="shared" si="1091"/>
        <v>0</v>
      </c>
      <c r="U774" s="141">
        <f t="shared" si="1092"/>
        <v>0</v>
      </c>
      <c r="W774" s="141">
        <f t="shared" si="1093"/>
        <v>0</v>
      </c>
      <c r="Y774" s="141">
        <f t="shared" si="1094"/>
        <v>0</v>
      </c>
      <c r="AA774" s="141">
        <f t="shared" si="1095"/>
        <v>0</v>
      </c>
      <c r="AC774" s="141">
        <f t="shared" si="1096"/>
        <v>0</v>
      </c>
      <c r="AE774" s="141">
        <f t="shared" si="1097"/>
        <v>0</v>
      </c>
      <c r="AG774" s="141">
        <f t="shared" si="1098"/>
        <v>0</v>
      </c>
      <c r="AI774" s="141">
        <f t="shared" si="1099"/>
        <v>0</v>
      </c>
      <c r="AK774" s="141">
        <f t="shared" si="1100"/>
        <v>0</v>
      </c>
      <c r="AM774" s="141">
        <f t="shared" si="1101"/>
        <v>0</v>
      </c>
      <c r="AO774" s="141">
        <f t="shared" si="1102"/>
        <v>0</v>
      </c>
      <c r="AQ774" s="141">
        <f t="shared" si="1103"/>
        <v>0</v>
      </c>
      <c r="AS774" s="141">
        <f t="shared" si="1104"/>
        <v>0</v>
      </c>
      <c r="AU774" s="141">
        <f t="shared" si="1105"/>
        <v>0</v>
      </c>
      <c r="AW774" s="141">
        <f t="shared" si="1106"/>
        <v>0</v>
      </c>
      <c r="AY774" s="141">
        <f t="shared" si="1107"/>
        <v>0</v>
      </c>
      <c r="BA774" s="141">
        <f t="shared" si="1108"/>
        <v>0</v>
      </c>
      <c r="BC774" s="141">
        <f t="shared" si="1109"/>
        <v>0</v>
      </c>
      <c r="BE774" s="141">
        <f t="shared" si="1110"/>
        <v>0</v>
      </c>
      <c r="BG774" s="141">
        <f t="shared" si="1111"/>
        <v>0</v>
      </c>
      <c r="BI774" s="141">
        <f t="shared" si="1112"/>
        <v>0</v>
      </c>
      <c r="BK774" s="141">
        <f t="shared" si="1113"/>
        <v>0</v>
      </c>
      <c r="BM774" s="141">
        <f t="shared" si="1114"/>
        <v>0</v>
      </c>
      <c r="BO774" s="141">
        <f t="shared" si="1115"/>
        <v>0</v>
      </c>
      <c r="BQ774" s="141">
        <f t="shared" si="1116"/>
        <v>0</v>
      </c>
      <c r="BS774" s="141">
        <f t="shared" si="1117"/>
        <v>0</v>
      </c>
      <c r="BU774" s="141">
        <f t="shared" si="1118"/>
        <v>0</v>
      </c>
      <c r="BW774" s="141">
        <f t="shared" si="1119"/>
        <v>0</v>
      </c>
      <c r="BY774" s="141">
        <f t="shared" si="1120"/>
        <v>0</v>
      </c>
      <c r="CA774" s="141">
        <f t="shared" si="1121"/>
        <v>0</v>
      </c>
      <c r="CC774" s="141">
        <f t="shared" si="1122"/>
        <v>0</v>
      </c>
      <c r="CE774" s="141">
        <f t="shared" si="1123"/>
        <v>0</v>
      </c>
      <c r="CG774" s="141">
        <f t="shared" si="1124"/>
        <v>0</v>
      </c>
      <c r="CI774" s="141">
        <f t="shared" si="1125"/>
        <v>0</v>
      </c>
      <c r="CK774" s="141">
        <f t="shared" si="1126"/>
        <v>0</v>
      </c>
      <c r="CM774" s="141">
        <f t="shared" si="1127"/>
        <v>0</v>
      </c>
      <c r="CO774" s="141">
        <f t="shared" si="1128"/>
        <v>0</v>
      </c>
    </row>
    <row r="775" spans="1:93" outlineLevel="2" x14ac:dyDescent="0.2">
      <c r="A775" s="87">
        <v>392</v>
      </c>
      <c r="B775" s="148">
        <v>804</v>
      </c>
      <c r="C775" s="87" t="s">
        <v>660</v>
      </c>
      <c r="D775" s="87" t="s">
        <v>4601</v>
      </c>
      <c r="E775" s="148" t="s">
        <v>5</v>
      </c>
      <c r="F775" s="149">
        <v>2.25</v>
      </c>
      <c r="G775" s="151" t="s">
        <v>3300</v>
      </c>
      <c r="H775" s="151" t="s">
        <v>4926</v>
      </c>
      <c r="I775" s="151" t="s">
        <v>369</v>
      </c>
      <c r="J775" s="87" t="s">
        <v>31</v>
      </c>
      <c r="K775" s="87">
        <v>8</v>
      </c>
      <c r="L775" s="87" t="s">
        <v>3592</v>
      </c>
      <c r="M775" s="239" t="s">
        <v>3592</v>
      </c>
      <c r="N775" s="87">
        <v>3</v>
      </c>
      <c r="O775" s="283">
        <v>2.92</v>
      </c>
      <c r="P775" s="138">
        <f t="shared" si="1159"/>
        <v>0</v>
      </c>
      <c r="Q775" s="139">
        <f t="shared" si="1160"/>
        <v>0</v>
      </c>
      <c r="S775" s="141">
        <f t="shared" si="1091"/>
        <v>0</v>
      </c>
      <c r="U775" s="141">
        <f t="shared" si="1092"/>
        <v>0</v>
      </c>
      <c r="W775" s="141">
        <f t="shared" si="1093"/>
        <v>0</v>
      </c>
      <c r="Y775" s="141">
        <f t="shared" si="1094"/>
        <v>0</v>
      </c>
      <c r="AA775" s="141">
        <f t="shared" si="1095"/>
        <v>0</v>
      </c>
      <c r="AC775" s="141">
        <f t="shared" si="1096"/>
        <v>0</v>
      </c>
      <c r="AE775" s="141">
        <f t="shared" si="1097"/>
        <v>0</v>
      </c>
      <c r="AG775" s="141">
        <f t="shared" si="1098"/>
        <v>0</v>
      </c>
      <c r="AI775" s="141">
        <f t="shared" si="1099"/>
        <v>0</v>
      </c>
      <c r="AK775" s="141">
        <f t="shared" si="1100"/>
        <v>0</v>
      </c>
      <c r="AM775" s="141">
        <f t="shared" si="1101"/>
        <v>0</v>
      </c>
      <c r="AO775" s="141">
        <f t="shared" si="1102"/>
        <v>0</v>
      </c>
      <c r="AQ775" s="141">
        <f t="shared" si="1103"/>
        <v>0</v>
      </c>
      <c r="AS775" s="141">
        <f t="shared" si="1104"/>
        <v>0</v>
      </c>
      <c r="AU775" s="141">
        <f t="shared" si="1105"/>
        <v>0</v>
      </c>
      <c r="AW775" s="141">
        <f t="shared" si="1106"/>
        <v>0</v>
      </c>
      <c r="AY775" s="141">
        <f t="shared" si="1107"/>
        <v>0</v>
      </c>
      <c r="BA775" s="141">
        <f t="shared" si="1108"/>
        <v>0</v>
      </c>
      <c r="BC775" s="141">
        <f t="shared" si="1109"/>
        <v>0</v>
      </c>
      <c r="BE775" s="141">
        <f t="shared" si="1110"/>
        <v>0</v>
      </c>
      <c r="BG775" s="141">
        <f t="shared" si="1111"/>
        <v>0</v>
      </c>
      <c r="BI775" s="141">
        <f t="shared" si="1112"/>
        <v>0</v>
      </c>
      <c r="BK775" s="141">
        <f t="shared" si="1113"/>
        <v>0</v>
      </c>
      <c r="BM775" s="141">
        <f t="shared" si="1114"/>
        <v>0</v>
      </c>
      <c r="BO775" s="141">
        <f t="shared" si="1115"/>
        <v>0</v>
      </c>
      <c r="BQ775" s="141">
        <f t="shared" si="1116"/>
        <v>0</v>
      </c>
      <c r="BS775" s="141">
        <f t="shared" si="1117"/>
        <v>0</v>
      </c>
      <c r="BU775" s="141">
        <f t="shared" si="1118"/>
        <v>0</v>
      </c>
      <c r="BW775" s="141">
        <f t="shared" si="1119"/>
        <v>0</v>
      </c>
      <c r="BY775" s="141">
        <f t="shared" si="1120"/>
        <v>0</v>
      </c>
      <c r="CA775" s="141">
        <f t="shared" si="1121"/>
        <v>0</v>
      </c>
      <c r="CC775" s="141">
        <f t="shared" si="1122"/>
        <v>0</v>
      </c>
      <c r="CE775" s="141">
        <f t="shared" si="1123"/>
        <v>0</v>
      </c>
      <c r="CG775" s="141">
        <f t="shared" si="1124"/>
        <v>0</v>
      </c>
      <c r="CI775" s="141">
        <f t="shared" si="1125"/>
        <v>0</v>
      </c>
      <c r="CK775" s="141">
        <f t="shared" si="1126"/>
        <v>0</v>
      </c>
      <c r="CM775" s="141">
        <f t="shared" si="1127"/>
        <v>0</v>
      </c>
      <c r="CO775" s="141">
        <f t="shared" si="1128"/>
        <v>0</v>
      </c>
    </row>
    <row r="776" spans="1:93" ht="25.5" outlineLevel="2" x14ac:dyDescent="0.2">
      <c r="A776" s="86">
        <v>393</v>
      </c>
      <c r="B776" s="11">
        <v>17</v>
      </c>
      <c r="C776" s="86" t="s">
        <v>656</v>
      </c>
      <c r="D776" s="86" t="s">
        <v>657</v>
      </c>
      <c r="F776" s="28">
        <v>21.01</v>
      </c>
      <c r="G776" s="153" t="s">
        <v>4360</v>
      </c>
      <c r="H776" s="174">
        <v>7788657408</v>
      </c>
      <c r="I776" s="75" t="s">
        <v>2274</v>
      </c>
      <c r="J776" s="75" t="s">
        <v>28</v>
      </c>
      <c r="K776" s="75">
        <v>10</v>
      </c>
      <c r="L776" s="75" t="s">
        <v>655</v>
      </c>
      <c r="M776" s="241" t="s">
        <v>655</v>
      </c>
      <c r="N776" s="75">
        <v>1</v>
      </c>
      <c r="O776" s="152">
        <v>31.11</v>
      </c>
      <c r="P776" s="138">
        <f>SUM(R776+T776+V776+X776+Z776+AB776+AD776+AF776+AH776+AJ776+AL776+AN776+AP776+AR776+AT776+AV776+AZ776+AX776+BB776+BD776+BF776+BH776+BJ776+BL776+BN776+BP776+BR776+BT776+BV776+BX776+BZ776+CB776+CD776+CF776+CH776+CJ776+CL776+CN776)</f>
        <v>0</v>
      </c>
      <c r="Q776" s="139">
        <f>O776*P776</f>
        <v>0</v>
      </c>
      <c r="S776" s="141">
        <f t="shared" si="1091"/>
        <v>0</v>
      </c>
      <c r="U776" s="141">
        <f t="shared" si="1092"/>
        <v>0</v>
      </c>
      <c r="W776" s="141">
        <f t="shared" si="1093"/>
        <v>0</v>
      </c>
      <c r="Y776" s="141">
        <f t="shared" si="1094"/>
        <v>0</v>
      </c>
      <c r="AA776" s="141">
        <f t="shared" si="1095"/>
        <v>0</v>
      </c>
      <c r="AC776" s="141">
        <f t="shared" si="1096"/>
        <v>0</v>
      </c>
      <c r="AE776" s="141">
        <f t="shared" si="1097"/>
        <v>0</v>
      </c>
      <c r="AG776" s="141">
        <f t="shared" si="1098"/>
        <v>0</v>
      </c>
      <c r="AI776" s="141">
        <f t="shared" si="1099"/>
        <v>0</v>
      </c>
      <c r="AK776" s="141">
        <f t="shared" si="1100"/>
        <v>0</v>
      </c>
      <c r="AM776" s="141">
        <f t="shared" si="1101"/>
        <v>0</v>
      </c>
      <c r="AO776" s="141">
        <f t="shared" si="1102"/>
        <v>0</v>
      </c>
      <c r="AQ776" s="141">
        <f t="shared" si="1103"/>
        <v>0</v>
      </c>
      <c r="AS776" s="141">
        <f t="shared" si="1104"/>
        <v>0</v>
      </c>
      <c r="AU776" s="141">
        <f t="shared" si="1105"/>
        <v>0</v>
      </c>
      <c r="AW776" s="141">
        <f t="shared" si="1106"/>
        <v>0</v>
      </c>
      <c r="AY776" s="141">
        <f t="shared" si="1107"/>
        <v>0</v>
      </c>
      <c r="BA776" s="141">
        <f t="shared" si="1108"/>
        <v>0</v>
      </c>
      <c r="BC776" s="141">
        <f t="shared" si="1109"/>
        <v>0</v>
      </c>
      <c r="BE776" s="141">
        <f t="shared" si="1110"/>
        <v>0</v>
      </c>
      <c r="BG776" s="141">
        <f t="shared" si="1111"/>
        <v>0</v>
      </c>
      <c r="BI776" s="141">
        <f t="shared" si="1112"/>
        <v>0</v>
      </c>
      <c r="BK776" s="141">
        <f t="shared" si="1113"/>
        <v>0</v>
      </c>
      <c r="BM776" s="141">
        <f t="shared" si="1114"/>
        <v>0</v>
      </c>
      <c r="BO776" s="141">
        <f t="shared" si="1115"/>
        <v>0</v>
      </c>
      <c r="BQ776" s="141">
        <f t="shared" si="1116"/>
        <v>0</v>
      </c>
      <c r="BS776" s="141">
        <f t="shared" si="1117"/>
        <v>0</v>
      </c>
      <c r="BU776" s="141">
        <f t="shared" si="1118"/>
        <v>0</v>
      </c>
      <c r="BW776" s="141">
        <f t="shared" si="1119"/>
        <v>0</v>
      </c>
      <c r="BY776" s="141">
        <f t="shared" si="1120"/>
        <v>0</v>
      </c>
      <c r="CA776" s="141">
        <f t="shared" si="1121"/>
        <v>0</v>
      </c>
      <c r="CC776" s="141">
        <f t="shared" si="1122"/>
        <v>0</v>
      </c>
      <c r="CE776" s="141">
        <f t="shared" si="1123"/>
        <v>0</v>
      </c>
      <c r="CG776" s="141">
        <f t="shared" si="1124"/>
        <v>0</v>
      </c>
      <c r="CI776" s="141">
        <f t="shared" si="1125"/>
        <v>0</v>
      </c>
      <c r="CK776" s="141">
        <f t="shared" si="1126"/>
        <v>0</v>
      </c>
      <c r="CM776" s="141">
        <f t="shared" si="1127"/>
        <v>0</v>
      </c>
      <c r="CO776" s="141">
        <f t="shared" si="1128"/>
        <v>0</v>
      </c>
    </row>
    <row r="777" spans="1:93" outlineLevel="2" x14ac:dyDescent="0.2">
      <c r="A777" s="84">
        <v>394</v>
      </c>
      <c r="B777" s="11">
        <v>8</v>
      </c>
      <c r="C777" s="84" t="s">
        <v>656</v>
      </c>
      <c r="D777" s="84" t="s">
        <v>659</v>
      </c>
      <c r="F777" s="28">
        <v>37.450000000000003</v>
      </c>
      <c r="G777" s="88" t="s">
        <v>3854</v>
      </c>
      <c r="H777" s="175">
        <v>26754</v>
      </c>
      <c r="I777" s="88" t="s">
        <v>2274</v>
      </c>
      <c r="J777" s="88" t="s">
        <v>28</v>
      </c>
      <c r="K777" s="88">
        <v>10</v>
      </c>
      <c r="L777" s="88">
        <v>3293</v>
      </c>
      <c r="M777" s="240" t="s">
        <v>4293</v>
      </c>
      <c r="N777" s="88">
        <v>1</v>
      </c>
      <c r="O777" s="146">
        <v>48.3</v>
      </c>
      <c r="P777" s="138">
        <f t="shared" ref="P777:P778" si="1161">SUM(R777+T777+V777+X777+Z777+AB777+AD777+AF777+AH777+AJ777+AL777+AN777+AP777+AR777+AT777+AV777+AZ777+AX777+BB777+BD777+BF777+BH777+BJ777+BL777+BN777+BP777+BR777+BT777+BV777+BX777+BZ777+CB777+CD777+CF777+CH777+CJ777+CL777+CN777)</f>
        <v>0</v>
      </c>
      <c r="Q777" s="139">
        <f t="shared" ref="Q777:Q778" si="1162">O777*P777</f>
        <v>0</v>
      </c>
      <c r="S777" s="141">
        <f t="shared" si="1091"/>
        <v>0</v>
      </c>
      <c r="U777" s="141">
        <f t="shared" si="1092"/>
        <v>0</v>
      </c>
      <c r="W777" s="141">
        <f t="shared" si="1093"/>
        <v>0</v>
      </c>
      <c r="Y777" s="141">
        <f t="shared" si="1094"/>
        <v>0</v>
      </c>
      <c r="AA777" s="141">
        <f t="shared" si="1095"/>
        <v>0</v>
      </c>
      <c r="AC777" s="141">
        <f t="shared" si="1096"/>
        <v>0</v>
      </c>
      <c r="AE777" s="141">
        <f t="shared" si="1097"/>
        <v>0</v>
      </c>
      <c r="AG777" s="141">
        <f t="shared" si="1098"/>
        <v>0</v>
      </c>
      <c r="AI777" s="141">
        <f t="shared" si="1099"/>
        <v>0</v>
      </c>
      <c r="AK777" s="141">
        <f t="shared" si="1100"/>
        <v>0</v>
      </c>
      <c r="AM777" s="141">
        <f t="shared" si="1101"/>
        <v>0</v>
      </c>
      <c r="AO777" s="141">
        <f t="shared" si="1102"/>
        <v>0</v>
      </c>
      <c r="AQ777" s="141">
        <f t="shared" si="1103"/>
        <v>0</v>
      </c>
      <c r="AS777" s="141">
        <f t="shared" si="1104"/>
        <v>0</v>
      </c>
      <c r="AU777" s="141">
        <f t="shared" si="1105"/>
        <v>0</v>
      </c>
      <c r="AW777" s="141">
        <f t="shared" si="1106"/>
        <v>0</v>
      </c>
      <c r="AY777" s="141">
        <f t="shared" si="1107"/>
        <v>0</v>
      </c>
      <c r="BA777" s="141">
        <f t="shared" si="1108"/>
        <v>0</v>
      </c>
      <c r="BC777" s="141">
        <f t="shared" si="1109"/>
        <v>0</v>
      </c>
      <c r="BE777" s="141">
        <f t="shared" si="1110"/>
        <v>0</v>
      </c>
      <c r="BG777" s="141">
        <f t="shared" si="1111"/>
        <v>0</v>
      </c>
      <c r="BI777" s="141">
        <f t="shared" si="1112"/>
        <v>0</v>
      </c>
      <c r="BK777" s="141">
        <f t="shared" si="1113"/>
        <v>0</v>
      </c>
      <c r="BM777" s="141">
        <f t="shared" si="1114"/>
        <v>0</v>
      </c>
      <c r="BO777" s="141">
        <f t="shared" si="1115"/>
        <v>0</v>
      </c>
      <c r="BQ777" s="141">
        <f t="shared" si="1116"/>
        <v>0</v>
      </c>
      <c r="BS777" s="141">
        <f t="shared" si="1117"/>
        <v>0</v>
      </c>
      <c r="BU777" s="141">
        <f t="shared" si="1118"/>
        <v>0</v>
      </c>
      <c r="BW777" s="141">
        <f t="shared" si="1119"/>
        <v>0</v>
      </c>
      <c r="BY777" s="141">
        <f t="shared" si="1120"/>
        <v>0</v>
      </c>
      <c r="CA777" s="141">
        <f t="shared" si="1121"/>
        <v>0</v>
      </c>
      <c r="CC777" s="141">
        <f t="shared" si="1122"/>
        <v>0</v>
      </c>
      <c r="CE777" s="141">
        <f t="shared" si="1123"/>
        <v>0</v>
      </c>
      <c r="CG777" s="141">
        <f t="shared" si="1124"/>
        <v>0</v>
      </c>
      <c r="CI777" s="141">
        <f t="shared" si="1125"/>
        <v>0</v>
      </c>
      <c r="CK777" s="141">
        <f t="shared" si="1126"/>
        <v>0</v>
      </c>
      <c r="CM777" s="141">
        <f t="shared" si="1127"/>
        <v>0</v>
      </c>
      <c r="CO777" s="141">
        <f t="shared" si="1128"/>
        <v>0</v>
      </c>
    </row>
    <row r="778" spans="1:93" ht="25.5" outlineLevel="2" x14ac:dyDescent="0.2">
      <c r="A778" s="86">
        <v>394</v>
      </c>
      <c r="B778" s="11">
        <v>8</v>
      </c>
      <c r="C778" s="86" t="s">
        <v>656</v>
      </c>
      <c r="D778" s="86" t="s">
        <v>659</v>
      </c>
      <c r="F778" s="28">
        <v>37.450000000000003</v>
      </c>
      <c r="G778" s="153" t="s">
        <v>4360</v>
      </c>
      <c r="H778" s="174">
        <v>7788657408</v>
      </c>
      <c r="I778" s="75" t="s">
        <v>2274</v>
      </c>
      <c r="J778" s="75" t="s">
        <v>28</v>
      </c>
      <c r="K778" s="75">
        <v>10</v>
      </c>
      <c r="L778" s="75" t="s">
        <v>658</v>
      </c>
      <c r="M778" s="241" t="s">
        <v>658</v>
      </c>
      <c r="N778" s="75">
        <v>2</v>
      </c>
      <c r="O778" s="152">
        <v>56.26</v>
      </c>
      <c r="P778" s="138">
        <f t="shared" si="1161"/>
        <v>0</v>
      </c>
      <c r="Q778" s="139">
        <f t="shared" si="1162"/>
        <v>0</v>
      </c>
      <c r="S778" s="141">
        <f t="shared" si="1091"/>
        <v>0</v>
      </c>
      <c r="U778" s="141">
        <f t="shared" si="1092"/>
        <v>0</v>
      </c>
      <c r="W778" s="141">
        <f t="shared" si="1093"/>
        <v>0</v>
      </c>
      <c r="Y778" s="141">
        <f t="shared" si="1094"/>
        <v>0</v>
      </c>
      <c r="AA778" s="141">
        <f t="shared" si="1095"/>
        <v>0</v>
      </c>
      <c r="AC778" s="141">
        <f t="shared" si="1096"/>
        <v>0</v>
      </c>
      <c r="AE778" s="141">
        <f t="shared" si="1097"/>
        <v>0</v>
      </c>
      <c r="AG778" s="141">
        <f t="shared" si="1098"/>
        <v>0</v>
      </c>
      <c r="AI778" s="141">
        <f t="shared" si="1099"/>
        <v>0</v>
      </c>
      <c r="AK778" s="141">
        <f t="shared" si="1100"/>
        <v>0</v>
      </c>
      <c r="AM778" s="141">
        <f t="shared" si="1101"/>
        <v>0</v>
      </c>
      <c r="AO778" s="141">
        <f t="shared" si="1102"/>
        <v>0</v>
      </c>
      <c r="AQ778" s="141">
        <f t="shared" si="1103"/>
        <v>0</v>
      </c>
      <c r="AS778" s="141">
        <f t="shared" si="1104"/>
        <v>0</v>
      </c>
      <c r="AU778" s="141">
        <f t="shared" si="1105"/>
        <v>0</v>
      </c>
      <c r="AW778" s="141">
        <f t="shared" si="1106"/>
        <v>0</v>
      </c>
      <c r="AY778" s="141">
        <f t="shared" si="1107"/>
        <v>0</v>
      </c>
      <c r="BA778" s="141">
        <f t="shared" si="1108"/>
        <v>0</v>
      </c>
      <c r="BC778" s="141">
        <f t="shared" si="1109"/>
        <v>0</v>
      </c>
      <c r="BE778" s="141">
        <f t="shared" si="1110"/>
        <v>0</v>
      </c>
      <c r="BG778" s="141">
        <f t="shared" si="1111"/>
        <v>0</v>
      </c>
      <c r="BI778" s="141">
        <f t="shared" si="1112"/>
        <v>0</v>
      </c>
      <c r="BK778" s="141">
        <f t="shared" si="1113"/>
        <v>0</v>
      </c>
      <c r="BM778" s="141">
        <f t="shared" si="1114"/>
        <v>0</v>
      </c>
      <c r="BO778" s="141">
        <f t="shared" si="1115"/>
        <v>0</v>
      </c>
      <c r="BQ778" s="141">
        <f t="shared" si="1116"/>
        <v>0</v>
      </c>
      <c r="BS778" s="141">
        <f t="shared" si="1117"/>
        <v>0</v>
      </c>
      <c r="BU778" s="141">
        <f t="shared" si="1118"/>
        <v>0</v>
      </c>
      <c r="BW778" s="141">
        <f t="shared" si="1119"/>
        <v>0</v>
      </c>
      <c r="BY778" s="141">
        <f t="shared" si="1120"/>
        <v>0</v>
      </c>
      <c r="CA778" s="141">
        <f t="shared" si="1121"/>
        <v>0</v>
      </c>
      <c r="CC778" s="141">
        <f t="shared" si="1122"/>
        <v>0</v>
      </c>
      <c r="CE778" s="141">
        <f t="shared" si="1123"/>
        <v>0</v>
      </c>
      <c r="CG778" s="141">
        <f t="shared" si="1124"/>
        <v>0</v>
      </c>
      <c r="CI778" s="141">
        <f t="shared" si="1125"/>
        <v>0</v>
      </c>
      <c r="CK778" s="141">
        <f t="shared" si="1126"/>
        <v>0</v>
      </c>
      <c r="CM778" s="141">
        <f t="shared" si="1127"/>
        <v>0</v>
      </c>
      <c r="CO778" s="141">
        <f t="shared" si="1128"/>
        <v>0</v>
      </c>
    </row>
    <row r="779" spans="1:93" ht="38.25" outlineLevel="2" x14ac:dyDescent="0.2">
      <c r="A779" s="86">
        <v>395</v>
      </c>
      <c r="B779" s="11">
        <v>204</v>
      </c>
      <c r="C779" s="86" t="s">
        <v>653</v>
      </c>
      <c r="D779" s="86" t="s">
        <v>654</v>
      </c>
      <c r="F779" s="28">
        <v>1.1399999999999999</v>
      </c>
      <c r="G779" s="153" t="s">
        <v>4360</v>
      </c>
      <c r="H779" s="174">
        <v>7788657408</v>
      </c>
      <c r="I779" s="75" t="s">
        <v>4418</v>
      </c>
      <c r="J779" s="75" t="s">
        <v>30</v>
      </c>
      <c r="K779" s="75">
        <v>1</v>
      </c>
      <c r="L779" s="75" t="s">
        <v>652</v>
      </c>
      <c r="M779" s="241" t="s">
        <v>651</v>
      </c>
      <c r="N779" s="75">
        <v>1</v>
      </c>
      <c r="O779" s="152">
        <v>1.03</v>
      </c>
      <c r="P779" s="138">
        <f t="shared" ref="P779:P780" si="1163">SUM(R779+T779+V779+X779+Z779+AB779+AD779+AF779+AH779+AJ779+AL779+AN779+AP779+AR779+AT779+AV779+AZ779+AX779+BB779+BD779+BF779+BH779+BJ779+BL779+BN779+BP779+BR779+BT779+BV779+BX779+BZ779+CB779+CD779+CF779+CH779+CJ779+CL779+CN779)</f>
        <v>0</v>
      </c>
      <c r="Q779" s="139">
        <f t="shared" ref="Q779:Q780" si="1164">O779*P779</f>
        <v>0</v>
      </c>
      <c r="S779" s="141">
        <f t="shared" si="1091"/>
        <v>0</v>
      </c>
      <c r="U779" s="141">
        <f t="shared" si="1092"/>
        <v>0</v>
      </c>
      <c r="W779" s="141">
        <f t="shared" si="1093"/>
        <v>0</v>
      </c>
      <c r="Y779" s="141">
        <f t="shared" si="1094"/>
        <v>0</v>
      </c>
      <c r="AA779" s="141">
        <f t="shared" si="1095"/>
        <v>0</v>
      </c>
      <c r="AC779" s="141">
        <f t="shared" si="1096"/>
        <v>0</v>
      </c>
      <c r="AE779" s="141">
        <f t="shared" si="1097"/>
        <v>0</v>
      </c>
      <c r="AG779" s="141">
        <f t="shared" si="1098"/>
        <v>0</v>
      </c>
      <c r="AI779" s="141">
        <f t="shared" si="1099"/>
        <v>0</v>
      </c>
      <c r="AK779" s="141">
        <f t="shared" si="1100"/>
        <v>0</v>
      </c>
      <c r="AM779" s="141">
        <f t="shared" si="1101"/>
        <v>0</v>
      </c>
      <c r="AO779" s="141">
        <f t="shared" si="1102"/>
        <v>0</v>
      </c>
      <c r="AQ779" s="141">
        <f t="shared" si="1103"/>
        <v>0</v>
      </c>
      <c r="AS779" s="141">
        <f t="shared" si="1104"/>
        <v>0</v>
      </c>
      <c r="AU779" s="141">
        <f t="shared" si="1105"/>
        <v>0</v>
      </c>
      <c r="AW779" s="141">
        <f t="shared" si="1106"/>
        <v>0</v>
      </c>
      <c r="AY779" s="141">
        <f t="shared" si="1107"/>
        <v>0</v>
      </c>
      <c r="BA779" s="141">
        <f t="shared" si="1108"/>
        <v>0</v>
      </c>
      <c r="BC779" s="141">
        <f t="shared" si="1109"/>
        <v>0</v>
      </c>
      <c r="BE779" s="141">
        <f t="shared" si="1110"/>
        <v>0</v>
      </c>
      <c r="BG779" s="141">
        <f t="shared" si="1111"/>
        <v>0</v>
      </c>
      <c r="BI779" s="141">
        <f t="shared" si="1112"/>
        <v>0</v>
      </c>
      <c r="BK779" s="141">
        <f t="shared" si="1113"/>
        <v>0</v>
      </c>
      <c r="BM779" s="141">
        <f t="shared" si="1114"/>
        <v>0</v>
      </c>
      <c r="BO779" s="141">
        <f t="shared" si="1115"/>
        <v>0</v>
      </c>
      <c r="BQ779" s="141">
        <f t="shared" si="1116"/>
        <v>0</v>
      </c>
      <c r="BS779" s="141">
        <f t="shared" si="1117"/>
        <v>0</v>
      </c>
      <c r="BU779" s="141">
        <f t="shared" si="1118"/>
        <v>0</v>
      </c>
      <c r="BW779" s="141">
        <f t="shared" si="1119"/>
        <v>0</v>
      </c>
      <c r="BY779" s="141">
        <f t="shared" si="1120"/>
        <v>0</v>
      </c>
      <c r="CA779" s="141">
        <f t="shared" si="1121"/>
        <v>0</v>
      </c>
      <c r="CC779" s="141">
        <f t="shared" si="1122"/>
        <v>0</v>
      </c>
      <c r="CE779" s="141">
        <f t="shared" si="1123"/>
        <v>0</v>
      </c>
      <c r="CG779" s="141">
        <f t="shared" si="1124"/>
        <v>0</v>
      </c>
      <c r="CI779" s="141">
        <f t="shared" si="1125"/>
        <v>0</v>
      </c>
      <c r="CK779" s="141">
        <f t="shared" si="1126"/>
        <v>0</v>
      </c>
      <c r="CM779" s="141">
        <f t="shared" si="1127"/>
        <v>0</v>
      </c>
      <c r="CO779" s="141">
        <f t="shared" si="1128"/>
        <v>0</v>
      </c>
    </row>
    <row r="780" spans="1:93" outlineLevel="2" x14ac:dyDescent="0.2">
      <c r="A780" s="87">
        <v>395</v>
      </c>
      <c r="B780" s="148">
        <v>204</v>
      </c>
      <c r="C780" s="87" t="s">
        <v>653</v>
      </c>
      <c r="D780" s="87" t="s">
        <v>654</v>
      </c>
      <c r="E780" s="148"/>
      <c r="F780" s="149">
        <v>1.1399999999999999</v>
      </c>
      <c r="G780" s="151" t="s">
        <v>3300</v>
      </c>
      <c r="H780" s="151" t="s">
        <v>4926</v>
      </c>
      <c r="I780" s="151" t="s">
        <v>2237</v>
      </c>
      <c r="J780" s="87" t="s">
        <v>30</v>
      </c>
      <c r="K780" s="87">
        <v>1</v>
      </c>
      <c r="L780" s="87" t="s">
        <v>3593</v>
      </c>
      <c r="M780" s="239" t="s">
        <v>3593</v>
      </c>
      <c r="N780" s="87">
        <v>2</v>
      </c>
      <c r="O780" s="283">
        <v>1.98</v>
      </c>
      <c r="P780" s="138">
        <f t="shared" si="1163"/>
        <v>0</v>
      </c>
      <c r="Q780" s="139">
        <f t="shared" si="1164"/>
        <v>0</v>
      </c>
      <c r="S780" s="141">
        <f t="shared" si="1091"/>
        <v>0</v>
      </c>
      <c r="U780" s="141">
        <f t="shared" si="1092"/>
        <v>0</v>
      </c>
      <c r="W780" s="141">
        <f t="shared" si="1093"/>
        <v>0</v>
      </c>
      <c r="Y780" s="141">
        <f t="shared" si="1094"/>
        <v>0</v>
      </c>
      <c r="AA780" s="141">
        <f t="shared" si="1095"/>
        <v>0</v>
      </c>
      <c r="AC780" s="141">
        <f t="shared" si="1096"/>
        <v>0</v>
      </c>
      <c r="AE780" s="141">
        <f t="shared" si="1097"/>
        <v>0</v>
      </c>
      <c r="AG780" s="141">
        <f t="shared" si="1098"/>
        <v>0</v>
      </c>
      <c r="AI780" s="141">
        <f t="shared" si="1099"/>
        <v>0</v>
      </c>
      <c r="AK780" s="141">
        <f t="shared" si="1100"/>
        <v>0</v>
      </c>
      <c r="AM780" s="141">
        <f t="shared" si="1101"/>
        <v>0</v>
      </c>
      <c r="AO780" s="141">
        <f t="shared" si="1102"/>
        <v>0</v>
      </c>
      <c r="AQ780" s="141">
        <f t="shared" si="1103"/>
        <v>0</v>
      </c>
      <c r="AS780" s="141">
        <f t="shared" si="1104"/>
        <v>0</v>
      </c>
      <c r="AU780" s="141">
        <f t="shared" si="1105"/>
        <v>0</v>
      </c>
      <c r="AW780" s="141">
        <f t="shared" si="1106"/>
        <v>0</v>
      </c>
      <c r="AY780" s="141">
        <f t="shared" si="1107"/>
        <v>0</v>
      </c>
      <c r="BA780" s="141">
        <f t="shared" si="1108"/>
        <v>0</v>
      </c>
      <c r="BC780" s="141">
        <f t="shared" si="1109"/>
        <v>0</v>
      </c>
      <c r="BE780" s="141">
        <f t="shared" si="1110"/>
        <v>0</v>
      </c>
      <c r="BG780" s="141">
        <f t="shared" si="1111"/>
        <v>0</v>
      </c>
      <c r="BI780" s="141">
        <f t="shared" si="1112"/>
        <v>0</v>
      </c>
      <c r="BK780" s="141">
        <f t="shared" si="1113"/>
        <v>0</v>
      </c>
      <c r="BM780" s="141">
        <f t="shared" si="1114"/>
        <v>0</v>
      </c>
      <c r="BO780" s="141">
        <f t="shared" si="1115"/>
        <v>0</v>
      </c>
      <c r="BQ780" s="141">
        <f t="shared" si="1116"/>
        <v>0</v>
      </c>
      <c r="BS780" s="141">
        <f t="shared" si="1117"/>
        <v>0</v>
      </c>
      <c r="BU780" s="141">
        <f t="shared" si="1118"/>
        <v>0</v>
      </c>
      <c r="BW780" s="141">
        <f t="shared" si="1119"/>
        <v>0</v>
      </c>
      <c r="BY780" s="141">
        <f t="shared" si="1120"/>
        <v>0</v>
      </c>
      <c r="CA780" s="141">
        <f t="shared" si="1121"/>
        <v>0</v>
      </c>
      <c r="CC780" s="141">
        <f t="shared" si="1122"/>
        <v>0</v>
      </c>
      <c r="CE780" s="141">
        <f t="shared" si="1123"/>
        <v>0</v>
      </c>
      <c r="CG780" s="141">
        <f t="shared" si="1124"/>
        <v>0</v>
      </c>
      <c r="CI780" s="141">
        <f t="shared" si="1125"/>
        <v>0</v>
      </c>
      <c r="CK780" s="141">
        <f t="shared" si="1126"/>
        <v>0</v>
      </c>
      <c r="CM780" s="141">
        <f t="shared" si="1127"/>
        <v>0</v>
      </c>
      <c r="CO780" s="141">
        <f t="shared" si="1128"/>
        <v>0</v>
      </c>
    </row>
    <row r="781" spans="1:93" ht="25.5" outlineLevel="2" x14ac:dyDescent="0.2">
      <c r="A781" s="87">
        <v>396</v>
      </c>
      <c r="B781" s="148">
        <v>2146</v>
      </c>
      <c r="C781" s="87" t="s">
        <v>649</v>
      </c>
      <c r="D781" s="87" t="s">
        <v>2496</v>
      </c>
      <c r="E781" s="148"/>
      <c r="F781" s="149">
        <v>2.7</v>
      </c>
      <c r="G781" s="151" t="s">
        <v>3300</v>
      </c>
      <c r="H781" s="151" t="s">
        <v>4926</v>
      </c>
      <c r="I781" s="151" t="s">
        <v>3313</v>
      </c>
      <c r="J781" s="87" t="s">
        <v>3333</v>
      </c>
      <c r="K781" s="87">
        <v>100</v>
      </c>
      <c r="L781" s="87" t="s">
        <v>3594</v>
      </c>
      <c r="M781" s="239" t="s">
        <v>3594</v>
      </c>
      <c r="N781" s="87">
        <v>1</v>
      </c>
      <c r="O781" s="283">
        <v>3.73</v>
      </c>
      <c r="P781" s="138">
        <f t="shared" ref="P781:P782" si="1165">SUM(R781+T781+V781+X781+Z781+AB781+AD781+AF781+AH781+AJ781+AL781+AN781+AP781+AR781+AT781+AV781+AZ781+AX781+BB781+BD781+BF781+BH781+BJ781+BL781+BN781+BP781+BR781+BT781+BV781+BX781+BZ781+CB781+CD781+CF781+CH781+CJ781+CL781+CN781)</f>
        <v>0</v>
      </c>
      <c r="Q781" s="139">
        <f t="shared" ref="Q781:Q782" si="1166">O781*P781</f>
        <v>0</v>
      </c>
      <c r="S781" s="141">
        <f t="shared" si="1091"/>
        <v>0</v>
      </c>
      <c r="U781" s="141">
        <f t="shared" si="1092"/>
        <v>0</v>
      </c>
      <c r="W781" s="141">
        <f t="shared" si="1093"/>
        <v>0</v>
      </c>
      <c r="Y781" s="141">
        <f t="shared" si="1094"/>
        <v>0</v>
      </c>
      <c r="AA781" s="141">
        <f t="shared" si="1095"/>
        <v>0</v>
      </c>
      <c r="AC781" s="141">
        <f t="shared" si="1096"/>
        <v>0</v>
      </c>
      <c r="AE781" s="141">
        <f t="shared" si="1097"/>
        <v>0</v>
      </c>
      <c r="AG781" s="141">
        <f t="shared" si="1098"/>
        <v>0</v>
      </c>
      <c r="AI781" s="141">
        <f t="shared" si="1099"/>
        <v>0</v>
      </c>
      <c r="AK781" s="141">
        <f t="shared" si="1100"/>
        <v>0</v>
      </c>
      <c r="AM781" s="141">
        <f t="shared" si="1101"/>
        <v>0</v>
      </c>
      <c r="AO781" s="141">
        <f t="shared" si="1102"/>
        <v>0</v>
      </c>
      <c r="AQ781" s="141">
        <f t="shared" si="1103"/>
        <v>0</v>
      </c>
      <c r="AS781" s="141">
        <f t="shared" si="1104"/>
        <v>0</v>
      </c>
      <c r="AU781" s="141">
        <f t="shared" si="1105"/>
        <v>0</v>
      </c>
      <c r="AW781" s="141">
        <f t="shared" si="1106"/>
        <v>0</v>
      </c>
      <c r="AY781" s="141">
        <f t="shared" si="1107"/>
        <v>0</v>
      </c>
      <c r="BA781" s="141">
        <f t="shared" si="1108"/>
        <v>0</v>
      </c>
      <c r="BC781" s="141">
        <f t="shared" si="1109"/>
        <v>0</v>
      </c>
      <c r="BE781" s="141">
        <f t="shared" si="1110"/>
        <v>0</v>
      </c>
      <c r="BG781" s="141">
        <f t="shared" si="1111"/>
        <v>0</v>
      </c>
      <c r="BI781" s="141">
        <f t="shared" si="1112"/>
        <v>0</v>
      </c>
      <c r="BK781" s="141">
        <f t="shared" si="1113"/>
        <v>0</v>
      </c>
      <c r="BM781" s="141">
        <f t="shared" si="1114"/>
        <v>0</v>
      </c>
      <c r="BO781" s="141">
        <f t="shared" si="1115"/>
        <v>0</v>
      </c>
      <c r="BQ781" s="141">
        <f t="shared" si="1116"/>
        <v>0</v>
      </c>
      <c r="BS781" s="141">
        <f t="shared" si="1117"/>
        <v>0</v>
      </c>
      <c r="BU781" s="141">
        <f t="shared" si="1118"/>
        <v>0</v>
      </c>
      <c r="BW781" s="141">
        <f t="shared" si="1119"/>
        <v>0</v>
      </c>
      <c r="BY781" s="141">
        <f t="shared" si="1120"/>
        <v>0</v>
      </c>
      <c r="CA781" s="141">
        <f t="shared" si="1121"/>
        <v>0</v>
      </c>
      <c r="CC781" s="141">
        <f t="shared" si="1122"/>
        <v>0</v>
      </c>
      <c r="CE781" s="141">
        <f t="shared" si="1123"/>
        <v>0</v>
      </c>
      <c r="CG781" s="141">
        <f t="shared" si="1124"/>
        <v>0</v>
      </c>
      <c r="CI781" s="141">
        <f t="shared" si="1125"/>
        <v>0</v>
      </c>
      <c r="CK781" s="141">
        <f t="shared" si="1126"/>
        <v>0</v>
      </c>
      <c r="CM781" s="141">
        <f t="shared" si="1127"/>
        <v>0</v>
      </c>
      <c r="CO781" s="141">
        <f t="shared" si="1128"/>
        <v>0</v>
      </c>
    </row>
    <row r="782" spans="1:93" ht="51" outlineLevel="2" x14ac:dyDescent="0.2">
      <c r="A782" s="86">
        <v>396</v>
      </c>
      <c r="B782" s="11">
        <v>2146</v>
      </c>
      <c r="C782" s="86" t="s">
        <v>649</v>
      </c>
      <c r="D782" s="86" t="s">
        <v>2496</v>
      </c>
      <c r="F782" s="28">
        <v>2.7</v>
      </c>
      <c r="G782" s="153" t="s">
        <v>4360</v>
      </c>
      <c r="H782" s="174">
        <v>7788657408</v>
      </c>
      <c r="I782" s="75" t="s">
        <v>4415</v>
      </c>
      <c r="J782" s="75" t="s">
        <v>28</v>
      </c>
      <c r="K782" s="75">
        <v>100</v>
      </c>
      <c r="L782" s="75" t="s">
        <v>650</v>
      </c>
      <c r="M782" s="241" t="s">
        <v>650</v>
      </c>
      <c r="N782" s="75">
        <v>2</v>
      </c>
      <c r="O782" s="152">
        <v>3.68</v>
      </c>
      <c r="P782" s="138">
        <f t="shared" si="1165"/>
        <v>0</v>
      </c>
      <c r="Q782" s="139">
        <f t="shared" si="1166"/>
        <v>0</v>
      </c>
      <c r="S782" s="141">
        <f t="shared" si="1091"/>
        <v>0</v>
      </c>
      <c r="U782" s="141">
        <f t="shared" si="1092"/>
        <v>0</v>
      </c>
      <c r="W782" s="141">
        <f t="shared" si="1093"/>
        <v>0</v>
      </c>
      <c r="Y782" s="141">
        <f t="shared" si="1094"/>
        <v>0</v>
      </c>
      <c r="AA782" s="141">
        <f t="shared" si="1095"/>
        <v>0</v>
      </c>
      <c r="AC782" s="141">
        <f t="shared" si="1096"/>
        <v>0</v>
      </c>
      <c r="AE782" s="141">
        <f t="shared" si="1097"/>
        <v>0</v>
      </c>
      <c r="AG782" s="141">
        <f t="shared" si="1098"/>
        <v>0</v>
      </c>
      <c r="AI782" s="141">
        <f t="shared" si="1099"/>
        <v>0</v>
      </c>
      <c r="AK782" s="141">
        <f t="shared" si="1100"/>
        <v>0</v>
      </c>
      <c r="AM782" s="141">
        <f t="shared" si="1101"/>
        <v>0</v>
      </c>
      <c r="AO782" s="141">
        <f t="shared" si="1102"/>
        <v>0</v>
      </c>
      <c r="AQ782" s="141">
        <f t="shared" si="1103"/>
        <v>0</v>
      </c>
      <c r="AS782" s="141">
        <f t="shared" si="1104"/>
        <v>0</v>
      </c>
      <c r="AU782" s="141">
        <f t="shared" si="1105"/>
        <v>0</v>
      </c>
      <c r="AW782" s="141">
        <f t="shared" si="1106"/>
        <v>0</v>
      </c>
      <c r="AY782" s="141">
        <f t="shared" si="1107"/>
        <v>0</v>
      </c>
      <c r="BA782" s="141">
        <f t="shared" si="1108"/>
        <v>0</v>
      </c>
      <c r="BC782" s="141">
        <f t="shared" si="1109"/>
        <v>0</v>
      </c>
      <c r="BE782" s="141">
        <f t="shared" si="1110"/>
        <v>0</v>
      </c>
      <c r="BG782" s="141">
        <f t="shared" si="1111"/>
        <v>0</v>
      </c>
      <c r="BI782" s="141">
        <f t="shared" si="1112"/>
        <v>0</v>
      </c>
      <c r="BK782" s="141">
        <f t="shared" si="1113"/>
        <v>0</v>
      </c>
      <c r="BM782" s="141">
        <f t="shared" si="1114"/>
        <v>0</v>
      </c>
      <c r="BO782" s="141">
        <f t="shared" si="1115"/>
        <v>0</v>
      </c>
      <c r="BQ782" s="141">
        <f t="shared" si="1116"/>
        <v>0</v>
      </c>
      <c r="BS782" s="141">
        <f t="shared" si="1117"/>
        <v>0</v>
      </c>
      <c r="BU782" s="141">
        <f t="shared" si="1118"/>
        <v>0</v>
      </c>
      <c r="BW782" s="141">
        <f t="shared" si="1119"/>
        <v>0</v>
      </c>
      <c r="BY782" s="141">
        <f t="shared" si="1120"/>
        <v>0</v>
      </c>
      <c r="CA782" s="141">
        <f t="shared" si="1121"/>
        <v>0</v>
      </c>
      <c r="CC782" s="141">
        <f t="shared" si="1122"/>
        <v>0</v>
      </c>
      <c r="CE782" s="141">
        <f t="shared" si="1123"/>
        <v>0</v>
      </c>
      <c r="CG782" s="141">
        <f t="shared" si="1124"/>
        <v>0</v>
      </c>
      <c r="CI782" s="141">
        <f t="shared" si="1125"/>
        <v>0</v>
      </c>
      <c r="CK782" s="141">
        <f t="shared" si="1126"/>
        <v>0</v>
      </c>
      <c r="CM782" s="141">
        <f t="shared" si="1127"/>
        <v>0</v>
      </c>
      <c r="CO782" s="141">
        <f t="shared" si="1128"/>
        <v>0</v>
      </c>
    </row>
    <row r="783" spans="1:93" outlineLevel="2" x14ac:dyDescent="0.2">
      <c r="A783" s="84">
        <v>397</v>
      </c>
      <c r="B783" s="11">
        <v>64</v>
      </c>
      <c r="C783" s="84" t="s">
        <v>473</v>
      </c>
      <c r="D783" s="84" t="s">
        <v>647</v>
      </c>
      <c r="F783" s="28">
        <v>19.97</v>
      </c>
      <c r="G783" s="88" t="s">
        <v>3854</v>
      </c>
      <c r="H783" s="175">
        <v>26754</v>
      </c>
      <c r="I783" s="88" t="s">
        <v>2274</v>
      </c>
      <c r="J783" s="88" t="s">
        <v>28</v>
      </c>
      <c r="K783" s="88">
        <v>10</v>
      </c>
      <c r="L783" s="88">
        <v>99.6</v>
      </c>
      <c r="M783" s="240">
        <v>9700975</v>
      </c>
      <c r="N783" s="88">
        <v>1</v>
      </c>
      <c r="O783" s="146">
        <v>23.9</v>
      </c>
      <c r="P783" s="138">
        <f t="shared" ref="P783:P784" si="1167">SUM(R783+T783+V783+X783+Z783+AB783+AD783+AF783+AH783+AJ783+AL783+AN783+AP783+AR783+AT783+AV783+AZ783+AX783+BB783+BD783+BF783+BH783+BJ783+BL783+BN783+BP783+BR783+BT783+BV783+BX783+BZ783+CB783+CD783+CF783+CH783+CJ783+CL783+CN783)</f>
        <v>0</v>
      </c>
      <c r="Q783" s="139">
        <f t="shared" ref="Q783:Q784" si="1168">O783*P783</f>
        <v>0</v>
      </c>
      <c r="S783" s="141">
        <f t="shared" si="1091"/>
        <v>0</v>
      </c>
      <c r="U783" s="141">
        <f t="shared" si="1092"/>
        <v>0</v>
      </c>
      <c r="W783" s="141">
        <f t="shared" si="1093"/>
        <v>0</v>
      </c>
      <c r="Y783" s="141">
        <f t="shared" si="1094"/>
        <v>0</v>
      </c>
      <c r="AA783" s="141">
        <f t="shared" si="1095"/>
        <v>0</v>
      </c>
      <c r="AC783" s="141">
        <f t="shared" si="1096"/>
        <v>0</v>
      </c>
      <c r="AE783" s="141">
        <f t="shared" si="1097"/>
        <v>0</v>
      </c>
      <c r="AG783" s="141">
        <f t="shared" si="1098"/>
        <v>0</v>
      </c>
      <c r="AI783" s="141">
        <f t="shared" si="1099"/>
        <v>0</v>
      </c>
      <c r="AK783" s="141">
        <f t="shared" si="1100"/>
        <v>0</v>
      </c>
      <c r="AM783" s="141">
        <f t="shared" si="1101"/>
        <v>0</v>
      </c>
      <c r="AO783" s="141">
        <f t="shared" si="1102"/>
        <v>0</v>
      </c>
      <c r="AQ783" s="141">
        <f t="shared" si="1103"/>
        <v>0</v>
      </c>
      <c r="AS783" s="141">
        <f t="shared" si="1104"/>
        <v>0</v>
      </c>
      <c r="AU783" s="141">
        <f t="shared" si="1105"/>
        <v>0</v>
      </c>
      <c r="AW783" s="141">
        <f t="shared" si="1106"/>
        <v>0</v>
      </c>
      <c r="AY783" s="141">
        <f t="shared" si="1107"/>
        <v>0</v>
      </c>
      <c r="BA783" s="141">
        <f t="shared" si="1108"/>
        <v>0</v>
      </c>
      <c r="BC783" s="141">
        <f t="shared" si="1109"/>
        <v>0</v>
      </c>
      <c r="BE783" s="141">
        <f t="shared" si="1110"/>
        <v>0</v>
      </c>
      <c r="BG783" s="141">
        <f t="shared" si="1111"/>
        <v>0</v>
      </c>
      <c r="BI783" s="141">
        <f t="shared" si="1112"/>
        <v>0</v>
      </c>
      <c r="BK783" s="141">
        <f t="shared" si="1113"/>
        <v>0</v>
      </c>
      <c r="BM783" s="141">
        <f t="shared" si="1114"/>
        <v>0</v>
      </c>
      <c r="BO783" s="141">
        <f t="shared" si="1115"/>
        <v>0</v>
      </c>
      <c r="BQ783" s="141">
        <f t="shared" si="1116"/>
        <v>0</v>
      </c>
      <c r="BS783" s="141">
        <f t="shared" si="1117"/>
        <v>0</v>
      </c>
      <c r="BU783" s="141">
        <f t="shared" si="1118"/>
        <v>0</v>
      </c>
      <c r="BW783" s="141">
        <f t="shared" si="1119"/>
        <v>0</v>
      </c>
      <c r="BY783" s="141">
        <f t="shared" si="1120"/>
        <v>0</v>
      </c>
      <c r="CA783" s="141">
        <f t="shared" si="1121"/>
        <v>0</v>
      </c>
      <c r="CC783" s="141">
        <f t="shared" si="1122"/>
        <v>0</v>
      </c>
      <c r="CE783" s="141">
        <f t="shared" si="1123"/>
        <v>0</v>
      </c>
      <c r="CG783" s="141">
        <f t="shared" si="1124"/>
        <v>0</v>
      </c>
      <c r="CI783" s="141">
        <f t="shared" si="1125"/>
        <v>0</v>
      </c>
      <c r="CK783" s="141">
        <f t="shared" si="1126"/>
        <v>0</v>
      </c>
      <c r="CM783" s="141">
        <f t="shared" si="1127"/>
        <v>0</v>
      </c>
      <c r="CO783" s="141">
        <f t="shared" si="1128"/>
        <v>0</v>
      </c>
    </row>
    <row r="784" spans="1:93" ht="25.5" outlineLevel="2" x14ac:dyDescent="0.2">
      <c r="A784" s="86">
        <v>397</v>
      </c>
      <c r="B784" s="11">
        <v>64</v>
      </c>
      <c r="C784" s="86" t="s">
        <v>473</v>
      </c>
      <c r="D784" s="86" t="s">
        <v>647</v>
      </c>
      <c r="F784" s="28">
        <v>19.97</v>
      </c>
      <c r="G784" s="153" t="s">
        <v>4360</v>
      </c>
      <c r="H784" s="174">
        <v>7788657408</v>
      </c>
      <c r="I784" s="75" t="s">
        <v>2274</v>
      </c>
      <c r="J784" s="75" t="s">
        <v>28</v>
      </c>
      <c r="K784" s="75">
        <v>10</v>
      </c>
      <c r="L784" s="75" t="s">
        <v>646</v>
      </c>
      <c r="M784" s="241" t="s">
        <v>646</v>
      </c>
      <c r="N784" s="75">
        <v>2</v>
      </c>
      <c r="O784" s="152">
        <v>30.4</v>
      </c>
      <c r="P784" s="138">
        <f t="shared" si="1167"/>
        <v>0</v>
      </c>
      <c r="Q784" s="139">
        <f t="shared" si="1168"/>
        <v>0</v>
      </c>
      <c r="S784" s="141">
        <f t="shared" si="1091"/>
        <v>0</v>
      </c>
      <c r="U784" s="141">
        <f t="shared" si="1092"/>
        <v>0</v>
      </c>
      <c r="W784" s="141">
        <f t="shared" si="1093"/>
        <v>0</v>
      </c>
      <c r="Y784" s="141">
        <f t="shared" si="1094"/>
        <v>0</v>
      </c>
      <c r="AA784" s="141">
        <f t="shared" si="1095"/>
        <v>0</v>
      </c>
      <c r="AC784" s="141">
        <f t="shared" si="1096"/>
        <v>0</v>
      </c>
      <c r="AE784" s="141">
        <f t="shared" si="1097"/>
        <v>0</v>
      </c>
      <c r="AG784" s="141">
        <f t="shared" si="1098"/>
        <v>0</v>
      </c>
      <c r="AI784" s="141">
        <f t="shared" si="1099"/>
        <v>0</v>
      </c>
      <c r="AK784" s="141">
        <f t="shared" si="1100"/>
        <v>0</v>
      </c>
      <c r="AM784" s="141">
        <f t="shared" si="1101"/>
        <v>0</v>
      </c>
      <c r="AO784" s="141">
        <f t="shared" si="1102"/>
        <v>0</v>
      </c>
      <c r="AQ784" s="141">
        <f t="shared" si="1103"/>
        <v>0</v>
      </c>
      <c r="AS784" s="141">
        <f t="shared" si="1104"/>
        <v>0</v>
      </c>
      <c r="AU784" s="141">
        <f t="shared" si="1105"/>
        <v>0</v>
      </c>
      <c r="AW784" s="141">
        <f t="shared" si="1106"/>
        <v>0</v>
      </c>
      <c r="AY784" s="141">
        <f t="shared" si="1107"/>
        <v>0</v>
      </c>
      <c r="BA784" s="141">
        <f t="shared" si="1108"/>
        <v>0</v>
      </c>
      <c r="BC784" s="141">
        <f t="shared" si="1109"/>
        <v>0</v>
      </c>
      <c r="BE784" s="141">
        <f t="shared" si="1110"/>
        <v>0</v>
      </c>
      <c r="BG784" s="141">
        <f t="shared" si="1111"/>
        <v>0</v>
      </c>
      <c r="BI784" s="141">
        <f t="shared" si="1112"/>
        <v>0</v>
      </c>
      <c r="BK784" s="141">
        <f t="shared" si="1113"/>
        <v>0</v>
      </c>
      <c r="BM784" s="141">
        <f t="shared" si="1114"/>
        <v>0</v>
      </c>
      <c r="BO784" s="141">
        <f t="shared" si="1115"/>
        <v>0</v>
      </c>
      <c r="BQ784" s="141">
        <f t="shared" si="1116"/>
        <v>0</v>
      </c>
      <c r="BS784" s="141">
        <f t="shared" si="1117"/>
        <v>0</v>
      </c>
      <c r="BU784" s="141">
        <f t="shared" si="1118"/>
        <v>0</v>
      </c>
      <c r="BW784" s="141">
        <f t="shared" si="1119"/>
        <v>0</v>
      </c>
      <c r="BY784" s="141">
        <f t="shared" si="1120"/>
        <v>0</v>
      </c>
      <c r="CA784" s="141">
        <f t="shared" si="1121"/>
        <v>0</v>
      </c>
      <c r="CC784" s="141">
        <f t="shared" si="1122"/>
        <v>0</v>
      </c>
      <c r="CE784" s="141">
        <f t="shared" si="1123"/>
        <v>0</v>
      </c>
      <c r="CG784" s="141">
        <f t="shared" si="1124"/>
        <v>0</v>
      </c>
      <c r="CI784" s="141">
        <f t="shared" si="1125"/>
        <v>0</v>
      </c>
      <c r="CK784" s="141">
        <f t="shared" si="1126"/>
        <v>0</v>
      </c>
      <c r="CM784" s="141">
        <f t="shared" si="1127"/>
        <v>0</v>
      </c>
      <c r="CO784" s="141">
        <f t="shared" si="1128"/>
        <v>0</v>
      </c>
    </row>
    <row r="785" spans="1:93" ht="25.5" outlineLevel="2" x14ac:dyDescent="0.2">
      <c r="A785" s="86">
        <v>398</v>
      </c>
      <c r="B785" s="11">
        <v>727</v>
      </c>
      <c r="C785" s="90" t="s">
        <v>473</v>
      </c>
      <c r="D785" s="86" t="s">
        <v>504</v>
      </c>
      <c r="F785" s="28">
        <v>1.1499999999999999</v>
      </c>
      <c r="G785" s="153" t="s">
        <v>4360</v>
      </c>
      <c r="H785" s="174">
        <v>7788657408</v>
      </c>
      <c r="I785" s="75" t="s">
        <v>2222</v>
      </c>
      <c r="J785" s="75" t="s">
        <v>30</v>
      </c>
      <c r="K785" s="75">
        <v>1</v>
      </c>
      <c r="L785" s="75" t="s">
        <v>503</v>
      </c>
      <c r="M785" s="241" t="s">
        <v>502</v>
      </c>
      <c r="N785" s="75">
        <v>1</v>
      </c>
      <c r="O785" s="152">
        <v>1.37</v>
      </c>
      <c r="P785" s="138">
        <f t="shared" ref="P785:P786" si="1169">SUM(R785+T785+V785+X785+Z785+AB785+AD785+AF785+AH785+AJ785+AL785+AN785+AP785+AR785+AT785+AV785+AZ785+AX785+BB785+BD785+BF785+BH785+BJ785+BL785+BN785+BP785+BR785+BT785+BV785+BX785+BZ785+CB785+CD785+CF785+CH785+CJ785+CL785+CN785)</f>
        <v>0</v>
      </c>
      <c r="Q785" s="139">
        <f t="shared" ref="Q785:Q786" si="1170">O785*P785</f>
        <v>0</v>
      </c>
      <c r="S785" s="141">
        <f t="shared" si="1091"/>
        <v>0</v>
      </c>
      <c r="U785" s="141">
        <f t="shared" si="1092"/>
        <v>0</v>
      </c>
      <c r="W785" s="141">
        <f t="shared" si="1093"/>
        <v>0</v>
      </c>
      <c r="Y785" s="141">
        <f t="shared" si="1094"/>
        <v>0</v>
      </c>
      <c r="AA785" s="141">
        <f t="shared" si="1095"/>
        <v>0</v>
      </c>
      <c r="AC785" s="141">
        <f t="shared" si="1096"/>
        <v>0</v>
      </c>
      <c r="AE785" s="141">
        <f t="shared" si="1097"/>
        <v>0</v>
      </c>
      <c r="AG785" s="141">
        <f t="shared" si="1098"/>
        <v>0</v>
      </c>
      <c r="AI785" s="141">
        <f t="shared" si="1099"/>
        <v>0</v>
      </c>
      <c r="AK785" s="141">
        <f t="shared" si="1100"/>
        <v>0</v>
      </c>
      <c r="AM785" s="141">
        <f t="shared" si="1101"/>
        <v>0</v>
      </c>
      <c r="AO785" s="141">
        <f t="shared" si="1102"/>
        <v>0</v>
      </c>
      <c r="AQ785" s="141">
        <f t="shared" si="1103"/>
        <v>0</v>
      </c>
      <c r="AS785" s="141">
        <f t="shared" si="1104"/>
        <v>0</v>
      </c>
      <c r="AU785" s="141">
        <f t="shared" si="1105"/>
        <v>0</v>
      </c>
      <c r="AW785" s="141">
        <f t="shared" si="1106"/>
        <v>0</v>
      </c>
      <c r="AY785" s="141">
        <f t="shared" si="1107"/>
        <v>0</v>
      </c>
      <c r="BA785" s="141">
        <f t="shared" si="1108"/>
        <v>0</v>
      </c>
      <c r="BC785" s="141">
        <f t="shared" si="1109"/>
        <v>0</v>
      </c>
      <c r="BE785" s="141">
        <f t="shared" si="1110"/>
        <v>0</v>
      </c>
      <c r="BG785" s="141">
        <f t="shared" si="1111"/>
        <v>0</v>
      </c>
      <c r="BI785" s="141">
        <f t="shared" si="1112"/>
        <v>0</v>
      </c>
      <c r="BK785" s="141">
        <f t="shared" si="1113"/>
        <v>0</v>
      </c>
      <c r="BM785" s="141">
        <f t="shared" si="1114"/>
        <v>0</v>
      </c>
      <c r="BO785" s="141">
        <f t="shared" si="1115"/>
        <v>0</v>
      </c>
      <c r="BQ785" s="141">
        <f t="shared" si="1116"/>
        <v>0</v>
      </c>
      <c r="BS785" s="141">
        <f t="shared" si="1117"/>
        <v>0</v>
      </c>
      <c r="BU785" s="141">
        <f t="shared" si="1118"/>
        <v>0</v>
      </c>
      <c r="BW785" s="141">
        <f t="shared" si="1119"/>
        <v>0</v>
      </c>
      <c r="BY785" s="141">
        <f t="shared" si="1120"/>
        <v>0</v>
      </c>
      <c r="CA785" s="141">
        <f t="shared" si="1121"/>
        <v>0</v>
      </c>
      <c r="CC785" s="141">
        <f t="shared" si="1122"/>
        <v>0</v>
      </c>
      <c r="CE785" s="141">
        <f t="shared" si="1123"/>
        <v>0</v>
      </c>
      <c r="CG785" s="141">
        <f t="shared" si="1124"/>
        <v>0</v>
      </c>
      <c r="CI785" s="141">
        <f t="shared" si="1125"/>
        <v>0</v>
      </c>
      <c r="CK785" s="141">
        <f t="shared" si="1126"/>
        <v>0</v>
      </c>
      <c r="CM785" s="141">
        <f t="shared" si="1127"/>
        <v>0</v>
      </c>
      <c r="CO785" s="141">
        <f t="shared" si="1128"/>
        <v>0</v>
      </c>
    </row>
    <row r="786" spans="1:93" ht="25.5" outlineLevel="2" x14ac:dyDescent="0.2">
      <c r="A786" s="87">
        <v>398</v>
      </c>
      <c r="B786" s="148">
        <v>727</v>
      </c>
      <c r="C786" s="87" t="s">
        <v>473</v>
      </c>
      <c r="D786" s="87" t="s">
        <v>504</v>
      </c>
      <c r="E786" s="148"/>
      <c r="F786" s="149">
        <v>1.1499999999999999</v>
      </c>
      <c r="G786" s="151" t="s">
        <v>3300</v>
      </c>
      <c r="H786" s="151" t="s">
        <v>4926</v>
      </c>
      <c r="I786" s="87" t="s">
        <v>263</v>
      </c>
      <c r="J786" s="87" t="s">
        <v>30</v>
      </c>
      <c r="K786" s="87">
        <v>1</v>
      </c>
      <c r="L786" s="87" t="s">
        <v>3595</v>
      </c>
      <c r="M786" s="239" t="s">
        <v>3595</v>
      </c>
      <c r="N786" s="87">
        <v>1</v>
      </c>
      <c r="O786" s="283">
        <v>1.44</v>
      </c>
      <c r="P786" s="138">
        <f t="shared" si="1169"/>
        <v>0</v>
      </c>
      <c r="Q786" s="139">
        <f t="shared" si="1170"/>
        <v>0</v>
      </c>
      <c r="S786" s="141">
        <f t="shared" si="1091"/>
        <v>0</v>
      </c>
      <c r="U786" s="141">
        <f t="shared" si="1092"/>
        <v>0</v>
      </c>
      <c r="W786" s="141">
        <f t="shared" si="1093"/>
        <v>0</v>
      </c>
      <c r="Y786" s="141">
        <f t="shared" si="1094"/>
        <v>0</v>
      </c>
      <c r="AA786" s="141">
        <f t="shared" si="1095"/>
        <v>0</v>
      </c>
      <c r="AC786" s="141">
        <f t="shared" si="1096"/>
        <v>0</v>
      </c>
      <c r="AE786" s="141">
        <f t="shared" si="1097"/>
        <v>0</v>
      </c>
      <c r="AG786" s="141">
        <f t="shared" si="1098"/>
        <v>0</v>
      </c>
      <c r="AI786" s="141">
        <f t="shared" si="1099"/>
        <v>0</v>
      </c>
      <c r="AK786" s="141">
        <f t="shared" si="1100"/>
        <v>0</v>
      </c>
      <c r="AM786" s="141">
        <f t="shared" si="1101"/>
        <v>0</v>
      </c>
      <c r="AO786" s="141">
        <f t="shared" si="1102"/>
        <v>0</v>
      </c>
      <c r="AQ786" s="141">
        <f t="shared" si="1103"/>
        <v>0</v>
      </c>
      <c r="AS786" s="141">
        <f t="shared" si="1104"/>
        <v>0</v>
      </c>
      <c r="AU786" s="141">
        <f t="shared" si="1105"/>
        <v>0</v>
      </c>
      <c r="AW786" s="141">
        <f t="shared" si="1106"/>
        <v>0</v>
      </c>
      <c r="AY786" s="141">
        <f t="shared" si="1107"/>
        <v>0</v>
      </c>
      <c r="BA786" s="141">
        <f t="shared" si="1108"/>
        <v>0</v>
      </c>
      <c r="BC786" s="141">
        <f t="shared" si="1109"/>
        <v>0</v>
      </c>
      <c r="BE786" s="141">
        <f t="shared" si="1110"/>
        <v>0</v>
      </c>
      <c r="BG786" s="141">
        <f t="shared" si="1111"/>
        <v>0</v>
      </c>
      <c r="BI786" s="141">
        <f t="shared" si="1112"/>
        <v>0</v>
      </c>
      <c r="BK786" s="141">
        <f t="shared" si="1113"/>
        <v>0</v>
      </c>
      <c r="BM786" s="141">
        <f t="shared" si="1114"/>
        <v>0</v>
      </c>
      <c r="BO786" s="141">
        <f t="shared" si="1115"/>
        <v>0</v>
      </c>
      <c r="BQ786" s="141">
        <f t="shared" si="1116"/>
        <v>0</v>
      </c>
      <c r="BS786" s="141">
        <f t="shared" si="1117"/>
        <v>0</v>
      </c>
      <c r="BU786" s="141">
        <f t="shared" si="1118"/>
        <v>0</v>
      </c>
      <c r="BW786" s="141">
        <f t="shared" si="1119"/>
        <v>0</v>
      </c>
      <c r="BY786" s="141">
        <f t="shared" si="1120"/>
        <v>0</v>
      </c>
      <c r="CA786" s="141">
        <f t="shared" si="1121"/>
        <v>0</v>
      </c>
      <c r="CC786" s="141">
        <f t="shared" si="1122"/>
        <v>0</v>
      </c>
      <c r="CE786" s="141">
        <f t="shared" si="1123"/>
        <v>0</v>
      </c>
      <c r="CG786" s="141">
        <f t="shared" si="1124"/>
        <v>0</v>
      </c>
      <c r="CI786" s="141">
        <f t="shared" si="1125"/>
        <v>0</v>
      </c>
      <c r="CK786" s="141">
        <f t="shared" si="1126"/>
        <v>0</v>
      </c>
      <c r="CM786" s="141">
        <f t="shared" si="1127"/>
        <v>0</v>
      </c>
      <c r="CO786" s="141">
        <f t="shared" si="1128"/>
        <v>0</v>
      </c>
    </row>
    <row r="787" spans="1:93" ht="25.5" outlineLevel="2" x14ac:dyDescent="0.2">
      <c r="A787" s="87">
        <v>399</v>
      </c>
      <c r="B787" s="148">
        <v>25</v>
      </c>
      <c r="C787" s="87" t="s">
        <v>473</v>
      </c>
      <c r="D787" s="87" t="s">
        <v>504</v>
      </c>
      <c r="E787" s="148"/>
      <c r="F787" s="149">
        <v>2.0699999999999998</v>
      </c>
      <c r="G787" s="151" t="s">
        <v>3300</v>
      </c>
      <c r="H787" s="151" t="s">
        <v>4926</v>
      </c>
      <c r="I787" s="87" t="s">
        <v>263</v>
      </c>
      <c r="J787" s="87" t="s">
        <v>30</v>
      </c>
      <c r="K787" s="87">
        <v>1</v>
      </c>
      <c r="L787" s="87" t="s">
        <v>3595</v>
      </c>
      <c r="M787" s="239" t="s">
        <v>3595</v>
      </c>
      <c r="N787" s="87">
        <v>1</v>
      </c>
      <c r="O787" s="283">
        <v>1.44</v>
      </c>
      <c r="P787" s="138">
        <f t="shared" ref="P787:P788" si="1171">SUM(R787+T787+V787+X787+Z787+AB787+AD787+AF787+AH787+AJ787+AL787+AN787+AP787+AR787+AT787+AV787+AZ787+AX787+BB787+BD787+BF787+BH787+BJ787+BL787+BN787+BP787+BR787+BT787+BV787+BX787+BZ787+CB787+CD787+CF787+CH787+CJ787+CL787+CN787)</f>
        <v>0</v>
      </c>
      <c r="Q787" s="139">
        <f t="shared" ref="Q787:Q788" si="1172">O787*P787</f>
        <v>0</v>
      </c>
      <c r="S787" s="141">
        <f t="shared" si="1091"/>
        <v>0</v>
      </c>
      <c r="U787" s="141">
        <f t="shared" si="1092"/>
        <v>0</v>
      </c>
      <c r="W787" s="141">
        <f t="shared" si="1093"/>
        <v>0</v>
      </c>
      <c r="Y787" s="141">
        <f t="shared" si="1094"/>
        <v>0</v>
      </c>
      <c r="AA787" s="141">
        <f t="shared" si="1095"/>
        <v>0</v>
      </c>
      <c r="AC787" s="141">
        <f t="shared" si="1096"/>
        <v>0</v>
      </c>
      <c r="AE787" s="141">
        <f t="shared" si="1097"/>
        <v>0</v>
      </c>
      <c r="AG787" s="141">
        <f t="shared" si="1098"/>
        <v>0</v>
      </c>
      <c r="AI787" s="141">
        <f t="shared" si="1099"/>
        <v>0</v>
      </c>
      <c r="AK787" s="141">
        <f t="shared" si="1100"/>
        <v>0</v>
      </c>
      <c r="AM787" s="141">
        <f t="shared" si="1101"/>
        <v>0</v>
      </c>
      <c r="AO787" s="141">
        <f t="shared" si="1102"/>
        <v>0</v>
      </c>
      <c r="AQ787" s="141">
        <f t="shared" si="1103"/>
        <v>0</v>
      </c>
      <c r="AS787" s="141">
        <f t="shared" si="1104"/>
        <v>0</v>
      </c>
      <c r="AU787" s="141">
        <f t="shared" si="1105"/>
        <v>0</v>
      </c>
      <c r="AW787" s="141">
        <f t="shared" si="1106"/>
        <v>0</v>
      </c>
      <c r="AY787" s="141">
        <f t="shared" si="1107"/>
        <v>0</v>
      </c>
      <c r="BA787" s="141">
        <f t="shared" si="1108"/>
        <v>0</v>
      </c>
      <c r="BC787" s="141">
        <f t="shared" si="1109"/>
        <v>0</v>
      </c>
      <c r="BE787" s="141">
        <f t="shared" si="1110"/>
        <v>0</v>
      </c>
      <c r="BG787" s="141">
        <f t="shared" si="1111"/>
        <v>0</v>
      </c>
      <c r="BI787" s="141">
        <f t="shared" si="1112"/>
        <v>0</v>
      </c>
      <c r="BK787" s="141">
        <f t="shared" si="1113"/>
        <v>0</v>
      </c>
      <c r="BM787" s="141">
        <f t="shared" si="1114"/>
        <v>0</v>
      </c>
      <c r="BO787" s="141">
        <f t="shared" si="1115"/>
        <v>0</v>
      </c>
      <c r="BQ787" s="141">
        <f t="shared" si="1116"/>
        <v>0</v>
      </c>
      <c r="BS787" s="141">
        <f t="shared" si="1117"/>
        <v>0</v>
      </c>
      <c r="BU787" s="141">
        <f t="shared" si="1118"/>
        <v>0</v>
      </c>
      <c r="BW787" s="141">
        <f t="shared" si="1119"/>
        <v>0</v>
      </c>
      <c r="BY787" s="141">
        <f t="shared" si="1120"/>
        <v>0</v>
      </c>
      <c r="CA787" s="141">
        <f t="shared" si="1121"/>
        <v>0</v>
      </c>
      <c r="CC787" s="141">
        <f t="shared" si="1122"/>
        <v>0</v>
      </c>
      <c r="CE787" s="141">
        <f t="shared" si="1123"/>
        <v>0</v>
      </c>
      <c r="CG787" s="141">
        <f t="shared" si="1124"/>
        <v>0</v>
      </c>
      <c r="CI787" s="141">
        <f t="shared" si="1125"/>
        <v>0</v>
      </c>
      <c r="CK787" s="141">
        <f t="shared" si="1126"/>
        <v>0</v>
      </c>
      <c r="CM787" s="141">
        <f t="shared" si="1127"/>
        <v>0</v>
      </c>
      <c r="CO787" s="141">
        <f t="shared" si="1128"/>
        <v>0</v>
      </c>
    </row>
    <row r="788" spans="1:93" ht="25.5" outlineLevel="2" x14ac:dyDescent="0.2">
      <c r="A788" s="84">
        <v>399</v>
      </c>
      <c r="B788" s="11">
        <v>25</v>
      </c>
      <c r="C788" s="89" t="s">
        <v>473</v>
      </c>
      <c r="D788" s="84" t="s">
        <v>504</v>
      </c>
      <c r="F788" s="28">
        <v>2.0699999999999998</v>
      </c>
      <c r="G788" s="88" t="s">
        <v>3854</v>
      </c>
      <c r="H788" s="175">
        <v>26754</v>
      </c>
      <c r="I788" s="88" t="s">
        <v>263</v>
      </c>
      <c r="J788" s="88" t="s">
        <v>30</v>
      </c>
      <c r="K788" s="88">
        <v>1</v>
      </c>
      <c r="L788" s="88">
        <v>74720</v>
      </c>
      <c r="M788" s="240" t="s">
        <v>4294</v>
      </c>
      <c r="N788" s="88">
        <v>2</v>
      </c>
      <c r="O788" s="146">
        <v>2.0499999999999998</v>
      </c>
      <c r="P788" s="138">
        <f t="shared" si="1171"/>
        <v>0</v>
      </c>
      <c r="Q788" s="139">
        <f t="shared" si="1172"/>
        <v>0</v>
      </c>
      <c r="S788" s="141">
        <f t="shared" si="1091"/>
        <v>0</v>
      </c>
      <c r="U788" s="141">
        <f t="shared" si="1092"/>
        <v>0</v>
      </c>
      <c r="W788" s="141">
        <f t="shared" si="1093"/>
        <v>0</v>
      </c>
      <c r="Y788" s="141">
        <f t="shared" si="1094"/>
        <v>0</v>
      </c>
      <c r="AA788" s="141">
        <f t="shared" si="1095"/>
        <v>0</v>
      </c>
      <c r="AC788" s="141">
        <f t="shared" si="1096"/>
        <v>0</v>
      </c>
      <c r="AE788" s="141">
        <f t="shared" si="1097"/>
        <v>0</v>
      </c>
      <c r="AG788" s="141">
        <f t="shared" si="1098"/>
        <v>0</v>
      </c>
      <c r="AI788" s="141">
        <f t="shared" si="1099"/>
        <v>0</v>
      </c>
      <c r="AK788" s="141">
        <f t="shared" si="1100"/>
        <v>0</v>
      </c>
      <c r="AM788" s="141">
        <f t="shared" si="1101"/>
        <v>0</v>
      </c>
      <c r="AO788" s="141">
        <f t="shared" si="1102"/>
        <v>0</v>
      </c>
      <c r="AQ788" s="141">
        <f t="shared" si="1103"/>
        <v>0</v>
      </c>
      <c r="AS788" s="141">
        <f t="shared" si="1104"/>
        <v>0</v>
      </c>
      <c r="AU788" s="141">
        <f t="shared" si="1105"/>
        <v>0</v>
      </c>
      <c r="AW788" s="141">
        <f t="shared" si="1106"/>
        <v>0</v>
      </c>
      <c r="AY788" s="141">
        <f t="shared" si="1107"/>
        <v>0</v>
      </c>
      <c r="BA788" s="141">
        <f t="shared" si="1108"/>
        <v>0</v>
      </c>
      <c r="BC788" s="141">
        <f t="shared" si="1109"/>
        <v>0</v>
      </c>
      <c r="BE788" s="141">
        <f t="shared" si="1110"/>
        <v>0</v>
      </c>
      <c r="BG788" s="141">
        <f t="shared" si="1111"/>
        <v>0</v>
      </c>
      <c r="BI788" s="141">
        <f t="shared" si="1112"/>
        <v>0</v>
      </c>
      <c r="BK788" s="141">
        <f t="shared" si="1113"/>
        <v>0</v>
      </c>
      <c r="BM788" s="141">
        <f t="shared" si="1114"/>
        <v>0</v>
      </c>
      <c r="BO788" s="141">
        <f t="shared" si="1115"/>
        <v>0</v>
      </c>
      <c r="BQ788" s="141">
        <f t="shared" si="1116"/>
        <v>0</v>
      </c>
      <c r="BS788" s="141">
        <f t="shared" si="1117"/>
        <v>0</v>
      </c>
      <c r="BU788" s="141">
        <f t="shared" si="1118"/>
        <v>0</v>
      </c>
      <c r="BW788" s="141">
        <f t="shared" si="1119"/>
        <v>0</v>
      </c>
      <c r="BY788" s="141">
        <f t="shared" si="1120"/>
        <v>0</v>
      </c>
      <c r="CA788" s="141">
        <f t="shared" si="1121"/>
        <v>0</v>
      </c>
      <c r="CC788" s="141">
        <f t="shared" si="1122"/>
        <v>0</v>
      </c>
      <c r="CE788" s="141">
        <f t="shared" si="1123"/>
        <v>0</v>
      </c>
      <c r="CG788" s="141">
        <f t="shared" si="1124"/>
        <v>0</v>
      </c>
      <c r="CI788" s="141">
        <f t="shared" si="1125"/>
        <v>0</v>
      </c>
      <c r="CK788" s="141">
        <f t="shared" si="1126"/>
        <v>0</v>
      </c>
      <c r="CM788" s="141">
        <f t="shared" si="1127"/>
        <v>0</v>
      </c>
      <c r="CO788" s="141">
        <f t="shared" si="1128"/>
        <v>0</v>
      </c>
    </row>
    <row r="789" spans="1:93" ht="25.5" outlineLevel="2" x14ac:dyDescent="0.2">
      <c r="A789" s="86">
        <v>400</v>
      </c>
      <c r="B789" s="11">
        <v>495</v>
      </c>
      <c r="C789" s="86" t="s">
        <v>473</v>
      </c>
      <c r="D789" s="86" t="s">
        <v>509</v>
      </c>
      <c r="F789" s="28">
        <v>5.5</v>
      </c>
      <c r="G789" s="153" t="s">
        <v>4360</v>
      </c>
      <c r="H789" s="174">
        <v>7788657408</v>
      </c>
      <c r="I789" s="75" t="s">
        <v>2222</v>
      </c>
      <c r="J789" s="75" t="s">
        <v>30</v>
      </c>
      <c r="K789" s="75">
        <v>1</v>
      </c>
      <c r="L789" s="75" t="s">
        <v>508</v>
      </c>
      <c r="M789" s="241" t="s">
        <v>507</v>
      </c>
      <c r="N789" s="75">
        <v>1</v>
      </c>
      <c r="O789" s="152">
        <v>6.64</v>
      </c>
      <c r="P789" s="138">
        <f t="shared" ref="P789:P790" si="1173">SUM(R789+T789+V789+X789+Z789+AB789+AD789+AF789+AH789+AJ789+AL789+AN789+AP789+AR789+AT789+AV789+AZ789+AX789+BB789+BD789+BF789+BH789+BJ789+BL789+BN789+BP789+BR789+BT789+BV789+BX789+BZ789+CB789+CD789+CF789+CH789+CJ789+CL789+CN789)</f>
        <v>0</v>
      </c>
      <c r="Q789" s="139">
        <f t="shared" ref="Q789:Q790" si="1174">O789*P789</f>
        <v>0</v>
      </c>
      <c r="S789" s="141">
        <f t="shared" si="1091"/>
        <v>0</v>
      </c>
      <c r="U789" s="141">
        <f t="shared" si="1092"/>
        <v>0</v>
      </c>
      <c r="W789" s="141">
        <f t="shared" si="1093"/>
        <v>0</v>
      </c>
      <c r="Y789" s="141">
        <f t="shared" si="1094"/>
        <v>0</v>
      </c>
      <c r="AA789" s="141">
        <f t="shared" si="1095"/>
        <v>0</v>
      </c>
      <c r="AC789" s="141">
        <f t="shared" si="1096"/>
        <v>0</v>
      </c>
      <c r="AE789" s="141">
        <f t="shared" si="1097"/>
        <v>0</v>
      </c>
      <c r="AG789" s="141">
        <f t="shared" si="1098"/>
        <v>0</v>
      </c>
      <c r="AI789" s="141">
        <f t="shared" si="1099"/>
        <v>0</v>
      </c>
      <c r="AK789" s="141">
        <f t="shared" si="1100"/>
        <v>0</v>
      </c>
      <c r="AM789" s="141">
        <f t="shared" si="1101"/>
        <v>0</v>
      </c>
      <c r="AO789" s="141">
        <f t="shared" si="1102"/>
        <v>0</v>
      </c>
      <c r="AQ789" s="141">
        <f t="shared" si="1103"/>
        <v>0</v>
      </c>
      <c r="AS789" s="141">
        <f t="shared" si="1104"/>
        <v>0</v>
      </c>
      <c r="AU789" s="141">
        <f t="shared" si="1105"/>
        <v>0</v>
      </c>
      <c r="AW789" s="141">
        <f t="shared" si="1106"/>
        <v>0</v>
      </c>
      <c r="AY789" s="141">
        <f t="shared" si="1107"/>
        <v>0</v>
      </c>
      <c r="BA789" s="141">
        <f t="shared" si="1108"/>
        <v>0</v>
      </c>
      <c r="BC789" s="141">
        <f t="shared" si="1109"/>
        <v>0</v>
      </c>
      <c r="BE789" s="141">
        <f t="shared" si="1110"/>
        <v>0</v>
      </c>
      <c r="BG789" s="141">
        <f t="shared" si="1111"/>
        <v>0</v>
      </c>
      <c r="BI789" s="141">
        <f t="shared" si="1112"/>
        <v>0</v>
      </c>
      <c r="BK789" s="141">
        <f t="shared" si="1113"/>
        <v>0</v>
      </c>
      <c r="BM789" s="141">
        <f t="shared" si="1114"/>
        <v>0</v>
      </c>
      <c r="BO789" s="141">
        <f t="shared" si="1115"/>
        <v>0</v>
      </c>
      <c r="BQ789" s="141">
        <f t="shared" si="1116"/>
        <v>0</v>
      </c>
      <c r="BS789" s="141">
        <f t="shared" si="1117"/>
        <v>0</v>
      </c>
      <c r="BU789" s="141">
        <f t="shared" si="1118"/>
        <v>0</v>
      </c>
      <c r="BW789" s="141">
        <f t="shared" si="1119"/>
        <v>0</v>
      </c>
      <c r="BY789" s="141">
        <f t="shared" si="1120"/>
        <v>0</v>
      </c>
      <c r="CA789" s="141">
        <f t="shared" si="1121"/>
        <v>0</v>
      </c>
      <c r="CC789" s="141">
        <f t="shared" si="1122"/>
        <v>0</v>
      </c>
      <c r="CE789" s="141">
        <f t="shared" si="1123"/>
        <v>0</v>
      </c>
      <c r="CG789" s="141">
        <f t="shared" si="1124"/>
        <v>0</v>
      </c>
      <c r="CI789" s="141">
        <f t="shared" si="1125"/>
        <v>0</v>
      </c>
      <c r="CK789" s="141">
        <f t="shared" si="1126"/>
        <v>0</v>
      </c>
      <c r="CM789" s="141">
        <f t="shared" si="1127"/>
        <v>0</v>
      </c>
      <c r="CO789" s="141">
        <f t="shared" si="1128"/>
        <v>0</v>
      </c>
    </row>
    <row r="790" spans="1:93" ht="25.5" outlineLevel="2" x14ac:dyDescent="0.2">
      <c r="A790" s="87">
        <v>400</v>
      </c>
      <c r="B790" s="148">
        <v>495</v>
      </c>
      <c r="C790" s="87" t="s">
        <v>473</v>
      </c>
      <c r="D790" s="87" t="s">
        <v>509</v>
      </c>
      <c r="E790" s="148"/>
      <c r="F790" s="149">
        <v>5.5</v>
      </c>
      <c r="G790" s="151" t="s">
        <v>3300</v>
      </c>
      <c r="H790" s="151" t="s">
        <v>4926</v>
      </c>
      <c r="I790" s="87" t="s">
        <v>263</v>
      </c>
      <c r="J790" s="87" t="s">
        <v>30</v>
      </c>
      <c r="K790" s="87">
        <v>1</v>
      </c>
      <c r="L790" s="87" t="s">
        <v>3596</v>
      </c>
      <c r="M790" s="239" t="s">
        <v>3596</v>
      </c>
      <c r="N790" s="87">
        <v>2</v>
      </c>
      <c r="O790" s="150">
        <v>7.25</v>
      </c>
      <c r="P790" s="138">
        <f t="shared" si="1173"/>
        <v>0</v>
      </c>
      <c r="Q790" s="139">
        <f t="shared" si="1174"/>
        <v>0</v>
      </c>
      <c r="S790" s="141">
        <f t="shared" si="1091"/>
        <v>0</v>
      </c>
      <c r="U790" s="141">
        <f t="shared" si="1092"/>
        <v>0</v>
      </c>
      <c r="W790" s="141">
        <f t="shared" si="1093"/>
        <v>0</v>
      </c>
      <c r="Y790" s="141">
        <f t="shared" si="1094"/>
        <v>0</v>
      </c>
      <c r="AA790" s="141">
        <f t="shared" si="1095"/>
        <v>0</v>
      </c>
      <c r="AC790" s="141">
        <f t="shared" si="1096"/>
        <v>0</v>
      </c>
      <c r="AE790" s="141">
        <f t="shared" si="1097"/>
        <v>0</v>
      </c>
      <c r="AG790" s="141">
        <f t="shared" si="1098"/>
        <v>0</v>
      </c>
      <c r="AI790" s="141">
        <f t="shared" si="1099"/>
        <v>0</v>
      </c>
      <c r="AK790" s="141">
        <f t="shared" si="1100"/>
        <v>0</v>
      </c>
      <c r="AM790" s="141">
        <f t="shared" si="1101"/>
        <v>0</v>
      </c>
      <c r="AO790" s="141">
        <f t="shared" si="1102"/>
        <v>0</v>
      </c>
      <c r="AQ790" s="141">
        <f t="shared" si="1103"/>
        <v>0</v>
      </c>
      <c r="AS790" s="141">
        <f t="shared" si="1104"/>
        <v>0</v>
      </c>
      <c r="AU790" s="141">
        <f t="shared" si="1105"/>
        <v>0</v>
      </c>
      <c r="AW790" s="141">
        <f t="shared" si="1106"/>
        <v>0</v>
      </c>
      <c r="AY790" s="141">
        <f t="shared" si="1107"/>
        <v>0</v>
      </c>
      <c r="BA790" s="141">
        <f t="shared" si="1108"/>
        <v>0</v>
      </c>
      <c r="BC790" s="141">
        <f t="shared" si="1109"/>
        <v>0</v>
      </c>
      <c r="BE790" s="141">
        <f t="shared" si="1110"/>
        <v>0</v>
      </c>
      <c r="BG790" s="141">
        <f t="shared" si="1111"/>
        <v>0</v>
      </c>
      <c r="BI790" s="141">
        <f t="shared" si="1112"/>
        <v>0</v>
      </c>
      <c r="BK790" s="141">
        <f t="shared" si="1113"/>
        <v>0</v>
      </c>
      <c r="BM790" s="141">
        <f t="shared" si="1114"/>
        <v>0</v>
      </c>
      <c r="BO790" s="141">
        <f t="shared" si="1115"/>
        <v>0</v>
      </c>
      <c r="BQ790" s="141">
        <f t="shared" si="1116"/>
        <v>0</v>
      </c>
      <c r="BS790" s="141">
        <f t="shared" si="1117"/>
        <v>0</v>
      </c>
      <c r="BU790" s="141">
        <f t="shared" si="1118"/>
        <v>0</v>
      </c>
      <c r="BW790" s="141">
        <f t="shared" si="1119"/>
        <v>0</v>
      </c>
      <c r="BY790" s="141">
        <f t="shared" si="1120"/>
        <v>0</v>
      </c>
      <c r="CA790" s="141">
        <f t="shared" si="1121"/>
        <v>0</v>
      </c>
      <c r="CC790" s="141">
        <f t="shared" si="1122"/>
        <v>0</v>
      </c>
      <c r="CE790" s="141">
        <f t="shared" si="1123"/>
        <v>0</v>
      </c>
      <c r="CG790" s="141">
        <f t="shared" si="1124"/>
        <v>0</v>
      </c>
      <c r="CI790" s="141">
        <f t="shared" si="1125"/>
        <v>0</v>
      </c>
      <c r="CK790" s="141">
        <f t="shared" si="1126"/>
        <v>0</v>
      </c>
      <c r="CM790" s="141">
        <f t="shared" si="1127"/>
        <v>0</v>
      </c>
      <c r="CO790" s="141">
        <f t="shared" si="1128"/>
        <v>0</v>
      </c>
    </row>
    <row r="791" spans="1:93" ht="25.5" outlineLevel="2" x14ac:dyDescent="0.2">
      <c r="A791" s="86">
        <v>401</v>
      </c>
      <c r="B791" s="11">
        <v>1078</v>
      </c>
      <c r="C791" s="86" t="s">
        <v>473</v>
      </c>
      <c r="D791" s="86" t="s">
        <v>4484</v>
      </c>
      <c r="F791" s="28">
        <v>0.79</v>
      </c>
      <c r="G791" s="153" t="s">
        <v>4360</v>
      </c>
      <c r="H791" s="174">
        <v>7788657408</v>
      </c>
      <c r="I791" s="75" t="s">
        <v>2222</v>
      </c>
      <c r="J791" s="75" t="s">
        <v>28</v>
      </c>
      <c r="K791" s="75">
        <v>200</v>
      </c>
      <c r="L791" s="75" t="s">
        <v>2833</v>
      </c>
      <c r="M791" s="241" t="s">
        <v>2834</v>
      </c>
      <c r="N791" s="75">
        <v>1</v>
      </c>
      <c r="O791" s="152">
        <v>1.55</v>
      </c>
      <c r="P791" s="138">
        <f>SUM(R791+T791+V791+X791+Z791+AB791+AD791+AF791+AH791+AJ791+AL791+AN791+AP791+AR791+AT791+AV791+AZ791+AX791+BB791+BD791+BF791+BH791+BJ791+BL791+BN791+BP791+BR791+BT791+BV791+BX791+BZ791+CB791+CD791+CF791+CH791+CJ791+CL791+CN791)</f>
        <v>0</v>
      </c>
      <c r="Q791" s="139">
        <f>O791*P791</f>
        <v>0</v>
      </c>
      <c r="S791" s="141">
        <f t="shared" si="1091"/>
        <v>0</v>
      </c>
      <c r="U791" s="141">
        <f t="shared" si="1092"/>
        <v>0</v>
      </c>
      <c r="W791" s="141">
        <f t="shared" si="1093"/>
        <v>0</v>
      </c>
      <c r="Y791" s="141">
        <f t="shared" si="1094"/>
        <v>0</v>
      </c>
      <c r="AA791" s="141">
        <f t="shared" si="1095"/>
        <v>0</v>
      </c>
      <c r="AC791" s="141">
        <f t="shared" si="1096"/>
        <v>0</v>
      </c>
      <c r="AE791" s="141">
        <f t="shared" si="1097"/>
        <v>0</v>
      </c>
      <c r="AG791" s="141">
        <f t="shared" si="1098"/>
        <v>0</v>
      </c>
      <c r="AI791" s="141">
        <f t="shared" si="1099"/>
        <v>0</v>
      </c>
      <c r="AK791" s="141">
        <f t="shared" si="1100"/>
        <v>0</v>
      </c>
      <c r="AM791" s="141">
        <f t="shared" si="1101"/>
        <v>0</v>
      </c>
      <c r="AO791" s="141">
        <f t="shared" si="1102"/>
        <v>0</v>
      </c>
      <c r="AQ791" s="141">
        <f t="shared" si="1103"/>
        <v>0</v>
      </c>
      <c r="AS791" s="141">
        <f t="shared" si="1104"/>
        <v>0</v>
      </c>
      <c r="AU791" s="141">
        <f t="shared" si="1105"/>
        <v>0</v>
      </c>
      <c r="AW791" s="141">
        <f t="shared" si="1106"/>
        <v>0</v>
      </c>
      <c r="AY791" s="141">
        <f t="shared" si="1107"/>
        <v>0</v>
      </c>
      <c r="BA791" s="141">
        <f t="shared" si="1108"/>
        <v>0</v>
      </c>
      <c r="BC791" s="141">
        <f t="shared" si="1109"/>
        <v>0</v>
      </c>
      <c r="BE791" s="141">
        <f t="shared" si="1110"/>
        <v>0</v>
      </c>
      <c r="BG791" s="141">
        <f t="shared" si="1111"/>
        <v>0</v>
      </c>
      <c r="BI791" s="141">
        <f t="shared" si="1112"/>
        <v>0</v>
      </c>
      <c r="BK791" s="141">
        <f t="shared" si="1113"/>
        <v>0</v>
      </c>
      <c r="BM791" s="141">
        <f t="shared" si="1114"/>
        <v>0</v>
      </c>
      <c r="BO791" s="141">
        <f t="shared" si="1115"/>
        <v>0</v>
      </c>
      <c r="BQ791" s="141">
        <f t="shared" si="1116"/>
        <v>0</v>
      </c>
      <c r="BS791" s="141">
        <f t="shared" si="1117"/>
        <v>0</v>
      </c>
      <c r="BU791" s="141">
        <f t="shared" si="1118"/>
        <v>0</v>
      </c>
      <c r="BW791" s="141">
        <f t="shared" si="1119"/>
        <v>0</v>
      </c>
      <c r="BY791" s="141">
        <f t="shared" si="1120"/>
        <v>0</v>
      </c>
      <c r="CA791" s="141">
        <f t="shared" si="1121"/>
        <v>0</v>
      </c>
      <c r="CC791" s="141">
        <f t="shared" si="1122"/>
        <v>0</v>
      </c>
      <c r="CE791" s="141">
        <f t="shared" si="1123"/>
        <v>0</v>
      </c>
      <c r="CG791" s="141">
        <f t="shared" si="1124"/>
        <v>0</v>
      </c>
      <c r="CI791" s="141">
        <f t="shared" si="1125"/>
        <v>0</v>
      </c>
      <c r="CK791" s="141">
        <f t="shared" si="1126"/>
        <v>0</v>
      </c>
      <c r="CM791" s="141">
        <f t="shared" si="1127"/>
        <v>0</v>
      </c>
      <c r="CO791" s="141">
        <f t="shared" si="1128"/>
        <v>0</v>
      </c>
    </row>
    <row r="792" spans="1:93" ht="25.5" outlineLevel="2" x14ac:dyDescent="0.2">
      <c r="A792" s="87">
        <v>402</v>
      </c>
      <c r="B792" s="148">
        <v>1082</v>
      </c>
      <c r="C792" s="87" t="s">
        <v>473</v>
      </c>
      <c r="D792" s="87" t="s">
        <v>648</v>
      </c>
      <c r="E792" s="148"/>
      <c r="F792" s="149">
        <v>1.07</v>
      </c>
      <c r="G792" s="151" t="s">
        <v>3300</v>
      </c>
      <c r="H792" s="151" t="s">
        <v>4926</v>
      </c>
      <c r="I792" s="87" t="s">
        <v>263</v>
      </c>
      <c r="J792" s="87" t="s">
        <v>28</v>
      </c>
      <c r="K792" s="87">
        <v>100</v>
      </c>
      <c r="L792" s="87" t="s">
        <v>3597</v>
      </c>
      <c r="M792" s="239" t="s">
        <v>3597</v>
      </c>
      <c r="N792" s="87">
        <v>1</v>
      </c>
      <c r="O792" s="283">
        <v>1.1200000000000001</v>
      </c>
      <c r="P792" s="138">
        <f t="shared" ref="P792:P793" si="1175">SUM(R792+T792+V792+X792+Z792+AB792+AD792+AF792+AH792+AJ792+AL792+AN792+AP792+AR792+AT792+AV792+AZ792+AX792+BB792+BD792+BF792+BH792+BJ792+BL792+BN792+BP792+BR792+BT792+BV792+BX792+BZ792+CB792+CD792+CF792+CH792+CJ792+CL792+CN792)</f>
        <v>0</v>
      </c>
      <c r="Q792" s="139">
        <f t="shared" ref="Q792:Q793" si="1176">O792*P792</f>
        <v>0</v>
      </c>
      <c r="S792" s="141">
        <f t="shared" si="1091"/>
        <v>0</v>
      </c>
      <c r="U792" s="141">
        <f t="shared" si="1092"/>
        <v>0</v>
      </c>
      <c r="W792" s="141">
        <f t="shared" si="1093"/>
        <v>0</v>
      </c>
      <c r="Y792" s="141">
        <f t="shared" si="1094"/>
        <v>0</v>
      </c>
      <c r="AA792" s="141">
        <f t="shared" si="1095"/>
        <v>0</v>
      </c>
      <c r="AC792" s="141">
        <f t="shared" si="1096"/>
        <v>0</v>
      </c>
      <c r="AE792" s="141">
        <f t="shared" si="1097"/>
        <v>0</v>
      </c>
      <c r="AG792" s="141">
        <f t="shared" si="1098"/>
        <v>0</v>
      </c>
      <c r="AI792" s="141">
        <f t="shared" si="1099"/>
        <v>0</v>
      </c>
      <c r="AK792" s="141">
        <f t="shared" si="1100"/>
        <v>0</v>
      </c>
      <c r="AM792" s="141">
        <f t="shared" si="1101"/>
        <v>0</v>
      </c>
      <c r="AO792" s="141">
        <f t="shared" si="1102"/>
        <v>0</v>
      </c>
      <c r="AQ792" s="141">
        <f t="shared" si="1103"/>
        <v>0</v>
      </c>
      <c r="AS792" s="141">
        <f t="shared" si="1104"/>
        <v>0</v>
      </c>
      <c r="AU792" s="141">
        <f t="shared" si="1105"/>
        <v>0</v>
      </c>
      <c r="AW792" s="141">
        <f t="shared" si="1106"/>
        <v>0</v>
      </c>
      <c r="AY792" s="141">
        <f t="shared" si="1107"/>
        <v>0</v>
      </c>
      <c r="BA792" s="141">
        <f t="shared" si="1108"/>
        <v>0</v>
      </c>
      <c r="BC792" s="141">
        <f t="shared" si="1109"/>
        <v>0</v>
      </c>
      <c r="BE792" s="141">
        <f t="shared" si="1110"/>
        <v>0</v>
      </c>
      <c r="BG792" s="141">
        <f t="shared" si="1111"/>
        <v>0</v>
      </c>
      <c r="BI792" s="141">
        <f t="shared" si="1112"/>
        <v>0</v>
      </c>
      <c r="BK792" s="141">
        <f t="shared" si="1113"/>
        <v>0</v>
      </c>
      <c r="BM792" s="141">
        <f t="shared" si="1114"/>
        <v>0</v>
      </c>
      <c r="BO792" s="141">
        <f t="shared" si="1115"/>
        <v>0</v>
      </c>
      <c r="BQ792" s="141">
        <f t="shared" si="1116"/>
        <v>0</v>
      </c>
      <c r="BS792" s="141">
        <f t="shared" si="1117"/>
        <v>0</v>
      </c>
      <c r="BU792" s="141">
        <f t="shared" si="1118"/>
        <v>0</v>
      </c>
      <c r="BW792" s="141">
        <f t="shared" si="1119"/>
        <v>0</v>
      </c>
      <c r="BY792" s="141">
        <f t="shared" si="1120"/>
        <v>0</v>
      </c>
      <c r="CA792" s="141">
        <f t="shared" si="1121"/>
        <v>0</v>
      </c>
      <c r="CC792" s="141">
        <f t="shared" si="1122"/>
        <v>0</v>
      </c>
      <c r="CE792" s="141">
        <f t="shared" si="1123"/>
        <v>0</v>
      </c>
      <c r="CG792" s="141">
        <f t="shared" si="1124"/>
        <v>0</v>
      </c>
      <c r="CI792" s="141">
        <f t="shared" si="1125"/>
        <v>0</v>
      </c>
      <c r="CK792" s="141">
        <f t="shared" si="1126"/>
        <v>0</v>
      </c>
      <c r="CM792" s="141">
        <f t="shared" si="1127"/>
        <v>0</v>
      </c>
      <c r="CO792" s="141">
        <f t="shared" si="1128"/>
        <v>0</v>
      </c>
    </row>
    <row r="793" spans="1:93" ht="25.5" outlineLevel="2" x14ac:dyDescent="0.2">
      <c r="A793" s="86">
        <v>402</v>
      </c>
      <c r="B793" s="11">
        <v>1082</v>
      </c>
      <c r="C793" s="86" t="s">
        <v>473</v>
      </c>
      <c r="D793" s="86" t="s">
        <v>4485</v>
      </c>
      <c r="F793" s="28">
        <v>1.07</v>
      </c>
      <c r="G793" s="153" t="s">
        <v>4360</v>
      </c>
      <c r="H793" s="174">
        <v>7788657408</v>
      </c>
      <c r="I793" s="75" t="s">
        <v>2222</v>
      </c>
      <c r="J793" s="75" t="s">
        <v>28</v>
      </c>
      <c r="K793" s="75">
        <v>200</v>
      </c>
      <c r="L793" s="75" t="s">
        <v>2835</v>
      </c>
      <c r="M793" s="241" t="s">
        <v>2836</v>
      </c>
      <c r="N793" s="75">
        <v>2</v>
      </c>
      <c r="O793" s="152">
        <v>1.29</v>
      </c>
      <c r="P793" s="138">
        <f t="shared" si="1175"/>
        <v>0</v>
      </c>
      <c r="Q793" s="139">
        <f t="shared" si="1176"/>
        <v>0</v>
      </c>
      <c r="S793" s="141">
        <f t="shared" si="1091"/>
        <v>0</v>
      </c>
      <c r="U793" s="141">
        <f t="shared" si="1092"/>
        <v>0</v>
      </c>
      <c r="W793" s="141">
        <f t="shared" si="1093"/>
        <v>0</v>
      </c>
      <c r="Y793" s="141">
        <f t="shared" si="1094"/>
        <v>0</v>
      </c>
      <c r="AA793" s="141">
        <f t="shared" si="1095"/>
        <v>0</v>
      </c>
      <c r="AC793" s="141">
        <f t="shared" si="1096"/>
        <v>0</v>
      </c>
      <c r="AE793" s="141">
        <f t="shared" si="1097"/>
        <v>0</v>
      </c>
      <c r="AG793" s="141">
        <f t="shared" si="1098"/>
        <v>0</v>
      </c>
      <c r="AI793" s="141">
        <f t="shared" si="1099"/>
        <v>0</v>
      </c>
      <c r="AK793" s="141">
        <f t="shared" si="1100"/>
        <v>0</v>
      </c>
      <c r="AM793" s="141">
        <f t="shared" si="1101"/>
        <v>0</v>
      </c>
      <c r="AO793" s="141">
        <f t="shared" si="1102"/>
        <v>0</v>
      </c>
      <c r="AQ793" s="141">
        <f t="shared" si="1103"/>
        <v>0</v>
      </c>
      <c r="AS793" s="141">
        <f t="shared" si="1104"/>
        <v>0</v>
      </c>
      <c r="AU793" s="141">
        <f t="shared" si="1105"/>
        <v>0</v>
      </c>
      <c r="AW793" s="141">
        <f t="shared" si="1106"/>
        <v>0</v>
      </c>
      <c r="AY793" s="141">
        <f t="shared" si="1107"/>
        <v>0</v>
      </c>
      <c r="BA793" s="141">
        <f t="shared" si="1108"/>
        <v>0</v>
      </c>
      <c r="BC793" s="141">
        <f t="shared" si="1109"/>
        <v>0</v>
      </c>
      <c r="BE793" s="141">
        <f t="shared" si="1110"/>
        <v>0</v>
      </c>
      <c r="BG793" s="141">
        <f t="shared" si="1111"/>
        <v>0</v>
      </c>
      <c r="BI793" s="141">
        <f t="shared" si="1112"/>
        <v>0</v>
      </c>
      <c r="BK793" s="141">
        <f t="shared" si="1113"/>
        <v>0</v>
      </c>
      <c r="BM793" s="141">
        <f t="shared" si="1114"/>
        <v>0</v>
      </c>
      <c r="BO793" s="141">
        <f t="shared" si="1115"/>
        <v>0</v>
      </c>
      <c r="BQ793" s="141">
        <f t="shared" si="1116"/>
        <v>0</v>
      </c>
      <c r="BS793" s="141">
        <f t="shared" si="1117"/>
        <v>0</v>
      </c>
      <c r="BU793" s="141">
        <f t="shared" si="1118"/>
        <v>0</v>
      </c>
      <c r="BW793" s="141">
        <f t="shared" si="1119"/>
        <v>0</v>
      </c>
      <c r="BY793" s="141">
        <f t="shared" si="1120"/>
        <v>0</v>
      </c>
      <c r="CA793" s="141">
        <f t="shared" si="1121"/>
        <v>0</v>
      </c>
      <c r="CC793" s="141">
        <f t="shared" si="1122"/>
        <v>0</v>
      </c>
      <c r="CE793" s="141">
        <f t="shared" si="1123"/>
        <v>0</v>
      </c>
      <c r="CG793" s="141">
        <f t="shared" si="1124"/>
        <v>0</v>
      </c>
      <c r="CI793" s="141">
        <f t="shared" si="1125"/>
        <v>0</v>
      </c>
      <c r="CK793" s="141">
        <f t="shared" si="1126"/>
        <v>0</v>
      </c>
      <c r="CM793" s="141">
        <f t="shared" si="1127"/>
        <v>0</v>
      </c>
      <c r="CO793" s="141">
        <f t="shared" si="1128"/>
        <v>0</v>
      </c>
    </row>
    <row r="794" spans="1:93" ht="25.5" outlineLevel="2" x14ac:dyDescent="0.2">
      <c r="A794" s="87">
        <v>403</v>
      </c>
      <c r="B794" s="148">
        <v>425</v>
      </c>
      <c r="C794" s="87" t="s">
        <v>473</v>
      </c>
      <c r="D794" s="87" t="s">
        <v>497</v>
      </c>
      <c r="E794" s="148"/>
      <c r="F794" s="149">
        <v>1.88</v>
      </c>
      <c r="G794" s="151" t="s">
        <v>3300</v>
      </c>
      <c r="H794" s="151" t="s">
        <v>4926</v>
      </c>
      <c r="I794" s="87" t="s">
        <v>3313</v>
      </c>
      <c r="J794" s="87" t="s">
        <v>28</v>
      </c>
      <c r="K794" s="87">
        <v>12</v>
      </c>
      <c r="L794" s="87" t="s">
        <v>3598</v>
      </c>
      <c r="M794" s="239" t="s">
        <v>3598</v>
      </c>
      <c r="N794" s="87">
        <v>2</v>
      </c>
      <c r="O794" s="283">
        <v>3.75</v>
      </c>
      <c r="P794" s="138">
        <f t="shared" ref="P794:P795" si="1177">SUM(R794+T794+V794+X794+Z794+AB794+AD794+AF794+AH794+AJ794+AL794+AN794+AP794+AR794+AT794+AV794+AZ794+AX794+BB794+BD794+BF794+BH794+BJ794+BL794+BN794+BP794+BR794+BT794+BV794+BX794+BZ794+CB794+CD794+CF794+CH794+CJ794+CL794+CN794)</f>
        <v>0</v>
      </c>
      <c r="Q794" s="139">
        <f t="shared" ref="Q794:Q795" si="1178">O794*P794</f>
        <v>0</v>
      </c>
      <c r="S794" s="141">
        <f t="shared" si="1091"/>
        <v>0</v>
      </c>
      <c r="U794" s="141">
        <f t="shared" si="1092"/>
        <v>0</v>
      </c>
      <c r="W794" s="141">
        <f t="shared" si="1093"/>
        <v>0</v>
      </c>
      <c r="Y794" s="141">
        <f t="shared" si="1094"/>
        <v>0</v>
      </c>
      <c r="AA794" s="141">
        <f t="shared" si="1095"/>
        <v>0</v>
      </c>
      <c r="AC794" s="141">
        <f t="shared" si="1096"/>
        <v>0</v>
      </c>
      <c r="AE794" s="141">
        <f t="shared" si="1097"/>
        <v>0</v>
      </c>
      <c r="AG794" s="141">
        <f t="shared" si="1098"/>
        <v>0</v>
      </c>
      <c r="AI794" s="141">
        <f t="shared" si="1099"/>
        <v>0</v>
      </c>
      <c r="AK794" s="141">
        <f t="shared" si="1100"/>
        <v>0</v>
      </c>
      <c r="AM794" s="141">
        <f t="shared" si="1101"/>
        <v>0</v>
      </c>
      <c r="AO794" s="141">
        <f t="shared" si="1102"/>
        <v>0</v>
      </c>
      <c r="AQ794" s="141">
        <f t="shared" si="1103"/>
        <v>0</v>
      </c>
      <c r="AS794" s="141">
        <f t="shared" si="1104"/>
        <v>0</v>
      </c>
      <c r="AU794" s="141">
        <f t="shared" si="1105"/>
        <v>0</v>
      </c>
      <c r="AW794" s="141">
        <f t="shared" si="1106"/>
        <v>0</v>
      </c>
      <c r="AY794" s="141">
        <f t="shared" si="1107"/>
        <v>0</v>
      </c>
      <c r="BA794" s="141">
        <f t="shared" si="1108"/>
        <v>0</v>
      </c>
      <c r="BC794" s="141">
        <f t="shared" si="1109"/>
        <v>0</v>
      </c>
      <c r="BE794" s="141">
        <f t="shared" si="1110"/>
        <v>0</v>
      </c>
      <c r="BG794" s="141">
        <f t="shared" si="1111"/>
        <v>0</v>
      </c>
      <c r="BI794" s="141">
        <f t="shared" si="1112"/>
        <v>0</v>
      </c>
      <c r="BK794" s="141">
        <f t="shared" si="1113"/>
        <v>0</v>
      </c>
      <c r="BM794" s="141">
        <f t="shared" si="1114"/>
        <v>0</v>
      </c>
      <c r="BO794" s="141">
        <f t="shared" si="1115"/>
        <v>0</v>
      </c>
      <c r="BQ794" s="141">
        <f t="shared" si="1116"/>
        <v>0</v>
      </c>
      <c r="BS794" s="141">
        <f t="shared" si="1117"/>
        <v>0</v>
      </c>
      <c r="BU794" s="141">
        <f t="shared" si="1118"/>
        <v>0</v>
      </c>
      <c r="BW794" s="141">
        <f t="shared" si="1119"/>
        <v>0</v>
      </c>
      <c r="BY794" s="141">
        <f t="shared" si="1120"/>
        <v>0</v>
      </c>
      <c r="CA794" s="141">
        <f t="shared" si="1121"/>
        <v>0</v>
      </c>
      <c r="CC794" s="141">
        <f t="shared" si="1122"/>
        <v>0</v>
      </c>
      <c r="CE794" s="141">
        <f t="shared" si="1123"/>
        <v>0</v>
      </c>
      <c r="CG794" s="141">
        <f t="shared" si="1124"/>
        <v>0</v>
      </c>
      <c r="CI794" s="141">
        <f t="shared" si="1125"/>
        <v>0</v>
      </c>
      <c r="CK794" s="141">
        <f t="shared" si="1126"/>
        <v>0</v>
      </c>
      <c r="CM794" s="141">
        <f t="shared" si="1127"/>
        <v>0</v>
      </c>
      <c r="CO794" s="141">
        <f t="shared" si="1128"/>
        <v>0</v>
      </c>
    </row>
    <row r="795" spans="1:93" ht="25.5" outlineLevel="2" x14ac:dyDescent="0.2">
      <c r="A795" s="86">
        <v>403</v>
      </c>
      <c r="B795" s="11">
        <v>425</v>
      </c>
      <c r="C795" s="86" t="s">
        <v>473</v>
      </c>
      <c r="D795" s="86" t="s">
        <v>497</v>
      </c>
      <c r="F795" s="28">
        <v>1.88</v>
      </c>
      <c r="G795" s="153" t="s">
        <v>4360</v>
      </c>
      <c r="H795" s="174">
        <v>7788657408</v>
      </c>
      <c r="I795" s="75" t="s">
        <v>2222</v>
      </c>
      <c r="J795" s="75" t="s">
        <v>28</v>
      </c>
      <c r="K795" s="75">
        <v>12</v>
      </c>
      <c r="L795" s="75" t="s">
        <v>2837</v>
      </c>
      <c r="M795" s="241" t="s">
        <v>2837</v>
      </c>
      <c r="N795" s="75">
        <v>1</v>
      </c>
      <c r="O795" s="152">
        <v>2.77</v>
      </c>
      <c r="P795" s="138">
        <f t="shared" si="1177"/>
        <v>0</v>
      </c>
      <c r="Q795" s="139">
        <f t="shared" si="1178"/>
        <v>0</v>
      </c>
      <c r="S795" s="141">
        <f t="shared" si="1091"/>
        <v>0</v>
      </c>
      <c r="U795" s="141">
        <f t="shared" si="1092"/>
        <v>0</v>
      </c>
      <c r="W795" s="141">
        <f t="shared" si="1093"/>
        <v>0</v>
      </c>
      <c r="Y795" s="141">
        <f t="shared" si="1094"/>
        <v>0</v>
      </c>
      <c r="AA795" s="141">
        <f t="shared" si="1095"/>
        <v>0</v>
      </c>
      <c r="AC795" s="141">
        <f t="shared" si="1096"/>
        <v>0</v>
      </c>
      <c r="AE795" s="141">
        <f t="shared" si="1097"/>
        <v>0</v>
      </c>
      <c r="AG795" s="141">
        <f t="shared" si="1098"/>
        <v>0</v>
      </c>
      <c r="AI795" s="141">
        <f t="shared" si="1099"/>
        <v>0</v>
      </c>
      <c r="AK795" s="141">
        <f t="shared" si="1100"/>
        <v>0</v>
      </c>
      <c r="AM795" s="141">
        <f t="shared" si="1101"/>
        <v>0</v>
      </c>
      <c r="AO795" s="141">
        <f t="shared" si="1102"/>
        <v>0</v>
      </c>
      <c r="AQ795" s="141">
        <f t="shared" si="1103"/>
        <v>0</v>
      </c>
      <c r="AS795" s="141">
        <f t="shared" si="1104"/>
        <v>0</v>
      </c>
      <c r="AU795" s="141">
        <f t="shared" si="1105"/>
        <v>0</v>
      </c>
      <c r="AW795" s="141">
        <f t="shared" si="1106"/>
        <v>0</v>
      </c>
      <c r="AY795" s="141">
        <f t="shared" si="1107"/>
        <v>0</v>
      </c>
      <c r="BA795" s="141">
        <f t="shared" si="1108"/>
        <v>0</v>
      </c>
      <c r="BC795" s="141">
        <f t="shared" si="1109"/>
        <v>0</v>
      </c>
      <c r="BE795" s="141">
        <f t="shared" si="1110"/>
        <v>0</v>
      </c>
      <c r="BG795" s="141">
        <f t="shared" si="1111"/>
        <v>0</v>
      </c>
      <c r="BI795" s="141">
        <f t="shared" si="1112"/>
        <v>0</v>
      </c>
      <c r="BK795" s="141">
        <f t="shared" si="1113"/>
        <v>0</v>
      </c>
      <c r="BM795" s="141">
        <f t="shared" si="1114"/>
        <v>0</v>
      </c>
      <c r="BO795" s="141">
        <f t="shared" si="1115"/>
        <v>0</v>
      </c>
      <c r="BQ795" s="141">
        <f t="shared" si="1116"/>
        <v>0</v>
      </c>
      <c r="BS795" s="141">
        <f t="shared" si="1117"/>
        <v>0</v>
      </c>
      <c r="BU795" s="141">
        <f t="shared" si="1118"/>
        <v>0</v>
      </c>
      <c r="BW795" s="141">
        <f t="shared" si="1119"/>
        <v>0</v>
      </c>
      <c r="BY795" s="141">
        <f t="shared" si="1120"/>
        <v>0</v>
      </c>
      <c r="CA795" s="141">
        <f t="shared" si="1121"/>
        <v>0</v>
      </c>
      <c r="CC795" s="141">
        <f t="shared" si="1122"/>
        <v>0</v>
      </c>
      <c r="CE795" s="141">
        <f t="shared" si="1123"/>
        <v>0</v>
      </c>
      <c r="CG795" s="141">
        <f t="shared" si="1124"/>
        <v>0</v>
      </c>
      <c r="CI795" s="141">
        <f t="shared" si="1125"/>
        <v>0</v>
      </c>
      <c r="CK795" s="141">
        <f t="shared" si="1126"/>
        <v>0</v>
      </c>
      <c r="CM795" s="141">
        <f t="shared" si="1127"/>
        <v>0</v>
      </c>
      <c r="CO795" s="141">
        <f t="shared" si="1128"/>
        <v>0</v>
      </c>
    </row>
    <row r="796" spans="1:93" ht="25.5" outlineLevel="2" x14ac:dyDescent="0.2">
      <c r="A796" s="87">
        <v>404</v>
      </c>
      <c r="B796" s="148">
        <v>45</v>
      </c>
      <c r="C796" s="87" t="s">
        <v>473</v>
      </c>
      <c r="D796" s="87" t="s">
        <v>499</v>
      </c>
      <c r="E796" s="148"/>
      <c r="F796" s="149">
        <v>4.01</v>
      </c>
      <c r="G796" s="151" t="s">
        <v>3300</v>
      </c>
      <c r="H796" s="151" t="s">
        <v>4926</v>
      </c>
      <c r="I796" s="87" t="s">
        <v>3313</v>
      </c>
      <c r="J796" s="87" t="s">
        <v>28</v>
      </c>
      <c r="K796" s="87">
        <v>12</v>
      </c>
      <c r="L796" s="87" t="s">
        <v>3599</v>
      </c>
      <c r="M796" s="239" t="s">
        <v>3599</v>
      </c>
      <c r="N796" s="87">
        <v>1</v>
      </c>
      <c r="O796" s="283">
        <v>7.25</v>
      </c>
      <c r="P796" s="138">
        <f t="shared" ref="P796:P797" si="1179">SUM(R796+T796+V796+X796+Z796+AB796+AD796+AF796+AH796+AJ796+AL796+AN796+AP796+AR796+AT796+AV796+AZ796+AX796+BB796+BD796+BF796+BH796+BJ796+BL796+BN796+BP796+BR796+BT796+BV796+BX796+BZ796+CB796+CD796+CF796+CH796+CJ796+CL796+CN796)</f>
        <v>0</v>
      </c>
      <c r="Q796" s="139">
        <f t="shared" ref="Q796:Q797" si="1180">O796*P796</f>
        <v>0</v>
      </c>
      <c r="S796" s="141">
        <f t="shared" si="1091"/>
        <v>0</v>
      </c>
      <c r="U796" s="141">
        <f t="shared" si="1092"/>
        <v>0</v>
      </c>
      <c r="W796" s="141">
        <f t="shared" si="1093"/>
        <v>0</v>
      </c>
      <c r="Y796" s="141">
        <f t="shared" si="1094"/>
        <v>0</v>
      </c>
      <c r="AA796" s="141">
        <f t="shared" si="1095"/>
        <v>0</v>
      </c>
      <c r="AC796" s="141">
        <f t="shared" si="1096"/>
        <v>0</v>
      </c>
      <c r="AE796" s="141">
        <f t="shared" si="1097"/>
        <v>0</v>
      </c>
      <c r="AG796" s="141">
        <f t="shared" si="1098"/>
        <v>0</v>
      </c>
      <c r="AI796" s="141">
        <f t="shared" si="1099"/>
        <v>0</v>
      </c>
      <c r="AK796" s="141">
        <f t="shared" si="1100"/>
        <v>0</v>
      </c>
      <c r="AM796" s="141">
        <f t="shared" si="1101"/>
        <v>0</v>
      </c>
      <c r="AO796" s="141">
        <f t="shared" si="1102"/>
        <v>0</v>
      </c>
      <c r="AQ796" s="141">
        <f t="shared" si="1103"/>
        <v>0</v>
      </c>
      <c r="AS796" s="141">
        <f t="shared" si="1104"/>
        <v>0</v>
      </c>
      <c r="AU796" s="141">
        <f t="shared" si="1105"/>
        <v>0</v>
      </c>
      <c r="AW796" s="141">
        <f t="shared" si="1106"/>
        <v>0</v>
      </c>
      <c r="AY796" s="141">
        <f t="shared" si="1107"/>
        <v>0</v>
      </c>
      <c r="BA796" s="141">
        <f t="shared" si="1108"/>
        <v>0</v>
      </c>
      <c r="BC796" s="141">
        <f t="shared" si="1109"/>
        <v>0</v>
      </c>
      <c r="BE796" s="141">
        <f t="shared" si="1110"/>
        <v>0</v>
      </c>
      <c r="BG796" s="141">
        <f t="shared" si="1111"/>
        <v>0</v>
      </c>
      <c r="BI796" s="141">
        <f t="shared" si="1112"/>
        <v>0</v>
      </c>
      <c r="BK796" s="141">
        <f t="shared" si="1113"/>
        <v>0</v>
      </c>
      <c r="BM796" s="141">
        <f t="shared" si="1114"/>
        <v>0</v>
      </c>
      <c r="BO796" s="141">
        <f t="shared" si="1115"/>
        <v>0</v>
      </c>
      <c r="BQ796" s="141">
        <f t="shared" si="1116"/>
        <v>0</v>
      </c>
      <c r="BS796" s="141">
        <f t="shared" si="1117"/>
        <v>0</v>
      </c>
      <c r="BU796" s="141">
        <f t="shared" si="1118"/>
        <v>0</v>
      </c>
      <c r="BW796" s="141">
        <f t="shared" si="1119"/>
        <v>0</v>
      </c>
      <c r="BY796" s="141">
        <f t="shared" si="1120"/>
        <v>0</v>
      </c>
      <c r="CA796" s="141">
        <f t="shared" si="1121"/>
        <v>0</v>
      </c>
      <c r="CC796" s="141">
        <f t="shared" si="1122"/>
        <v>0</v>
      </c>
      <c r="CE796" s="141">
        <f t="shared" si="1123"/>
        <v>0</v>
      </c>
      <c r="CG796" s="141">
        <f t="shared" si="1124"/>
        <v>0</v>
      </c>
      <c r="CI796" s="141">
        <f t="shared" si="1125"/>
        <v>0</v>
      </c>
      <c r="CK796" s="141">
        <f t="shared" si="1126"/>
        <v>0</v>
      </c>
      <c r="CM796" s="141">
        <f t="shared" si="1127"/>
        <v>0</v>
      </c>
      <c r="CO796" s="141">
        <f t="shared" si="1128"/>
        <v>0</v>
      </c>
    </row>
    <row r="797" spans="1:93" ht="25.5" outlineLevel="2" x14ac:dyDescent="0.2">
      <c r="A797" s="86">
        <v>404</v>
      </c>
      <c r="B797" s="11">
        <v>45</v>
      </c>
      <c r="C797" s="86" t="s">
        <v>473</v>
      </c>
      <c r="D797" s="86" t="s">
        <v>499</v>
      </c>
      <c r="F797" s="28">
        <v>4.01</v>
      </c>
      <c r="G797" s="153" t="s">
        <v>4360</v>
      </c>
      <c r="H797" s="174">
        <v>7788657408</v>
      </c>
      <c r="I797" s="75" t="s">
        <v>2222</v>
      </c>
      <c r="J797" s="75" t="s">
        <v>28</v>
      </c>
      <c r="K797" s="75">
        <v>12</v>
      </c>
      <c r="L797" s="75" t="s">
        <v>2838</v>
      </c>
      <c r="M797" s="241" t="s">
        <v>2839</v>
      </c>
      <c r="N797" s="75">
        <v>2</v>
      </c>
      <c r="O797" s="152">
        <v>8.57</v>
      </c>
      <c r="P797" s="138">
        <f t="shared" si="1179"/>
        <v>0</v>
      </c>
      <c r="Q797" s="139">
        <f t="shared" si="1180"/>
        <v>0</v>
      </c>
      <c r="S797" s="141">
        <f t="shared" si="1091"/>
        <v>0</v>
      </c>
      <c r="U797" s="141">
        <f t="shared" si="1092"/>
        <v>0</v>
      </c>
      <c r="W797" s="141">
        <f t="shared" si="1093"/>
        <v>0</v>
      </c>
      <c r="Y797" s="141">
        <f t="shared" si="1094"/>
        <v>0</v>
      </c>
      <c r="AA797" s="141">
        <f t="shared" si="1095"/>
        <v>0</v>
      </c>
      <c r="AC797" s="141">
        <f t="shared" si="1096"/>
        <v>0</v>
      </c>
      <c r="AE797" s="141">
        <f t="shared" si="1097"/>
        <v>0</v>
      </c>
      <c r="AG797" s="141">
        <f t="shared" si="1098"/>
        <v>0</v>
      </c>
      <c r="AI797" s="141">
        <f t="shared" si="1099"/>
        <v>0</v>
      </c>
      <c r="AK797" s="141">
        <f t="shared" si="1100"/>
        <v>0</v>
      </c>
      <c r="AM797" s="141">
        <f t="shared" si="1101"/>
        <v>0</v>
      </c>
      <c r="AO797" s="141">
        <f t="shared" si="1102"/>
        <v>0</v>
      </c>
      <c r="AQ797" s="141">
        <f t="shared" si="1103"/>
        <v>0</v>
      </c>
      <c r="AS797" s="141">
        <f t="shared" si="1104"/>
        <v>0</v>
      </c>
      <c r="AU797" s="141">
        <f t="shared" si="1105"/>
        <v>0</v>
      </c>
      <c r="AW797" s="141">
        <f t="shared" si="1106"/>
        <v>0</v>
      </c>
      <c r="AY797" s="141">
        <f t="shared" si="1107"/>
        <v>0</v>
      </c>
      <c r="BA797" s="141">
        <f t="shared" si="1108"/>
        <v>0</v>
      </c>
      <c r="BC797" s="141">
        <f t="shared" si="1109"/>
        <v>0</v>
      </c>
      <c r="BE797" s="141">
        <f t="shared" si="1110"/>
        <v>0</v>
      </c>
      <c r="BG797" s="141">
        <f t="shared" si="1111"/>
        <v>0</v>
      </c>
      <c r="BI797" s="141">
        <f t="shared" si="1112"/>
        <v>0</v>
      </c>
      <c r="BK797" s="141">
        <f t="shared" si="1113"/>
        <v>0</v>
      </c>
      <c r="BM797" s="141">
        <f t="shared" si="1114"/>
        <v>0</v>
      </c>
      <c r="BO797" s="141">
        <f t="shared" si="1115"/>
        <v>0</v>
      </c>
      <c r="BQ797" s="141">
        <f t="shared" si="1116"/>
        <v>0</v>
      </c>
      <c r="BS797" s="141">
        <f t="shared" si="1117"/>
        <v>0</v>
      </c>
      <c r="BU797" s="141">
        <f t="shared" si="1118"/>
        <v>0</v>
      </c>
      <c r="BW797" s="141">
        <f t="shared" si="1119"/>
        <v>0</v>
      </c>
      <c r="BY797" s="141">
        <f t="shared" si="1120"/>
        <v>0</v>
      </c>
      <c r="CA797" s="141">
        <f t="shared" si="1121"/>
        <v>0</v>
      </c>
      <c r="CC797" s="141">
        <f t="shared" si="1122"/>
        <v>0</v>
      </c>
      <c r="CE797" s="141">
        <f t="shared" si="1123"/>
        <v>0</v>
      </c>
      <c r="CG797" s="141">
        <f t="shared" si="1124"/>
        <v>0</v>
      </c>
      <c r="CI797" s="141">
        <f t="shared" si="1125"/>
        <v>0</v>
      </c>
      <c r="CK797" s="141">
        <f t="shared" si="1126"/>
        <v>0</v>
      </c>
      <c r="CM797" s="141">
        <f t="shared" si="1127"/>
        <v>0</v>
      </c>
      <c r="CO797" s="141">
        <f t="shared" si="1128"/>
        <v>0</v>
      </c>
    </row>
    <row r="798" spans="1:93" ht="25.5" outlineLevel="2" x14ac:dyDescent="0.2">
      <c r="A798" s="87">
        <v>405</v>
      </c>
      <c r="B798" s="148">
        <v>64</v>
      </c>
      <c r="C798" s="87" t="s">
        <v>473</v>
      </c>
      <c r="D798" s="87" t="s">
        <v>498</v>
      </c>
      <c r="E798" s="148"/>
      <c r="F798" s="149">
        <v>4.21</v>
      </c>
      <c r="G798" s="151" t="s">
        <v>3300</v>
      </c>
      <c r="H798" s="151" t="s">
        <v>4926</v>
      </c>
      <c r="I798" s="87" t="s">
        <v>3313</v>
      </c>
      <c r="J798" s="87" t="s">
        <v>28</v>
      </c>
      <c r="K798" s="87">
        <v>12</v>
      </c>
      <c r="L798" s="87" t="s">
        <v>3600</v>
      </c>
      <c r="M798" s="239" t="s">
        <v>3600</v>
      </c>
      <c r="N798" s="87">
        <v>1</v>
      </c>
      <c r="O798" s="283">
        <v>7.25</v>
      </c>
      <c r="P798" s="138">
        <f t="shared" ref="P798:P799" si="1181">SUM(R798+T798+V798+X798+Z798+AB798+AD798+AF798+AH798+AJ798+AL798+AN798+AP798+AR798+AT798+AV798+AZ798+AX798+BB798+BD798+BF798+BH798+BJ798+BL798+BN798+BP798+BR798+BT798+BV798+BX798+BZ798+CB798+CD798+CF798+CH798+CJ798+CL798+CN798)</f>
        <v>0</v>
      </c>
      <c r="Q798" s="139">
        <f t="shared" ref="Q798:Q799" si="1182">O798*P798</f>
        <v>0</v>
      </c>
      <c r="S798" s="141">
        <f t="shared" ref="S798:S860" si="1183">SUM(R798*O798)</f>
        <v>0</v>
      </c>
      <c r="U798" s="141">
        <f t="shared" ref="U798:U860" si="1184">SUM(T798*O798)</f>
        <v>0</v>
      </c>
      <c r="W798" s="141">
        <f t="shared" ref="W798:W860" si="1185">SUM(V798*O798)</f>
        <v>0</v>
      </c>
      <c r="Y798" s="141">
        <f t="shared" ref="Y798:Y860" si="1186">SUM(X798*O798)</f>
        <v>0</v>
      </c>
      <c r="AA798" s="141">
        <f t="shared" ref="AA798:AA860" si="1187">SUM(Z798*O798)</f>
        <v>0</v>
      </c>
      <c r="AC798" s="141">
        <f t="shared" ref="AC798:AC860" si="1188">SUM(AB798*O798)</f>
        <v>0</v>
      </c>
      <c r="AE798" s="141">
        <f t="shared" ref="AE798:AE860" si="1189">AD798*$O798</f>
        <v>0</v>
      </c>
      <c r="AG798" s="141">
        <f t="shared" ref="AG798:AG860" si="1190">SUM(AF798*O798)</f>
        <v>0</v>
      </c>
      <c r="AI798" s="141">
        <f t="shared" ref="AI798:AI860" si="1191">AH798*$O798</f>
        <v>0</v>
      </c>
      <c r="AK798" s="141">
        <f t="shared" ref="AK798:AK860" si="1192">SUM(AJ798*O798)</f>
        <v>0</v>
      </c>
      <c r="AM798" s="141">
        <f t="shared" ref="AM798:AM860" si="1193">SUM(AL798*O798)</f>
        <v>0</v>
      </c>
      <c r="AO798" s="141">
        <f t="shared" ref="AO798:AO860" si="1194">AN798*$O798</f>
        <v>0</v>
      </c>
      <c r="AQ798" s="141">
        <f t="shared" ref="AQ798:AQ860" si="1195">AP798*$O798</f>
        <v>0</v>
      </c>
      <c r="AS798" s="141">
        <f t="shared" ref="AS798:AS860" si="1196">AR798*$O798</f>
        <v>0</v>
      </c>
      <c r="AU798" s="141">
        <f t="shared" ref="AU798:AU860" si="1197">AT798*$O798</f>
        <v>0</v>
      </c>
      <c r="AW798" s="141">
        <f t="shared" ref="AW798:AW860" si="1198">AV798*$O798</f>
        <v>0</v>
      </c>
      <c r="AY798" s="141">
        <f t="shared" ref="AY798:AY860" si="1199">AX798*$O798</f>
        <v>0</v>
      </c>
      <c r="BA798" s="141">
        <f t="shared" ref="BA798:BA860" si="1200">AZ798*$O798</f>
        <v>0</v>
      </c>
      <c r="BC798" s="141">
        <f t="shared" ref="BC798:BC860" si="1201">BB798*$O798</f>
        <v>0</v>
      </c>
      <c r="BE798" s="141">
        <f t="shared" ref="BE798:BE860" si="1202">BD798*$O798</f>
        <v>0</v>
      </c>
      <c r="BG798" s="141">
        <f t="shared" ref="BG798:BG860" si="1203">BF798*$O798</f>
        <v>0</v>
      </c>
      <c r="BI798" s="141">
        <f t="shared" ref="BI798:BI860" si="1204">BH798*$O798</f>
        <v>0</v>
      </c>
      <c r="BK798" s="141">
        <f t="shared" ref="BK798:BK860" si="1205">BJ798*$O798</f>
        <v>0</v>
      </c>
      <c r="BM798" s="141">
        <f t="shared" ref="BM798:BM860" si="1206">BL798*$O798</f>
        <v>0</v>
      </c>
      <c r="BO798" s="141">
        <f t="shared" ref="BO798:BO860" si="1207">BN798*$O798</f>
        <v>0</v>
      </c>
      <c r="BQ798" s="141">
        <f t="shared" ref="BQ798:BQ860" si="1208">BP798*$O798</f>
        <v>0</v>
      </c>
      <c r="BS798" s="141">
        <f t="shared" ref="BS798:BS860" si="1209">BR798*$O798</f>
        <v>0</v>
      </c>
      <c r="BU798" s="141">
        <f t="shared" ref="BU798:BU860" si="1210">BT798*$O798</f>
        <v>0</v>
      </c>
      <c r="BW798" s="141">
        <f t="shared" ref="BW798:BW860" si="1211">BV798*$O798</f>
        <v>0</v>
      </c>
      <c r="BY798" s="141">
        <f t="shared" ref="BY798:BY860" si="1212">BX798*$O798</f>
        <v>0</v>
      </c>
      <c r="CA798" s="141">
        <f t="shared" ref="CA798:CA860" si="1213">BZ798*$O798</f>
        <v>0</v>
      </c>
      <c r="CC798" s="141">
        <f t="shared" ref="CC798:CC860" si="1214">CB798*$O798</f>
        <v>0</v>
      </c>
      <c r="CE798" s="141">
        <f t="shared" ref="CE798:CE860" si="1215">CD798*$O798</f>
        <v>0</v>
      </c>
      <c r="CG798" s="141">
        <f t="shared" ref="CG798:CG860" si="1216">CF798*$O798</f>
        <v>0</v>
      </c>
      <c r="CI798" s="141">
        <f t="shared" ref="CI798:CI860" si="1217">CH798*$O798</f>
        <v>0</v>
      </c>
      <c r="CK798" s="141">
        <f t="shared" ref="CK798:CK860" si="1218">CJ798*$O798</f>
        <v>0</v>
      </c>
      <c r="CM798" s="141">
        <f t="shared" ref="CM798:CM860" si="1219">CL798*$O798</f>
        <v>0</v>
      </c>
      <c r="CO798" s="141">
        <f t="shared" ref="CO798:CO860" si="1220">CN798*$O798</f>
        <v>0</v>
      </c>
    </row>
    <row r="799" spans="1:93" ht="25.5" outlineLevel="2" x14ac:dyDescent="0.2">
      <c r="A799" s="86">
        <v>405</v>
      </c>
      <c r="B799" s="11">
        <v>64</v>
      </c>
      <c r="C799" s="86" t="s">
        <v>473</v>
      </c>
      <c r="D799" s="86" t="s">
        <v>498</v>
      </c>
      <c r="F799" s="28">
        <v>4.21</v>
      </c>
      <c r="G799" s="153" t="s">
        <v>4360</v>
      </c>
      <c r="H799" s="174">
        <v>7788657408</v>
      </c>
      <c r="I799" s="75" t="s">
        <v>2222</v>
      </c>
      <c r="J799" s="75" t="s">
        <v>28</v>
      </c>
      <c r="K799" s="75">
        <v>12</v>
      </c>
      <c r="L799" s="75" t="s">
        <v>2840</v>
      </c>
      <c r="M799" s="241" t="s">
        <v>2840</v>
      </c>
      <c r="N799" s="75">
        <v>2</v>
      </c>
      <c r="O799" s="152">
        <v>8.57</v>
      </c>
      <c r="P799" s="138">
        <f t="shared" si="1181"/>
        <v>0</v>
      </c>
      <c r="Q799" s="139">
        <f t="shared" si="1182"/>
        <v>0</v>
      </c>
      <c r="S799" s="141">
        <f t="shared" si="1183"/>
        <v>0</v>
      </c>
      <c r="U799" s="141">
        <f t="shared" si="1184"/>
        <v>0</v>
      </c>
      <c r="W799" s="141">
        <f t="shared" si="1185"/>
        <v>0</v>
      </c>
      <c r="Y799" s="141">
        <f t="shared" si="1186"/>
        <v>0</v>
      </c>
      <c r="AA799" s="141">
        <f t="shared" si="1187"/>
        <v>0</v>
      </c>
      <c r="AC799" s="141">
        <f t="shared" si="1188"/>
        <v>0</v>
      </c>
      <c r="AE799" s="141">
        <f t="shared" si="1189"/>
        <v>0</v>
      </c>
      <c r="AG799" s="141">
        <f t="shared" si="1190"/>
        <v>0</v>
      </c>
      <c r="AI799" s="141">
        <f t="shared" si="1191"/>
        <v>0</v>
      </c>
      <c r="AK799" s="141">
        <f t="shared" si="1192"/>
        <v>0</v>
      </c>
      <c r="AM799" s="141">
        <f t="shared" si="1193"/>
        <v>0</v>
      </c>
      <c r="AO799" s="141">
        <f t="shared" si="1194"/>
        <v>0</v>
      </c>
      <c r="AQ799" s="141">
        <f t="shared" si="1195"/>
        <v>0</v>
      </c>
      <c r="AS799" s="141">
        <f t="shared" si="1196"/>
        <v>0</v>
      </c>
      <c r="AU799" s="141">
        <f t="shared" si="1197"/>
        <v>0</v>
      </c>
      <c r="AW799" s="141">
        <f t="shared" si="1198"/>
        <v>0</v>
      </c>
      <c r="AY799" s="141">
        <f t="shared" si="1199"/>
        <v>0</v>
      </c>
      <c r="BA799" s="141">
        <f t="shared" si="1200"/>
        <v>0</v>
      </c>
      <c r="BC799" s="141">
        <f t="shared" si="1201"/>
        <v>0</v>
      </c>
      <c r="BE799" s="141">
        <f t="shared" si="1202"/>
        <v>0</v>
      </c>
      <c r="BG799" s="141">
        <f t="shared" si="1203"/>
        <v>0</v>
      </c>
      <c r="BI799" s="141">
        <f t="shared" si="1204"/>
        <v>0</v>
      </c>
      <c r="BK799" s="141">
        <f t="shared" si="1205"/>
        <v>0</v>
      </c>
      <c r="BM799" s="141">
        <f t="shared" si="1206"/>
        <v>0</v>
      </c>
      <c r="BO799" s="141">
        <f t="shared" si="1207"/>
        <v>0</v>
      </c>
      <c r="BQ799" s="141">
        <f t="shared" si="1208"/>
        <v>0</v>
      </c>
      <c r="BS799" s="141">
        <f t="shared" si="1209"/>
        <v>0</v>
      </c>
      <c r="BU799" s="141">
        <f t="shared" si="1210"/>
        <v>0</v>
      </c>
      <c r="BW799" s="141">
        <f t="shared" si="1211"/>
        <v>0</v>
      </c>
      <c r="BY799" s="141">
        <f t="shared" si="1212"/>
        <v>0</v>
      </c>
      <c r="CA799" s="141">
        <f t="shared" si="1213"/>
        <v>0</v>
      </c>
      <c r="CC799" s="141">
        <f t="shared" si="1214"/>
        <v>0</v>
      </c>
      <c r="CE799" s="141">
        <f t="shared" si="1215"/>
        <v>0</v>
      </c>
      <c r="CG799" s="141">
        <f t="shared" si="1216"/>
        <v>0</v>
      </c>
      <c r="CI799" s="141">
        <f t="shared" si="1217"/>
        <v>0</v>
      </c>
      <c r="CK799" s="141">
        <f t="shared" si="1218"/>
        <v>0</v>
      </c>
      <c r="CM799" s="141">
        <f t="shared" si="1219"/>
        <v>0</v>
      </c>
      <c r="CO799" s="141">
        <f t="shared" si="1220"/>
        <v>0</v>
      </c>
    </row>
    <row r="800" spans="1:93" ht="25.5" outlineLevel="2" x14ac:dyDescent="0.2">
      <c r="A800" s="87">
        <v>406</v>
      </c>
      <c r="B800" s="148">
        <v>43</v>
      </c>
      <c r="C800" s="87" t="s">
        <v>473</v>
      </c>
      <c r="D800" s="87" t="s">
        <v>501</v>
      </c>
      <c r="E800" s="148"/>
      <c r="F800" s="149">
        <v>3.89</v>
      </c>
      <c r="G800" s="151" t="s">
        <v>3300</v>
      </c>
      <c r="H800" s="151" t="s">
        <v>4926</v>
      </c>
      <c r="I800" s="87" t="s">
        <v>3313</v>
      </c>
      <c r="J800" s="87" t="s">
        <v>28</v>
      </c>
      <c r="K800" s="87">
        <v>12</v>
      </c>
      <c r="L800" s="87" t="s">
        <v>3601</v>
      </c>
      <c r="M800" s="239" t="s">
        <v>3601</v>
      </c>
      <c r="N800" s="87">
        <v>1</v>
      </c>
      <c r="O800" s="283">
        <v>5.86</v>
      </c>
      <c r="P800" s="138">
        <f t="shared" ref="P800:P801" si="1221">SUM(R800+T800+V800+X800+Z800+AB800+AD800+AF800+AH800+AJ800+AL800+AN800+AP800+AR800+AT800+AV800+AZ800+AX800+BB800+BD800+BF800+BH800+BJ800+BL800+BN800+BP800+BR800+BT800+BV800+BX800+BZ800+CB800+CD800+CF800+CH800+CJ800+CL800+CN800)</f>
        <v>0</v>
      </c>
      <c r="Q800" s="139">
        <f t="shared" ref="Q800:Q801" si="1222">O800*P800</f>
        <v>0</v>
      </c>
      <c r="S800" s="141">
        <f t="shared" si="1183"/>
        <v>0</v>
      </c>
      <c r="U800" s="141">
        <f t="shared" si="1184"/>
        <v>0</v>
      </c>
      <c r="W800" s="141">
        <f t="shared" si="1185"/>
        <v>0</v>
      </c>
      <c r="Y800" s="141">
        <f t="shared" si="1186"/>
        <v>0</v>
      </c>
      <c r="AA800" s="141">
        <f t="shared" si="1187"/>
        <v>0</v>
      </c>
      <c r="AC800" s="141">
        <f t="shared" si="1188"/>
        <v>0</v>
      </c>
      <c r="AE800" s="141">
        <f t="shared" si="1189"/>
        <v>0</v>
      </c>
      <c r="AG800" s="141">
        <f t="shared" si="1190"/>
        <v>0</v>
      </c>
      <c r="AI800" s="141">
        <f t="shared" si="1191"/>
        <v>0</v>
      </c>
      <c r="AK800" s="141">
        <f t="shared" si="1192"/>
        <v>0</v>
      </c>
      <c r="AM800" s="141">
        <f t="shared" si="1193"/>
        <v>0</v>
      </c>
      <c r="AO800" s="141">
        <f t="shared" si="1194"/>
        <v>0</v>
      </c>
      <c r="AQ800" s="141">
        <f t="shared" si="1195"/>
        <v>0</v>
      </c>
      <c r="AS800" s="141">
        <f t="shared" si="1196"/>
        <v>0</v>
      </c>
      <c r="AU800" s="141">
        <f t="shared" si="1197"/>
        <v>0</v>
      </c>
      <c r="AW800" s="141">
        <f t="shared" si="1198"/>
        <v>0</v>
      </c>
      <c r="AY800" s="141">
        <f t="shared" si="1199"/>
        <v>0</v>
      </c>
      <c r="BA800" s="141">
        <f t="shared" si="1200"/>
        <v>0</v>
      </c>
      <c r="BC800" s="141">
        <f t="shared" si="1201"/>
        <v>0</v>
      </c>
      <c r="BE800" s="141">
        <f t="shared" si="1202"/>
        <v>0</v>
      </c>
      <c r="BG800" s="141">
        <f t="shared" si="1203"/>
        <v>0</v>
      </c>
      <c r="BI800" s="141">
        <f t="shared" si="1204"/>
        <v>0</v>
      </c>
      <c r="BK800" s="141">
        <f t="shared" si="1205"/>
        <v>0</v>
      </c>
      <c r="BM800" s="141">
        <f t="shared" si="1206"/>
        <v>0</v>
      </c>
      <c r="BO800" s="141">
        <f t="shared" si="1207"/>
        <v>0</v>
      </c>
      <c r="BQ800" s="141">
        <f t="shared" si="1208"/>
        <v>0</v>
      </c>
      <c r="BS800" s="141">
        <f t="shared" si="1209"/>
        <v>0</v>
      </c>
      <c r="BU800" s="141">
        <f t="shared" si="1210"/>
        <v>0</v>
      </c>
      <c r="BW800" s="141">
        <f t="shared" si="1211"/>
        <v>0</v>
      </c>
      <c r="BY800" s="141">
        <f t="shared" si="1212"/>
        <v>0</v>
      </c>
      <c r="CA800" s="141">
        <f t="shared" si="1213"/>
        <v>0</v>
      </c>
      <c r="CC800" s="141">
        <f t="shared" si="1214"/>
        <v>0</v>
      </c>
      <c r="CE800" s="141">
        <f t="shared" si="1215"/>
        <v>0</v>
      </c>
      <c r="CG800" s="141">
        <f t="shared" si="1216"/>
        <v>0</v>
      </c>
      <c r="CI800" s="141">
        <f t="shared" si="1217"/>
        <v>0</v>
      </c>
      <c r="CK800" s="141">
        <f t="shared" si="1218"/>
        <v>0</v>
      </c>
      <c r="CM800" s="141">
        <f t="shared" si="1219"/>
        <v>0</v>
      </c>
      <c r="CO800" s="141">
        <f t="shared" si="1220"/>
        <v>0</v>
      </c>
    </row>
    <row r="801" spans="1:93" ht="25.5" outlineLevel="2" x14ac:dyDescent="0.2">
      <c r="A801" s="86">
        <v>406</v>
      </c>
      <c r="B801" s="11">
        <v>43</v>
      </c>
      <c r="C801" s="86" t="s">
        <v>473</v>
      </c>
      <c r="D801" s="86" t="s">
        <v>4486</v>
      </c>
      <c r="F801" s="28">
        <v>3.89</v>
      </c>
      <c r="G801" s="153" t="s">
        <v>4360</v>
      </c>
      <c r="H801" s="174">
        <v>7788657408</v>
      </c>
      <c r="I801" s="75" t="s">
        <v>2222</v>
      </c>
      <c r="J801" s="75" t="s">
        <v>28</v>
      </c>
      <c r="K801" s="75">
        <v>12</v>
      </c>
      <c r="L801" s="75" t="s">
        <v>2841</v>
      </c>
      <c r="M801" s="241" t="s">
        <v>2842</v>
      </c>
      <c r="N801" s="75">
        <v>2</v>
      </c>
      <c r="O801" s="152">
        <v>6.37</v>
      </c>
      <c r="P801" s="138">
        <f t="shared" si="1221"/>
        <v>0</v>
      </c>
      <c r="Q801" s="139">
        <f t="shared" si="1222"/>
        <v>0</v>
      </c>
      <c r="S801" s="141">
        <f t="shared" si="1183"/>
        <v>0</v>
      </c>
      <c r="U801" s="141">
        <f t="shared" si="1184"/>
        <v>0</v>
      </c>
      <c r="W801" s="141">
        <f t="shared" si="1185"/>
        <v>0</v>
      </c>
      <c r="Y801" s="141">
        <f t="shared" si="1186"/>
        <v>0</v>
      </c>
      <c r="AA801" s="141">
        <f t="shared" si="1187"/>
        <v>0</v>
      </c>
      <c r="AC801" s="141">
        <f t="shared" si="1188"/>
        <v>0</v>
      </c>
      <c r="AE801" s="141">
        <f t="shared" si="1189"/>
        <v>0</v>
      </c>
      <c r="AG801" s="141">
        <f t="shared" si="1190"/>
        <v>0</v>
      </c>
      <c r="AI801" s="141">
        <f t="shared" si="1191"/>
        <v>0</v>
      </c>
      <c r="AK801" s="141">
        <f t="shared" si="1192"/>
        <v>0</v>
      </c>
      <c r="AM801" s="141">
        <f t="shared" si="1193"/>
        <v>0</v>
      </c>
      <c r="AO801" s="141">
        <f t="shared" si="1194"/>
        <v>0</v>
      </c>
      <c r="AQ801" s="141">
        <f t="shared" si="1195"/>
        <v>0</v>
      </c>
      <c r="AS801" s="141">
        <f t="shared" si="1196"/>
        <v>0</v>
      </c>
      <c r="AU801" s="141">
        <f t="shared" si="1197"/>
        <v>0</v>
      </c>
      <c r="AW801" s="141">
        <f t="shared" si="1198"/>
        <v>0</v>
      </c>
      <c r="AY801" s="141">
        <f t="shared" si="1199"/>
        <v>0</v>
      </c>
      <c r="BA801" s="141">
        <f t="shared" si="1200"/>
        <v>0</v>
      </c>
      <c r="BC801" s="141">
        <f t="shared" si="1201"/>
        <v>0</v>
      </c>
      <c r="BE801" s="141">
        <f t="shared" si="1202"/>
        <v>0</v>
      </c>
      <c r="BG801" s="141">
        <f t="shared" si="1203"/>
        <v>0</v>
      </c>
      <c r="BI801" s="141">
        <f t="shared" si="1204"/>
        <v>0</v>
      </c>
      <c r="BK801" s="141">
        <f t="shared" si="1205"/>
        <v>0</v>
      </c>
      <c r="BM801" s="141">
        <f t="shared" si="1206"/>
        <v>0</v>
      </c>
      <c r="BO801" s="141">
        <f t="shared" si="1207"/>
        <v>0</v>
      </c>
      <c r="BQ801" s="141">
        <f t="shared" si="1208"/>
        <v>0</v>
      </c>
      <c r="BS801" s="141">
        <f t="shared" si="1209"/>
        <v>0</v>
      </c>
      <c r="BU801" s="141">
        <f t="shared" si="1210"/>
        <v>0</v>
      </c>
      <c r="BW801" s="141">
        <f t="shared" si="1211"/>
        <v>0</v>
      </c>
      <c r="BY801" s="141">
        <f t="shared" si="1212"/>
        <v>0</v>
      </c>
      <c r="CA801" s="141">
        <f t="shared" si="1213"/>
        <v>0</v>
      </c>
      <c r="CC801" s="141">
        <f t="shared" si="1214"/>
        <v>0</v>
      </c>
      <c r="CE801" s="141">
        <f t="shared" si="1215"/>
        <v>0</v>
      </c>
      <c r="CG801" s="141">
        <f t="shared" si="1216"/>
        <v>0</v>
      </c>
      <c r="CI801" s="141">
        <f t="shared" si="1217"/>
        <v>0</v>
      </c>
      <c r="CK801" s="141">
        <f t="shared" si="1218"/>
        <v>0</v>
      </c>
      <c r="CM801" s="141">
        <f t="shared" si="1219"/>
        <v>0</v>
      </c>
      <c r="CO801" s="141">
        <f t="shared" si="1220"/>
        <v>0</v>
      </c>
    </row>
    <row r="802" spans="1:93" ht="25.5" outlineLevel="2" x14ac:dyDescent="0.2">
      <c r="A802" s="87">
        <v>407</v>
      </c>
      <c r="B802" s="148">
        <v>226</v>
      </c>
      <c r="C802" s="87" t="s">
        <v>473</v>
      </c>
      <c r="D802" s="87" t="s">
        <v>495</v>
      </c>
      <c r="E802" s="148"/>
      <c r="F802" s="149">
        <v>3.09</v>
      </c>
      <c r="G802" s="151" t="s">
        <v>3300</v>
      </c>
      <c r="H802" s="151" t="s">
        <v>4926</v>
      </c>
      <c r="I802" s="87" t="s">
        <v>3313</v>
      </c>
      <c r="J802" s="87" t="s">
        <v>28</v>
      </c>
      <c r="K802" s="87">
        <v>12</v>
      </c>
      <c r="L802" s="87" t="s">
        <v>3601</v>
      </c>
      <c r="M802" s="239" t="s">
        <v>3601</v>
      </c>
      <c r="N802" s="87">
        <v>1</v>
      </c>
      <c r="O802" s="283">
        <v>5.86</v>
      </c>
      <c r="P802" s="138">
        <f t="shared" ref="P802:P803" si="1223">SUM(R802+T802+V802+X802+Z802+AB802+AD802+AF802+AH802+AJ802+AL802+AN802+AP802+AR802+AT802+AV802+AZ802+AX802+BB802+BD802+BF802+BH802+BJ802+BL802+BN802+BP802+BR802+BT802+BV802+BX802+BZ802+CB802+CD802+CF802+CH802+CJ802+CL802+CN802)</f>
        <v>0</v>
      </c>
      <c r="Q802" s="139">
        <f t="shared" ref="Q802:Q803" si="1224">O802*P802</f>
        <v>0</v>
      </c>
      <c r="S802" s="141">
        <f t="shared" si="1183"/>
        <v>0</v>
      </c>
      <c r="U802" s="141">
        <f t="shared" si="1184"/>
        <v>0</v>
      </c>
      <c r="W802" s="141">
        <f t="shared" si="1185"/>
        <v>0</v>
      </c>
      <c r="Y802" s="141">
        <f t="shared" si="1186"/>
        <v>0</v>
      </c>
      <c r="AA802" s="141">
        <f t="shared" si="1187"/>
        <v>0</v>
      </c>
      <c r="AC802" s="141">
        <f t="shared" si="1188"/>
        <v>0</v>
      </c>
      <c r="AE802" s="141">
        <f t="shared" si="1189"/>
        <v>0</v>
      </c>
      <c r="AG802" s="141">
        <f t="shared" si="1190"/>
        <v>0</v>
      </c>
      <c r="AI802" s="141">
        <f t="shared" si="1191"/>
        <v>0</v>
      </c>
      <c r="AK802" s="141">
        <f t="shared" si="1192"/>
        <v>0</v>
      </c>
      <c r="AM802" s="141">
        <f t="shared" si="1193"/>
        <v>0</v>
      </c>
      <c r="AO802" s="141">
        <f t="shared" si="1194"/>
        <v>0</v>
      </c>
      <c r="AQ802" s="141">
        <f t="shared" si="1195"/>
        <v>0</v>
      </c>
      <c r="AS802" s="141">
        <f t="shared" si="1196"/>
        <v>0</v>
      </c>
      <c r="AU802" s="141">
        <f t="shared" si="1197"/>
        <v>0</v>
      </c>
      <c r="AW802" s="141">
        <f t="shared" si="1198"/>
        <v>0</v>
      </c>
      <c r="AY802" s="141">
        <f t="shared" si="1199"/>
        <v>0</v>
      </c>
      <c r="BA802" s="141">
        <f t="shared" si="1200"/>
        <v>0</v>
      </c>
      <c r="BC802" s="141">
        <f t="shared" si="1201"/>
        <v>0</v>
      </c>
      <c r="BE802" s="141">
        <f t="shared" si="1202"/>
        <v>0</v>
      </c>
      <c r="BG802" s="141">
        <f t="shared" si="1203"/>
        <v>0</v>
      </c>
      <c r="BI802" s="141">
        <f t="shared" si="1204"/>
        <v>0</v>
      </c>
      <c r="BK802" s="141">
        <f t="shared" si="1205"/>
        <v>0</v>
      </c>
      <c r="BM802" s="141">
        <f t="shared" si="1206"/>
        <v>0</v>
      </c>
      <c r="BO802" s="141">
        <f t="shared" si="1207"/>
        <v>0</v>
      </c>
      <c r="BQ802" s="141">
        <f t="shared" si="1208"/>
        <v>0</v>
      </c>
      <c r="BS802" s="141">
        <f t="shared" si="1209"/>
        <v>0</v>
      </c>
      <c r="BU802" s="141">
        <f t="shared" si="1210"/>
        <v>0</v>
      </c>
      <c r="BW802" s="141">
        <f t="shared" si="1211"/>
        <v>0</v>
      </c>
      <c r="BY802" s="141">
        <f t="shared" si="1212"/>
        <v>0</v>
      </c>
      <c r="CA802" s="141">
        <f t="shared" si="1213"/>
        <v>0</v>
      </c>
      <c r="CC802" s="141">
        <f t="shared" si="1214"/>
        <v>0</v>
      </c>
      <c r="CE802" s="141">
        <f t="shared" si="1215"/>
        <v>0</v>
      </c>
      <c r="CG802" s="141">
        <f t="shared" si="1216"/>
        <v>0</v>
      </c>
      <c r="CI802" s="141">
        <f t="shared" si="1217"/>
        <v>0</v>
      </c>
      <c r="CK802" s="141">
        <f t="shared" si="1218"/>
        <v>0</v>
      </c>
      <c r="CM802" s="141">
        <f t="shared" si="1219"/>
        <v>0</v>
      </c>
      <c r="CO802" s="141">
        <f t="shared" si="1220"/>
        <v>0</v>
      </c>
    </row>
    <row r="803" spans="1:93" ht="25.5" outlineLevel="2" x14ac:dyDescent="0.2">
      <c r="A803" s="86">
        <v>407</v>
      </c>
      <c r="B803" s="11">
        <v>226</v>
      </c>
      <c r="C803" s="86" t="s">
        <v>473</v>
      </c>
      <c r="D803" s="86" t="s">
        <v>495</v>
      </c>
      <c r="F803" s="28">
        <v>3.09</v>
      </c>
      <c r="G803" s="153" t="s">
        <v>4360</v>
      </c>
      <c r="H803" s="174">
        <v>7788657408</v>
      </c>
      <c r="I803" s="75" t="s">
        <v>2222</v>
      </c>
      <c r="J803" s="75" t="s">
        <v>28</v>
      </c>
      <c r="K803" s="75">
        <v>12</v>
      </c>
      <c r="L803" s="75" t="s">
        <v>496</v>
      </c>
      <c r="M803" s="241" t="s">
        <v>496</v>
      </c>
      <c r="N803" s="75">
        <v>2</v>
      </c>
      <c r="O803" s="152">
        <v>6.16</v>
      </c>
      <c r="P803" s="138">
        <f t="shared" si="1223"/>
        <v>0</v>
      </c>
      <c r="Q803" s="139">
        <f t="shared" si="1224"/>
        <v>0</v>
      </c>
      <c r="S803" s="141">
        <f t="shared" si="1183"/>
        <v>0</v>
      </c>
      <c r="U803" s="141">
        <f t="shared" si="1184"/>
        <v>0</v>
      </c>
      <c r="W803" s="141">
        <f t="shared" si="1185"/>
        <v>0</v>
      </c>
      <c r="Y803" s="141">
        <f t="shared" si="1186"/>
        <v>0</v>
      </c>
      <c r="AA803" s="141">
        <f t="shared" si="1187"/>
        <v>0</v>
      </c>
      <c r="AC803" s="141">
        <f t="shared" si="1188"/>
        <v>0</v>
      </c>
      <c r="AE803" s="141">
        <f t="shared" si="1189"/>
        <v>0</v>
      </c>
      <c r="AG803" s="141">
        <f t="shared" si="1190"/>
        <v>0</v>
      </c>
      <c r="AI803" s="141">
        <f t="shared" si="1191"/>
        <v>0</v>
      </c>
      <c r="AK803" s="141">
        <f t="shared" si="1192"/>
        <v>0</v>
      </c>
      <c r="AM803" s="141">
        <f t="shared" si="1193"/>
        <v>0</v>
      </c>
      <c r="AO803" s="141">
        <f t="shared" si="1194"/>
        <v>0</v>
      </c>
      <c r="AQ803" s="141">
        <f t="shared" si="1195"/>
        <v>0</v>
      </c>
      <c r="AS803" s="141">
        <f t="shared" si="1196"/>
        <v>0</v>
      </c>
      <c r="AU803" s="141">
        <f t="shared" si="1197"/>
        <v>0</v>
      </c>
      <c r="AW803" s="141">
        <f t="shared" si="1198"/>
        <v>0</v>
      </c>
      <c r="AY803" s="141">
        <f t="shared" si="1199"/>
        <v>0</v>
      </c>
      <c r="BA803" s="141">
        <f t="shared" si="1200"/>
        <v>0</v>
      </c>
      <c r="BC803" s="141">
        <f t="shared" si="1201"/>
        <v>0</v>
      </c>
      <c r="BE803" s="141">
        <f t="shared" si="1202"/>
        <v>0</v>
      </c>
      <c r="BG803" s="141">
        <f t="shared" si="1203"/>
        <v>0</v>
      </c>
      <c r="BI803" s="141">
        <f t="shared" si="1204"/>
        <v>0</v>
      </c>
      <c r="BK803" s="141">
        <f t="shared" si="1205"/>
        <v>0</v>
      </c>
      <c r="BM803" s="141">
        <f t="shared" si="1206"/>
        <v>0</v>
      </c>
      <c r="BO803" s="141">
        <f t="shared" si="1207"/>
        <v>0</v>
      </c>
      <c r="BQ803" s="141">
        <f t="shared" si="1208"/>
        <v>0</v>
      </c>
      <c r="BS803" s="141">
        <f t="shared" si="1209"/>
        <v>0</v>
      </c>
      <c r="BU803" s="141">
        <f t="shared" si="1210"/>
        <v>0</v>
      </c>
      <c r="BW803" s="141">
        <f t="shared" si="1211"/>
        <v>0</v>
      </c>
      <c r="BY803" s="141">
        <f t="shared" si="1212"/>
        <v>0</v>
      </c>
      <c r="CA803" s="141">
        <f t="shared" si="1213"/>
        <v>0</v>
      </c>
      <c r="CC803" s="141">
        <f t="shared" si="1214"/>
        <v>0</v>
      </c>
      <c r="CE803" s="141">
        <f t="shared" si="1215"/>
        <v>0</v>
      </c>
      <c r="CG803" s="141">
        <f t="shared" si="1216"/>
        <v>0</v>
      </c>
      <c r="CI803" s="141">
        <f t="shared" si="1217"/>
        <v>0</v>
      </c>
      <c r="CK803" s="141">
        <f t="shared" si="1218"/>
        <v>0</v>
      </c>
      <c r="CM803" s="141">
        <f t="shared" si="1219"/>
        <v>0</v>
      </c>
      <c r="CO803" s="141">
        <f t="shared" si="1220"/>
        <v>0</v>
      </c>
    </row>
    <row r="804" spans="1:93" ht="25.5" outlineLevel="2" x14ac:dyDescent="0.2">
      <c r="A804" s="87">
        <v>408</v>
      </c>
      <c r="B804" s="148">
        <v>131</v>
      </c>
      <c r="C804" s="87" t="s">
        <v>473</v>
      </c>
      <c r="D804" s="87" t="s">
        <v>494</v>
      </c>
      <c r="E804" s="148"/>
      <c r="F804" s="149">
        <v>3.39</v>
      </c>
      <c r="G804" s="151" t="s">
        <v>3300</v>
      </c>
      <c r="H804" s="151" t="s">
        <v>4926</v>
      </c>
      <c r="I804" s="151" t="s">
        <v>3313</v>
      </c>
      <c r="J804" s="87" t="s">
        <v>28</v>
      </c>
      <c r="K804" s="87">
        <v>12</v>
      </c>
      <c r="L804" s="87" t="s">
        <v>3602</v>
      </c>
      <c r="M804" s="239" t="s">
        <v>3602</v>
      </c>
      <c r="N804" s="87">
        <v>1</v>
      </c>
      <c r="O804" s="283">
        <v>5.86</v>
      </c>
      <c r="P804" s="138">
        <f t="shared" ref="P804:P805" si="1225">SUM(R804+T804+V804+X804+Z804+AB804+AD804+AF804+AH804+AJ804+AL804+AN804+AP804+AR804+AT804+AV804+AZ804+AX804+BB804+BD804+BF804+BH804+BJ804+BL804+BN804+BP804+BR804+BT804+BV804+BX804+BZ804+CB804+CD804+CF804+CH804+CJ804+CL804+CN804)</f>
        <v>0</v>
      </c>
      <c r="Q804" s="139">
        <f t="shared" ref="Q804:Q805" si="1226">O804*P804</f>
        <v>0</v>
      </c>
      <c r="S804" s="141">
        <f t="shared" si="1183"/>
        <v>0</v>
      </c>
      <c r="U804" s="141">
        <f t="shared" si="1184"/>
        <v>0</v>
      </c>
      <c r="W804" s="141">
        <f t="shared" si="1185"/>
        <v>0</v>
      </c>
      <c r="Y804" s="141">
        <f t="shared" si="1186"/>
        <v>0</v>
      </c>
      <c r="AA804" s="141">
        <f t="shared" si="1187"/>
        <v>0</v>
      </c>
      <c r="AC804" s="141">
        <f t="shared" si="1188"/>
        <v>0</v>
      </c>
      <c r="AE804" s="141">
        <f t="shared" si="1189"/>
        <v>0</v>
      </c>
      <c r="AG804" s="141">
        <f t="shared" si="1190"/>
        <v>0</v>
      </c>
      <c r="AI804" s="141">
        <f t="shared" si="1191"/>
        <v>0</v>
      </c>
      <c r="AK804" s="141">
        <f t="shared" si="1192"/>
        <v>0</v>
      </c>
      <c r="AM804" s="141">
        <f t="shared" si="1193"/>
        <v>0</v>
      </c>
      <c r="AO804" s="141">
        <f t="shared" si="1194"/>
        <v>0</v>
      </c>
      <c r="AQ804" s="141">
        <f t="shared" si="1195"/>
        <v>0</v>
      </c>
      <c r="AS804" s="141">
        <f t="shared" si="1196"/>
        <v>0</v>
      </c>
      <c r="AU804" s="141">
        <f t="shared" si="1197"/>
        <v>0</v>
      </c>
      <c r="AW804" s="141">
        <f t="shared" si="1198"/>
        <v>0</v>
      </c>
      <c r="AY804" s="141">
        <f t="shared" si="1199"/>
        <v>0</v>
      </c>
      <c r="BA804" s="141">
        <f t="shared" si="1200"/>
        <v>0</v>
      </c>
      <c r="BC804" s="141">
        <f t="shared" si="1201"/>
        <v>0</v>
      </c>
      <c r="BE804" s="141">
        <f t="shared" si="1202"/>
        <v>0</v>
      </c>
      <c r="BG804" s="141">
        <f t="shared" si="1203"/>
        <v>0</v>
      </c>
      <c r="BI804" s="141">
        <f t="shared" si="1204"/>
        <v>0</v>
      </c>
      <c r="BK804" s="141">
        <f t="shared" si="1205"/>
        <v>0</v>
      </c>
      <c r="BM804" s="141">
        <f t="shared" si="1206"/>
        <v>0</v>
      </c>
      <c r="BO804" s="141">
        <f t="shared" si="1207"/>
        <v>0</v>
      </c>
      <c r="BQ804" s="141">
        <f t="shared" si="1208"/>
        <v>0</v>
      </c>
      <c r="BS804" s="141">
        <f t="shared" si="1209"/>
        <v>0</v>
      </c>
      <c r="BU804" s="141">
        <f t="shared" si="1210"/>
        <v>0</v>
      </c>
      <c r="BW804" s="141">
        <f t="shared" si="1211"/>
        <v>0</v>
      </c>
      <c r="BY804" s="141">
        <f t="shared" si="1212"/>
        <v>0</v>
      </c>
      <c r="CA804" s="141">
        <f t="shared" si="1213"/>
        <v>0</v>
      </c>
      <c r="CC804" s="141">
        <f t="shared" si="1214"/>
        <v>0</v>
      </c>
      <c r="CE804" s="141">
        <f t="shared" si="1215"/>
        <v>0</v>
      </c>
      <c r="CG804" s="141">
        <f t="shared" si="1216"/>
        <v>0</v>
      </c>
      <c r="CI804" s="141">
        <f t="shared" si="1217"/>
        <v>0</v>
      </c>
      <c r="CK804" s="141">
        <f t="shared" si="1218"/>
        <v>0</v>
      </c>
      <c r="CM804" s="141">
        <f t="shared" si="1219"/>
        <v>0</v>
      </c>
      <c r="CO804" s="141">
        <f t="shared" si="1220"/>
        <v>0</v>
      </c>
    </row>
    <row r="805" spans="1:93" ht="25.5" outlineLevel="2" x14ac:dyDescent="0.2">
      <c r="A805" s="86">
        <v>408</v>
      </c>
      <c r="B805" s="11">
        <v>131</v>
      </c>
      <c r="C805" s="86" t="s">
        <v>473</v>
      </c>
      <c r="D805" s="86" t="s">
        <v>494</v>
      </c>
      <c r="F805" s="28">
        <v>3.39</v>
      </c>
      <c r="G805" s="153" t="s">
        <v>4360</v>
      </c>
      <c r="H805" s="174">
        <v>7788657408</v>
      </c>
      <c r="I805" s="75" t="s">
        <v>4420</v>
      </c>
      <c r="J805" s="75" t="s">
        <v>28</v>
      </c>
      <c r="K805" s="75">
        <v>12</v>
      </c>
      <c r="L805" s="75" t="s">
        <v>2843</v>
      </c>
      <c r="M805" s="241" t="s">
        <v>2844</v>
      </c>
      <c r="N805" s="75">
        <v>2</v>
      </c>
      <c r="O805" s="152">
        <v>6.37</v>
      </c>
      <c r="P805" s="138">
        <f t="shared" si="1225"/>
        <v>0</v>
      </c>
      <c r="Q805" s="139">
        <f t="shared" si="1226"/>
        <v>0</v>
      </c>
      <c r="S805" s="141">
        <f t="shared" si="1183"/>
        <v>0</v>
      </c>
      <c r="U805" s="141">
        <f t="shared" si="1184"/>
        <v>0</v>
      </c>
      <c r="W805" s="141">
        <f t="shared" si="1185"/>
        <v>0</v>
      </c>
      <c r="Y805" s="141">
        <f t="shared" si="1186"/>
        <v>0</v>
      </c>
      <c r="AA805" s="141">
        <f t="shared" si="1187"/>
        <v>0</v>
      </c>
      <c r="AC805" s="141">
        <f t="shared" si="1188"/>
        <v>0</v>
      </c>
      <c r="AE805" s="141">
        <f t="shared" si="1189"/>
        <v>0</v>
      </c>
      <c r="AG805" s="141">
        <f t="shared" si="1190"/>
        <v>0</v>
      </c>
      <c r="AI805" s="141">
        <f t="shared" si="1191"/>
        <v>0</v>
      </c>
      <c r="AK805" s="141">
        <f t="shared" si="1192"/>
        <v>0</v>
      </c>
      <c r="AM805" s="141">
        <f t="shared" si="1193"/>
        <v>0</v>
      </c>
      <c r="AO805" s="141">
        <f t="shared" si="1194"/>
        <v>0</v>
      </c>
      <c r="AQ805" s="141">
        <f t="shared" si="1195"/>
        <v>0</v>
      </c>
      <c r="AS805" s="141">
        <f t="shared" si="1196"/>
        <v>0</v>
      </c>
      <c r="AU805" s="141">
        <f t="shared" si="1197"/>
        <v>0</v>
      </c>
      <c r="AW805" s="141">
        <f t="shared" si="1198"/>
        <v>0</v>
      </c>
      <c r="AY805" s="141">
        <f t="shared" si="1199"/>
        <v>0</v>
      </c>
      <c r="BA805" s="141">
        <f t="shared" si="1200"/>
        <v>0</v>
      </c>
      <c r="BC805" s="141">
        <f t="shared" si="1201"/>
        <v>0</v>
      </c>
      <c r="BE805" s="141">
        <f t="shared" si="1202"/>
        <v>0</v>
      </c>
      <c r="BG805" s="141">
        <f t="shared" si="1203"/>
        <v>0</v>
      </c>
      <c r="BI805" s="141">
        <f t="shared" si="1204"/>
        <v>0</v>
      </c>
      <c r="BK805" s="141">
        <f t="shared" si="1205"/>
        <v>0</v>
      </c>
      <c r="BM805" s="141">
        <f t="shared" si="1206"/>
        <v>0</v>
      </c>
      <c r="BO805" s="141">
        <f t="shared" si="1207"/>
        <v>0</v>
      </c>
      <c r="BQ805" s="141">
        <f t="shared" si="1208"/>
        <v>0</v>
      </c>
      <c r="BS805" s="141">
        <f t="shared" si="1209"/>
        <v>0</v>
      </c>
      <c r="BU805" s="141">
        <f t="shared" si="1210"/>
        <v>0</v>
      </c>
      <c r="BW805" s="141">
        <f t="shared" si="1211"/>
        <v>0</v>
      </c>
      <c r="BY805" s="141">
        <f t="shared" si="1212"/>
        <v>0</v>
      </c>
      <c r="CA805" s="141">
        <f t="shared" si="1213"/>
        <v>0</v>
      </c>
      <c r="CC805" s="141">
        <f t="shared" si="1214"/>
        <v>0</v>
      </c>
      <c r="CE805" s="141">
        <f t="shared" si="1215"/>
        <v>0</v>
      </c>
      <c r="CG805" s="141">
        <f t="shared" si="1216"/>
        <v>0</v>
      </c>
      <c r="CI805" s="141">
        <f t="shared" si="1217"/>
        <v>0</v>
      </c>
      <c r="CK805" s="141">
        <f t="shared" si="1218"/>
        <v>0</v>
      </c>
      <c r="CM805" s="141">
        <f t="shared" si="1219"/>
        <v>0</v>
      </c>
      <c r="CO805" s="141">
        <f t="shared" si="1220"/>
        <v>0</v>
      </c>
    </row>
    <row r="806" spans="1:93" ht="25.5" outlineLevel="2" x14ac:dyDescent="0.2">
      <c r="A806" s="87">
        <v>409</v>
      </c>
      <c r="B806" s="148">
        <v>60</v>
      </c>
      <c r="C806" s="87" t="s">
        <v>473</v>
      </c>
      <c r="D806" s="87" t="s">
        <v>500</v>
      </c>
      <c r="E806" s="148"/>
      <c r="F806" s="149">
        <v>4.08</v>
      </c>
      <c r="G806" s="151" t="s">
        <v>3300</v>
      </c>
      <c r="H806" s="151" t="s">
        <v>4926</v>
      </c>
      <c r="I806" s="87" t="s">
        <v>3313</v>
      </c>
      <c r="J806" s="87" t="s">
        <v>28</v>
      </c>
      <c r="K806" s="87">
        <v>12</v>
      </c>
      <c r="L806" s="87" t="s">
        <v>3602</v>
      </c>
      <c r="M806" s="239" t="s">
        <v>3602</v>
      </c>
      <c r="N806" s="87">
        <v>1</v>
      </c>
      <c r="O806" s="283">
        <v>5.86</v>
      </c>
      <c r="P806" s="138">
        <f t="shared" ref="P806:P807" si="1227">SUM(R806+T806+V806+X806+Z806+AB806+AD806+AF806+AH806+AJ806+AL806+AN806+AP806+AR806+AT806+AV806+AZ806+AX806+BB806+BD806+BF806+BH806+BJ806+BL806+BN806+BP806+BR806+BT806+BV806+BX806+BZ806+CB806+CD806+CF806+CH806+CJ806+CL806+CN806)</f>
        <v>0</v>
      </c>
      <c r="Q806" s="139">
        <f t="shared" ref="Q806:Q807" si="1228">O806*P806</f>
        <v>0</v>
      </c>
      <c r="S806" s="141">
        <f t="shared" si="1183"/>
        <v>0</v>
      </c>
      <c r="U806" s="141">
        <f t="shared" si="1184"/>
        <v>0</v>
      </c>
      <c r="W806" s="141">
        <f t="shared" si="1185"/>
        <v>0</v>
      </c>
      <c r="Y806" s="141">
        <f t="shared" si="1186"/>
        <v>0</v>
      </c>
      <c r="AA806" s="141">
        <f t="shared" si="1187"/>
        <v>0</v>
      </c>
      <c r="AC806" s="141">
        <f t="shared" si="1188"/>
        <v>0</v>
      </c>
      <c r="AE806" s="141">
        <f t="shared" si="1189"/>
        <v>0</v>
      </c>
      <c r="AG806" s="141">
        <f t="shared" si="1190"/>
        <v>0</v>
      </c>
      <c r="AI806" s="141">
        <f t="shared" si="1191"/>
        <v>0</v>
      </c>
      <c r="AK806" s="141">
        <f t="shared" si="1192"/>
        <v>0</v>
      </c>
      <c r="AM806" s="141">
        <f t="shared" si="1193"/>
        <v>0</v>
      </c>
      <c r="AO806" s="141">
        <f t="shared" si="1194"/>
        <v>0</v>
      </c>
      <c r="AQ806" s="141">
        <f t="shared" si="1195"/>
        <v>0</v>
      </c>
      <c r="AS806" s="141">
        <f t="shared" si="1196"/>
        <v>0</v>
      </c>
      <c r="AU806" s="141">
        <f t="shared" si="1197"/>
        <v>0</v>
      </c>
      <c r="AW806" s="141">
        <f t="shared" si="1198"/>
        <v>0</v>
      </c>
      <c r="AY806" s="141">
        <f t="shared" si="1199"/>
        <v>0</v>
      </c>
      <c r="BA806" s="141">
        <f t="shared" si="1200"/>
        <v>0</v>
      </c>
      <c r="BC806" s="141">
        <f t="shared" si="1201"/>
        <v>0</v>
      </c>
      <c r="BE806" s="141">
        <f t="shared" si="1202"/>
        <v>0</v>
      </c>
      <c r="BG806" s="141">
        <f t="shared" si="1203"/>
        <v>0</v>
      </c>
      <c r="BI806" s="141">
        <f t="shared" si="1204"/>
        <v>0</v>
      </c>
      <c r="BK806" s="141">
        <f t="shared" si="1205"/>
        <v>0</v>
      </c>
      <c r="BM806" s="141">
        <f t="shared" si="1206"/>
        <v>0</v>
      </c>
      <c r="BO806" s="141">
        <f t="shared" si="1207"/>
        <v>0</v>
      </c>
      <c r="BQ806" s="141">
        <f t="shared" si="1208"/>
        <v>0</v>
      </c>
      <c r="BS806" s="141">
        <f t="shared" si="1209"/>
        <v>0</v>
      </c>
      <c r="BU806" s="141">
        <f t="shared" si="1210"/>
        <v>0</v>
      </c>
      <c r="BW806" s="141">
        <f t="shared" si="1211"/>
        <v>0</v>
      </c>
      <c r="BY806" s="141">
        <f t="shared" si="1212"/>
        <v>0</v>
      </c>
      <c r="CA806" s="141">
        <f t="shared" si="1213"/>
        <v>0</v>
      </c>
      <c r="CC806" s="141">
        <f t="shared" si="1214"/>
        <v>0</v>
      </c>
      <c r="CE806" s="141">
        <f t="shared" si="1215"/>
        <v>0</v>
      </c>
      <c r="CG806" s="141">
        <f t="shared" si="1216"/>
        <v>0</v>
      </c>
      <c r="CI806" s="141">
        <f t="shared" si="1217"/>
        <v>0</v>
      </c>
      <c r="CK806" s="141">
        <f t="shared" si="1218"/>
        <v>0</v>
      </c>
      <c r="CM806" s="141">
        <f t="shared" si="1219"/>
        <v>0</v>
      </c>
      <c r="CO806" s="141">
        <f t="shared" si="1220"/>
        <v>0</v>
      </c>
    </row>
    <row r="807" spans="1:93" ht="25.5" outlineLevel="2" x14ac:dyDescent="0.2">
      <c r="A807" s="86">
        <v>409</v>
      </c>
      <c r="B807" s="11">
        <v>60</v>
      </c>
      <c r="C807" s="86" t="s">
        <v>473</v>
      </c>
      <c r="D807" s="86" t="s">
        <v>500</v>
      </c>
      <c r="F807" s="28">
        <v>4.08</v>
      </c>
      <c r="G807" s="153" t="s">
        <v>4360</v>
      </c>
      <c r="H807" s="174">
        <v>7788657408</v>
      </c>
      <c r="I807" s="75" t="s">
        <v>2222</v>
      </c>
      <c r="J807" s="75" t="s">
        <v>28</v>
      </c>
      <c r="K807" s="75">
        <v>12</v>
      </c>
      <c r="L807" s="75" t="s">
        <v>2843</v>
      </c>
      <c r="M807" s="241" t="s">
        <v>2844</v>
      </c>
      <c r="N807" s="75">
        <v>2</v>
      </c>
      <c r="O807" s="152">
        <v>6.37</v>
      </c>
      <c r="P807" s="138">
        <f t="shared" si="1227"/>
        <v>0</v>
      </c>
      <c r="Q807" s="139">
        <f t="shared" si="1228"/>
        <v>0</v>
      </c>
      <c r="S807" s="141">
        <f t="shared" si="1183"/>
        <v>0</v>
      </c>
      <c r="U807" s="141">
        <f t="shared" si="1184"/>
        <v>0</v>
      </c>
      <c r="W807" s="141">
        <f t="shared" si="1185"/>
        <v>0</v>
      </c>
      <c r="Y807" s="141">
        <f t="shared" si="1186"/>
        <v>0</v>
      </c>
      <c r="AA807" s="141">
        <f t="shared" si="1187"/>
        <v>0</v>
      </c>
      <c r="AC807" s="141">
        <f t="shared" si="1188"/>
        <v>0</v>
      </c>
      <c r="AE807" s="141">
        <f t="shared" si="1189"/>
        <v>0</v>
      </c>
      <c r="AG807" s="141">
        <f t="shared" si="1190"/>
        <v>0</v>
      </c>
      <c r="AI807" s="141">
        <f t="shared" si="1191"/>
        <v>0</v>
      </c>
      <c r="AK807" s="141">
        <f t="shared" si="1192"/>
        <v>0</v>
      </c>
      <c r="AM807" s="141">
        <f t="shared" si="1193"/>
        <v>0</v>
      </c>
      <c r="AO807" s="141">
        <f t="shared" si="1194"/>
        <v>0</v>
      </c>
      <c r="AQ807" s="141">
        <f t="shared" si="1195"/>
        <v>0</v>
      </c>
      <c r="AS807" s="141">
        <f t="shared" si="1196"/>
        <v>0</v>
      </c>
      <c r="AU807" s="141">
        <f t="shared" si="1197"/>
        <v>0</v>
      </c>
      <c r="AW807" s="141">
        <f t="shared" si="1198"/>
        <v>0</v>
      </c>
      <c r="AY807" s="141">
        <f t="shared" si="1199"/>
        <v>0</v>
      </c>
      <c r="BA807" s="141">
        <f t="shared" si="1200"/>
        <v>0</v>
      </c>
      <c r="BC807" s="141">
        <f t="shared" si="1201"/>
        <v>0</v>
      </c>
      <c r="BE807" s="141">
        <f t="shared" si="1202"/>
        <v>0</v>
      </c>
      <c r="BG807" s="141">
        <f t="shared" si="1203"/>
        <v>0</v>
      </c>
      <c r="BI807" s="141">
        <f t="shared" si="1204"/>
        <v>0</v>
      </c>
      <c r="BK807" s="141">
        <f t="shared" si="1205"/>
        <v>0</v>
      </c>
      <c r="BM807" s="141">
        <f t="shared" si="1206"/>
        <v>0</v>
      </c>
      <c r="BO807" s="141">
        <f t="shared" si="1207"/>
        <v>0</v>
      </c>
      <c r="BQ807" s="141">
        <f t="shared" si="1208"/>
        <v>0</v>
      </c>
      <c r="BS807" s="141">
        <f t="shared" si="1209"/>
        <v>0</v>
      </c>
      <c r="BU807" s="141">
        <f t="shared" si="1210"/>
        <v>0</v>
      </c>
      <c r="BW807" s="141">
        <f t="shared" si="1211"/>
        <v>0</v>
      </c>
      <c r="BY807" s="141">
        <f t="shared" si="1212"/>
        <v>0</v>
      </c>
      <c r="CA807" s="141">
        <f t="shared" si="1213"/>
        <v>0</v>
      </c>
      <c r="CC807" s="141">
        <f t="shared" si="1214"/>
        <v>0</v>
      </c>
      <c r="CE807" s="141">
        <f t="shared" si="1215"/>
        <v>0</v>
      </c>
      <c r="CG807" s="141">
        <f t="shared" si="1216"/>
        <v>0</v>
      </c>
      <c r="CI807" s="141">
        <f t="shared" si="1217"/>
        <v>0</v>
      </c>
      <c r="CK807" s="141">
        <f t="shared" si="1218"/>
        <v>0</v>
      </c>
      <c r="CM807" s="141">
        <f t="shared" si="1219"/>
        <v>0</v>
      </c>
      <c r="CO807" s="141">
        <f t="shared" si="1220"/>
        <v>0</v>
      </c>
    </row>
    <row r="808" spans="1:93" ht="25.5" outlineLevel="2" x14ac:dyDescent="0.2">
      <c r="A808" s="86">
        <v>410</v>
      </c>
      <c r="B808" s="11">
        <v>8</v>
      </c>
      <c r="C808" s="86" t="s">
        <v>473</v>
      </c>
      <c r="D808" s="86" t="s">
        <v>645</v>
      </c>
      <c r="F808" s="28">
        <v>20.07</v>
      </c>
      <c r="G808" s="153" t="s">
        <v>4360</v>
      </c>
      <c r="H808" s="174">
        <v>7788657408</v>
      </c>
      <c r="I808" s="75" t="s">
        <v>4487</v>
      </c>
      <c r="J808" s="75" t="s">
        <v>28</v>
      </c>
      <c r="K808" s="75">
        <v>25</v>
      </c>
      <c r="L808" s="75" t="s">
        <v>644</v>
      </c>
      <c r="M808" s="241" t="s">
        <v>643</v>
      </c>
      <c r="N808" s="75">
        <v>1</v>
      </c>
      <c r="O808" s="152">
        <v>21.88</v>
      </c>
      <c r="P808" s="138">
        <f>SUM(R808+T808+V808+X808+Z808+AB808+AD808+AF808+AH808+AJ808+AL808+AN808+AP808+AR808+AT808+AV808+AZ808+AX808+BB808+BD808+BF808+BH808+BJ808+BL808+BN808+BP808+BR808+BT808+BV808+BX808+BZ808+CB808+CD808+CF808+CH808+CJ808+CL808+CN808)</f>
        <v>0</v>
      </c>
      <c r="Q808" s="139">
        <f>O808*P808</f>
        <v>0</v>
      </c>
      <c r="S808" s="141">
        <f t="shared" si="1183"/>
        <v>0</v>
      </c>
      <c r="U808" s="141">
        <f t="shared" si="1184"/>
        <v>0</v>
      </c>
      <c r="W808" s="141">
        <f t="shared" si="1185"/>
        <v>0</v>
      </c>
      <c r="Y808" s="141">
        <f t="shared" si="1186"/>
        <v>0</v>
      </c>
      <c r="AA808" s="141">
        <f t="shared" si="1187"/>
        <v>0</v>
      </c>
      <c r="AC808" s="141">
        <f t="shared" si="1188"/>
        <v>0</v>
      </c>
      <c r="AE808" s="141">
        <f t="shared" si="1189"/>
        <v>0</v>
      </c>
      <c r="AG808" s="141">
        <f t="shared" si="1190"/>
        <v>0</v>
      </c>
      <c r="AI808" s="141">
        <f t="shared" si="1191"/>
        <v>0</v>
      </c>
      <c r="AK808" s="141">
        <f t="shared" si="1192"/>
        <v>0</v>
      </c>
      <c r="AM808" s="141">
        <f t="shared" si="1193"/>
        <v>0</v>
      </c>
      <c r="AO808" s="141">
        <f t="shared" si="1194"/>
        <v>0</v>
      </c>
      <c r="AQ808" s="141">
        <f t="shared" si="1195"/>
        <v>0</v>
      </c>
      <c r="AS808" s="141">
        <f t="shared" si="1196"/>
        <v>0</v>
      </c>
      <c r="AU808" s="141">
        <f t="shared" si="1197"/>
        <v>0</v>
      </c>
      <c r="AW808" s="141">
        <f t="shared" si="1198"/>
        <v>0</v>
      </c>
      <c r="AY808" s="141">
        <f t="shared" si="1199"/>
        <v>0</v>
      </c>
      <c r="BA808" s="141">
        <f t="shared" si="1200"/>
        <v>0</v>
      </c>
      <c r="BC808" s="141">
        <f t="shared" si="1201"/>
        <v>0</v>
      </c>
      <c r="BE808" s="141">
        <f t="shared" si="1202"/>
        <v>0</v>
      </c>
      <c r="BG808" s="141">
        <f t="shared" si="1203"/>
        <v>0</v>
      </c>
      <c r="BI808" s="141">
        <f t="shared" si="1204"/>
        <v>0</v>
      </c>
      <c r="BK808" s="141">
        <f t="shared" si="1205"/>
        <v>0</v>
      </c>
      <c r="BM808" s="141">
        <f t="shared" si="1206"/>
        <v>0</v>
      </c>
      <c r="BO808" s="141">
        <f t="shared" si="1207"/>
        <v>0</v>
      </c>
      <c r="BQ808" s="141">
        <f t="shared" si="1208"/>
        <v>0</v>
      </c>
      <c r="BS808" s="141">
        <f t="shared" si="1209"/>
        <v>0</v>
      </c>
      <c r="BU808" s="141">
        <f t="shared" si="1210"/>
        <v>0</v>
      </c>
      <c r="BW808" s="141">
        <f t="shared" si="1211"/>
        <v>0</v>
      </c>
      <c r="BY808" s="141">
        <f t="shared" si="1212"/>
        <v>0</v>
      </c>
      <c r="CA808" s="141">
        <f t="shared" si="1213"/>
        <v>0</v>
      </c>
      <c r="CC808" s="141">
        <f t="shared" si="1214"/>
        <v>0</v>
      </c>
      <c r="CE808" s="141">
        <f t="shared" si="1215"/>
        <v>0</v>
      </c>
      <c r="CG808" s="141">
        <f t="shared" si="1216"/>
        <v>0</v>
      </c>
      <c r="CI808" s="141">
        <f t="shared" si="1217"/>
        <v>0</v>
      </c>
      <c r="CK808" s="141">
        <f t="shared" si="1218"/>
        <v>0</v>
      </c>
      <c r="CM808" s="141">
        <f t="shared" si="1219"/>
        <v>0</v>
      </c>
      <c r="CO808" s="141">
        <f t="shared" si="1220"/>
        <v>0</v>
      </c>
    </row>
    <row r="809" spans="1:93" ht="25.5" outlineLevel="2" x14ac:dyDescent="0.2">
      <c r="A809" s="86">
        <v>411</v>
      </c>
      <c r="B809" s="11">
        <v>26</v>
      </c>
      <c r="C809" s="86" t="s">
        <v>473</v>
      </c>
      <c r="D809" s="86" t="s">
        <v>642</v>
      </c>
      <c r="F809" s="28">
        <v>13</v>
      </c>
      <c r="G809" s="153" t="s">
        <v>4360</v>
      </c>
      <c r="H809" s="174">
        <v>7788657408</v>
      </c>
      <c r="I809" s="75" t="s">
        <v>4360</v>
      </c>
      <c r="J809" s="75" t="s">
        <v>28</v>
      </c>
      <c r="K809" s="75">
        <v>250</v>
      </c>
      <c r="L809" s="75" t="s">
        <v>641</v>
      </c>
      <c r="M809" s="241" t="s">
        <v>640</v>
      </c>
      <c r="N809" s="75">
        <v>1</v>
      </c>
      <c r="O809" s="152">
        <v>7.19</v>
      </c>
      <c r="P809" s="138">
        <f t="shared" ref="P809:P811" si="1229">SUM(R809+T809+V809+X809+Z809+AB809+AD809+AF809+AH809+AJ809+AL809+AN809+AP809+AR809+AT809+AV809+AZ809+AX809+BB809+BD809+BF809+BH809+BJ809+BL809+BN809+BP809+BR809+BT809+BV809+BX809+BZ809+CB809+CD809+CF809+CH809+CJ809+CL809+CN809)</f>
        <v>0</v>
      </c>
      <c r="Q809" s="139">
        <f t="shared" ref="Q809:Q811" si="1230">O809*P809</f>
        <v>0</v>
      </c>
      <c r="S809" s="141">
        <f t="shared" si="1183"/>
        <v>0</v>
      </c>
      <c r="U809" s="141">
        <f t="shared" si="1184"/>
        <v>0</v>
      </c>
      <c r="W809" s="141">
        <f t="shared" si="1185"/>
        <v>0</v>
      </c>
      <c r="Y809" s="141">
        <f t="shared" si="1186"/>
        <v>0</v>
      </c>
      <c r="AA809" s="141">
        <f t="shared" si="1187"/>
        <v>0</v>
      </c>
      <c r="AC809" s="141">
        <f t="shared" si="1188"/>
        <v>0</v>
      </c>
      <c r="AE809" s="141">
        <f t="shared" si="1189"/>
        <v>0</v>
      </c>
      <c r="AG809" s="141">
        <f t="shared" si="1190"/>
        <v>0</v>
      </c>
      <c r="AI809" s="141">
        <f t="shared" si="1191"/>
        <v>0</v>
      </c>
      <c r="AK809" s="141">
        <f t="shared" si="1192"/>
        <v>0</v>
      </c>
      <c r="AM809" s="141">
        <f t="shared" si="1193"/>
        <v>0</v>
      </c>
      <c r="AO809" s="141">
        <f t="shared" si="1194"/>
        <v>0</v>
      </c>
      <c r="AQ809" s="141">
        <f t="shared" si="1195"/>
        <v>0</v>
      </c>
      <c r="AS809" s="141">
        <f t="shared" si="1196"/>
        <v>0</v>
      </c>
      <c r="AU809" s="141">
        <f t="shared" si="1197"/>
        <v>0</v>
      </c>
      <c r="AW809" s="141">
        <f t="shared" si="1198"/>
        <v>0</v>
      </c>
      <c r="AY809" s="141">
        <f t="shared" si="1199"/>
        <v>0</v>
      </c>
      <c r="BA809" s="141">
        <f t="shared" si="1200"/>
        <v>0</v>
      </c>
      <c r="BC809" s="141">
        <f t="shared" si="1201"/>
        <v>0</v>
      </c>
      <c r="BE809" s="141">
        <f t="shared" si="1202"/>
        <v>0</v>
      </c>
      <c r="BG809" s="141">
        <f t="shared" si="1203"/>
        <v>0</v>
      </c>
      <c r="BI809" s="141">
        <f t="shared" si="1204"/>
        <v>0</v>
      </c>
      <c r="BK809" s="141">
        <f t="shared" si="1205"/>
        <v>0</v>
      </c>
      <c r="BM809" s="141">
        <f t="shared" si="1206"/>
        <v>0</v>
      </c>
      <c r="BO809" s="141">
        <f t="shared" si="1207"/>
        <v>0</v>
      </c>
      <c r="BQ809" s="141">
        <f t="shared" si="1208"/>
        <v>0</v>
      </c>
      <c r="BS809" s="141">
        <f t="shared" si="1209"/>
        <v>0</v>
      </c>
      <c r="BU809" s="141">
        <f t="shared" si="1210"/>
        <v>0</v>
      </c>
      <c r="BW809" s="141">
        <f t="shared" si="1211"/>
        <v>0</v>
      </c>
      <c r="BY809" s="141">
        <f t="shared" si="1212"/>
        <v>0</v>
      </c>
      <c r="CA809" s="141">
        <f t="shared" si="1213"/>
        <v>0</v>
      </c>
      <c r="CC809" s="141">
        <f t="shared" si="1214"/>
        <v>0</v>
      </c>
      <c r="CE809" s="141">
        <f t="shared" si="1215"/>
        <v>0</v>
      </c>
      <c r="CG809" s="141">
        <f t="shared" si="1216"/>
        <v>0</v>
      </c>
      <c r="CI809" s="141">
        <f t="shared" si="1217"/>
        <v>0</v>
      </c>
      <c r="CK809" s="141">
        <f t="shared" si="1218"/>
        <v>0</v>
      </c>
      <c r="CM809" s="141">
        <f t="shared" si="1219"/>
        <v>0</v>
      </c>
      <c r="CO809" s="141">
        <f t="shared" si="1220"/>
        <v>0</v>
      </c>
    </row>
    <row r="810" spans="1:93" outlineLevel="2" x14ac:dyDescent="0.2">
      <c r="A810" s="84">
        <v>411</v>
      </c>
      <c r="B810" s="11">
        <v>26</v>
      </c>
      <c r="C810" s="84" t="s">
        <v>473</v>
      </c>
      <c r="D810" s="84" t="s">
        <v>642</v>
      </c>
      <c r="F810" s="28">
        <v>13</v>
      </c>
      <c r="G810" s="88" t="s">
        <v>3854</v>
      </c>
      <c r="H810" s="175">
        <v>26754</v>
      </c>
      <c r="I810" s="88" t="s">
        <v>3854</v>
      </c>
      <c r="J810" s="88" t="s">
        <v>28</v>
      </c>
      <c r="K810" s="88">
        <v>250</v>
      </c>
      <c r="L810" s="88" t="s">
        <v>4295</v>
      </c>
      <c r="M810" s="240">
        <v>4100152</v>
      </c>
      <c r="N810" s="88">
        <v>3</v>
      </c>
      <c r="O810" s="146">
        <v>12.92</v>
      </c>
      <c r="P810" s="138">
        <f t="shared" si="1229"/>
        <v>0</v>
      </c>
      <c r="Q810" s="139">
        <f t="shared" si="1230"/>
        <v>0</v>
      </c>
      <c r="S810" s="141">
        <f t="shared" si="1183"/>
        <v>0</v>
      </c>
      <c r="U810" s="141">
        <f t="shared" si="1184"/>
        <v>0</v>
      </c>
      <c r="W810" s="141">
        <f t="shared" si="1185"/>
        <v>0</v>
      </c>
      <c r="Y810" s="141">
        <f t="shared" si="1186"/>
        <v>0</v>
      </c>
      <c r="AA810" s="141">
        <f t="shared" si="1187"/>
        <v>0</v>
      </c>
      <c r="AC810" s="141">
        <f t="shared" si="1188"/>
        <v>0</v>
      </c>
      <c r="AE810" s="141">
        <f t="shared" si="1189"/>
        <v>0</v>
      </c>
      <c r="AG810" s="141">
        <f t="shared" si="1190"/>
        <v>0</v>
      </c>
      <c r="AI810" s="141">
        <f t="shared" si="1191"/>
        <v>0</v>
      </c>
      <c r="AK810" s="141">
        <f t="shared" si="1192"/>
        <v>0</v>
      </c>
      <c r="AM810" s="141">
        <f t="shared" si="1193"/>
        <v>0</v>
      </c>
      <c r="AO810" s="141">
        <f t="shared" si="1194"/>
        <v>0</v>
      </c>
      <c r="AQ810" s="141">
        <f t="shared" si="1195"/>
        <v>0</v>
      </c>
      <c r="AS810" s="141">
        <f t="shared" si="1196"/>
        <v>0</v>
      </c>
      <c r="AU810" s="141">
        <f t="shared" si="1197"/>
        <v>0</v>
      </c>
      <c r="AW810" s="141">
        <f t="shared" si="1198"/>
        <v>0</v>
      </c>
      <c r="AY810" s="141">
        <f t="shared" si="1199"/>
        <v>0</v>
      </c>
      <c r="BA810" s="141">
        <f t="shared" si="1200"/>
        <v>0</v>
      </c>
      <c r="BC810" s="141">
        <f t="shared" si="1201"/>
        <v>0</v>
      </c>
      <c r="BE810" s="141">
        <f t="shared" si="1202"/>
        <v>0</v>
      </c>
      <c r="BG810" s="141">
        <f t="shared" si="1203"/>
        <v>0</v>
      </c>
      <c r="BI810" s="141">
        <f t="shared" si="1204"/>
        <v>0</v>
      </c>
      <c r="BK810" s="141">
        <f t="shared" si="1205"/>
        <v>0</v>
      </c>
      <c r="BM810" s="141">
        <f t="shared" si="1206"/>
        <v>0</v>
      </c>
      <c r="BO810" s="141">
        <f t="shared" si="1207"/>
        <v>0</v>
      </c>
      <c r="BQ810" s="141">
        <f t="shared" si="1208"/>
        <v>0</v>
      </c>
      <c r="BS810" s="141">
        <f t="shared" si="1209"/>
        <v>0</v>
      </c>
      <c r="BU810" s="141">
        <f t="shared" si="1210"/>
        <v>0</v>
      </c>
      <c r="BW810" s="141">
        <f t="shared" si="1211"/>
        <v>0</v>
      </c>
      <c r="BY810" s="141">
        <f t="shared" si="1212"/>
        <v>0</v>
      </c>
      <c r="CA810" s="141">
        <f t="shared" si="1213"/>
        <v>0</v>
      </c>
      <c r="CC810" s="141">
        <f t="shared" si="1214"/>
        <v>0</v>
      </c>
      <c r="CE810" s="141">
        <f t="shared" si="1215"/>
        <v>0</v>
      </c>
      <c r="CG810" s="141">
        <f t="shared" si="1216"/>
        <v>0</v>
      </c>
      <c r="CI810" s="141">
        <f t="shared" si="1217"/>
        <v>0</v>
      </c>
      <c r="CK810" s="141">
        <f t="shared" si="1218"/>
        <v>0</v>
      </c>
      <c r="CM810" s="141">
        <f t="shared" si="1219"/>
        <v>0</v>
      </c>
      <c r="CO810" s="141">
        <f t="shared" si="1220"/>
        <v>0</v>
      </c>
    </row>
    <row r="811" spans="1:93" outlineLevel="2" x14ac:dyDescent="0.2">
      <c r="A811" s="87">
        <v>411</v>
      </c>
      <c r="B811" s="148">
        <v>26</v>
      </c>
      <c r="C811" s="87" t="s">
        <v>473</v>
      </c>
      <c r="D811" s="87" t="s">
        <v>642</v>
      </c>
      <c r="E811" s="148"/>
      <c r="F811" s="149">
        <v>13</v>
      </c>
      <c r="G811" s="151" t="s">
        <v>3300</v>
      </c>
      <c r="H811" s="151" t="s">
        <v>4926</v>
      </c>
      <c r="I811" s="87" t="s">
        <v>263</v>
      </c>
      <c r="J811" s="87" t="s">
        <v>28</v>
      </c>
      <c r="K811" s="87">
        <v>250</v>
      </c>
      <c r="L811" s="87" t="s">
        <v>3603</v>
      </c>
      <c r="M811" s="239" t="s">
        <v>3603</v>
      </c>
      <c r="N811" s="87">
        <v>2</v>
      </c>
      <c r="O811" s="283">
        <v>7.93</v>
      </c>
      <c r="P811" s="138">
        <f t="shared" si="1229"/>
        <v>0</v>
      </c>
      <c r="Q811" s="139">
        <f t="shared" si="1230"/>
        <v>0</v>
      </c>
      <c r="S811" s="141">
        <f t="shared" si="1183"/>
        <v>0</v>
      </c>
      <c r="U811" s="141">
        <f t="shared" si="1184"/>
        <v>0</v>
      </c>
      <c r="W811" s="141">
        <f t="shared" si="1185"/>
        <v>0</v>
      </c>
      <c r="Y811" s="141">
        <f t="shared" si="1186"/>
        <v>0</v>
      </c>
      <c r="AA811" s="141">
        <f t="shared" si="1187"/>
        <v>0</v>
      </c>
      <c r="AC811" s="141">
        <f t="shared" si="1188"/>
        <v>0</v>
      </c>
      <c r="AE811" s="141">
        <f t="shared" si="1189"/>
        <v>0</v>
      </c>
      <c r="AG811" s="141">
        <f t="shared" si="1190"/>
        <v>0</v>
      </c>
      <c r="AI811" s="141">
        <f t="shared" si="1191"/>
        <v>0</v>
      </c>
      <c r="AK811" s="141">
        <f t="shared" si="1192"/>
        <v>0</v>
      </c>
      <c r="AM811" s="141">
        <f t="shared" si="1193"/>
        <v>0</v>
      </c>
      <c r="AO811" s="141">
        <f t="shared" si="1194"/>
        <v>0</v>
      </c>
      <c r="AQ811" s="141">
        <f t="shared" si="1195"/>
        <v>0</v>
      </c>
      <c r="AS811" s="141">
        <f t="shared" si="1196"/>
        <v>0</v>
      </c>
      <c r="AU811" s="141">
        <f t="shared" si="1197"/>
        <v>0</v>
      </c>
      <c r="AW811" s="141">
        <f t="shared" si="1198"/>
        <v>0</v>
      </c>
      <c r="AY811" s="141">
        <f t="shared" si="1199"/>
        <v>0</v>
      </c>
      <c r="BA811" s="141">
        <f t="shared" si="1200"/>
        <v>0</v>
      </c>
      <c r="BC811" s="141">
        <f t="shared" si="1201"/>
        <v>0</v>
      </c>
      <c r="BE811" s="141">
        <f t="shared" si="1202"/>
        <v>0</v>
      </c>
      <c r="BG811" s="141">
        <f t="shared" si="1203"/>
        <v>0</v>
      </c>
      <c r="BI811" s="141">
        <f t="shared" si="1204"/>
        <v>0</v>
      </c>
      <c r="BK811" s="141">
        <f t="shared" si="1205"/>
        <v>0</v>
      </c>
      <c r="BM811" s="141">
        <f t="shared" si="1206"/>
        <v>0</v>
      </c>
      <c r="BO811" s="141">
        <f t="shared" si="1207"/>
        <v>0</v>
      </c>
      <c r="BQ811" s="141">
        <f t="shared" si="1208"/>
        <v>0</v>
      </c>
      <c r="BS811" s="141">
        <f t="shared" si="1209"/>
        <v>0</v>
      </c>
      <c r="BU811" s="141">
        <f t="shared" si="1210"/>
        <v>0</v>
      </c>
      <c r="BW811" s="141">
        <f t="shared" si="1211"/>
        <v>0</v>
      </c>
      <c r="BY811" s="141">
        <f t="shared" si="1212"/>
        <v>0</v>
      </c>
      <c r="CA811" s="141">
        <f t="shared" si="1213"/>
        <v>0</v>
      </c>
      <c r="CC811" s="141">
        <f t="shared" si="1214"/>
        <v>0</v>
      </c>
      <c r="CE811" s="141">
        <f t="shared" si="1215"/>
        <v>0</v>
      </c>
      <c r="CG811" s="141">
        <f t="shared" si="1216"/>
        <v>0</v>
      </c>
      <c r="CI811" s="141">
        <f t="shared" si="1217"/>
        <v>0</v>
      </c>
      <c r="CK811" s="141">
        <f t="shared" si="1218"/>
        <v>0</v>
      </c>
      <c r="CM811" s="141">
        <f t="shared" si="1219"/>
        <v>0</v>
      </c>
      <c r="CO811" s="141">
        <f t="shared" si="1220"/>
        <v>0</v>
      </c>
    </row>
    <row r="812" spans="1:93" outlineLevel="2" x14ac:dyDescent="0.2">
      <c r="A812" s="87">
        <v>412</v>
      </c>
      <c r="B812" s="148">
        <v>409</v>
      </c>
      <c r="C812" s="87" t="s">
        <v>473</v>
      </c>
      <c r="D812" s="87" t="s">
        <v>639</v>
      </c>
      <c r="E812" s="148"/>
      <c r="F812" s="149">
        <v>4.3600000000000003</v>
      </c>
      <c r="G812" s="151" t="s">
        <v>3300</v>
      </c>
      <c r="H812" s="151" t="s">
        <v>4926</v>
      </c>
      <c r="I812" s="87" t="s">
        <v>263</v>
      </c>
      <c r="J812" s="87" t="s">
        <v>2265</v>
      </c>
      <c r="K812" s="87">
        <v>1</v>
      </c>
      <c r="L812" s="87" t="s">
        <v>3604</v>
      </c>
      <c r="M812" s="239" t="s">
        <v>3604</v>
      </c>
      <c r="N812" s="87">
        <v>1</v>
      </c>
      <c r="O812" s="283">
        <v>5.41</v>
      </c>
      <c r="P812" s="138">
        <f t="shared" ref="P812:P813" si="1231">SUM(R812+T812+V812+X812+Z812+AB812+AD812+AF812+AH812+AJ812+AL812+AN812+AP812+AR812+AT812+AV812+AZ812+AX812+BB812+BD812+BF812+BH812+BJ812+BL812+BN812+BP812+BR812+BT812+BV812+BX812+BZ812+CB812+CD812+CF812+CH812+CJ812+CL812+CN812)</f>
        <v>0</v>
      </c>
      <c r="Q812" s="139">
        <f t="shared" ref="Q812:Q813" si="1232">O812*P812</f>
        <v>0</v>
      </c>
      <c r="S812" s="141">
        <f t="shared" si="1183"/>
        <v>0</v>
      </c>
      <c r="U812" s="141">
        <f t="shared" si="1184"/>
        <v>0</v>
      </c>
      <c r="W812" s="141">
        <f t="shared" si="1185"/>
        <v>0</v>
      </c>
      <c r="Y812" s="141">
        <f t="shared" si="1186"/>
        <v>0</v>
      </c>
      <c r="AA812" s="141">
        <f t="shared" si="1187"/>
        <v>0</v>
      </c>
      <c r="AC812" s="141">
        <f t="shared" si="1188"/>
        <v>0</v>
      </c>
      <c r="AE812" s="141">
        <f t="shared" si="1189"/>
        <v>0</v>
      </c>
      <c r="AG812" s="141">
        <f t="shared" si="1190"/>
        <v>0</v>
      </c>
      <c r="AI812" s="141">
        <f t="shared" si="1191"/>
        <v>0</v>
      </c>
      <c r="AK812" s="141">
        <f t="shared" si="1192"/>
        <v>0</v>
      </c>
      <c r="AM812" s="141">
        <f t="shared" si="1193"/>
        <v>0</v>
      </c>
      <c r="AO812" s="141">
        <f t="shared" si="1194"/>
        <v>0</v>
      </c>
      <c r="AQ812" s="141">
        <f t="shared" si="1195"/>
        <v>0</v>
      </c>
      <c r="AS812" s="141">
        <f t="shared" si="1196"/>
        <v>0</v>
      </c>
      <c r="AU812" s="141">
        <f t="shared" si="1197"/>
        <v>0</v>
      </c>
      <c r="AW812" s="141">
        <f t="shared" si="1198"/>
        <v>0</v>
      </c>
      <c r="AY812" s="141">
        <f t="shared" si="1199"/>
        <v>0</v>
      </c>
      <c r="BA812" s="141">
        <f t="shared" si="1200"/>
        <v>0</v>
      </c>
      <c r="BC812" s="141">
        <f t="shared" si="1201"/>
        <v>0</v>
      </c>
      <c r="BE812" s="141">
        <f t="shared" si="1202"/>
        <v>0</v>
      </c>
      <c r="BG812" s="141">
        <f t="shared" si="1203"/>
        <v>0</v>
      </c>
      <c r="BI812" s="141">
        <f t="shared" si="1204"/>
        <v>0</v>
      </c>
      <c r="BK812" s="141">
        <f t="shared" si="1205"/>
        <v>0</v>
      </c>
      <c r="BM812" s="141">
        <f t="shared" si="1206"/>
        <v>0</v>
      </c>
      <c r="BO812" s="141">
        <f t="shared" si="1207"/>
        <v>0</v>
      </c>
      <c r="BQ812" s="141">
        <f t="shared" si="1208"/>
        <v>0</v>
      </c>
      <c r="BS812" s="141">
        <f t="shared" si="1209"/>
        <v>0</v>
      </c>
      <c r="BU812" s="141">
        <f t="shared" si="1210"/>
        <v>0</v>
      </c>
      <c r="BW812" s="141">
        <f t="shared" si="1211"/>
        <v>0</v>
      </c>
      <c r="BY812" s="141">
        <f t="shared" si="1212"/>
        <v>0</v>
      </c>
      <c r="CA812" s="141">
        <f t="shared" si="1213"/>
        <v>0</v>
      </c>
      <c r="CC812" s="141">
        <f t="shared" si="1214"/>
        <v>0</v>
      </c>
      <c r="CE812" s="141">
        <f t="shared" si="1215"/>
        <v>0</v>
      </c>
      <c r="CG812" s="141">
        <f t="shared" si="1216"/>
        <v>0</v>
      </c>
      <c r="CI812" s="141">
        <f t="shared" si="1217"/>
        <v>0</v>
      </c>
      <c r="CK812" s="141">
        <f t="shared" si="1218"/>
        <v>0</v>
      </c>
      <c r="CM812" s="141">
        <f t="shared" si="1219"/>
        <v>0</v>
      </c>
      <c r="CO812" s="141">
        <f t="shared" si="1220"/>
        <v>0</v>
      </c>
    </row>
    <row r="813" spans="1:93" ht="25.5" outlineLevel="2" x14ac:dyDescent="0.2">
      <c r="A813" s="86">
        <v>412</v>
      </c>
      <c r="B813" s="11">
        <v>409</v>
      </c>
      <c r="C813" s="86" t="s">
        <v>473</v>
      </c>
      <c r="D813" s="86" t="s">
        <v>639</v>
      </c>
      <c r="F813" s="28">
        <v>4.3600000000000003</v>
      </c>
      <c r="G813" s="153" t="s">
        <v>4360</v>
      </c>
      <c r="H813" s="174">
        <v>7788657408</v>
      </c>
      <c r="I813" s="75" t="s">
        <v>4441</v>
      </c>
      <c r="J813" s="75" t="s">
        <v>2265</v>
      </c>
      <c r="K813" s="75">
        <v>1</v>
      </c>
      <c r="L813" s="75" t="s">
        <v>638</v>
      </c>
      <c r="M813" s="241" t="s">
        <v>637</v>
      </c>
      <c r="N813" s="75">
        <v>2</v>
      </c>
      <c r="O813" s="152">
        <v>6.88</v>
      </c>
      <c r="P813" s="138">
        <f t="shared" si="1231"/>
        <v>0</v>
      </c>
      <c r="Q813" s="139">
        <f t="shared" si="1232"/>
        <v>0</v>
      </c>
      <c r="S813" s="141">
        <f t="shared" si="1183"/>
        <v>0</v>
      </c>
      <c r="U813" s="141">
        <f t="shared" si="1184"/>
        <v>0</v>
      </c>
      <c r="W813" s="141">
        <f t="shared" si="1185"/>
        <v>0</v>
      </c>
      <c r="Y813" s="141">
        <f t="shared" si="1186"/>
        <v>0</v>
      </c>
      <c r="AA813" s="141">
        <f t="shared" si="1187"/>
        <v>0</v>
      </c>
      <c r="AC813" s="141">
        <f t="shared" si="1188"/>
        <v>0</v>
      </c>
      <c r="AE813" s="141">
        <f t="shared" si="1189"/>
        <v>0</v>
      </c>
      <c r="AG813" s="141">
        <f t="shared" si="1190"/>
        <v>0</v>
      </c>
      <c r="AI813" s="141">
        <f t="shared" si="1191"/>
        <v>0</v>
      </c>
      <c r="AK813" s="141">
        <f t="shared" si="1192"/>
        <v>0</v>
      </c>
      <c r="AM813" s="141">
        <f t="shared" si="1193"/>
        <v>0</v>
      </c>
      <c r="AO813" s="141">
        <f t="shared" si="1194"/>
        <v>0</v>
      </c>
      <c r="AQ813" s="141">
        <f t="shared" si="1195"/>
        <v>0</v>
      </c>
      <c r="AS813" s="141">
        <f t="shared" si="1196"/>
        <v>0</v>
      </c>
      <c r="AU813" s="141">
        <f t="shared" si="1197"/>
        <v>0</v>
      </c>
      <c r="AW813" s="141">
        <f t="shared" si="1198"/>
        <v>0</v>
      </c>
      <c r="AY813" s="141">
        <f t="shared" si="1199"/>
        <v>0</v>
      </c>
      <c r="BA813" s="141">
        <f t="shared" si="1200"/>
        <v>0</v>
      </c>
      <c r="BC813" s="141">
        <f t="shared" si="1201"/>
        <v>0</v>
      </c>
      <c r="BE813" s="141">
        <f t="shared" si="1202"/>
        <v>0</v>
      </c>
      <c r="BG813" s="141">
        <f t="shared" si="1203"/>
        <v>0</v>
      </c>
      <c r="BI813" s="141">
        <f t="shared" si="1204"/>
        <v>0</v>
      </c>
      <c r="BK813" s="141">
        <f t="shared" si="1205"/>
        <v>0</v>
      </c>
      <c r="BM813" s="141">
        <f t="shared" si="1206"/>
        <v>0</v>
      </c>
      <c r="BO813" s="141">
        <f t="shared" si="1207"/>
        <v>0</v>
      </c>
      <c r="BQ813" s="141">
        <f t="shared" si="1208"/>
        <v>0</v>
      </c>
      <c r="BS813" s="141">
        <f t="shared" si="1209"/>
        <v>0</v>
      </c>
      <c r="BU813" s="141">
        <f t="shared" si="1210"/>
        <v>0</v>
      </c>
      <c r="BW813" s="141">
        <f t="shared" si="1211"/>
        <v>0</v>
      </c>
      <c r="BY813" s="141">
        <f t="shared" si="1212"/>
        <v>0</v>
      </c>
      <c r="CA813" s="141">
        <f t="shared" si="1213"/>
        <v>0</v>
      </c>
      <c r="CC813" s="141">
        <f t="shared" si="1214"/>
        <v>0</v>
      </c>
      <c r="CE813" s="141">
        <f t="shared" si="1215"/>
        <v>0</v>
      </c>
      <c r="CG813" s="141">
        <f t="shared" si="1216"/>
        <v>0</v>
      </c>
      <c r="CI813" s="141">
        <f t="shared" si="1217"/>
        <v>0</v>
      </c>
      <c r="CK813" s="141">
        <f t="shared" si="1218"/>
        <v>0</v>
      </c>
      <c r="CM813" s="141">
        <f t="shared" si="1219"/>
        <v>0</v>
      </c>
      <c r="CO813" s="141">
        <f t="shared" si="1220"/>
        <v>0</v>
      </c>
    </row>
    <row r="814" spans="1:93" outlineLevel="2" x14ac:dyDescent="0.2">
      <c r="A814" s="87">
        <v>413</v>
      </c>
      <c r="B814" s="148">
        <v>374</v>
      </c>
      <c r="C814" s="87" t="s">
        <v>473</v>
      </c>
      <c r="D814" s="87" t="s">
        <v>634</v>
      </c>
      <c r="E814" s="148"/>
      <c r="F814" s="149">
        <v>8.41</v>
      </c>
      <c r="G814" s="151" t="s">
        <v>3300</v>
      </c>
      <c r="H814" s="151" t="s">
        <v>4926</v>
      </c>
      <c r="I814" s="87" t="s">
        <v>263</v>
      </c>
      <c r="J814" s="87" t="s">
        <v>2265</v>
      </c>
      <c r="K814" s="87">
        <v>1</v>
      </c>
      <c r="L814" s="87" t="s">
        <v>3605</v>
      </c>
      <c r="M814" s="239" t="s">
        <v>3605</v>
      </c>
      <c r="N814" s="87">
        <v>1</v>
      </c>
      <c r="O814" s="283">
        <v>11.98</v>
      </c>
      <c r="P814" s="138">
        <f t="shared" ref="P814:P815" si="1233">SUM(R814+T814+V814+X814+Z814+AB814+AD814+AF814+AH814+AJ814+AL814+AN814+AP814+AR814+AT814+AV814+AZ814+AX814+BB814+BD814+BF814+BH814+BJ814+BL814+BN814+BP814+BR814+BT814+BV814+BX814+BZ814+CB814+CD814+CF814+CH814+CJ814+CL814+CN814)</f>
        <v>0</v>
      </c>
      <c r="Q814" s="139">
        <f t="shared" ref="Q814:Q815" si="1234">O814*P814</f>
        <v>0</v>
      </c>
      <c r="S814" s="141">
        <f t="shared" si="1183"/>
        <v>0</v>
      </c>
      <c r="U814" s="141">
        <f t="shared" si="1184"/>
        <v>0</v>
      </c>
      <c r="W814" s="141">
        <f t="shared" si="1185"/>
        <v>0</v>
      </c>
      <c r="Y814" s="141">
        <f t="shared" si="1186"/>
        <v>0</v>
      </c>
      <c r="AA814" s="141">
        <f t="shared" si="1187"/>
        <v>0</v>
      </c>
      <c r="AC814" s="141">
        <f t="shared" si="1188"/>
        <v>0</v>
      </c>
      <c r="AE814" s="141">
        <f t="shared" si="1189"/>
        <v>0</v>
      </c>
      <c r="AG814" s="141">
        <f t="shared" si="1190"/>
        <v>0</v>
      </c>
      <c r="AI814" s="141">
        <f t="shared" si="1191"/>
        <v>0</v>
      </c>
      <c r="AK814" s="141">
        <f t="shared" si="1192"/>
        <v>0</v>
      </c>
      <c r="AM814" s="141">
        <f t="shared" si="1193"/>
        <v>0</v>
      </c>
      <c r="AO814" s="141">
        <f t="shared" si="1194"/>
        <v>0</v>
      </c>
      <c r="AQ814" s="141">
        <f t="shared" si="1195"/>
        <v>0</v>
      </c>
      <c r="AS814" s="141">
        <f t="shared" si="1196"/>
        <v>0</v>
      </c>
      <c r="AU814" s="141">
        <f t="shared" si="1197"/>
        <v>0</v>
      </c>
      <c r="AW814" s="141">
        <f t="shared" si="1198"/>
        <v>0</v>
      </c>
      <c r="AY814" s="141">
        <f t="shared" si="1199"/>
        <v>0</v>
      </c>
      <c r="BA814" s="141">
        <f t="shared" si="1200"/>
        <v>0</v>
      </c>
      <c r="BC814" s="141">
        <f t="shared" si="1201"/>
        <v>0</v>
      </c>
      <c r="BE814" s="141">
        <f t="shared" si="1202"/>
        <v>0</v>
      </c>
      <c r="BG814" s="141">
        <f t="shared" si="1203"/>
        <v>0</v>
      </c>
      <c r="BI814" s="141">
        <f t="shared" si="1204"/>
        <v>0</v>
      </c>
      <c r="BK814" s="141">
        <f t="shared" si="1205"/>
        <v>0</v>
      </c>
      <c r="BM814" s="141">
        <f t="shared" si="1206"/>
        <v>0</v>
      </c>
      <c r="BO814" s="141">
        <f t="shared" si="1207"/>
        <v>0</v>
      </c>
      <c r="BQ814" s="141">
        <f t="shared" si="1208"/>
        <v>0</v>
      </c>
      <c r="BS814" s="141">
        <f t="shared" si="1209"/>
        <v>0</v>
      </c>
      <c r="BU814" s="141">
        <f t="shared" si="1210"/>
        <v>0</v>
      </c>
      <c r="BW814" s="141">
        <f t="shared" si="1211"/>
        <v>0</v>
      </c>
      <c r="BY814" s="141">
        <f t="shared" si="1212"/>
        <v>0</v>
      </c>
      <c r="CA814" s="141">
        <f t="shared" si="1213"/>
        <v>0</v>
      </c>
      <c r="CC814" s="141">
        <f t="shared" si="1214"/>
        <v>0</v>
      </c>
      <c r="CE814" s="141">
        <f t="shared" si="1215"/>
        <v>0</v>
      </c>
      <c r="CG814" s="141">
        <f t="shared" si="1216"/>
        <v>0</v>
      </c>
      <c r="CI814" s="141">
        <f t="shared" si="1217"/>
        <v>0</v>
      </c>
      <c r="CK814" s="141">
        <f t="shared" si="1218"/>
        <v>0</v>
      </c>
      <c r="CM814" s="141">
        <f t="shared" si="1219"/>
        <v>0</v>
      </c>
      <c r="CO814" s="141">
        <f t="shared" si="1220"/>
        <v>0</v>
      </c>
    </row>
    <row r="815" spans="1:93" ht="25.5" outlineLevel="2" x14ac:dyDescent="0.2">
      <c r="A815" s="86">
        <v>413</v>
      </c>
      <c r="B815" s="11">
        <v>374</v>
      </c>
      <c r="C815" s="86" t="s">
        <v>473</v>
      </c>
      <c r="D815" s="86" t="s">
        <v>634</v>
      </c>
      <c r="F815" s="28">
        <v>8.41</v>
      </c>
      <c r="G815" s="153" t="s">
        <v>4360</v>
      </c>
      <c r="H815" s="174">
        <v>7788657408</v>
      </c>
      <c r="I815" s="75" t="s">
        <v>263</v>
      </c>
      <c r="J815" s="75" t="s">
        <v>2265</v>
      </c>
      <c r="K815" s="75">
        <v>1</v>
      </c>
      <c r="L815" s="75" t="s">
        <v>2845</v>
      </c>
      <c r="M815" s="241" t="s">
        <v>2612</v>
      </c>
      <c r="N815" s="75">
        <v>2</v>
      </c>
      <c r="O815" s="152">
        <v>13.69</v>
      </c>
      <c r="P815" s="138">
        <f t="shared" si="1233"/>
        <v>0</v>
      </c>
      <c r="Q815" s="139">
        <f t="shared" si="1234"/>
        <v>0</v>
      </c>
      <c r="S815" s="141">
        <f t="shared" si="1183"/>
        <v>0</v>
      </c>
      <c r="U815" s="141">
        <f t="shared" si="1184"/>
        <v>0</v>
      </c>
      <c r="W815" s="141">
        <f t="shared" si="1185"/>
        <v>0</v>
      </c>
      <c r="Y815" s="141">
        <f t="shared" si="1186"/>
        <v>0</v>
      </c>
      <c r="AA815" s="141">
        <f t="shared" si="1187"/>
        <v>0</v>
      </c>
      <c r="AC815" s="141">
        <f t="shared" si="1188"/>
        <v>0</v>
      </c>
      <c r="AE815" s="141">
        <f t="shared" si="1189"/>
        <v>0</v>
      </c>
      <c r="AG815" s="141">
        <f t="shared" si="1190"/>
        <v>0</v>
      </c>
      <c r="AI815" s="141">
        <f t="shared" si="1191"/>
        <v>0</v>
      </c>
      <c r="AK815" s="141">
        <f t="shared" si="1192"/>
        <v>0</v>
      </c>
      <c r="AM815" s="141">
        <f t="shared" si="1193"/>
        <v>0</v>
      </c>
      <c r="AO815" s="141">
        <f t="shared" si="1194"/>
        <v>0</v>
      </c>
      <c r="AQ815" s="141">
        <f t="shared" si="1195"/>
        <v>0</v>
      </c>
      <c r="AS815" s="141">
        <f t="shared" si="1196"/>
        <v>0</v>
      </c>
      <c r="AU815" s="141">
        <f t="shared" si="1197"/>
        <v>0</v>
      </c>
      <c r="AW815" s="141">
        <f t="shared" si="1198"/>
        <v>0</v>
      </c>
      <c r="AY815" s="141">
        <f t="shared" si="1199"/>
        <v>0</v>
      </c>
      <c r="BA815" s="141">
        <f t="shared" si="1200"/>
        <v>0</v>
      </c>
      <c r="BC815" s="141">
        <f t="shared" si="1201"/>
        <v>0</v>
      </c>
      <c r="BE815" s="141">
        <f t="shared" si="1202"/>
        <v>0</v>
      </c>
      <c r="BG815" s="141">
        <f t="shared" si="1203"/>
        <v>0</v>
      </c>
      <c r="BI815" s="141">
        <f t="shared" si="1204"/>
        <v>0</v>
      </c>
      <c r="BK815" s="141">
        <f t="shared" si="1205"/>
        <v>0</v>
      </c>
      <c r="BM815" s="141">
        <f t="shared" si="1206"/>
        <v>0</v>
      </c>
      <c r="BO815" s="141">
        <f t="shared" si="1207"/>
        <v>0</v>
      </c>
      <c r="BQ815" s="141">
        <f t="shared" si="1208"/>
        <v>0</v>
      </c>
      <c r="BS815" s="141">
        <f t="shared" si="1209"/>
        <v>0</v>
      </c>
      <c r="BU815" s="141">
        <f t="shared" si="1210"/>
        <v>0</v>
      </c>
      <c r="BW815" s="141">
        <f t="shared" si="1211"/>
        <v>0</v>
      </c>
      <c r="BY815" s="141">
        <f t="shared" si="1212"/>
        <v>0</v>
      </c>
      <c r="CA815" s="141">
        <f t="shared" si="1213"/>
        <v>0</v>
      </c>
      <c r="CC815" s="141">
        <f t="shared" si="1214"/>
        <v>0</v>
      </c>
      <c r="CE815" s="141">
        <f t="shared" si="1215"/>
        <v>0</v>
      </c>
      <c r="CG815" s="141">
        <f t="shared" si="1216"/>
        <v>0</v>
      </c>
      <c r="CI815" s="141">
        <f t="shared" si="1217"/>
        <v>0</v>
      </c>
      <c r="CK815" s="141">
        <f t="shared" si="1218"/>
        <v>0</v>
      </c>
      <c r="CM815" s="141">
        <f t="shared" si="1219"/>
        <v>0</v>
      </c>
      <c r="CO815" s="141">
        <f t="shared" si="1220"/>
        <v>0</v>
      </c>
    </row>
    <row r="816" spans="1:93" outlineLevel="2" x14ac:dyDescent="0.2">
      <c r="A816" s="87">
        <v>414</v>
      </c>
      <c r="B816" s="148">
        <v>468</v>
      </c>
      <c r="C816" s="87" t="s">
        <v>473</v>
      </c>
      <c r="D816" s="87" t="s">
        <v>635</v>
      </c>
      <c r="E816" s="148"/>
      <c r="F816" s="149">
        <v>6.49</v>
      </c>
      <c r="G816" s="151" t="s">
        <v>3300</v>
      </c>
      <c r="H816" s="151" t="s">
        <v>4926</v>
      </c>
      <c r="I816" s="87" t="s">
        <v>263</v>
      </c>
      <c r="J816" s="87" t="s">
        <v>2265</v>
      </c>
      <c r="K816" s="87">
        <v>1</v>
      </c>
      <c r="L816" s="87" t="s">
        <v>3606</v>
      </c>
      <c r="M816" s="239" t="s">
        <v>3606</v>
      </c>
      <c r="N816" s="87">
        <v>1</v>
      </c>
      <c r="O816" s="283">
        <v>7.93</v>
      </c>
      <c r="P816" s="138">
        <f t="shared" ref="P816:P817" si="1235">SUM(R816+T816+V816+X816+Z816+AB816+AD816+AF816+AH816+AJ816+AL816+AN816+AP816+AR816+AT816+AV816+AZ816+AX816+BB816+BD816+BF816+BH816+BJ816+BL816+BN816+BP816+BR816+BT816+BV816+BX816+BZ816+CB816+CD816+CF816+CH816+CJ816+CL816+CN816)</f>
        <v>0</v>
      </c>
      <c r="Q816" s="139">
        <f t="shared" ref="Q816:Q817" si="1236">O816*P816</f>
        <v>0</v>
      </c>
      <c r="S816" s="141">
        <f t="shared" si="1183"/>
        <v>0</v>
      </c>
      <c r="U816" s="141">
        <f t="shared" si="1184"/>
        <v>0</v>
      </c>
      <c r="W816" s="141">
        <f t="shared" si="1185"/>
        <v>0</v>
      </c>
      <c r="Y816" s="141">
        <f t="shared" si="1186"/>
        <v>0</v>
      </c>
      <c r="AA816" s="141">
        <f t="shared" si="1187"/>
        <v>0</v>
      </c>
      <c r="AC816" s="141">
        <f t="shared" si="1188"/>
        <v>0</v>
      </c>
      <c r="AE816" s="141">
        <f t="shared" si="1189"/>
        <v>0</v>
      </c>
      <c r="AG816" s="141">
        <f t="shared" si="1190"/>
        <v>0</v>
      </c>
      <c r="AI816" s="141">
        <f t="shared" si="1191"/>
        <v>0</v>
      </c>
      <c r="AK816" s="141">
        <f t="shared" si="1192"/>
        <v>0</v>
      </c>
      <c r="AM816" s="141">
        <f t="shared" si="1193"/>
        <v>0</v>
      </c>
      <c r="AO816" s="141">
        <f t="shared" si="1194"/>
        <v>0</v>
      </c>
      <c r="AQ816" s="141">
        <f t="shared" si="1195"/>
        <v>0</v>
      </c>
      <c r="AS816" s="141">
        <f t="shared" si="1196"/>
        <v>0</v>
      </c>
      <c r="AU816" s="141">
        <f t="shared" si="1197"/>
        <v>0</v>
      </c>
      <c r="AW816" s="141">
        <f t="shared" si="1198"/>
        <v>0</v>
      </c>
      <c r="AY816" s="141">
        <f t="shared" si="1199"/>
        <v>0</v>
      </c>
      <c r="BA816" s="141">
        <f t="shared" si="1200"/>
        <v>0</v>
      </c>
      <c r="BC816" s="141">
        <f t="shared" si="1201"/>
        <v>0</v>
      </c>
      <c r="BE816" s="141">
        <f t="shared" si="1202"/>
        <v>0</v>
      </c>
      <c r="BG816" s="141">
        <f t="shared" si="1203"/>
        <v>0</v>
      </c>
      <c r="BI816" s="141">
        <f t="shared" si="1204"/>
        <v>0</v>
      </c>
      <c r="BK816" s="141">
        <f t="shared" si="1205"/>
        <v>0</v>
      </c>
      <c r="BM816" s="141">
        <f t="shared" si="1206"/>
        <v>0</v>
      </c>
      <c r="BO816" s="141">
        <f t="shared" si="1207"/>
        <v>0</v>
      </c>
      <c r="BQ816" s="141">
        <f t="shared" si="1208"/>
        <v>0</v>
      </c>
      <c r="BS816" s="141">
        <f t="shared" si="1209"/>
        <v>0</v>
      </c>
      <c r="BU816" s="141">
        <f t="shared" si="1210"/>
        <v>0</v>
      </c>
      <c r="BW816" s="141">
        <f t="shared" si="1211"/>
        <v>0</v>
      </c>
      <c r="BY816" s="141">
        <f t="shared" si="1212"/>
        <v>0</v>
      </c>
      <c r="CA816" s="141">
        <f t="shared" si="1213"/>
        <v>0</v>
      </c>
      <c r="CC816" s="141">
        <f t="shared" si="1214"/>
        <v>0</v>
      </c>
      <c r="CE816" s="141">
        <f t="shared" si="1215"/>
        <v>0</v>
      </c>
      <c r="CG816" s="141">
        <f t="shared" si="1216"/>
        <v>0</v>
      </c>
      <c r="CI816" s="141">
        <f t="shared" si="1217"/>
        <v>0</v>
      </c>
      <c r="CK816" s="141">
        <f t="shared" si="1218"/>
        <v>0</v>
      </c>
      <c r="CM816" s="141">
        <f t="shared" si="1219"/>
        <v>0</v>
      </c>
      <c r="CO816" s="141">
        <f t="shared" si="1220"/>
        <v>0</v>
      </c>
    </row>
    <row r="817" spans="1:93" ht="25.5" outlineLevel="2" x14ac:dyDescent="0.2">
      <c r="A817" s="86">
        <v>414</v>
      </c>
      <c r="B817" s="11">
        <v>468</v>
      </c>
      <c r="C817" s="86" t="s">
        <v>473</v>
      </c>
      <c r="D817" s="86" t="s">
        <v>635</v>
      </c>
      <c r="F817" s="28">
        <v>6.49</v>
      </c>
      <c r="G817" s="153" t="s">
        <v>4360</v>
      </c>
      <c r="H817" s="174">
        <v>7788657408</v>
      </c>
      <c r="I817" s="75" t="s">
        <v>4441</v>
      </c>
      <c r="J817" s="75" t="s">
        <v>2265</v>
      </c>
      <c r="K817" s="75">
        <v>1</v>
      </c>
      <c r="L817" s="75" t="s">
        <v>636</v>
      </c>
      <c r="M817" s="241" t="s">
        <v>2846</v>
      </c>
      <c r="N817" s="75">
        <v>2</v>
      </c>
      <c r="O817" s="152">
        <v>8.89</v>
      </c>
      <c r="P817" s="138">
        <f t="shared" si="1235"/>
        <v>0</v>
      </c>
      <c r="Q817" s="139">
        <f t="shared" si="1236"/>
        <v>0</v>
      </c>
      <c r="S817" s="141">
        <f t="shared" si="1183"/>
        <v>0</v>
      </c>
      <c r="U817" s="141">
        <f t="shared" si="1184"/>
        <v>0</v>
      </c>
      <c r="W817" s="141">
        <f t="shared" si="1185"/>
        <v>0</v>
      </c>
      <c r="Y817" s="141">
        <f t="shared" si="1186"/>
        <v>0</v>
      </c>
      <c r="AA817" s="141">
        <f t="shared" si="1187"/>
        <v>0</v>
      </c>
      <c r="AC817" s="141">
        <f t="shared" si="1188"/>
        <v>0</v>
      </c>
      <c r="AE817" s="141">
        <f t="shared" si="1189"/>
        <v>0</v>
      </c>
      <c r="AG817" s="141">
        <f t="shared" si="1190"/>
        <v>0</v>
      </c>
      <c r="AI817" s="141">
        <f t="shared" si="1191"/>
        <v>0</v>
      </c>
      <c r="AK817" s="141">
        <f t="shared" si="1192"/>
        <v>0</v>
      </c>
      <c r="AM817" s="141">
        <f t="shared" si="1193"/>
        <v>0</v>
      </c>
      <c r="AO817" s="141">
        <f t="shared" si="1194"/>
        <v>0</v>
      </c>
      <c r="AQ817" s="141">
        <f t="shared" si="1195"/>
        <v>0</v>
      </c>
      <c r="AS817" s="141">
        <f t="shared" si="1196"/>
        <v>0</v>
      </c>
      <c r="AU817" s="141">
        <f t="shared" si="1197"/>
        <v>0</v>
      </c>
      <c r="AW817" s="141">
        <f t="shared" si="1198"/>
        <v>0</v>
      </c>
      <c r="AY817" s="141">
        <f t="shared" si="1199"/>
        <v>0</v>
      </c>
      <c r="BA817" s="141">
        <f t="shared" si="1200"/>
        <v>0</v>
      </c>
      <c r="BC817" s="141">
        <f t="shared" si="1201"/>
        <v>0</v>
      </c>
      <c r="BE817" s="141">
        <f t="shared" si="1202"/>
        <v>0</v>
      </c>
      <c r="BG817" s="141">
        <f t="shared" si="1203"/>
        <v>0</v>
      </c>
      <c r="BI817" s="141">
        <f t="shared" si="1204"/>
        <v>0</v>
      </c>
      <c r="BK817" s="141">
        <f t="shared" si="1205"/>
        <v>0</v>
      </c>
      <c r="BM817" s="141">
        <f t="shared" si="1206"/>
        <v>0</v>
      </c>
      <c r="BO817" s="141">
        <f t="shared" si="1207"/>
        <v>0</v>
      </c>
      <c r="BQ817" s="141">
        <f t="shared" si="1208"/>
        <v>0</v>
      </c>
      <c r="BS817" s="141">
        <f t="shared" si="1209"/>
        <v>0</v>
      </c>
      <c r="BU817" s="141">
        <f t="shared" si="1210"/>
        <v>0</v>
      </c>
      <c r="BW817" s="141">
        <f t="shared" si="1211"/>
        <v>0</v>
      </c>
      <c r="BY817" s="141">
        <f t="shared" si="1212"/>
        <v>0</v>
      </c>
      <c r="CA817" s="141">
        <f t="shared" si="1213"/>
        <v>0</v>
      </c>
      <c r="CC817" s="141">
        <f t="shared" si="1214"/>
        <v>0</v>
      </c>
      <c r="CE817" s="141">
        <f t="shared" si="1215"/>
        <v>0</v>
      </c>
      <c r="CG817" s="141">
        <f t="shared" si="1216"/>
        <v>0</v>
      </c>
      <c r="CI817" s="141">
        <f t="shared" si="1217"/>
        <v>0</v>
      </c>
      <c r="CK817" s="141">
        <f t="shared" si="1218"/>
        <v>0</v>
      </c>
      <c r="CM817" s="141">
        <f t="shared" si="1219"/>
        <v>0</v>
      </c>
      <c r="CO817" s="141">
        <f t="shared" si="1220"/>
        <v>0</v>
      </c>
    </row>
    <row r="818" spans="1:93" outlineLevel="2" x14ac:dyDescent="0.2">
      <c r="A818" s="87">
        <v>415</v>
      </c>
      <c r="B818" s="148">
        <v>410</v>
      </c>
      <c r="C818" s="87" t="s">
        <v>473</v>
      </c>
      <c r="D818" s="87" t="s">
        <v>633</v>
      </c>
      <c r="E818" s="148"/>
      <c r="F818" s="149">
        <v>8.6999999999999993</v>
      </c>
      <c r="G818" s="151" t="s">
        <v>3300</v>
      </c>
      <c r="H818" s="151" t="s">
        <v>4926</v>
      </c>
      <c r="I818" s="87" t="s">
        <v>263</v>
      </c>
      <c r="J818" s="87" t="s">
        <v>2265</v>
      </c>
      <c r="K818" s="87">
        <v>1</v>
      </c>
      <c r="L818" s="87" t="s">
        <v>3607</v>
      </c>
      <c r="M818" s="239" t="s">
        <v>3607</v>
      </c>
      <c r="N818" s="87">
        <v>1</v>
      </c>
      <c r="O818" s="283">
        <v>17.25</v>
      </c>
      <c r="P818" s="138">
        <f t="shared" ref="P818:P819" si="1237">SUM(R818+T818+V818+X818+Z818+AB818+AD818+AF818+AH818+AJ818+AL818+AN818+AP818+AR818+AT818+AV818+AZ818+AX818+BB818+BD818+BF818+BH818+BJ818+BL818+BN818+BP818+BR818+BT818+BV818+BX818+BZ818+CB818+CD818+CF818+CH818+CJ818+CL818+CN818)</f>
        <v>0</v>
      </c>
      <c r="Q818" s="139">
        <f t="shared" ref="Q818:Q819" si="1238">O818*P818</f>
        <v>0</v>
      </c>
      <c r="S818" s="141">
        <f t="shared" si="1183"/>
        <v>0</v>
      </c>
      <c r="U818" s="141">
        <f t="shared" si="1184"/>
        <v>0</v>
      </c>
      <c r="W818" s="141">
        <f t="shared" si="1185"/>
        <v>0</v>
      </c>
      <c r="Y818" s="141">
        <f t="shared" si="1186"/>
        <v>0</v>
      </c>
      <c r="AA818" s="141">
        <f t="shared" si="1187"/>
        <v>0</v>
      </c>
      <c r="AC818" s="141">
        <f t="shared" si="1188"/>
        <v>0</v>
      </c>
      <c r="AE818" s="141">
        <f t="shared" si="1189"/>
        <v>0</v>
      </c>
      <c r="AG818" s="141">
        <f t="shared" si="1190"/>
        <v>0</v>
      </c>
      <c r="AI818" s="141">
        <f t="shared" si="1191"/>
        <v>0</v>
      </c>
      <c r="AK818" s="141">
        <f t="shared" si="1192"/>
        <v>0</v>
      </c>
      <c r="AM818" s="141">
        <f t="shared" si="1193"/>
        <v>0</v>
      </c>
      <c r="AO818" s="141">
        <f t="shared" si="1194"/>
        <v>0</v>
      </c>
      <c r="AQ818" s="141">
        <f t="shared" si="1195"/>
        <v>0</v>
      </c>
      <c r="AS818" s="141">
        <f t="shared" si="1196"/>
        <v>0</v>
      </c>
      <c r="AU818" s="141">
        <f t="shared" si="1197"/>
        <v>0</v>
      </c>
      <c r="AW818" s="141">
        <f t="shared" si="1198"/>
        <v>0</v>
      </c>
      <c r="AY818" s="141">
        <f t="shared" si="1199"/>
        <v>0</v>
      </c>
      <c r="BA818" s="141">
        <f t="shared" si="1200"/>
        <v>0</v>
      </c>
      <c r="BC818" s="141">
        <f t="shared" si="1201"/>
        <v>0</v>
      </c>
      <c r="BE818" s="141">
        <f t="shared" si="1202"/>
        <v>0</v>
      </c>
      <c r="BG818" s="141">
        <f t="shared" si="1203"/>
        <v>0</v>
      </c>
      <c r="BI818" s="141">
        <f t="shared" si="1204"/>
        <v>0</v>
      </c>
      <c r="BK818" s="141">
        <f t="shared" si="1205"/>
        <v>0</v>
      </c>
      <c r="BM818" s="141">
        <f t="shared" si="1206"/>
        <v>0</v>
      </c>
      <c r="BO818" s="141">
        <f t="shared" si="1207"/>
        <v>0</v>
      </c>
      <c r="BQ818" s="141">
        <f t="shared" si="1208"/>
        <v>0</v>
      </c>
      <c r="BS818" s="141">
        <f t="shared" si="1209"/>
        <v>0</v>
      </c>
      <c r="BU818" s="141">
        <f t="shared" si="1210"/>
        <v>0</v>
      </c>
      <c r="BW818" s="141">
        <f t="shared" si="1211"/>
        <v>0</v>
      </c>
      <c r="BY818" s="141">
        <f t="shared" si="1212"/>
        <v>0</v>
      </c>
      <c r="CA818" s="141">
        <f t="shared" si="1213"/>
        <v>0</v>
      </c>
      <c r="CC818" s="141">
        <f t="shared" si="1214"/>
        <v>0</v>
      </c>
      <c r="CE818" s="141">
        <f t="shared" si="1215"/>
        <v>0</v>
      </c>
      <c r="CG818" s="141">
        <f t="shared" si="1216"/>
        <v>0</v>
      </c>
      <c r="CI818" s="141">
        <f t="shared" si="1217"/>
        <v>0</v>
      </c>
      <c r="CK818" s="141">
        <f t="shared" si="1218"/>
        <v>0</v>
      </c>
      <c r="CM818" s="141">
        <f t="shared" si="1219"/>
        <v>0</v>
      </c>
      <c r="CO818" s="141">
        <f t="shared" si="1220"/>
        <v>0</v>
      </c>
    </row>
    <row r="819" spans="1:93" ht="25.5" outlineLevel="2" x14ac:dyDescent="0.2">
      <c r="A819" s="86">
        <v>415</v>
      </c>
      <c r="B819" s="11">
        <v>410</v>
      </c>
      <c r="C819" s="86" t="s">
        <v>473</v>
      </c>
      <c r="D819" s="86" t="s">
        <v>4898</v>
      </c>
      <c r="F819" s="28">
        <v>8.6999999999999993</v>
      </c>
      <c r="G819" s="153" t="s">
        <v>4360</v>
      </c>
      <c r="H819" s="174">
        <v>7788657408</v>
      </c>
      <c r="I819" s="75" t="s">
        <v>4441</v>
      </c>
      <c r="J819" s="75" t="s">
        <v>30</v>
      </c>
      <c r="K819" s="75">
        <v>1</v>
      </c>
      <c r="L819" s="75" t="s">
        <v>2847</v>
      </c>
      <c r="M819" s="242">
        <v>53946</v>
      </c>
      <c r="N819" s="75">
        <v>2</v>
      </c>
      <c r="O819" s="152">
        <v>17.920000000000002</v>
      </c>
      <c r="P819" s="138">
        <f t="shared" si="1237"/>
        <v>0</v>
      </c>
      <c r="Q819" s="139">
        <f t="shared" si="1238"/>
        <v>0</v>
      </c>
      <c r="S819" s="141">
        <f t="shared" si="1183"/>
        <v>0</v>
      </c>
      <c r="U819" s="141">
        <f t="shared" si="1184"/>
        <v>0</v>
      </c>
      <c r="W819" s="141">
        <f t="shared" si="1185"/>
        <v>0</v>
      </c>
      <c r="Y819" s="141">
        <f t="shared" si="1186"/>
        <v>0</v>
      </c>
      <c r="AA819" s="141">
        <f t="shared" si="1187"/>
        <v>0</v>
      </c>
      <c r="AC819" s="141">
        <f t="shared" si="1188"/>
        <v>0</v>
      </c>
      <c r="AE819" s="141">
        <f t="shared" si="1189"/>
        <v>0</v>
      </c>
      <c r="AG819" s="141">
        <f t="shared" si="1190"/>
        <v>0</v>
      </c>
      <c r="AI819" s="141">
        <f t="shared" si="1191"/>
        <v>0</v>
      </c>
      <c r="AK819" s="141">
        <f t="shared" si="1192"/>
        <v>0</v>
      </c>
      <c r="AM819" s="141">
        <f t="shared" si="1193"/>
        <v>0</v>
      </c>
      <c r="AO819" s="141">
        <f t="shared" si="1194"/>
        <v>0</v>
      </c>
      <c r="AQ819" s="141">
        <f t="shared" si="1195"/>
        <v>0</v>
      </c>
      <c r="AS819" s="141">
        <f t="shared" si="1196"/>
        <v>0</v>
      </c>
      <c r="AU819" s="141">
        <f t="shared" si="1197"/>
        <v>0</v>
      </c>
      <c r="AW819" s="141">
        <f t="shared" si="1198"/>
        <v>0</v>
      </c>
      <c r="AY819" s="141">
        <f t="shared" si="1199"/>
        <v>0</v>
      </c>
      <c r="BA819" s="141">
        <f t="shared" si="1200"/>
        <v>0</v>
      </c>
      <c r="BC819" s="141">
        <f t="shared" si="1201"/>
        <v>0</v>
      </c>
      <c r="BE819" s="141">
        <f t="shared" si="1202"/>
        <v>0</v>
      </c>
      <c r="BG819" s="141">
        <f t="shared" si="1203"/>
        <v>0</v>
      </c>
      <c r="BI819" s="141">
        <f t="shared" si="1204"/>
        <v>0</v>
      </c>
      <c r="BK819" s="141">
        <f t="shared" si="1205"/>
        <v>0</v>
      </c>
      <c r="BM819" s="141">
        <f t="shared" si="1206"/>
        <v>0</v>
      </c>
      <c r="BO819" s="141">
        <f t="shared" si="1207"/>
        <v>0</v>
      </c>
      <c r="BQ819" s="141">
        <f t="shared" si="1208"/>
        <v>0</v>
      </c>
      <c r="BS819" s="141">
        <f t="shared" si="1209"/>
        <v>0</v>
      </c>
      <c r="BU819" s="141">
        <f t="shared" si="1210"/>
        <v>0</v>
      </c>
      <c r="BW819" s="141">
        <f t="shared" si="1211"/>
        <v>0</v>
      </c>
      <c r="BY819" s="141">
        <f t="shared" si="1212"/>
        <v>0</v>
      </c>
      <c r="CA819" s="141">
        <f t="shared" si="1213"/>
        <v>0</v>
      </c>
      <c r="CC819" s="141">
        <f t="shared" si="1214"/>
        <v>0</v>
      </c>
      <c r="CE819" s="141">
        <f t="shared" si="1215"/>
        <v>0</v>
      </c>
      <c r="CG819" s="141">
        <f t="shared" si="1216"/>
        <v>0</v>
      </c>
      <c r="CI819" s="141">
        <f t="shared" si="1217"/>
        <v>0</v>
      </c>
      <c r="CK819" s="141">
        <f t="shared" si="1218"/>
        <v>0</v>
      </c>
      <c r="CM819" s="141">
        <f t="shared" si="1219"/>
        <v>0</v>
      </c>
      <c r="CO819" s="141">
        <f t="shared" si="1220"/>
        <v>0</v>
      </c>
    </row>
    <row r="820" spans="1:93" outlineLevel="2" x14ac:dyDescent="0.2">
      <c r="A820" s="87">
        <v>416</v>
      </c>
      <c r="B820" s="148">
        <v>127</v>
      </c>
      <c r="C820" s="87" t="s">
        <v>473</v>
      </c>
      <c r="D820" s="87" t="s">
        <v>631</v>
      </c>
      <c r="E820" s="148"/>
      <c r="F820" s="149">
        <v>26</v>
      </c>
      <c r="G820" s="151" t="s">
        <v>3300</v>
      </c>
      <c r="H820" s="151" t="s">
        <v>4926</v>
      </c>
      <c r="I820" s="87" t="s">
        <v>263</v>
      </c>
      <c r="J820" s="87" t="s">
        <v>2265</v>
      </c>
      <c r="K820" s="87">
        <v>1</v>
      </c>
      <c r="L820" s="87" t="s">
        <v>3608</v>
      </c>
      <c r="M820" s="239" t="s">
        <v>3608</v>
      </c>
      <c r="N820" s="87">
        <v>1</v>
      </c>
      <c r="O820" s="283">
        <v>33.28</v>
      </c>
      <c r="P820" s="138">
        <f t="shared" ref="P820:P821" si="1239">SUM(R820+T820+V820+X820+Z820+AB820+AD820+AF820+AH820+AJ820+AL820+AN820+AP820+AR820+AT820+AV820+AZ820+AX820+BB820+BD820+BF820+BH820+BJ820+BL820+BN820+BP820+BR820+BT820+BV820+BX820+BZ820+CB820+CD820+CF820+CH820+CJ820+CL820+CN820)</f>
        <v>0</v>
      </c>
      <c r="Q820" s="139">
        <f t="shared" ref="Q820:Q821" si="1240">O820*P820</f>
        <v>0</v>
      </c>
      <c r="S820" s="141">
        <f t="shared" si="1183"/>
        <v>0</v>
      </c>
      <c r="U820" s="141">
        <f t="shared" si="1184"/>
        <v>0</v>
      </c>
      <c r="W820" s="141">
        <f t="shared" si="1185"/>
        <v>0</v>
      </c>
      <c r="Y820" s="141">
        <f t="shared" si="1186"/>
        <v>0</v>
      </c>
      <c r="AA820" s="141">
        <f t="shared" si="1187"/>
        <v>0</v>
      </c>
      <c r="AC820" s="141">
        <f t="shared" si="1188"/>
        <v>0</v>
      </c>
      <c r="AE820" s="141">
        <f t="shared" si="1189"/>
        <v>0</v>
      </c>
      <c r="AG820" s="141">
        <f t="shared" si="1190"/>
        <v>0</v>
      </c>
      <c r="AI820" s="141">
        <f t="shared" si="1191"/>
        <v>0</v>
      </c>
      <c r="AK820" s="141">
        <f t="shared" si="1192"/>
        <v>0</v>
      </c>
      <c r="AM820" s="141">
        <f t="shared" si="1193"/>
        <v>0</v>
      </c>
      <c r="AO820" s="141">
        <f t="shared" si="1194"/>
        <v>0</v>
      </c>
      <c r="AQ820" s="141">
        <f t="shared" si="1195"/>
        <v>0</v>
      </c>
      <c r="AS820" s="141">
        <f t="shared" si="1196"/>
        <v>0</v>
      </c>
      <c r="AU820" s="141">
        <f t="shared" si="1197"/>
        <v>0</v>
      </c>
      <c r="AW820" s="141">
        <f t="shared" si="1198"/>
        <v>0</v>
      </c>
      <c r="AY820" s="141">
        <f t="shared" si="1199"/>
        <v>0</v>
      </c>
      <c r="BA820" s="141">
        <f t="shared" si="1200"/>
        <v>0</v>
      </c>
      <c r="BC820" s="141">
        <f t="shared" si="1201"/>
        <v>0</v>
      </c>
      <c r="BE820" s="141">
        <f t="shared" si="1202"/>
        <v>0</v>
      </c>
      <c r="BG820" s="141">
        <f t="shared" si="1203"/>
        <v>0</v>
      </c>
      <c r="BI820" s="141">
        <f t="shared" si="1204"/>
        <v>0</v>
      </c>
      <c r="BK820" s="141">
        <f t="shared" si="1205"/>
        <v>0</v>
      </c>
      <c r="BM820" s="141">
        <f t="shared" si="1206"/>
        <v>0</v>
      </c>
      <c r="BO820" s="141">
        <f t="shared" si="1207"/>
        <v>0</v>
      </c>
      <c r="BQ820" s="141">
        <f t="shared" si="1208"/>
        <v>0</v>
      </c>
      <c r="BS820" s="141">
        <f t="shared" si="1209"/>
        <v>0</v>
      </c>
      <c r="BU820" s="141">
        <f t="shared" si="1210"/>
        <v>0</v>
      </c>
      <c r="BW820" s="141">
        <f t="shared" si="1211"/>
        <v>0</v>
      </c>
      <c r="BY820" s="141">
        <f t="shared" si="1212"/>
        <v>0</v>
      </c>
      <c r="CA820" s="141">
        <f t="shared" si="1213"/>
        <v>0</v>
      </c>
      <c r="CC820" s="141">
        <f t="shared" si="1214"/>
        <v>0</v>
      </c>
      <c r="CE820" s="141">
        <f t="shared" si="1215"/>
        <v>0</v>
      </c>
      <c r="CG820" s="141">
        <f t="shared" si="1216"/>
        <v>0</v>
      </c>
      <c r="CI820" s="141">
        <f t="shared" si="1217"/>
        <v>0</v>
      </c>
      <c r="CK820" s="141">
        <f t="shared" si="1218"/>
        <v>0</v>
      </c>
      <c r="CM820" s="141">
        <f t="shared" si="1219"/>
        <v>0</v>
      </c>
      <c r="CO820" s="141">
        <f t="shared" si="1220"/>
        <v>0</v>
      </c>
    </row>
    <row r="821" spans="1:93" ht="25.5" outlineLevel="2" x14ac:dyDescent="0.2">
      <c r="A821" s="86">
        <v>416</v>
      </c>
      <c r="B821" s="11">
        <v>127</v>
      </c>
      <c r="C821" s="86" t="s">
        <v>473</v>
      </c>
      <c r="D821" s="86" t="s">
        <v>631</v>
      </c>
      <c r="F821" s="28">
        <v>26</v>
      </c>
      <c r="G821" s="153" t="s">
        <v>4360</v>
      </c>
      <c r="H821" s="174">
        <v>7788657408</v>
      </c>
      <c r="I821" s="75" t="s">
        <v>4441</v>
      </c>
      <c r="J821" s="75" t="s">
        <v>2265</v>
      </c>
      <c r="K821" s="75">
        <v>1</v>
      </c>
      <c r="L821" s="75" t="s">
        <v>632</v>
      </c>
      <c r="M821" s="241" t="s">
        <v>2848</v>
      </c>
      <c r="N821" s="75">
        <v>2</v>
      </c>
      <c r="O821" s="152">
        <v>35.44</v>
      </c>
      <c r="P821" s="138">
        <f t="shared" si="1239"/>
        <v>0</v>
      </c>
      <c r="Q821" s="139">
        <f t="shared" si="1240"/>
        <v>0</v>
      </c>
      <c r="S821" s="141">
        <f t="shared" si="1183"/>
        <v>0</v>
      </c>
      <c r="U821" s="141">
        <f t="shared" si="1184"/>
        <v>0</v>
      </c>
      <c r="W821" s="141">
        <f t="shared" si="1185"/>
        <v>0</v>
      </c>
      <c r="Y821" s="141">
        <f t="shared" si="1186"/>
        <v>0</v>
      </c>
      <c r="AA821" s="141">
        <f t="shared" si="1187"/>
        <v>0</v>
      </c>
      <c r="AC821" s="141">
        <f t="shared" si="1188"/>
        <v>0</v>
      </c>
      <c r="AE821" s="141">
        <f t="shared" si="1189"/>
        <v>0</v>
      </c>
      <c r="AG821" s="141">
        <f t="shared" si="1190"/>
        <v>0</v>
      </c>
      <c r="AI821" s="141">
        <f t="shared" si="1191"/>
        <v>0</v>
      </c>
      <c r="AK821" s="141">
        <f t="shared" si="1192"/>
        <v>0</v>
      </c>
      <c r="AM821" s="141">
        <f t="shared" si="1193"/>
        <v>0</v>
      </c>
      <c r="AO821" s="141">
        <f t="shared" si="1194"/>
        <v>0</v>
      </c>
      <c r="AQ821" s="141">
        <f t="shared" si="1195"/>
        <v>0</v>
      </c>
      <c r="AS821" s="141">
        <f t="shared" si="1196"/>
        <v>0</v>
      </c>
      <c r="AU821" s="141">
        <f t="shared" si="1197"/>
        <v>0</v>
      </c>
      <c r="AW821" s="141">
        <f t="shared" si="1198"/>
        <v>0</v>
      </c>
      <c r="AY821" s="141">
        <f t="shared" si="1199"/>
        <v>0</v>
      </c>
      <c r="BA821" s="141">
        <f t="shared" si="1200"/>
        <v>0</v>
      </c>
      <c r="BC821" s="141">
        <f t="shared" si="1201"/>
        <v>0</v>
      </c>
      <c r="BE821" s="141">
        <f t="shared" si="1202"/>
        <v>0</v>
      </c>
      <c r="BG821" s="141">
        <f t="shared" si="1203"/>
        <v>0</v>
      </c>
      <c r="BI821" s="141">
        <f t="shared" si="1204"/>
        <v>0</v>
      </c>
      <c r="BK821" s="141">
        <f t="shared" si="1205"/>
        <v>0</v>
      </c>
      <c r="BM821" s="141">
        <f t="shared" si="1206"/>
        <v>0</v>
      </c>
      <c r="BO821" s="141">
        <f t="shared" si="1207"/>
        <v>0</v>
      </c>
      <c r="BQ821" s="141">
        <f t="shared" si="1208"/>
        <v>0</v>
      </c>
      <c r="BS821" s="141">
        <f t="shared" si="1209"/>
        <v>0</v>
      </c>
      <c r="BU821" s="141">
        <f t="shared" si="1210"/>
        <v>0</v>
      </c>
      <c r="BW821" s="141">
        <f t="shared" si="1211"/>
        <v>0</v>
      </c>
      <c r="BY821" s="141">
        <f t="shared" si="1212"/>
        <v>0</v>
      </c>
      <c r="CA821" s="141">
        <f t="shared" si="1213"/>
        <v>0</v>
      </c>
      <c r="CC821" s="141">
        <f t="shared" si="1214"/>
        <v>0</v>
      </c>
      <c r="CE821" s="141">
        <f t="shared" si="1215"/>
        <v>0</v>
      </c>
      <c r="CG821" s="141">
        <f t="shared" si="1216"/>
        <v>0</v>
      </c>
      <c r="CI821" s="141">
        <f t="shared" si="1217"/>
        <v>0</v>
      </c>
      <c r="CK821" s="141">
        <f t="shared" si="1218"/>
        <v>0</v>
      </c>
      <c r="CM821" s="141">
        <f t="shared" si="1219"/>
        <v>0</v>
      </c>
      <c r="CO821" s="141">
        <f t="shared" si="1220"/>
        <v>0</v>
      </c>
    </row>
    <row r="822" spans="1:93" ht="25.5" outlineLevel="2" x14ac:dyDescent="0.2">
      <c r="A822" s="87">
        <v>417</v>
      </c>
      <c r="B822" s="148">
        <v>57</v>
      </c>
      <c r="C822" s="87" t="s">
        <v>473</v>
      </c>
      <c r="D822" s="85" t="s">
        <v>4602</v>
      </c>
      <c r="E822" s="148"/>
      <c r="F822" s="149">
        <v>40.590000000000003</v>
      </c>
      <c r="G822" s="151" t="s">
        <v>3300</v>
      </c>
      <c r="H822" s="151" t="s">
        <v>4926</v>
      </c>
      <c r="I822" s="87" t="s">
        <v>263</v>
      </c>
      <c r="J822" s="87" t="s">
        <v>2266</v>
      </c>
      <c r="K822" s="87">
        <v>1</v>
      </c>
      <c r="L822" s="87" t="s">
        <v>3609</v>
      </c>
      <c r="M822" s="239" t="s">
        <v>3609</v>
      </c>
      <c r="N822" s="87">
        <v>1</v>
      </c>
      <c r="O822" s="283">
        <v>44.98</v>
      </c>
      <c r="P822" s="138">
        <f t="shared" ref="P822:P824" si="1241">SUM(R822+T822+V822+X822+Z822+AB822+AD822+AF822+AH822+AJ822+AL822+AN822+AP822+AR822+AT822+AV822+AZ822+AX822+BB822+BD822+BF822+BH822+BJ822+BL822+BN822+BP822+BR822+BT822+BV822+BX822+BZ822+CB822+CD822+CF822+CH822+CJ822+CL822+CN822)</f>
        <v>0</v>
      </c>
      <c r="Q822" s="139">
        <f t="shared" ref="Q822:Q824" si="1242">O822*P822</f>
        <v>0</v>
      </c>
      <c r="S822" s="141">
        <f t="shared" si="1183"/>
        <v>0</v>
      </c>
      <c r="U822" s="141">
        <f t="shared" si="1184"/>
        <v>0</v>
      </c>
      <c r="W822" s="141">
        <f t="shared" si="1185"/>
        <v>0</v>
      </c>
      <c r="Y822" s="141">
        <f t="shared" si="1186"/>
        <v>0</v>
      </c>
      <c r="AA822" s="141">
        <f t="shared" si="1187"/>
        <v>0</v>
      </c>
      <c r="AC822" s="141">
        <f t="shared" si="1188"/>
        <v>0</v>
      </c>
      <c r="AE822" s="141">
        <f t="shared" si="1189"/>
        <v>0</v>
      </c>
      <c r="AG822" s="141">
        <f t="shared" si="1190"/>
        <v>0</v>
      </c>
      <c r="AI822" s="141">
        <f t="shared" si="1191"/>
        <v>0</v>
      </c>
      <c r="AK822" s="141">
        <f t="shared" si="1192"/>
        <v>0</v>
      </c>
      <c r="AM822" s="141">
        <f t="shared" si="1193"/>
        <v>0</v>
      </c>
      <c r="AO822" s="141">
        <f t="shared" si="1194"/>
        <v>0</v>
      </c>
      <c r="AQ822" s="141">
        <f t="shared" si="1195"/>
        <v>0</v>
      </c>
      <c r="AS822" s="141">
        <f t="shared" si="1196"/>
        <v>0</v>
      </c>
      <c r="AU822" s="141">
        <f t="shared" si="1197"/>
        <v>0</v>
      </c>
      <c r="AW822" s="141">
        <f t="shared" si="1198"/>
        <v>0</v>
      </c>
      <c r="AY822" s="141">
        <f t="shared" si="1199"/>
        <v>0</v>
      </c>
      <c r="BA822" s="141">
        <f t="shared" si="1200"/>
        <v>0</v>
      </c>
      <c r="BC822" s="141">
        <f t="shared" si="1201"/>
        <v>0</v>
      </c>
      <c r="BE822" s="141">
        <f t="shared" si="1202"/>
        <v>0</v>
      </c>
      <c r="BG822" s="141">
        <f t="shared" si="1203"/>
        <v>0</v>
      </c>
      <c r="BI822" s="141">
        <f t="shared" si="1204"/>
        <v>0</v>
      </c>
      <c r="BK822" s="141">
        <f t="shared" si="1205"/>
        <v>0</v>
      </c>
      <c r="BM822" s="141">
        <f t="shared" si="1206"/>
        <v>0</v>
      </c>
      <c r="BO822" s="141">
        <f t="shared" si="1207"/>
        <v>0</v>
      </c>
      <c r="BQ822" s="141">
        <f t="shared" si="1208"/>
        <v>0</v>
      </c>
      <c r="BS822" s="141">
        <f t="shared" si="1209"/>
        <v>0</v>
      </c>
      <c r="BU822" s="141">
        <f t="shared" si="1210"/>
        <v>0</v>
      </c>
      <c r="BW822" s="141">
        <f t="shared" si="1211"/>
        <v>0</v>
      </c>
      <c r="BY822" s="141">
        <f t="shared" si="1212"/>
        <v>0</v>
      </c>
      <c r="CA822" s="141">
        <f t="shared" si="1213"/>
        <v>0</v>
      </c>
      <c r="CC822" s="141">
        <f t="shared" si="1214"/>
        <v>0</v>
      </c>
      <c r="CE822" s="141">
        <f t="shared" si="1215"/>
        <v>0</v>
      </c>
      <c r="CG822" s="141">
        <f t="shared" si="1216"/>
        <v>0</v>
      </c>
      <c r="CI822" s="141">
        <f t="shared" si="1217"/>
        <v>0</v>
      </c>
      <c r="CK822" s="141">
        <f t="shared" si="1218"/>
        <v>0</v>
      </c>
      <c r="CM822" s="141">
        <f t="shared" si="1219"/>
        <v>0</v>
      </c>
      <c r="CO822" s="141">
        <f t="shared" si="1220"/>
        <v>0</v>
      </c>
    </row>
    <row r="823" spans="1:93" ht="25.5" outlineLevel="2" x14ac:dyDescent="0.2">
      <c r="A823" s="86">
        <v>417</v>
      </c>
      <c r="B823" s="11">
        <v>57</v>
      </c>
      <c r="C823" s="86" t="s">
        <v>473</v>
      </c>
      <c r="D823" s="86" t="s">
        <v>4602</v>
      </c>
      <c r="F823" s="28">
        <v>40.590000000000003</v>
      </c>
      <c r="G823" s="153" t="s">
        <v>4360</v>
      </c>
      <c r="H823" s="174">
        <v>7788657408</v>
      </c>
      <c r="I823" s="75" t="s">
        <v>2243</v>
      </c>
      <c r="J823" s="75" t="s">
        <v>30</v>
      </c>
      <c r="K823" s="75">
        <v>1</v>
      </c>
      <c r="L823" s="75" t="s">
        <v>573</v>
      </c>
      <c r="M823" s="241" t="s">
        <v>572</v>
      </c>
      <c r="N823" s="75">
        <v>2</v>
      </c>
      <c r="O823" s="255">
        <v>47.9</v>
      </c>
      <c r="P823" s="138">
        <f t="shared" si="1241"/>
        <v>0</v>
      </c>
      <c r="Q823" s="139">
        <f t="shared" si="1242"/>
        <v>0</v>
      </c>
      <c r="S823" s="141">
        <f t="shared" si="1183"/>
        <v>0</v>
      </c>
      <c r="U823" s="141">
        <f t="shared" si="1184"/>
        <v>0</v>
      </c>
      <c r="W823" s="141">
        <f t="shared" si="1185"/>
        <v>0</v>
      </c>
      <c r="Y823" s="141">
        <f t="shared" si="1186"/>
        <v>0</v>
      </c>
      <c r="AA823" s="141">
        <f t="shared" si="1187"/>
        <v>0</v>
      </c>
      <c r="AC823" s="141">
        <f t="shared" si="1188"/>
        <v>0</v>
      </c>
      <c r="AE823" s="141">
        <f t="shared" si="1189"/>
        <v>0</v>
      </c>
      <c r="AG823" s="141">
        <f t="shared" si="1190"/>
        <v>0</v>
      </c>
      <c r="AI823" s="141">
        <f t="shared" si="1191"/>
        <v>0</v>
      </c>
      <c r="AK823" s="141">
        <f t="shared" si="1192"/>
        <v>0</v>
      </c>
      <c r="AM823" s="141">
        <f t="shared" si="1193"/>
        <v>0</v>
      </c>
      <c r="AO823" s="141">
        <f t="shared" si="1194"/>
        <v>0</v>
      </c>
      <c r="AQ823" s="141">
        <f t="shared" si="1195"/>
        <v>0</v>
      </c>
      <c r="AS823" s="141">
        <f t="shared" si="1196"/>
        <v>0</v>
      </c>
      <c r="AU823" s="141">
        <f t="shared" si="1197"/>
        <v>0</v>
      </c>
      <c r="AW823" s="141">
        <f t="shared" si="1198"/>
        <v>0</v>
      </c>
      <c r="AY823" s="141">
        <f t="shared" si="1199"/>
        <v>0</v>
      </c>
      <c r="BA823" s="141">
        <f t="shared" si="1200"/>
        <v>0</v>
      </c>
      <c r="BC823" s="141">
        <f t="shared" si="1201"/>
        <v>0</v>
      </c>
      <c r="BE823" s="141">
        <f t="shared" si="1202"/>
        <v>0</v>
      </c>
      <c r="BG823" s="141">
        <f t="shared" si="1203"/>
        <v>0</v>
      </c>
      <c r="BI823" s="141">
        <f t="shared" si="1204"/>
        <v>0</v>
      </c>
      <c r="BK823" s="141">
        <f t="shared" si="1205"/>
        <v>0</v>
      </c>
      <c r="BM823" s="141">
        <f t="shared" si="1206"/>
        <v>0</v>
      </c>
      <c r="BO823" s="141">
        <f t="shared" si="1207"/>
        <v>0</v>
      </c>
      <c r="BQ823" s="141">
        <f t="shared" si="1208"/>
        <v>0</v>
      </c>
      <c r="BS823" s="141">
        <f t="shared" si="1209"/>
        <v>0</v>
      </c>
      <c r="BU823" s="141">
        <f t="shared" si="1210"/>
        <v>0</v>
      </c>
      <c r="BW823" s="141">
        <f t="shared" si="1211"/>
        <v>0</v>
      </c>
      <c r="BY823" s="141">
        <f t="shared" si="1212"/>
        <v>0</v>
      </c>
      <c r="CA823" s="141">
        <f t="shared" si="1213"/>
        <v>0</v>
      </c>
      <c r="CC823" s="141">
        <f t="shared" si="1214"/>
        <v>0</v>
      </c>
      <c r="CE823" s="141">
        <f t="shared" si="1215"/>
        <v>0</v>
      </c>
      <c r="CG823" s="141">
        <f t="shared" si="1216"/>
        <v>0</v>
      </c>
      <c r="CI823" s="141">
        <f t="shared" si="1217"/>
        <v>0</v>
      </c>
      <c r="CK823" s="141">
        <f t="shared" si="1218"/>
        <v>0</v>
      </c>
      <c r="CM823" s="141">
        <f t="shared" si="1219"/>
        <v>0</v>
      </c>
      <c r="CO823" s="141">
        <f t="shared" si="1220"/>
        <v>0</v>
      </c>
    </row>
    <row r="824" spans="1:93" ht="25.5" outlineLevel="2" x14ac:dyDescent="0.2">
      <c r="A824" s="84">
        <v>417</v>
      </c>
      <c r="B824" s="11">
        <v>57</v>
      </c>
      <c r="C824" s="84" t="s">
        <v>473</v>
      </c>
      <c r="D824" s="84" t="s">
        <v>4602</v>
      </c>
      <c r="F824" s="28">
        <v>40.590000000000003</v>
      </c>
      <c r="G824" s="88" t="s">
        <v>3854</v>
      </c>
      <c r="H824" s="175">
        <v>26754</v>
      </c>
      <c r="I824" s="88" t="s">
        <v>263</v>
      </c>
      <c r="J824" s="88" t="s">
        <v>30</v>
      </c>
      <c r="K824" s="88">
        <v>1</v>
      </c>
      <c r="L824" s="88">
        <v>67301</v>
      </c>
      <c r="M824" s="240" t="s">
        <v>4296</v>
      </c>
      <c r="N824" s="88">
        <v>3</v>
      </c>
      <c r="O824" s="278">
        <v>59.78</v>
      </c>
      <c r="P824" s="138">
        <f t="shared" si="1241"/>
        <v>0</v>
      </c>
      <c r="Q824" s="139">
        <f t="shared" si="1242"/>
        <v>0</v>
      </c>
      <c r="S824" s="141">
        <f t="shared" si="1183"/>
        <v>0</v>
      </c>
      <c r="U824" s="141">
        <f t="shared" si="1184"/>
        <v>0</v>
      </c>
      <c r="W824" s="141">
        <f t="shared" si="1185"/>
        <v>0</v>
      </c>
      <c r="Y824" s="141">
        <f t="shared" si="1186"/>
        <v>0</v>
      </c>
      <c r="AA824" s="141">
        <f t="shared" si="1187"/>
        <v>0</v>
      </c>
      <c r="AC824" s="141">
        <f t="shared" si="1188"/>
        <v>0</v>
      </c>
      <c r="AE824" s="141">
        <f t="shared" si="1189"/>
        <v>0</v>
      </c>
      <c r="AG824" s="141">
        <f t="shared" si="1190"/>
        <v>0</v>
      </c>
      <c r="AI824" s="141">
        <f t="shared" si="1191"/>
        <v>0</v>
      </c>
      <c r="AK824" s="141">
        <f t="shared" si="1192"/>
        <v>0</v>
      </c>
      <c r="AM824" s="141">
        <f t="shared" si="1193"/>
        <v>0</v>
      </c>
      <c r="AO824" s="141">
        <f t="shared" si="1194"/>
        <v>0</v>
      </c>
      <c r="AQ824" s="141">
        <f t="shared" si="1195"/>
        <v>0</v>
      </c>
      <c r="AS824" s="141">
        <f t="shared" si="1196"/>
        <v>0</v>
      </c>
      <c r="AU824" s="141">
        <f t="shared" si="1197"/>
        <v>0</v>
      </c>
      <c r="AW824" s="141">
        <f t="shared" si="1198"/>
        <v>0</v>
      </c>
      <c r="AY824" s="141">
        <f t="shared" si="1199"/>
        <v>0</v>
      </c>
      <c r="BA824" s="141">
        <f t="shared" si="1200"/>
        <v>0</v>
      </c>
      <c r="BC824" s="141">
        <f t="shared" si="1201"/>
        <v>0</v>
      </c>
      <c r="BE824" s="141">
        <f t="shared" si="1202"/>
        <v>0</v>
      </c>
      <c r="BG824" s="141">
        <f t="shared" si="1203"/>
        <v>0</v>
      </c>
      <c r="BI824" s="141">
        <f t="shared" si="1204"/>
        <v>0</v>
      </c>
      <c r="BK824" s="141">
        <f t="shared" si="1205"/>
        <v>0</v>
      </c>
      <c r="BM824" s="141">
        <f t="shared" si="1206"/>
        <v>0</v>
      </c>
      <c r="BO824" s="141">
        <f t="shared" si="1207"/>
        <v>0</v>
      </c>
      <c r="BQ824" s="141">
        <f t="shared" si="1208"/>
        <v>0</v>
      </c>
      <c r="BS824" s="141">
        <f t="shared" si="1209"/>
        <v>0</v>
      </c>
      <c r="BU824" s="141">
        <f t="shared" si="1210"/>
        <v>0</v>
      </c>
      <c r="BW824" s="141">
        <f t="shared" si="1211"/>
        <v>0</v>
      </c>
      <c r="BY824" s="141">
        <f t="shared" si="1212"/>
        <v>0</v>
      </c>
      <c r="CA824" s="141">
        <f t="shared" si="1213"/>
        <v>0</v>
      </c>
      <c r="CC824" s="141">
        <f t="shared" si="1214"/>
        <v>0</v>
      </c>
      <c r="CE824" s="141">
        <f t="shared" si="1215"/>
        <v>0</v>
      </c>
      <c r="CG824" s="141">
        <f t="shared" si="1216"/>
        <v>0</v>
      </c>
      <c r="CI824" s="141">
        <f t="shared" si="1217"/>
        <v>0</v>
      </c>
      <c r="CK824" s="141">
        <f t="shared" si="1218"/>
        <v>0</v>
      </c>
      <c r="CM824" s="141">
        <f t="shared" si="1219"/>
        <v>0</v>
      </c>
      <c r="CO824" s="141">
        <f t="shared" si="1220"/>
        <v>0</v>
      </c>
    </row>
    <row r="825" spans="1:93" ht="25.5" outlineLevel="2" x14ac:dyDescent="0.2">
      <c r="A825" s="87">
        <v>418</v>
      </c>
      <c r="B825" s="148">
        <v>21</v>
      </c>
      <c r="C825" s="87" t="s">
        <v>473</v>
      </c>
      <c r="D825" s="85" t="s">
        <v>4603</v>
      </c>
      <c r="E825" s="148"/>
      <c r="F825" s="149">
        <v>36.76</v>
      </c>
      <c r="G825" s="151" t="s">
        <v>3300</v>
      </c>
      <c r="H825" s="151" t="s">
        <v>4926</v>
      </c>
      <c r="I825" s="87" t="s">
        <v>263</v>
      </c>
      <c r="J825" s="87" t="s">
        <v>2266</v>
      </c>
      <c r="K825" s="87">
        <v>1</v>
      </c>
      <c r="L825" s="87" t="s">
        <v>3610</v>
      </c>
      <c r="M825" s="239" t="s">
        <v>3610</v>
      </c>
      <c r="N825" s="87">
        <v>1</v>
      </c>
      <c r="O825" s="283">
        <v>38.25</v>
      </c>
      <c r="P825" s="138">
        <f t="shared" ref="P825:P827" si="1243">SUM(R825+T825+V825+X825+Z825+AB825+AD825+AF825+AH825+AJ825+AL825+AN825+AP825+AR825+AT825+AV825+AZ825+AX825+BB825+BD825+BF825+BH825+BJ825+BL825+BN825+BP825+BR825+BT825+BV825+BX825+BZ825+CB825+CD825+CF825+CH825+CJ825+CL825+CN825)</f>
        <v>0</v>
      </c>
      <c r="Q825" s="139">
        <f t="shared" ref="Q825:Q827" si="1244">O825*P825</f>
        <v>0</v>
      </c>
      <c r="S825" s="141">
        <f t="shared" si="1183"/>
        <v>0</v>
      </c>
      <c r="U825" s="141">
        <f t="shared" si="1184"/>
        <v>0</v>
      </c>
      <c r="W825" s="141">
        <f t="shared" si="1185"/>
        <v>0</v>
      </c>
      <c r="Y825" s="141">
        <f t="shared" si="1186"/>
        <v>0</v>
      </c>
      <c r="AA825" s="141">
        <f t="shared" si="1187"/>
        <v>0</v>
      </c>
      <c r="AC825" s="141">
        <f t="shared" si="1188"/>
        <v>0</v>
      </c>
      <c r="AE825" s="141">
        <f t="shared" si="1189"/>
        <v>0</v>
      </c>
      <c r="AG825" s="141">
        <f t="shared" si="1190"/>
        <v>0</v>
      </c>
      <c r="AI825" s="141">
        <f t="shared" si="1191"/>
        <v>0</v>
      </c>
      <c r="AK825" s="141">
        <f t="shared" si="1192"/>
        <v>0</v>
      </c>
      <c r="AM825" s="141">
        <f t="shared" si="1193"/>
        <v>0</v>
      </c>
      <c r="AO825" s="141">
        <f t="shared" si="1194"/>
        <v>0</v>
      </c>
      <c r="AQ825" s="141">
        <f t="shared" si="1195"/>
        <v>0</v>
      </c>
      <c r="AS825" s="141">
        <f t="shared" si="1196"/>
        <v>0</v>
      </c>
      <c r="AU825" s="141">
        <f t="shared" si="1197"/>
        <v>0</v>
      </c>
      <c r="AW825" s="141">
        <f t="shared" si="1198"/>
        <v>0</v>
      </c>
      <c r="AY825" s="141">
        <f t="shared" si="1199"/>
        <v>0</v>
      </c>
      <c r="BA825" s="141">
        <f t="shared" si="1200"/>
        <v>0</v>
      </c>
      <c r="BC825" s="141">
        <f t="shared" si="1201"/>
        <v>0</v>
      </c>
      <c r="BE825" s="141">
        <f t="shared" si="1202"/>
        <v>0</v>
      </c>
      <c r="BG825" s="141">
        <f t="shared" si="1203"/>
        <v>0</v>
      </c>
      <c r="BI825" s="141">
        <f t="shared" si="1204"/>
        <v>0</v>
      </c>
      <c r="BK825" s="141">
        <f t="shared" si="1205"/>
        <v>0</v>
      </c>
      <c r="BM825" s="141">
        <f t="shared" si="1206"/>
        <v>0</v>
      </c>
      <c r="BO825" s="141">
        <f t="shared" si="1207"/>
        <v>0</v>
      </c>
      <c r="BQ825" s="141">
        <f t="shared" si="1208"/>
        <v>0</v>
      </c>
      <c r="BS825" s="141">
        <f t="shared" si="1209"/>
        <v>0</v>
      </c>
      <c r="BU825" s="141">
        <f t="shared" si="1210"/>
        <v>0</v>
      </c>
      <c r="BW825" s="141">
        <f t="shared" si="1211"/>
        <v>0</v>
      </c>
      <c r="BY825" s="141">
        <f t="shared" si="1212"/>
        <v>0</v>
      </c>
      <c r="CA825" s="141">
        <f t="shared" si="1213"/>
        <v>0</v>
      </c>
      <c r="CC825" s="141">
        <f t="shared" si="1214"/>
        <v>0</v>
      </c>
      <c r="CE825" s="141">
        <f t="shared" si="1215"/>
        <v>0</v>
      </c>
      <c r="CG825" s="141">
        <f t="shared" si="1216"/>
        <v>0</v>
      </c>
      <c r="CI825" s="141">
        <f t="shared" si="1217"/>
        <v>0</v>
      </c>
      <c r="CK825" s="141">
        <f t="shared" si="1218"/>
        <v>0</v>
      </c>
      <c r="CM825" s="141">
        <f t="shared" si="1219"/>
        <v>0</v>
      </c>
      <c r="CO825" s="141">
        <f t="shared" si="1220"/>
        <v>0</v>
      </c>
    </row>
    <row r="826" spans="1:93" ht="25.5" outlineLevel="2" x14ac:dyDescent="0.2">
      <c r="A826" s="86">
        <v>418</v>
      </c>
      <c r="B826" s="11">
        <v>21</v>
      </c>
      <c r="C826" s="86" t="s">
        <v>473</v>
      </c>
      <c r="D826" s="86" t="s">
        <v>4603</v>
      </c>
      <c r="F826" s="28">
        <v>36.76</v>
      </c>
      <c r="G826" s="153" t="s">
        <v>4360</v>
      </c>
      <c r="H826" s="174">
        <v>7788657408</v>
      </c>
      <c r="I826" s="75" t="s">
        <v>2243</v>
      </c>
      <c r="J826" s="75" t="s">
        <v>30</v>
      </c>
      <c r="K826" s="75">
        <v>1</v>
      </c>
      <c r="L826" s="75" t="s">
        <v>569</v>
      </c>
      <c r="M826" s="241" t="s">
        <v>568</v>
      </c>
      <c r="N826" s="75">
        <v>2</v>
      </c>
      <c r="O826" s="152">
        <v>38.549999999999997</v>
      </c>
      <c r="P826" s="138">
        <f t="shared" si="1243"/>
        <v>0</v>
      </c>
      <c r="Q826" s="139">
        <f t="shared" si="1244"/>
        <v>0</v>
      </c>
      <c r="S826" s="141">
        <f t="shared" si="1183"/>
        <v>0</v>
      </c>
      <c r="U826" s="141">
        <f t="shared" si="1184"/>
        <v>0</v>
      </c>
      <c r="W826" s="141">
        <f t="shared" si="1185"/>
        <v>0</v>
      </c>
      <c r="Y826" s="141">
        <f t="shared" si="1186"/>
        <v>0</v>
      </c>
      <c r="AA826" s="141">
        <f t="shared" si="1187"/>
        <v>0</v>
      </c>
      <c r="AC826" s="141">
        <f t="shared" si="1188"/>
        <v>0</v>
      </c>
      <c r="AE826" s="141">
        <f t="shared" si="1189"/>
        <v>0</v>
      </c>
      <c r="AG826" s="141">
        <f t="shared" si="1190"/>
        <v>0</v>
      </c>
      <c r="AI826" s="141">
        <f t="shared" si="1191"/>
        <v>0</v>
      </c>
      <c r="AK826" s="141">
        <f t="shared" si="1192"/>
        <v>0</v>
      </c>
      <c r="AM826" s="141">
        <f t="shared" si="1193"/>
        <v>0</v>
      </c>
      <c r="AO826" s="141">
        <f t="shared" si="1194"/>
        <v>0</v>
      </c>
      <c r="AQ826" s="141">
        <f t="shared" si="1195"/>
        <v>0</v>
      </c>
      <c r="AS826" s="141">
        <f t="shared" si="1196"/>
        <v>0</v>
      </c>
      <c r="AU826" s="141">
        <f t="shared" si="1197"/>
        <v>0</v>
      </c>
      <c r="AW826" s="141">
        <f t="shared" si="1198"/>
        <v>0</v>
      </c>
      <c r="AY826" s="141">
        <f t="shared" si="1199"/>
        <v>0</v>
      </c>
      <c r="BA826" s="141">
        <f t="shared" si="1200"/>
        <v>0</v>
      </c>
      <c r="BC826" s="141">
        <f t="shared" si="1201"/>
        <v>0</v>
      </c>
      <c r="BE826" s="141">
        <f t="shared" si="1202"/>
        <v>0</v>
      </c>
      <c r="BG826" s="141">
        <f t="shared" si="1203"/>
        <v>0</v>
      </c>
      <c r="BI826" s="141">
        <f t="shared" si="1204"/>
        <v>0</v>
      </c>
      <c r="BK826" s="141">
        <f t="shared" si="1205"/>
        <v>0</v>
      </c>
      <c r="BM826" s="141">
        <f t="shared" si="1206"/>
        <v>0</v>
      </c>
      <c r="BO826" s="141">
        <f t="shared" si="1207"/>
        <v>0</v>
      </c>
      <c r="BQ826" s="141">
        <f t="shared" si="1208"/>
        <v>0</v>
      </c>
      <c r="BS826" s="141">
        <f t="shared" si="1209"/>
        <v>0</v>
      </c>
      <c r="BU826" s="141">
        <f t="shared" si="1210"/>
        <v>0</v>
      </c>
      <c r="BW826" s="141">
        <f t="shared" si="1211"/>
        <v>0</v>
      </c>
      <c r="BY826" s="141">
        <f t="shared" si="1212"/>
        <v>0</v>
      </c>
      <c r="CA826" s="141">
        <f t="shared" si="1213"/>
        <v>0</v>
      </c>
      <c r="CC826" s="141">
        <f t="shared" si="1214"/>
        <v>0</v>
      </c>
      <c r="CE826" s="141">
        <f t="shared" si="1215"/>
        <v>0</v>
      </c>
      <c r="CG826" s="141">
        <f t="shared" si="1216"/>
        <v>0</v>
      </c>
      <c r="CI826" s="141">
        <f t="shared" si="1217"/>
        <v>0</v>
      </c>
      <c r="CK826" s="141">
        <f t="shared" si="1218"/>
        <v>0</v>
      </c>
      <c r="CM826" s="141">
        <f t="shared" si="1219"/>
        <v>0</v>
      </c>
      <c r="CO826" s="141">
        <f t="shared" si="1220"/>
        <v>0</v>
      </c>
    </row>
    <row r="827" spans="1:93" ht="25.5" outlineLevel="2" x14ac:dyDescent="0.2">
      <c r="A827" s="84">
        <v>418</v>
      </c>
      <c r="B827" s="11">
        <v>21</v>
      </c>
      <c r="C827" s="84" t="s">
        <v>473</v>
      </c>
      <c r="D827" s="84" t="s">
        <v>4603</v>
      </c>
      <c r="F827" s="28">
        <v>36.76</v>
      </c>
      <c r="G827" s="88" t="s">
        <v>3854</v>
      </c>
      <c r="H827" s="175">
        <v>26754</v>
      </c>
      <c r="I827" s="88" t="s">
        <v>263</v>
      </c>
      <c r="J827" s="88" t="s">
        <v>30</v>
      </c>
      <c r="K827" s="88">
        <v>1</v>
      </c>
      <c r="L827" s="88">
        <v>67021</v>
      </c>
      <c r="M827" s="240" t="s">
        <v>4297</v>
      </c>
      <c r="N827" s="88">
        <v>3</v>
      </c>
      <c r="O827" s="278">
        <v>57.97</v>
      </c>
      <c r="P827" s="138">
        <f t="shared" si="1243"/>
        <v>0</v>
      </c>
      <c r="Q827" s="139">
        <f t="shared" si="1244"/>
        <v>0</v>
      </c>
      <c r="S827" s="141">
        <f t="shared" si="1183"/>
        <v>0</v>
      </c>
      <c r="U827" s="141">
        <f t="shared" si="1184"/>
        <v>0</v>
      </c>
      <c r="W827" s="141">
        <f t="shared" si="1185"/>
        <v>0</v>
      </c>
      <c r="Y827" s="141">
        <f t="shared" si="1186"/>
        <v>0</v>
      </c>
      <c r="AA827" s="141">
        <f t="shared" si="1187"/>
        <v>0</v>
      </c>
      <c r="AC827" s="141">
        <f t="shared" si="1188"/>
        <v>0</v>
      </c>
      <c r="AE827" s="141">
        <f t="shared" si="1189"/>
        <v>0</v>
      </c>
      <c r="AG827" s="141">
        <f t="shared" si="1190"/>
        <v>0</v>
      </c>
      <c r="AI827" s="141">
        <f t="shared" si="1191"/>
        <v>0</v>
      </c>
      <c r="AK827" s="141">
        <f t="shared" si="1192"/>
        <v>0</v>
      </c>
      <c r="AM827" s="141">
        <f t="shared" si="1193"/>
        <v>0</v>
      </c>
      <c r="AO827" s="141">
        <f t="shared" si="1194"/>
        <v>0</v>
      </c>
      <c r="AQ827" s="141">
        <f t="shared" si="1195"/>
        <v>0</v>
      </c>
      <c r="AS827" s="141">
        <f t="shared" si="1196"/>
        <v>0</v>
      </c>
      <c r="AU827" s="141">
        <f t="shared" si="1197"/>
        <v>0</v>
      </c>
      <c r="AW827" s="141">
        <f t="shared" si="1198"/>
        <v>0</v>
      </c>
      <c r="AY827" s="141">
        <f t="shared" si="1199"/>
        <v>0</v>
      </c>
      <c r="BA827" s="141">
        <f t="shared" si="1200"/>
        <v>0</v>
      </c>
      <c r="BC827" s="141">
        <f t="shared" si="1201"/>
        <v>0</v>
      </c>
      <c r="BE827" s="141">
        <f t="shared" si="1202"/>
        <v>0</v>
      </c>
      <c r="BG827" s="141">
        <f t="shared" si="1203"/>
        <v>0</v>
      </c>
      <c r="BI827" s="141">
        <f t="shared" si="1204"/>
        <v>0</v>
      </c>
      <c r="BK827" s="141">
        <f t="shared" si="1205"/>
        <v>0</v>
      </c>
      <c r="BM827" s="141">
        <f t="shared" si="1206"/>
        <v>0</v>
      </c>
      <c r="BO827" s="141">
        <f t="shared" si="1207"/>
        <v>0</v>
      </c>
      <c r="BQ827" s="141">
        <f t="shared" si="1208"/>
        <v>0</v>
      </c>
      <c r="BS827" s="141">
        <f t="shared" si="1209"/>
        <v>0</v>
      </c>
      <c r="BU827" s="141">
        <f t="shared" si="1210"/>
        <v>0</v>
      </c>
      <c r="BW827" s="141">
        <f t="shared" si="1211"/>
        <v>0</v>
      </c>
      <c r="BY827" s="141">
        <f t="shared" si="1212"/>
        <v>0</v>
      </c>
      <c r="CA827" s="141">
        <f t="shared" si="1213"/>
        <v>0</v>
      </c>
      <c r="CC827" s="141">
        <f t="shared" si="1214"/>
        <v>0</v>
      </c>
      <c r="CE827" s="141">
        <f t="shared" si="1215"/>
        <v>0</v>
      </c>
      <c r="CG827" s="141">
        <f t="shared" si="1216"/>
        <v>0</v>
      </c>
      <c r="CI827" s="141">
        <f t="shared" si="1217"/>
        <v>0</v>
      </c>
      <c r="CK827" s="141">
        <f t="shared" si="1218"/>
        <v>0</v>
      </c>
      <c r="CM827" s="141">
        <f t="shared" si="1219"/>
        <v>0</v>
      </c>
      <c r="CO827" s="141">
        <f t="shared" si="1220"/>
        <v>0</v>
      </c>
    </row>
    <row r="828" spans="1:93" ht="25.5" outlineLevel="2" x14ac:dyDescent="0.2">
      <c r="A828" s="87">
        <v>419</v>
      </c>
      <c r="B828" s="148">
        <v>13</v>
      </c>
      <c r="C828" s="87" t="s">
        <v>473</v>
      </c>
      <c r="D828" s="85" t="s">
        <v>4604</v>
      </c>
      <c r="E828" s="148"/>
      <c r="F828" s="149">
        <v>37.39</v>
      </c>
      <c r="G828" s="151" t="s">
        <v>3300</v>
      </c>
      <c r="H828" s="151" t="s">
        <v>4926</v>
      </c>
      <c r="I828" s="87" t="s">
        <v>263</v>
      </c>
      <c r="J828" s="87" t="s">
        <v>2266</v>
      </c>
      <c r="K828" s="87">
        <v>1</v>
      </c>
      <c r="L828" s="87" t="s">
        <v>3611</v>
      </c>
      <c r="M828" s="239" t="s">
        <v>3611</v>
      </c>
      <c r="N828" s="87">
        <v>1</v>
      </c>
      <c r="O828" s="283">
        <v>40.159999999999997</v>
      </c>
      <c r="P828" s="138">
        <f t="shared" ref="P828:P830" si="1245">SUM(R828+T828+V828+X828+Z828+AB828+AD828+AF828+AH828+AJ828+AL828+AN828+AP828+AR828+AT828+AV828+AZ828+AX828+BB828+BD828+BF828+BH828+BJ828+BL828+BN828+BP828+BR828+BT828+BV828+BX828+BZ828+CB828+CD828+CF828+CH828+CJ828+CL828+CN828)</f>
        <v>0</v>
      </c>
      <c r="Q828" s="139">
        <f t="shared" ref="Q828:Q830" si="1246">O828*P828</f>
        <v>0</v>
      </c>
      <c r="S828" s="141">
        <f t="shared" si="1183"/>
        <v>0</v>
      </c>
      <c r="U828" s="141">
        <f t="shared" si="1184"/>
        <v>0</v>
      </c>
      <c r="W828" s="141">
        <f t="shared" si="1185"/>
        <v>0</v>
      </c>
      <c r="Y828" s="141">
        <f t="shared" si="1186"/>
        <v>0</v>
      </c>
      <c r="AA828" s="141">
        <f t="shared" si="1187"/>
        <v>0</v>
      </c>
      <c r="AC828" s="141">
        <f t="shared" si="1188"/>
        <v>0</v>
      </c>
      <c r="AE828" s="141">
        <f t="shared" si="1189"/>
        <v>0</v>
      </c>
      <c r="AG828" s="141">
        <f t="shared" si="1190"/>
        <v>0</v>
      </c>
      <c r="AI828" s="141">
        <f t="shared" si="1191"/>
        <v>0</v>
      </c>
      <c r="AK828" s="141">
        <f t="shared" si="1192"/>
        <v>0</v>
      </c>
      <c r="AM828" s="141">
        <f t="shared" si="1193"/>
        <v>0</v>
      </c>
      <c r="AO828" s="141">
        <f t="shared" si="1194"/>
        <v>0</v>
      </c>
      <c r="AQ828" s="141">
        <f t="shared" si="1195"/>
        <v>0</v>
      </c>
      <c r="AS828" s="141">
        <f t="shared" si="1196"/>
        <v>0</v>
      </c>
      <c r="AU828" s="141">
        <f t="shared" si="1197"/>
        <v>0</v>
      </c>
      <c r="AW828" s="141">
        <f t="shared" si="1198"/>
        <v>0</v>
      </c>
      <c r="AY828" s="141">
        <f t="shared" si="1199"/>
        <v>0</v>
      </c>
      <c r="BA828" s="141">
        <f t="shared" si="1200"/>
        <v>0</v>
      </c>
      <c r="BC828" s="141">
        <f t="shared" si="1201"/>
        <v>0</v>
      </c>
      <c r="BE828" s="141">
        <f t="shared" si="1202"/>
        <v>0</v>
      </c>
      <c r="BG828" s="141">
        <f t="shared" si="1203"/>
        <v>0</v>
      </c>
      <c r="BI828" s="141">
        <f t="shared" si="1204"/>
        <v>0</v>
      </c>
      <c r="BK828" s="141">
        <f t="shared" si="1205"/>
        <v>0</v>
      </c>
      <c r="BM828" s="141">
        <f t="shared" si="1206"/>
        <v>0</v>
      </c>
      <c r="BO828" s="141">
        <f t="shared" si="1207"/>
        <v>0</v>
      </c>
      <c r="BQ828" s="141">
        <f t="shared" si="1208"/>
        <v>0</v>
      </c>
      <c r="BS828" s="141">
        <f t="shared" si="1209"/>
        <v>0</v>
      </c>
      <c r="BU828" s="141">
        <f t="shared" si="1210"/>
        <v>0</v>
      </c>
      <c r="BW828" s="141">
        <f t="shared" si="1211"/>
        <v>0</v>
      </c>
      <c r="BY828" s="141">
        <f t="shared" si="1212"/>
        <v>0</v>
      </c>
      <c r="CA828" s="141">
        <f t="shared" si="1213"/>
        <v>0</v>
      </c>
      <c r="CC828" s="141">
        <f t="shared" si="1214"/>
        <v>0</v>
      </c>
      <c r="CE828" s="141">
        <f t="shared" si="1215"/>
        <v>0</v>
      </c>
      <c r="CG828" s="141">
        <f t="shared" si="1216"/>
        <v>0</v>
      </c>
      <c r="CI828" s="141">
        <f t="shared" si="1217"/>
        <v>0</v>
      </c>
      <c r="CK828" s="141">
        <f t="shared" si="1218"/>
        <v>0</v>
      </c>
      <c r="CM828" s="141">
        <f t="shared" si="1219"/>
        <v>0</v>
      </c>
      <c r="CO828" s="141">
        <f t="shared" si="1220"/>
        <v>0</v>
      </c>
    </row>
    <row r="829" spans="1:93" ht="25.5" outlineLevel="2" x14ac:dyDescent="0.2">
      <c r="A829" s="86">
        <v>419</v>
      </c>
      <c r="B829" s="11">
        <v>13</v>
      </c>
      <c r="C829" s="86" t="s">
        <v>473</v>
      </c>
      <c r="D829" s="86" t="s">
        <v>4604</v>
      </c>
      <c r="F829" s="28">
        <v>37.39</v>
      </c>
      <c r="G829" s="153" t="s">
        <v>4360</v>
      </c>
      <c r="H829" s="174">
        <v>7788657408</v>
      </c>
      <c r="I829" s="75" t="s">
        <v>2243</v>
      </c>
      <c r="J829" s="75" t="s">
        <v>30</v>
      </c>
      <c r="K829" s="75">
        <v>1</v>
      </c>
      <c r="L829" s="75" t="s">
        <v>571</v>
      </c>
      <c r="M829" s="241" t="s">
        <v>570</v>
      </c>
      <c r="N829" s="75">
        <v>2</v>
      </c>
      <c r="O829" s="255">
        <v>44.5</v>
      </c>
      <c r="P829" s="138">
        <f t="shared" si="1245"/>
        <v>0</v>
      </c>
      <c r="Q829" s="139">
        <f t="shared" si="1246"/>
        <v>0</v>
      </c>
      <c r="S829" s="141">
        <f t="shared" si="1183"/>
        <v>0</v>
      </c>
      <c r="U829" s="141">
        <f t="shared" si="1184"/>
        <v>0</v>
      </c>
      <c r="W829" s="141">
        <f t="shared" si="1185"/>
        <v>0</v>
      </c>
      <c r="Y829" s="141">
        <f t="shared" si="1186"/>
        <v>0</v>
      </c>
      <c r="AA829" s="141">
        <f t="shared" si="1187"/>
        <v>0</v>
      </c>
      <c r="AC829" s="141">
        <f t="shared" si="1188"/>
        <v>0</v>
      </c>
      <c r="AE829" s="141">
        <f t="shared" si="1189"/>
        <v>0</v>
      </c>
      <c r="AG829" s="141">
        <f t="shared" si="1190"/>
        <v>0</v>
      </c>
      <c r="AI829" s="141">
        <f t="shared" si="1191"/>
        <v>0</v>
      </c>
      <c r="AK829" s="141">
        <f t="shared" si="1192"/>
        <v>0</v>
      </c>
      <c r="AM829" s="141">
        <f t="shared" si="1193"/>
        <v>0</v>
      </c>
      <c r="AO829" s="141">
        <f t="shared" si="1194"/>
        <v>0</v>
      </c>
      <c r="AQ829" s="141">
        <f t="shared" si="1195"/>
        <v>0</v>
      </c>
      <c r="AS829" s="141">
        <f t="shared" si="1196"/>
        <v>0</v>
      </c>
      <c r="AU829" s="141">
        <f t="shared" si="1197"/>
        <v>0</v>
      </c>
      <c r="AW829" s="141">
        <f t="shared" si="1198"/>
        <v>0</v>
      </c>
      <c r="AY829" s="141">
        <f t="shared" si="1199"/>
        <v>0</v>
      </c>
      <c r="BA829" s="141">
        <f t="shared" si="1200"/>
        <v>0</v>
      </c>
      <c r="BC829" s="141">
        <f t="shared" si="1201"/>
        <v>0</v>
      </c>
      <c r="BE829" s="141">
        <f t="shared" si="1202"/>
        <v>0</v>
      </c>
      <c r="BG829" s="141">
        <f t="shared" si="1203"/>
        <v>0</v>
      </c>
      <c r="BI829" s="141">
        <f t="shared" si="1204"/>
        <v>0</v>
      </c>
      <c r="BK829" s="141">
        <f t="shared" si="1205"/>
        <v>0</v>
      </c>
      <c r="BM829" s="141">
        <f t="shared" si="1206"/>
        <v>0</v>
      </c>
      <c r="BO829" s="141">
        <f t="shared" si="1207"/>
        <v>0</v>
      </c>
      <c r="BQ829" s="141">
        <f t="shared" si="1208"/>
        <v>0</v>
      </c>
      <c r="BS829" s="141">
        <f t="shared" si="1209"/>
        <v>0</v>
      </c>
      <c r="BU829" s="141">
        <f t="shared" si="1210"/>
        <v>0</v>
      </c>
      <c r="BW829" s="141">
        <f t="shared" si="1211"/>
        <v>0</v>
      </c>
      <c r="BY829" s="141">
        <f t="shared" si="1212"/>
        <v>0</v>
      </c>
      <c r="CA829" s="141">
        <f t="shared" si="1213"/>
        <v>0</v>
      </c>
      <c r="CC829" s="141">
        <f t="shared" si="1214"/>
        <v>0</v>
      </c>
      <c r="CE829" s="141">
        <f t="shared" si="1215"/>
        <v>0</v>
      </c>
      <c r="CG829" s="141">
        <f t="shared" si="1216"/>
        <v>0</v>
      </c>
      <c r="CI829" s="141">
        <f t="shared" si="1217"/>
        <v>0</v>
      </c>
      <c r="CK829" s="141">
        <f t="shared" si="1218"/>
        <v>0</v>
      </c>
      <c r="CM829" s="141">
        <f t="shared" si="1219"/>
        <v>0</v>
      </c>
      <c r="CO829" s="141">
        <f t="shared" si="1220"/>
        <v>0</v>
      </c>
    </row>
    <row r="830" spans="1:93" ht="25.5" outlineLevel="2" x14ac:dyDescent="0.2">
      <c r="A830" s="84">
        <v>419</v>
      </c>
      <c r="B830" s="11">
        <v>13</v>
      </c>
      <c r="C830" s="84" t="s">
        <v>473</v>
      </c>
      <c r="D830" s="84" t="s">
        <v>4604</v>
      </c>
      <c r="F830" s="28">
        <v>37.39</v>
      </c>
      <c r="G830" s="88" t="s">
        <v>3854</v>
      </c>
      <c r="H830" s="175">
        <v>26754</v>
      </c>
      <c r="I830" s="88" t="s">
        <v>263</v>
      </c>
      <c r="J830" s="88" t="s">
        <v>30</v>
      </c>
      <c r="K830" s="88">
        <v>1</v>
      </c>
      <c r="L830" s="88">
        <v>67181</v>
      </c>
      <c r="M830" s="240" t="s">
        <v>4298</v>
      </c>
      <c r="N830" s="88">
        <v>3</v>
      </c>
      <c r="O830" s="278">
        <v>59.41</v>
      </c>
      <c r="P830" s="138">
        <f t="shared" si="1245"/>
        <v>0</v>
      </c>
      <c r="Q830" s="139">
        <f t="shared" si="1246"/>
        <v>0</v>
      </c>
      <c r="S830" s="141">
        <f t="shared" si="1183"/>
        <v>0</v>
      </c>
      <c r="U830" s="141">
        <f t="shared" si="1184"/>
        <v>0</v>
      </c>
      <c r="W830" s="141">
        <f t="shared" si="1185"/>
        <v>0</v>
      </c>
      <c r="Y830" s="141">
        <f t="shared" si="1186"/>
        <v>0</v>
      </c>
      <c r="AA830" s="141">
        <f t="shared" si="1187"/>
        <v>0</v>
      </c>
      <c r="AC830" s="141">
        <f t="shared" si="1188"/>
        <v>0</v>
      </c>
      <c r="AE830" s="141">
        <f t="shared" si="1189"/>
        <v>0</v>
      </c>
      <c r="AG830" s="141">
        <f t="shared" si="1190"/>
        <v>0</v>
      </c>
      <c r="AI830" s="141">
        <f t="shared" si="1191"/>
        <v>0</v>
      </c>
      <c r="AK830" s="141">
        <f t="shared" si="1192"/>
        <v>0</v>
      </c>
      <c r="AM830" s="141">
        <f t="shared" si="1193"/>
        <v>0</v>
      </c>
      <c r="AO830" s="141">
        <f t="shared" si="1194"/>
        <v>0</v>
      </c>
      <c r="AQ830" s="141">
        <f t="shared" si="1195"/>
        <v>0</v>
      </c>
      <c r="AS830" s="141">
        <f t="shared" si="1196"/>
        <v>0</v>
      </c>
      <c r="AU830" s="141">
        <f t="shared" si="1197"/>
        <v>0</v>
      </c>
      <c r="AW830" s="141">
        <f t="shared" si="1198"/>
        <v>0</v>
      </c>
      <c r="AY830" s="141">
        <f t="shared" si="1199"/>
        <v>0</v>
      </c>
      <c r="BA830" s="141">
        <f t="shared" si="1200"/>
        <v>0</v>
      </c>
      <c r="BC830" s="141">
        <f t="shared" si="1201"/>
        <v>0</v>
      </c>
      <c r="BE830" s="141">
        <f t="shared" si="1202"/>
        <v>0</v>
      </c>
      <c r="BG830" s="141">
        <f t="shared" si="1203"/>
        <v>0</v>
      </c>
      <c r="BI830" s="141">
        <f t="shared" si="1204"/>
        <v>0</v>
      </c>
      <c r="BK830" s="141">
        <f t="shared" si="1205"/>
        <v>0</v>
      </c>
      <c r="BM830" s="141">
        <f t="shared" si="1206"/>
        <v>0</v>
      </c>
      <c r="BO830" s="141">
        <f t="shared" si="1207"/>
        <v>0</v>
      </c>
      <c r="BQ830" s="141">
        <f t="shared" si="1208"/>
        <v>0</v>
      </c>
      <c r="BS830" s="141">
        <f t="shared" si="1209"/>
        <v>0</v>
      </c>
      <c r="BU830" s="141">
        <f t="shared" si="1210"/>
        <v>0</v>
      </c>
      <c r="BW830" s="141">
        <f t="shared" si="1211"/>
        <v>0</v>
      </c>
      <c r="BY830" s="141">
        <f t="shared" si="1212"/>
        <v>0</v>
      </c>
      <c r="CA830" s="141">
        <f t="shared" si="1213"/>
        <v>0</v>
      </c>
      <c r="CC830" s="141">
        <f t="shared" si="1214"/>
        <v>0</v>
      </c>
      <c r="CE830" s="141">
        <f t="shared" si="1215"/>
        <v>0</v>
      </c>
      <c r="CG830" s="141">
        <f t="shared" si="1216"/>
        <v>0</v>
      </c>
      <c r="CI830" s="141">
        <f t="shared" si="1217"/>
        <v>0</v>
      </c>
      <c r="CK830" s="141">
        <f t="shared" si="1218"/>
        <v>0</v>
      </c>
      <c r="CM830" s="141">
        <f t="shared" si="1219"/>
        <v>0</v>
      </c>
      <c r="CO830" s="141">
        <f t="shared" si="1220"/>
        <v>0</v>
      </c>
    </row>
    <row r="831" spans="1:93" ht="25.5" outlineLevel="2" x14ac:dyDescent="0.2">
      <c r="A831" s="87">
        <v>420</v>
      </c>
      <c r="B831" s="148">
        <v>26</v>
      </c>
      <c r="C831" s="87" t="s">
        <v>473</v>
      </c>
      <c r="D831" s="85" t="s">
        <v>4605</v>
      </c>
      <c r="E831" s="148"/>
      <c r="F831" s="149">
        <v>43.17</v>
      </c>
      <c r="G831" s="151" t="s">
        <v>3300</v>
      </c>
      <c r="H831" s="151" t="s">
        <v>4926</v>
      </c>
      <c r="I831" s="87" t="s">
        <v>263</v>
      </c>
      <c r="J831" s="87" t="s">
        <v>2266</v>
      </c>
      <c r="K831" s="87">
        <v>1</v>
      </c>
      <c r="L831" s="87" t="s">
        <v>3612</v>
      </c>
      <c r="M831" s="239" t="s">
        <v>3612</v>
      </c>
      <c r="N831" s="87">
        <v>1</v>
      </c>
      <c r="O831" s="283">
        <v>46.91</v>
      </c>
      <c r="P831" s="138">
        <f t="shared" ref="P831:P833" si="1247">SUM(R831+T831+V831+X831+Z831+AB831+AD831+AF831+AH831+AJ831+AL831+AN831+AP831+AR831+AT831+AV831+AZ831+AX831+BB831+BD831+BF831+BH831+BJ831+BL831+BN831+BP831+BR831+BT831+BV831+BX831+BZ831+CB831+CD831+CF831+CH831+CJ831+CL831+CN831)</f>
        <v>0</v>
      </c>
      <c r="Q831" s="139">
        <f t="shared" ref="Q831:Q833" si="1248">O831*P831</f>
        <v>0</v>
      </c>
      <c r="S831" s="141">
        <f t="shared" si="1183"/>
        <v>0</v>
      </c>
      <c r="U831" s="141">
        <f t="shared" si="1184"/>
        <v>0</v>
      </c>
      <c r="W831" s="141">
        <f t="shared" si="1185"/>
        <v>0</v>
      </c>
      <c r="Y831" s="141">
        <f t="shared" si="1186"/>
        <v>0</v>
      </c>
      <c r="AA831" s="141">
        <f t="shared" si="1187"/>
        <v>0</v>
      </c>
      <c r="AC831" s="141">
        <f t="shared" si="1188"/>
        <v>0</v>
      </c>
      <c r="AE831" s="141">
        <f t="shared" si="1189"/>
        <v>0</v>
      </c>
      <c r="AG831" s="141">
        <f t="shared" si="1190"/>
        <v>0</v>
      </c>
      <c r="AI831" s="141">
        <f t="shared" si="1191"/>
        <v>0</v>
      </c>
      <c r="AK831" s="141">
        <f t="shared" si="1192"/>
        <v>0</v>
      </c>
      <c r="AM831" s="141">
        <f t="shared" si="1193"/>
        <v>0</v>
      </c>
      <c r="AO831" s="141">
        <f t="shared" si="1194"/>
        <v>0</v>
      </c>
      <c r="AQ831" s="141">
        <f t="shared" si="1195"/>
        <v>0</v>
      </c>
      <c r="AS831" s="141">
        <f t="shared" si="1196"/>
        <v>0</v>
      </c>
      <c r="AU831" s="141">
        <f t="shared" si="1197"/>
        <v>0</v>
      </c>
      <c r="AW831" s="141">
        <f t="shared" si="1198"/>
        <v>0</v>
      </c>
      <c r="AY831" s="141">
        <f t="shared" si="1199"/>
        <v>0</v>
      </c>
      <c r="BA831" s="141">
        <f t="shared" si="1200"/>
        <v>0</v>
      </c>
      <c r="BC831" s="141">
        <f t="shared" si="1201"/>
        <v>0</v>
      </c>
      <c r="BE831" s="141">
        <f t="shared" si="1202"/>
        <v>0</v>
      </c>
      <c r="BG831" s="141">
        <f t="shared" si="1203"/>
        <v>0</v>
      </c>
      <c r="BI831" s="141">
        <f t="shared" si="1204"/>
        <v>0</v>
      </c>
      <c r="BK831" s="141">
        <f t="shared" si="1205"/>
        <v>0</v>
      </c>
      <c r="BM831" s="141">
        <f t="shared" si="1206"/>
        <v>0</v>
      </c>
      <c r="BO831" s="141">
        <f t="shared" si="1207"/>
        <v>0</v>
      </c>
      <c r="BQ831" s="141">
        <f t="shared" si="1208"/>
        <v>0</v>
      </c>
      <c r="BS831" s="141">
        <f t="shared" si="1209"/>
        <v>0</v>
      </c>
      <c r="BU831" s="141">
        <f t="shared" si="1210"/>
        <v>0</v>
      </c>
      <c r="BW831" s="141">
        <f t="shared" si="1211"/>
        <v>0</v>
      </c>
      <c r="BY831" s="141">
        <f t="shared" si="1212"/>
        <v>0</v>
      </c>
      <c r="CA831" s="141">
        <f t="shared" si="1213"/>
        <v>0</v>
      </c>
      <c r="CC831" s="141">
        <f t="shared" si="1214"/>
        <v>0</v>
      </c>
      <c r="CE831" s="141">
        <f t="shared" si="1215"/>
        <v>0</v>
      </c>
      <c r="CG831" s="141">
        <f t="shared" si="1216"/>
        <v>0</v>
      </c>
      <c r="CI831" s="141">
        <f t="shared" si="1217"/>
        <v>0</v>
      </c>
      <c r="CK831" s="141">
        <f t="shared" si="1218"/>
        <v>0</v>
      </c>
      <c r="CM831" s="141">
        <f t="shared" si="1219"/>
        <v>0</v>
      </c>
      <c r="CO831" s="141">
        <f t="shared" si="1220"/>
        <v>0</v>
      </c>
    </row>
    <row r="832" spans="1:93" ht="25.5" outlineLevel="2" x14ac:dyDescent="0.2">
      <c r="A832" s="86">
        <v>420</v>
      </c>
      <c r="B832" s="11">
        <v>26</v>
      </c>
      <c r="C832" s="86" t="s">
        <v>473</v>
      </c>
      <c r="D832" s="86" t="s">
        <v>4605</v>
      </c>
      <c r="F832" s="28">
        <v>43.17</v>
      </c>
      <c r="G832" s="153" t="s">
        <v>4360</v>
      </c>
      <c r="H832" s="174">
        <v>7788657408</v>
      </c>
      <c r="I832" s="75" t="s">
        <v>2243</v>
      </c>
      <c r="J832" s="75" t="s">
        <v>30</v>
      </c>
      <c r="K832" s="75">
        <v>1</v>
      </c>
      <c r="L832" s="75" t="s">
        <v>567</v>
      </c>
      <c r="M832" s="241" t="s">
        <v>566</v>
      </c>
      <c r="N832" s="75">
        <v>2</v>
      </c>
      <c r="O832" s="152">
        <v>48.19</v>
      </c>
      <c r="P832" s="138">
        <f t="shared" si="1247"/>
        <v>0</v>
      </c>
      <c r="Q832" s="139">
        <f t="shared" si="1248"/>
        <v>0</v>
      </c>
      <c r="S832" s="141">
        <f t="shared" si="1183"/>
        <v>0</v>
      </c>
      <c r="U832" s="141">
        <f t="shared" si="1184"/>
        <v>0</v>
      </c>
      <c r="W832" s="141">
        <f t="shared" si="1185"/>
        <v>0</v>
      </c>
      <c r="Y832" s="141">
        <f t="shared" si="1186"/>
        <v>0</v>
      </c>
      <c r="AA832" s="141">
        <f t="shared" si="1187"/>
        <v>0</v>
      </c>
      <c r="AC832" s="141">
        <f t="shared" si="1188"/>
        <v>0</v>
      </c>
      <c r="AE832" s="141">
        <f t="shared" si="1189"/>
        <v>0</v>
      </c>
      <c r="AG832" s="141">
        <f t="shared" si="1190"/>
        <v>0</v>
      </c>
      <c r="AI832" s="141">
        <f t="shared" si="1191"/>
        <v>0</v>
      </c>
      <c r="AK832" s="141">
        <f t="shared" si="1192"/>
        <v>0</v>
      </c>
      <c r="AM832" s="141">
        <f t="shared" si="1193"/>
        <v>0</v>
      </c>
      <c r="AO832" s="141">
        <f t="shared" si="1194"/>
        <v>0</v>
      </c>
      <c r="AQ832" s="141">
        <f t="shared" si="1195"/>
        <v>0</v>
      </c>
      <c r="AS832" s="141">
        <f t="shared" si="1196"/>
        <v>0</v>
      </c>
      <c r="AU832" s="141">
        <f t="shared" si="1197"/>
        <v>0</v>
      </c>
      <c r="AW832" s="141">
        <f t="shared" si="1198"/>
        <v>0</v>
      </c>
      <c r="AY832" s="141">
        <f t="shared" si="1199"/>
        <v>0</v>
      </c>
      <c r="BA832" s="141">
        <f t="shared" si="1200"/>
        <v>0</v>
      </c>
      <c r="BC832" s="141">
        <f t="shared" si="1201"/>
        <v>0</v>
      </c>
      <c r="BE832" s="141">
        <f t="shared" si="1202"/>
        <v>0</v>
      </c>
      <c r="BG832" s="141">
        <f t="shared" si="1203"/>
        <v>0</v>
      </c>
      <c r="BI832" s="141">
        <f t="shared" si="1204"/>
        <v>0</v>
      </c>
      <c r="BK832" s="141">
        <f t="shared" si="1205"/>
        <v>0</v>
      </c>
      <c r="BM832" s="141">
        <f t="shared" si="1206"/>
        <v>0</v>
      </c>
      <c r="BO832" s="141">
        <f t="shared" si="1207"/>
        <v>0</v>
      </c>
      <c r="BQ832" s="141">
        <f t="shared" si="1208"/>
        <v>0</v>
      </c>
      <c r="BS832" s="141">
        <f t="shared" si="1209"/>
        <v>0</v>
      </c>
      <c r="BU832" s="141">
        <f t="shared" si="1210"/>
        <v>0</v>
      </c>
      <c r="BW832" s="141">
        <f t="shared" si="1211"/>
        <v>0</v>
      </c>
      <c r="BY832" s="141">
        <f t="shared" si="1212"/>
        <v>0</v>
      </c>
      <c r="CA832" s="141">
        <f t="shared" si="1213"/>
        <v>0</v>
      </c>
      <c r="CC832" s="141">
        <f t="shared" si="1214"/>
        <v>0</v>
      </c>
      <c r="CE832" s="141">
        <f t="shared" si="1215"/>
        <v>0</v>
      </c>
      <c r="CG832" s="141">
        <f t="shared" si="1216"/>
        <v>0</v>
      </c>
      <c r="CI832" s="141">
        <f t="shared" si="1217"/>
        <v>0</v>
      </c>
      <c r="CK832" s="141">
        <f t="shared" si="1218"/>
        <v>0</v>
      </c>
      <c r="CM832" s="141">
        <f t="shared" si="1219"/>
        <v>0</v>
      </c>
      <c r="CO832" s="141">
        <f t="shared" si="1220"/>
        <v>0</v>
      </c>
    </row>
    <row r="833" spans="1:93" ht="25.5" outlineLevel="2" x14ac:dyDescent="0.2">
      <c r="A833" s="84">
        <v>420</v>
      </c>
      <c r="B833" s="11">
        <v>26</v>
      </c>
      <c r="C833" s="84" t="s">
        <v>473</v>
      </c>
      <c r="D833" s="84" t="s">
        <v>4605</v>
      </c>
      <c r="F833" s="28">
        <v>43.17</v>
      </c>
      <c r="G833" s="88" t="s">
        <v>3854</v>
      </c>
      <c r="H833" s="175">
        <v>26754</v>
      </c>
      <c r="I833" s="88" t="s">
        <v>263</v>
      </c>
      <c r="J833" s="88" t="s">
        <v>30</v>
      </c>
      <c r="K833" s="88">
        <v>1</v>
      </c>
      <c r="L833" s="88">
        <v>67101</v>
      </c>
      <c r="M833" s="240" t="s">
        <v>4299</v>
      </c>
      <c r="N833" s="88">
        <v>3</v>
      </c>
      <c r="O833" s="278">
        <v>78.52</v>
      </c>
      <c r="P833" s="138">
        <f t="shared" si="1247"/>
        <v>0</v>
      </c>
      <c r="Q833" s="139">
        <f t="shared" si="1248"/>
        <v>0</v>
      </c>
      <c r="S833" s="141">
        <f t="shared" si="1183"/>
        <v>0</v>
      </c>
      <c r="U833" s="141">
        <f t="shared" si="1184"/>
        <v>0</v>
      </c>
      <c r="W833" s="141">
        <f t="shared" si="1185"/>
        <v>0</v>
      </c>
      <c r="Y833" s="141">
        <f t="shared" si="1186"/>
        <v>0</v>
      </c>
      <c r="AA833" s="141">
        <f t="shared" si="1187"/>
        <v>0</v>
      </c>
      <c r="AC833" s="141">
        <f t="shared" si="1188"/>
        <v>0</v>
      </c>
      <c r="AE833" s="141">
        <f t="shared" si="1189"/>
        <v>0</v>
      </c>
      <c r="AG833" s="141">
        <f t="shared" si="1190"/>
        <v>0</v>
      </c>
      <c r="AI833" s="141">
        <f t="shared" si="1191"/>
        <v>0</v>
      </c>
      <c r="AK833" s="141">
        <f t="shared" si="1192"/>
        <v>0</v>
      </c>
      <c r="AM833" s="141">
        <f t="shared" si="1193"/>
        <v>0</v>
      </c>
      <c r="AO833" s="141">
        <f t="shared" si="1194"/>
        <v>0</v>
      </c>
      <c r="AQ833" s="141">
        <f t="shared" si="1195"/>
        <v>0</v>
      </c>
      <c r="AS833" s="141">
        <f t="shared" si="1196"/>
        <v>0</v>
      </c>
      <c r="AU833" s="141">
        <f t="shared" si="1197"/>
        <v>0</v>
      </c>
      <c r="AW833" s="141">
        <f t="shared" si="1198"/>
        <v>0</v>
      </c>
      <c r="AY833" s="141">
        <f t="shared" si="1199"/>
        <v>0</v>
      </c>
      <c r="BA833" s="141">
        <f t="shared" si="1200"/>
        <v>0</v>
      </c>
      <c r="BC833" s="141">
        <f t="shared" si="1201"/>
        <v>0</v>
      </c>
      <c r="BE833" s="141">
        <f t="shared" si="1202"/>
        <v>0</v>
      </c>
      <c r="BG833" s="141">
        <f t="shared" si="1203"/>
        <v>0</v>
      </c>
      <c r="BI833" s="141">
        <f t="shared" si="1204"/>
        <v>0</v>
      </c>
      <c r="BK833" s="141">
        <f t="shared" si="1205"/>
        <v>0</v>
      </c>
      <c r="BM833" s="141">
        <f t="shared" si="1206"/>
        <v>0</v>
      </c>
      <c r="BO833" s="141">
        <f t="shared" si="1207"/>
        <v>0</v>
      </c>
      <c r="BQ833" s="141">
        <f t="shared" si="1208"/>
        <v>0</v>
      </c>
      <c r="BS833" s="141">
        <f t="shared" si="1209"/>
        <v>0</v>
      </c>
      <c r="BU833" s="141">
        <f t="shared" si="1210"/>
        <v>0</v>
      </c>
      <c r="BW833" s="141">
        <f t="shared" si="1211"/>
        <v>0</v>
      </c>
      <c r="BY833" s="141">
        <f t="shared" si="1212"/>
        <v>0</v>
      </c>
      <c r="CA833" s="141">
        <f t="shared" si="1213"/>
        <v>0</v>
      </c>
      <c r="CC833" s="141">
        <f t="shared" si="1214"/>
        <v>0</v>
      </c>
      <c r="CE833" s="141">
        <f t="shared" si="1215"/>
        <v>0</v>
      </c>
      <c r="CG833" s="141">
        <f t="shared" si="1216"/>
        <v>0</v>
      </c>
      <c r="CI833" s="141">
        <f t="shared" si="1217"/>
        <v>0</v>
      </c>
      <c r="CK833" s="141">
        <f t="shared" si="1218"/>
        <v>0</v>
      </c>
      <c r="CM833" s="141">
        <f t="shared" si="1219"/>
        <v>0</v>
      </c>
      <c r="CO833" s="141">
        <f t="shared" si="1220"/>
        <v>0</v>
      </c>
    </row>
    <row r="834" spans="1:93" ht="25.5" outlineLevel="2" x14ac:dyDescent="0.2">
      <c r="A834" s="87">
        <v>421</v>
      </c>
      <c r="B834" s="148">
        <v>18</v>
      </c>
      <c r="C834" s="87" t="s">
        <v>473</v>
      </c>
      <c r="D834" s="85" t="s">
        <v>4606</v>
      </c>
      <c r="E834" s="148"/>
      <c r="F834" s="149">
        <v>42.95</v>
      </c>
      <c r="G834" s="151" t="s">
        <v>3300</v>
      </c>
      <c r="H834" s="151" t="s">
        <v>4926</v>
      </c>
      <c r="I834" s="87" t="s">
        <v>263</v>
      </c>
      <c r="J834" s="87" t="s">
        <v>2266</v>
      </c>
      <c r="K834" s="87">
        <v>1</v>
      </c>
      <c r="L834" s="87" t="s">
        <v>3613</v>
      </c>
      <c r="M834" s="239" t="s">
        <v>3613</v>
      </c>
      <c r="N834" s="87">
        <v>2</v>
      </c>
      <c r="O834" s="283">
        <v>46.46</v>
      </c>
      <c r="P834" s="138">
        <f t="shared" ref="P834:P836" si="1249">SUM(R834+T834+V834+X834+Z834+AB834+AD834+AF834+AH834+AJ834+AL834+AN834+AP834+AR834+AT834+AV834+AZ834+AX834+BB834+BD834+BF834+BH834+BJ834+BL834+BN834+BP834+BR834+BT834+BV834+BX834+BZ834+CB834+CD834+CF834+CH834+CJ834+CL834+CN834)</f>
        <v>0</v>
      </c>
      <c r="Q834" s="139">
        <f t="shared" ref="Q834:Q836" si="1250">O834*P834</f>
        <v>0</v>
      </c>
      <c r="S834" s="141">
        <f t="shared" si="1183"/>
        <v>0</v>
      </c>
      <c r="U834" s="141">
        <f t="shared" si="1184"/>
        <v>0</v>
      </c>
      <c r="W834" s="141">
        <f t="shared" si="1185"/>
        <v>0</v>
      </c>
      <c r="Y834" s="141">
        <f t="shared" si="1186"/>
        <v>0</v>
      </c>
      <c r="AA834" s="141">
        <f t="shared" si="1187"/>
        <v>0</v>
      </c>
      <c r="AC834" s="141">
        <f t="shared" si="1188"/>
        <v>0</v>
      </c>
      <c r="AE834" s="141">
        <f t="shared" si="1189"/>
        <v>0</v>
      </c>
      <c r="AG834" s="141">
        <f t="shared" si="1190"/>
        <v>0</v>
      </c>
      <c r="AI834" s="141">
        <f t="shared" si="1191"/>
        <v>0</v>
      </c>
      <c r="AK834" s="141">
        <f t="shared" si="1192"/>
        <v>0</v>
      </c>
      <c r="AM834" s="141">
        <f t="shared" si="1193"/>
        <v>0</v>
      </c>
      <c r="AO834" s="141">
        <f t="shared" si="1194"/>
        <v>0</v>
      </c>
      <c r="AQ834" s="141">
        <f t="shared" si="1195"/>
        <v>0</v>
      </c>
      <c r="AS834" s="141">
        <f t="shared" si="1196"/>
        <v>0</v>
      </c>
      <c r="AU834" s="141">
        <f t="shared" si="1197"/>
        <v>0</v>
      </c>
      <c r="AW834" s="141">
        <f t="shared" si="1198"/>
        <v>0</v>
      </c>
      <c r="AY834" s="141">
        <f t="shared" si="1199"/>
        <v>0</v>
      </c>
      <c r="BA834" s="141">
        <f t="shared" si="1200"/>
        <v>0</v>
      </c>
      <c r="BC834" s="141">
        <f t="shared" si="1201"/>
        <v>0</v>
      </c>
      <c r="BE834" s="141">
        <f t="shared" si="1202"/>
        <v>0</v>
      </c>
      <c r="BG834" s="141">
        <f t="shared" si="1203"/>
        <v>0</v>
      </c>
      <c r="BI834" s="141">
        <f t="shared" si="1204"/>
        <v>0</v>
      </c>
      <c r="BK834" s="141">
        <f t="shared" si="1205"/>
        <v>0</v>
      </c>
      <c r="BM834" s="141">
        <f t="shared" si="1206"/>
        <v>0</v>
      </c>
      <c r="BO834" s="141">
        <f t="shared" si="1207"/>
        <v>0</v>
      </c>
      <c r="BQ834" s="141">
        <f t="shared" si="1208"/>
        <v>0</v>
      </c>
      <c r="BS834" s="141">
        <f t="shared" si="1209"/>
        <v>0</v>
      </c>
      <c r="BU834" s="141">
        <f t="shared" si="1210"/>
        <v>0</v>
      </c>
      <c r="BW834" s="141">
        <f t="shared" si="1211"/>
        <v>0</v>
      </c>
      <c r="BY834" s="141">
        <f t="shared" si="1212"/>
        <v>0</v>
      </c>
      <c r="CA834" s="141">
        <f t="shared" si="1213"/>
        <v>0</v>
      </c>
      <c r="CC834" s="141">
        <f t="shared" si="1214"/>
        <v>0</v>
      </c>
      <c r="CE834" s="141">
        <f t="shared" si="1215"/>
        <v>0</v>
      </c>
      <c r="CG834" s="141">
        <f t="shared" si="1216"/>
        <v>0</v>
      </c>
      <c r="CI834" s="141">
        <f t="shared" si="1217"/>
        <v>0</v>
      </c>
      <c r="CK834" s="141">
        <f t="shared" si="1218"/>
        <v>0</v>
      </c>
      <c r="CM834" s="141">
        <f t="shared" si="1219"/>
        <v>0</v>
      </c>
      <c r="CO834" s="141">
        <f t="shared" si="1220"/>
        <v>0</v>
      </c>
    </row>
    <row r="835" spans="1:93" ht="25.5" outlineLevel="2" x14ac:dyDescent="0.2">
      <c r="A835" s="86">
        <v>421</v>
      </c>
      <c r="B835" s="11">
        <v>18</v>
      </c>
      <c r="C835" s="86" t="s">
        <v>473</v>
      </c>
      <c r="D835" s="86" t="s">
        <v>4606</v>
      </c>
      <c r="F835" s="28">
        <v>42.95</v>
      </c>
      <c r="G835" s="153" t="s">
        <v>4360</v>
      </c>
      <c r="H835" s="174">
        <v>7788657408</v>
      </c>
      <c r="I835" s="75" t="s">
        <v>2243</v>
      </c>
      <c r="J835" s="75" t="s">
        <v>30</v>
      </c>
      <c r="K835" s="75">
        <v>1</v>
      </c>
      <c r="L835" s="75" t="s">
        <v>565</v>
      </c>
      <c r="M835" s="241" t="s">
        <v>564</v>
      </c>
      <c r="N835" s="75">
        <v>1</v>
      </c>
      <c r="O835" s="152">
        <v>44.98</v>
      </c>
      <c r="P835" s="138">
        <f t="shared" si="1249"/>
        <v>0</v>
      </c>
      <c r="Q835" s="139">
        <f t="shared" si="1250"/>
        <v>0</v>
      </c>
      <c r="S835" s="141">
        <f t="shared" si="1183"/>
        <v>0</v>
      </c>
      <c r="U835" s="141">
        <f t="shared" si="1184"/>
        <v>0</v>
      </c>
      <c r="W835" s="141">
        <f t="shared" si="1185"/>
        <v>0</v>
      </c>
      <c r="Y835" s="141">
        <f t="shared" si="1186"/>
        <v>0</v>
      </c>
      <c r="AA835" s="141">
        <f t="shared" si="1187"/>
        <v>0</v>
      </c>
      <c r="AC835" s="141">
        <f t="shared" si="1188"/>
        <v>0</v>
      </c>
      <c r="AE835" s="141">
        <f t="shared" si="1189"/>
        <v>0</v>
      </c>
      <c r="AG835" s="141">
        <f t="shared" si="1190"/>
        <v>0</v>
      </c>
      <c r="AI835" s="141">
        <f t="shared" si="1191"/>
        <v>0</v>
      </c>
      <c r="AK835" s="141">
        <f t="shared" si="1192"/>
        <v>0</v>
      </c>
      <c r="AM835" s="141">
        <f t="shared" si="1193"/>
        <v>0</v>
      </c>
      <c r="AO835" s="141">
        <f t="shared" si="1194"/>
        <v>0</v>
      </c>
      <c r="AQ835" s="141">
        <f t="shared" si="1195"/>
        <v>0</v>
      </c>
      <c r="AS835" s="141">
        <f t="shared" si="1196"/>
        <v>0</v>
      </c>
      <c r="AU835" s="141">
        <f t="shared" si="1197"/>
        <v>0</v>
      </c>
      <c r="AW835" s="141">
        <f t="shared" si="1198"/>
        <v>0</v>
      </c>
      <c r="AY835" s="141">
        <f t="shared" si="1199"/>
        <v>0</v>
      </c>
      <c r="BA835" s="141">
        <f t="shared" si="1200"/>
        <v>0</v>
      </c>
      <c r="BC835" s="141">
        <f t="shared" si="1201"/>
        <v>0</v>
      </c>
      <c r="BE835" s="141">
        <f t="shared" si="1202"/>
        <v>0</v>
      </c>
      <c r="BG835" s="141">
        <f t="shared" si="1203"/>
        <v>0</v>
      </c>
      <c r="BI835" s="141">
        <f t="shared" si="1204"/>
        <v>0</v>
      </c>
      <c r="BK835" s="141">
        <f t="shared" si="1205"/>
        <v>0</v>
      </c>
      <c r="BM835" s="141">
        <f t="shared" si="1206"/>
        <v>0</v>
      </c>
      <c r="BO835" s="141">
        <f t="shared" si="1207"/>
        <v>0</v>
      </c>
      <c r="BQ835" s="141">
        <f t="shared" si="1208"/>
        <v>0</v>
      </c>
      <c r="BS835" s="141">
        <f t="shared" si="1209"/>
        <v>0</v>
      </c>
      <c r="BU835" s="141">
        <f t="shared" si="1210"/>
        <v>0</v>
      </c>
      <c r="BW835" s="141">
        <f t="shared" si="1211"/>
        <v>0</v>
      </c>
      <c r="BY835" s="141">
        <f t="shared" si="1212"/>
        <v>0</v>
      </c>
      <c r="CA835" s="141">
        <f t="shared" si="1213"/>
        <v>0</v>
      </c>
      <c r="CC835" s="141">
        <f t="shared" si="1214"/>
        <v>0</v>
      </c>
      <c r="CE835" s="141">
        <f t="shared" si="1215"/>
        <v>0</v>
      </c>
      <c r="CG835" s="141">
        <f t="shared" si="1216"/>
        <v>0</v>
      </c>
      <c r="CI835" s="141">
        <f t="shared" si="1217"/>
        <v>0</v>
      </c>
      <c r="CK835" s="141">
        <f t="shared" si="1218"/>
        <v>0</v>
      </c>
      <c r="CM835" s="141">
        <f t="shared" si="1219"/>
        <v>0</v>
      </c>
      <c r="CO835" s="141">
        <f t="shared" si="1220"/>
        <v>0</v>
      </c>
    </row>
    <row r="836" spans="1:93" ht="25.5" outlineLevel="2" x14ac:dyDescent="0.2">
      <c r="A836" s="84">
        <v>421</v>
      </c>
      <c r="B836" s="11">
        <v>18</v>
      </c>
      <c r="C836" s="84" t="s">
        <v>473</v>
      </c>
      <c r="D836" s="84" t="s">
        <v>4606</v>
      </c>
      <c r="F836" s="28">
        <v>42.95</v>
      </c>
      <c r="G836" s="88" t="s">
        <v>3854</v>
      </c>
      <c r="H836" s="175">
        <v>26754</v>
      </c>
      <c r="I836" s="88" t="s">
        <v>263</v>
      </c>
      <c r="J836" s="88" t="s">
        <v>30</v>
      </c>
      <c r="K836" s="88">
        <v>1</v>
      </c>
      <c r="L836" s="88">
        <v>67261</v>
      </c>
      <c r="M836" s="240" t="s">
        <v>4300</v>
      </c>
      <c r="N836" s="88">
        <v>3</v>
      </c>
      <c r="O836" s="278">
        <v>66.180000000000007</v>
      </c>
      <c r="P836" s="138">
        <f t="shared" si="1249"/>
        <v>0</v>
      </c>
      <c r="Q836" s="139">
        <f t="shared" si="1250"/>
        <v>0</v>
      </c>
      <c r="S836" s="141">
        <f t="shared" si="1183"/>
        <v>0</v>
      </c>
      <c r="U836" s="141">
        <f t="shared" si="1184"/>
        <v>0</v>
      </c>
      <c r="W836" s="141">
        <f t="shared" si="1185"/>
        <v>0</v>
      </c>
      <c r="Y836" s="141">
        <f t="shared" si="1186"/>
        <v>0</v>
      </c>
      <c r="AA836" s="141">
        <f t="shared" si="1187"/>
        <v>0</v>
      </c>
      <c r="AC836" s="141">
        <f t="shared" si="1188"/>
        <v>0</v>
      </c>
      <c r="AE836" s="141">
        <f t="shared" si="1189"/>
        <v>0</v>
      </c>
      <c r="AG836" s="141">
        <f t="shared" si="1190"/>
        <v>0</v>
      </c>
      <c r="AI836" s="141">
        <f t="shared" si="1191"/>
        <v>0</v>
      </c>
      <c r="AK836" s="141">
        <f t="shared" si="1192"/>
        <v>0</v>
      </c>
      <c r="AM836" s="141">
        <f t="shared" si="1193"/>
        <v>0</v>
      </c>
      <c r="AO836" s="141">
        <f t="shared" si="1194"/>
        <v>0</v>
      </c>
      <c r="AQ836" s="141">
        <f t="shared" si="1195"/>
        <v>0</v>
      </c>
      <c r="AS836" s="141">
        <f t="shared" si="1196"/>
        <v>0</v>
      </c>
      <c r="AU836" s="141">
        <f t="shared" si="1197"/>
        <v>0</v>
      </c>
      <c r="AW836" s="141">
        <f t="shared" si="1198"/>
        <v>0</v>
      </c>
      <c r="AY836" s="141">
        <f t="shared" si="1199"/>
        <v>0</v>
      </c>
      <c r="BA836" s="141">
        <f t="shared" si="1200"/>
        <v>0</v>
      </c>
      <c r="BC836" s="141">
        <f t="shared" si="1201"/>
        <v>0</v>
      </c>
      <c r="BE836" s="141">
        <f t="shared" si="1202"/>
        <v>0</v>
      </c>
      <c r="BG836" s="141">
        <f t="shared" si="1203"/>
        <v>0</v>
      </c>
      <c r="BI836" s="141">
        <f t="shared" si="1204"/>
        <v>0</v>
      </c>
      <c r="BK836" s="141">
        <f t="shared" si="1205"/>
        <v>0</v>
      </c>
      <c r="BM836" s="141">
        <f t="shared" si="1206"/>
        <v>0</v>
      </c>
      <c r="BO836" s="141">
        <f t="shared" si="1207"/>
        <v>0</v>
      </c>
      <c r="BQ836" s="141">
        <f t="shared" si="1208"/>
        <v>0</v>
      </c>
      <c r="BS836" s="141">
        <f t="shared" si="1209"/>
        <v>0</v>
      </c>
      <c r="BU836" s="141">
        <f t="shared" si="1210"/>
        <v>0</v>
      </c>
      <c r="BW836" s="141">
        <f t="shared" si="1211"/>
        <v>0</v>
      </c>
      <c r="BY836" s="141">
        <f t="shared" si="1212"/>
        <v>0</v>
      </c>
      <c r="CA836" s="141">
        <f t="shared" si="1213"/>
        <v>0</v>
      </c>
      <c r="CC836" s="141">
        <f t="shared" si="1214"/>
        <v>0</v>
      </c>
      <c r="CE836" s="141">
        <f t="shared" si="1215"/>
        <v>0</v>
      </c>
      <c r="CG836" s="141">
        <f t="shared" si="1216"/>
        <v>0</v>
      </c>
      <c r="CI836" s="141">
        <f t="shared" si="1217"/>
        <v>0</v>
      </c>
      <c r="CK836" s="141">
        <f t="shared" si="1218"/>
        <v>0</v>
      </c>
      <c r="CM836" s="141">
        <f t="shared" si="1219"/>
        <v>0</v>
      </c>
      <c r="CO836" s="141">
        <f t="shared" si="1220"/>
        <v>0</v>
      </c>
    </row>
    <row r="837" spans="1:93" ht="25.5" outlineLevel="2" x14ac:dyDescent="0.2">
      <c r="A837" s="86">
        <v>422</v>
      </c>
      <c r="B837" s="11">
        <v>34</v>
      </c>
      <c r="C837" s="86" t="s">
        <v>473</v>
      </c>
      <c r="D837" s="86" t="s">
        <v>4607</v>
      </c>
      <c r="F837" s="28">
        <v>45.74</v>
      </c>
      <c r="G837" s="153" t="s">
        <v>4360</v>
      </c>
      <c r="H837" s="174">
        <v>7788657408</v>
      </c>
      <c r="I837" s="75" t="s">
        <v>2243</v>
      </c>
      <c r="J837" s="75" t="s">
        <v>30</v>
      </c>
      <c r="K837" s="75">
        <v>1</v>
      </c>
      <c r="L837" s="75" t="s">
        <v>563</v>
      </c>
      <c r="M837" s="241" t="s">
        <v>562</v>
      </c>
      <c r="N837" s="75">
        <v>1</v>
      </c>
      <c r="O837" s="152">
        <v>42.84</v>
      </c>
      <c r="P837" s="138">
        <f t="shared" ref="P837:P839" si="1251">SUM(R837+T837+V837+X837+Z837+AB837+AD837+AF837+AH837+AJ837+AL837+AN837+AP837+AR837+AT837+AV837+AZ837+AX837+BB837+BD837+BF837+BH837+BJ837+BL837+BN837+BP837+BR837+BT837+BV837+BX837+BZ837+CB837+CD837+CF837+CH837+CJ837+CL837+CN837)</f>
        <v>0</v>
      </c>
      <c r="Q837" s="139">
        <f t="shared" ref="Q837:Q839" si="1252">O837*P837</f>
        <v>0</v>
      </c>
      <c r="S837" s="141">
        <f t="shared" si="1183"/>
        <v>0</v>
      </c>
      <c r="U837" s="141">
        <f t="shared" si="1184"/>
        <v>0</v>
      </c>
      <c r="W837" s="141">
        <f t="shared" si="1185"/>
        <v>0</v>
      </c>
      <c r="Y837" s="141">
        <f t="shared" si="1186"/>
        <v>0</v>
      </c>
      <c r="AA837" s="141">
        <f t="shared" si="1187"/>
        <v>0</v>
      </c>
      <c r="AC837" s="141">
        <f t="shared" si="1188"/>
        <v>0</v>
      </c>
      <c r="AE837" s="141">
        <f t="shared" si="1189"/>
        <v>0</v>
      </c>
      <c r="AG837" s="141">
        <f t="shared" si="1190"/>
        <v>0</v>
      </c>
      <c r="AI837" s="141">
        <f t="shared" si="1191"/>
        <v>0</v>
      </c>
      <c r="AK837" s="141">
        <f t="shared" si="1192"/>
        <v>0</v>
      </c>
      <c r="AM837" s="141">
        <f t="shared" si="1193"/>
        <v>0</v>
      </c>
      <c r="AO837" s="141">
        <f t="shared" si="1194"/>
        <v>0</v>
      </c>
      <c r="AQ837" s="141">
        <f t="shared" si="1195"/>
        <v>0</v>
      </c>
      <c r="AS837" s="141">
        <f t="shared" si="1196"/>
        <v>0</v>
      </c>
      <c r="AU837" s="141">
        <f t="shared" si="1197"/>
        <v>0</v>
      </c>
      <c r="AW837" s="141">
        <f t="shared" si="1198"/>
        <v>0</v>
      </c>
      <c r="AY837" s="141">
        <f t="shared" si="1199"/>
        <v>0</v>
      </c>
      <c r="BA837" s="141">
        <f t="shared" si="1200"/>
        <v>0</v>
      </c>
      <c r="BC837" s="141">
        <f t="shared" si="1201"/>
        <v>0</v>
      </c>
      <c r="BE837" s="141">
        <f t="shared" si="1202"/>
        <v>0</v>
      </c>
      <c r="BG837" s="141">
        <f t="shared" si="1203"/>
        <v>0</v>
      </c>
      <c r="BI837" s="141">
        <f t="shared" si="1204"/>
        <v>0</v>
      </c>
      <c r="BK837" s="141">
        <f t="shared" si="1205"/>
        <v>0</v>
      </c>
      <c r="BM837" s="141">
        <f t="shared" si="1206"/>
        <v>0</v>
      </c>
      <c r="BO837" s="141">
        <f t="shared" si="1207"/>
        <v>0</v>
      </c>
      <c r="BQ837" s="141">
        <f t="shared" si="1208"/>
        <v>0</v>
      </c>
      <c r="BS837" s="141">
        <f t="shared" si="1209"/>
        <v>0</v>
      </c>
      <c r="BU837" s="141">
        <f t="shared" si="1210"/>
        <v>0</v>
      </c>
      <c r="BW837" s="141">
        <f t="shared" si="1211"/>
        <v>0</v>
      </c>
      <c r="BY837" s="141">
        <f t="shared" si="1212"/>
        <v>0</v>
      </c>
      <c r="CA837" s="141">
        <f t="shared" si="1213"/>
        <v>0</v>
      </c>
      <c r="CC837" s="141">
        <f t="shared" si="1214"/>
        <v>0</v>
      </c>
      <c r="CE837" s="141">
        <f t="shared" si="1215"/>
        <v>0</v>
      </c>
      <c r="CG837" s="141">
        <f t="shared" si="1216"/>
        <v>0</v>
      </c>
      <c r="CI837" s="141">
        <f t="shared" si="1217"/>
        <v>0</v>
      </c>
      <c r="CK837" s="141">
        <f t="shared" si="1218"/>
        <v>0</v>
      </c>
      <c r="CM837" s="141">
        <f t="shared" si="1219"/>
        <v>0</v>
      </c>
      <c r="CO837" s="141">
        <f t="shared" si="1220"/>
        <v>0</v>
      </c>
    </row>
    <row r="838" spans="1:93" ht="25.5" outlineLevel="2" x14ac:dyDescent="0.2">
      <c r="A838" s="87">
        <v>422</v>
      </c>
      <c r="B838" s="148">
        <v>34</v>
      </c>
      <c r="C838" s="87" t="s">
        <v>473</v>
      </c>
      <c r="D838" s="85" t="s">
        <v>4607</v>
      </c>
      <c r="E838" s="148"/>
      <c r="F838" s="149">
        <v>45.74</v>
      </c>
      <c r="G838" s="151" t="s">
        <v>3300</v>
      </c>
      <c r="H838" s="151" t="s">
        <v>4926</v>
      </c>
      <c r="I838" s="87" t="s">
        <v>263</v>
      </c>
      <c r="J838" s="87" t="s">
        <v>2266</v>
      </c>
      <c r="K838" s="87">
        <v>1</v>
      </c>
      <c r="L838" s="87" t="s">
        <v>3614</v>
      </c>
      <c r="M838" s="239" t="s">
        <v>3614</v>
      </c>
      <c r="N838" s="87">
        <v>2</v>
      </c>
      <c r="O838" s="283">
        <v>45.98</v>
      </c>
      <c r="P838" s="138">
        <f t="shared" si="1251"/>
        <v>0</v>
      </c>
      <c r="Q838" s="139">
        <f t="shared" si="1252"/>
        <v>0</v>
      </c>
      <c r="S838" s="141">
        <f t="shared" si="1183"/>
        <v>0</v>
      </c>
      <c r="U838" s="141">
        <f t="shared" si="1184"/>
        <v>0</v>
      </c>
      <c r="W838" s="141">
        <f t="shared" si="1185"/>
        <v>0</v>
      </c>
      <c r="Y838" s="141">
        <f t="shared" si="1186"/>
        <v>0</v>
      </c>
      <c r="AA838" s="141">
        <f t="shared" si="1187"/>
        <v>0</v>
      </c>
      <c r="AC838" s="141">
        <f t="shared" si="1188"/>
        <v>0</v>
      </c>
      <c r="AE838" s="141">
        <f t="shared" si="1189"/>
        <v>0</v>
      </c>
      <c r="AG838" s="141">
        <f t="shared" si="1190"/>
        <v>0</v>
      </c>
      <c r="AI838" s="141">
        <f t="shared" si="1191"/>
        <v>0</v>
      </c>
      <c r="AK838" s="141">
        <f t="shared" si="1192"/>
        <v>0</v>
      </c>
      <c r="AM838" s="141">
        <f t="shared" si="1193"/>
        <v>0</v>
      </c>
      <c r="AO838" s="141">
        <f t="shared" si="1194"/>
        <v>0</v>
      </c>
      <c r="AQ838" s="141">
        <f t="shared" si="1195"/>
        <v>0</v>
      </c>
      <c r="AS838" s="141">
        <f t="shared" si="1196"/>
        <v>0</v>
      </c>
      <c r="AU838" s="141">
        <f t="shared" si="1197"/>
        <v>0</v>
      </c>
      <c r="AW838" s="141">
        <f t="shared" si="1198"/>
        <v>0</v>
      </c>
      <c r="AY838" s="141">
        <f t="shared" si="1199"/>
        <v>0</v>
      </c>
      <c r="BA838" s="141">
        <f t="shared" si="1200"/>
        <v>0</v>
      </c>
      <c r="BC838" s="141">
        <f t="shared" si="1201"/>
        <v>0</v>
      </c>
      <c r="BE838" s="141">
        <f t="shared" si="1202"/>
        <v>0</v>
      </c>
      <c r="BG838" s="141">
        <f t="shared" si="1203"/>
        <v>0</v>
      </c>
      <c r="BI838" s="141">
        <f t="shared" si="1204"/>
        <v>0</v>
      </c>
      <c r="BK838" s="141">
        <f t="shared" si="1205"/>
        <v>0</v>
      </c>
      <c r="BM838" s="141">
        <f t="shared" si="1206"/>
        <v>0</v>
      </c>
      <c r="BO838" s="141">
        <f t="shared" si="1207"/>
        <v>0</v>
      </c>
      <c r="BQ838" s="141">
        <f t="shared" si="1208"/>
        <v>0</v>
      </c>
      <c r="BS838" s="141">
        <f t="shared" si="1209"/>
        <v>0</v>
      </c>
      <c r="BU838" s="141">
        <f t="shared" si="1210"/>
        <v>0</v>
      </c>
      <c r="BW838" s="141">
        <f t="shared" si="1211"/>
        <v>0</v>
      </c>
      <c r="BY838" s="141">
        <f t="shared" si="1212"/>
        <v>0</v>
      </c>
      <c r="CA838" s="141">
        <f t="shared" si="1213"/>
        <v>0</v>
      </c>
      <c r="CC838" s="141">
        <f t="shared" si="1214"/>
        <v>0</v>
      </c>
      <c r="CE838" s="141">
        <f t="shared" si="1215"/>
        <v>0</v>
      </c>
      <c r="CG838" s="141">
        <f t="shared" si="1216"/>
        <v>0</v>
      </c>
      <c r="CI838" s="141">
        <f t="shared" si="1217"/>
        <v>0</v>
      </c>
      <c r="CK838" s="141">
        <f t="shared" si="1218"/>
        <v>0</v>
      </c>
      <c r="CM838" s="141">
        <f t="shared" si="1219"/>
        <v>0</v>
      </c>
      <c r="CO838" s="141">
        <f t="shared" si="1220"/>
        <v>0</v>
      </c>
    </row>
    <row r="839" spans="1:93" ht="25.5" outlineLevel="2" x14ac:dyDescent="0.2">
      <c r="A839" s="84">
        <v>422</v>
      </c>
      <c r="B839" s="11">
        <v>34</v>
      </c>
      <c r="C839" s="84" t="s">
        <v>473</v>
      </c>
      <c r="D839" s="84" t="s">
        <v>4607</v>
      </c>
      <c r="F839" s="28">
        <v>45.74</v>
      </c>
      <c r="G839" s="88" t="s">
        <v>3854</v>
      </c>
      <c r="H839" s="175">
        <v>26754</v>
      </c>
      <c r="I839" s="88" t="s">
        <v>263</v>
      </c>
      <c r="J839" s="88" t="s">
        <v>30</v>
      </c>
      <c r="K839" s="88">
        <v>1</v>
      </c>
      <c r="L839" s="88">
        <v>67041</v>
      </c>
      <c r="M839" s="240" t="s">
        <v>4301</v>
      </c>
      <c r="N839" s="88">
        <v>3</v>
      </c>
      <c r="O839" s="278">
        <v>68.06</v>
      </c>
      <c r="P839" s="138">
        <f t="shared" si="1251"/>
        <v>0</v>
      </c>
      <c r="Q839" s="139">
        <f t="shared" si="1252"/>
        <v>0</v>
      </c>
      <c r="S839" s="141">
        <f t="shared" si="1183"/>
        <v>0</v>
      </c>
      <c r="U839" s="141">
        <f t="shared" si="1184"/>
        <v>0</v>
      </c>
      <c r="W839" s="141">
        <f t="shared" si="1185"/>
        <v>0</v>
      </c>
      <c r="Y839" s="141">
        <f t="shared" si="1186"/>
        <v>0</v>
      </c>
      <c r="AA839" s="141">
        <f t="shared" si="1187"/>
        <v>0</v>
      </c>
      <c r="AC839" s="141">
        <f t="shared" si="1188"/>
        <v>0</v>
      </c>
      <c r="AE839" s="141">
        <f t="shared" si="1189"/>
        <v>0</v>
      </c>
      <c r="AG839" s="141">
        <f t="shared" si="1190"/>
        <v>0</v>
      </c>
      <c r="AI839" s="141">
        <f t="shared" si="1191"/>
        <v>0</v>
      </c>
      <c r="AK839" s="141">
        <f t="shared" si="1192"/>
        <v>0</v>
      </c>
      <c r="AM839" s="141">
        <f t="shared" si="1193"/>
        <v>0</v>
      </c>
      <c r="AO839" s="141">
        <f t="shared" si="1194"/>
        <v>0</v>
      </c>
      <c r="AQ839" s="141">
        <f t="shared" si="1195"/>
        <v>0</v>
      </c>
      <c r="AS839" s="141">
        <f t="shared" si="1196"/>
        <v>0</v>
      </c>
      <c r="AU839" s="141">
        <f t="shared" si="1197"/>
        <v>0</v>
      </c>
      <c r="AW839" s="141">
        <f t="shared" si="1198"/>
        <v>0</v>
      </c>
      <c r="AY839" s="141">
        <f t="shared" si="1199"/>
        <v>0</v>
      </c>
      <c r="BA839" s="141">
        <f t="shared" si="1200"/>
        <v>0</v>
      </c>
      <c r="BC839" s="141">
        <f t="shared" si="1201"/>
        <v>0</v>
      </c>
      <c r="BE839" s="141">
        <f t="shared" si="1202"/>
        <v>0</v>
      </c>
      <c r="BG839" s="141">
        <f t="shared" si="1203"/>
        <v>0</v>
      </c>
      <c r="BI839" s="141">
        <f t="shared" si="1204"/>
        <v>0</v>
      </c>
      <c r="BK839" s="141">
        <f t="shared" si="1205"/>
        <v>0</v>
      </c>
      <c r="BM839" s="141">
        <f t="shared" si="1206"/>
        <v>0</v>
      </c>
      <c r="BO839" s="141">
        <f t="shared" si="1207"/>
        <v>0</v>
      </c>
      <c r="BQ839" s="141">
        <f t="shared" si="1208"/>
        <v>0</v>
      </c>
      <c r="BS839" s="141">
        <f t="shared" si="1209"/>
        <v>0</v>
      </c>
      <c r="BU839" s="141">
        <f t="shared" si="1210"/>
        <v>0</v>
      </c>
      <c r="BW839" s="141">
        <f t="shared" si="1211"/>
        <v>0</v>
      </c>
      <c r="BY839" s="141">
        <f t="shared" si="1212"/>
        <v>0</v>
      </c>
      <c r="CA839" s="141">
        <f t="shared" si="1213"/>
        <v>0</v>
      </c>
      <c r="CC839" s="141">
        <f t="shared" si="1214"/>
        <v>0</v>
      </c>
      <c r="CE839" s="141">
        <f t="shared" si="1215"/>
        <v>0</v>
      </c>
      <c r="CG839" s="141">
        <f t="shared" si="1216"/>
        <v>0</v>
      </c>
      <c r="CI839" s="141">
        <f t="shared" si="1217"/>
        <v>0</v>
      </c>
      <c r="CK839" s="141">
        <f t="shared" si="1218"/>
        <v>0</v>
      </c>
      <c r="CM839" s="141">
        <f t="shared" si="1219"/>
        <v>0</v>
      </c>
      <c r="CO839" s="141">
        <f t="shared" si="1220"/>
        <v>0</v>
      </c>
    </row>
    <row r="840" spans="1:93" ht="25.5" outlineLevel="2" x14ac:dyDescent="0.2">
      <c r="A840" s="87">
        <v>423</v>
      </c>
      <c r="B840" s="148">
        <v>59</v>
      </c>
      <c r="C840" s="87" t="s">
        <v>473</v>
      </c>
      <c r="D840" s="87" t="s">
        <v>3615</v>
      </c>
      <c r="E840" s="148"/>
      <c r="F840" s="149">
        <v>35.42</v>
      </c>
      <c r="G840" s="151" t="s">
        <v>3300</v>
      </c>
      <c r="H840" s="151" t="s">
        <v>4926</v>
      </c>
      <c r="I840" s="87" t="s">
        <v>263</v>
      </c>
      <c r="J840" s="87" t="s">
        <v>2266</v>
      </c>
      <c r="K840" s="87">
        <v>1</v>
      </c>
      <c r="L840" s="87" t="s">
        <v>3616</v>
      </c>
      <c r="M840" s="239" t="s">
        <v>3616</v>
      </c>
      <c r="N840" s="87">
        <v>1</v>
      </c>
      <c r="O840" s="283">
        <v>39.35</v>
      </c>
      <c r="P840" s="138">
        <f t="shared" ref="P840:P842" si="1253">SUM(R840+T840+V840+X840+Z840+AB840+AD840+AF840+AH840+AJ840+AL840+AN840+AP840+AR840+AT840+AV840+AZ840+AX840+BB840+BD840+BF840+BH840+BJ840+BL840+BN840+BP840+BR840+BT840+BV840+BX840+BZ840+CB840+CD840+CF840+CH840+CJ840+CL840+CN840)</f>
        <v>0</v>
      </c>
      <c r="Q840" s="139">
        <f t="shared" ref="Q840:Q842" si="1254">O840*P840</f>
        <v>0</v>
      </c>
      <c r="S840" s="141">
        <f t="shared" si="1183"/>
        <v>0</v>
      </c>
      <c r="U840" s="141">
        <f t="shared" si="1184"/>
        <v>0</v>
      </c>
      <c r="W840" s="141">
        <f t="shared" si="1185"/>
        <v>0</v>
      </c>
      <c r="Y840" s="141">
        <f t="shared" si="1186"/>
        <v>0</v>
      </c>
      <c r="AA840" s="141">
        <f t="shared" si="1187"/>
        <v>0</v>
      </c>
      <c r="AC840" s="141">
        <f t="shared" si="1188"/>
        <v>0</v>
      </c>
      <c r="AE840" s="141">
        <f t="shared" si="1189"/>
        <v>0</v>
      </c>
      <c r="AG840" s="141">
        <f t="shared" si="1190"/>
        <v>0</v>
      </c>
      <c r="AI840" s="141">
        <f t="shared" si="1191"/>
        <v>0</v>
      </c>
      <c r="AK840" s="141">
        <f t="shared" si="1192"/>
        <v>0</v>
      </c>
      <c r="AM840" s="141">
        <f t="shared" si="1193"/>
        <v>0</v>
      </c>
      <c r="AO840" s="141">
        <f t="shared" si="1194"/>
        <v>0</v>
      </c>
      <c r="AQ840" s="141">
        <f t="shared" si="1195"/>
        <v>0</v>
      </c>
      <c r="AS840" s="141">
        <f t="shared" si="1196"/>
        <v>0</v>
      </c>
      <c r="AU840" s="141">
        <f t="shared" si="1197"/>
        <v>0</v>
      </c>
      <c r="AW840" s="141">
        <f t="shared" si="1198"/>
        <v>0</v>
      </c>
      <c r="AY840" s="141">
        <f t="shared" si="1199"/>
        <v>0</v>
      </c>
      <c r="BA840" s="141">
        <f t="shared" si="1200"/>
        <v>0</v>
      </c>
      <c r="BC840" s="141">
        <f t="shared" si="1201"/>
        <v>0</v>
      </c>
      <c r="BE840" s="141">
        <f t="shared" si="1202"/>
        <v>0</v>
      </c>
      <c r="BG840" s="141">
        <f t="shared" si="1203"/>
        <v>0</v>
      </c>
      <c r="BI840" s="141">
        <f t="shared" si="1204"/>
        <v>0</v>
      </c>
      <c r="BK840" s="141">
        <f t="shared" si="1205"/>
        <v>0</v>
      </c>
      <c r="BM840" s="141">
        <f t="shared" si="1206"/>
        <v>0</v>
      </c>
      <c r="BO840" s="141">
        <f t="shared" si="1207"/>
        <v>0</v>
      </c>
      <c r="BQ840" s="141">
        <f t="shared" si="1208"/>
        <v>0</v>
      </c>
      <c r="BS840" s="141">
        <f t="shared" si="1209"/>
        <v>0</v>
      </c>
      <c r="BU840" s="141">
        <f t="shared" si="1210"/>
        <v>0</v>
      </c>
      <c r="BW840" s="141">
        <f t="shared" si="1211"/>
        <v>0</v>
      </c>
      <c r="BY840" s="141">
        <f t="shared" si="1212"/>
        <v>0</v>
      </c>
      <c r="CA840" s="141">
        <f t="shared" si="1213"/>
        <v>0</v>
      </c>
      <c r="CC840" s="141">
        <f t="shared" si="1214"/>
        <v>0</v>
      </c>
      <c r="CE840" s="141">
        <f t="shared" si="1215"/>
        <v>0</v>
      </c>
      <c r="CG840" s="141">
        <f t="shared" si="1216"/>
        <v>0</v>
      </c>
      <c r="CI840" s="141">
        <f t="shared" si="1217"/>
        <v>0</v>
      </c>
      <c r="CK840" s="141">
        <f t="shared" si="1218"/>
        <v>0</v>
      </c>
      <c r="CM840" s="141">
        <f t="shared" si="1219"/>
        <v>0</v>
      </c>
      <c r="CO840" s="141">
        <f t="shared" si="1220"/>
        <v>0</v>
      </c>
    </row>
    <row r="841" spans="1:93" ht="25.5" outlineLevel="2" x14ac:dyDescent="0.2">
      <c r="A841" s="86">
        <v>423</v>
      </c>
      <c r="B841" s="11">
        <v>59</v>
      </c>
      <c r="C841" s="86" t="s">
        <v>473</v>
      </c>
      <c r="D841" s="86" t="s">
        <v>4608</v>
      </c>
      <c r="F841" s="28">
        <v>35.42</v>
      </c>
      <c r="G841" s="153" t="s">
        <v>4360</v>
      </c>
      <c r="H841" s="174">
        <v>7788657408</v>
      </c>
      <c r="I841" s="75" t="s">
        <v>2243</v>
      </c>
      <c r="J841" s="75" t="s">
        <v>30</v>
      </c>
      <c r="K841" s="75">
        <v>1</v>
      </c>
      <c r="L841" s="75" t="s">
        <v>561</v>
      </c>
      <c r="M841" s="241" t="s">
        <v>560</v>
      </c>
      <c r="N841" s="75">
        <v>2</v>
      </c>
      <c r="O841" s="152">
        <v>51.44</v>
      </c>
      <c r="P841" s="138">
        <f t="shared" si="1253"/>
        <v>0</v>
      </c>
      <c r="Q841" s="139">
        <f t="shared" si="1254"/>
        <v>0</v>
      </c>
      <c r="S841" s="141">
        <f t="shared" si="1183"/>
        <v>0</v>
      </c>
      <c r="U841" s="141">
        <f t="shared" si="1184"/>
        <v>0</v>
      </c>
      <c r="W841" s="141">
        <f t="shared" si="1185"/>
        <v>0</v>
      </c>
      <c r="Y841" s="141">
        <f t="shared" si="1186"/>
        <v>0</v>
      </c>
      <c r="AA841" s="141">
        <f t="shared" si="1187"/>
        <v>0</v>
      </c>
      <c r="AC841" s="141">
        <f t="shared" si="1188"/>
        <v>0</v>
      </c>
      <c r="AE841" s="141">
        <f t="shared" si="1189"/>
        <v>0</v>
      </c>
      <c r="AG841" s="141">
        <f t="shared" si="1190"/>
        <v>0</v>
      </c>
      <c r="AI841" s="141">
        <f t="shared" si="1191"/>
        <v>0</v>
      </c>
      <c r="AK841" s="141">
        <f t="shared" si="1192"/>
        <v>0</v>
      </c>
      <c r="AM841" s="141">
        <f t="shared" si="1193"/>
        <v>0</v>
      </c>
      <c r="AO841" s="141">
        <f t="shared" si="1194"/>
        <v>0</v>
      </c>
      <c r="AQ841" s="141">
        <f t="shared" si="1195"/>
        <v>0</v>
      </c>
      <c r="AS841" s="141">
        <f t="shared" si="1196"/>
        <v>0</v>
      </c>
      <c r="AU841" s="141">
        <f t="shared" si="1197"/>
        <v>0</v>
      </c>
      <c r="AW841" s="141">
        <f t="shared" si="1198"/>
        <v>0</v>
      </c>
      <c r="AY841" s="141">
        <f t="shared" si="1199"/>
        <v>0</v>
      </c>
      <c r="BA841" s="141">
        <f t="shared" si="1200"/>
        <v>0</v>
      </c>
      <c r="BC841" s="141">
        <f t="shared" si="1201"/>
        <v>0</v>
      </c>
      <c r="BE841" s="141">
        <f t="shared" si="1202"/>
        <v>0</v>
      </c>
      <c r="BG841" s="141">
        <f t="shared" si="1203"/>
        <v>0</v>
      </c>
      <c r="BI841" s="141">
        <f t="shared" si="1204"/>
        <v>0</v>
      </c>
      <c r="BK841" s="141">
        <f t="shared" si="1205"/>
        <v>0</v>
      </c>
      <c r="BM841" s="141">
        <f t="shared" si="1206"/>
        <v>0</v>
      </c>
      <c r="BO841" s="141">
        <f t="shared" si="1207"/>
        <v>0</v>
      </c>
      <c r="BQ841" s="141">
        <f t="shared" si="1208"/>
        <v>0</v>
      </c>
      <c r="BS841" s="141">
        <f t="shared" si="1209"/>
        <v>0</v>
      </c>
      <c r="BU841" s="141">
        <f t="shared" si="1210"/>
        <v>0</v>
      </c>
      <c r="BW841" s="141">
        <f t="shared" si="1211"/>
        <v>0</v>
      </c>
      <c r="BY841" s="141">
        <f t="shared" si="1212"/>
        <v>0</v>
      </c>
      <c r="CA841" s="141">
        <f t="shared" si="1213"/>
        <v>0</v>
      </c>
      <c r="CC841" s="141">
        <f t="shared" si="1214"/>
        <v>0</v>
      </c>
      <c r="CE841" s="141">
        <f t="shared" si="1215"/>
        <v>0</v>
      </c>
      <c r="CG841" s="141">
        <f t="shared" si="1216"/>
        <v>0</v>
      </c>
      <c r="CI841" s="141">
        <f t="shared" si="1217"/>
        <v>0</v>
      </c>
      <c r="CK841" s="141">
        <f t="shared" si="1218"/>
        <v>0</v>
      </c>
      <c r="CM841" s="141">
        <f t="shared" si="1219"/>
        <v>0</v>
      </c>
      <c r="CO841" s="141">
        <f t="shared" si="1220"/>
        <v>0</v>
      </c>
    </row>
    <row r="842" spans="1:93" ht="25.5" outlineLevel="2" x14ac:dyDescent="0.2">
      <c r="A842" s="84">
        <v>423</v>
      </c>
      <c r="B842" s="11">
        <v>59</v>
      </c>
      <c r="C842" s="84" t="s">
        <v>473</v>
      </c>
      <c r="D842" s="84" t="s">
        <v>4608</v>
      </c>
      <c r="F842" s="28">
        <v>35.42</v>
      </c>
      <c r="G842" s="88" t="s">
        <v>3854</v>
      </c>
      <c r="H842" s="175">
        <v>26754</v>
      </c>
      <c r="I842" s="88" t="s">
        <v>263</v>
      </c>
      <c r="J842" s="88" t="s">
        <v>30</v>
      </c>
      <c r="K842" s="88">
        <v>1</v>
      </c>
      <c r="L842" s="88">
        <v>67001</v>
      </c>
      <c r="M842" s="240" t="s">
        <v>4302</v>
      </c>
      <c r="N842" s="88">
        <v>3</v>
      </c>
      <c r="O842" s="278">
        <v>57.72</v>
      </c>
      <c r="P842" s="138">
        <f t="shared" si="1253"/>
        <v>0</v>
      </c>
      <c r="Q842" s="139">
        <f t="shared" si="1254"/>
        <v>0</v>
      </c>
      <c r="S842" s="141">
        <f t="shared" si="1183"/>
        <v>0</v>
      </c>
      <c r="U842" s="141">
        <f t="shared" si="1184"/>
        <v>0</v>
      </c>
      <c r="W842" s="141">
        <f t="shared" si="1185"/>
        <v>0</v>
      </c>
      <c r="Y842" s="141">
        <f t="shared" si="1186"/>
        <v>0</v>
      </c>
      <c r="AA842" s="141">
        <f t="shared" si="1187"/>
        <v>0</v>
      </c>
      <c r="AC842" s="141">
        <f t="shared" si="1188"/>
        <v>0</v>
      </c>
      <c r="AE842" s="141">
        <f t="shared" si="1189"/>
        <v>0</v>
      </c>
      <c r="AG842" s="141">
        <f t="shared" si="1190"/>
        <v>0</v>
      </c>
      <c r="AI842" s="141">
        <f t="shared" si="1191"/>
        <v>0</v>
      </c>
      <c r="AK842" s="141">
        <f t="shared" si="1192"/>
        <v>0</v>
      </c>
      <c r="AM842" s="141">
        <f t="shared" si="1193"/>
        <v>0</v>
      </c>
      <c r="AO842" s="141">
        <f t="shared" si="1194"/>
        <v>0</v>
      </c>
      <c r="AQ842" s="141">
        <f t="shared" si="1195"/>
        <v>0</v>
      </c>
      <c r="AS842" s="141">
        <f t="shared" si="1196"/>
        <v>0</v>
      </c>
      <c r="AU842" s="141">
        <f t="shared" si="1197"/>
        <v>0</v>
      </c>
      <c r="AW842" s="141">
        <f t="shared" si="1198"/>
        <v>0</v>
      </c>
      <c r="AY842" s="141">
        <f t="shared" si="1199"/>
        <v>0</v>
      </c>
      <c r="BA842" s="141">
        <f t="shared" si="1200"/>
        <v>0</v>
      </c>
      <c r="BC842" s="141">
        <f t="shared" si="1201"/>
        <v>0</v>
      </c>
      <c r="BE842" s="141">
        <f t="shared" si="1202"/>
        <v>0</v>
      </c>
      <c r="BG842" s="141">
        <f t="shared" si="1203"/>
        <v>0</v>
      </c>
      <c r="BI842" s="141">
        <f t="shared" si="1204"/>
        <v>0</v>
      </c>
      <c r="BK842" s="141">
        <f t="shared" si="1205"/>
        <v>0</v>
      </c>
      <c r="BM842" s="141">
        <f t="shared" si="1206"/>
        <v>0</v>
      </c>
      <c r="BO842" s="141">
        <f t="shared" si="1207"/>
        <v>0</v>
      </c>
      <c r="BQ842" s="141">
        <f t="shared" si="1208"/>
        <v>0</v>
      </c>
      <c r="BS842" s="141">
        <f t="shared" si="1209"/>
        <v>0</v>
      </c>
      <c r="BU842" s="141">
        <f t="shared" si="1210"/>
        <v>0</v>
      </c>
      <c r="BW842" s="141">
        <f t="shared" si="1211"/>
        <v>0</v>
      </c>
      <c r="BY842" s="141">
        <f t="shared" si="1212"/>
        <v>0</v>
      </c>
      <c r="CA842" s="141">
        <f t="shared" si="1213"/>
        <v>0</v>
      </c>
      <c r="CC842" s="141">
        <f t="shared" si="1214"/>
        <v>0</v>
      </c>
      <c r="CE842" s="141">
        <f t="shared" si="1215"/>
        <v>0</v>
      </c>
      <c r="CG842" s="141">
        <f t="shared" si="1216"/>
        <v>0</v>
      </c>
      <c r="CI842" s="141">
        <f t="shared" si="1217"/>
        <v>0</v>
      </c>
      <c r="CK842" s="141">
        <f t="shared" si="1218"/>
        <v>0</v>
      </c>
      <c r="CM842" s="141">
        <f t="shared" si="1219"/>
        <v>0</v>
      </c>
      <c r="CO842" s="141">
        <f t="shared" si="1220"/>
        <v>0</v>
      </c>
    </row>
    <row r="843" spans="1:93" ht="25.5" outlineLevel="2" x14ac:dyDescent="0.2">
      <c r="A843" s="87">
        <v>424</v>
      </c>
      <c r="B843" s="148">
        <v>29</v>
      </c>
      <c r="C843" s="87" t="s">
        <v>473</v>
      </c>
      <c r="D843" s="85" t="s">
        <v>4609</v>
      </c>
      <c r="E843" s="148"/>
      <c r="F843" s="149">
        <v>43.17</v>
      </c>
      <c r="G843" s="151" t="s">
        <v>3300</v>
      </c>
      <c r="H843" s="151" t="s">
        <v>4926</v>
      </c>
      <c r="I843" s="87" t="s">
        <v>263</v>
      </c>
      <c r="J843" s="87" t="s">
        <v>2266</v>
      </c>
      <c r="K843" s="87">
        <v>1</v>
      </c>
      <c r="L843" s="87" t="s">
        <v>3617</v>
      </c>
      <c r="M843" s="239" t="s">
        <v>3617</v>
      </c>
      <c r="N843" s="87">
        <v>1</v>
      </c>
      <c r="O843" s="283">
        <v>47.6</v>
      </c>
      <c r="P843" s="138">
        <f t="shared" ref="P843:P845" si="1255">SUM(R843+T843+V843+X843+Z843+AB843+AD843+AF843+AH843+AJ843+AL843+AN843+AP843+AR843+AT843+AV843+AZ843+AX843+BB843+BD843+BF843+BH843+BJ843+BL843+BN843+BP843+BR843+BT843+BV843+BX843+BZ843+CB843+CD843+CF843+CH843+CJ843+CL843+CN843)</f>
        <v>0</v>
      </c>
      <c r="Q843" s="139">
        <f t="shared" ref="Q843:Q845" si="1256">O843*P843</f>
        <v>0</v>
      </c>
      <c r="S843" s="141">
        <f t="shared" si="1183"/>
        <v>0</v>
      </c>
      <c r="U843" s="141">
        <f t="shared" si="1184"/>
        <v>0</v>
      </c>
      <c r="W843" s="141">
        <f t="shared" si="1185"/>
        <v>0</v>
      </c>
      <c r="Y843" s="141">
        <f t="shared" si="1186"/>
        <v>0</v>
      </c>
      <c r="AA843" s="141">
        <f t="shared" si="1187"/>
        <v>0</v>
      </c>
      <c r="AC843" s="141">
        <f t="shared" si="1188"/>
        <v>0</v>
      </c>
      <c r="AE843" s="141">
        <f t="shared" si="1189"/>
        <v>0</v>
      </c>
      <c r="AG843" s="141">
        <f t="shared" si="1190"/>
        <v>0</v>
      </c>
      <c r="AI843" s="141">
        <f t="shared" si="1191"/>
        <v>0</v>
      </c>
      <c r="AK843" s="141">
        <f t="shared" si="1192"/>
        <v>0</v>
      </c>
      <c r="AM843" s="141">
        <f t="shared" si="1193"/>
        <v>0</v>
      </c>
      <c r="AO843" s="141">
        <f t="shared" si="1194"/>
        <v>0</v>
      </c>
      <c r="AQ843" s="141">
        <f t="shared" si="1195"/>
        <v>0</v>
      </c>
      <c r="AS843" s="141">
        <f t="shared" si="1196"/>
        <v>0</v>
      </c>
      <c r="AU843" s="141">
        <f t="shared" si="1197"/>
        <v>0</v>
      </c>
      <c r="AW843" s="141">
        <f t="shared" si="1198"/>
        <v>0</v>
      </c>
      <c r="AY843" s="141">
        <f t="shared" si="1199"/>
        <v>0</v>
      </c>
      <c r="BA843" s="141">
        <f t="shared" si="1200"/>
        <v>0</v>
      </c>
      <c r="BC843" s="141">
        <f t="shared" si="1201"/>
        <v>0</v>
      </c>
      <c r="BE843" s="141">
        <f t="shared" si="1202"/>
        <v>0</v>
      </c>
      <c r="BG843" s="141">
        <f t="shared" si="1203"/>
        <v>0</v>
      </c>
      <c r="BI843" s="141">
        <f t="shared" si="1204"/>
        <v>0</v>
      </c>
      <c r="BK843" s="141">
        <f t="shared" si="1205"/>
        <v>0</v>
      </c>
      <c r="BM843" s="141">
        <f t="shared" si="1206"/>
        <v>0</v>
      </c>
      <c r="BO843" s="141">
        <f t="shared" si="1207"/>
        <v>0</v>
      </c>
      <c r="BQ843" s="141">
        <f t="shared" si="1208"/>
        <v>0</v>
      </c>
      <c r="BS843" s="141">
        <f t="shared" si="1209"/>
        <v>0</v>
      </c>
      <c r="BU843" s="141">
        <f t="shared" si="1210"/>
        <v>0</v>
      </c>
      <c r="BW843" s="141">
        <f t="shared" si="1211"/>
        <v>0</v>
      </c>
      <c r="BY843" s="141">
        <f t="shared" si="1212"/>
        <v>0</v>
      </c>
      <c r="CA843" s="141">
        <f t="shared" si="1213"/>
        <v>0</v>
      </c>
      <c r="CC843" s="141">
        <f t="shared" si="1214"/>
        <v>0</v>
      </c>
      <c r="CE843" s="141">
        <f t="shared" si="1215"/>
        <v>0</v>
      </c>
      <c r="CG843" s="141">
        <f t="shared" si="1216"/>
        <v>0</v>
      </c>
      <c r="CI843" s="141">
        <f t="shared" si="1217"/>
        <v>0</v>
      </c>
      <c r="CK843" s="141">
        <f t="shared" si="1218"/>
        <v>0</v>
      </c>
      <c r="CM843" s="141">
        <f t="shared" si="1219"/>
        <v>0</v>
      </c>
      <c r="CO843" s="141">
        <f t="shared" si="1220"/>
        <v>0</v>
      </c>
    </row>
    <row r="844" spans="1:93" ht="25.5" outlineLevel="2" x14ac:dyDescent="0.2">
      <c r="A844" s="86">
        <v>424</v>
      </c>
      <c r="B844" s="11">
        <v>29</v>
      </c>
      <c r="C844" s="86" t="s">
        <v>473</v>
      </c>
      <c r="D844" s="86" t="s">
        <v>4609</v>
      </c>
      <c r="F844" s="28">
        <v>43.17</v>
      </c>
      <c r="G844" s="153" t="s">
        <v>4360</v>
      </c>
      <c r="H844" s="174">
        <v>7788657408</v>
      </c>
      <c r="I844" s="75" t="s">
        <v>2243</v>
      </c>
      <c r="J844" s="75" t="s">
        <v>30</v>
      </c>
      <c r="K844" s="75">
        <v>1</v>
      </c>
      <c r="L844" s="75" t="s">
        <v>557</v>
      </c>
      <c r="M844" s="241" t="s">
        <v>556</v>
      </c>
      <c r="N844" s="75">
        <v>2</v>
      </c>
      <c r="O844" s="255">
        <v>51.55</v>
      </c>
      <c r="P844" s="138">
        <f t="shared" si="1255"/>
        <v>0</v>
      </c>
      <c r="Q844" s="139">
        <f t="shared" si="1256"/>
        <v>0</v>
      </c>
      <c r="S844" s="141">
        <f t="shared" si="1183"/>
        <v>0</v>
      </c>
      <c r="U844" s="141">
        <f t="shared" si="1184"/>
        <v>0</v>
      </c>
      <c r="W844" s="141">
        <f t="shared" si="1185"/>
        <v>0</v>
      </c>
      <c r="Y844" s="141">
        <f t="shared" si="1186"/>
        <v>0</v>
      </c>
      <c r="AA844" s="141">
        <f t="shared" si="1187"/>
        <v>0</v>
      </c>
      <c r="AC844" s="141">
        <f t="shared" si="1188"/>
        <v>0</v>
      </c>
      <c r="AE844" s="141">
        <f t="shared" si="1189"/>
        <v>0</v>
      </c>
      <c r="AG844" s="141">
        <f t="shared" si="1190"/>
        <v>0</v>
      </c>
      <c r="AI844" s="141">
        <f t="shared" si="1191"/>
        <v>0</v>
      </c>
      <c r="AK844" s="141">
        <f t="shared" si="1192"/>
        <v>0</v>
      </c>
      <c r="AM844" s="141">
        <f t="shared" si="1193"/>
        <v>0</v>
      </c>
      <c r="AO844" s="141">
        <f t="shared" si="1194"/>
        <v>0</v>
      </c>
      <c r="AQ844" s="141">
        <f t="shared" si="1195"/>
        <v>0</v>
      </c>
      <c r="AS844" s="141">
        <f t="shared" si="1196"/>
        <v>0</v>
      </c>
      <c r="AU844" s="141">
        <f t="shared" si="1197"/>
        <v>0</v>
      </c>
      <c r="AW844" s="141">
        <f t="shared" si="1198"/>
        <v>0</v>
      </c>
      <c r="AY844" s="141">
        <f t="shared" si="1199"/>
        <v>0</v>
      </c>
      <c r="BA844" s="141">
        <f t="shared" si="1200"/>
        <v>0</v>
      </c>
      <c r="BC844" s="141">
        <f t="shared" si="1201"/>
        <v>0</v>
      </c>
      <c r="BE844" s="141">
        <f t="shared" si="1202"/>
        <v>0</v>
      </c>
      <c r="BG844" s="141">
        <f t="shared" si="1203"/>
        <v>0</v>
      </c>
      <c r="BI844" s="141">
        <f t="shared" si="1204"/>
        <v>0</v>
      </c>
      <c r="BK844" s="141">
        <f t="shared" si="1205"/>
        <v>0</v>
      </c>
      <c r="BM844" s="141">
        <f t="shared" si="1206"/>
        <v>0</v>
      </c>
      <c r="BO844" s="141">
        <f t="shared" si="1207"/>
        <v>0</v>
      </c>
      <c r="BQ844" s="141">
        <f t="shared" si="1208"/>
        <v>0</v>
      </c>
      <c r="BS844" s="141">
        <f t="shared" si="1209"/>
        <v>0</v>
      </c>
      <c r="BU844" s="141">
        <f t="shared" si="1210"/>
        <v>0</v>
      </c>
      <c r="BW844" s="141">
        <f t="shared" si="1211"/>
        <v>0</v>
      </c>
      <c r="BY844" s="141">
        <f t="shared" si="1212"/>
        <v>0</v>
      </c>
      <c r="CA844" s="141">
        <f t="shared" si="1213"/>
        <v>0</v>
      </c>
      <c r="CC844" s="141">
        <f t="shared" si="1214"/>
        <v>0</v>
      </c>
      <c r="CE844" s="141">
        <f t="shared" si="1215"/>
        <v>0</v>
      </c>
      <c r="CG844" s="141">
        <f t="shared" si="1216"/>
        <v>0</v>
      </c>
      <c r="CI844" s="141">
        <f t="shared" si="1217"/>
        <v>0</v>
      </c>
      <c r="CK844" s="141">
        <f t="shared" si="1218"/>
        <v>0</v>
      </c>
      <c r="CM844" s="141">
        <f t="shared" si="1219"/>
        <v>0</v>
      </c>
      <c r="CO844" s="141">
        <f t="shared" si="1220"/>
        <v>0</v>
      </c>
    </row>
    <row r="845" spans="1:93" ht="25.5" outlineLevel="2" x14ac:dyDescent="0.2">
      <c r="A845" s="84">
        <v>424</v>
      </c>
      <c r="B845" s="11">
        <v>29</v>
      </c>
      <c r="C845" s="84" t="s">
        <v>473</v>
      </c>
      <c r="D845" s="84" t="s">
        <v>4609</v>
      </c>
      <c r="F845" s="28">
        <v>43.17</v>
      </c>
      <c r="G845" s="88" t="s">
        <v>3854</v>
      </c>
      <c r="H845" s="175">
        <v>26754</v>
      </c>
      <c r="I845" s="88" t="s">
        <v>263</v>
      </c>
      <c r="J845" s="88" t="s">
        <v>30</v>
      </c>
      <c r="K845" s="88">
        <v>1</v>
      </c>
      <c r="L845" s="88">
        <v>67081</v>
      </c>
      <c r="M845" s="240" t="s">
        <v>4303</v>
      </c>
      <c r="N845" s="88">
        <v>3</v>
      </c>
      <c r="O845" s="278">
        <v>69.680000000000007</v>
      </c>
      <c r="P845" s="138">
        <f t="shared" si="1255"/>
        <v>0</v>
      </c>
      <c r="Q845" s="139">
        <f t="shared" si="1256"/>
        <v>0</v>
      </c>
      <c r="S845" s="141">
        <f t="shared" si="1183"/>
        <v>0</v>
      </c>
      <c r="U845" s="141">
        <f t="shared" si="1184"/>
        <v>0</v>
      </c>
      <c r="W845" s="141">
        <f t="shared" si="1185"/>
        <v>0</v>
      </c>
      <c r="Y845" s="141">
        <f t="shared" si="1186"/>
        <v>0</v>
      </c>
      <c r="AA845" s="141">
        <f t="shared" si="1187"/>
        <v>0</v>
      </c>
      <c r="AC845" s="141">
        <f t="shared" si="1188"/>
        <v>0</v>
      </c>
      <c r="AE845" s="141">
        <f t="shared" si="1189"/>
        <v>0</v>
      </c>
      <c r="AG845" s="141">
        <f t="shared" si="1190"/>
        <v>0</v>
      </c>
      <c r="AI845" s="141">
        <f t="shared" si="1191"/>
        <v>0</v>
      </c>
      <c r="AK845" s="141">
        <f t="shared" si="1192"/>
        <v>0</v>
      </c>
      <c r="AM845" s="141">
        <f t="shared" si="1193"/>
        <v>0</v>
      </c>
      <c r="AO845" s="141">
        <f t="shared" si="1194"/>
        <v>0</v>
      </c>
      <c r="AQ845" s="141">
        <f t="shared" si="1195"/>
        <v>0</v>
      </c>
      <c r="AS845" s="141">
        <f t="shared" si="1196"/>
        <v>0</v>
      </c>
      <c r="AU845" s="141">
        <f t="shared" si="1197"/>
        <v>0</v>
      </c>
      <c r="AW845" s="141">
        <f t="shared" si="1198"/>
        <v>0</v>
      </c>
      <c r="AY845" s="141">
        <f t="shared" si="1199"/>
        <v>0</v>
      </c>
      <c r="BA845" s="141">
        <f t="shared" si="1200"/>
        <v>0</v>
      </c>
      <c r="BC845" s="141">
        <f t="shared" si="1201"/>
        <v>0</v>
      </c>
      <c r="BE845" s="141">
        <f t="shared" si="1202"/>
        <v>0</v>
      </c>
      <c r="BG845" s="141">
        <f t="shared" si="1203"/>
        <v>0</v>
      </c>
      <c r="BI845" s="141">
        <f t="shared" si="1204"/>
        <v>0</v>
      </c>
      <c r="BK845" s="141">
        <f t="shared" si="1205"/>
        <v>0</v>
      </c>
      <c r="BM845" s="141">
        <f t="shared" si="1206"/>
        <v>0</v>
      </c>
      <c r="BO845" s="141">
        <f t="shared" si="1207"/>
        <v>0</v>
      </c>
      <c r="BQ845" s="141">
        <f t="shared" si="1208"/>
        <v>0</v>
      </c>
      <c r="BS845" s="141">
        <f t="shared" si="1209"/>
        <v>0</v>
      </c>
      <c r="BU845" s="141">
        <f t="shared" si="1210"/>
        <v>0</v>
      </c>
      <c r="BW845" s="141">
        <f t="shared" si="1211"/>
        <v>0</v>
      </c>
      <c r="BY845" s="141">
        <f t="shared" si="1212"/>
        <v>0</v>
      </c>
      <c r="CA845" s="141">
        <f t="shared" si="1213"/>
        <v>0</v>
      </c>
      <c r="CC845" s="141">
        <f t="shared" si="1214"/>
        <v>0</v>
      </c>
      <c r="CE845" s="141">
        <f t="shared" si="1215"/>
        <v>0</v>
      </c>
      <c r="CG845" s="141">
        <f t="shared" si="1216"/>
        <v>0</v>
      </c>
      <c r="CI845" s="141">
        <f t="shared" si="1217"/>
        <v>0</v>
      </c>
      <c r="CK845" s="141">
        <f t="shared" si="1218"/>
        <v>0</v>
      </c>
      <c r="CM845" s="141">
        <f t="shared" si="1219"/>
        <v>0</v>
      </c>
      <c r="CO845" s="141">
        <f t="shared" si="1220"/>
        <v>0</v>
      </c>
    </row>
    <row r="846" spans="1:93" ht="25.5" outlineLevel="2" x14ac:dyDescent="0.2">
      <c r="A846" s="87">
        <v>425</v>
      </c>
      <c r="B846" s="148">
        <v>45</v>
      </c>
      <c r="C846" s="87" t="s">
        <v>473</v>
      </c>
      <c r="D846" s="87" t="s">
        <v>630</v>
      </c>
      <c r="E846" s="148"/>
      <c r="F846" s="149">
        <v>2.2999999999999998</v>
      </c>
      <c r="G846" s="151" t="s">
        <v>3300</v>
      </c>
      <c r="H846" s="151" t="s">
        <v>4926</v>
      </c>
      <c r="I846" s="87" t="s">
        <v>263</v>
      </c>
      <c r="J846" s="87" t="s">
        <v>28</v>
      </c>
      <c r="K846" s="87">
        <v>100</v>
      </c>
      <c r="L846" s="87" t="s">
        <v>3618</v>
      </c>
      <c r="M846" s="239" t="s">
        <v>3618</v>
      </c>
      <c r="N846" s="87">
        <v>1</v>
      </c>
      <c r="O846" s="283">
        <v>2.57</v>
      </c>
      <c r="P846" s="138">
        <f t="shared" ref="P846:P847" si="1257">SUM(R846+T846+V846+X846+Z846+AB846+AD846+AF846+AH846+AJ846+AL846+AN846+AP846+AR846+AT846+AV846+AZ846+AX846+BB846+BD846+BF846+BH846+BJ846+BL846+BN846+BP846+BR846+BT846+BV846+BX846+BZ846+CB846+CD846+CF846+CH846+CJ846+CL846+CN846)</f>
        <v>0</v>
      </c>
      <c r="Q846" s="139">
        <f t="shared" ref="Q846:Q847" si="1258">O846*P846</f>
        <v>0</v>
      </c>
      <c r="S846" s="141">
        <f t="shared" si="1183"/>
        <v>0</v>
      </c>
      <c r="U846" s="141">
        <f t="shared" si="1184"/>
        <v>0</v>
      </c>
      <c r="W846" s="141">
        <f t="shared" si="1185"/>
        <v>0</v>
      </c>
      <c r="Y846" s="141">
        <f t="shared" si="1186"/>
        <v>0</v>
      </c>
      <c r="AA846" s="141">
        <f t="shared" si="1187"/>
        <v>0</v>
      </c>
      <c r="AC846" s="141">
        <f t="shared" si="1188"/>
        <v>0</v>
      </c>
      <c r="AE846" s="141">
        <f t="shared" si="1189"/>
        <v>0</v>
      </c>
      <c r="AG846" s="141">
        <f t="shared" si="1190"/>
        <v>0</v>
      </c>
      <c r="AI846" s="141">
        <f t="shared" si="1191"/>
        <v>0</v>
      </c>
      <c r="AK846" s="141">
        <f t="shared" si="1192"/>
        <v>0</v>
      </c>
      <c r="AM846" s="141">
        <f t="shared" si="1193"/>
        <v>0</v>
      </c>
      <c r="AO846" s="141">
        <f t="shared" si="1194"/>
        <v>0</v>
      </c>
      <c r="AQ846" s="141">
        <f t="shared" si="1195"/>
        <v>0</v>
      </c>
      <c r="AS846" s="141">
        <f t="shared" si="1196"/>
        <v>0</v>
      </c>
      <c r="AU846" s="141">
        <f t="shared" si="1197"/>
        <v>0</v>
      </c>
      <c r="AW846" s="141">
        <f t="shared" si="1198"/>
        <v>0</v>
      </c>
      <c r="AY846" s="141">
        <f t="shared" si="1199"/>
        <v>0</v>
      </c>
      <c r="BA846" s="141">
        <f t="shared" si="1200"/>
        <v>0</v>
      </c>
      <c r="BC846" s="141">
        <f t="shared" si="1201"/>
        <v>0</v>
      </c>
      <c r="BE846" s="141">
        <f t="shared" si="1202"/>
        <v>0</v>
      </c>
      <c r="BG846" s="141">
        <f t="shared" si="1203"/>
        <v>0</v>
      </c>
      <c r="BI846" s="141">
        <f t="shared" si="1204"/>
        <v>0</v>
      </c>
      <c r="BK846" s="141">
        <f t="shared" si="1205"/>
        <v>0</v>
      </c>
      <c r="BM846" s="141">
        <f t="shared" si="1206"/>
        <v>0</v>
      </c>
      <c r="BO846" s="141">
        <f t="shared" si="1207"/>
        <v>0</v>
      </c>
      <c r="BQ846" s="141">
        <f t="shared" si="1208"/>
        <v>0</v>
      </c>
      <c r="BS846" s="141">
        <f t="shared" si="1209"/>
        <v>0</v>
      </c>
      <c r="BU846" s="141">
        <f t="shared" si="1210"/>
        <v>0</v>
      </c>
      <c r="BW846" s="141">
        <f t="shared" si="1211"/>
        <v>0</v>
      </c>
      <c r="BY846" s="141">
        <f t="shared" si="1212"/>
        <v>0</v>
      </c>
      <c r="CA846" s="141">
        <f t="shared" si="1213"/>
        <v>0</v>
      </c>
      <c r="CC846" s="141">
        <f t="shared" si="1214"/>
        <v>0</v>
      </c>
      <c r="CE846" s="141">
        <f t="shared" si="1215"/>
        <v>0</v>
      </c>
      <c r="CG846" s="141">
        <f t="shared" si="1216"/>
        <v>0</v>
      </c>
      <c r="CI846" s="141">
        <f t="shared" si="1217"/>
        <v>0</v>
      </c>
      <c r="CK846" s="141">
        <f t="shared" si="1218"/>
        <v>0</v>
      </c>
      <c r="CM846" s="141">
        <f t="shared" si="1219"/>
        <v>0</v>
      </c>
      <c r="CO846" s="141">
        <f t="shared" si="1220"/>
        <v>0</v>
      </c>
    </row>
    <row r="847" spans="1:93" ht="25.5" outlineLevel="2" x14ac:dyDescent="0.2">
      <c r="A847" s="86">
        <v>425</v>
      </c>
      <c r="B847" s="11">
        <v>45</v>
      </c>
      <c r="C847" s="86" t="s">
        <v>473</v>
      </c>
      <c r="D847" s="86" t="s">
        <v>630</v>
      </c>
      <c r="F847" s="28">
        <v>2.2999999999999998</v>
      </c>
      <c r="G847" s="153" t="s">
        <v>4360</v>
      </c>
      <c r="H847" s="174">
        <v>7788657408</v>
      </c>
      <c r="I847" s="75" t="s">
        <v>2222</v>
      </c>
      <c r="J847" s="75" t="s">
        <v>28</v>
      </c>
      <c r="K847" s="75">
        <v>100</v>
      </c>
      <c r="L847" s="75" t="s">
        <v>629</v>
      </c>
      <c r="M847" s="241" t="s">
        <v>628</v>
      </c>
      <c r="N847" s="75">
        <v>2</v>
      </c>
      <c r="O847" s="152">
        <v>2.62</v>
      </c>
      <c r="P847" s="138">
        <f t="shared" si="1257"/>
        <v>0</v>
      </c>
      <c r="Q847" s="139">
        <f t="shared" si="1258"/>
        <v>0</v>
      </c>
      <c r="S847" s="141">
        <f t="shared" si="1183"/>
        <v>0</v>
      </c>
      <c r="U847" s="141">
        <f t="shared" si="1184"/>
        <v>0</v>
      </c>
      <c r="W847" s="141">
        <f t="shared" si="1185"/>
        <v>0</v>
      </c>
      <c r="Y847" s="141">
        <f t="shared" si="1186"/>
        <v>0</v>
      </c>
      <c r="AA847" s="141">
        <f t="shared" si="1187"/>
        <v>0</v>
      </c>
      <c r="AC847" s="141">
        <f t="shared" si="1188"/>
        <v>0</v>
      </c>
      <c r="AE847" s="141">
        <f t="shared" si="1189"/>
        <v>0</v>
      </c>
      <c r="AG847" s="141">
        <f t="shared" si="1190"/>
        <v>0</v>
      </c>
      <c r="AI847" s="141">
        <f t="shared" si="1191"/>
        <v>0</v>
      </c>
      <c r="AK847" s="141">
        <f t="shared" si="1192"/>
        <v>0</v>
      </c>
      <c r="AM847" s="141">
        <f t="shared" si="1193"/>
        <v>0</v>
      </c>
      <c r="AO847" s="141">
        <f t="shared" si="1194"/>
        <v>0</v>
      </c>
      <c r="AQ847" s="141">
        <f t="shared" si="1195"/>
        <v>0</v>
      </c>
      <c r="AS847" s="141">
        <f t="shared" si="1196"/>
        <v>0</v>
      </c>
      <c r="AU847" s="141">
        <f t="shared" si="1197"/>
        <v>0</v>
      </c>
      <c r="AW847" s="141">
        <f t="shared" si="1198"/>
        <v>0</v>
      </c>
      <c r="AY847" s="141">
        <f t="shared" si="1199"/>
        <v>0</v>
      </c>
      <c r="BA847" s="141">
        <f t="shared" si="1200"/>
        <v>0</v>
      </c>
      <c r="BC847" s="141">
        <f t="shared" si="1201"/>
        <v>0</v>
      </c>
      <c r="BE847" s="141">
        <f t="shared" si="1202"/>
        <v>0</v>
      </c>
      <c r="BG847" s="141">
        <f t="shared" si="1203"/>
        <v>0</v>
      </c>
      <c r="BI847" s="141">
        <f t="shared" si="1204"/>
        <v>0</v>
      </c>
      <c r="BK847" s="141">
        <f t="shared" si="1205"/>
        <v>0</v>
      </c>
      <c r="BM847" s="141">
        <f t="shared" si="1206"/>
        <v>0</v>
      </c>
      <c r="BO847" s="141">
        <f t="shared" si="1207"/>
        <v>0</v>
      </c>
      <c r="BQ847" s="141">
        <f t="shared" si="1208"/>
        <v>0</v>
      </c>
      <c r="BS847" s="141">
        <f t="shared" si="1209"/>
        <v>0</v>
      </c>
      <c r="BU847" s="141">
        <f t="shared" si="1210"/>
        <v>0</v>
      </c>
      <c r="BW847" s="141">
        <f t="shared" si="1211"/>
        <v>0</v>
      </c>
      <c r="BY847" s="141">
        <f t="shared" si="1212"/>
        <v>0</v>
      </c>
      <c r="CA847" s="141">
        <f t="shared" si="1213"/>
        <v>0</v>
      </c>
      <c r="CC847" s="141">
        <f t="shared" si="1214"/>
        <v>0</v>
      </c>
      <c r="CE847" s="141">
        <f t="shared" si="1215"/>
        <v>0</v>
      </c>
      <c r="CG847" s="141">
        <f t="shared" si="1216"/>
        <v>0</v>
      </c>
      <c r="CI847" s="141">
        <f t="shared" si="1217"/>
        <v>0</v>
      </c>
      <c r="CK847" s="141">
        <f t="shared" si="1218"/>
        <v>0</v>
      </c>
      <c r="CM847" s="141">
        <f t="shared" si="1219"/>
        <v>0</v>
      </c>
      <c r="CO847" s="141">
        <f t="shared" si="1220"/>
        <v>0</v>
      </c>
    </row>
    <row r="848" spans="1:93" ht="25.5" outlineLevel="2" x14ac:dyDescent="0.2">
      <c r="A848" s="87">
        <v>426</v>
      </c>
      <c r="B848" s="148">
        <v>301</v>
      </c>
      <c r="C848" s="87" t="s">
        <v>473</v>
      </c>
      <c r="D848" s="87" t="s">
        <v>489</v>
      </c>
      <c r="E848" s="148"/>
      <c r="F848" s="149">
        <v>2.61</v>
      </c>
      <c r="G848" s="151" t="s">
        <v>3300</v>
      </c>
      <c r="H848" s="151" t="s">
        <v>4926</v>
      </c>
      <c r="I848" s="87" t="s">
        <v>263</v>
      </c>
      <c r="J848" s="87" t="s">
        <v>2265</v>
      </c>
      <c r="K848" s="87">
        <v>1</v>
      </c>
      <c r="L848" s="87" t="s">
        <v>3619</v>
      </c>
      <c r="M848" s="239" t="s">
        <v>3619</v>
      </c>
      <c r="N848" s="87">
        <v>1</v>
      </c>
      <c r="O848" s="283">
        <v>2.74</v>
      </c>
      <c r="P848" s="138">
        <f t="shared" ref="P848:P849" si="1259">SUM(R848+T848+V848+X848+Z848+AB848+AD848+AF848+AH848+AJ848+AL848+AN848+AP848+AR848+AT848+AV848+AZ848+AX848+BB848+BD848+BF848+BH848+BJ848+BL848+BN848+BP848+BR848+BT848+BV848+BX848+BZ848+CB848+CD848+CF848+CH848+CJ848+CL848+CN848)</f>
        <v>0</v>
      </c>
      <c r="Q848" s="139">
        <f t="shared" ref="Q848:Q849" si="1260">O848*P848</f>
        <v>0</v>
      </c>
      <c r="S848" s="141">
        <f t="shared" si="1183"/>
        <v>0</v>
      </c>
      <c r="U848" s="141">
        <f t="shared" si="1184"/>
        <v>0</v>
      </c>
      <c r="W848" s="141">
        <f t="shared" si="1185"/>
        <v>0</v>
      </c>
      <c r="Y848" s="141">
        <f t="shared" si="1186"/>
        <v>0</v>
      </c>
      <c r="AA848" s="141">
        <f t="shared" si="1187"/>
        <v>0</v>
      </c>
      <c r="AC848" s="141">
        <f t="shared" si="1188"/>
        <v>0</v>
      </c>
      <c r="AE848" s="141">
        <f t="shared" si="1189"/>
        <v>0</v>
      </c>
      <c r="AG848" s="141">
        <f t="shared" si="1190"/>
        <v>0</v>
      </c>
      <c r="AI848" s="141">
        <f t="shared" si="1191"/>
        <v>0</v>
      </c>
      <c r="AK848" s="141">
        <f t="shared" si="1192"/>
        <v>0</v>
      </c>
      <c r="AM848" s="141">
        <f t="shared" si="1193"/>
        <v>0</v>
      </c>
      <c r="AO848" s="141">
        <f t="shared" si="1194"/>
        <v>0</v>
      </c>
      <c r="AQ848" s="141">
        <f t="shared" si="1195"/>
        <v>0</v>
      </c>
      <c r="AS848" s="141">
        <f t="shared" si="1196"/>
        <v>0</v>
      </c>
      <c r="AU848" s="141">
        <f t="shared" si="1197"/>
        <v>0</v>
      </c>
      <c r="AW848" s="141">
        <f t="shared" si="1198"/>
        <v>0</v>
      </c>
      <c r="AY848" s="141">
        <f t="shared" si="1199"/>
        <v>0</v>
      </c>
      <c r="BA848" s="141">
        <f t="shared" si="1200"/>
        <v>0</v>
      </c>
      <c r="BC848" s="141">
        <f t="shared" si="1201"/>
        <v>0</v>
      </c>
      <c r="BE848" s="141">
        <f t="shared" si="1202"/>
        <v>0</v>
      </c>
      <c r="BG848" s="141">
        <f t="shared" si="1203"/>
        <v>0</v>
      </c>
      <c r="BI848" s="141">
        <f t="shared" si="1204"/>
        <v>0</v>
      </c>
      <c r="BK848" s="141">
        <f t="shared" si="1205"/>
        <v>0</v>
      </c>
      <c r="BM848" s="141">
        <f t="shared" si="1206"/>
        <v>0</v>
      </c>
      <c r="BO848" s="141">
        <f t="shared" si="1207"/>
        <v>0</v>
      </c>
      <c r="BQ848" s="141">
        <f t="shared" si="1208"/>
        <v>0</v>
      </c>
      <c r="BS848" s="141">
        <f t="shared" si="1209"/>
        <v>0</v>
      </c>
      <c r="BU848" s="141">
        <f t="shared" si="1210"/>
        <v>0</v>
      </c>
      <c r="BW848" s="141">
        <f t="shared" si="1211"/>
        <v>0</v>
      </c>
      <c r="BY848" s="141">
        <f t="shared" si="1212"/>
        <v>0</v>
      </c>
      <c r="CA848" s="141">
        <f t="shared" si="1213"/>
        <v>0</v>
      </c>
      <c r="CC848" s="141">
        <f t="shared" si="1214"/>
        <v>0</v>
      </c>
      <c r="CE848" s="141">
        <f t="shared" si="1215"/>
        <v>0</v>
      </c>
      <c r="CG848" s="141">
        <f t="shared" si="1216"/>
        <v>0</v>
      </c>
      <c r="CI848" s="141">
        <f t="shared" si="1217"/>
        <v>0</v>
      </c>
      <c r="CK848" s="141">
        <f t="shared" si="1218"/>
        <v>0</v>
      </c>
      <c r="CM848" s="141">
        <f t="shared" si="1219"/>
        <v>0</v>
      </c>
      <c r="CO848" s="141">
        <f t="shared" si="1220"/>
        <v>0</v>
      </c>
    </row>
    <row r="849" spans="1:93" ht="25.5" outlineLevel="2" x14ac:dyDescent="0.2">
      <c r="A849" s="86">
        <v>426</v>
      </c>
      <c r="B849" s="11">
        <v>301</v>
      </c>
      <c r="C849" s="86" t="s">
        <v>473</v>
      </c>
      <c r="D849" s="86" t="s">
        <v>489</v>
      </c>
      <c r="F849" s="28">
        <v>2.61</v>
      </c>
      <c r="G849" s="153" t="s">
        <v>4360</v>
      </c>
      <c r="H849" s="174">
        <v>7788657408</v>
      </c>
      <c r="I849" s="75" t="s">
        <v>2222</v>
      </c>
      <c r="J849" s="75" t="s">
        <v>2265</v>
      </c>
      <c r="K849" s="75">
        <v>1</v>
      </c>
      <c r="L849" s="75" t="s">
        <v>2849</v>
      </c>
      <c r="M849" s="241" t="s">
        <v>2613</v>
      </c>
      <c r="N849" s="75">
        <v>2</v>
      </c>
      <c r="O849" s="152">
        <v>3.09</v>
      </c>
      <c r="P849" s="138">
        <f t="shared" si="1259"/>
        <v>0</v>
      </c>
      <c r="Q849" s="139">
        <f t="shared" si="1260"/>
        <v>0</v>
      </c>
      <c r="S849" s="141">
        <f t="shared" si="1183"/>
        <v>0</v>
      </c>
      <c r="U849" s="141">
        <f t="shared" si="1184"/>
        <v>0</v>
      </c>
      <c r="W849" s="141">
        <f t="shared" si="1185"/>
        <v>0</v>
      </c>
      <c r="Y849" s="141">
        <f t="shared" si="1186"/>
        <v>0</v>
      </c>
      <c r="AA849" s="141">
        <f t="shared" si="1187"/>
        <v>0</v>
      </c>
      <c r="AC849" s="141">
        <f t="shared" si="1188"/>
        <v>0</v>
      </c>
      <c r="AE849" s="141">
        <f t="shared" si="1189"/>
        <v>0</v>
      </c>
      <c r="AG849" s="141">
        <f t="shared" si="1190"/>
        <v>0</v>
      </c>
      <c r="AI849" s="141">
        <f t="shared" si="1191"/>
        <v>0</v>
      </c>
      <c r="AK849" s="141">
        <f t="shared" si="1192"/>
        <v>0</v>
      </c>
      <c r="AM849" s="141">
        <f t="shared" si="1193"/>
        <v>0</v>
      </c>
      <c r="AO849" s="141">
        <f t="shared" si="1194"/>
        <v>0</v>
      </c>
      <c r="AQ849" s="141">
        <f t="shared" si="1195"/>
        <v>0</v>
      </c>
      <c r="AS849" s="141">
        <f t="shared" si="1196"/>
        <v>0</v>
      </c>
      <c r="AU849" s="141">
        <f t="shared" si="1197"/>
        <v>0</v>
      </c>
      <c r="AW849" s="141">
        <f t="shared" si="1198"/>
        <v>0</v>
      </c>
      <c r="AY849" s="141">
        <f t="shared" si="1199"/>
        <v>0</v>
      </c>
      <c r="BA849" s="141">
        <f t="shared" si="1200"/>
        <v>0</v>
      </c>
      <c r="BC849" s="141">
        <f t="shared" si="1201"/>
        <v>0</v>
      </c>
      <c r="BE849" s="141">
        <f t="shared" si="1202"/>
        <v>0</v>
      </c>
      <c r="BG849" s="141">
        <f t="shared" si="1203"/>
        <v>0</v>
      </c>
      <c r="BI849" s="141">
        <f t="shared" si="1204"/>
        <v>0</v>
      </c>
      <c r="BK849" s="141">
        <f t="shared" si="1205"/>
        <v>0</v>
      </c>
      <c r="BM849" s="141">
        <f t="shared" si="1206"/>
        <v>0</v>
      </c>
      <c r="BO849" s="141">
        <f t="shared" si="1207"/>
        <v>0</v>
      </c>
      <c r="BQ849" s="141">
        <f t="shared" si="1208"/>
        <v>0</v>
      </c>
      <c r="BS849" s="141">
        <f t="shared" si="1209"/>
        <v>0</v>
      </c>
      <c r="BU849" s="141">
        <f t="shared" si="1210"/>
        <v>0</v>
      </c>
      <c r="BW849" s="141">
        <f t="shared" si="1211"/>
        <v>0</v>
      </c>
      <c r="BY849" s="141">
        <f t="shared" si="1212"/>
        <v>0</v>
      </c>
      <c r="CA849" s="141">
        <f t="shared" si="1213"/>
        <v>0</v>
      </c>
      <c r="CC849" s="141">
        <f t="shared" si="1214"/>
        <v>0</v>
      </c>
      <c r="CE849" s="141">
        <f t="shared" si="1215"/>
        <v>0</v>
      </c>
      <c r="CG849" s="141">
        <f t="shared" si="1216"/>
        <v>0</v>
      </c>
      <c r="CI849" s="141">
        <f t="shared" si="1217"/>
        <v>0</v>
      </c>
      <c r="CK849" s="141">
        <f t="shared" si="1218"/>
        <v>0</v>
      </c>
      <c r="CM849" s="141">
        <f t="shared" si="1219"/>
        <v>0</v>
      </c>
      <c r="CO849" s="141">
        <f t="shared" si="1220"/>
        <v>0</v>
      </c>
    </row>
    <row r="850" spans="1:93" outlineLevel="2" x14ac:dyDescent="0.2">
      <c r="A850" s="87">
        <v>427</v>
      </c>
      <c r="B850" s="148">
        <v>219</v>
      </c>
      <c r="C850" s="87" t="s">
        <v>473</v>
      </c>
      <c r="D850" s="87" t="s">
        <v>627</v>
      </c>
      <c r="E850" s="148"/>
      <c r="F850" s="149">
        <v>4.7</v>
      </c>
      <c r="G850" s="151" t="s">
        <v>3300</v>
      </c>
      <c r="H850" s="151" t="s">
        <v>4926</v>
      </c>
      <c r="I850" s="87" t="s">
        <v>263</v>
      </c>
      <c r="J850" s="87" t="s">
        <v>2265</v>
      </c>
      <c r="K850" s="87">
        <v>1</v>
      </c>
      <c r="L850" s="87" t="s">
        <v>3620</v>
      </c>
      <c r="M850" s="239" t="s">
        <v>3620</v>
      </c>
      <c r="N850" s="87">
        <v>1</v>
      </c>
      <c r="O850" s="283">
        <v>5.23</v>
      </c>
      <c r="P850" s="138">
        <f t="shared" ref="P850:P851" si="1261">SUM(R850+T850+V850+X850+Z850+AB850+AD850+AF850+AH850+AJ850+AL850+AN850+AP850+AR850+AT850+AV850+AZ850+AX850+BB850+BD850+BF850+BH850+BJ850+BL850+BN850+BP850+BR850+BT850+BV850+BX850+BZ850+CB850+CD850+CF850+CH850+CJ850+CL850+CN850)</f>
        <v>0</v>
      </c>
      <c r="Q850" s="139">
        <f t="shared" ref="Q850:Q851" si="1262">O850*P850</f>
        <v>0</v>
      </c>
      <c r="S850" s="141">
        <f t="shared" si="1183"/>
        <v>0</v>
      </c>
      <c r="U850" s="141">
        <f t="shared" si="1184"/>
        <v>0</v>
      </c>
      <c r="W850" s="141">
        <f t="shared" si="1185"/>
        <v>0</v>
      </c>
      <c r="Y850" s="141">
        <f t="shared" si="1186"/>
        <v>0</v>
      </c>
      <c r="AA850" s="141">
        <f t="shared" si="1187"/>
        <v>0</v>
      </c>
      <c r="AC850" s="141">
        <f t="shared" si="1188"/>
        <v>0</v>
      </c>
      <c r="AE850" s="141">
        <f t="shared" si="1189"/>
        <v>0</v>
      </c>
      <c r="AG850" s="141">
        <f t="shared" si="1190"/>
        <v>0</v>
      </c>
      <c r="AI850" s="141">
        <f t="shared" si="1191"/>
        <v>0</v>
      </c>
      <c r="AK850" s="141">
        <f t="shared" si="1192"/>
        <v>0</v>
      </c>
      <c r="AM850" s="141">
        <f t="shared" si="1193"/>
        <v>0</v>
      </c>
      <c r="AO850" s="141">
        <f t="shared" si="1194"/>
        <v>0</v>
      </c>
      <c r="AQ850" s="141">
        <f t="shared" si="1195"/>
        <v>0</v>
      </c>
      <c r="AS850" s="141">
        <f t="shared" si="1196"/>
        <v>0</v>
      </c>
      <c r="AU850" s="141">
        <f t="shared" si="1197"/>
        <v>0</v>
      </c>
      <c r="AW850" s="141">
        <f t="shared" si="1198"/>
        <v>0</v>
      </c>
      <c r="AY850" s="141">
        <f t="shared" si="1199"/>
        <v>0</v>
      </c>
      <c r="BA850" s="141">
        <f t="shared" si="1200"/>
        <v>0</v>
      </c>
      <c r="BC850" s="141">
        <f t="shared" si="1201"/>
        <v>0</v>
      </c>
      <c r="BE850" s="141">
        <f t="shared" si="1202"/>
        <v>0</v>
      </c>
      <c r="BG850" s="141">
        <f t="shared" si="1203"/>
        <v>0</v>
      </c>
      <c r="BI850" s="141">
        <f t="shared" si="1204"/>
        <v>0</v>
      </c>
      <c r="BK850" s="141">
        <f t="shared" si="1205"/>
        <v>0</v>
      </c>
      <c r="BM850" s="141">
        <f t="shared" si="1206"/>
        <v>0</v>
      </c>
      <c r="BO850" s="141">
        <f t="shared" si="1207"/>
        <v>0</v>
      </c>
      <c r="BQ850" s="141">
        <f t="shared" si="1208"/>
        <v>0</v>
      </c>
      <c r="BS850" s="141">
        <f t="shared" si="1209"/>
        <v>0</v>
      </c>
      <c r="BU850" s="141">
        <f t="shared" si="1210"/>
        <v>0</v>
      </c>
      <c r="BW850" s="141">
        <f t="shared" si="1211"/>
        <v>0</v>
      </c>
      <c r="BY850" s="141">
        <f t="shared" si="1212"/>
        <v>0</v>
      </c>
      <c r="CA850" s="141">
        <f t="shared" si="1213"/>
        <v>0</v>
      </c>
      <c r="CC850" s="141">
        <f t="shared" si="1214"/>
        <v>0</v>
      </c>
      <c r="CE850" s="141">
        <f t="shared" si="1215"/>
        <v>0</v>
      </c>
      <c r="CG850" s="141">
        <f t="shared" si="1216"/>
        <v>0</v>
      </c>
      <c r="CI850" s="141">
        <f t="shared" si="1217"/>
        <v>0</v>
      </c>
      <c r="CK850" s="141">
        <f t="shared" si="1218"/>
        <v>0</v>
      </c>
      <c r="CM850" s="141">
        <f t="shared" si="1219"/>
        <v>0</v>
      </c>
      <c r="CO850" s="141">
        <f t="shared" si="1220"/>
        <v>0</v>
      </c>
    </row>
    <row r="851" spans="1:93" ht="25.5" outlineLevel="2" x14ac:dyDescent="0.2">
      <c r="A851" s="86">
        <v>427</v>
      </c>
      <c r="B851" s="11">
        <v>219</v>
      </c>
      <c r="C851" s="86" t="s">
        <v>473</v>
      </c>
      <c r="D851" s="86" t="s">
        <v>627</v>
      </c>
      <c r="F851" s="28">
        <v>4.7</v>
      </c>
      <c r="G851" s="153" t="s">
        <v>4360</v>
      </c>
      <c r="H851" s="174">
        <v>7788657408</v>
      </c>
      <c r="I851" s="75" t="s">
        <v>4441</v>
      </c>
      <c r="J851" s="75" t="s">
        <v>2265</v>
      </c>
      <c r="K851" s="75">
        <v>1</v>
      </c>
      <c r="L851" s="75" t="s">
        <v>626</v>
      </c>
      <c r="M851" s="241" t="s">
        <v>625</v>
      </c>
      <c r="N851" s="75">
        <v>2</v>
      </c>
      <c r="O851" s="152">
        <v>5.71</v>
      </c>
      <c r="P851" s="138">
        <f t="shared" si="1261"/>
        <v>0</v>
      </c>
      <c r="Q851" s="139">
        <f t="shared" si="1262"/>
        <v>0</v>
      </c>
      <c r="S851" s="141">
        <f t="shared" si="1183"/>
        <v>0</v>
      </c>
      <c r="U851" s="141">
        <f t="shared" si="1184"/>
        <v>0</v>
      </c>
      <c r="W851" s="141">
        <f t="shared" si="1185"/>
        <v>0</v>
      </c>
      <c r="Y851" s="141">
        <f t="shared" si="1186"/>
        <v>0</v>
      </c>
      <c r="AA851" s="141">
        <f t="shared" si="1187"/>
        <v>0</v>
      </c>
      <c r="AC851" s="141">
        <f t="shared" si="1188"/>
        <v>0</v>
      </c>
      <c r="AE851" s="141">
        <f t="shared" si="1189"/>
        <v>0</v>
      </c>
      <c r="AG851" s="141">
        <f t="shared" si="1190"/>
        <v>0</v>
      </c>
      <c r="AI851" s="141">
        <f t="shared" si="1191"/>
        <v>0</v>
      </c>
      <c r="AK851" s="141">
        <f t="shared" si="1192"/>
        <v>0</v>
      </c>
      <c r="AM851" s="141">
        <f t="shared" si="1193"/>
        <v>0</v>
      </c>
      <c r="AO851" s="141">
        <f t="shared" si="1194"/>
        <v>0</v>
      </c>
      <c r="AQ851" s="141">
        <f t="shared" si="1195"/>
        <v>0</v>
      </c>
      <c r="AS851" s="141">
        <f t="shared" si="1196"/>
        <v>0</v>
      </c>
      <c r="AU851" s="141">
        <f t="shared" si="1197"/>
        <v>0</v>
      </c>
      <c r="AW851" s="141">
        <f t="shared" si="1198"/>
        <v>0</v>
      </c>
      <c r="AY851" s="141">
        <f t="shared" si="1199"/>
        <v>0</v>
      </c>
      <c r="BA851" s="141">
        <f t="shared" si="1200"/>
        <v>0</v>
      </c>
      <c r="BC851" s="141">
        <f t="shared" si="1201"/>
        <v>0</v>
      </c>
      <c r="BE851" s="141">
        <f t="shared" si="1202"/>
        <v>0</v>
      </c>
      <c r="BG851" s="141">
        <f t="shared" si="1203"/>
        <v>0</v>
      </c>
      <c r="BI851" s="141">
        <f t="shared" si="1204"/>
        <v>0</v>
      </c>
      <c r="BK851" s="141">
        <f t="shared" si="1205"/>
        <v>0</v>
      </c>
      <c r="BM851" s="141">
        <f t="shared" si="1206"/>
        <v>0</v>
      </c>
      <c r="BO851" s="141">
        <f t="shared" si="1207"/>
        <v>0</v>
      </c>
      <c r="BQ851" s="141">
        <f t="shared" si="1208"/>
        <v>0</v>
      </c>
      <c r="BS851" s="141">
        <f t="shared" si="1209"/>
        <v>0</v>
      </c>
      <c r="BU851" s="141">
        <f t="shared" si="1210"/>
        <v>0</v>
      </c>
      <c r="BW851" s="141">
        <f t="shared" si="1211"/>
        <v>0</v>
      </c>
      <c r="BY851" s="141">
        <f t="shared" si="1212"/>
        <v>0</v>
      </c>
      <c r="CA851" s="141">
        <f t="shared" si="1213"/>
        <v>0</v>
      </c>
      <c r="CC851" s="141">
        <f t="shared" si="1214"/>
        <v>0</v>
      </c>
      <c r="CE851" s="141">
        <f t="shared" si="1215"/>
        <v>0</v>
      </c>
      <c r="CG851" s="141">
        <f t="shared" si="1216"/>
        <v>0</v>
      </c>
      <c r="CI851" s="141">
        <f t="shared" si="1217"/>
        <v>0</v>
      </c>
      <c r="CK851" s="141">
        <f t="shared" si="1218"/>
        <v>0</v>
      </c>
      <c r="CM851" s="141">
        <f t="shared" si="1219"/>
        <v>0</v>
      </c>
      <c r="CO851" s="141">
        <f t="shared" si="1220"/>
        <v>0</v>
      </c>
    </row>
    <row r="852" spans="1:93" outlineLevel="2" x14ac:dyDescent="0.2">
      <c r="A852" s="87">
        <v>428</v>
      </c>
      <c r="B852" s="148">
        <v>126</v>
      </c>
      <c r="C852" s="87" t="s">
        <v>473</v>
      </c>
      <c r="D852" s="87" t="s">
        <v>622</v>
      </c>
      <c r="E852" s="148"/>
      <c r="F852" s="149">
        <v>7.89</v>
      </c>
      <c r="G852" s="151" t="s">
        <v>3300</v>
      </c>
      <c r="H852" s="151" t="s">
        <v>4926</v>
      </c>
      <c r="I852" s="151" t="s">
        <v>263</v>
      </c>
      <c r="J852" s="87" t="s">
        <v>2265</v>
      </c>
      <c r="K852" s="87">
        <v>1</v>
      </c>
      <c r="L852" s="87" t="s">
        <v>3621</v>
      </c>
      <c r="M852" s="239" t="s">
        <v>3621</v>
      </c>
      <c r="N852" s="87">
        <v>1</v>
      </c>
      <c r="O852" s="283">
        <v>10.48</v>
      </c>
      <c r="P852" s="138">
        <f t="shared" ref="P852:P853" si="1263">SUM(R852+T852+V852+X852+Z852+AB852+AD852+AF852+AH852+AJ852+AL852+AN852+AP852+AR852+AT852+AV852+AZ852+AX852+BB852+BD852+BF852+BH852+BJ852+BL852+BN852+BP852+BR852+BT852+BV852+BX852+BZ852+CB852+CD852+CF852+CH852+CJ852+CL852+CN852)</f>
        <v>0</v>
      </c>
      <c r="Q852" s="139">
        <f t="shared" ref="Q852:Q853" si="1264">O852*P852</f>
        <v>0</v>
      </c>
      <c r="S852" s="141">
        <f t="shared" si="1183"/>
        <v>0</v>
      </c>
      <c r="U852" s="141">
        <f t="shared" si="1184"/>
        <v>0</v>
      </c>
      <c r="W852" s="141">
        <f t="shared" si="1185"/>
        <v>0</v>
      </c>
      <c r="Y852" s="141">
        <f t="shared" si="1186"/>
        <v>0</v>
      </c>
      <c r="AA852" s="141">
        <f t="shared" si="1187"/>
        <v>0</v>
      </c>
      <c r="AC852" s="141">
        <f t="shared" si="1188"/>
        <v>0</v>
      </c>
      <c r="AE852" s="141">
        <f t="shared" si="1189"/>
        <v>0</v>
      </c>
      <c r="AG852" s="141">
        <f t="shared" si="1190"/>
        <v>0</v>
      </c>
      <c r="AI852" s="141">
        <f t="shared" si="1191"/>
        <v>0</v>
      </c>
      <c r="AK852" s="141">
        <f t="shared" si="1192"/>
        <v>0</v>
      </c>
      <c r="AM852" s="141">
        <f t="shared" si="1193"/>
        <v>0</v>
      </c>
      <c r="AO852" s="141">
        <f t="shared" si="1194"/>
        <v>0</v>
      </c>
      <c r="AQ852" s="141">
        <f t="shared" si="1195"/>
        <v>0</v>
      </c>
      <c r="AS852" s="141">
        <f t="shared" si="1196"/>
        <v>0</v>
      </c>
      <c r="AU852" s="141">
        <f t="shared" si="1197"/>
        <v>0</v>
      </c>
      <c r="AW852" s="141">
        <f t="shared" si="1198"/>
        <v>0</v>
      </c>
      <c r="AY852" s="141">
        <f t="shared" si="1199"/>
        <v>0</v>
      </c>
      <c r="BA852" s="141">
        <f t="shared" si="1200"/>
        <v>0</v>
      </c>
      <c r="BC852" s="141">
        <f t="shared" si="1201"/>
        <v>0</v>
      </c>
      <c r="BE852" s="141">
        <f t="shared" si="1202"/>
        <v>0</v>
      </c>
      <c r="BG852" s="141">
        <f t="shared" si="1203"/>
        <v>0</v>
      </c>
      <c r="BI852" s="141">
        <f t="shared" si="1204"/>
        <v>0</v>
      </c>
      <c r="BK852" s="141">
        <f t="shared" si="1205"/>
        <v>0</v>
      </c>
      <c r="BM852" s="141">
        <f t="shared" si="1206"/>
        <v>0</v>
      </c>
      <c r="BO852" s="141">
        <f t="shared" si="1207"/>
        <v>0</v>
      </c>
      <c r="BQ852" s="141">
        <f t="shared" si="1208"/>
        <v>0</v>
      </c>
      <c r="BS852" s="141">
        <f t="shared" si="1209"/>
        <v>0</v>
      </c>
      <c r="BU852" s="141">
        <f t="shared" si="1210"/>
        <v>0</v>
      </c>
      <c r="BW852" s="141">
        <f t="shared" si="1211"/>
        <v>0</v>
      </c>
      <c r="BY852" s="141">
        <f t="shared" si="1212"/>
        <v>0</v>
      </c>
      <c r="CA852" s="141">
        <f t="shared" si="1213"/>
        <v>0</v>
      </c>
      <c r="CC852" s="141">
        <f t="shared" si="1214"/>
        <v>0</v>
      </c>
      <c r="CE852" s="141">
        <f t="shared" si="1215"/>
        <v>0</v>
      </c>
      <c r="CG852" s="141">
        <f t="shared" si="1216"/>
        <v>0</v>
      </c>
      <c r="CI852" s="141">
        <f t="shared" si="1217"/>
        <v>0</v>
      </c>
      <c r="CK852" s="141">
        <f t="shared" si="1218"/>
        <v>0</v>
      </c>
      <c r="CM852" s="141">
        <f t="shared" si="1219"/>
        <v>0</v>
      </c>
      <c r="CO852" s="141">
        <f t="shared" si="1220"/>
        <v>0</v>
      </c>
    </row>
    <row r="853" spans="1:93" ht="25.5" outlineLevel="2" x14ac:dyDescent="0.2">
      <c r="A853" s="86">
        <v>428</v>
      </c>
      <c r="B853" s="11">
        <v>126</v>
      </c>
      <c r="C853" s="86" t="s">
        <v>473</v>
      </c>
      <c r="D853" s="86" t="s">
        <v>622</v>
      </c>
      <c r="F853" s="28">
        <v>7.89</v>
      </c>
      <c r="G853" s="153" t="s">
        <v>4360</v>
      </c>
      <c r="H853" s="174">
        <v>7788657408</v>
      </c>
      <c r="I853" s="75" t="s">
        <v>4420</v>
      </c>
      <c r="J853" s="75" t="s">
        <v>2265</v>
      </c>
      <c r="K853" s="75">
        <v>1</v>
      </c>
      <c r="L853" s="75" t="s">
        <v>2850</v>
      </c>
      <c r="M853" s="241" t="s">
        <v>2614</v>
      </c>
      <c r="N853" s="75">
        <v>2</v>
      </c>
      <c r="O853" s="152">
        <v>12.23</v>
      </c>
      <c r="P853" s="138">
        <f t="shared" si="1263"/>
        <v>0</v>
      </c>
      <c r="Q853" s="139">
        <f t="shared" si="1264"/>
        <v>0</v>
      </c>
      <c r="S853" s="141">
        <f t="shared" si="1183"/>
        <v>0</v>
      </c>
      <c r="U853" s="141">
        <f t="shared" si="1184"/>
        <v>0</v>
      </c>
      <c r="W853" s="141">
        <f t="shared" si="1185"/>
        <v>0</v>
      </c>
      <c r="Y853" s="141">
        <f t="shared" si="1186"/>
        <v>0</v>
      </c>
      <c r="AA853" s="141">
        <f t="shared" si="1187"/>
        <v>0</v>
      </c>
      <c r="AC853" s="141">
        <f t="shared" si="1188"/>
        <v>0</v>
      </c>
      <c r="AE853" s="141">
        <f t="shared" si="1189"/>
        <v>0</v>
      </c>
      <c r="AG853" s="141">
        <f t="shared" si="1190"/>
        <v>0</v>
      </c>
      <c r="AI853" s="141">
        <f t="shared" si="1191"/>
        <v>0</v>
      </c>
      <c r="AK853" s="141">
        <f t="shared" si="1192"/>
        <v>0</v>
      </c>
      <c r="AM853" s="141">
        <f t="shared" si="1193"/>
        <v>0</v>
      </c>
      <c r="AO853" s="141">
        <f t="shared" si="1194"/>
        <v>0</v>
      </c>
      <c r="AQ853" s="141">
        <f t="shared" si="1195"/>
        <v>0</v>
      </c>
      <c r="AS853" s="141">
        <f t="shared" si="1196"/>
        <v>0</v>
      </c>
      <c r="AU853" s="141">
        <f t="shared" si="1197"/>
        <v>0</v>
      </c>
      <c r="AW853" s="141">
        <f t="shared" si="1198"/>
        <v>0</v>
      </c>
      <c r="AY853" s="141">
        <f t="shared" si="1199"/>
        <v>0</v>
      </c>
      <c r="BA853" s="141">
        <f t="shared" si="1200"/>
        <v>0</v>
      </c>
      <c r="BC853" s="141">
        <f t="shared" si="1201"/>
        <v>0</v>
      </c>
      <c r="BE853" s="141">
        <f t="shared" si="1202"/>
        <v>0</v>
      </c>
      <c r="BG853" s="141">
        <f t="shared" si="1203"/>
        <v>0</v>
      </c>
      <c r="BI853" s="141">
        <f t="shared" si="1204"/>
        <v>0</v>
      </c>
      <c r="BK853" s="141">
        <f t="shared" si="1205"/>
        <v>0</v>
      </c>
      <c r="BM853" s="141">
        <f t="shared" si="1206"/>
        <v>0</v>
      </c>
      <c r="BO853" s="141">
        <f t="shared" si="1207"/>
        <v>0</v>
      </c>
      <c r="BQ853" s="141">
        <f t="shared" si="1208"/>
        <v>0</v>
      </c>
      <c r="BS853" s="141">
        <f t="shared" si="1209"/>
        <v>0</v>
      </c>
      <c r="BU853" s="141">
        <f t="shared" si="1210"/>
        <v>0</v>
      </c>
      <c r="BW853" s="141">
        <f t="shared" si="1211"/>
        <v>0</v>
      </c>
      <c r="BY853" s="141">
        <f t="shared" si="1212"/>
        <v>0</v>
      </c>
      <c r="CA853" s="141">
        <f t="shared" si="1213"/>
        <v>0</v>
      </c>
      <c r="CC853" s="141">
        <f t="shared" si="1214"/>
        <v>0</v>
      </c>
      <c r="CE853" s="141">
        <f t="shared" si="1215"/>
        <v>0</v>
      </c>
      <c r="CG853" s="141">
        <f t="shared" si="1216"/>
        <v>0</v>
      </c>
      <c r="CI853" s="141">
        <f t="shared" si="1217"/>
        <v>0</v>
      </c>
      <c r="CK853" s="141">
        <f t="shared" si="1218"/>
        <v>0</v>
      </c>
      <c r="CM853" s="141">
        <f t="shared" si="1219"/>
        <v>0</v>
      </c>
      <c r="CO853" s="141">
        <f t="shared" si="1220"/>
        <v>0</v>
      </c>
    </row>
    <row r="854" spans="1:93" ht="25.5" outlineLevel="2" x14ac:dyDescent="0.2">
      <c r="A854" s="86">
        <v>429</v>
      </c>
      <c r="B854" s="11">
        <v>26</v>
      </c>
      <c r="C854" s="86" t="s">
        <v>473</v>
      </c>
      <c r="D854" s="86" t="s">
        <v>621</v>
      </c>
      <c r="F854" s="28">
        <v>3.23</v>
      </c>
      <c r="G854" s="153" t="s">
        <v>4360</v>
      </c>
      <c r="H854" s="174">
        <v>7788657408</v>
      </c>
      <c r="I854" s="75" t="s">
        <v>263</v>
      </c>
      <c r="J854" s="75" t="s">
        <v>28</v>
      </c>
      <c r="K854" s="75">
        <v>100</v>
      </c>
      <c r="L854" s="75" t="s">
        <v>2851</v>
      </c>
      <c r="M854" s="241" t="s">
        <v>2615</v>
      </c>
      <c r="N854" s="75">
        <v>2</v>
      </c>
      <c r="O854" s="152">
        <v>9.5399999999999991</v>
      </c>
      <c r="P854" s="138">
        <f t="shared" ref="P854:P855" si="1265">SUM(R854+T854+V854+X854+Z854+AB854+AD854+AF854+AH854+AJ854+AL854+AN854+AP854+AR854+AT854+AV854+AZ854+AX854+BB854+BD854+BF854+BH854+BJ854+BL854+BN854+BP854+BR854+BT854+BV854+BX854+BZ854+CB854+CD854+CF854+CH854+CJ854+CL854+CN854)</f>
        <v>0</v>
      </c>
      <c r="Q854" s="139">
        <f t="shared" ref="Q854:Q855" si="1266">O854*P854</f>
        <v>0</v>
      </c>
      <c r="S854" s="141">
        <f t="shared" si="1183"/>
        <v>0</v>
      </c>
      <c r="U854" s="141">
        <f t="shared" si="1184"/>
        <v>0</v>
      </c>
      <c r="W854" s="141">
        <f t="shared" si="1185"/>
        <v>0</v>
      </c>
      <c r="Y854" s="141">
        <f t="shared" si="1186"/>
        <v>0</v>
      </c>
      <c r="AA854" s="141">
        <f t="shared" si="1187"/>
        <v>0</v>
      </c>
      <c r="AC854" s="141">
        <f t="shared" si="1188"/>
        <v>0</v>
      </c>
      <c r="AE854" s="141">
        <f t="shared" si="1189"/>
        <v>0</v>
      </c>
      <c r="AG854" s="141">
        <f t="shared" si="1190"/>
        <v>0</v>
      </c>
      <c r="AI854" s="141">
        <f t="shared" si="1191"/>
        <v>0</v>
      </c>
      <c r="AK854" s="141">
        <f t="shared" si="1192"/>
        <v>0</v>
      </c>
      <c r="AM854" s="141">
        <f t="shared" si="1193"/>
        <v>0</v>
      </c>
      <c r="AO854" s="141">
        <f t="shared" si="1194"/>
        <v>0</v>
      </c>
      <c r="AQ854" s="141">
        <f t="shared" si="1195"/>
        <v>0</v>
      </c>
      <c r="AS854" s="141">
        <f t="shared" si="1196"/>
        <v>0</v>
      </c>
      <c r="AU854" s="141">
        <f t="shared" si="1197"/>
        <v>0</v>
      </c>
      <c r="AW854" s="141">
        <f t="shared" si="1198"/>
        <v>0</v>
      </c>
      <c r="AY854" s="141">
        <f t="shared" si="1199"/>
        <v>0</v>
      </c>
      <c r="BA854" s="141">
        <f t="shared" si="1200"/>
        <v>0</v>
      </c>
      <c r="BC854" s="141">
        <f t="shared" si="1201"/>
        <v>0</v>
      </c>
      <c r="BE854" s="141">
        <f t="shared" si="1202"/>
        <v>0</v>
      </c>
      <c r="BG854" s="141">
        <f t="shared" si="1203"/>
        <v>0</v>
      </c>
      <c r="BI854" s="141">
        <f t="shared" si="1204"/>
        <v>0</v>
      </c>
      <c r="BK854" s="141">
        <f t="shared" si="1205"/>
        <v>0</v>
      </c>
      <c r="BM854" s="141">
        <f t="shared" si="1206"/>
        <v>0</v>
      </c>
      <c r="BO854" s="141">
        <f t="shared" si="1207"/>
        <v>0</v>
      </c>
      <c r="BQ854" s="141">
        <f t="shared" si="1208"/>
        <v>0</v>
      </c>
      <c r="BS854" s="141">
        <f t="shared" si="1209"/>
        <v>0</v>
      </c>
      <c r="BU854" s="141">
        <f t="shared" si="1210"/>
        <v>0</v>
      </c>
      <c r="BW854" s="141">
        <f t="shared" si="1211"/>
        <v>0</v>
      </c>
      <c r="BY854" s="141">
        <f t="shared" si="1212"/>
        <v>0</v>
      </c>
      <c r="CA854" s="141">
        <f t="shared" si="1213"/>
        <v>0</v>
      </c>
      <c r="CC854" s="141">
        <f t="shared" si="1214"/>
        <v>0</v>
      </c>
      <c r="CE854" s="141">
        <f t="shared" si="1215"/>
        <v>0</v>
      </c>
      <c r="CG854" s="141">
        <f t="shared" si="1216"/>
        <v>0</v>
      </c>
      <c r="CI854" s="141">
        <f t="shared" si="1217"/>
        <v>0</v>
      </c>
      <c r="CK854" s="141">
        <f t="shared" si="1218"/>
        <v>0</v>
      </c>
      <c r="CM854" s="141">
        <f t="shared" si="1219"/>
        <v>0</v>
      </c>
      <c r="CO854" s="141">
        <f t="shared" si="1220"/>
        <v>0</v>
      </c>
    </row>
    <row r="855" spans="1:93" outlineLevel="2" x14ac:dyDescent="0.2">
      <c r="A855" s="87">
        <v>429</v>
      </c>
      <c r="B855" s="148">
        <v>26</v>
      </c>
      <c r="C855" s="87" t="s">
        <v>473</v>
      </c>
      <c r="D855" s="87" t="s">
        <v>4802</v>
      </c>
      <c r="E855" s="148"/>
      <c r="F855" s="149">
        <v>3.23</v>
      </c>
      <c r="G855" s="151" t="s">
        <v>3300</v>
      </c>
      <c r="H855" s="151" t="s">
        <v>4926</v>
      </c>
      <c r="I855" s="87" t="s">
        <v>263</v>
      </c>
      <c r="J855" s="87" t="s">
        <v>2265</v>
      </c>
      <c r="K855" s="87">
        <v>1</v>
      </c>
      <c r="L855" s="87" t="s">
        <v>3622</v>
      </c>
      <c r="M855" s="239" t="s">
        <v>3622</v>
      </c>
      <c r="N855" s="87">
        <v>1</v>
      </c>
      <c r="O855" s="150">
        <v>15.15</v>
      </c>
      <c r="P855" s="138">
        <f t="shared" si="1265"/>
        <v>0</v>
      </c>
      <c r="Q855" s="139">
        <f t="shared" si="1266"/>
        <v>0</v>
      </c>
      <c r="S855" s="141">
        <f t="shared" si="1183"/>
        <v>0</v>
      </c>
      <c r="U855" s="141">
        <f t="shared" si="1184"/>
        <v>0</v>
      </c>
      <c r="W855" s="141">
        <f t="shared" si="1185"/>
        <v>0</v>
      </c>
      <c r="Y855" s="141">
        <f t="shared" si="1186"/>
        <v>0</v>
      </c>
      <c r="AA855" s="141">
        <f t="shared" si="1187"/>
        <v>0</v>
      </c>
      <c r="AC855" s="141">
        <f t="shared" si="1188"/>
        <v>0</v>
      </c>
      <c r="AE855" s="141">
        <f t="shared" si="1189"/>
        <v>0</v>
      </c>
      <c r="AG855" s="141">
        <f t="shared" si="1190"/>
        <v>0</v>
      </c>
      <c r="AI855" s="141">
        <f t="shared" si="1191"/>
        <v>0</v>
      </c>
      <c r="AK855" s="141">
        <f t="shared" si="1192"/>
        <v>0</v>
      </c>
      <c r="AM855" s="141">
        <f t="shared" si="1193"/>
        <v>0</v>
      </c>
      <c r="AO855" s="141">
        <f t="shared" si="1194"/>
        <v>0</v>
      </c>
      <c r="AQ855" s="141">
        <f t="shared" si="1195"/>
        <v>0</v>
      </c>
      <c r="AS855" s="141">
        <f t="shared" si="1196"/>
        <v>0</v>
      </c>
      <c r="AU855" s="141">
        <f t="shared" si="1197"/>
        <v>0</v>
      </c>
      <c r="AW855" s="141">
        <f t="shared" si="1198"/>
        <v>0</v>
      </c>
      <c r="AY855" s="141">
        <f t="shared" si="1199"/>
        <v>0</v>
      </c>
      <c r="BA855" s="141">
        <f t="shared" si="1200"/>
        <v>0</v>
      </c>
      <c r="BC855" s="141">
        <f t="shared" si="1201"/>
        <v>0</v>
      </c>
      <c r="BE855" s="141">
        <f t="shared" si="1202"/>
        <v>0</v>
      </c>
      <c r="BG855" s="141">
        <f t="shared" si="1203"/>
        <v>0</v>
      </c>
      <c r="BI855" s="141">
        <f t="shared" si="1204"/>
        <v>0</v>
      </c>
      <c r="BK855" s="141">
        <f t="shared" si="1205"/>
        <v>0</v>
      </c>
      <c r="BM855" s="141">
        <f t="shared" si="1206"/>
        <v>0</v>
      </c>
      <c r="BO855" s="141">
        <f t="shared" si="1207"/>
        <v>0</v>
      </c>
      <c r="BQ855" s="141">
        <f t="shared" si="1208"/>
        <v>0</v>
      </c>
      <c r="BS855" s="141">
        <f t="shared" si="1209"/>
        <v>0</v>
      </c>
      <c r="BU855" s="141">
        <f t="shared" si="1210"/>
        <v>0</v>
      </c>
      <c r="BW855" s="141">
        <f t="shared" si="1211"/>
        <v>0</v>
      </c>
      <c r="BY855" s="141">
        <f t="shared" si="1212"/>
        <v>0</v>
      </c>
      <c r="CA855" s="141">
        <f t="shared" si="1213"/>
        <v>0</v>
      </c>
      <c r="CC855" s="141">
        <f t="shared" si="1214"/>
        <v>0</v>
      </c>
      <c r="CE855" s="141">
        <f t="shared" si="1215"/>
        <v>0</v>
      </c>
      <c r="CG855" s="141">
        <f t="shared" si="1216"/>
        <v>0</v>
      </c>
      <c r="CI855" s="141">
        <f t="shared" si="1217"/>
        <v>0</v>
      </c>
      <c r="CK855" s="141">
        <f t="shared" si="1218"/>
        <v>0</v>
      </c>
      <c r="CM855" s="141">
        <f t="shared" si="1219"/>
        <v>0</v>
      </c>
      <c r="CO855" s="141">
        <f t="shared" si="1220"/>
        <v>0</v>
      </c>
    </row>
    <row r="856" spans="1:93" ht="25.5" outlineLevel="2" x14ac:dyDescent="0.2">
      <c r="A856" s="86">
        <v>430</v>
      </c>
      <c r="B856" s="11">
        <v>28</v>
      </c>
      <c r="C856" s="86" t="s">
        <v>473</v>
      </c>
      <c r="D856" s="86" t="s">
        <v>616</v>
      </c>
      <c r="F856" s="28">
        <v>4.22</v>
      </c>
      <c r="G856" s="153" t="s">
        <v>4360</v>
      </c>
      <c r="H856" s="174">
        <v>7788657408</v>
      </c>
      <c r="I856" s="75" t="s">
        <v>2222</v>
      </c>
      <c r="J856" s="75" t="s">
        <v>2265</v>
      </c>
      <c r="K856" s="75">
        <v>1</v>
      </c>
      <c r="L856" s="75" t="s">
        <v>615</v>
      </c>
      <c r="M856" s="241" t="s">
        <v>614</v>
      </c>
      <c r="N856" s="75">
        <v>1</v>
      </c>
      <c r="O856" s="152">
        <v>4.53</v>
      </c>
      <c r="P856" s="138">
        <f t="shared" ref="P856:P857" si="1267">SUM(R856+T856+V856+X856+Z856+AB856+AD856+AF856+AH856+AJ856+AL856+AN856+AP856+AR856+AT856+AV856+AZ856+AX856+BB856+BD856+BF856+BH856+BJ856+BL856+BN856+BP856+BR856+BT856+BV856+BX856+BZ856+CB856+CD856+CF856+CH856+CJ856+CL856+CN856)</f>
        <v>0</v>
      </c>
      <c r="Q856" s="139">
        <f t="shared" ref="Q856:Q857" si="1268">O856*P856</f>
        <v>0</v>
      </c>
      <c r="S856" s="141">
        <f t="shared" si="1183"/>
        <v>0</v>
      </c>
      <c r="U856" s="141">
        <f t="shared" si="1184"/>
        <v>0</v>
      </c>
      <c r="W856" s="141">
        <f t="shared" si="1185"/>
        <v>0</v>
      </c>
      <c r="Y856" s="141">
        <f t="shared" si="1186"/>
        <v>0</v>
      </c>
      <c r="AA856" s="141">
        <f t="shared" si="1187"/>
        <v>0</v>
      </c>
      <c r="AC856" s="141">
        <f t="shared" si="1188"/>
        <v>0</v>
      </c>
      <c r="AE856" s="141">
        <f t="shared" si="1189"/>
        <v>0</v>
      </c>
      <c r="AG856" s="141">
        <f t="shared" si="1190"/>
        <v>0</v>
      </c>
      <c r="AI856" s="141">
        <f t="shared" si="1191"/>
        <v>0</v>
      </c>
      <c r="AK856" s="141">
        <f t="shared" si="1192"/>
        <v>0</v>
      </c>
      <c r="AM856" s="141">
        <f t="shared" si="1193"/>
        <v>0</v>
      </c>
      <c r="AO856" s="141">
        <f t="shared" si="1194"/>
        <v>0</v>
      </c>
      <c r="AQ856" s="141">
        <f t="shared" si="1195"/>
        <v>0</v>
      </c>
      <c r="AS856" s="141">
        <f t="shared" si="1196"/>
        <v>0</v>
      </c>
      <c r="AU856" s="141">
        <f t="shared" si="1197"/>
        <v>0</v>
      </c>
      <c r="AW856" s="141">
        <f t="shared" si="1198"/>
        <v>0</v>
      </c>
      <c r="AY856" s="141">
        <f t="shared" si="1199"/>
        <v>0</v>
      </c>
      <c r="BA856" s="141">
        <f t="shared" si="1200"/>
        <v>0</v>
      </c>
      <c r="BC856" s="141">
        <f t="shared" si="1201"/>
        <v>0</v>
      </c>
      <c r="BE856" s="141">
        <f t="shared" si="1202"/>
        <v>0</v>
      </c>
      <c r="BG856" s="141">
        <f t="shared" si="1203"/>
        <v>0</v>
      </c>
      <c r="BI856" s="141">
        <f t="shared" si="1204"/>
        <v>0</v>
      </c>
      <c r="BK856" s="141">
        <f t="shared" si="1205"/>
        <v>0</v>
      </c>
      <c r="BM856" s="141">
        <f t="shared" si="1206"/>
        <v>0</v>
      </c>
      <c r="BO856" s="141">
        <f t="shared" si="1207"/>
        <v>0</v>
      </c>
      <c r="BQ856" s="141">
        <f t="shared" si="1208"/>
        <v>0</v>
      </c>
      <c r="BS856" s="141">
        <f t="shared" si="1209"/>
        <v>0</v>
      </c>
      <c r="BU856" s="141">
        <f t="shared" si="1210"/>
        <v>0</v>
      </c>
      <c r="BW856" s="141">
        <f t="shared" si="1211"/>
        <v>0</v>
      </c>
      <c r="BY856" s="141">
        <f t="shared" si="1212"/>
        <v>0</v>
      </c>
      <c r="CA856" s="141">
        <f t="shared" si="1213"/>
        <v>0</v>
      </c>
      <c r="CC856" s="141">
        <f t="shared" si="1214"/>
        <v>0</v>
      </c>
      <c r="CE856" s="141">
        <f t="shared" si="1215"/>
        <v>0</v>
      </c>
      <c r="CG856" s="141">
        <f t="shared" si="1216"/>
        <v>0</v>
      </c>
      <c r="CI856" s="141">
        <f t="shared" si="1217"/>
        <v>0</v>
      </c>
      <c r="CK856" s="141">
        <f t="shared" si="1218"/>
        <v>0</v>
      </c>
      <c r="CM856" s="141">
        <f t="shared" si="1219"/>
        <v>0</v>
      </c>
      <c r="CO856" s="141">
        <f t="shared" si="1220"/>
        <v>0</v>
      </c>
    </row>
    <row r="857" spans="1:93" outlineLevel="2" x14ac:dyDescent="0.2">
      <c r="A857" s="87">
        <v>430</v>
      </c>
      <c r="B857" s="148">
        <v>28</v>
      </c>
      <c r="C857" s="87" t="s">
        <v>473</v>
      </c>
      <c r="D857" s="87" t="s">
        <v>616</v>
      </c>
      <c r="E857" s="148"/>
      <c r="F857" s="149">
        <v>4.22</v>
      </c>
      <c r="G857" s="151" t="s">
        <v>3300</v>
      </c>
      <c r="H857" s="151" t="s">
        <v>4926</v>
      </c>
      <c r="I857" s="87" t="s">
        <v>263</v>
      </c>
      <c r="J857" s="87" t="s">
        <v>2265</v>
      </c>
      <c r="K857" s="87">
        <v>1</v>
      </c>
      <c r="L857" s="87" t="s">
        <v>3623</v>
      </c>
      <c r="M857" s="239" t="s">
        <v>3623</v>
      </c>
      <c r="N857" s="87">
        <v>2</v>
      </c>
      <c r="O857" s="284">
        <v>4.55</v>
      </c>
      <c r="P857" s="138">
        <f t="shared" si="1267"/>
        <v>0</v>
      </c>
      <c r="Q857" s="139">
        <f t="shared" si="1268"/>
        <v>0</v>
      </c>
      <c r="S857" s="141">
        <f t="shared" si="1183"/>
        <v>0</v>
      </c>
      <c r="U857" s="141">
        <f t="shared" si="1184"/>
        <v>0</v>
      </c>
      <c r="W857" s="141">
        <f t="shared" si="1185"/>
        <v>0</v>
      </c>
      <c r="Y857" s="141">
        <f t="shared" si="1186"/>
        <v>0</v>
      </c>
      <c r="AA857" s="141">
        <f t="shared" si="1187"/>
        <v>0</v>
      </c>
      <c r="AC857" s="141">
        <f t="shared" si="1188"/>
        <v>0</v>
      </c>
      <c r="AE857" s="141">
        <f t="shared" si="1189"/>
        <v>0</v>
      </c>
      <c r="AG857" s="141">
        <f t="shared" si="1190"/>
        <v>0</v>
      </c>
      <c r="AI857" s="141">
        <f t="shared" si="1191"/>
        <v>0</v>
      </c>
      <c r="AK857" s="141">
        <f t="shared" si="1192"/>
        <v>0</v>
      </c>
      <c r="AM857" s="141">
        <f t="shared" si="1193"/>
        <v>0</v>
      </c>
      <c r="AO857" s="141">
        <f t="shared" si="1194"/>
        <v>0</v>
      </c>
      <c r="AQ857" s="141">
        <f t="shared" si="1195"/>
        <v>0</v>
      </c>
      <c r="AS857" s="141">
        <f t="shared" si="1196"/>
        <v>0</v>
      </c>
      <c r="AU857" s="141">
        <f t="shared" si="1197"/>
        <v>0</v>
      </c>
      <c r="AW857" s="141">
        <f t="shared" si="1198"/>
        <v>0</v>
      </c>
      <c r="AY857" s="141">
        <f t="shared" si="1199"/>
        <v>0</v>
      </c>
      <c r="BA857" s="141">
        <f t="shared" si="1200"/>
        <v>0</v>
      </c>
      <c r="BC857" s="141">
        <f t="shared" si="1201"/>
        <v>0</v>
      </c>
      <c r="BE857" s="141">
        <f t="shared" si="1202"/>
        <v>0</v>
      </c>
      <c r="BG857" s="141">
        <f t="shared" si="1203"/>
        <v>0</v>
      </c>
      <c r="BI857" s="141">
        <f t="shared" si="1204"/>
        <v>0</v>
      </c>
      <c r="BK857" s="141">
        <f t="shared" si="1205"/>
        <v>0</v>
      </c>
      <c r="BM857" s="141">
        <f t="shared" si="1206"/>
        <v>0</v>
      </c>
      <c r="BO857" s="141">
        <f t="shared" si="1207"/>
        <v>0</v>
      </c>
      <c r="BQ857" s="141">
        <f t="shared" si="1208"/>
        <v>0</v>
      </c>
      <c r="BS857" s="141">
        <f t="shared" si="1209"/>
        <v>0</v>
      </c>
      <c r="BU857" s="141">
        <f t="shared" si="1210"/>
        <v>0</v>
      </c>
      <c r="BW857" s="141">
        <f t="shared" si="1211"/>
        <v>0</v>
      </c>
      <c r="BY857" s="141">
        <f t="shared" si="1212"/>
        <v>0</v>
      </c>
      <c r="CA857" s="141">
        <f t="shared" si="1213"/>
        <v>0</v>
      </c>
      <c r="CC857" s="141">
        <f t="shared" si="1214"/>
        <v>0</v>
      </c>
      <c r="CE857" s="141">
        <f t="shared" si="1215"/>
        <v>0</v>
      </c>
      <c r="CG857" s="141">
        <f t="shared" si="1216"/>
        <v>0</v>
      </c>
      <c r="CI857" s="141">
        <f t="shared" si="1217"/>
        <v>0</v>
      </c>
      <c r="CK857" s="141">
        <f t="shared" si="1218"/>
        <v>0</v>
      </c>
      <c r="CM857" s="141">
        <f t="shared" si="1219"/>
        <v>0</v>
      </c>
      <c r="CO857" s="141">
        <f t="shared" si="1220"/>
        <v>0</v>
      </c>
    </row>
    <row r="858" spans="1:93" ht="25.5" outlineLevel="2" x14ac:dyDescent="0.2">
      <c r="A858" s="86">
        <v>431</v>
      </c>
      <c r="B858" s="11">
        <v>75</v>
      </c>
      <c r="C858" s="86" t="s">
        <v>473</v>
      </c>
      <c r="D858" s="86" t="s">
        <v>619</v>
      </c>
      <c r="F858" s="28">
        <v>4.22</v>
      </c>
      <c r="G858" s="153" t="s">
        <v>4360</v>
      </c>
      <c r="H858" s="174">
        <v>7788657408</v>
      </c>
      <c r="I858" s="75" t="s">
        <v>2222</v>
      </c>
      <c r="J858" s="75" t="s">
        <v>2265</v>
      </c>
      <c r="K858" s="75">
        <v>1</v>
      </c>
      <c r="L858" s="75" t="s">
        <v>618</v>
      </c>
      <c r="M858" s="241" t="s">
        <v>617</v>
      </c>
      <c r="N858" s="75">
        <v>1</v>
      </c>
      <c r="O858" s="152">
        <v>4.53</v>
      </c>
      <c r="P858" s="138">
        <f t="shared" ref="P858:P859" si="1269">SUM(R858+T858+V858+X858+Z858+AB858+AD858+AF858+AH858+AJ858+AL858+AN858+AP858+AR858+AT858+AV858+AZ858+AX858+BB858+BD858+BF858+BH858+BJ858+BL858+BN858+BP858+BR858+BT858+BV858+BX858+BZ858+CB858+CD858+CF858+CH858+CJ858+CL858+CN858)</f>
        <v>0</v>
      </c>
      <c r="Q858" s="139">
        <f t="shared" ref="Q858:Q859" si="1270">O858*P858</f>
        <v>0</v>
      </c>
      <c r="S858" s="141">
        <f t="shared" si="1183"/>
        <v>0</v>
      </c>
      <c r="U858" s="141">
        <f t="shared" si="1184"/>
        <v>0</v>
      </c>
      <c r="W858" s="141">
        <f t="shared" si="1185"/>
        <v>0</v>
      </c>
      <c r="Y858" s="141">
        <f t="shared" si="1186"/>
        <v>0</v>
      </c>
      <c r="AA858" s="141">
        <f t="shared" si="1187"/>
        <v>0</v>
      </c>
      <c r="AC858" s="141">
        <f t="shared" si="1188"/>
        <v>0</v>
      </c>
      <c r="AE858" s="141">
        <f t="shared" si="1189"/>
        <v>0</v>
      </c>
      <c r="AG858" s="141">
        <f t="shared" si="1190"/>
        <v>0</v>
      </c>
      <c r="AI858" s="141">
        <f t="shared" si="1191"/>
        <v>0</v>
      </c>
      <c r="AK858" s="141">
        <f t="shared" si="1192"/>
        <v>0</v>
      </c>
      <c r="AM858" s="141">
        <f t="shared" si="1193"/>
        <v>0</v>
      </c>
      <c r="AO858" s="141">
        <f t="shared" si="1194"/>
        <v>0</v>
      </c>
      <c r="AQ858" s="141">
        <f t="shared" si="1195"/>
        <v>0</v>
      </c>
      <c r="AS858" s="141">
        <f t="shared" si="1196"/>
        <v>0</v>
      </c>
      <c r="AU858" s="141">
        <f t="shared" si="1197"/>
        <v>0</v>
      </c>
      <c r="AW858" s="141">
        <f t="shared" si="1198"/>
        <v>0</v>
      </c>
      <c r="AY858" s="141">
        <f t="shared" si="1199"/>
        <v>0</v>
      </c>
      <c r="BA858" s="141">
        <f t="shared" si="1200"/>
        <v>0</v>
      </c>
      <c r="BC858" s="141">
        <f t="shared" si="1201"/>
        <v>0</v>
      </c>
      <c r="BE858" s="141">
        <f t="shared" si="1202"/>
        <v>0</v>
      </c>
      <c r="BG858" s="141">
        <f t="shared" si="1203"/>
        <v>0</v>
      </c>
      <c r="BI858" s="141">
        <f t="shared" si="1204"/>
        <v>0</v>
      </c>
      <c r="BK858" s="141">
        <f t="shared" si="1205"/>
        <v>0</v>
      </c>
      <c r="BM858" s="141">
        <f t="shared" si="1206"/>
        <v>0</v>
      </c>
      <c r="BO858" s="141">
        <f t="shared" si="1207"/>
        <v>0</v>
      </c>
      <c r="BQ858" s="141">
        <f t="shared" si="1208"/>
        <v>0</v>
      </c>
      <c r="BS858" s="141">
        <f t="shared" si="1209"/>
        <v>0</v>
      </c>
      <c r="BU858" s="141">
        <f t="shared" si="1210"/>
        <v>0</v>
      </c>
      <c r="BW858" s="141">
        <f t="shared" si="1211"/>
        <v>0</v>
      </c>
      <c r="BY858" s="141">
        <f t="shared" si="1212"/>
        <v>0</v>
      </c>
      <c r="CA858" s="141">
        <f t="shared" si="1213"/>
        <v>0</v>
      </c>
      <c r="CC858" s="141">
        <f t="shared" si="1214"/>
        <v>0</v>
      </c>
      <c r="CE858" s="141">
        <f t="shared" si="1215"/>
        <v>0</v>
      </c>
      <c r="CG858" s="141">
        <f t="shared" si="1216"/>
        <v>0</v>
      </c>
      <c r="CI858" s="141">
        <f t="shared" si="1217"/>
        <v>0</v>
      </c>
      <c r="CK858" s="141">
        <f t="shared" si="1218"/>
        <v>0</v>
      </c>
      <c r="CM858" s="141">
        <f t="shared" si="1219"/>
        <v>0</v>
      </c>
      <c r="CO858" s="141">
        <f t="shared" si="1220"/>
        <v>0</v>
      </c>
    </row>
    <row r="859" spans="1:93" outlineLevel="2" x14ac:dyDescent="0.2">
      <c r="A859" s="87">
        <v>431</v>
      </c>
      <c r="B859" s="148">
        <v>75</v>
      </c>
      <c r="C859" s="87" t="s">
        <v>473</v>
      </c>
      <c r="D859" s="87" t="s">
        <v>619</v>
      </c>
      <c r="E859" s="148"/>
      <c r="F859" s="149">
        <v>4.22</v>
      </c>
      <c r="G859" s="151" t="s">
        <v>3300</v>
      </c>
      <c r="H859" s="151" t="s">
        <v>4926</v>
      </c>
      <c r="I859" s="87" t="s">
        <v>263</v>
      </c>
      <c r="J859" s="87" t="s">
        <v>2265</v>
      </c>
      <c r="K859" s="87">
        <v>1</v>
      </c>
      <c r="L859" s="87" t="s">
        <v>3624</v>
      </c>
      <c r="M859" s="239" t="s">
        <v>3624</v>
      </c>
      <c r="N859" s="87">
        <v>2</v>
      </c>
      <c r="O859" s="150">
        <v>4.8899999999999997</v>
      </c>
      <c r="P859" s="138">
        <f t="shared" si="1269"/>
        <v>0</v>
      </c>
      <c r="Q859" s="139">
        <f t="shared" si="1270"/>
        <v>0</v>
      </c>
      <c r="S859" s="141">
        <f t="shared" si="1183"/>
        <v>0</v>
      </c>
      <c r="U859" s="141">
        <f t="shared" si="1184"/>
        <v>0</v>
      </c>
      <c r="W859" s="141">
        <f t="shared" si="1185"/>
        <v>0</v>
      </c>
      <c r="Y859" s="141">
        <f t="shared" si="1186"/>
        <v>0</v>
      </c>
      <c r="AA859" s="141">
        <f t="shared" si="1187"/>
        <v>0</v>
      </c>
      <c r="AC859" s="141">
        <f t="shared" si="1188"/>
        <v>0</v>
      </c>
      <c r="AE859" s="141">
        <f t="shared" si="1189"/>
        <v>0</v>
      </c>
      <c r="AG859" s="141">
        <f t="shared" si="1190"/>
        <v>0</v>
      </c>
      <c r="AI859" s="141">
        <f t="shared" si="1191"/>
        <v>0</v>
      </c>
      <c r="AK859" s="141">
        <f t="shared" si="1192"/>
        <v>0</v>
      </c>
      <c r="AM859" s="141">
        <f t="shared" si="1193"/>
        <v>0</v>
      </c>
      <c r="AO859" s="141">
        <f t="shared" si="1194"/>
        <v>0</v>
      </c>
      <c r="AQ859" s="141">
        <f t="shared" si="1195"/>
        <v>0</v>
      </c>
      <c r="AS859" s="141">
        <f t="shared" si="1196"/>
        <v>0</v>
      </c>
      <c r="AU859" s="141">
        <f t="shared" si="1197"/>
        <v>0</v>
      </c>
      <c r="AW859" s="141">
        <f t="shared" si="1198"/>
        <v>0</v>
      </c>
      <c r="AY859" s="141">
        <f t="shared" si="1199"/>
        <v>0</v>
      </c>
      <c r="BA859" s="141">
        <f t="shared" si="1200"/>
        <v>0</v>
      </c>
      <c r="BC859" s="141">
        <f t="shared" si="1201"/>
        <v>0</v>
      </c>
      <c r="BE859" s="141">
        <f t="shared" si="1202"/>
        <v>0</v>
      </c>
      <c r="BG859" s="141">
        <f t="shared" si="1203"/>
        <v>0</v>
      </c>
      <c r="BI859" s="141">
        <f t="shared" si="1204"/>
        <v>0</v>
      </c>
      <c r="BK859" s="141">
        <f t="shared" si="1205"/>
        <v>0</v>
      </c>
      <c r="BM859" s="141">
        <f t="shared" si="1206"/>
        <v>0</v>
      </c>
      <c r="BO859" s="141">
        <f t="shared" si="1207"/>
        <v>0</v>
      </c>
      <c r="BQ859" s="141">
        <f t="shared" si="1208"/>
        <v>0</v>
      </c>
      <c r="BS859" s="141">
        <f t="shared" si="1209"/>
        <v>0</v>
      </c>
      <c r="BU859" s="141">
        <f t="shared" si="1210"/>
        <v>0</v>
      </c>
      <c r="BW859" s="141">
        <f t="shared" si="1211"/>
        <v>0</v>
      </c>
      <c r="BY859" s="141">
        <f t="shared" si="1212"/>
        <v>0</v>
      </c>
      <c r="CA859" s="141">
        <f t="shared" si="1213"/>
        <v>0</v>
      </c>
      <c r="CC859" s="141">
        <f t="shared" si="1214"/>
        <v>0</v>
      </c>
      <c r="CE859" s="141">
        <f t="shared" si="1215"/>
        <v>0</v>
      </c>
      <c r="CG859" s="141">
        <f t="shared" si="1216"/>
        <v>0</v>
      </c>
      <c r="CI859" s="141">
        <f t="shared" si="1217"/>
        <v>0</v>
      </c>
      <c r="CK859" s="141">
        <f t="shared" si="1218"/>
        <v>0</v>
      </c>
      <c r="CM859" s="141">
        <f t="shared" si="1219"/>
        <v>0</v>
      </c>
      <c r="CO859" s="141">
        <f t="shared" si="1220"/>
        <v>0</v>
      </c>
    </row>
    <row r="860" spans="1:93" outlineLevel="2" x14ac:dyDescent="0.2">
      <c r="A860" s="87">
        <v>432</v>
      </c>
      <c r="B860" s="148">
        <v>69</v>
      </c>
      <c r="C860" s="87" t="s">
        <v>473</v>
      </c>
      <c r="D860" s="87" t="s">
        <v>620</v>
      </c>
      <c r="E860" s="148"/>
      <c r="F860" s="149">
        <v>4.22</v>
      </c>
      <c r="G860" s="151" t="s">
        <v>3300</v>
      </c>
      <c r="H860" s="151" t="s">
        <v>4926</v>
      </c>
      <c r="I860" s="87" t="s">
        <v>263</v>
      </c>
      <c r="J860" s="87" t="s">
        <v>2265</v>
      </c>
      <c r="K860" s="87">
        <v>1</v>
      </c>
      <c r="L860" s="87" t="s">
        <v>3625</v>
      </c>
      <c r="M860" s="239" t="s">
        <v>3625</v>
      </c>
      <c r="N860" s="87">
        <v>1</v>
      </c>
      <c r="O860" s="283">
        <v>5.13</v>
      </c>
      <c r="P860" s="138">
        <f t="shared" ref="P860:P861" si="1271">SUM(R860+T860+V860+X860+Z860+AB860+AD860+AF860+AH860+AJ860+AL860+AN860+AP860+AR860+AT860+AV860+AZ860+AX860+BB860+BD860+BF860+BH860+BJ860+BL860+BN860+BP860+BR860+BT860+BV860+BX860+BZ860+CB860+CD860+CF860+CH860+CJ860+CL860+CN860)</f>
        <v>0</v>
      </c>
      <c r="Q860" s="139">
        <f t="shared" ref="Q860:Q861" si="1272">O860*P860</f>
        <v>0</v>
      </c>
      <c r="S860" s="141">
        <f t="shared" si="1183"/>
        <v>0</v>
      </c>
      <c r="U860" s="141">
        <f t="shared" si="1184"/>
        <v>0</v>
      </c>
      <c r="W860" s="141">
        <f t="shared" si="1185"/>
        <v>0</v>
      </c>
      <c r="Y860" s="141">
        <f t="shared" si="1186"/>
        <v>0</v>
      </c>
      <c r="AA860" s="141">
        <f t="shared" si="1187"/>
        <v>0</v>
      </c>
      <c r="AC860" s="141">
        <f t="shared" si="1188"/>
        <v>0</v>
      </c>
      <c r="AE860" s="141">
        <f t="shared" si="1189"/>
        <v>0</v>
      </c>
      <c r="AG860" s="141">
        <f t="shared" si="1190"/>
        <v>0</v>
      </c>
      <c r="AI860" s="141">
        <f t="shared" si="1191"/>
        <v>0</v>
      </c>
      <c r="AK860" s="141">
        <f t="shared" si="1192"/>
        <v>0</v>
      </c>
      <c r="AM860" s="141">
        <f t="shared" si="1193"/>
        <v>0</v>
      </c>
      <c r="AO860" s="141">
        <f t="shared" si="1194"/>
        <v>0</v>
      </c>
      <c r="AQ860" s="141">
        <f t="shared" si="1195"/>
        <v>0</v>
      </c>
      <c r="AS860" s="141">
        <f t="shared" si="1196"/>
        <v>0</v>
      </c>
      <c r="AU860" s="141">
        <f t="shared" si="1197"/>
        <v>0</v>
      </c>
      <c r="AW860" s="141">
        <f t="shared" si="1198"/>
        <v>0</v>
      </c>
      <c r="AY860" s="141">
        <f t="shared" si="1199"/>
        <v>0</v>
      </c>
      <c r="BA860" s="141">
        <f t="shared" si="1200"/>
        <v>0</v>
      </c>
      <c r="BC860" s="141">
        <f t="shared" si="1201"/>
        <v>0</v>
      </c>
      <c r="BE860" s="141">
        <f t="shared" si="1202"/>
        <v>0</v>
      </c>
      <c r="BG860" s="141">
        <f t="shared" si="1203"/>
        <v>0</v>
      </c>
      <c r="BI860" s="141">
        <f t="shared" si="1204"/>
        <v>0</v>
      </c>
      <c r="BK860" s="141">
        <f t="shared" si="1205"/>
        <v>0</v>
      </c>
      <c r="BM860" s="141">
        <f t="shared" si="1206"/>
        <v>0</v>
      </c>
      <c r="BO860" s="141">
        <f t="shared" si="1207"/>
        <v>0</v>
      </c>
      <c r="BQ860" s="141">
        <f t="shared" si="1208"/>
        <v>0</v>
      </c>
      <c r="BS860" s="141">
        <f t="shared" si="1209"/>
        <v>0</v>
      </c>
      <c r="BU860" s="141">
        <f t="shared" si="1210"/>
        <v>0</v>
      </c>
      <c r="BW860" s="141">
        <f t="shared" si="1211"/>
        <v>0</v>
      </c>
      <c r="BY860" s="141">
        <f t="shared" si="1212"/>
        <v>0</v>
      </c>
      <c r="CA860" s="141">
        <f t="shared" si="1213"/>
        <v>0</v>
      </c>
      <c r="CC860" s="141">
        <f t="shared" si="1214"/>
        <v>0</v>
      </c>
      <c r="CE860" s="141">
        <f t="shared" si="1215"/>
        <v>0</v>
      </c>
      <c r="CG860" s="141">
        <f t="shared" si="1216"/>
        <v>0</v>
      </c>
      <c r="CI860" s="141">
        <f t="shared" si="1217"/>
        <v>0</v>
      </c>
      <c r="CK860" s="141">
        <f t="shared" si="1218"/>
        <v>0</v>
      </c>
      <c r="CM860" s="141">
        <f t="shared" si="1219"/>
        <v>0</v>
      </c>
      <c r="CO860" s="141">
        <f t="shared" si="1220"/>
        <v>0</v>
      </c>
    </row>
    <row r="861" spans="1:93" ht="25.5" outlineLevel="2" x14ac:dyDescent="0.2">
      <c r="A861" s="86">
        <v>432</v>
      </c>
      <c r="B861" s="11">
        <v>69</v>
      </c>
      <c r="C861" s="86" t="s">
        <v>473</v>
      </c>
      <c r="D861" s="86" t="s">
        <v>620</v>
      </c>
      <c r="F861" s="28">
        <v>4.22</v>
      </c>
      <c r="G861" s="153" t="s">
        <v>4360</v>
      </c>
      <c r="H861" s="174">
        <v>7788657408</v>
      </c>
      <c r="I861" s="75" t="s">
        <v>2222</v>
      </c>
      <c r="J861" s="75" t="s">
        <v>2265</v>
      </c>
      <c r="K861" s="75">
        <v>1</v>
      </c>
      <c r="L861" s="75" t="s">
        <v>488</v>
      </c>
      <c r="M861" s="241" t="s">
        <v>487</v>
      </c>
      <c r="N861" s="75">
        <v>2</v>
      </c>
      <c r="O861" s="152">
        <v>5.97</v>
      </c>
      <c r="P861" s="138">
        <f t="shared" si="1271"/>
        <v>0</v>
      </c>
      <c r="Q861" s="139">
        <f t="shared" si="1272"/>
        <v>0</v>
      </c>
      <c r="S861" s="141">
        <f t="shared" ref="S861:S924" si="1273">SUM(R861*O861)</f>
        <v>0</v>
      </c>
      <c r="U861" s="141">
        <f t="shared" ref="U861:U924" si="1274">SUM(T861*O861)</f>
        <v>0</v>
      </c>
      <c r="W861" s="141">
        <f t="shared" ref="W861:W924" si="1275">SUM(V861*O861)</f>
        <v>0</v>
      </c>
      <c r="Y861" s="141">
        <f t="shared" ref="Y861:Y924" si="1276">SUM(X861*O861)</f>
        <v>0</v>
      </c>
      <c r="AA861" s="141">
        <f t="shared" ref="AA861:AA924" si="1277">SUM(Z861*O861)</f>
        <v>0</v>
      </c>
      <c r="AC861" s="141">
        <f t="shared" ref="AC861:AC924" si="1278">SUM(AB861*O861)</f>
        <v>0</v>
      </c>
      <c r="AE861" s="141">
        <f t="shared" ref="AE861:AE924" si="1279">AD861*$O861</f>
        <v>0</v>
      </c>
      <c r="AG861" s="141">
        <f t="shared" ref="AG861:AG924" si="1280">SUM(AF861*O861)</f>
        <v>0</v>
      </c>
      <c r="AI861" s="141">
        <f t="shared" ref="AI861:AI924" si="1281">AH861*$O861</f>
        <v>0</v>
      </c>
      <c r="AK861" s="141">
        <f t="shared" ref="AK861:AK924" si="1282">SUM(AJ861*O861)</f>
        <v>0</v>
      </c>
      <c r="AM861" s="141">
        <f t="shared" ref="AM861:AM924" si="1283">SUM(AL861*O861)</f>
        <v>0</v>
      </c>
      <c r="AO861" s="141">
        <f t="shared" ref="AO861:AO924" si="1284">AN861*$O861</f>
        <v>0</v>
      </c>
      <c r="AQ861" s="141">
        <f t="shared" ref="AQ861:AQ924" si="1285">AP861*$O861</f>
        <v>0</v>
      </c>
      <c r="AS861" s="141">
        <f t="shared" ref="AS861:AS924" si="1286">AR861*$O861</f>
        <v>0</v>
      </c>
      <c r="AU861" s="141">
        <f t="shared" ref="AU861:AU924" si="1287">AT861*$O861</f>
        <v>0</v>
      </c>
      <c r="AW861" s="141">
        <f t="shared" ref="AW861:AW924" si="1288">AV861*$O861</f>
        <v>0</v>
      </c>
      <c r="AY861" s="141">
        <f t="shared" ref="AY861:AY924" si="1289">AX861*$O861</f>
        <v>0</v>
      </c>
      <c r="BA861" s="141">
        <f t="shared" ref="BA861:BA924" si="1290">AZ861*$O861</f>
        <v>0</v>
      </c>
      <c r="BC861" s="141">
        <f t="shared" ref="BC861:BC924" si="1291">BB861*$O861</f>
        <v>0</v>
      </c>
      <c r="BE861" s="141">
        <f t="shared" ref="BE861:BE924" si="1292">BD861*$O861</f>
        <v>0</v>
      </c>
      <c r="BG861" s="141">
        <f t="shared" ref="BG861:BG924" si="1293">BF861*$O861</f>
        <v>0</v>
      </c>
      <c r="BI861" s="141">
        <f t="shared" ref="BI861:BI924" si="1294">BH861*$O861</f>
        <v>0</v>
      </c>
      <c r="BK861" s="141">
        <f t="shared" ref="BK861:BK924" si="1295">BJ861*$O861</f>
        <v>0</v>
      </c>
      <c r="BM861" s="141">
        <f t="shared" ref="BM861:BM924" si="1296">BL861*$O861</f>
        <v>0</v>
      </c>
      <c r="BO861" s="141">
        <f t="shared" ref="BO861:BO924" si="1297">BN861*$O861</f>
        <v>0</v>
      </c>
      <c r="BQ861" s="141">
        <f t="shared" ref="BQ861:BQ924" si="1298">BP861*$O861</f>
        <v>0</v>
      </c>
      <c r="BS861" s="141">
        <f t="shared" ref="BS861:BS924" si="1299">BR861*$O861</f>
        <v>0</v>
      </c>
      <c r="BU861" s="141">
        <f t="shared" ref="BU861:BU924" si="1300">BT861*$O861</f>
        <v>0</v>
      </c>
      <c r="BW861" s="141">
        <f t="shared" ref="BW861:BW924" si="1301">BV861*$O861</f>
        <v>0</v>
      </c>
      <c r="BY861" s="141">
        <f t="shared" ref="BY861:BY924" si="1302">BX861*$O861</f>
        <v>0</v>
      </c>
      <c r="CA861" s="141">
        <f t="shared" ref="CA861:CA924" si="1303">BZ861*$O861</f>
        <v>0</v>
      </c>
      <c r="CC861" s="141">
        <f t="shared" ref="CC861:CC924" si="1304">CB861*$O861</f>
        <v>0</v>
      </c>
      <c r="CE861" s="141">
        <f t="shared" ref="CE861:CE924" si="1305">CD861*$O861</f>
        <v>0</v>
      </c>
      <c r="CG861" s="141">
        <f t="shared" ref="CG861:CG924" si="1306">CF861*$O861</f>
        <v>0</v>
      </c>
      <c r="CI861" s="141">
        <f t="shared" ref="CI861:CI924" si="1307">CH861*$O861</f>
        <v>0</v>
      </c>
      <c r="CK861" s="141">
        <f t="shared" ref="CK861:CK924" si="1308">CJ861*$O861</f>
        <v>0</v>
      </c>
      <c r="CM861" s="141">
        <f t="shared" ref="CM861:CM924" si="1309">CL861*$O861</f>
        <v>0</v>
      </c>
      <c r="CO861" s="141">
        <f t="shared" ref="CO861:CO924" si="1310">CN861*$O861</f>
        <v>0</v>
      </c>
    </row>
    <row r="862" spans="1:93" ht="25.5" outlineLevel="2" x14ac:dyDescent="0.2">
      <c r="A862" s="86">
        <v>433</v>
      </c>
      <c r="B862" s="11">
        <v>23</v>
      </c>
      <c r="C862" s="86" t="s">
        <v>473</v>
      </c>
      <c r="D862" s="86" t="s">
        <v>483</v>
      </c>
      <c r="F862" s="28">
        <v>2.21</v>
      </c>
      <c r="G862" s="153" t="s">
        <v>4360</v>
      </c>
      <c r="H862" s="174">
        <v>7788657408</v>
      </c>
      <c r="I862" s="75" t="s">
        <v>2222</v>
      </c>
      <c r="J862" s="75" t="s">
        <v>2265</v>
      </c>
      <c r="K862" s="75">
        <v>1</v>
      </c>
      <c r="L862" s="75" t="s">
        <v>482</v>
      </c>
      <c r="M862" s="241" t="s">
        <v>481</v>
      </c>
      <c r="N862" s="75">
        <v>1</v>
      </c>
      <c r="O862" s="152">
        <v>2.36</v>
      </c>
      <c r="P862" s="138">
        <f>SUM(R862+T862+V862+X862+Z862+AB862+AD862+AF862+AH862+AJ862+AL862+AN862+AP862+AR862+AT862+AV862+AZ862+AX862+BB862+BD862+BF862+BH862+BJ862+BL862+BN862+BP862+BR862+BT862+BV862+BX862+BZ862+CB862+CD862+CF862+CH862+CJ862+CL862+CN862)</f>
        <v>0</v>
      </c>
      <c r="Q862" s="139">
        <f>O862*P862</f>
        <v>0</v>
      </c>
      <c r="S862" s="141">
        <f t="shared" si="1273"/>
        <v>0</v>
      </c>
      <c r="U862" s="141">
        <f t="shared" si="1274"/>
        <v>0</v>
      </c>
      <c r="W862" s="141">
        <f t="shared" si="1275"/>
        <v>0</v>
      </c>
      <c r="Y862" s="141">
        <f t="shared" si="1276"/>
        <v>0</v>
      </c>
      <c r="AA862" s="141">
        <f t="shared" si="1277"/>
        <v>0</v>
      </c>
      <c r="AC862" s="141">
        <f t="shared" si="1278"/>
        <v>0</v>
      </c>
      <c r="AE862" s="141">
        <f t="shared" si="1279"/>
        <v>0</v>
      </c>
      <c r="AG862" s="141">
        <f t="shared" si="1280"/>
        <v>0</v>
      </c>
      <c r="AI862" s="141">
        <f t="shared" si="1281"/>
        <v>0</v>
      </c>
      <c r="AK862" s="141">
        <f t="shared" si="1282"/>
        <v>0</v>
      </c>
      <c r="AM862" s="141">
        <f t="shared" si="1283"/>
        <v>0</v>
      </c>
      <c r="AO862" s="141">
        <f t="shared" si="1284"/>
        <v>0</v>
      </c>
      <c r="AQ862" s="141">
        <f t="shared" si="1285"/>
        <v>0</v>
      </c>
      <c r="AS862" s="141">
        <f t="shared" si="1286"/>
        <v>0</v>
      </c>
      <c r="AU862" s="141">
        <f t="shared" si="1287"/>
        <v>0</v>
      </c>
      <c r="AW862" s="141">
        <f t="shared" si="1288"/>
        <v>0</v>
      </c>
      <c r="AY862" s="141">
        <f t="shared" si="1289"/>
        <v>0</v>
      </c>
      <c r="BA862" s="141">
        <f t="shared" si="1290"/>
        <v>0</v>
      </c>
      <c r="BC862" s="141">
        <f t="shared" si="1291"/>
        <v>0</v>
      </c>
      <c r="BE862" s="141">
        <f t="shared" si="1292"/>
        <v>0</v>
      </c>
      <c r="BG862" s="141">
        <f t="shared" si="1293"/>
        <v>0</v>
      </c>
      <c r="BI862" s="141">
        <f t="shared" si="1294"/>
        <v>0</v>
      </c>
      <c r="BK862" s="141">
        <f t="shared" si="1295"/>
        <v>0</v>
      </c>
      <c r="BM862" s="141">
        <f t="shared" si="1296"/>
        <v>0</v>
      </c>
      <c r="BO862" s="141">
        <f t="shared" si="1297"/>
        <v>0</v>
      </c>
      <c r="BQ862" s="141">
        <f t="shared" si="1298"/>
        <v>0</v>
      </c>
      <c r="BS862" s="141">
        <f t="shared" si="1299"/>
        <v>0</v>
      </c>
      <c r="BU862" s="141">
        <f t="shared" si="1300"/>
        <v>0</v>
      </c>
      <c r="BW862" s="141">
        <f t="shared" si="1301"/>
        <v>0</v>
      </c>
      <c r="BY862" s="141">
        <f t="shared" si="1302"/>
        <v>0</v>
      </c>
      <c r="CA862" s="141">
        <f t="shared" si="1303"/>
        <v>0</v>
      </c>
      <c r="CC862" s="141">
        <f t="shared" si="1304"/>
        <v>0</v>
      </c>
      <c r="CE862" s="141">
        <f t="shared" si="1305"/>
        <v>0</v>
      </c>
      <c r="CG862" s="141">
        <f t="shared" si="1306"/>
        <v>0</v>
      </c>
      <c r="CI862" s="141">
        <f t="shared" si="1307"/>
        <v>0</v>
      </c>
      <c r="CK862" s="141">
        <f t="shared" si="1308"/>
        <v>0</v>
      </c>
      <c r="CM862" s="141">
        <f t="shared" si="1309"/>
        <v>0</v>
      </c>
      <c r="CO862" s="141">
        <f t="shared" si="1310"/>
        <v>0</v>
      </c>
    </row>
    <row r="863" spans="1:93" ht="25.5" outlineLevel="2" x14ac:dyDescent="0.2">
      <c r="A863" s="86">
        <v>434</v>
      </c>
      <c r="B863" s="11">
        <v>55</v>
      </c>
      <c r="C863" s="86" t="s">
        <v>473</v>
      </c>
      <c r="D863" s="86" t="s">
        <v>486</v>
      </c>
      <c r="F863" s="28">
        <v>2.0499999999999998</v>
      </c>
      <c r="G863" s="153" t="s">
        <v>4360</v>
      </c>
      <c r="H863" s="174">
        <v>7788657408</v>
      </c>
      <c r="I863" s="75" t="s">
        <v>2222</v>
      </c>
      <c r="J863" s="75" t="s">
        <v>2265</v>
      </c>
      <c r="K863" s="75">
        <v>1</v>
      </c>
      <c r="L863" s="75" t="s">
        <v>485</v>
      </c>
      <c r="M863" s="241" t="s">
        <v>484</v>
      </c>
      <c r="N863" s="75">
        <v>1</v>
      </c>
      <c r="O863" s="152">
        <v>3.63</v>
      </c>
      <c r="P863" s="138">
        <f>SUM(R863+T863+V863+X863+Z863+AB863+AD863+AF863+AH863+AJ863+AL863+AN863+AP863+AR863+AT863+AV863+AZ863+AX863+BB863+BD863+BF863+BH863+BJ863+BL863+BN863+BP863+BR863+BT863+BV863+BX863+BZ863+CB863+CD863+CF863+CH863+CJ863+CL863+CN863)</f>
        <v>0</v>
      </c>
      <c r="Q863" s="139">
        <f>O863*P863</f>
        <v>0</v>
      </c>
      <c r="S863" s="141">
        <f t="shared" si="1273"/>
        <v>0</v>
      </c>
      <c r="U863" s="141">
        <f t="shared" si="1274"/>
        <v>0</v>
      </c>
      <c r="W863" s="141">
        <f t="shared" si="1275"/>
        <v>0</v>
      </c>
      <c r="Y863" s="141">
        <f t="shared" si="1276"/>
        <v>0</v>
      </c>
      <c r="AA863" s="141">
        <f t="shared" si="1277"/>
        <v>0</v>
      </c>
      <c r="AC863" s="141">
        <f t="shared" si="1278"/>
        <v>0</v>
      </c>
      <c r="AE863" s="141">
        <f t="shared" si="1279"/>
        <v>0</v>
      </c>
      <c r="AG863" s="141">
        <f t="shared" si="1280"/>
        <v>0</v>
      </c>
      <c r="AI863" s="141">
        <f t="shared" si="1281"/>
        <v>0</v>
      </c>
      <c r="AK863" s="141">
        <f t="shared" si="1282"/>
        <v>0</v>
      </c>
      <c r="AM863" s="141">
        <f t="shared" si="1283"/>
        <v>0</v>
      </c>
      <c r="AO863" s="141">
        <f t="shared" si="1284"/>
        <v>0</v>
      </c>
      <c r="AQ863" s="141">
        <f t="shared" si="1285"/>
        <v>0</v>
      </c>
      <c r="AS863" s="141">
        <f t="shared" si="1286"/>
        <v>0</v>
      </c>
      <c r="AU863" s="141">
        <f t="shared" si="1287"/>
        <v>0</v>
      </c>
      <c r="AW863" s="141">
        <f t="shared" si="1288"/>
        <v>0</v>
      </c>
      <c r="AY863" s="141">
        <f t="shared" si="1289"/>
        <v>0</v>
      </c>
      <c r="BA863" s="141">
        <f t="shared" si="1290"/>
        <v>0</v>
      </c>
      <c r="BC863" s="141">
        <f t="shared" si="1291"/>
        <v>0</v>
      </c>
      <c r="BE863" s="141">
        <f t="shared" si="1292"/>
        <v>0</v>
      </c>
      <c r="BG863" s="141">
        <f t="shared" si="1293"/>
        <v>0</v>
      </c>
      <c r="BI863" s="141">
        <f t="shared" si="1294"/>
        <v>0</v>
      </c>
      <c r="BK863" s="141">
        <f t="shared" si="1295"/>
        <v>0</v>
      </c>
      <c r="BM863" s="141">
        <f t="shared" si="1296"/>
        <v>0</v>
      </c>
      <c r="BO863" s="141">
        <f t="shared" si="1297"/>
        <v>0</v>
      </c>
      <c r="BQ863" s="141">
        <f t="shared" si="1298"/>
        <v>0</v>
      </c>
      <c r="BS863" s="141">
        <f t="shared" si="1299"/>
        <v>0</v>
      </c>
      <c r="BU863" s="141">
        <f t="shared" si="1300"/>
        <v>0</v>
      </c>
      <c r="BW863" s="141">
        <f t="shared" si="1301"/>
        <v>0</v>
      </c>
      <c r="BY863" s="141">
        <f t="shared" si="1302"/>
        <v>0</v>
      </c>
      <c r="CA863" s="141">
        <f t="shared" si="1303"/>
        <v>0</v>
      </c>
      <c r="CC863" s="141">
        <f t="shared" si="1304"/>
        <v>0</v>
      </c>
      <c r="CE863" s="141">
        <f t="shared" si="1305"/>
        <v>0</v>
      </c>
      <c r="CG863" s="141">
        <f t="shared" si="1306"/>
        <v>0</v>
      </c>
      <c r="CI863" s="141">
        <f t="shared" si="1307"/>
        <v>0</v>
      </c>
      <c r="CK863" s="141">
        <f t="shared" si="1308"/>
        <v>0</v>
      </c>
      <c r="CM863" s="141">
        <f t="shared" si="1309"/>
        <v>0</v>
      </c>
      <c r="CO863" s="141">
        <f t="shared" si="1310"/>
        <v>0</v>
      </c>
    </row>
    <row r="864" spans="1:93" ht="38.25" outlineLevel="2" x14ac:dyDescent="0.2">
      <c r="A864" s="86">
        <v>435</v>
      </c>
      <c r="B864" s="11">
        <v>16</v>
      </c>
      <c r="C864" s="86" t="s">
        <v>473</v>
      </c>
      <c r="D864" s="86" t="s">
        <v>480</v>
      </c>
      <c r="F864" s="28">
        <v>2.0499999999999998</v>
      </c>
      <c r="G864" s="153" t="s">
        <v>4360</v>
      </c>
      <c r="H864" s="174">
        <v>7788657408</v>
      </c>
      <c r="I864" s="75" t="s">
        <v>2222</v>
      </c>
      <c r="J864" s="75" t="s">
        <v>2265</v>
      </c>
      <c r="K864" s="75">
        <v>1</v>
      </c>
      <c r="L864" s="75" t="s">
        <v>479</v>
      </c>
      <c r="M864" s="241" t="s">
        <v>478</v>
      </c>
      <c r="N864" s="75">
        <v>1</v>
      </c>
      <c r="O864" s="152">
        <v>2.74</v>
      </c>
      <c r="P864" s="138">
        <f>SUM(R864+T864+V864+X864+Z864+AB864+AD864+AF864+AH864+AJ864+AL864+AN864+AP864+AR864+AT864+AV864+AZ864+AX864+BB864+BD864+BF864+BH864+BJ864+BL864+BN864+BP864+BR864+BT864+BV864+BX864+BZ864+CB864+CD864+CF864+CH864+CJ864+CL864+CN864)</f>
        <v>0</v>
      </c>
      <c r="Q864" s="139">
        <f>O864*P864</f>
        <v>0</v>
      </c>
      <c r="S864" s="141">
        <f t="shared" si="1273"/>
        <v>0</v>
      </c>
      <c r="U864" s="141">
        <f t="shared" si="1274"/>
        <v>0</v>
      </c>
      <c r="W864" s="141">
        <f t="shared" si="1275"/>
        <v>0</v>
      </c>
      <c r="Y864" s="141">
        <f t="shared" si="1276"/>
        <v>0</v>
      </c>
      <c r="AA864" s="141">
        <f t="shared" si="1277"/>
        <v>0</v>
      </c>
      <c r="AC864" s="141">
        <f t="shared" si="1278"/>
        <v>0</v>
      </c>
      <c r="AE864" s="141">
        <f t="shared" si="1279"/>
        <v>0</v>
      </c>
      <c r="AG864" s="141">
        <f t="shared" si="1280"/>
        <v>0</v>
      </c>
      <c r="AI864" s="141">
        <f t="shared" si="1281"/>
        <v>0</v>
      </c>
      <c r="AK864" s="141">
        <f t="shared" si="1282"/>
        <v>0</v>
      </c>
      <c r="AM864" s="141">
        <f t="shared" si="1283"/>
        <v>0</v>
      </c>
      <c r="AO864" s="141">
        <f t="shared" si="1284"/>
        <v>0</v>
      </c>
      <c r="AQ864" s="141">
        <f t="shared" si="1285"/>
        <v>0</v>
      </c>
      <c r="AS864" s="141">
        <f t="shared" si="1286"/>
        <v>0</v>
      </c>
      <c r="AU864" s="141">
        <f t="shared" si="1287"/>
        <v>0</v>
      </c>
      <c r="AW864" s="141">
        <f t="shared" si="1288"/>
        <v>0</v>
      </c>
      <c r="AY864" s="141">
        <f t="shared" si="1289"/>
        <v>0</v>
      </c>
      <c r="BA864" s="141">
        <f t="shared" si="1290"/>
        <v>0</v>
      </c>
      <c r="BC864" s="141">
        <f t="shared" si="1291"/>
        <v>0</v>
      </c>
      <c r="BE864" s="141">
        <f t="shared" si="1292"/>
        <v>0</v>
      </c>
      <c r="BG864" s="141">
        <f t="shared" si="1293"/>
        <v>0</v>
      </c>
      <c r="BI864" s="141">
        <f t="shared" si="1294"/>
        <v>0</v>
      </c>
      <c r="BK864" s="141">
        <f t="shared" si="1295"/>
        <v>0</v>
      </c>
      <c r="BM864" s="141">
        <f t="shared" si="1296"/>
        <v>0</v>
      </c>
      <c r="BO864" s="141">
        <f t="shared" si="1297"/>
        <v>0</v>
      </c>
      <c r="BQ864" s="141">
        <f t="shared" si="1298"/>
        <v>0</v>
      </c>
      <c r="BS864" s="141">
        <f t="shared" si="1299"/>
        <v>0</v>
      </c>
      <c r="BU864" s="141">
        <f t="shared" si="1300"/>
        <v>0</v>
      </c>
      <c r="BW864" s="141">
        <f t="shared" si="1301"/>
        <v>0</v>
      </c>
      <c r="BY864" s="141">
        <f t="shared" si="1302"/>
        <v>0</v>
      </c>
      <c r="CA864" s="141">
        <f t="shared" si="1303"/>
        <v>0</v>
      </c>
      <c r="CC864" s="141">
        <f t="shared" si="1304"/>
        <v>0</v>
      </c>
      <c r="CE864" s="141">
        <f t="shared" si="1305"/>
        <v>0</v>
      </c>
      <c r="CG864" s="141">
        <f t="shared" si="1306"/>
        <v>0</v>
      </c>
      <c r="CI864" s="141">
        <f t="shared" si="1307"/>
        <v>0</v>
      </c>
      <c r="CK864" s="141">
        <f t="shared" si="1308"/>
        <v>0</v>
      </c>
      <c r="CM864" s="141">
        <f t="shared" si="1309"/>
        <v>0</v>
      </c>
      <c r="CO864" s="141">
        <f t="shared" si="1310"/>
        <v>0</v>
      </c>
    </row>
    <row r="865" spans="1:93" ht="25.5" outlineLevel="2" x14ac:dyDescent="0.2">
      <c r="A865" s="86">
        <v>436</v>
      </c>
      <c r="B865" s="11">
        <v>219</v>
      </c>
      <c r="C865" s="86" t="s">
        <v>473</v>
      </c>
      <c r="D865" s="86" t="s">
        <v>613</v>
      </c>
      <c r="F865" s="28">
        <v>1.98</v>
      </c>
      <c r="G865" s="153" t="s">
        <v>4360</v>
      </c>
      <c r="H865" s="174">
        <v>7788657408</v>
      </c>
      <c r="I865" s="75" t="s">
        <v>2222</v>
      </c>
      <c r="J865" s="75" t="s">
        <v>2265</v>
      </c>
      <c r="K865" s="75">
        <v>1</v>
      </c>
      <c r="L865" s="75" t="s">
        <v>2852</v>
      </c>
      <c r="M865" s="241" t="s">
        <v>612</v>
      </c>
      <c r="N865" s="75">
        <v>1</v>
      </c>
      <c r="O865" s="152">
        <v>2.2000000000000002</v>
      </c>
      <c r="P865" s="138">
        <f t="shared" ref="P865:P866" si="1311">SUM(R865+T865+V865+X865+Z865+AB865+AD865+AF865+AH865+AJ865+AL865+AN865+AP865+AR865+AT865+AV865+AZ865+AX865+BB865+BD865+BF865+BH865+BJ865+BL865+BN865+BP865+BR865+BT865+BV865+BX865+BZ865+CB865+CD865+CF865+CH865+CJ865+CL865+CN865)</f>
        <v>0</v>
      </c>
      <c r="Q865" s="139">
        <f t="shared" ref="Q865:Q866" si="1312">O865*P865</f>
        <v>0</v>
      </c>
      <c r="S865" s="141">
        <f t="shared" si="1273"/>
        <v>0</v>
      </c>
      <c r="U865" s="141">
        <f t="shared" si="1274"/>
        <v>0</v>
      </c>
      <c r="W865" s="141">
        <f t="shared" si="1275"/>
        <v>0</v>
      </c>
      <c r="Y865" s="141">
        <f t="shared" si="1276"/>
        <v>0</v>
      </c>
      <c r="AA865" s="141">
        <f t="shared" si="1277"/>
        <v>0</v>
      </c>
      <c r="AC865" s="141">
        <f t="shared" si="1278"/>
        <v>0</v>
      </c>
      <c r="AE865" s="141">
        <f t="shared" si="1279"/>
        <v>0</v>
      </c>
      <c r="AG865" s="141">
        <f t="shared" si="1280"/>
        <v>0</v>
      </c>
      <c r="AI865" s="141">
        <f t="shared" si="1281"/>
        <v>0</v>
      </c>
      <c r="AK865" s="141">
        <f t="shared" si="1282"/>
        <v>0</v>
      </c>
      <c r="AM865" s="141">
        <f t="shared" si="1283"/>
        <v>0</v>
      </c>
      <c r="AO865" s="141">
        <f t="shared" si="1284"/>
        <v>0</v>
      </c>
      <c r="AQ865" s="141">
        <f t="shared" si="1285"/>
        <v>0</v>
      </c>
      <c r="AS865" s="141">
        <f t="shared" si="1286"/>
        <v>0</v>
      </c>
      <c r="AU865" s="141">
        <f t="shared" si="1287"/>
        <v>0</v>
      </c>
      <c r="AW865" s="141">
        <f t="shared" si="1288"/>
        <v>0</v>
      </c>
      <c r="AY865" s="141">
        <f t="shared" si="1289"/>
        <v>0</v>
      </c>
      <c r="BA865" s="141">
        <f t="shared" si="1290"/>
        <v>0</v>
      </c>
      <c r="BC865" s="141">
        <f t="shared" si="1291"/>
        <v>0</v>
      </c>
      <c r="BE865" s="141">
        <f t="shared" si="1292"/>
        <v>0</v>
      </c>
      <c r="BG865" s="141">
        <f t="shared" si="1293"/>
        <v>0</v>
      </c>
      <c r="BI865" s="141">
        <f t="shared" si="1294"/>
        <v>0</v>
      </c>
      <c r="BK865" s="141">
        <f t="shared" si="1295"/>
        <v>0</v>
      </c>
      <c r="BM865" s="141">
        <f t="shared" si="1296"/>
        <v>0</v>
      </c>
      <c r="BO865" s="141">
        <f t="shared" si="1297"/>
        <v>0</v>
      </c>
      <c r="BQ865" s="141">
        <f t="shared" si="1298"/>
        <v>0</v>
      </c>
      <c r="BS865" s="141">
        <f t="shared" si="1299"/>
        <v>0</v>
      </c>
      <c r="BU865" s="141">
        <f t="shared" si="1300"/>
        <v>0</v>
      </c>
      <c r="BW865" s="141">
        <f t="shared" si="1301"/>
        <v>0</v>
      </c>
      <c r="BY865" s="141">
        <f t="shared" si="1302"/>
        <v>0</v>
      </c>
      <c r="CA865" s="141">
        <f t="shared" si="1303"/>
        <v>0</v>
      </c>
      <c r="CC865" s="141">
        <f t="shared" si="1304"/>
        <v>0</v>
      </c>
      <c r="CE865" s="141">
        <f t="shared" si="1305"/>
        <v>0</v>
      </c>
      <c r="CG865" s="141">
        <f t="shared" si="1306"/>
        <v>0</v>
      </c>
      <c r="CI865" s="141">
        <f t="shared" si="1307"/>
        <v>0</v>
      </c>
      <c r="CK865" s="141">
        <f t="shared" si="1308"/>
        <v>0</v>
      </c>
      <c r="CM865" s="141">
        <f t="shared" si="1309"/>
        <v>0</v>
      </c>
      <c r="CO865" s="141">
        <f t="shared" si="1310"/>
        <v>0</v>
      </c>
    </row>
    <row r="866" spans="1:93" outlineLevel="2" x14ac:dyDescent="0.2">
      <c r="A866" s="87">
        <v>436</v>
      </c>
      <c r="B866" s="148">
        <v>219</v>
      </c>
      <c r="C866" s="87" t="s">
        <v>473</v>
      </c>
      <c r="D866" s="87" t="s">
        <v>613</v>
      </c>
      <c r="E866" s="148"/>
      <c r="F866" s="149">
        <v>1.98</v>
      </c>
      <c r="G866" s="151" t="s">
        <v>3300</v>
      </c>
      <c r="H866" s="151" t="s">
        <v>4926</v>
      </c>
      <c r="I866" s="87" t="s">
        <v>263</v>
      </c>
      <c r="J866" s="87" t="s">
        <v>2265</v>
      </c>
      <c r="K866" s="87">
        <v>1</v>
      </c>
      <c r="L866" s="87" t="s">
        <v>3626</v>
      </c>
      <c r="M866" s="239" t="s">
        <v>3626</v>
      </c>
      <c r="N866" s="87">
        <v>2</v>
      </c>
      <c r="O866" s="283">
        <v>2.27</v>
      </c>
      <c r="P866" s="138">
        <f t="shared" si="1311"/>
        <v>0</v>
      </c>
      <c r="Q866" s="139">
        <f t="shared" si="1312"/>
        <v>0</v>
      </c>
      <c r="S866" s="141">
        <f t="shared" si="1273"/>
        <v>0</v>
      </c>
      <c r="U866" s="141">
        <f t="shared" si="1274"/>
        <v>0</v>
      </c>
      <c r="W866" s="141">
        <f t="shared" si="1275"/>
        <v>0</v>
      </c>
      <c r="Y866" s="141">
        <f t="shared" si="1276"/>
        <v>0</v>
      </c>
      <c r="AA866" s="141">
        <f t="shared" si="1277"/>
        <v>0</v>
      </c>
      <c r="AC866" s="141">
        <f t="shared" si="1278"/>
        <v>0</v>
      </c>
      <c r="AE866" s="141">
        <f t="shared" si="1279"/>
        <v>0</v>
      </c>
      <c r="AG866" s="141">
        <f t="shared" si="1280"/>
        <v>0</v>
      </c>
      <c r="AI866" s="141">
        <f t="shared" si="1281"/>
        <v>0</v>
      </c>
      <c r="AK866" s="141">
        <f t="shared" si="1282"/>
        <v>0</v>
      </c>
      <c r="AM866" s="141">
        <f t="shared" si="1283"/>
        <v>0</v>
      </c>
      <c r="AO866" s="141">
        <f t="shared" si="1284"/>
        <v>0</v>
      </c>
      <c r="AQ866" s="141">
        <f t="shared" si="1285"/>
        <v>0</v>
      </c>
      <c r="AS866" s="141">
        <f t="shared" si="1286"/>
        <v>0</v>
      </c>
      <c r="AU866" s="141">
        <f t="shared" si="1287"/>
        <v>0</v>
      </c>
      <c r="AW866" s="141">
        <f t="shared" si="1288"/>
        <v>0</v>
      </c>
      <c r="AY866" s="141">
        <f t="shared" si="1289"/>
        <v>0</v>
      </c>
      <c r="BA866" s="141">
        <f t="shared" si="1290"/>
        <v>0</v>
      </c>
      <c r="BC866" s="141">
        <f t="shared" si="1291"/>
        <v>0</v>
      </c>
      <c r="BE866" s="141">
        <f t="shared" si="1292"/>
        <v>0</v>
      </c>
      <c r="BG866" s="141">
        <f t="shared" si="1293"/>
        <v>0</v>
      </c>
      <c r="BI866" s="141">
        <f t="shared" si="1294"/>
        <v>0</v>
      </c>
      <c r="BK866" s="141">
        <f t="shared" si="1295"/>
        <v>0</v>
      </c>
      <c r="BM866" s="141">
        <f t="shared" si="1296"/>
        <v>0</v>
      </c>
      <c r="BO866" s="141">
        <f t="shared" si="1297"/>
        <v>0</v>
      </c>
      <c r="BQ866" s="141">
        <f t="shared" si="1298"/>
        <v>0</v>
      </c>
      <c r="BS866" s="141">
        <f t="shared" si="1299"/>
        <v>0</v>
      </c>
      <c r="BU866" s="141">
        <f t="shared" si="1300"/>
        <v>0</v>
      </c>
      <c r="BW866" s="141">
        <f t="shared" si="1301"/>
        <v>0</v>
      </c>
      <c r="BY866" s="141">
        <f t="shared" si="1302"/>
        <v>0</v>
      </c>
      <c r="CA866" s="141">
        <f t="shared" si="1303"/>
        <v>0</v>
      </c>
      <c r="CC866" s="141">
        <f t="shared" si="1304"/>
        <v>0</v>
      </c>
      <c r="CE866" s="141">
        <f t="shared" si="1305"/>
        <v>0</v>
      </c>
      <c r="CG866" s="141">
        <f t="shared" si="1306"/>
        <v>0</v>
      </c>
      <c r="CI866" s="141">
        <f t="shared" si="1307"/>
        <v>0</v>
      </c>
      <c r="CK866" s="141">
        <f t="shared" si="1308"/>
        <v>0</v>
      </c>
      <c r="CM866" s="141">
        <f t="shared" si="1309"/>
        <v>0</v>
      </c>
      <c r="CO866" s="141">
        <f t="shared" si="1310"/>
        <v>0</v>
      </c>
    </row>
    <row r="867" spans="1:93" ht="25.5" outlineLevel="2" x14ac:dyDescent="0.2">
      <c r="A867" s="86">
        <v>437</v>
      </c>
      <c r="B867" s="11">
        <v>119</v>
      </c>
      <c r="C867" s="86" t="s">
        <v>473</v>
      </c>
      <c r="D867" s="86" t="s">
        <v>611</v>
      </c>
      <c r="F867" s="28">
        <v>3.99</v>
      </c>
      <c r="G867" s="153" t="s">
        <v>4360</v>
      </c>
      <c r="H867" s="174">
        <v>7788657408</v>
      </c>
      <c r="I867" s="75" t="s">
        <v>2222</v>
      </c>
      <c r="J867" s="75" t="s">
        <v>2265</v>
      </c>
      <c r="K867" s="75">
        <v>1</v>
      </c>
      <c r="L867" s="75" t="s">
        <v>2853</v>
      </c>
      <c r="M867" s="241" t="s">
        <v>610</v>
      </c>
      <c r="N867" s="75">
        <v>1</v>
      </c>
      <c r="O867" s="152">
        <v>4.41</v>
      </c>
      <c r="P867" s="138">
        <f t="shared" ref="P867:P868" si="1313">SUM(R867+T867+V867+X867+Z867+AB867+AD867+AF867+AH867+AJ867+AL867+AN867+AP867+AR867+AT867+AV867+AZ867+AX867+BB867+BD867+BF867+BH867+BJ867+BL867+BN867+BP867+BR867+BT867+BV867+BX867+BZ867+CB867+CD867+CF867+CH867+CJ867+CL867+CN867)</f>
        <v>0</v>
      </c>
      <c r="Q867" s="139">
        <f t="shared" ref="Q867:Q868" si="1314">O867*P867</f>
        <v>0</v>
      </c>
      <c r="S867" s="141">
        <f t="shared" si="1273"/>
        <v>0</v>
      </c>
      <c r="U867" s="141">
        <f t="shared" si="1274"/>
        <v>0</v>
      </c>
      <c r="W867" s="141">
        <f t="shared" si="1275"/>
        <v>0</v>
      </c>
      <c r="Y867" s="141">
        <f t="shared" si="1276"/>
        <v>0</v>
      </c>
      <c r="AA867" s="141">
        <f t="shared" si="1277"/>
        <v>0</v>
      </c>
      <c r="AC867" s="141">
        <f t="shared" si="1278"/>
        <v>0</v>
      </c>
      <c r="AE867" s="141">
        <f t="shared" si="1279"/>
        <v>0</v>
      </c>
      <c r="AG867" s="141">
        <f t="shared" si="1280"/>
        <v>0</v>
      </c>
      <c r="AI867" s="141">
        <f t="shared" si="1281"/>
        <v>0</v>
      </c>
      <c r="AK867" s="141">
        <f t="shared" si="1282"/>
        <v>0</v>
      </c>
      <c r="AM867" s="141">
        <f t="shared" si="1283"/>
        <v>0</v>
      </c>
      <c r="AO867" s="141">
        <f t="shared" si="1284"/>
        <v>0</v>
      </c>
      <c r="AQ867" s="141">
        <f t="shared" si="1285"/>
        <v>0</v>
      </c>
      <c r="AS867" s="141">
        <f t="shared" si="1286"/>
        <v>0</v>
      </c>
      <c r="AU867" s="141">
        <f t="shared" si="1287"/>
        <v>0</v>
      </c>
      <c r="AW867" s="141">
        <f t="shared" si="1288"/>
        <v>0</v>
      </c>
      <c r="AY867" s="141">
        <f t="shared" si="1289"/>
        <v>0</v>
      </c>
      <c r="BA867" s="141">
        <f t="shared" si="1290"/>
        <v>0</v>
      </c>
      <c r="BC867" s="141">
        <f t="shared" si="1291"/>
        <v>0</v>
      </c>
      <c r="BE867" s="141">
        <f t="shared" si="1292"/>
        <v>0</v>
      </c>
      <c r="BG867" s="141">
        <f t="shared" si="1293"/>
        <v>0</v>
      </c>
      <c r="BI867" s="141">
        <f t="shared" si="1294"/>
        <v>0</v>
      </c>
      <c r="BK867" s="141">
        <f t="shared" si="1295"/>
        <v>0</v>
      </c>
      <c r="BM867" s="141">
        <f t="shared" si="1296"/>
        <v>0</v>
      </c>
      <c r="BO867" s="141">
        <f t="shared" si="1297"/>
        <v>0</v>
      </c>
      <c r="BQ867" s="141">
        <f t="shared" si="1298"/>
        <v>0</v>
      </c>
      <c r="BS867" s="141">
        <f t="shared" si="1299"/>
        <v>0</v>
      </c>
      <c r="BU867" s="141">
        <f t="shared" si="1300"/>
        <v>0</v>
      </c>
      <c r="BW867" s="141">
        <f t="shared" si="1301"/>
        <v>0</v>
      </c>
      <c r="BY867" s="141">
        <f t="shared" si="1302"/>
        <v>0</v>
      </c>
      <c r="CA867" s="141">
        <f t="shared" si="1303"/>
        <v>0</v>
      </c>
      <c r="CC867" s="141">
        <f t="shared" si="1304"/>
        <v>0</v>
      </c>
      <c r="CE867" s="141">
        <f t="shared" si="1305"/>
        <v>0</v>
      </c>
      <c r="CG867" s="141">
        <f t="shared" si="1306"/>
        <v>0</v>
      </c>
      <c r="CI867" s="141">
        <f t="shared" si="1307"/>
        <v>0</v>
      </c>
      <c r="CK867" s="141">
        <f t="shared" si="1308"/>
        <v>0</v>
      </c>
      <c r="CM867" s="141">
        <f t="shared" si="1309"/>
        <v>0</v>
      </c>
      <c r="CO867" s="141">
        <f t="shared" si="1310"/>
        <v>0</v>
      </c>
    </row>
    <row r="868" spans="1:93" outlineLevel="2" x14ac:dyDescent="0.2">
      <c r="A868" s="87">
        <v>437</v>
      </c>
      <c r="B868" s="148">
        <v>119</v>
      </c>
      <c r="C868" s="87" t="s">
        <v>473</v>
      </c>
      <c r="D868" s="87" t="s">
        <v>611</v>
      </c>
      <c r="E868" s="148"/>
      <c r="F868" s="149">
        <v>3.99</v>
      </c>
      <c r="G868" s="151" t="s">
        <v>3300</v>
      </c>
      <c r="H868" s="151" t="s">
        <v>4926</v>
      </c>
      <c r="I868" s="87" t="s">
        <v>263</v>
      </c>
      <c r="J868" s="87" t="s">
        <v>2265</v>
      </c>
      <c r="K868" s="87">
        <v>1</v>
      </c>
      <c r="L868" s="87" t="s">
        <v>3627</v>
      </c>
      <c r="M868" s="239" t="s">
        <v>3627</v>
      </c>
      <c r="N868" s="87">
        <v>1</v>
      </c>
      <c r="O868" s="283">
        <v>4.63</v>
      </c>
      <c r="P868" s="138">
        <f t="shared" si="1313"/>
        <v>0</v>
      </c>
      <c r="Q868" s="139">
        <f t="shared" si="1314"/>
        <v>0</v>
      </c>
      <c r="S868" s="141">
        <f t="shared" si="1273"/>
        <v>0</v>
      </c>
      <c r="U868" s="141">
        <f t="shared" si="1274"/>
        <v>0</v>
      </c>
      <c r="W868" s="141">
        <f t="shared" si="1275"/>
        <v>0</v>
      </c>
      <c r="Y868" s="141">
        <f t="shared" si="1276"/>
        <v>0</v>
      </c>
      <c r="AA868" s="141">
        <f t="shared" si="1277"/>
        <v>0</v>
      </c>
      <c r="AC868" s="141">
        <f t="shared" si="1278"/>
        <v>0</v>
      </c>
      <c r="AE868" s="141">
        <f t="shared" si="1279"/>
        <v>0</v>
      </c>
      <c r="AG868" s="141">
        <f t="shared" si="1280"/>
        <v>0</v>
      </c>
      <c r="AI868" s="141">
        <f t="shared" si="1281"/>
        <v>0</v>
      </c>
      <c r="AK868" s="141">
        <f t="shared" si="1282"/>
        <v>0</v>
      </c>
      <c r="AM868" s="141">
        <f t="shared" si="1283"/>
        <v>0</v>
      </c>
      <c r="AO868" s="141">
        <f t="shared" si="1284"/>
        <v>0</v>
      </c>
      <c r="AQ868" s="141">
        <f t="shared" si="1285"/>
        <v>0</v>
      </c>
      <c r="AS868" s="141">
        <f t="shared" si="1286"/>
        <v>0</v>
      </c>
      <c r="AU868" s="141">
        <f t="shared" si="1287"/>
        <v>0</v>
      </c>
      <c r="AW868" s="141">
        <f t="shared" si="1288"/>
        <v>0</v>
      </c>
      <c r="AY868" s="141">
        <f t="shared" si="1289"/>
        <v>0</v>
      </c>
      <c r="BA868" s="141">
        <f t="shared" si="1290"/>
        <v>0</v>
      </c>
      <c r="BC868" s="141">
        <f t="shared" si="1291"/>
        <v>0</v>
      </c>
      <c r="BE868" s="141">
        <f t="shared" si="1292"/>
        <v>0</v>
      </c>
      <c r="BG868" s="141">
        <f t="shared" si="1293"/>
        <v>0</v>
      </c>
      <c r="BI868" s="141">
        <f t="shared" si="1294"/>
        <v>0</v>
      </c>
      <c r="BK868" s="141">
        <f t="shared" si="1295"/>
        <v>0</v>
      </c>
      <c r="BM868" s="141">
        <f t="shared" si="1296"/>
        <v>0</v>
      </c>
      <c r="BO868" s="141">
        <f t="shared" si="1297"/>
        <v>0</v>
      </c>
      <c r="BQ868" s="141">
        <f t="shared" si="1298"/>
        <v>0</v>
      </c>
      <c r="BS868" s="141">
        <f t="shared" si="1299"/>
        <v>0</v>
      </c>
      <c r="BU868" s="141">
        <f t="shared" si="1300"/>
        <v>0</v>
      </c>
      <c r="BW868" s="141">
        <f t="shared" si="1301"/>
        <v>0</v>
      </c>
      <c r="BY868" s="141">
        <f t="shared" si="1302"/>
        <v>0</v>
      </c>
      <c r="CA868" s="141">
        <f t="shared" si="1303"/>
        <v>0</v>
      </c>
      <c r="CC868" s="141">
        <f t="shared" si="1304"/>
        <v>0</v>
      </c>
      <c r="CE868" s="141">
        <f t="shared" si="1305"/>
        <v>0</v>
      </c>
      <c r="CG868" s="141">
        <f t="shared" si="1306"/>
        <v>0</v>
      </c>
      <c r="CI868" s="141">
        <f t="shared" si="1307"/>
        <v>0</v>
      </c>
      <c r="CK868" s="141">
        <f t="shared" si="1308"/>
        <v>0</v>
      </c>
      <c r="CM868" s="141">
        <f t="shared" si="1309"/>
        <v>0</v>
      </c>
      <c r="CO868" s="141">
        <f t="shared" si="1310"/>
        <v>0</v>
      </c>
    </row>
    <row r="869" spans="1:93" ht="25.5" outlineLevel="2" x14ac:dyDescent="0.2">
      <c r="A869" s="86">
        <v>438</v>
      </c>
      <c r="B869" s="11">
        <v>42</v>
      </c>
      <c r="C869" s="86" t="s">
        <v>473</v>
      </c>
      <c r="D869" s="86" t="s">
        <v>609</v>
      </c>
      <c r="F869" s="28">
        <v>7.99</v>
      </c>
      <c r="G869" s="153" t="s">
        <v>4360</v>
      </c>
      <c r="H869" s="174">
        <v>7788657408</v>
      </c>
      <c r="I869" s="75" t="s">
        <v>2222</v>
      </c>
      <c r="J869" s="75" t="s">
        <v>2265</v>
      </c>
      <c r="K869" s="75">
        <v>1</v>
      </c>
      <c r="L869" s="75" t="s">
        <v>2854</v>
      </c>
      <c r="M869" s="241" t="s">
        <v>608</v>
      </c>
      <c r="N869" s="75">
        <v>1</v>
      </c>
      <c r="O869" s="152">
        <v>8.7799999999999994</v>
      </c>
      <c r="P869" s="138">
        <f t="shared" ref="P869:P870" si="1315">SUM(R869+T869+V869+X869+Z869+AB869+AD869+AF869+AH869+AJ869+AL869+AN869+AP869+AR869+AT869+AV869+AZ869+AX869+BB869+BD869+BF869+BH869+BJ869+BL869+BN869+BP869+BR869+BT869+BV869+BX869+BZ869+CB869+CD869+CF869+CH869+CJ869+CL869+CN869)</f>
        <v>0</v>
      </c>
      <c r="Q869" s="139">
        <f t="shared" ref="Q869:Q870" si="1316">O869*P869</f>
        <v>0</v>
      </c>
      <c r="S869" s="141">
        <f t="shared" si="1273"/>
        <v>0</v>
      </c>
      <c r="U869" s="141">
        <f t="shared" si="1274"/>
        <v>0</v>
      </c>
      <c r="W869" s="141">
        <f t="shared" si="1275"/>
        <v>0</v>
      </c>
      <c r="Y869" s="141">
        <f t="shared" si="1276"/>
        <v>0</v>
      </c>
      <c r="AA869" s="141">
        <f t="shared" si="1277"/>
        <v>0</v>
      </c>
      <c r="AC869" s="141">
        <f t="shared" si="1278"/>
        <v>0</v>
      </c>
      <c r="AE869" s="141">
        <f t="shared" si="1279"/>
        <v>0</v>
      </c>
      <c r="AG869" s="141">
        <f t="shared" si="1280"/>
        <v>0</v>
      </c>
      <c r="AI869" s="141">
        <f t="shared" si="1281"/>
        <v>0</v>
      </c>
      <c r="AK869" s="141">
        <f t="shared" si="1282"/>
        <v>0</v>
      </c>
      <c r="AM869" s="141">
        <f t="shared" si="1283"/>
        <v>0</v>
      </c>
      <c r="AO869" s="141">
        <f t="shared" si="1284"/>
        <v>0</v>
      </c>
      <c r="AQ869" s="141">
        <f t="shared" si="1285"/>
        <v>0</v>
      </c>
      <c r="AS869" s="141">
        <f t="shared" si="1286"/>
        <v>0</v>
      </c>
      <c r="AU869" s="141">
        <f t="shared" si="1287"/>
        <v>0</v>
      </c>
      <c r="AW869" s="141">
        <f t="shared" si="1288"/>
        <v>0</v>
      </c>
      <c r="AY869" s="141">
        <f t="shared" si="1289"/>
        <v>0</v>
      </c>
      <c r="BA869" s="141">
        <f t="shared" si="1290"/>
        <v>0</v>
      </c>
      <c r="BC869" s="141">
        <f t="shared" si="1291"/>
        <v>0</v>
      </c>
      <c r="BE869" s="141">
        <f t="shared" si="1292"/>
        <v>0</v>
      </c>
      <c r="BG869" s="141">
        <f t="shared" si="1293"/>
        <v>0</v>
      </c>
      <c r="BI869" s="141">
        <f t="shared" si="1294"/>
        <v>0</v>
      </c>
      <c r="BK869" s="141">
        <f t="shared" si="1295"/>
        <v>0</v>
      </c>
      <c r="BM869" s="141">
        <f t="shared" si="1296"/>
        <v>0</v>
      </c>
      <c r="BO869" s="141">
        <f t="shared" si="1297"/>
        <v>0</v>
      </c>
      <c r="BQ869" s="141">
        <f t="shared" si="1298"/>
        <v>0</v>
      </c>
      <c r="BS869" s="141">
        <f t="shared" si="1299"/>
        <v>0</v>
      </c>
      <c r="BU869" s="141">
        <f t="shared" si="1300"/>
        <v>0</v>
      </c>
      <c r="BW869" s="141">
        <f t="shared" si="1301"/>
        <v>0</v>
      </c>
      <c r="BY869" s="141">
        <f t="shared" si="1302"/>
        <v>0</v>
      </c>
      <c r="CA869" s="141">
        <f t="shared" si="1303"/>
        <v>0</v>
      </c>
      <c r="CC869" s="141">
        <f t="shared" si="1304"/>
        <v>0</v>
      </c>
      <c r="CE869" s="141">
        <f t="shared" si="1305"/>
        <v>0</v>
      </c>
      <c r="CG869" s="141">
        <f t="shared" si="1306"/>
        <v>0</v>
      </c>
      <c r="CI869" s="141">
        <f t="shared" si="1307"/>
        <v>0</v>
      </c>
      <c r="CK869" s="141">
        <f t="shared" si="1308"/>
        <v>0</v>
      </c>
      <c r="CM869" s="141">
        <f t="shared" si="1309"/>
        <v>0</v>
      </c>
      <c r="CO869" s="141">
        <f t="shared" si="1310"/>
        <v>0</v>
      </c>
    </row>
    <row r="870" spans="1:93" outlineLevel="2" x14ac:dyDescent="0.2">
      <c r="A870" s="87">
        <v>438</v>
      </c>
      <c r="B870" s="148">
        <v>42</v>
      </c>
      <c r="C870" s="87" t="s">
        <v>473</v>
      </c>
      <c r="D870" s="87" t="s">
        <v>609</v>
      </c>
      <c r="E870" s="148"/>
      <c r="F870" s="149">
        <v>7.99</v>
      </c>
      <c r="G870" s="151" t="s">
        <v>3300</v>
      </c>
      <c r="H870" s="151" t="s">
        <v>4926</v>
      </c>
      <c r="I870" s="87" t="s">
        <v>263</v>
      </c>
      <c r="J870" s="87" t="s">
        <v>2265</v>
      </c>
      <c r="K870" s="87">
        <v>1</v>
      </c>
      <c r="L870" s="87" t="s">
        <v>3628</v>
      </c>
      <c r="M870" s="239" t="s">
        <v>3628</v>
      </c>
      <c r="N870" s="87">
        <v>2</v>
      </c>
      <c r="O870" s="283">
        <v>9.98</v>
      </c>
      <c r="P870" s="138">
        <f t="shared" si="1315"/>
        <v>0</v>
      </c>
      <c r="Q870" s="139">
        <f t="shared" si="1316"/>
        <v>0</v>
      </c>
      <c r="S870" s="141">
        <f t="shared" si="1273"/>
        <v>0</v>
      </c>
      <c r="U870" s="141">
        <f t="shared" si="1274"/>
        <v>0</v>
      </c>
      <c r="W870" s="141">
        <f t="shared" si="1275"/>
        <v>0</v>
      </c>
      <c r="Y870" s="141">
        <f t="shared" si="1276"/>
        <v>0</v>
      </c>
      <c r="AA870" s="141">
        <f t="shared" si="1277"/>
        <v>0</v>
      </c>
      <c r="AC870" s="141">
        <f t="shared" si="1278"/>
        <v>0</v>
      </c>
      <c r="AE870" s="141">
        <f t="shared" si="1279"/>
        <v>0</v>
      </c>
      <c r="AG870" s="141">
        <f t="shared" si="1280"/>
        <v>0</v>
      </c>
      <c r="AI870" s="141">
        <f t="shared" si="1281"/>
        <v>0</v>
      </c>
      <c r="AK870" s="141">
        <f t="shared" si="1282"/>
        <v>0</v>
      </c>
      <c r="AM870" s="141">
        <f t="shared" si="1283"/>
        <v>0</v>
      </c>
      <c r="AO870" s="141">
        <f t="shared" si="1284"/>
        <v>0</v>
      </c>
      <c r="AQ870" s="141">
        <f t="shared" si="1285"/>
        <v>0</v>
      </c>
      <c r="AS870" s="141">
        <f t="shared" si="1286"/>
        <v>0</v>
      </c>
      <c r="AU870" s="141">
        <f t="shared" si="1287"/>
        <v>0</v>
      </c>
      <c r="AW870" s="141">
        <f t="shared" si="1288"/>
        <v>0</v>
      </c>
      <c r="AY870" s="141">
        <f t="shared" si="1289"/>
        <v>0</v>
      </c>
      <c r="BA870" s="141">
        <f t="shared" si="1290"/>
        <v>0</v>
      </c>
      <c r="BC870" s="141">
        <f t="shared" si="1291"/>
        <v>0</v>
      </c>
      <c r="BE870" s="141">
        <f t="shared" si="1292"/>
        <v>0</v>
      </c>
      <c r="BG870" s="141">
        <f t="shared" si="1293"/>
        <v>0</v>
      </c>
      <c r="BI870" s="141">
        <f t="shared" si="1294"/>
        <v>0</v>
      </c>
      <c r="BK870" s="141">
        <f t="shared" si="1295"/>
        <v>0</v>
      </c>
      <c r="BM870" s="141">
        <f t="shared" si="1296"/>
        <v>0</v>
      </c>
      <c r="BO870" s="141">
        <f t="shared" si="1297"/>
        <v>0</v>
      </c>
      <c r="BQ870" s="141">
        <f t="shared" si="1298"/>
        <v>0</v>
      </c>
      <c r="BS870" s="141">
        <f t="shared" si="1299"/>
        <v>0</v>
      </c>
      <c r="BU870" s="141">
        <f t="shared" si="1300"/>
        <v>0</v>
      </c>
      <c r="BW870" s="141">
        <f t="shared" si="1301"/>
        <v>0</v>
      </c>
      <c r="BY870" s="141">
        <f t="shared" si="1302"/>
        <v>0</v>
      </c>
      <c r="CA870" s="141">
        <f t="shared" si="1303"/>
        <v>0</v>
      </c>
      <c r="CC870" s="141">
        <f t="shared" si="1304"/>
        <v>0</v>
      </c>
      <c r="CE870" s="141">
        <f t="shared" si="1305"/>
        <v>0</v>
      </c>
      <c r="CG870" s="141">
        <f t="shared" si="1306"/>
        <v>0</v>
      </c>
      <c r="CI870" s="141">
        <f t="shared" si="1307"/>
        <v>0</v>
      </c>
      <c r="CK870" s="141">
        <f t="shared" si="1308"/>
        <v>0</v>
      </c>
      <c r="CM870" s="141">
        <f t="shared" si="1309"/>
        <v>0</v>
      </c>
      <c r="CO870" s="141">
        <f t="shared" si="1310"/>
        <v>0</v>
      </c>
    </row>
    <row r="871" spans="1:93" ht="25.5" outlineLevel="2" x14ac:dyDescent="0.2">
      <c r="A871" s="87">
        <v>439</v>
      </c>
      <c r="B871" s="148">
        <v>164</v>
      </c>
      <c r="C871" s="87" t="s">
        <v>473</v>
      </c>
      <c r="D871" s="87" t="s">
        <v>477</v>
      </c>
      <c r="E871" s="148"/>
      <c r="F871" s="149">
        <v>2.35</v>
      </c>
      <c r="G871" s="151" t="s">
        <v>3300</v>
      </c>
      <c r="H871" s="151" t="s">
        <v>4926</v>
      </c>
      <c r="I871" s="87" t="s">
        <v>263</v>
      </c>
      <c r="J871" s="87" t="s">
        <v>30</v>
      </c>
      <c r="K871" s="87">
        <v>1</v>
      </c>
      <c r="L871" s="87" t="s">
        <v>3619</v>
      </c>
      <c r="M871" s="239" t="s">
        <v>3619</v>
      </c>
      <c r="N871" s="87">
        <v>1</v>
      </c>
      <c r="O871" s="283">
        <v>2.74</v>
      </c>
      <c r="P871" s="138">
        <f t="shared" ref="P871:P872" si="1317">SUM(R871+T871+V871+X871+Z871+AB871+AD871+AF871+AH871+AJ871+AL871+AN871+AP871+AR871+AT871+AV871+AZ871+AX871+BB871+BD871+BF871+BH871+BJ871+BL871+BN871+BP871+BR871+BT871+BV871+BX871+BZ871+CB871+CD871+CF871+CH871+CJ871+CL871+CN871)</f>
        <v>0</v>
      </c>
      <c r="Q871" s="139">
        <f t="shared" ref="Q871:Q872" si="1318">O871*P871</f>
        <v>0</v>
      </c>
      <c r="S871" s="141">
        <f t="shared" si="1273"/>
        <v>0</v>
      </c>
      <c r="U871" s="141">
        <f t="shared" si="1274"/>
        <v>0</v>
      </c>
      <c r="W871" s="141">
        <f t="shared" si="1275"/>
        <v>0</v>
      </c>
      <c r="Y871" s="141">
        <f t="shared" si="1276"/>
        <v>0</v>
      </c>
      <c r="AA871" s="141">
        <f t="shared" si="1277"/>
        <v>0</v>
      </c>
      <c r="AC871" s="141">
        <f t="shared" si="1278"/>
        <v>0</v>
      </c>
      <c r="AE871" s="141">
        <f t="shared" si="1279"/>
        <v>0</v>
      </c>
      <c r="AG871" s="141">
        <f t="shared" si="1280"/>
        <v>0</v>
      </c>
      <c r="AI871" s="141">
        <f t="shared" si="1281"/>
        <v>0</v>
      </c>
      <c r="AK871" s="141">
        <f t="shared" si="1282"/>
        <v>0</v>
      </c>
      <c r="AM871" s="141">
        <f t="shared" si="1283"/>
        <v>0</v>
      </c>
      <c r="AO871" s="141">
        <f t="shared" si="1284"/>
        <v>0</v>
      </c>
      <c r="AQ871" s="141">
        <f t="shared" si="1285"/>
        <v>0</v>
      </c>
      <c r="AS871" s="141">
        <f t="shared" si="1286"/>
        <v>0</v>
      </c>
      <c r="AU871" s="141">
        <f t="shared" si="1287"/>
        <v>0</v>
      </c>
      <c r="AW871" s="141">
        <f t="shared" si="1288"/>
        <v>0</v>
      </c>
      <c r="AY871" s="141">
        <f t="shared" si="1289"/>
        <v>0</v>
      </c>
      <c r="BA871" s="141">
        <f t="shared" si="1290"/>
        <v>0</v>
      </c>
      <c r="BC871" s="141">
        <f t="shared" si="1291"/>
        <v>0</v>
      </c>
      <c r="BE871" s="141">
        <f t="shared" si="1292"/>
        <v>0</v>
      </c>
      <c r="BG871" s="141">
        <f t="shared" si="1293"/>
        <v>0</v>
      </c>
      <c r="BI871" s="141">
        <f t="shared" si="1294"/>
        <v>0</v>
      </c>
      <c r="BK871" s="141">
        <f t="shared" si="1295"/>
        <v>0</v>
      </c>
      <c r="BM871" s="141">
        <f t="shared" si="1296"/>
        <v>0</v>
      </c>
      <c r="BO871" s="141">
        <f t="shared" si="1297"/>
        <v>0</v>
      </c>
      <c r="BQ871" s="141">
        <f t="shared" si="1298"/>
        <v>0</v>
      </c>
      <c r="BS871" s="141">
        <f t="shared" si="1299"/>
        <v>0</v>
      </c>
      <c r="BU871" s="141">
        <f t="shared" si="1300"/>
        <v>0</v>
      </c>
      <c r="BW871" s="141">
        <f t="shared" si="1301"/>
        <v>0</v>
      </c>
      <c r="BY871" s="141">
        <f t="shared" si="1302"/>
        <v>0</v>
      </c>
      <c r="CA871" s="141">
        <f t="shared" si="1303"/>
        <v>0</v>
      </c>
      <c r="CC871" s="141">
        <f t="shared" si="1304"/>
        <v>0</v>
      </c>
      <c r="CE871" s="141">
        <f t="shared" si="1305"/>
        <v>0</v>
      </c>
      <c r="CG871" s="141">
        <f t="shared" si="1306"/>
        <v>0</v>
      </c>
      <c r="CI871" s="141">
        <f t="shared" si="1307"/>
        <v>0</v>
      </c>
      <c r="CK871" s="141">
        <f t="shared" si="1308"/>
        <v>0</v>
      </c>
      <c r="CM871" s="141">
        <f t="shared" si="1309"/>
        <v>0</v>
      </c>
      <c r="CO871" s="141">
        <f t="shared" si="1310"/>
        <v>0</v>
      </c>
    </row>
    <row r="872" spans="1:93" ht="25.5" outlineLevel="2" x14ac:dyDescent="0.2">
      <c r="A872" s="86">
        <v>439</v>
      </c>
      <c r="B872" s="11">
        <v>164</v>
      </c>
      <c r="C872" s="86" t="s">
        <v>473</v>
      </c>
      <c r="D872" s="86" t="s">
        <v>477</v>
      </c>
      <c r="F872" s="28">
        <v>2.35</v>
      </c>
      <c r="G872" s="153" t="s">
        <v>4360</v>
      </c>
      <c r="H872" s="174">
        <v>7788657408</v>
      </c>
      <c r="I872" s="75" t="s">
        <v>2222</v>
      </c>
      <c r="J872" s="75" t="s">
        <v>2265</v>
      </c>
      <c r="K872" s="75">
        <v>1</v>
      </c>
      <c r="L872" s="75" t="s">
        <v>2855</v>
      </c>
      <c r="M872" s="241" t="s">
        <v>476</v>
      </c>
      <c r="N872" s="75">
        <v>2</v>
      </c>
      <c r="O872" s="152">
        <v>2.93</v>
      </c>
      <c r="P872" s="138">
        <f t="shared" si="1317"/>
        <v>0</v>
      </c>
      <c r="Q872" s="139">
        <f t="shared" si="1318"/>
        <v>0</v>
      </c>
      <c r="S872" s="141">
        <f t="shared" si="1273"/>
        <v>0</v>
      </c>
      <c r="U872" s="141">
        <f t="shared" si="1274"/>
        <v>0</v>
      </c>
      <c r="W872" s="141">
        <f t="shared" si="1275"/>
        <v>0</v>
      </c>
      <c r="Y872" s="141">
        <f t="shared" si="1276"/>
        <v>0</v>
      </c>
      <c r="AA872" s="141">
        <f t="shared" si="1277"/>
        <v>0</v>
      </c>
      <c r="AC872" s="141">
        <f t="shared" si="1278"/>
        <v>0</v>
      </c>
      <c r="AE872" s="141">
        <f t="shared" si="1279"/>
        <v>0</v>
      </c>
      <c r="AG872" s="141">
        <f t="shared" si="1280"/>
        <v>0</v>
      </c>
      <c r="AI872" s="141">
        <f t="shared" si="1281"/>
        <v>0</v>
      </c>
      <c r="AK872" s="141">
        <f t="shared" si="1282"/>
        <v>0</v>
      </c>
      <c r="AM872" s="141">
        <f t="shared" si="1283"/>
        <v>0</v>
      </c>
      <c r="AO872" s="141">
        <f t="shared" si="1284"/>
        <v>0</v>
      </c>
      <c r="AQ872" s="141">
        <f t="shared" si="1285"/>
        <v>0</v>
      </c>
      <c r="AS872" s="141">
        <f t="shared" si="1286"/>
        <v>0</v>
      </c>
      <c r="AU872" s="141">
        <f t="shared" si="1287"/>
        <v>0</v>
      </c>
      <c r="AW872" s="141">
        <f t="shared" si="1288"/>
        <v>0</v>
      </c>
      <c r="AY872" s="141">
        <f t="shared" si="1289"/>
        <v>0</v>
      </c>
      <c r="BA872" s="141">
        <f t="shared" si="1290"/>
        <v>0</v>
      </c>
      <c r="BC872" s="141">
        <f t="shared" si="1291"/>
        <v>0</v>
      </c>
      <c r="BE872" s="141">
        <f t="shared" si="1292"/>
        <v>0</v>
      </c>
      <c r="BG872" s="141">
        <f t="shared" si="1293"/>
        <v>0</v>
      </c>
      <c r="BI872" s="141">
        <f t="shared" si="1294"/>
        <v>0</v>
      </c>
      <c r="BK872" s="141">
        <f t="shared" si="1295"/>
        <v>0</v>
      </c>
      <c r="BM872" s="141">
        <f t="shared" si="1296"/>
        <v>0</v>
      </c>
      <c r="BO872" s="141">
        <f t="shared" si="1297"/>
        <v>0</v>
      </c>
      <c r="BQ872" s="141">
        <f t="shared" si="1298"/>
        <v>0</v>
      </c>
      <c r="BS872" s="141">
        <f t="shared" si="1299"/>
        <v>0</v>
      </c>
      <c r="BU872" s="141">
        <f t="shared" si="1300"/>
        <v>0</v>
      </c>
      <c r="BW872" s="141">
        <f t="shared" si="1301"/>
        <v>0</v>
      </c>
      <c r="BY872" s="141">
        <f t="shared" si="1302"/>
        <v>0</v>
      </c>
      <c r="CA872" s="141">
        <f t="shared" si="1303"/>
        <v>0</v>
      </c>
      <c r="CC872" s="141">
        <f t="shared" si="1304"/>
        <v>0</v>
      </c>
      <c r="CE872" s="141">
        <f t="shared" si="1305"/>
        <v>0</v>
      </c>
      <c r="CG872" s="141">
        <f t="shared" si="1306"/>
        <v>0</v>
      </c>
      <c r="CI872" s="141">
        <f t="shared" si="1307"/>
        <v>0</v>
      </c>
      <c r="CK872" s="141">
        <f t="shared" si="1308"/>
        <v>0</v>
      </c>
      <c r="CM872" s="141">
        <f t="shared" si="1309"/>
        <v>0</v>
      </c>
      <c r="CO872" s="141">
        <f t="shared" si="1310"/>
        <v>0</v>
      </c>
    </row>
    <row r="873" spans="1:93" outlineLevel="2" x14ac:dyDescent="0.2">
      <c r="A873" s="87">
        <v>440</v>
      </c>
      <c r="B873" s="148">
        <v>574</v>
      </c>
      <c r="C873" s="87" t="s">
        <v>473</v>
      </c>
      <c r="D873" s="87" t="s">
        <v>596</v>
      </c>
      <c r="E873" s="148"/>
      <c r="F873" s="149">
        <v>3.93</v>
      </c>
      <c r="G873" s="151" t="s">
        <v>3300</v>
      </c>
      <c r="H873" s="151" t="s">
        <v>4926</v>
      </c>
      <c r="I873" s="87" t="s">
        <v>263</v>
      </c>
      <c r="J873" s="87" t="s">
        <v>28</v>
      </c>
      <c r="K873" s="87">
        <v>100</v>
      </c>
      <c r="L873" s="87" t="s">
        <v>3629</v>
      </c>
      <c r="M873" s="239" t="s">
        <v>3629</v>
      </c>
      <c r="N873" s="87">
        <v>1</v>
      </c>
      <c r="O873" s="283">
        <v>4.99</v>
      </c>
      <c r="P873" s="138">
        <f t="shared" ref="P873:P874" si="1319">SUM(R873+T873+V873+X873+Z873+AB873+AD873+AF873+AH873+AJ873+AL873+AN873+AP873+AR873+AT873+AV873+AZ873+AX873+BB873+BD873+BF873+BH873+BJ873+BL873+BN873+BP873+BR873+BT873+BV873+BX873+BZ873+CB873+CD873+CF873+CH873+CJ873+CL873+CN873)</f>
        <v>0</v>
      </c>
      <c r="Q873" s="139">
        <f t="shared" ref="Q873:Q874" si="1320">O873*P873</f>
        <v>0</v>
      </c>
      <c r="S873" s="141">
        <f t="shared" si="1273"/>
        <v>0</v>
      </c>
      <c r="U873" s="141">
        <f t="shared" si="1274"/>
        <v>0</v>
      </c>
      <c r="W873" s="141">
        <f t="shared" si="1275"/>
        <v>0</v>
      </c>
      <c r="Y873" s="141">
        <f t="shared" si="1276"/>
        <v>0</v>
      </c>
      <c r="AA873" s="141">
        <f t="shared" si="1277"/>
        <v>0</v>
      </c>
      <c r="AC873" s="141">
        <f t="shared" si="1278"/>
        <v>0</v>
      </c>
      <c r="AE873" s="141">
        <f t="shared" si="1279"/>
        <v>0</v>
      </c>
      <c r="AG873" s="141">
        <f t="shared" si="1280"/>
        <v>0</v>
      </c>
      <c r="AI873" s="141">
        <f t="shared" si="1281"/>
        <v>0</v>
      </c>
      <c r="AK873" s="141">
        <f t="shared" si="1282"/>
        <v>0</v>
      </c>
      <c r="AM873" s="141">
        <f t="shared" si="1283"/>
        <v>0</v>
      </c>
      <c r="AO873" s="141">
        <f t="shared" si="1284"/>
        <v>0</v>
      </c>
      <c r="AQ873" s="141">
        <f t="shared" si="1285"/>
        <v>0</v>
      </c>
      <c r="AS873" s="141">
        <f t="shared" si="1286"/>
        <v>0</v>
      </c>
      <c r="AU873" s="141">
        <f t="shared" si="1287"/>
        <v>0</v>
      </c>
      <c r="AW873" s="141">
        <f t="shared" si="1288"/>
        <v>0</v>
      </c>
      <c r="AY873" s="141">
        <f t="shared" si="1289"/>
        <v>0</v>
      </c>
      <c r="BA873" s="141">
        <f t="shared" si="1290"/>
        <v>0</v>
      </c>
      <c r="BC873" s="141">
        <f t="shared" si="1291"/>
        <v>0</v>
      </c>
      <c r="BE873" s="141">
        <f t="shared" si="1292"/>
        <v>0</v>
      </c>
      <c r="BG873" s="141">
        <f t="shared" si="1293"/>
        <v>0</v>
      </c>
      <c r="BI873" s="141">
        <f t="shared" si="1294"/>
        <v>0</v>
      </c>
      <c r="BK873" s="141">
        <f t="shared" si="1295"/>
        <v>0</v>
      </c>
      <c r="BM873" s="141">
        <f t="shared" si="1296"/>
        <v>0</v>
      </c>
      <c r="BO873" s="141">
        <f t="shared" si="1297"/>
        <v>0</v>
      </c>
      <c r="BQ873" s="141">
        <f t="shared" si="1298"/>
        <v>0</v>
      </c>
      <c r="BS873" s="141">
        <f t="shared" si="1299"/>
        <v>0</v>
      </c>
      <c r="BU873" s="141">
        <f t="shared" si="1300"/>
        <v>0</v>
      </c>
      <c r="BW873" s="141">
        <f t="shared" si="1301"/>
        <v>0</v>
      </c>
      <c r="BY873" s="141">
        <f t="shared" si="1302"/>
        <v>0</v>
      </c>
      <c r="CA873" s="141">
        <f t="shared" si="1303"/>
        <v>0</v>
      </c>
      <c r="CC873" s="141">
        <f t="shared" si="1304"/>
        <v>0</v>
      </c>
      <c r="CE873" s="141">
        <f t="shared" si="1305"/>
        <v>0</v>
      </c>
      <c r="CG873" s="141">
        <f t="shared" si="1306"/>
        <v>0</v>
      </c>
      <c r="CI873" s="141">
        <f t="shared" si="1307"/>
        <v>0</v>
      </c>
      <c r="CK873" s="141">
        <f t="shared" si="1308"/>
        <v>0</v>
      </c>
      <c r="CM873" s="141">
        <f t="shared" si="1309"/>
        <v>0</v>
      </c>
      <c r="CO873" s="141">
        <f t="shared" si="1310"/>
        <v>0</v>
      </c>
    </row>
    <row r="874" spans="1:93" ht="25.5" outlineLevel="2" x14ac:dyDescent="0.2">
      <c r="A874" s="86">
        <v>440</v>
      </c>
      <c r="B874" s="11">
        <v>574</v>
      </c>
      <c r="C874" s="86" t="s">
        <v>473</v>
      </c>
      <c r="D874" s="86" t="s">
        <v>596</v>
      </c>
      <c r="F874" s="28">
        <v>3.93</v>
      </c>
      <c r="G874" s="153" t="s">
        <v>4360</v>
      </c>
      <c r="H874" s="174">
        <v>7788657408</v>
      </c>
      <c r="I874" s="75" t="s">
        <v>263</v>
      </c>
      <c r="J874" s="75" t="s">
        <v>28</v>
      </c>
      <c r="K874" s="75">
        <v>100</v>
      </c>
      <c r="L874" s="75" t="s">
        <v>598</v>
      </c>
      <c r="M874" s="241" t="s">
        <v>597</v>
      </c>
      <c r="N874" s="75">
        <v>2</v>
      </c>
      <c r="O874" s="152">
        <v>5.8</v>
      </c>
      <c r="P874" s="138">
        <f t="shared" si="1319"/>
        <v>0</v>
      </c>
      <c r="Q874" s="139">
        <f t="shared" si="1320"/>
        <v>0</v>
      </c>
      <c r="S874" s="141">
        <f t="shared" si="1273"/>
        <v>0</v>
      </c>
      <c r="U874" s="141">
        <f t="shared" si="1274"/>
        <v>0</v>
      </c>
      <c r="W874" s="141">
        <f t="shared" si="1275"/>
        <v>0</v>
      </c>
      <c r="Y874" s="141">
        <f t="shared" si="1276"/>
        <v>0</v>
      </c>
      <c r="AA874" s="141">
        <f t="shared" si="1277"/>
        <v>0</v>
      </c>
      <c r="AC874" s="141">
        <f t="shared" si="1278"/>
        <v>0</v>
      </c>
      <c r="AE874" s="141">
        <f t="shared" si="1279"/>
        <v>0</v>
      </c>
      <c r="AG874" s="141">
        <f t="shared" si="1280"/>
        <v>0</v>
      </c>
      <c r="AI874" s="141">
        <f t="shared" si="1281"/>
        <v>0</v>
      </c>
      <c r="AK874" s="141">
        <f t="shared" si="1282"/>
        <v>0</v>
      </c>
      <c r="AM874" s="141">
        <f t="shared" si="1283"/>
        <v>0</v>
      </c>
      <c r="AO874" s="141">
        <f t="shared" si="1284"/>
        <v>0</v>
      </c>
      <c r="AQ874" s="141">
        <f t="shared" si="1285"/>
        <v>0</v>
      </c>
      <c r="AS874" s="141">
        <f t="shared" si="1286"/>
        <v>0</v>
      </c>
      <c r="AU874" s="141">
        <f t="shared" si="1287"/>
        <v>0</v>
      </c>
      <c r="AW874" s="141">
        <f t="shared" si="1288"/>
        <v>0</v>
      </c>
      <c r="AY874" s="141">
        <f t="shared" si="1289"/>
        <v>0</v>
      </c>
      <c r="BA874" s="141">
        <f t="shared" si="1290"/>
        <v>0</v>
      </c>
      <c r="BC874" s="141">
        <f t="shared" si="1291"/>
        <v>0</v>
      </c>
      <c r="BE874" s="141">
        <f t="shared" si="1292"/>
        <v>0</v>
      </c>
      <c r="BG874" s="141">
        <f t="shared" si="1293"/>
        <v>0</v>
      </c>
      <c r="BI874" s="141">
        <f t="shared" si="1294"/>
        <v>0</v>
      </c>
      <c r="BK874" s="141">
        <f t="shared" si="1295"/>
        <v>0</v>
      </c>
      <c r="BM874" s="141">
        <f t="shared" si="1296"/>
        <v>0</v>
      </c>
      <c r="BO874" s="141">
        <f t="shared" si="1297"/>
        <v>0</v>
      </c>
      <c r="BQ874" s="141">
        <f t="shared" si="1298"/>
        <v>0</v>
      </c>
      <c r="BS874" s="141">
        <f t="shared" si="1299"/>
        <v>0</v>
      </c>
      <c r="BU874" s="141">
        <f t="shared" si="1300"/>
        <v>0</v>
      </c>
      <c r="BW874" s="141">
        <f t="shared" si="1301"/>
        <v>0</v>
      </c>
      <c r="BY874" s="141">
        <f t="shared" si="1302"/>
        <v>0</v>
      </c>
      <c r="CA874" s="141">
        <f t="shared" si="1303"/>
        <v>0</v>
      </c>
      <c r="CC874" s="141">
        <f t="shared" si="1304"/>
        <v>0</v>
      </c>
      <c r="CE874" s="141">
        <f t="shared" si="1305"/>
        <v>0</v>
      </c>
      <c r="CG874" s="141">
        <f t="shared" si="1306"/>
        <v>0</v>
      </c>
      <c r="CI874" s="141">
        <f t="shared" si="1307"/>
        <v>0</v>
      </c>
      <c r="CK874" s="141">
        <f t="shared" si="1308"/>
        <v>0</v>
      </c>
      <c r="CM874" s="141">
        <f t="shared" si="1309"/>
        <v>0</v>
      </c>
      <c r="CO874" s="141">
        <f t="shared" si="1310"/>
        <v>0</v>
      </c>
    </row>
    <row r="875" spans="1:93" outlineLevel="2" x14ac:dyDescent="0.2">
      <c r="A875" s="87">
        <v>441</v>
      </c>
      <c r="B875" s="148">
        <v>77</v>
      </c>
      <c r="C875" s="87" t="s">
        <v>473</v>
      </c>
      <c r="D875" s="87" t="s">
        <v>4610</v>
      </c>
      <c r="E875" s="148"/>
      <c r="F875" s="149">
        <v>34.35</v>
      </c>
      <c r="G875" s="151" t="s">
        <v>3300</v>
      </c>
      <c r="H875" s="151" t="s">
        <v>4926</v>
      </c>
      <c r="I875" s="87" t="s">
        <v>263</v>
      </c>
      <c r="J875" s="87" t="s">
        <v>2266</v>
      </c>
      <c r="K875" s="87">
        <v>1</v>
      </c>
      <c r="L875" s="87" t="s">
        <v>3630</v>
      </c>
      <c r="M875" s="239" t="s">
        <v>3630</v>
      </c>
      <c r="N875" s="87">
        <v>1</v>
      </c>
      <c r="O875" s="283">
        <v>37.869999999999997</v>
      </c>
      <c r="P875" s="138">
        <f t="shared" ref="P875:P877" si="1321">SUM(R875+T875+V875+X875+Z875+AB875+AD875+AF875+AH875+AJ875+AL875+AN875+AP875+AR875+AT875+AV875+AZ875+AX875+BB875+BD875+BF875+BH875+BJ875+BL875+BN875+BP875+BR875+BT875+BV875+BX875+BZ875+CB875+CD875+CF875+CH875+CJ875+CL875+CN875)</f>
        <v>0</v>
      </c>
      <c r="Q875" s="139">
        <f t="shared" ref="Q875:Q877" si="1322">O875*P875</f>
        <v>0</v>
      </c>
      <c r="S875" s="141">
        <f t="shared" si="1273"/>
        <v>0</v>
      </c>
      <c r="U875" s="141">
        <f t="shared" si="1274"/>
        <v>0</v>
      </c>
      <c r="W875" s="141">
        <f t="shared" si="1275"/>
        <v>0</v>
      </c>
      <c r="Y875" s="141">
        <f t="shared" si="1276"/>
        <v>0</v>
      </c>
      <c r="AA875" s="141">
        <f t="shared" si="1277"/>
        <v>0</v>
      </c>
      <c r="AC875" s="141">
        <f t="shared" si="1278"/>
        <v>0</v>
      </c>
      <c r="AE875" s="141">
        <f t="shared" si="1279"/>
        <v>0</v>
      </c>
      <c r="AG875" s="141">
        <f t="shared" si="1280"/>
        <v>0</v>
      </c>
      <c r="AI875" s="141">
        <f t="shared" si="1281"/>
        <v>0</v>
      </c>
      <c r="AK875" s="141">
        <f t="shared" si="1282"/>
        <v>0</v>
      </c>
      <c r="AM875" s="141">
        <f t="shared" si="1283"/>
        <v>0</v>
      </c>
      <c r="AO875" s="141">
        <f t="shared" si="1284"/>
        <v>0</v>
      </c>
      <c r="AQ875" s="141">
        <f t="shared" si="1285"/>
        <v>0</v>
      </c>
      <c r="AS875" s="141">
        <f t="shared" si="1286"/>
        <v>0</v>
      </c>
      <c r="AU875" s="141">
        <f t="shared" si="1287"/>
        <v>0</v>
      </c>
      <c r="AW875" s="141">
        <f t="shared" si="1288"/>
        <v>0</v>
      </c>
      <c r="AY875" s="141">
        <f t="shared" si="1289"/>
        <v>0</v>
      </c>
      <c r="BA875" s="141">
        <f t="shared" si="1290"/>
        <v>0</v>
      </c>
      <c r="BC875" s="141">
        <f t="shared" si="1291"/>
        <v>0</v>
      </c>
      <c r="BE875" s="141">
        <f t="shared" si="1292"/>
        <v>0</v>
      </c>
      <c r="BG875" s="141">
        <f t="shared" si="1293"/>
        <v>0</v>
      </c>
      <c r="BI875" s="141">
        <f t="shared" si="1294"/>
        <v>0</v>
      </c>
      <c r="BK875" s="141">
        <f t="shared" si="1295"/>
        <v>0</v>
      </c>
      <c r="BM875" s="141">
        <f t="shared" si="1296"/>
        <v>0</v>
      </c>
      <c r="BO875" s="141">
        <f t="shared" si="1297"/>
        <v>0</v>
      </c>
      <c r="BQ875" s="141">
        <f t="shared" si="1298"/>
        <v>0</v>
      </c>
      <c r="BS875" s="141">
        <f t="shared" si="1299"/>
        <v>0</v>
      </c>
      <c r="BU875" s="141">
        <f t="shared" si="1300"/>
        <v>0</v>
      </c>
      <c r="BW875" s="141">
        <f t="shared" si="1301"/>
        <v>0</v>
      </c>
      <c r="BY875" s="141">
        <f t="shared" si="1302"/>
        <v>0</v>
      </c>
      <c r="CA875" s="141">
        <f t="shared" si="1303"/>
        <v>0</v>
      </c>
      <c r="CC875" s="141">
        <f t="shared" si="1304"/>
        <v>0</v>
      </c>
      <c r="CE875" s="141">
        <f t="shared" si="1305"/>
        <v>0</v>
      </c>
      <c r="CG875" s="141">
        <f t="shared" si="1306"/>
        <v>0</v>
      </c>
      <c r="CI875" s="141">
        <f t="shared" si="1307"/>
        <v>0</v>
      </c>
      <c r="CK875" s="141">
        <f t="shared" si="1308"/>
        <v>0</v>
      </c>
      <c r="CM875" s="141">
        <f t="shared" si="1309"/>
        <v>0</v>
      </c>
      <c r="CO875" s="141">
        <f t="shared" si="1310"/>
        <v>0</v>
      </c>
    </row>
    <row r="876" spans="1:93" outlineLevel="2" x14ac:dyDescent="0.2">
      <c r="A876" s="84">
        <v>441</v>
      </c>
      <c r="B876" s="11">
        <v>77</v>
      </c>
      <c r="C876" s="84" t="s">
        <v>473</v>
      </c>
      <c r="D876" s="84" t="s">
        <v>4610</v>
      </c>
      <c r="F876" s="28">
        <v>34.35</v>
      </c>
      <c r="G876" s="88" t="s">
        <v>3854</v>
      </c>
      <c r="H876" s="175">
        <v>26754</v>
      </c>
      <c r="I876" s="88" t="s">
        <v>263</v>
      </c>
      <c r="J876" s="88" t="s">
        <v>30</v>
      </c>
      <c r="K876" s="88">
        <v>1</v>
      </c>
      <c r="L876" s="88">
        <v>63300</v>
      </c>
      <c r="M876" s="240">
        <v>9702923</v>
      </c>
      <c r="N876" s="88">
        <v>2</v>
      </c>
      <c r="O876" s="278">
        <v>46.74</v>
      </c>
      <c r="P876" s="138">
        <f t="shared" si="1321"/>
        <v>0</v>
      </c>
      <c r="Q876" s="139">
        <f t="shared" si="1322"/>
        <v>0</v>
      </c>
      <c r="S876" s="141">
        <f t="shared" si="1273"/>
        <v>0</v>
      </c>
      <c r="U876" s="141">
        <f t="shared" si="1274"/>
        <v>0</v>
      </c>
      <c r="W876" s="141">
        <f t="shared" si="1275"/>
        <v>0</v>
      </c>
      <c r="Y876" s="141">
        <f t="shared" si="1276"/>
        <v>0</v>
      </c>
      <c r="AA876" s="141">
        <f t="shared" si="1277"/>
        <v>0</v>
      </c>
      <c r="AC876" s="141">
        <f t="shared" si="1278"/>
        <v>0</v>
      </c>
      <c r="AE876" s="141">
        <f t="shared" si="1279"/>
        <v>0</v>
      </c>
      <c r="AG876" s="141">
        <f t="shared" si="1280"/>
        <v>0</v>
      </c>
      <c r="AI876" s="141">
        <f t="shared" si="1281"/>
        <v>0</v>
      </c>
      <c r="AK876" s="141">
        <f t="shared" si="1282"/>
        <v>0</v>
      </c>
      <c r="AM876" s="141">
        <f t="shared" si="1283"/>
        <v>0</v>
      </c>
      <c r="AO876" s="141">
        <f t="shared" si="1284"/>
        <v>0</v>
      </c>
      <c r="AQ876" s="141">
        <f t="shared" si="1285"/>
        <v>0</v>
      </c>
      <c r="AS876" s="141">
        <f t="shared" si="1286"/>
        <v>0</v>
      </c>
      <c r="AU876" s="141">
        <f t="shared" si="1287"/>
        <v>0</v>
      </c>
      <c r="AW876" s="141">
        <f t="shared" si="1288"/>
        <v>0</v>
      </c>
      <c r="AY876" s="141">
        <f t="shared" si="1289"/>
        <v>0</v>
      </c>
      <c r="BA876" s="141">
        <f t="shared" si="1290"/>
        <v>0</v>
      </c>
      <c r="BC876" s="141">
        <f t="shared" si="1291"/>
        <v>0</v>
      </c>
      <c r="BE876" s="141">
        <f t="shared" si="1292"/>
        <v>0</v>
      </c>
      <c r="BG876" s="141">
        <f t="shared" si="1293"/>
        <v>0</v>
      </c>
      <c r="BI876" s="141">
        <f t="shared" si="1294"/>
        <v>0</v>
      </c>
      <c r="BK876" s="141">
        <f t="shared" si="1295"/>
        <v>0</v>
      </c>
      <c r="BM876" s="141">
        <f t="shared" si="1296"/>
        <v>0</v>
      </c>
      <c r="BO876" s="141">
        <f t="shared" si="1297"/>
        <v>0</v>
      </c>
      <c r="BQ876" s="141">
        <f t="shared" si="1298"/>
        <v>0</v>
      </c>
      <c r="BS876" s="141">
        <f t="shared" si="1299"/>
        <v>0</v>
      </c>
      <c r="BU876" s="141">
        <f t="shared" si="1300"/>
        <v>0</v>
      </c>
      <c r="BW876" s="141">
        <f t="shared" si="1301"/>
        <v>0</v>
      </c>
      <c r="BY876" s="141">
        <f t="shared" si="1302"/>
        <v>0</v>
      </c>
      <c r="CA876" s="141">
        <f t="shared" si="1303"/>
        <v>0</v>
      </c>
      <c r="CC876" s="141">
        <f t="shared" si="1304"/>
        <v>0</v>
      </c>
      <c r="CE876" s="141">
        <f t="shared" si="1305"/>
        <v>0</v>
      </c>
      <c r="CG876" s="141">
        <f t="shared" si="1306"/>
        <v>0</v>
      </c>
      <c r="CI876" s="141">
        <f t="shared" si="1307"/>
        <v>0</v>
      </c>
      <c r="CK876" s="141">
        <f t="shared" si="1308"/>
        <v>0</v>
      </c>
      <c r="CM876" s="141">
        <f t="shared" si="1309"/>
        <v>0</v>
      </c>
      <c r="CO876" s="141">
        <f t="shared" si="1310"/>
        <v>0</v>
      </c>
    </row>
    <row r="877" spans="1:93" ht="25.5" outlineLevel="2" x14ac:dyDescent="0.2">
      <c r="A877" s="86">
        <v>441</v>
      </c>
      <c r="B877" s="11">
        <v>77</v>
      </c>
      <c r="C877" s="86" t="s">
        <v>473</v>
      </c>
      <c r="D877" s="86" t="s">
        <v>4610</v>
      </c>
      <c r="F877" s="28">
        <v>34.35</v>
      </c>
      <c r="G877" s="153" t="s">
        <v>4360</v>
      </c>
      <c r="H877" s="174">
        <v>7788657408</v>
      </c>
      <c r="I877" s="75" t="s">
        <v>263</v>
      </c>
      <c r="J877" s="75" t="s">
        <v>30</v>
      </c>
      <c r="K877" s="75">
        <v>1</v>
      </c>
      <c r="L877" s="75" t="s">
        <v>591</v>
      </c>
      <c r="M877" s="241" t="s">
        <v>590</v>
      </c>
      <c r="N877" s="75">
        <v>3</v>
      </c>
      <c r="O877" s="152">
        <v>46.79</v>
      </c>
      <c r="P877" s="138">
        <f t="shared" si="1321"/>
        <v>0</v>
      </c>
      <c r="Q877" s="139">
        <f t="shared" si="1322"/>
        <v>0</v>
      </c>
      <c r="S877" s="141">
        <f t="shared" si="1273"/>
        <v>0</v>
      </c>
      <c r="U877" s="141">
        <f t="shared" si="1274"/>
        <v>0</v>
      </c>
      <c r="W877" s="141">
        <f t="shared" si="1275"/>
        <v>0</v>
      </c>
      <c r="Y877" s="141">
        <f t="shared" si="1276"/>
        <v>0</v>
      </c>
      <c r="AA877" s="141">
        <f t="shared" si="1277"/>
        <v>0</v>
      </c>
      <c r="AC877" s="141">
        <f t="shared" si="1278"/>
        <v>0</v>
      </c>
      <c r="AE877" s="141">
        <f t="shared" si="1279"/>
        <v>0</v>
      </c>
      <c r="AG877" s="141">
        <f t="shared" si="1280"/>
        <v>0</v>
      </c>
      <c r="AI877" s="141">
        <f t="shared" si="1281"/>
        <v>0</v>
      </c>
      <c r="AK877" s="141">
        <f t="shared" si="1282"/>
        <v>0</v>
      </c>
      <c r="AM877" s="141">
        <f t="shared" si="1283"/>
        <v>0</v>
      </c>
      <c r="AO877" s="141">
        <f t="shared" si="1284"/>
        <v>0</v>
      </c>
      <c r="AQ877" s="141">
        <f t="shared" si="1285"/>
        <v>0</v>
      </c>
      <c r="AS877" s="141">
        <f t="shared" si="1286"/>
        <v>0</v>
      </c>
      <c r="AU877" s="141">
        <f t="shared" si="1287"/>
        <v>0</v>
      </c>
      <c r="AW877" s="141">
        <f t="shared" si="1288"/>
        <v>0</v>
      </c>
      <c r="AY877" s="141">
        <f t="shared" si="1289"/>
        <v>0</v>
      </c>
      <c r="BA877" s="141">
        <f t="shared" si="1290"/>
        <v>0</v>
      </c>
      <c r="BC877" s="141">
        <f t="shared" si="1291"/>
        <v>0</v>
      </c>
      <c r="BE877" s="141">
        <f t="shared" si="1292"/>
        <v>0</v>
      </c>
      <c r="BG877" s="141">
        <f t="shared" si="1293"/>
        <v>0</v>
      </c>
      <c r="BI877" s="141">
        <f t="shared" si="1294"/>
        <v>0</v>
      </c>
      <c r="BK877" s="141">
        <f t="shared" si="1295"/>
        <v>0</v>
      </c>
      <c r="BM877" s="141">
        <f t="shared" si="1296"/>
        <v>0</v>
      </c>
      <c r="BO877" s="141">
        <f t="shared" si="1297"/>
        <v>0</v>
      </c>
      <c r="BQ877" s="141">
        <f t="shared" si="1298"/>
        <v>0</v>
      </c>
      <c r="BS877" s="141">
        <f t="shared" si="1299"/>
        <v>0</v>
      </c>
      <c r="BU877" s="141">
        <f t="shared" si="1300"/>
        <v>0</v>
      </c>
      <c r="BW877" s="141">
        <f t="shared" si="1301"/>
        <v>0</v>
      </c>
      <c r="BY877" s="141">
        <f t="shared" si="1302"/>
        <v>0</v>
      </c>
      <c r="CA877" s="141">
        <f t="shared" si="1303"/>
        <v>0</v>
      </c>
      <c r="CC877" s="141">
        <f t="shared" si="1304"/>
        <v>0</v>
      </c>
      <c r="CE877" s="141">
        <f t="shared" si="1305"/>
        <v>0</v>
      </c>
      <c r="CG877" s="141">
        <f t="shared" si="1306"/>
        <v>0</v>
      </c>
      <c r="CI877" s="141">
        <f t="shared" si="1307"/>
        <v>0</v>
      </c>
      <c r="CK877" s="141">
        <f t="shared" si="1308"/>
        <v>0</v>
      </c>
      <c r="CM877" s="141">
        <f t="shared" si="1309"/>
        <v>0</v>
      </c>
      <c r="CO877" s="141">
        <f t="shared" si="1310"/>
        <v>0</v>
      </c>
    </row>
    <row r="878" spans="1:93" outlineLevel="2" x14ac:dyDescent="0.2">
      <c r="A878" s="87">
        <v>442</v>
      </c>
      <c r="B878" s="148">
        <v>27</v>
      </c>
      <c r="C878" s="87" t="s">
        <v>473</v>
      </c>
      <c r="D878" s="87" t="s">
        <v>4709</v>
      </c>
      <c r="E878" s="148"/>
      <c r="F878" s="149">
        <v>46.31</v>
      </c>
      <c r="G878" s="151" t="s">
        <v>3300</v>
      </c>
      <c r="H878" s="151" t="s">
        <v>4926</v>
      </c>
      <c r="I878" s="87" t="s">
        <v>263</v>
      </c>
      <c r="J878" s="87" t="s">
        <v>2266</v>
      </c>
      <c r="K878" s="87">
        <v>1</v>
      </c>
      <c r="L878" s="87" t="s">
        <v>3631</v>
      </c>
      <c r="M878" s="239" t="s">
        <v>3631</v>
      </c>
      <c r="N878" s="87">
        <v>1</v>
      </c>
      <c r="O878" s="283">
        <v>51.06</v>
      </c>
      <c r="P878" s="138">
        <f t="shared" ref="P878:P880" si="1323">SUM(R878+T878+V878+X878+Z878+AB878+AD878+AF878+AH878+AJ878+AL878+AN878+AP878+AR878+AT878+AV878+AZ878+AX878+BB878+BD878+BF878+BH878+BJ878+BL878+BN878+BP878+BR878+BT878+BV878+BX878+BZ878+CB878+CD878+CF878+CH878+CJ878+CL878+CN878)</f>
        <v>0</v>
      </c>
      <c r="Q878" s="139">
        <f t="shared" ref="Q878:Q880" si="1324">O878*P878</f>
        <v>0</v>
      </c>
      <c r="S878" s="141">
        <f t="shared" si="1273"/>
        <v>0</v>
      </c>
      <c r="U878" s="141">
        <f t="shared" si="1274"/>
        <v>0</v>
      </c>
      <c r="W878" s="141">
        <f t="shared" si="1275"/>
        <v>0</v>
      </c>
      <c r="Y878" s="141">
        <f t="shared" si="1276"/>
        <v>0</v>
      </c>
      <c r="AA878" s="141">
        <f t="shared" si="1277"/>
        <v>0</v>
      </c>
      <c r="AC878" s="141">
        <f t="shared" si="1278"/>
        <v>0</v>
      </c>
      <c r="AE878" s="141">
        <f t="shared" si="1279"/>
        <v>0</v>
      </c>
      <c r="AG878" s="141">
        <f t="shared" si="1280"/>
        <v>0</v>
      </c>
      <c r="AI878" s="141">
        <f t="shared" si="1281"/>
        <v>0</v>
      </c>
      <c r="AK878" s="141">
        <f t="shared" si="1282"/>
        <v>0</v>
      </c>
      <c r="AM878" s="141">
        <f t="shared" si="1283"/>
        <v>0</v>
      </c>
      <c r="AO878" s="141">
        <f t="shared" si="1284"/>
        <v>0</v>
      </c>
      <c r="AQ878" s="141">
        <f t="shared" si="1285"/>
        <v>0</v>
      </c>
      <c r="AS878" s="141">
        <f t="shared" si="1286"/>
        <v>0</v>
      </c>
      <c r="AU878" s="141">
        <f t="shared" si="1287"/>
        <v>0</v>
      </c>
      <c r="AW878" s="141">
        <f t="shared" si="1288"/>
        <v>0</v>
      </c>
      <c r="AY878" s="141">
        <f t="shared" si="1289"/>
        <v>0</v>
      </c>
      <c r="BA878" s="141">
        <f t="shared" si="1290"/>
        <v>0</v>
      </c>
      <c r="BC878" s="141">
        <f t="shared" si="1291"/>
        <v>0</v>
      </c>
      <c r="BE878" s="141">
        <f t="shared" si="1292"/>
        <v>0</v>
      </c>
      <c r="BG878" s="141">
        <f t="shared" si="1293"/>
        <v>0</v>
      </c>
      <c r="BI878" s="141">
        <f t="shared" si="1294"/>
        <v>0</v>
      </c>
      <c r="BK878" s="141">
        <f t="shared" si="1295"/>
        <v>0</v>
      </c>
      <c r="BM878" s="141">
        <f t="shared" si="1296"/>
        <v>0</v>
      </c>
      <c r="BO878" s="141">
        <f t="shared" si="1297"/>
        <v>0</v>
      </c>
      <c r="BQ878" s="141">
        <f t="shared" si="1298"/>
        <v>0</v>
      </c>
      <c r="BS878" s="141">
        <f t="shared" si="1299"/>
        <v>0</v>
      </c>
      <c r="BU878" s="141">
        <f t="shared" si="1300"/>
        <v>0</v>
      </c>
      <c r="BW878" s="141">
        <f t="shared" si="1301"/>
        <v>0</v>
      </c>
      <c r="BY878" s="141">
        <f t="shared" si="1302"/>
        <v>0</v>
      </c>
      <c r="CA878" s="141">
        <f t="shared" si="1303"/>
        <v>0</v>
      </c>
      <c r="CC878" s="141">
        <f t="shared" si="1304"/>
        <v>0</v>
      </c>
      <c r="CE878" s="141">
        <f t="shared" si="1305"/>
        <v>0</v>
      </c>
      <c r="CG878" s="141">
        <f t="shared" si="1306"/>
        <v>0</v>
      </c>
      <c r="CI878" s="141">
        <f t="shared" si="1307"/>
        <v>0</v>
      </c>
      <c r="CK878" s="141">
        <f t="shared" si="1308"/>
        <v>0</v>
      </c>
      <c r="CM878" s="141">
        <f t="shared" si="1309"/>
        <v>0</v>
      </c>
      <c r="CO878" s="141">
        <f t="shared" si="1310"/>
        <v>0</v>
      </c>
    </row>
    <row r="879" spans="1:93" outlineLevel="2" x14ac:dyDescent="0.2">
      <c r="A879" s="84">
        <v>442</v>
      </c>
      <c r="B879" s="11">
        <v>27</v>
      </c>
      <c r="C879" s="84" t="s">
        <v>473</v>
      </c>
      <c r="D879" s="84" t="s">
        <v>4611</v>
      </c>
      <c r="F879" s="28">
        <v>46.31</v>
      </c>
      <c r="G879" s="88" t="s">
        <v>3854</v>
      </c>
      <c r="H879" s="175">
        <v>26754</v>
      </c>
      <c r="I879" s="88" t="s">
        <v>263</v>
      </c>
      <c r="J879" s="88" t="s">
        <v>30</v>
      </c>
      <c r="K879" s="88">
        <v>1</v>
      </c>
      <c r="L879" s="88">
        <v>67151</v>
      </c>
      <c r="M879" s="240" t="s">
        <v>4304</v>
      </c>
      <c r="N879" s="88">
        <v>3</v>
      </c>
      <c r="O879" s="278">
        <v>71.599999999999994</v>
      </c>
      <c r="P879" s="138">
        <f t="shared" si="1323"/>
        <v>0</v>
      </c>
      <c r="Q879" s="139">
        <f t="shared" si="1324"/>
        <v>0</v>
      </c>
      <c r="S879" s="141">
        <f t="shared" si="1273"/>
        <v>0</v>
      </c>
      <c r="U879" s="141">
        <f t="shared" si="1274"/>
        <v>0</v>
      </c>
      <c r="W879" s="141">
        <f t="shared" si="1275"/>
        <v>0</v>
      </c>
      <c r="Y879" s="141">
        <f t="shared" si="1276"/>
        <v>0</v>
      </c>
      <c r="AA879" s="141">
        <f t="shared" si="1277"/>
        <v>0</v>
      </c>
      <c r="AC879" s="141">
        <f t="shared" si="1278"/>
        <v>0</v>
      </c>
      <c r="AE879" s="141">
        <f t="shared" si="1279"/>
        <v>0</v>
      </c>
      <c r="AG879" s="141">
        <f t="shared" si="1280"/>
        <v>0</v>
      </c>
      <c r="AI879" s="141">
        <f t="shared" si="1281"/>
        <v>0</v>
      </c>
      <c r="AK879" s="141">
        <f t="shared" si="1282"/>
        <v>0</v>
      </c>
      <c r="AM879" s="141">
        <f t="shared" si="1283"/>
        <v>0</v>
      </c>
      <c r="AO879" s="141">
        <f t="shared" si="1284"/>
        <v>0</v>
      </c>
      <c r="AQ879" s="141">
        <f t="shared" si="1285"/>
        <v>0</v>
      </c>
      <c r="AS879" s="141">
        <f t="shared" si="1286"/>
        <v>0</v>
      </c>
      <c r="AU879" s="141">
        <f t="shared" si="1287"/>
        <v>0</v>
      </c>
      <c r="AW879" s="141">
        <f t="shared" si="1288"/>
        <v>0</v>
      </c>
      <c r="AY879" s="141">
        <f t="shared" si="1289"/>
        <v>0</v>
      </c>
      <c r="BA879" s="141">
        <f t="shared" si="1290"/>
        <v>0</v>
      </c>
      <c r="BC879" s="141">
        <f t="shared" si="1291"/>
        <v>0</v>
      </c>
      <c r="BE879" s="141">
        <f t="shared" si="1292"/>
        <v>0</v>
      </c>
      <c r="BG879" s="141">
        <f t="shared" si="1293"/>
        <v>0</v>
      </c>
      <c r="BI879" s="141">
        <f t="shared" si="1294"/>
        <v>0</v>
      </c>
      <c r="BK879" s="141">
        <f t="shared" si="1295"/>
        <v>0</v>
      </c>
      <c r="BM879" s="141">
        <f t="shared" si="1296"/>
        <v>0</v>
      </c>
      <c r="BO879" s="141">
        <f t="shared" si="1297"/>
        <v>0</v>
      </c>
      <c r="BQ879" s="141">
        <f t="shared" si="1298"/>
        <v>0</v>
      </c>
      <c r="BS879" s="141">
        <f t="shared" si="1299"/>
        <v>0</v>
      </c>
      <c r="BU879" s="141">
        <f t="shared" si="1300"/>
        <v>0</v>
      </c>
      <c r="BW879" s="141">
        <f t="shared" si="1301"/>
        <v>0</v>
      </c>
      <c r="BY879" s="141">
        <f t="shared" si="1302"/>
        <v>0</v>
      </c>
      <c r="CA879" s="141">
        <f t="shared" si="1303"/>
        <v>0</v>
      </c>
      <c r="CC879" s="141">
        <f t="shared" si="1304"/>
        <v>0</v>
      </c>
      <c r="CE879" s="141">
        <f t="shared" si="1305"/>
        <v>0</v>
      </c>
      <c r="CG879" s="141">
        <f t="shared" si="1306"/>
        <v>0</v>
      </c>
      <c r="CI879" s="141">
        <f t="shared" si="1307"/>
        <v>0</v>
      </c>
      <c r="CK879" s="141">
        <f t="shared" si="1308"/>
        <v>0</v>
      </c>
      <c r="CM879" s="141">
        <f t="shared" si="1309"/>
        <v>0</v>
      </c>
      <c r="CO879" s="141">
        <f t="shared" si="1310"/>
        <v>0</v>
      </c>
    </row>
    <row r="880" spans="1:93" ht="25.5" outlineLevel="2" x14ac:dyDescent="0.2">
      <c r="A880" s="86">
        <v>442</v>
      </c>
      <c r="B880" s="11">
        <v>27</v>
      </c>
      <c r="C880" s="86" t="s">
        <v>473</v>
      </c>
      <c r="D880" s="86" t="s">
        <v>4611</v>
      </c>
      <c r="F880" s="28">
        <v>46.31</v>
      </c>
      <c r="G880" s="153" t="s">
        <v>4360</v>
      </c>
      <c r="H880" s="174">
        <v>7788657408</v>
      </c>
      <c r="I880" s="75" t="s">
        <v>2243</v>
      </c>
      <c r="J880" s="75" t="s">
        <v>30</v>
      </c>
      <c r="K880" s="75">
        <v>1</v>
      </c>
      <c r="L880" s="75" t="s">
        <v>587</v>
      </c>
      <c r="M880" s="241" t="s">
        <v>586</v>
      </c>
      <c r="N880" s="75">
        <v>2</v>
      </c>
      <c r="O880" s="152">
        <v>69.52</v>
      </c>
      <c r="P880" s="138">
        <f t="shared" si="1323"/>
        <v>0</v>
      </c>
      <c r="Q880" s="139">
        <f t="shared" si="1324"/>
        <v>0</v>
      </c>
      <c r="S880" s="141">
        <f t="shared" si="1273"/>
        <v>0</v>
      </c>
      <c r="U880" s="141">
        <f t="shared" si="1274"/>
        <v>0</v>
      </c>
      <c r="W880" s="141">
        <f t="shared" si="1275"/>
        <v>0</v>
      </c>
      <c r="Y880" s="141">
        <f t="shared" si="1276"/>
        <v>0</v>
      </c>
      <c r="AA880" s="141">
        <f t="shared" si="1277"/>
        <v>0</v>
      </c>
      <c r="AC880" s="141">
        <f t="shared" si="1278"/>
        <v>0</v>
      </c>
      <c r="AE880" s="141">
        <f t="shared" si="1279"/>
        <v>0</v>
      </c>
      <c r="AG880" s="141">
        <f t="shared" si="1280"/>
        <v>0</v>
      </c>
      <c r="AI880" s="141">
        <f t="shared" si="1281"/>
        <v>0</v>
      </c>
      <c r="AK880" s="141">
        <f t="shared" si="1282"/>
        <v>0</v>
      </c>
      <c r="AM880" s="141">
        <f t="shared" si="1283"/>
        <v>0</v>
      </c>
      <c r="AO880" s="141">
        <f t="shared" si="1284"/>
        <v>0</v>
      </c>
      <c r="AQ880" s="141">
        <f t="shared" si="1285"/>
        <v>0</v>
      </c>
      <c r="AS880" s="141">
        <f t="shared" si="1286"/>
        <v>0</v>
      </c>
      <c r="AU880" s="141">
        <f t="shared" si="1287"/>
        <v>0</v>
      </c>
      <c r="AW880" s="141">
        <f t="shared" si="1288"/>
        <v>0</v>
      </c>
      <c r="AY880" s="141">
        <f t="shared" si="1289"/>
        <v>0</v>
      </c>
      <c r="BA880" s="141">
        <f t="shared" si="1290"/>
        <v>0</v>
      </c>
      <c r="BC880" s="141">
        <f t="shared" si="1291"/>
        <v>0</v>
      </c>
      <c r="BE880" s="141">
        <f t="shared" si="1292"/>
        <v>0</v>
      </c>
      <c r="BG880" s="141">
        <f t="shared" si="1293"/>
        <v>0</v>
      </c>
      <c r="BI880" s="141">
        <f t="shared" si="1294"/>
        <v>0</v>
      </c>
      <c r="BK880" s="141">
        <f t="shared" si="1295"/>
        <v>0</v>
      </c>
      <c r="BM880" s="141">
        <f t="shared" si="1296"/>
        <v>0</v>
      </c>
      <c r="BO880" s="141">
        <f t="shared" si="1297"/>
        <v>0</v>
      </c>
      <c r="BQ880" s="141">
        <f t="shared" si="1298"/>
        <v>0</v>
      </c>
      <c r="BS880" s="141">
        <f t="shared" si="1299"/>
        <v>0</v>
      </c>
      <c r="BU880" s="141">
        <f t="shared" si="1300"/>
        <v>0</v>
      </c>
      <c r="BW880" s="141">
        <f t="shared" si="1301"/>
        <v>0</v>
      </c>
      <c r="BY880" s="141">
        <f t="shared" si="1302"/>
        <v>0</v>
      </c>
      <c r="CA880" s="141">
        <f t="shared" si="1303"/>
        <v>0</v>
      </c>
      <c r="CC880" s="141">
        <f t="shared" si="1304"/>
        <v>0</v>
      </c>
      <c r="CE880" s="141">
        <f t="shared" si="1305"/>
        <v>0</v>
      </c>
      <c r="CG880" s="141">
        <f t="shared" si="1306"/>
        <v>0</v>
      </c>
      <c r="CI880" s="141">
        <f t="shared" si="1307"/>
        <v>0</v>
      </c>
      <c r="CK880" s="141">
        <f t="shared" si="1308"/>
        <v>0</v>
      </c>
      <c r="CM880" s="141">
        <f t="shared" si="1309"/>
        <v>0</v>
      </c>
      <c r="CO880" s="141">
        <f t="shared" si="1310"/>
        <v>0</v>
      </c>
    </row>
    <row r="881" spans="1:93" ht="25.5" outlineLevel="2" x14ac:dyDescent="0.2">
      <c r="A881" s="87">
        <v>443</v>
      </c>
      <c r="B881" s="148">
        <v>30</v>
      </c>
      <c r="C881" s="87" t="s">
        <v>473</v>
      </c>
      <c r="D881" s="87" t="s">
        <v>4703</v>
      </c>
      <c r="E881" s="148"/>
      <c r="F881" s="149">
        <v>30.73</v>
      </c>
      <c r="G881" s="151" t="s">
        <v>3300</v>
      </c>
      <c r="H881" s="151" t="s">
        <v>4926</v>
      </c>
      <c r="I881" s="87" t="s">
        <v>263</v>
      </c>
      <c r="J881" s="87" t="s">
        <v>2266</v>
      </c>
      <c r="K881" s="87">
        <v>1</v>
      </c>
      <c r="L881" s="87" t="s">
        <v>3632</v>
      </c>
      <c r="M881" s="239" t="s">
        <v>3632</v>
      </c>
      <c r="N881" s="87">
        <v>1</v>
      </c>
      <c r="O881" s="283">
        <v>33.25</v>
      </c>
      <c r="P881" s="138">
        <f t="shared" ref="P881:P883" si="1325">SUM(R881+T881+V881+X881+Z881+AB881+AD881+AF881+AH881+AJ881+AL881+AN881+AP881+AR881+AT881+AV881+AZ881+AX881+BB881+BD881+BF881+BH881+BJ881+BL881+BN881+BP881+BR881+BT881+BV881+BX881+BZ881+CB881+CD881+CF881+CH881+CJ881+CL881+CN881)</f>
        <v>0</v>
      </c>
      <c r="Q881" s="139">
        <f t="shared" ref="Q881:Q883" si="1326">O881*P881</f>
        <v>0</v>
      </c>
      <c r="S881" s="141">
        <f t="shared" si="1273"/>
        <v>0</v>
      </c>
      <c r="U881" s="141">
        <f t="shared" si="1274"/>
        <v>0</v>
      </c>
      <c r="W881" s="141">
        <f t="shared" si="1275"/>
        <v>0</v>
      </c>
      <c r="Y881" s="141">
        <f t="shared" si="1276"/>
        <v>0</v>
      </c>
      <c r="AA881" s="141">
        <f t="shared" si="1277"/>
        <v>0</v>
      </c>
      <c r="AC881" s="141">
        <f t="shared" si="1278"/>
        <v>0</v>
      </c>
      <c r="AE881" s="141">
        <f t="shared" si="1279"/>
        <v>0</v>
      </c>
      <c r="AG881" s="141">
        <f t="shared" si="1280"/>
        <v>0</v>
      </c>
      <c r="AI881" s="141">
        <f t="shared" si="1281"/>
        <v>0</v>
      </c>
      <c r="AK881" s="141">
        <f t="shared" si="1282"/>
        <v>0</v>
      </c>
      <c r="AM881" s="141">
        <f t="shared" si="1283"/>
        <v>0</v>
      </c>
      <c r="AO881" s="141">
        <f t="shared" si="1284"/>
        <v>0</v>
      </c>
      <c r="AQ881" s="141">
        <f t="shared" si="1285"/>
        <v>0</v>
      </c>
      <c r="AS881" s="141">
        <f t="shared" si="1286"/>
        <v>0</v>
      </c>
      <c r="AU881" s="141">
        <f t="shared" si="1287"/>
        <v>0</v>
      </c>
      <c r="AW881" s="141">
        <f t="shared" si="1288"/>
        <v>0</v>
      </c>
      <c r="AY881" s="141">
        <f t="shared" si="1289"/>
        <v>0</v>
      </c>
      <c r="BA881" s="141">
        <f t="shared" si="1290"/>
        <v>0</v>
      </c>
      <c r="BC881" s="141">
        <f t="shared" si="1291"/>
        <v>0</v>
      </c>
      <c r="BE881" s="141">
        <f t="shared" si="1292"/>
        <v>0</v>
      </c>
      <c r="BG881" s="141">
        <f t="shared" si="1293"/>
        <v>0</v>
      </c>
      <c r="BI881" s="141">
        <f t="shared" si="1294"/>
        <v>0</v>
      </c>
      <c r="BK881" s="141">
        <f t="shared" si="1295"/>
        <v>0</v>
      </c>
      <c r="BM881" s="141">
        <f t="shared" si="1296"/>
        <v>0</v>
      </c>
      <c r="BO881" s="141">
        <f t="shared" si="1297"/>
        <v>0</v>
      </c>
      <c r="BQ881" s="141">
        <f t="shared" si="1298"/>
        <v>0</v>
      </c>
      <c r="BS881" s="141">
        <f t="shared" si="1299"/>
        <v>0</v>
      </c>
      <c r="BU881" s="141">
        <f t="shared" si="1300"/>
        <v>0</v>
      </c>
      <c r="BW881" s="141">
        <f t="shared" si="1301"/>
        <v>0</v>
      </c>
      <c r="BY881" s="141">
        <f t="shared" si="1302"/>
        <v>0</v>
      </c>
      <c r="CA881" s="141">
        <f t="shared" si="1303"/>
        <v>0</v>
      </c>
      <c r="CC881" s="141">
        <f t="shared" si="1304"/>
        <v>0</v>
      </c>
      <c r="CE881" s="141">
        <f t="shared" si="1305"/>
        <v>0</v>
      </c>
      <c r="CG881" s="141">
        <f t="shared" si="1306"/>
        <v>0</v>
      </c>
      <c r="CI881" s="141">
        <f t="shared" si="1307"/>
        <v>0</v>
      </c>
      <c r="CK881" s="141">
        <f t="shared" si="1308"/>
        <v>0</v>
      </c>
      <c r="CM881" s="141">
        <f t="shared" si="1309"/>
        <v>0</v>
      </c>
      <c r="CO881" s="141">
        <f t="shared" si="1310"/>
        <v>0</v>
      </c>
    </row>
    <row r="882" spans="1:93" ht="25.5" outlineLevel="2" x14ac:dyDescent="0.2">
      <c r="A882" s="84">
        <v>443</v>
      </c>
      <c r="B882" s="11">
        <v>30</v>
      </c>
      <c r="C882" s="84" t="s">
        <v>473</v>
      </c>
      <c r="D882" s="84" t="s">
        <v>4612</v>
      </c>
      <c r="F882" s="28">
        <v>30.73</v>
      </c>
      <c r="G882" s="88" t="s">
        <v>3854</v>
      </c>
      <c r="H882" s="175">
        <v>26754</v>
      </c>
      <c r="I882" s="88" t="s">
        <v>263</v>
      </c>
      <c r="J882" s="88" t="s">
        <v>30</v>
      </c>
      <c r="K882" s="88">
        <v>1</v>
      </c>
      <c r="L882" s="88">
        <v>63020</v>
      </c>
      <c r="M882" s="240">
        <v>9735848</v>
      </c>
      <c r="N882" s="88">
        <v>3</v>
      </c>
      <c r="O882" s="278">
        <v>46.17</v>
      </c>
      <c r="P882" s="138">
        <f t="shared" si="1325"/>
        <v>0</v>
      </c>
      <c r="Q882" s="139">
        <f t="shared" si="1326"/>
        <v>0</v>
      </c>
      <c r="S882" s="141">
        <f t="shared" si="1273"/>
        <v>0</v>
      </c>
      <c r="U882" s="141">
        <f t="shared" si="1274"/>
        <v>0</v>
      </c>
      <c r="W882" s="141">
        <f t="shared" si="1275"/>
        <v>0</v>
      </c>
      <c r="Y882" s="141">
        <f t="shared" si="1276"/>
        <v>0</v>
      </c>
      <c r="AA882" s="141">
        <f t="shared" si="1277"/>
        <v>0</v>
      </c>
      <c r="AC882" s="141">
        <f t="shared" si="1278"/>
        <v>0</v>
      </c>
      <c r="AE882" s="141">
        <f t="shared" si="1279"/>
        <v>0</v>
      </c>
      <c r="AG882" s="141">
        <f t="shared" si="1280"/>
        <v>0</v>
      </c>
      <c r="AI882" s="141">
        <f t="shared" si="1281"/>
        <v>0</v>
      </c>
      <c r="AK882" s="141">
        <f t="shared" si="1282"/>
        <v>0</v>
      </c>
      <c r="AM882" s="141">
        <f t="shared" si="1283"/>
        <v>0</v>
      </c>
      <c r="AO882" s="141">
        <f t="shared" si="1284"/>
        <v>0</v>
      </c>
      <c r="AQ882" s="141">
        <f t="shared" si="1285"/>
        <v>0</v>
      </c>
      <c r="AS882" s="141">
        <f t="shared" si="1286"/>
        <v>0</v>
      </c>
      <c r="AU882" s="141">
        <f t="shared" si="1287"/>
        <v>0</v>
      </c>
      <c r="AW882" s="141">
        <f t="shared" si="1288"/>
        <v>0</v>
      </c>
      <c r="AY882" s="141">
        <f t="shared" si="1289"/>
        <v>0</v>
      </c>
      <c r="BA882" s="141">
        <f t="shared" si="1290"/>
        <v>0</v>
      </c>
      <c r="BC882" s="141">
        <f t="shared" si="1291"/>
        <v>0</v>
      </c>
      <c r="BE882" s="141">
        <f t="shared" si="1292"/>
        <v>0</v>
      </c>
      <c r="BG882" s="141">
        <f t="shared" si="1293"/>
        <v>0</v>
      </c>
      <c r="BI882" s="141">
        <f t="shared" si="1294"/>
        <v>0</v>
      </c>
      <c r="BK882" s="141">
        <f t="shared" si="1295"/>
        <v>0</v>
      </c>
      <c r="BM882" s="141">
        <f t="shared" si="1296"/>
        <v>0</v>
      </c>
      <c r="BO882" s="141">
        <f t="shared" si="1297"/>
        <v>0</v>
      </c>
      <c r="BQ882" s="141">
        <f t="shared" si="1298"/>
        <v>0</v>
      </c>
      <c r="BS882" s="141">
        <f t="shared" si="1299"/>
        <v>0</v>
      </c>
      <c r="BU882" s="141">
        <f t="shared" si="1300"/>
        <v>0</v>
      </c>
      <c r="BW882" s="141">
        <f t="shared" si="1301"/>
        <v>0</v>
      </c>
      <c r="BY882" s="141">
        <f t="shared" si="1302"/>
        <v>0</v>
      </c>
      <c r="CA882" s="141">
        <f t="shared" si="1303"/>
        <v>0</v>
      </c>
      <c r="CC882" s="141">
        <f t="shared" si="1304"/>
        <v>0</v>
      </c>
      <c r="CE882" s="141">
        <f t="shared" si="1305"/>
        <v>0</v>
      </c>
      <c r="CG882" s="141">
        <f t="shared" si="1306"/>
        <v>0</v>
      </c>
      <c r="CI882" s="141">
        <f t="shared" si="1307"/>
        <v>0</v>
      </c>
      <c r="CK882" s="141">
        <f t="shared" si="1308"/>
        <v>0</v>
      </c>
      <c r="CM882" s="141">
        <f t="shared" si="1309"/>
        <v>0</v>
      </c>
      <c r="CO882" s="141">
        <f t="shared" si="1310"/>
        <v>0</v>
      </c>
    </row>
    <row r="883" spans="1:93" ht="25.5" outlineLevel="2" x14ac:dyDescent="0.2">
      <c r="A883" s="86">
        <v>443</v>
      </c>
      <c r="B883" s="11">
        <v>30</v>
      </c>
      <c r="C883" s="86" t="s">
        <v>473</v>
      </c>
      <c r="D883" s="86" t="s">
        <v>4612</v>
      </c>
      <c r="F883" s="28">
        <v>30.73</v>
      </c>
      <c r="G883" s="153" t="s">
        <v>4360</v>
      </c>
      <c r="H883" s="174">
        <v>7788657408</v>
      </c>
      <c r="I883" s="75" t="s">
        <v>263</v>
      </c>
      <c r="J883" s="75" t="s">
        <v>30</v>
      </c>
      <c r="K883" s="75">
        <v>1</v>
      </c>
      <c r="L883" s="75" t="s">
        <v>585</v>
      </c>
      <c r="M883" s="241" t="s">
        <v>584</v>
      </c>
      <c r="N883" s="75">
        <v>2</v>
      </c>
      <c r="O883" s="152">
        <v>45.49</v>
      </c>
      <c r="P883" s="138">
        <f t="shared" si="1325"/>
        <v>0</v>
      </c>
      <c r="Q883" s="139">
        <f t="shared" si="1326"/>
        <v>0</v>
      </c>
      <c r="S883" s="141">
        <f t="shared" si="1273"/>
        <v>0</v>
      </c>
      <c r="U883" s="141">
        <f t="shared" si="1274"/>
        <v>0</v>
      </c>
      <c r="W883" s="141">
        <f t="shared" si="1275"/>
        <v>0</v>
      </c>
      <c r="Y883" s="141">
        <f t="shared" si="1276"/>
        <v>0</v>
      </c>
      <c r="AA883" s="141">
        <f t="shared" si="1277"/>
        <v>0</v>
      </c>
      <c r="AC883" s="141">
        <f t="shared" si="1278"/>
        <v>0</v>
      </c>
      <c r="AE883" s="141">
        <f t="shared" si="1279"/>
        <v>0</v>
      </c>
      <c r="AG883" s="141">
        <f t="shared" si="1280"/>
        <v>0</v>
      </c>
      <c r="AI883" s="141">
        <f t="shared" si="1281"/>
        <v>0</v>
      </c>
      <c r="AK883" s="141">
        <f t="shared" si="1282"/>
        <v>0</v>
      </c>
      <c r="AM883" s="141">
        <f t="shared" si="1283"/>
        <v>0</v>
      </c>
      <c r="AO883" s="141">
        <f t="shared" si="1284"/>
        <v>0</v>
      </c>
      <c r="AQ883" s="141">
        <f t="shared" si="1285"/>
        <v>0</v>
      </c>
      <c r="AS883" s="141">
        <f t="shared" si="1286"/>
        <v>0</v>
      </c>
      <c r="AU883" s="141">
        <f t="shared" si="1287"/>
        <v>0</v>
      </c>
      <c r="AW883" s="141">
        <f t="shared" si="1288"/>
        <v>0</v>
      </c>
      <c r="AY883" s="141">
        <f t="shared" si="1289"/>
        <v>0</v>
      </c>
      <c r="BA883" s="141">
        <f t="shared" si="1290"/>
        <v>0</v>
      </c>
      <c r="BC883" s="141">
        <f t="shared" si="1291"/>
        <v>0</v>
      </c>
      <c r="BE883" s="141">
        <f t="shared" si="1292"/>
        <v>0</v>
      </c>
      <c r="BG883" s="141">
        <f t="shared" si="1293"/>
        <v>0</v>
      </c>
      <c r="BI883" s="141">
        <f t="shared" si="1294"/>
        <v>0</v>
      </c>
      <c r="BK883" s="141">
        <f t="shared" si="1295"/>
        <v>0</v>
      </c>
      <c r="BM883" s="141">
        <f t="shared" si="1296"/>
        <v>0</v>
      </c>
      <c r="BO883" s="141">
        <f t="shared" si="1297"/>
        <v>0</v>
      </c>
      <c r="BQ883" s="141">
        <f t="shared" si="1298"/>
        <v>0</v>
      </c>
      <c r="BS883" s="141">
        <f t="shared" si="1299"/>
        <v>0</v>
      </c>
      <c r="BU883" s="141">
        <f t="shared" si="1300"/>
        <v>0</v>
      </c>
      <c r="BW883" s="141">
        <f t="shared" si="1301"/>
        <v>0</v>
      </c>
      <c r="BY883" s="141">
        <f t="shared" si="1302"/>
        <v>0</v>
      </c>
      <c r="CA883" s="141">
        <f t="shared" si="1303"/>
        <v>0</v>
      </c>
      <c r="CC883" s="141">
        <f t="shared" si="1304"/>
        <v>0</v>
      </c>
      <c r="CE883" s="141">
        <f t="shared" si="1305"/>
        <v>0</v>
      </c>
      <c r="CG883" s="141">
        <f t="shared" si="1306"/>
        <v>0</v>
      </c>
      <c r="CI883" s="141">
        <f t="shared" si="1307"/>
        <v>0</v>
      </c>
      <c r="CK883" s="141">
        <f t="shared" si="1308"/>
        <v>0</v>
      </c>
      <c r="CM883" s="141">
        <f t="shared" si="1309"/>
        <v>0</v>
      </c>
      <c r="CO883" s="141">
        <f t="shared" si="1310"/>
        <v>0</v>
      </c>
    </row>
    <row r="884" spans="1:93" ht="25.5" outlineLevel="2" x14ac:dyDescent="0.2">
      <c r="A884" s="86">
        <v>444</v>
      </c>
      <c r="B884" s="11">
        <v>29</v>
      </c>
      <c r="C884" s="86" t="s">
        <v>473</v>
      </c>
      <c r="D884" s="86" t="s">
        <v>4613</v>
      </c>
      <c r="F884" s="28">
        <v>42.84</v>
      </c>
      <c r="G884" s="153" t="s">
        <v>4360</v>
      </c>
      <c r="H884" s="174">
        <v>7788657408</v>
      </c>
      <c r="I884" s="75" t="s">
        <v>2243</v>
      </c>
      <c r="J884" s="75" t="s">
        <v>30</v>
      </c>
      <c r="K884" s="75">
        <v>1</v>
      </c>
      <c r="L884" s="75" t="s">
        <v>583</v>
      </c>
      <c r="M884" s="241" t="s">
        <v>582</v>
      </c>
      <c r="N884" s="75">
        <v>1</v>
      </c>
      <c r="O884" s="152">
        <v>36.409999999999997</v>
      </c>
      <c r="P884" s="138">
        <f t="shared" ref="P884:P886" si="1327">SUM(R884+T884+V884+X884+Z884+AB884+AD884+AF884+AH884+AJ884+AL884+AN884+AP884+AR884+AT884+AV884+AZ884+AX884+BB884+BD884+BF884+BH884+BJ884+BL884+BN884+BP884+BR884+BT884+BV884+BX884+BZ884+CB884+CD884+CF884+CH884+CJ884+CL884+CN884)</f>
        <v>0</v>
      </c>
      <c r="Q884" s="139">
        <f t="shared" ref="Q884:Q886" si="1328">O884*P884</f>
        <v>0</v>
      </c>
      <c r="S884" s="141">
        <f t="shared" si="1273"/>
        <v>0</v>
      </c>
      <c r="U884" s="141">
        <f t="shared" si="1274"/>
        <v>0</v>
      </c>
      <c r="W884" s="141">
        <f t="shared" si="1275"/>
        <v>0</v>
      </c>
      <c r="Y884" s="141">
        <f t="shared" si="1276"/>
        <v>0</v>
      </c>
      <c r="AA884" s="141">
        <f t="shared" si="1277"/>
        <v>0</v>
      </c>
      <c r="AC884" s="141">
        <f t="shared" si="1278"/>
        <v>0</v>
      </c>
      <c r="AE884" s="141">
        <f t="shared" si="1279"/>
        <v>0</v>
      </c>
      <c r="AG884" s="141">
        <f t="shared" si="1280"/>
        <v>0</v>
      </c>
      <c r="AI884" s="141">
        <f t="shared" si="1281"/>
        <v>0</v>
      </c>
      <c r="AK884" s="141">
        <f t="shared" si="1282"/>
        <v>0</v>
      </c>
      <c r="AM884" s="141">
        <f t="shared" si="1283"/>
        <v>0</v>
      </c>
      <c r="AO884" s="141">
        <f t="shared" si="1284"/>
        <v>0</v>
      </c>
      <c r="AQ884" s="141">
        <f t="shared" si="1285"/>
        <v>0</v>
      </c>
      <c r="AS884" s="141">
        <f t="shared" si="1286"/>
        <v>0</v>
      </c>
      <c r="AU884" s="141">
        <f t="shared" si="1287"/>
        <v>0</v>
      </c>
      <c r="AW884" s="141">
        <f t="shared" si="1288"/>
        <v>0</v>
      </c>
      <c r="AY884" s="141">
        <f t="shared" si="1289"/>
        <v>0</v>
      </c>
      <c r="BA884" s="141">
        <f t="shared" si="1290"/>
        <v>0</v>
      </c>
      <c r="BC884" s="141">
        <f t="shared" si="1291"/>
        <v>0</v>
      </c>
      <c r="BE884" s="141">
        <f t="shared" si="1292"/>
        <v>0</v>
      </c>
      <c r="BG884" s="141">
        <f t="shared" si="1293"/>
        <v>0</v>
      </c>
      <c r="BI884" s="141">
        <f t="shared" si="1294"/>
        <v>0</v>
      </c>
      <c r="BK884" s="141">
        <f t="shared" si="1295"/>
        <v>0</v>
      </c>
      <c r="BM884" s="141">
        <f t="shared" si="1296"/>
        <v>0</v>
      </c>
      <c r="BO884" s="141">
        <f t="shared" si="1297"/>
        <v>0</v>
      </c>
      <c r="BQ884" s="141">
        <f t="shared" si="1298"/>
        <v>0</v>
      </c>
      <c r="BS884" s="141">
        <f t="shared" si="1299"/>
        <v>0</v>
      </c>
      <c r="BU884" s="141">
        <f t="shared" si="1300"/>
        <v>0</v>
      </c>
      <c r="BW884" s="141">
        <f t="shared" si="1301"/>
        <v>0</v>
      </c>
      <c r="BY884" s="141">
        <f t="shared" si="1302"/>
        <v>0</v>
      </c>
      <c r="CA884" s="141">
        <f t="shared" si="1303"/>
        <v>0</v>
      </c>
      <c r="CC884" s="141">
        <f t="shared" si="1304"/>
        <v>0</v>
      </c>
      <c r="CE884" s="141">
        <f t="shared" si="1305"/>
        <v>0</v>
      </c>
      <c r="CG884" s="141">
        <f t="shared" si="1306"/>
        <v>0</v>
      </c>
      <c r="CI884" s="141">
        <f t="shared" si="1307"/>
        <v>0</v>
      </c>
      <c r="CK884" s="141">
        <f t="shared" si="1308"/>
        <v>0</v>
      </c>
      <c r="CM884" s="141">
        <f t="shared" si="1309"/>
        <v>0</v>
      </c>
      <c r="CO884" s="141">
        <f t="shared" si="1310"/>
        <v>0</v>
      </c>
    </row>
    <row r="885" spans="1:93" ht="25.5" outlineLevel="2" x14ac:dyDescent="0.2">
      <c r="A885" s="87">
        <v>444</v>
      </c>
      <c r="B885" s="148">
        <v>29</v>
      </c>
      <c r="C885" s="87" t="s">
        <v>473</v>
      </c>
      <c r="D885" s="87" t="s">
        <v>4704</v>
      </c>
      <c r="E885" s="148"/>
      <c r="F885" s="149">
        <v>42.84</v>
      </c>
      <c r="G885" s="151" t="s">
        <v>3300</v>
      </c>
      <c r="H885" s="151" t="s">
        <v>4926</v>
      </c>
      <c r="I885" s="87" t="s">
        <v>263</v>
      </c>
      <c r="J885" s="87" t="s">
        <v>2266</v>
      </c>
      <c r="K885" s="87">
        <v>1</v>
      </c>
      <c r="L885" s="87" t="s">
        <v>3633</v>
      </c>
      <c r="M885" s="239" t="s">
        <v>3633</v>
      </c>
      <c r="N885" s="87">
        <v>2</v>
      </c>
      <c r="O885" s="283">
        <v>43.1</v>
      </c>
      <c r="P885" s="138">
        <f t="shared" si="1327"/>
        <v>0</v>
      </c>
      <c r="Q885" s="139">
        <f t="shared" si="1328"/>
        <v>0</v>
      </c>
      <c r="S885" s="141">
        <f t="shared" si="1273"/>
        <v>0</v>
      </c>
      <c r="U885" s="141">
        <f t="shared" si="1274"/>
        <v>0</v>
      </c>
      <c r="W885" s="141">
        <f t="shared" si="1275"/>
        <v>0</v>
      </c>
      <c r="Y885" s="141">
        <f t="shared" si="1276"/>
        <v>0</v>
      </c>
      <c r="AA885" s="141">
        <f t="shared" si="1277"/>
        <v>0</v>
      </c>
      <c r="AC885" s="141">
        <f t="shared" si="1278"/>
        <v>0</v>
      </c>
      <c r="AE885" s="141">
        <f t="shared" si="1279"/>
        <v>0</v>
      </c>
      <c r="AG885" s="141">
        <f t="shared" si="1280"/>
        <v>0</v>
      </c>
      <c r="AI885" s="141">
        <f t="shared" si="1281"/>
        <v>0</v>
      </c>
      <c r="AK885" s="141">
        <f t="shared" si="1282"/>
        <v>0</v>
      </c>
      <c r="AM885" s="141">
        <f t="shared" si="1283"/>
        <v>0</v>
      </c>
      <c r="AO885" s="141">
        <f t="shared" si="1284"/>
        <v>0</v>
      </c>
      <c r="AQ885" s="141">
        <f t="shared" si="1285"/>
        <v>0</v>
      </c>
      <c r="AS885" s="141">
        <f t="shared" si="1286"/>
        <v>0</v>
      </c>
      <c r="AU885" s="141">
        <f t="shared" si="1287"/>
        <v>0</v>
      </c>
      <c r="AW885" s="141">
        <f t="shared" si="1288"/>
        <v>0</v>
      </c>
      <c r="AY885" s="141">
        <f t="shared" si="1289"/>
        <v>0</v>
      </c>
      <c r="BA885" s="141">
        <f t="shared" si="1290"/>
        <v>0</v>
      </c>
      <c r="BC885" s="141">
        <f t="shared" si="1291"/>
        <v>0</v>
      </c>
      <c r="BE885" s="141">
        <f t="shared" si="1292"/>
        <v>0</v>
      </c>
      <c r="BG885" s="141">
        <f t="shared" si="1293"/>
        <v>0</v>
      </c>
      <c r="BI885" s="141">
        <f t="shared" si="1294"/>
        <v>0</v>
      </c>
      <c r="BK885" s="141">
        <f t="shared" si="1295"/>
        <v>0</v>
      </c>
      <c r="BM885" s="141">
        <f t="shared" si="1296"/>
        <v>0</v>
      </c>
      <c r="BO885" s="141">
        <f t="shared" si="1297"/>
        <v>0</v>
      </c>
      <c r="BQ885" s="141">
        <f t="shared" si="1298"/>
        <v>0</v>
      </c>
      <c r="BS885" s="141">
        <f t="shared" si="1299"/>
        <v>0</v>
      </c>
      <c r="BU885" s="141">
        <f t="shared" si="1300"/>
        <v>0</v>
      </c>
      <c r="BW885" s="141">
        <f t="shared" si="1301"/>
        <v>0</v>
      </c>
      <c r="BY885" s="141">
        <f t="shared" si="1302"/>
        <v>0</v>
      </c>
      <c r="CA885" s="141">
        <f t="shared" si="1303"/>
        <v>0</v>
      </c>
      <c r="CC885" s="141">
        <f t="shared" si="1304"/>
        <v>0</v>
      </c>
      <c r="CE885" s="141">
        <f t="shared" si="1305"/>
        <v>0</v>
      </c>
      <c r="CG885" s="141">
        <f t="shared" si="1306"/>
        <v>0</v>
      </c>
      <c r="CI885" s="141">
        <f t="shared" si="1307"/>
        <v>0</v>
      </c>
      <c r="CK885" s="141">
        <f t="shared" si="1308"/>
        <v>0</v>
      </c>
      <c r="CM885" s="141">
        <f t="shared" si="1309"/>
        <v>0</v>
      </c>
      <c r="CO885" s="141">
        <f t="shared" si="1310"/>
        <v>0</v>
      </c>
    </row>
    <row r="886" spans="1:93" ht="25.5" outlineLevel="2" x14ac:dyDescent="0.2">
      <c r="A886" s="84">
        <v>444</v>
      </c>
      <c r="B886" s="11">
        <v>29</v>
      </c>
      <c r="C886" s="84" t="s">
        <v>473</v>
      </c>
      <c r="D886" s="84" t="s">
        <v>4613</v>
      </c>
      <c r="F886" s="28">
        <v>42.84</v>
      </c>
      <c r="G886" s="88" t="s">
        <v>3854</v>
      </c>
      <c r="H886" s="175">
        <v>26754</v>
      </c>
      <c r="I886" s="88" t="s">
        <v>263</v>
      </c>
      <c r="J886" s="88" t="s">
        <v>30</v>
      </c>
      <c r="K886" s="88">
        <v>1</v>
      </c>
      <c r="L886" s="88">
        <v>67141</v>
      </c>
      <c r="M886" s="240" t="s">
        <v>4305</v>
      </c>
      <c r="N886" s="88">
        <v>3</v>
      </c>
      <c r="O886" s="278">
        <v>54.94</v>
      </c>
      <c r="P886" s="138">
        <f t="shared" si="1327"/>
        <v>0</v>
      </c>
      <c r="Q886" s="139">
        <f t="shared" si="1328"/>
        <v>0</v>
      </c>
      <c r="S886" s="141">
        <f t="shared" si="1273"/>
        <v>0</v>
      </c>
      <c r="U886" s="141">
        <f t="shared" si="1274"/>
        <v>0</v>
      </c>
      <c r="W886" s="141">
        <f t="shared" si="1275"/>
        <v>0</v>
      </c>
      <c r="Y886" s="141">
        <f t="shared" si="1276"/>
        <v>0</v>
      </c>
      <c r="AA886" s="141">
        <f t="shared" si="1277"/>
        <v>0</v>
      </c>
      <c r="AC886" s="141">
        <f t="shared" si="1278"/>
        <v>0</v>
      </c>
      <c r="AE886" s="141">
        <f t="shared" si="1279"/>
        <v>0</v>
      </c>
      <c r="AG886" s="141">
        <f t="shared" si="1280"/>
        <v>0</v>
      </c>
      <c r="AI886" s="141">
        <f t="shared" si="1281"/>
        <v>0</v>
      </c>
      <c r="AK886" s="141">
        <f t="shared" si="1282"/>
        <v>0</v>
      </c>
      <c r="AM886" s="141">
        <f t="shared" si="1283"/>
        <v>0</v>
      </c>
      <c r="AO886" s="141">
        <f t="shared" si="1284"/>
        <v>0</v>
      </c>
      <c r="AQ886" s="141">
        <f t="shared" si="1285"/>
        <v>0</v>
      </c>
      <c r="AS886" s="141">
        <f t="shared" si="1286"/>
        <v>0</v>
      </c>
      <c r="AU886" s="141">
        <f t="shared" si="1287"/>
        <v>0</v>
      </c>
      <c r="AW886" s="141">
        <f t="shared" si="1288"/>
        <v>0</v>
      </c>
      <c r="AY886" s="141">
        <f t="shared" si="1289"/>
        <v>0</v>
      </c>
      <c r="BA886" s="141">
        <f t="shared" si="1290"/>
        <v>0</v>
      </c>
      <c r="BC886" s="141">
        <f t="shared" si="1291"/>
        <v>0</v>
      </c>
      <c r="BE886" s="141">
        <f t="shared" si="1292"/>
        <v>0</v>
      </c>
      <c r="BG886" s="141">
        <f t="shared" si="1293"/>
        <v>0</v>
      </c>
      <c r="BI886" s="141">
        <f t="shared" si="1294"/>
        <v>0</v>
      </c>
      <c r="BK886" s="141">
        <f t="shared" si="1295"/>
        <v>0</v>
      </c>
      <c r="BM886" s="141">
        <f t="shared" si="1296"/>
        <v>0</v>
      </c>
      <c r="BO886" s="141">
        <f t="shared" si="1297"/>
        <v>0</v>
      </c>
      <c r="BQ886" s="141">
        <f t="shared" si="1298"/>
        <v>0</v>
      </c>
      <c r="BS886" s="141">
        <f t="shared" si="1299"/>
        <v>0</v>
      </c>
      <c r="BU886" s="141">
        <f t="shared" si="1300"/>
        <v>0</v>
      </c>
      <c r="BW886" s="141">
        <f t="shared" si="1301"/>
        <v>0</v>
      </c>
      <c r="BY886" s="141">
        <f t="shared" si="1302"/>
        <v>0</v>
      </c>
      <c r="CA886" s="141">
        <f t="shared" si="1303"/>
        <v>0</v>
      </c>
      <c r="CC886" s="141">
        <f t="shared" si="1304"/>
        <v>0</v>
      </c>
      <c r="CE886" s="141">
        <f t="shared" si="1305"/>
        <v>0</v>
      </c>
      <c r="CG886" s="141">
        <f t="shared" si="1306"/>
        <v>0</v>
      </c>
      <c r="CI886" s="141">
        <f t="shared" si="1307"/>
        <v>0</v>
      </c>
      <c r="CK886" s="141">
        <f t="shared" si="1308"/>
        <v>0</v>
      </c>
      <c r="CM886" s="141">
        <f t="shared" si="1309"/>
        <v>0</v>
      </c>
      <c r="CO886" s="141">
        <f t="shared" si="1310"/>
        <v>0</v>
      </c>
    </row>
    <row r="887" spans="1:93" ht="25.5" outlineLevel="2" x14ac:dyDescent="0.2">
      <c r="A887" s="87">
        <v>445</v>
      </c>
      <c r="B887" s="148">
        <v>37</v>
      </c>
      <c r="C887" s="87" t="s">
        <v>473</v>
      </c>
      <c r="D887" s="87" t="s">
        <v>4705</v>
      </c>
      <c r="E887" s="148"/>
      <c r="F887" s="149">
        <v>40.06</v>
      </c>
      <c r="G887" s="151" t="s">
        <v>3300</v>
      </c>
      <c r="H887" s="151" t="s">
        <v>4926</v>
      </c>
      <c r="I887" s="87" t="s">
        <v>263</v>
      </c>
      <c r="J887" s="87" t="s">
        <v>2266</v>
      </c>
      <c r="K887" s="87">
        <v>1</v>
      </c>
      <c r="L887" s="87" t="s">
        <v>3634</v>
      </c>
      <c r="M887" s="239" t="s">
        <v>3634</v>
      </c>
      <c r="N887" s="87">
        <v>1</v>
      </c>
      <c r="O887" s="283">
        <v>42.35</v>
      </c>
      <c r="P887" s="138">
        <f t="shared" ref="P887:P889" si="1329">SUM(R887+T887+V887+X887+Z887+AB887+AD887+AF887+AH887+AJ887+AL887+AN887+AP887+AR887+AT887+AV887+AZ887+AX887+BB887+BD887+BF887+BH887+BJ887+BL887+BN887+BP887+BR887+BT887+BV887+BX887+BZ887+CB887+CD887+CF887+CH887+CJ887+CL887+CN887)</f>
        <v>0</v>
      </c>
      <c r="Q887" s="139">
        <f t="shared" ref="Q887:Q889" si="1330">O887*P887</f>
        <v>0</v>
      </c>
      <c r="S887" s="141">
        <f t="shared" si="1273"/>
        <v>0</v>
      </c>
      <c r="U887" s="141">
        <f t="shared" si="1274"/>
        <v>0</v>
      </c>
      <c r="W887" s="141">
        <f t="shared" si="1275"/>
        <v>0</v>
      </c>
      <c r="Y887" s="141">
        <f t="shared" si="1276"/>
        <v>0</v>
      </c>
      <c r="AA887" s="141">
        <f t="shared" si="1277"/>
        <v>0</v>
      </c>
      <c r="AC887" s="141">
        <f t="shared" si="1278"/>
        <v>0</v>
      </c>
      <c r="AE887" s="141">
        <f t="shared" si="1279"/>
        <v>0</v>
      </c>
      <c r="AG887" s="141">
        <f t="shared" si="1280"/>
        <v>0</v>
      </c>
      <c r="AI887" s="141">
        <f t="shared" si="1281"/>
        <v>0</v>
      </c>
      <c r="AK887" s="141">
        <f t="shared" si="1282"/>
        <v>0</v>
      </c>
      <c r="AM887" s="141">
        <f t="shared" si="1283"/>
        <v>0</v>
      </c>
      <c r="AO887" s="141">
        <f t="shared" si="1284"/>
        <v>0</v>
      </c>
      <c r="AQ887" s="141">
        <f t="shared" si="1285"/>
        <v>0</v>
      </c>
      <c r="AS887" s="141">
        <f t="shared" si="1286"/>
        <v>0</v>
      </c>
      <c r="AU887" s="141">
        <f t="shared" si="1287"/>
        <v>0</v>
      </c>
      <c r="AW887" s="141">
        <f t="shared" si="1288"/>
        <v>0</v>
      </c>
      <c r="AY887" s="141">
        <f t="shared" si="1289"/>
        <v>0</v>
      </c>
      <c r="BA887" s="141">
        <f t="shared" si="1290"/>
        <v>0</v>
      </c>
      <c r="BC887" s="141">
        <f t="shared" si="1291"/>
        <v>0</v>
      </c>
      <c r="BE887" s="141">
        <f t="shared" si="1292"/>
        <v>0</v>
      </c>
      <c r="BG887" s="141">
        <f t="shared" si="1293"/>
        <v>0</v>
      </c>
      <c r="BI887" s="141">
        <f t="shared" si="1294"/>
        <v>0</v>
      </c>
      <c r="BK887" s="141">
        <f t="shared" si="1295"/>
        <v>0</v>
      </c>
      <c r="BM887" s="141">
        <f t="shared" si="1296"/>
        <v>0</v>
      </c>
      <c r="BO887" s="141">
        <f t="shared" si="1297"/>
        <v>0</v>
      </c>
      <c r="BQ887" s="141">
        <f t="shared" si="1298"/>
        <v>0</v>
      </c>
      <c r="BS887" s="141">
        <f t="shared" si="1299"/>
        <v>0</v>
      </c>
      <c r="BU887" s="141">
        <f t="shared" si="1300"/>
        <v>0</v>
      </c>
      <c r="BW887" s="141">
        <f t="shared" si="1301"/>
        <v>0</v>
      </c>
      <c r="BY887" s="141">
        <f t="shared" si="1302"/>
        <v>0</v>
      </c>
      <c r="CA887" s="141">
        <f t="shared" si="1303"/>
        <v>0</v>
      </c>
      <c r="CC887" s="141">
        <f t="shared" si="1304"/>
        <v>0</v>
      </c>
      <c r="CE887" s="141">
        <f t="shared" si="1305"/>
        <v>0</v>
      </c>
      <c r="CG887" s="141">
        <f t="shared" si="1306"/>
        <v>0</v>
      </c>
      <c r="CI887" s="141">
        <f t="shared" si="1307"/>
        <v>0</v>
      </c>
      <c r="CK887" s="141">
        <f t="shared" si="1308"/>
        <v>0</v>
      </c>
      <c r="CM887" s="141">
        <f t="shared" si="1309"/>
        <v>0</v>
      </c>
      <c r="CO887" s="141">
        <f t="shared" si="1310"/>
        <v>0</v>
      </c>
    </row>
    <row r="888" spans="1:93" ht="25.5" outlineLevel="2" x14ac:dyDescent="0.2">
      <c r="A888" s="84">
        <v>445</v>
      </c>
      <c r="B888" s="11">
        <v>37</v>
      </c>
      <c r="C888" s="84" t="s">
        <v>473</v>
      </c>
      <c r="D888" s="84" t="s">
        <v>4614</v>
      </c>
      <c r="F888" s="28">
        <v>40.06</v>
      </c>
      <c r="G888" s="88" t="s">
        <v>3854</v>
      </c>
      <c r="H888" s="175">
        <v>26754</v>
      </c>
      <c r="I888" s="88" t="s">
        <v>263</v>
      </c>
      <c r="J888" s="88" t="s">
        <v>30</v>
      </c>
      <c r="K888" s="88">
        <v>1</v>
      </c>
      <c r="L888" s="88">
        <v>63100</v>
      </c>
      <c r="M888" s="240">
        <v>9702920</v>
      </c>
      <c r="N888" s="88">
        <v>2</v>
      </c>
      <c r="O888" s="278">
        <v>54.1</v>
      </c>
      <c r="P888" s="138">
        <f t="shared" si="1329"/>
        <v>0</v>
      </c>
      <c r="Q888" s="139">
        <f t="shared" si="1330"/>
        <v>0</v>
      </c>
      <c r="S888" s="141">
        <f t="shared" si="1273"/>
        <v>0</v>
      </c>
      <c r="U888" s="141">
        <f t="shared" si="1274"/>
        <v>0</v>
      </c>
      <c r="W888" s="141">
        <f t="shared" si="1275"/>
        <v>0</v>
      </c>
      <c r="Y888" s="141">
        <f t="shared" si="1276"/>
        <v>0</v>
      </c>
      <c r="AA888" s="141">
        <f t="shared" si="1277"/>
        <v>0</v>
      </c>
      <c r="AC888" s="141">
        <f t="shared" si="1278"/>
        <v>0</v>
      </c>
      <c r="AE888" s="141">
        <f t="shared" si="1279"/>
        <v>0</v>
      </c>
      <c r="AG888" s="141">
        <f t="shared" si="1280"/>
        <v>0</v>
      </c>
      <c r="AI888" s="141">
        <f t="shared" si="1281"/>
        <v>0</v>
      </c>
      <c r="AK888" s="141">
        <f t="shared" si="1282"/>
        <v>0</v>
      </c>
      <c r="AM888" s="141">
        <f t="shared" si="1283"/>
        <v>0</v>
      </c>
      <c r="AO888" s="141">
        <f t="shared" si="1284"/>
        <v>0</v>
      </c>
      <c r="AQ888" s="141">
        <f t="shared" si="1285"/>
        <v>0</v>
      </c>
      <c r="AS888" s="141">
        <f t="shared" si="1286"/>
        <v>0</v>
      </c>
      <c r="AU888" s="141">
        <f t="shared" si="1287"/>
        <v>0</v>
      </c>
      <c r="AW888" s="141">
        <f t="shared" si="1288"/>
        <v>0</v>
      </c>
      <c r="AY888" s="141">
        <f t="shared" si="1289"/>
        <v>0</v>
      </c>
      <c r="BA888" s="141">
        <f t="shared" si="1290"/>
        <v>0</v>
      </c>
      <c r="BC888" s="141">
        <f t="shared" si="1291"/>
        <v>0</v>
      </c>
      <c r="BE888" s="141">
        <f t="shared" si="1292"/>
        <v>0</v>
      </c>
      <c r="BG888" s="141">
        <f t="shared" si="1293"/>
        <v>0</v>
      </c>
      <c r="BI888" s="141">
        <f t="shared" si="1294"/>
        <v>0</v>
      </c>
      <c r="BK888" s="141">
        <f t="shared" si="1295"/>
        <v>0</v>
      </c>
      <c r="BM888" s="141">
        <f t="shared" si="1296"/>
        <v>0</v>
      </c>
      <c r="BO888" s="141">
        <f t="shared" si="1297"/>
        <v>0</v>
      </c>
      <c r="BQ888" s="141">
        <f t="shared" si="1298"/>
        <v>0</v>
      </c>
      <c r="BS888" s="141">
        <f t="shared" si="1299"/>
        <v>0</v>
      </c>
      <c r="BU888" s="141">
        <f t="shared" si="1300"/>
        <v>0</v>
      </c>
      <c r="BW888" s="141">
        <f t="shared" si="1301"/>
        <v>0</v>
      </c>
      <c r="BY888" s="141">
        <f t="shared" si="1302"/>
        <v>0</v>
      </c>
      <c r="CA888" s="141">
        <f t="shared" si="1303"/>
        <v>0</v>
      </c>
      <c r="CC888" s="141">
        <f t="shared" si="1304"/>
        <v>0</v>
      </c>
      <c r="CE888" s="141">
        <f t="shared" si="1305"/>
        <v>0</v>
      </c>
      <c r="CG888" s="141">
        <f t="shared" si="1306"/>
        <v>0</v>
      </c>
      <c r="CI888" s="141">
        <f t="shared" si="1307"/>
        <v>0</v>
      </c>
      <c r="CK888" s="141">
        <f t="shared" si="1308"/>
        <v>0</v>
      </c>
      <c r="CM888" s="141">
        <f t="shared" si="1309"/>
        <v>0</v>
      </c>
      <c r="CO888" s="141">
        <f t="shared" si="1310"/>
        <v>0</v>
      </c>
    </row>
    <row r="889" spans="1:93" ht="25.5" outlineLevel="2" x14ac:dyDescent="0.2">
      <c r="A889" s="86">
        <v>445</v>
      </c>
      <c r="B889" s="11">
        <v>37</v>
      </c>
      <c r="C889" s="86" t="s">
        <v>473</v>
      </c>
      <c r="D889" s="86" t="s">
        <v>4614</v>
      </c>
      <c r="F889" s="28">
        <v>40.06</v>
      </c>
      <c r="G889" s="153" t="s">
        <v>4360</v>
      </c>
      <c r="H889" s="174">
        <v>7788657408</v>
      </c>
      <c r="I889" s="75" t="s">
        <v>2243</v>
      </c>
      <c r="J889" s="75" t="s">
        <v>30</v>
      </c>
      <c r="K889" s="75">
        <v>1</v>
      </c>
      <c r="L889" s="75" t="s">
        <v>579</v>
      </c>
      <c r="M889" s="241" t="s">
        <v>578</v>
      </c>
      <c r="N889" s="75">
        <v>3</v>
      </c>
      <c r="O889" s="152">
        <v>58.49</v>
      </c>
      <c r="P889" s="138">
        <f t="shared" si="1329"/>
        <v>0</v>
      </c>
      <c r="Q889" s="139">
        <f t="shared" si="1330"/>
        <v>0</v>
      </c>
      <c r="S889" s="141">
        <f t="shared" si="1273"/>
        <v>0</v>
      </c>
      <c r="U889" s="141">
        <f t="shared" si="1274"/>
        <v>0</v>
      </c>
      <c r="W889" s="141">
        <f t="shared" si="1275"/>
        <v>0</v>
      </c>
      <c r="Y889" s="141">
        <f t="shared" si="1276"/>
        <v>0</v>
      </c>
      <c r="AA889" s="141">
        <f t="shared" si="1277"/>
        <v>0</v>
      </c>
      <c r="AC889" s="141">
        <f t="shared" si="1278"/>
        <v>0</v>
      </c>
      <c r="AE889" s="141">
        <f t="shared" si="1279"/>
        <v>0</v>
      </c>
      <c r="AG889" s="141">
        <f t="shared" si="1280"/>
        <v>0</v>
      </c>
      <c r="AI889" s="141">
        <f t="shared" si="1281"/>
        <v>0</v>
      </c>
      <c r="AK889" s="141">
        <f t="shared" si="1282"/>
        <v>0</v>
      </c>
      <c r="AM889" s="141">
        <f t="shared" si="1283"/>
        <v>0</v>
      </c>
      <c r="AO889" s="141">
        <f t="shared" si="1284"/>
        <v>0</v>
      </c>
      <c r="AQ889" s="141">
        <f t="shared" si="1285"/>
        <v>0</v>
      </c>
      <c r="AS889" s="141">
        <f t="shared" si="1286"/>
        <v>0</v>
      </c>
      <c r="AU889" s="141">
        <f t="shared" si="1287"/>
        <v>0</v>
      </c>
      <c r="AW889" s="141">
        <f t="shared" si="1288"/>
        <v>0</v>
      </c>
      <c r="AY889" s="141">
        <f t="shared" si="1289"/>
        <v>0</v>
      </c>
      <c r="BA889" s="141">
        <f t="shared" si="1290"/>
        <v>0</v>
      </c>
      <c r="BC889" s="141">
        <f t="shared" si="1291"/>
        <v>0</v>
      </c>
      <c r="BE889" s="141">
        <f t="shared" si="1292"/>
        <v>0</v>
      </c>
      <c r="BG889" s="141">
        <f t="shared" si="1293"/>
        <v>0</v>
      </c>
      <c r="BI889" s="141">
        <f t="shared" si="1294"/>
        <v>0</v>
      </c>
      <c r="BK889" s="141">
        <f t="shared" si="1295"/>
        <v>0</v>
      </c>
      <c r="BM889" s="141">
        <f t="shared" si="1296"/>
        <v>0</v>
      </c>
      <c r="BO889" s="141">
        <f t="shared" si="1297"/>
        <v>0</v>
      </c>
      <c r="BQ889" s="141">
        <f t="shared" si="1298"/>
        <v>0</v>
      </c>
      <c r="BS889" s="141">
        <f t="shared" si="1299"/>
        <v>0</v>
      </c>
      <c r="BU889" s="141">
        <f t="shared" si="1300"/>
        <v>0</v>
      </c>
      <c r="BW889" s="141">
        <f t="shared" si="1301"/>
        <v>0</v>
      </c>
      <c r="BY889" s="141">
        <f t="shared" si="1302"/>
        <v>0</v>
      </c>
      <c r="CA889" s="141">
        <f t="shared" si="1303"/>
        <v>0</v>
      </c>
      <c r="CC889" s="141">
        <f t="shared" si="1304"/>
        <v>0</v>
      </c>
      <c r="CE889" s="141">
        <f t="shared" si="1305"/>
        <v>0</v>
      </c>
      <c r="CG889" s="141">
        <f t="shared" si="1306"/>
        <v>0</v>
      </c>
      <c r="CI889" s="141">
        <f t="shared" si="1307"/>
        <v>0</v>
      </c>
      <c r="CK889" s="141">
        <f t="shared" si="1308"/>
        <v>0</v>
      </c>
      <c r="CM889" s="141">
        <f t="shared" si="1309"/>
        <v>0</v>
      </c>
      <c r="CO889" s="141">
        <f t="shared" si="1310"/>
        <v>0</v>
      </c>
    </row>
    <row r="890" spans="1:93" ht="25.5" outlineLevel="2" x14ac:dyDescent="0.2">
      <c r="A890" s="87">
        <v>446</v>
      </c>
      <c r="B890" s="148">
        <v>25</v>
      </c>
      <c r="C890" s="87" t="s">
        <v>473</v>
      </c>
      <c r="D890" s="87" t="s">
        <v>4706</v>
      </c>
      <c r="E890" s="148"/>
      <c r="F890" s="149">
        <v>46.39</v>
      </c>
      <c r="G890" s="151" t="s">
        <v>3300</v>
      </c>
      <c r="H890" s="151" t="s">
        <v>4926</v>
      </c>
      <c r="I890" s="87" t="s">
        <v>263</v>
      </c>
      <c r="J890" s="87" t="s">
        <v>2266</v>
      </c>
      <c r="K890" s="87">
        <v>1</v>
      </c>
      <c r="L890" s="87" t="s">
        <v>3635</v>
      </c>
      <c r="M890" s="239" t="s">
        <v>3635</v>
      </c>
      <c r="N890" s="87">
        <v>1</v>
      </c>
      <c r="O890" s="283">
        <v>50.25</v>
      </c>
      <c r="P890" s="138">
        <f t="shared" ref="P890:P892" si="1331">SUM(R890+T890+V890+X890+Z890+AB890+AD890+AF890+AH890+AJ890+AL890+AN890+AP890+AR890+AT890+AV890+AZ890+AX890+BB890+BD890+BF890+BH890+BJ890+BL890+BN890+BP890+BR890+BT890+BV890+BX890+BZ890+CB890+CD890+CF890+CH890+CJ890+CL890+CN890)</f>
        <v>0</v>
      </c>
      <c r="Q890" s="139">
        <f t="shared" ref="Q890:Q892" si="1332">O890*P890</f>
        <v>0</v>
      </c>
      <c r="S890" s="141">
        <f t="shared" si="1273"/>
        <v>0</v>
      </c>
      <c r="U890" s="141">
        <f t="shared" si="1274"/>
        <v>0</v>
      </c>
      <c r="W890" s="141">
        <f t="shared" si="1275"/>
        <v>0</v>
      </c>
      <c r="Y890" s="141">
        <f t="shared" si="1276"/>
        <v>0</v>
      </c>
      <c r="AA890" s="141">
        <f t="shared" si="1277"/>
        <v>0</v>
      </c>
      <c r="AC890" s="141">
        <f t="shared" si="1278"/>
        <v>0</v>
      </c>
      <c r="AE890" s="141">
        <f t="shared" si="1279"/>
        <v>0</v>
      </c>
      <c r="AG890" s="141">
        <f t="shared" si="1280"/>
        <v>0</v>
      </c>
      <c r="AI890" s="141">
        <f t="shared" si="1281"/>
        <v>0</v>
      </c>
      <c r="AK890" s="141">
        <f t="shared" si="1282"/>
        <v>0</v>
      </c>
      <c r="AM890" s="141">
        <f t="shared" si="1283"/>
        <v>0</v>
      </c>
      <c r="AO890" s="141">
        <f t="shared" si="1284"/>
        <v>0</v>
      </c>
      <c r="AQ890" s="141">
        <f t="shared" si="1285"/>
        <v>0</v>
      </c>
      <c r="AS890" s="141">
        <f t="shared" si="1286"/>
        <v>0</v>
      </c>
      <c r="AU890" s="141">
        <f t="shared" si="1287"/>
        <v>0</v>
      </c>
      <c r="AW890" s="141">
        <f t="shared" si="1288"/>
        <v>0</v>
      </c>
      <c r="AY890" s="141">
        <f t="shared" si="1289"/>
        <v>0</v>
      </c>
      <c r="BA890" s="141">
        <f t="shared" si="1290"/>
        <v>0</v>
      </c>
      <c r="BC890" s="141">
        <f t="shared" si="1291"/>
        <v>0</v>
      </c>
      <c r="BE890" s="141">
        <f t="shared" si="1292"/>
        <v>0</v>
      </c>
      <c r="BG890" s="141">
        <f t="shared" si="1293"/>
        <v>0</v>
      </c>
      <c r="BI890" s="141">
        <f t="shared" si="1294"/>
        <v>0</v>
      </c>
      <c r="BK890" s="141">
        <f t="shared" si="1295"/>
        <v>0</v>
      </c>
      <c r="BM890" s="141">
        <f t="shared" si="1296"/>
        <v>0</v>
      </c>
      <c r="BO890" s="141">
        <f t="shared" si="1297"/>
        <v>0</v>
      </c>
      <c r="BQ890" s="141">
        <f t="shared" si="1298"/>
        <v>0</v>
      </c>
      <c r="BS890" s="141">
        <f t="shared" si="1299"/>
        <v>0</v>
      </c>
      <c r="BU890" s="141">
        <f t="shared" si="1300"/>
        <v>0</v>
      </c>
      <c r="BW890" s="141">
        <f t="shared" si="1301"/>
        <v>0</v>
      </c>
      <c r="BY890" s="141">
        <f t="shared" si="1302"/>
        <v>0</v>
      </c>
      <c r="CA890" s="141">
        <f t="shared" si="1303"/>
        <v>0</v>
      </c>
      <c r="CC890" s="141">
        <f t="shared" si="1304"/>
        <v>0</v>
      </c>
      <c r="CE890" s="141">
        <f t="shared" si="1305"/>
        <v>0</v>
      </c>
      <c r="CG890" s="141">
        <f t="shared" si="1306"/>
        <v>0</v>
      </c>
      <c r="CI890" s="141">
        <f t="shared" si="1307"/>
        <v>0</v>
      </c>
      <c r="CK890" s="141">
        <f t="shared" si="1308"/>
        <v>0</v>
      </c>
      <c r="CM890" s="141">
        <f t="shared" si="1309"/>
        <v>0</v>
      </c>
      <c r="CO890" s="141">
        <f t="shared" si="1310"/>
        <v>0</v>
      </c>
    </row>
    <row r="891" spans="1:93" ht="25.5" outlineLevel="2" x14ac:dyDescent="0.2">
      <c r="A891" s="84">
        <v>446</v>
      </c>
      <c r="B891" s="11">
        <v>25</v>
      </c>
      <c r="C891" s="84" t="s">
        <v>473</v>
      </c>
      <c r="D891" s="84" t="s">
        <v>4615</v>
      </c>
      <c r="F891" s="28">
        <v>46.39</v>
      </c>
      <c r="G891" s="88" t="s">
        <v>3854</v>
      </c>
      <c r="H891" s="175">
        <v>26754</v>
      </c>
      <c r="I891" s="88" t="s">
        <v>263</v>
      </c>
      <c r="J891" s="88" t="s">
        <v>30</v>
      </c>
      <c r="K891" s="88">
        <v>1</v>
      </c>
      <c r="L891" s="88">
        <v>67201</v>
      </c>
      <c r="M891" s="240" t="s">
        <v>4306</v>
      </c>
      <c r="N891" s="88">
        <v>2</v>
      </c>
      <c r="O891" s="278">
        <v>78.44</v>
      </c>
      <c r="P891" s="138">
        <f t="shared" si="1331"/>
        <v>0</v>
      </c>
      <c r="Q891" s="139">
        <f t="shared" si="1332"/>
        <v>0</v>
      </c>
      <c r="S891" s="141">
        <f t="shared" si="1273"/>
        <v>0</v>
      </c>
      <c r="U891" s="141">
        <f t="shared" si="1274"/>
        <v>0</v>
      </c>
      <c r="W891" s="141">
        <f t="shared" si="1275"/>
        <v>0</v>
      </c>
      <c r="Y891" s="141">
        <f t="shared" si="1276"/>
        <v>0</v>
      </c>
      <c r="AA891" s="141">
        <f t="shared" si="1277"/>
        <v>0</v>
      </c>
      <c r="AC891" s="141">
        <f t="shared" si="1278"/>
        <v>0</v>
      </c>
      <c r="AE891" s="141">
        <f t="shared" si="1279"/>
        <v>0</v>
      </c>
      <c r="AG891" s="141">
        <f t="shared" si="1280"/>
        <v>0</v>
      </c>
      <c r="AI891" s="141">
        <f t="shared" si="1281"/>
        <v>0</v>
      </c>
      <c r="AK891" s="141">
        <f t="shared" si="1282"/>
        <v>0</v>
      </c>
      <c r="AM891" s="141">
        <f t="shared" si="1283"/>
        <v>0</v>
      </c>
      <c r="AO891" s="141">
        <f t="shared" si="1284"/>
        <v>0</v>
      </c>
      <c r="AQ891" s="141">
        <f t="shared" si="1285"/>
        <v>0</v>
      </c>
      <c r="AS891" s="141">
        <f t="shared" si="1286"/>
        <v>0</v>
      </c>
      <c r="AU891" s="141">
        <f t="shared" si="1287"/>
        <v>0</v>
      </c>
      <c r="AW891" s="141">
        <f t="shared" si="1288"/>
        <v>0</v>
      </c>
      <c r="AY891" s="141">
        <f t="shared" si="1289"/>
        <v>0</v>
      </c>
      <c r="BA891" s="141">
        <f t="shared" si="1290"/>
        <v>0</v>
      </c>
      <c r="BC891" s="141">
        <f t="shared" si="1291"/>
        <v>0</v>
      </c>
      <c r="BE891" s="141">
        <f t="shared" si="1292"/>
        <v>0</v>
      </c>
      <c r="BG891" s="141">
        <f t="shared" si="1293"/>
        <v>0</v>
      </c>
      <c r="BI891" s="141">
        <f t="shared" si="1294"/>
        <v>0</v>
      </c>
      <c r="BK891" s="141">
        <f t="shared" si="1295"/>
        <v>0</v>
      </c>
      <c r="BM891" s="141">
        <f t="shared" si="1296"/>
        <v>0</v>
      </c>
      <c r="BO891" s="141">
        <f t="shared" si="1297"/>
        <v>0</v>
      </c>
      <c r="BQ891" s="141">
        <f t="shared" si="1298"/>
        <v>0</v>
      </c>
      <c r="BS891" s="141">
        <f t="shared" si="1299"/>
        <v>0</v>
      </c>
      <c r="BU891" s="141">
        <f t="shared" si="1300"/>
        <v>0</v>
      </c>
      <c r="BW891" s="141">
        <f t="shared" si="1301"/>
        <v>0</v>
      </c>
      <c r="BY891" s="141">
        <f t="shared" si="1302"/>
        <v>0</v>
      </c>
      <c r="CA891" s="141">
        <f t="shared" si="1303"/>
        <v>0</v>
      </c>
      <c r="CC891" s="141">
        <f t="shared" si="1304"/>
        <v>0</v>
      </c>
      <c r="CE891" s="141">
        <f t="shared" si="1305"/>
        <v>0</v>
      </c>
      <c r="CG891" s="141">
        <f t="shared" si="1306"/>
        <v>0</v>
      </c>
      <c r="CI891" s="141">
        <f t="shared" si="1307"/>
        <v>0</v>
      </c>
      <c r="CK891" s="141">
        <f t="shared" si="1308"/>
        <v>0</v>
      </c>
      <c r="CM891" s="141">
        <f t="shared" si="1309"/>
        <v>0</v>
      </c>
      <c r="CO891" s="141">
        <f t="shared" si="1310"/>
        <v>0</v>
      </c>
    </row>
    <row r="892" spans="1:93" ht="25.5" outlineLevel="2" x14ac:dyDescent="0.2">
      <c r="A892" s="86">
        <v>446</v>
      </c>
      <c r="B892" s="11">
        <v>25</v>
      </c>
      <c r="C892" s="86" t="s">
        <v>473</v>
      </c>
      <c r="D892" s="86" t="s">
        <v>4615</v>
      </c>
      <c r="F892" s="28">
        <v>46.39</v>
      </c>
      <c r="G892" s="153" t="s">
        <v>4360</v>
      </c>
      <c r="H892" s="174">
        <v>7788657408</v>
      </c>
      <c r="I892" s="75" t="s">
        <v>2243</v>
      </c>
      <c r="J892" s="75" t="s">
        <v>30</v>
      </c>
      <c r="K892" s="75">
        <v>1</v>
      </c>
      <c r="L892" s="75" t="s">
        <v>589</v>
      </c>
      <c r="M892" s="241" t="s">
        <v>588</v>
      </c>
      <c r="N892" s="75">
        <v>3</v>
      </c>
      <c r="O892" s="152">
        <v>92.92</v>
      </c>
      <c r="P892" s="138">
        <f t="shared" si="1331"/>
        <v>0</v>
      </c>
      <c r="Q892" s="139">
        <f t="shared" si="1332"/>
        <v>0</v>
      </c>
      <c r="S892" s="141">
        <f t="shared" si="1273"/>
        <v>0</v>
      </c>
      <c r="U892" s="141">
        <f t="shared" si="1274"/>
        <v>0</v>
      </c>
      <c r="W892" s="141">
        <f t="shared" si="1275"/>
        <v>0</v>
      </c>
      <c r="Y892" s="141">
        <f t="shared" si="1276"/>
        <v>0</v>
      </c>
      <c r="AA892" s="141">
        <f t="shared" si="1277"/>
        <v>0</v>
      </c>
      <c r="AC892" s="141">
        <f t="shared" si="1278"/>
        <v>0</v>
      </c>
      <c r="AE892" s="141">
        <f t="shared" si="1279"/>
        <v>0</v>
      </c>
      <c r="AG892" s="141">
        <f t="shared" si="1280"/>
        <v>0</v>
      </c>
      <c r="AI892" s="141">
        <f t="shared" si="1281"/>
        <v>0</v>
      </c>
      <c r="AK892" s="141">
        <f t="shared" si="1282"/>
        <v>0</v>
      </c>
      <c r="AM892" s="141">
        <f t="shared" si="1283"/>
        <v>0</v>
      </c>
      <c r="AO892" s="141">
        <f t="shared" si="1284"/>
        <v>0</v>
      </c>
      <c r="AQ892" s="141">
        <f t="shared" si="1285"/>
        <v>0</v>
      </c>
      <c r="AS892" s="141">
        <f t="shared" si="1286"/>
        <v>0</v>
      </c>
      <c r="AU892" s="141">
        <f t="shared" si="1287"/>
        <v>0</v>
      </c>
      <c r="AW892" s="141">
        <f t="shared" si="1288"/>
        <v>0</v>
      </c>
      <c r="AY892" s="141">
        <f t="shared" si="1289"/>
        <v>0</v>
      </c>
      <c r="BA892" s="141">
        <f t="shared" si="1290"/>
        <v>0</v>
      </c>
      <c r="BC892" s="141">
        <f t="shared" si="1291"/>
        <v>0</v>
      </c>
      <c r="BE892" s="141">
        <f t="shared" si="1292"/>
        <v>0</v>
      </c>
      <c r="BG892" s="141">
        <f t="shared" si="1293"/>
        <v>0</v>
      </c>
      <c r="BI892" s="141">
        <f t="shared" si="1294"/>
        <v>0</v>
      </c>
      <c r="BK892" s="141">
        <f t="shared" si="1295"/>
        <v>0</v>
      </c>
      <c r="BM892" s="141">
        <f t="shared" si="1296"/>
        <v>0</v>
      </c>
      <c r="BO892" s="141">
        <f t="shared" si="1297"/>
        <v>0</v>
      </c>
      <c r="BQ892" s="141">
        <f t="shared" si="1298"/>
        <v>0</v>
      </c>
      <c r="BS892" s="141">
        <f t="shared" si="1299"/>
        <v>0</v>
      </c>
      <c r="BU892" s="141">
        <f t="shared" si="1300"/>
        <v>0</v>
      </c>
      <c r="BW892" s="141">
        <f t="shared" si="1301"/>
        <v>0</v>
      </c>
      <c r="BY892" s="141">
        <f t="shared" si="1302"/>
        <v>0</v>
      </c>
      <c r="CA892" s="141">
        <f t="shared" si="1303"/>
        <v>0</v>
      </c>
      <c r="CC892" s="141">
        <f t="shared" si="1304"/>
        <v>0</v>
      </c>
      <c r="CE892" s="141">
        <f t="shared" si="1305"/>
        <v>0</v>
      </c>
      <c r="CG892" s="141">
        <f t="shared" si="1306"/>
        <v>0</v>
      </c>
      <c r="CI892" s="141">
        <f t="shared" si="1307"/>
        <v>0</v>
      </c>
      <c r="CK892" s="141">
        <f t="shared" si="1308"/>
        <v>0</v>
      </c>
      <c r="CM892" s="141">
        <f t="shared" si="1309"/>
        <v>0</v>
      </c>
      <c r="CO892" s="141">
        <f t="shared" si="1310"/>
        <v>0</v>
      </c>
    </row>
    <row r="893" spans="1:93" outlineLevel="2" x14ac:dyDescent="0.2">
      <c r="A893" s="87">
        <v>447</v>
      </c>
      <c r="B893" s="148">
        <v>87</v>
      </c>
      <c r="C893" s="87" t="s">
        <v>473</v>
      </c>
      <c r="D893" s="87" t="s">
        <v>4707</v>
      </c>
      <c r="E893" s="148"/>
      <c r="F893" s="149">
        <v>29.35</v>
      </c>
      <c r="G893" s="151" t="s">
        <v>3300</v>
      </c>
      <c r="H893" s="151" t="s">
        <v>4926</v>
      </c>
      <c r="I893" s="87" t="s">
        <v>263</v>
      </c>
      <c r="J893" s="87" t="s">
        <v>2266</v>
      </c>
      <c r="K893" s="87">
        <v>1</v>
      </c>
      <c r="L893" s="87" t="s">
        <v>3636</v>
      </c>
      <c r="M893" s="239" t="s">
        <v>3636</v>
      </c>
      <c r="N893" s="87">
        <v>1</v>
      </c>
      <c r="O893" s="283">
        <v>32.85</v>
      </c>
      <c r="P893" s="138">
        <f t="shared" ref="P893:P895" si="1333">SUM(R893+T893+V893+X893+Z893+AB893+AD893+AF893+AH893+AJ893+AL893+AN893+AP893+AR893+AT893+AV893+AZ893+AX893+BB893+BD893+BF893+BH893+BJ893+BL893+BN893+BP893+BR893+BT893+BV893+BX893+BZ893+CB893+CD893+CF893+CH893+CJ893+CL893+CN893)</f>
        <v>0</v>
      </c>
      <c r="Q893" s="139">
        <f t="shared" ref="Q893:Q895" si="1334">O893*P893</f>
        <v>0</v>
      </c>
      <c r="S893" s="141">
        <f t="shared" si="1273"/>
        <v>0</v>
      </c>
      <c r="U893" s="141">
        <f t="shared" si="1274"/>
        <v>0</v>
      </c>
      <c r="W893" s="141">
        <f t="shared" si="1275"/>
        <v>0</v>
      </c>
      <c r="Y893" s="141">
        <f t="shared" si="1276"/>
        <v>0</v>
      </c>
      <c r="AA893" s="141">
        <f t="shared" si="1277"/>
        <v>0</v>
      </c>
      <c r="AC893" s="141">
        <f t="shared" si="1278"/>
        <v>0</v>
      </c>
      <c r="AE893" s="141">
        <f t="shared" si="1279"/>
        <v>0</v>
      </c>
      <c r="AG893" s="141">
        <f t="shared" si="1280"/>
        <v>0</v>
      </c>
      <c r="AI893" s="141">
        <f t="shared" si="1281"/>
        <v>0</v>
      </c>
      <c r="AK893" s="141">
        <f t="shared" si="1282"/>
        <v>0</v>
      </c>
      <c r="AM893" s="141">
        <f t="shared" si="1283"/>
        <v>0</v>
      </c>
      <c r="AO893" s="141">
        <f t="shared" si="1284"/>
        <v>0</v>
      </c>
      <c r="AQ893" s="141">
        <f t="shared" si="1285"/>
        <v>0</v>
      </c>
      <c r="AS893" s="141">
        <f t="shared" si="1286"/>
        <v>0</v>
      </c>
      <c r="AU893" s="141">
        <f t="shared" si="1287"/>
        <v>0</v>
      </c>
      <c r="AW893" s="141">
        <f t="shared" si="1288"/>
        <v>0</v>
      </c>
      <c r="AY893" s="141">
        <f t="shared" si="1289"/>
        <v>0</v>
      </c>
      <c r="BA893" s="141">
        <f t="shared" si="1290"/>
        <v>0</v>
      </c>
      <c r="BC893" s="141">
        <f t="shared" si="1291"/>
        <v>0</v>
      </c>
      <c r="BE893" s="141">
        <f t="shared" si="1292"/>
        <v>0</v>
      </c>
      <c r="BG893" s="141">
        <f t="shared" si="1293"/>
        <v>0</v>
      </c>
      <c r="BI893" s="141">
        <f t="shared" si="1294"/>
        <v>0</v>
      </c>
      <c r="BK893" s="141">
        <f t="shared" si="1295"/>
        <v>0</v>
      </c>
      <c r="BM893" s="141">
        <f t="shared" si="1296"/>
        <v>0</v>
      </c>
      <c r="BO893" s="141">
        <f t="shared" si="1297"/>
        <v>0</v>
      </c>
      <c r="BQ893" s="141">
        <f t="shared" si="1298"/>
        <v>0</v>
      </c>
      <c r="BS893" s="141">
        <f t="shared" si="1299"/>
        <v>0</v>
      </c>
      <c r="BU893" s="141">
        <f t="shared" si="1300"/>
        <v>0</v>
      </c>
      <c r="BW893" s="141">
        <f t="shared" si="1301"/>
        <v>0</v>
      </c>
      <c r="BY893" s="141">
        <f t="shared" si="1302"/>
        <v>0</v>
      </c>
      <c r="CA893" s="141">
        <f t="shared" si="1303"/>
        <v>0</v>
      </c>
      <c r="CC893" s="141">
        <f t="shared" si="1304"/>
        <v>0</v>
      </c>
      <c r="CE893" s="141">
        <f t="shared" si="1305"/>
        <v>0</v>
      </c>
      <c r="CG893" s="141">
        <f t="shared" si="1306"/>
        <v>0</v>
      </c>
      <c r="CI893" s="141">
        <f t="shared" si="1307"/>
        <v>0</v>
      </c>
      <c r="CK893" s="141">
        <f t="shared" si="1308"/>
        <v>0</v>
      </c>
      <c r="CM893" s="141">
        <f t="shared" si="1309"/>
        <v>0</v>
      </c>
      <c r="CO893" s="141">
        <f t="shared" si="1310"/>
        <v>0</v>
      </c>
    </row>
    <row r="894" spans="1:93" outlineLevel="2" x14ac:dyDescent="0.2">
      <c r="A894" s="84">
        <v>447</v>
      </c>
      <c r="B894" s="11">
        <v>87</v>
      </c>
      <c r="C894" s="84" t="s">
        <v>473</v>
      </c>
      <c r="D894" s="84" t="s">
        <v>4616</v>
      </c>
      <c r="F894" s="28">
        <v>29.35</v>
      </c>
      <c r="G894" s="88" t="s">
        <v>3854</v>
      </c>
      <c r="H894" s="175">
        <v>26754</v>
      </c>
      <c r="I894" s="88" t="s">
        <v>263</v>
      </c>
      <c r="J894" s="88" t="s">
        <v>30</v>
      </c>
      <c r="K894" s="88">
        <v>1</v>
      </c>
      <c r="L894" s="88">
        <v>63000</v>
      </c>
      <c r="M894" s="240">
        <v>9702917</v>
      </c>
      <c r="N894" s="88">
        <v>2</v>
      </c>
      <c r="O894" s="278">
        <v>44.65</v>
      </c>
      <c r="P894" s="138">
        <f t="shared" si="1333"/>
        <v>0</v>
      </c>
      <c r="Q894" s="139">
        <f t="shared" si="1334"/>
        <v>0</v>
      </c>
      <c r="S894" s="141">
        <f t="shared" si="1273"/>
        <v>0</v>
      </c>
      <c r="U894" s="141">
        <f t="shared" si="1274"/>
        <v>0</v>
      </c>
      <c r="W894" s="141">
        <f t="shared" si="1275"/>
        <v>0</v>
      </c>
      <c r="Y894" s="141">
        <f t="shared" si="1276"/>
        <v>0</v>
      </c>
      <c r="AA894" s="141">
        <f t="shared" si="1277"/>
        <v>0</v>
      </c>
      <c r="AC894" s="141">
        <f t="shared" si="1278"/>
        <v>0</v>
      </c>
      <c r="AE894" s="141">
        <f t="shared" si="1279"/>
        <v>0</v>
      </c>
      <c r="AG894" s="141">
        <f t="shared" si="1280"/>
        <v>0</v>
      </c>
      <c r="AI894" s="141">
        <f t="shared" si="1281"/>
        <v>0</v>
      </c>
      <c r="AK894" s="141">
        <f t="shared" si="1282"/>
        <v>0</v>
      </c>
      <c r="AM894" s="141">
        <f t="shared" si="1283"/>
        <v>0</v>
      </c>
      <c r="AO894" s="141">
        <f t="shared" si="1284"/>
        <v>0</v>
      </c>
      <c r="AQ894" s="141">
        <f t="shared" si="1285"/>
        <v>0</v>
      </c>
      <c r="AS894" s="141">
        <f t="shared" si="1286"/>
        <v>0</v>
      </c>
      <c r="AU894" s="141">
        <f t="shared" si="1287"/>
        <v>0</v>
      </c>
      <c r="AW894" s="141">
        <f t="shared" si="1288"/>
        <v>0</v>
      </c>
      <c r="AY894" s="141">
        <f t="shared" si="1289"/>
        <v>0</v>
      </c>
      <c r="BA894" s="141">
        <f t="shared" si="1290"/>
        <v>0</v>
      </c>
      <c r="BC894" s="141">
        <f t="shared" si="1291"/>
        <v>0</v>
      </c>
      <c r="BE894" s="141">
        <f t="shared" si="1292"/>
        <v>0</v>
      </c>
      <c r="BG894" s="141">
        <f t="shared" si="1293"/>
        <v>0</v>
      </c>
      <c r="BI894" s="141">
        <f t="shared" si="1294"/>
        <v>0</v>
      </c>
      <c r="BK894" s="141">
        <f t="shared" si="1295"/>
        <v>0</v>
      </c>
      <c r="BM894" s="141">
        <f t="shared" si="1296"/>
        <v>0</v>
      </c>
      <c r="BO894" s="141">
        <f t="shared" si="1297"/>
        <v>0</v>
      </c>
      <c r="BQ894" s="141">
        <f t="shared" si="1298"/>
        <v>0</v>
      </c>
      <c r="BS894" s="141">
        <f t="shared" si="1299"/>
        <v>0</v>
      </c>
      <c r="BU894" s="141">
        <f t="shared" si="1300"/>
        <v>0</v>
      </c>
      <c r="BW894" s="141">
        <f t="shared" si="1301"/>
        <v>0</v>
      </c>
      <c r="BY894" s="141">
        <f t="shared" si="1302"/>
        <v>0</v>
      </c>
      <c r="CA894" s="141">
        <f t="shared" si="1303"/>
        <v>0</v>
      </c>
      <c r="CC894" s="141">
        <f t="shared" si="1304"/>
        <v>0</v>
      </c>
      <c r="CE894" s="141">
        <f t="shared" si="1305"/>
        <v>0</v>
      </c>
      <c r="CG894" s="141">
        <f t="shared" si="1306"/>
        <v>0</v>
      </c>
      <c r="CI894" s="141">
        <f t="shared" si="1307"/>
        <v>0</v>
      </c>
      <c r="CK894" s="141">
        <f t="shared" si="1308"/>
        <v>0</v>
      </c>
      <c r="CM894" s="141">
        <f t="shared" si="1309"/>
        <v>0</v>
      </c>
      <c r="CO894" s="141">
        <f t="shared" si="1310"/>
        <v>0</v>
      </c>
    </row>
    <row r="895" spans="1:93" ht="25.5" outlineLevel="2" x14ac:dyDescent="0.2">
      <c r="A895" s="86">
        <v>447</v>
      </c>
      <c r="B895" s="11">
        <v>87</v>
      </c>
      <c r="C895" s="86" t="s">
        <v>473</v>
      </c>
      <c r="D895" s="86" t="s">
        <v>4616</v>
      </c>
      <c r="F895" s="28">
        <v>29.35</v>
      </c>
      <c r="G895" s="153" t="s">
        <v>4360</v>
      </c>
      <c r="H895" s="174">
        <v>7788657408</v>
      </c>
      <c r="I895" s="75" t="s">
        <v>263</v>
      </c>
      <c r="J895" s="75" t="s">
        <v>30</v>
      </c>
      <c r="K895" s="75">
        <v>1</v>
      </c>
      <c r="L895" s="75" t="s">
        <v>577</v>
      </c>
      <c r="M895" s="241" t="s">
        <v>576</v>
      </c>
      <c r="N895" s="75">
        <v>3</v>
      </c>
      <c r="O895" s="152">
        <v>45.49</v>
      </c>
      <c r="P895" s="138">
        <f t="shared" si="1333"/>
        <v>0</v>
      </c>
      <c r="Q895" s="139">
        <f t="shared" si="1334"/>
        <v>0</v>
      </c>
      <c r="S895" s="141">
        <f t="shared" si="1273"/>
        <v>0</v>
      </c>
      <c r="U895" s="141">
        <f t="shared" si="1274"/>
        <v>0</v>
      </c>
      <c r="W895" s="141">
        <f t="shared" si="1275"/>
        <v>0</v>
      </c>
      <c r="Y895" s="141">
        <f t="shared" si="1276"/>
        <v>0</v>
      </c>
      <c r="AA895" s="141">
        <f t="shared" si="1277"/>
        <v>0</v>
      </c>
      <c r="AC895" s="141">
        <f t="shared" si="1278"/>
        <v>0</v>
      </c>
      <c r="AE895" s="141">
        <f t="shared" si="1279"/>
        <v>0</v>
      </c>
      <c r="AG895" s="141">
        <f t="shared" si="1280"/>
        <v>0</v>
      </c>
      <c r="AI895" s="141">
        <f t="shared" si="1281"/>
        <v>0</v>
      </c>
      <c r="AK895" s="141">
        <f t="shared" si="1282"/>
        <v>0</v>
      </c>
      <c r="AM895" s="141">
        <f t="shared" si="1283"/>
        <v>0</v>
      </c>
      <c r="AO895" s="141">
        <f t="shared" si="1284"/>
        <v>0</v>
      </c>
      <c r="AQ895" s="141">
        <f t="shared" si="1285"/>
        <v>0</v>
      </c>
      <c r="AS895" s="141">
        <f t="shared" si="1286"/>
        <v>0</v>
      </c>
      <c r="AU895" s="141">
        <f t="shared" si="1287"/>
        <v>0</v>
      </c>
      <c r="AW895" s="141">
        <f t="shared" si="1288"/>
        <v>0</v>
      </c>
      <c r="AY895" s="141">
        <f t="shared" si="1289"/>
        <v>0</v>
      </c>
      <c r="BA895" s="141">
        <f t="shared" si="1290"/>
        <v>0</v>
      </c>
      <c r="BC895" s="141">
        <f t="shared" si="1291"/>
        <v>0</v>
      </c>
      <c r="BE895" s="141">
        <f t="shared" si="1292"/>
        <v>0</v>
      </c>
      <c r="BG895" s="141">
        <f t="shared" si="1293"/>
        <v>0</v>
      </c>
      <c r="BI895" s="141">
        <f t="shared" si="1294"/>
        <v>0</v>
      </c>
      <c r="BK895" s="141">
        <f t="shared" si="1295"/>
        <v>0</v>
      </c>
      <c r="BM895" s="141">
        <f t="shared" si="1296"/>
        <v>0</v>
      </c>
      <c r="BO895" s="141">
        <f t="shared" si="1297"/>
        <v>0</v>
      </c>
      <c r="BQ895" s="141">
        <f t="shared" si="1298"/>
        <v>0</v>
      </c>
      <c r="BS895" s="141">
        <f t="shared" si="1299"/>
        <v>0</v>
      </c>
      <c r="BU895" s="141">
        <f t="shared" si="1300"/>
        <v>0</v>
      </c>
      <c r="BW895" s="141">
        <f t="shared" si="1301"/>
        <v>0</v>
      </c>
      <c r="BY895" s="141">
        <f t="shared" si="1302"/>
        <v>0</v>
      </c>
      <c r="CA895" s="141">
        <f t="shared" si="1303"/>
        <v>0</v>
      </c>
      <c r="CC895" s="141">
        <f t="shared" si="1304"/>
        <v>0</v>
      </c>
      <c r="CE895" s="141">
        <f t="shared" si="1305"/>
        <v>0</v>
      </c>
      <c r="CG895" s="141">
        <f t="shared" si="1306"/>
        <v>0</v>
      </c>
      <c r="CI895" s="141">
        <f t="shared" si="1307"/>
        <v>0</v>
      </c>
      <c r="CK895" s="141">
        <f t="shared" si="1308"/>
        <v>0</v>
      </c>
      <c r="CM895" s="141">
        <f t="shared" si="1309"/>
        <v>0</v>
      </c>
      <c r="CO895" s="141">
        <f t="shared" si="1310"/>
        <v>0</v>
      </c>
    </row>
    <row r="896" spans="1:93" ht="25.5" outlineLevel="2" x14ac:dyDescent="0.2">
      <c r="A896" s="87">
        <v>448</v>
      </c>
      <c r="B896" s="148">
        <v>64</v>
      </c>
      <c r="C896" s="87" t="s">
        <v>473</v>
      </c>
      <c r="D896" s="87" t="s">
        <v>4708</v>
      </c>
      <c r="E896" s="148"/>
      <c r="F896" s="149">
        <v>38.14</v>
      </c>
      <c r="G896" s="151" t="s">
        <v>3300</v>
      </c>
      <c r="H896" s="151" t="s">
        <v>4926</v>
      </c>
      <c r="I896" s="87" t="s">
        <v>263</v>
      </c>
      <c r="J896" s="87" t="s">
        <v>2266</v>
      </c>
      <c r="K896" s="87">
        <v>1</v>
      </c>
      <c r="L896" s="87" t="s">
        <v>3637</v>
      </c>
      <c r="M896" s="239" t="s">
        <v>3637</v>
      </c>
      <c r="N896" s="87">
        <v>1</v>
      </c>
      <c r="O896" s="283">
        <v>42.78</v>
      </c>
      <c r="P896" s="138">
        <f t="shared" ref="P896:P898" si="1335">SUM(R896+T896+V896+X896+Z896+AB896+AD896+AF896+AH896+AJ896+AL896+AN896+AP896+AR896+AT896+AV896+AZ896+AX896+BB896+BD896+BF896+BH896+BJ896+BL896+BN896+BP896+BR896+BT896+BV896+BX896+BZ896+CB896+CD896+CF896+CH896+CJ896+CL896+CN896)</f>
        <v>0</v>
      </c>
      <c r="Q896" s="139">
        <f t="shared" ref="Q896:Q898" si="1336">O896*P896</f>
        <v>0</v>
      </c>
      <c r="S896" s="141">
        <f t="shared" si="1273"/>
        <v>0</v>
      </c>
      <c r="U896" s="141">
        <f t="shared" si="1274"/>
        <v>0</v>
      </c>
      <c r="W896" s="141">
        <f t="shared" si="1275"/>
        <v>0</v>
      </c>
      <c r="Y896" s="141">
        <f t="shared" si="1276"/>
        <v>0</v>
      </c>
      <c r="AA896" s="141">
        <f t="shared" si="1277"/>
        <v>0</v>
      </c>
      <c r="AC896" s="141">
        <f t="shared" si="1278"/>
        <v>0</v>
      </c>
      <c r="AE896" s="141">
        <f t="shared" si="1279"/>
        <v>0</v>
      </c>
      <c r="AG896" s="141">
        <f t="shared" si="1280"/>
        <v>0</v>
      </c>
      <c r="AI896" s="141">
        <f t="shared" si="1281"/>
        <v>0</v>
      </c>
      <c r="AK896" s="141">
        <f t="shared" si="1282"/>
        <v>0</v>
      </c>
      <c r="AM896" s="141">
        <f t="shared" si="1283"/>
        <v>0</v>
      </c>
      <c r="AO896" s="141">
        <f t="shared" si="1284"/>
        <v>0</v>
      </c>
      <c r="AQ896" s="141">
        <f t="shared" si="1285"/>
        <v>0</v>
      </c>
      <c r="AS896" s="141">
        <f t="shared" si="1286"/>
        <v>0</v>
      </c>
      <c r="AU896" s="141">
        <f t="shared" si="1287"/>
        <v>0</v>
      </c>
      <c r="AW896" s="141">
        <f t="shared" si="1288"/>
        <v>0</v>
      </c>
      <c r="AY896" s="141">
        <f t="shared" si="1289"/>
        <v>0</v>
      </c>
      <c r="BA896" s="141">
        <f t="shared" si="1290"/>
        <v>0</v>
      </c>
      <c r="BC896" s="141">
        <f t="shared" si="1291"/>
        <v>0</v>
      </c>
      <c r="BE896" s="141">
        <f t="shared" si="1292"/>
        <v>0</v>
      </c>
      <c r="BG896" s="141">
        <f t="shared" si="1293"/>
        <v>0</v>
      </c>
      <c r="BI896" s="141">
        <f t="shared" si="1294"/>
        <v>0</v>
      </c>
      <c r="BK896" s="141">
        <f t="shared" si="1295"/>
        <v>0</v>
      </c>
      <c r="BM896" s="141">
        <f t="shared" si="1296"/>
        <v>0</v>
      </c>
      <c r="BO896" s="141">
        <f t="shared" si="1297"/>
        <v>0</v>
      </c>
      <c r="BQ896" s="141">
        <f t="shared" si="1298"/>
        <v>0</v>
      </c>
      <c r="BS896" s="141">
        <f t="shared" si="1299"/>
        <v>0</v>
      </c>
      <c r="BU896" s="141">
        <f t="shared" si="1300"/>
        <v>0</v>
      </c>
      <c r="BW896" s="141">
        <f t="shared" si="1301"/>
        <v>0</v>
      </c>
      <c r="BY896" s="141">
        <f t="shared" si="1302"/>
        <v>0</v>
      </c>
      <c r="CA896" s="141">
        <f t="shared" si="1303"/>
        <v>0</v>
      </c>
      <c r="CC896" s="141">
        <f t="shared" si="1304"/>
        <v>0</v>
      </c>
      <c r="CE896" s="141">
        <f t="shared" si="1305"/>
        <v>0</v>
      </c>
      <c r="CG896" s="141">
        <f t="shared" si="1306"/>
        <v>0</v>
      </c>
      <c r="CI896" s="141">
        <f t="shared" si="1307"/>
        <v>0</v>
      </c>
      <c r="CK896" s="141">
        <f t="shared" si="1308"/>
        <v>0</v>
      </c>
      <c r="CM896" s="141">
        <f t="shared" si="1309"/>
        <v>0</v>
      </c>
      <c r="CO896" s="141">
        <f t="shared" si="1310"/>
        <v>0</v>
      </c>
    </row>
    <row r="897" spans="1:93" ht="25.5" outlineLevel="2" x14ac:dyDescent="0.2">
      <c r="A897" s="84">
        <v>448</v>
      </c>
      <c r="B897" s="11">
        <v>64</v>
      </c>
      <c r="C897" s="84" t="s">
        <v>473</v>
      </c>
      <c r="D897" s="84" t="s">
        <v>4617</v>
      </c>
      <c r="F897" s="28">
        <v>38.14</v>
      </c>
      <c r="G897" s="88" t="s">
        <v>3854</v>
      </c>
      <c r="H897" s="175">
        <v>26754</v>
      </c>
      <c r="I897" s="88" t="s">
        <v>263</v>
      </c>
      <c r="J897" s="88" t="s">
        <v>30</v>
      </c>
      <c r="K897" s="88">
        <v>1</v>
      </c>
      <c r="L897" s="88">
        <v>63080</v>
      </c>
      <c r="M897" s="240">
        <v>9702919</v>
      </c>
      <c r="N897" s="88">
        <v>3</v>
      </c>
      <c r="O897" s="278">
        <v>52.52</v>
      </c>
      <c r="P897" s="138">
        <f t="shared" si="1335"/>
        <v>0</v>
      </c>
      <c r="Q897" s="139">
        <f t="shared" si="1336"/>
        <v>0</v>
      </c>
      <c r="S897" s="141">
        <f t="shared" si="1273"/>
        <v>0</v>
      </c>
      <c r="U897" s="141">
        <f t="shared" si="1274"/>
        <v>0</v>
      </c>
      <c r="W897" s="141">
        <f t="shared" si="1275"/>
        <v>0</v>
      </c>
      <c r="Y897" s="141">
        <f t="shared" si="1276"/>
        <v>0</v>
      </c>
      <c r="AA897" s="141">
        <f t="shared" si="1277"/>
        <v>0</v>
      </c>
      <c r="AC897" s="141">
        <f t="shared" si="1278"/>
        <v>0</v>
      </c>
      <c r="AE897" s="141">
        <f t="shared" si="1279"/>
        <v>0</v>
      </c>
      <c r="AG897" s="141">
        <f t="shared" si="1280"/>
        <v>0</v>
      </c>
      <c r="AI897" s="141">
        <f t="shared" si="1281"/>
        <v>0</v>
      </c>
      <c r="AK897" s="141">
        <f t="shared" si="1282"/>
        <v>0</v>
      </c>
      <c r="AM897" s="141">
        <f t="shared" si="1283"/>
        <v>0</v>
      </c>
      <c r="AO897" s="141">
        <f t="shared" si="1284"/>
        <v>0</v>
      </c>
      <c r="AQ897" s="141">
        <f t="shared" si="1285"/>
        <v>0</v>
      </c>
      <c r="AS897" s="141">
        <f t="shared" si="1286"/>
        <v>0</v>
      </c>
      <c r="AU897" s="141">
        <f t="shared" si="1287"/>
        <v>0</v>
      </c>
      <c r="AW897" s="141">
        <f t="shared" si="1288"/>
        <v>0</v>
      </c>
      <c r="AY897" s="141">
        <f t="shared" si="1289"/>
        <v>0</v>
      </c>
      <c r="BA897" s="141">
        <f t="shared" si="1290"/>
        <v>0</v>
      </c>
      <c r="BC897" s="141">
        <f t="shared" si="1291"/>
        <v>0</v>
      </c>
      <c r="BE897" s="141">
        <f t="shared" si="1292"/>
        <v>0</v>
      </c>
      <c r="BG897" s="141">
        <f t="shared" si="1293"/>
        <v>0</v>
      </c>
      <c r="BI897" s="141">
        <f t="shared" si="1294"/>
        <v>0</v>
      </c>
      <c r="BK897" s="141">
        <f t="shared" si="1295"/>
        <v>0</v>
      </c>
      <c r="BM897" s="141">
        <f t="shared" si="1296"/>
        <v>0</v>
      </c>
      <c r="BO897" s="141">
        <f t="shared" si="1297"/>
        <v>0</v>
      </c>
      <c r="BQ897" s="141">
        <f t="shared" si="1298"/>
        <v>0</v>
      </c>
      <c r="BS897" s="141">
        <f t="shared" si="1299"/>
        <v>0</v>
      </c>
      <c r="BU897" s="141">
        <f t="shared" si="1300"/>
        <v>0</v>
      </c>
      <c r="BW897" s="141">
        <f t="shared" si="1301"/>
        <v>0</v>
      </c>
      <c r="BY897" s="141">
        <f t="shared" si="1302"/>
        <v>0</v>
      </c>
      <c r="CA897" s="141">
        <f t="shared" si="1303"/>
        <v>0</v>
      </c>
      <c r="CC897" s="141">
        <f t="shared" si="1304"/>
        <v>0</v>
      </c>
      <c r="CE897" s="141">
        <f t="shared" si="1305"/>
        <v>0</v>
      </c>
      <c r="CG897" s="141">
        <f t="shared" si="1306"/>
        <v>0</v>
      </c>
      <c r="CI897" s="141">
        <f t="shared" si="1307"/>
        <v>0</v>
      </c>
      <c r="CK897" s="141">
        <f t="shared" si="1308"/>
        <v>0</v>
      </c>
      <c r="CM897" s="141">
        <f t="shared" si="1309"/>
        <v>0</v>
      </c>
      <c r="CO897" s="141">
        <f t="shared" si="1310"/>
        <v>0</v>
      </c>
    </row>
    <row r="898" spans="1:93" ht="25.5" outlineLevel="2" x14ac:dyDescent="0.2">
      <c r="A898" s="86">
        <v>448</v>
      </c>
      <c r="B898" s="11">
        <v>64</v>
      </c>
      <c r="C898" s="86" t="s">
        <v>473</v>
      </c>
      <c r="D898" s="86" t="s">
        <v>4617</v>
      </c>
      <c r="F898" s="28">
        <v>38.14</v>
      </c>
      <c r="G898" s="153" t="s">
        <v>4360</v>
      </c>
      <c r="H898" s="174">
        <v>7788657408</v>
      </c>
      <c r="I898" s="75" t="s">
        <v>263</v>
      </c>
      <c r="J898" s="75" t="s">
        <v>30</v>
      </c>
      <c r="K898" s="75">
        <v>1</v>
      </c>
      <c r="L898" s="75" t="s">
        <v>575</v>
      </c>
      <c r="M898" s="241" t="s">
        <v>574</v>
      </c>
      <c r="N898" s="75">
        <v>2</v>
      </c>
      <c r="O898" s="152">
        <v>51.99</v>
      </c>
      <c r="P898" s="138">
        <f t="shared" si="1335"/>
        <v>0</v>
      </c>
      <c r="Q898" s="139">
        <f t="shared" si="1336"/>
        <v>0</v>
      </c>
      <c r="S898" s="141">
        <f t="shared" si="1273"/>
        <v>0</v>
      </c>
      <c r="U898" s="141">
        <f t="shared" si="1274"/>
        <v>0</v>
      </c>
      <c r="W898" s="141">
        <f t="shared" si="1275"/>
        <v>0</v>
      </c>
      <c r="Y898" s="141">
        <f t="shared" si="1276"/>
        <v>0</v>
      </c>
      <c r="AA898" s="141">
        <f t="shared" si="1277"/>
        <v>0</v>
      </c>
      <c r="AC898" s="141">
        <f t="shared" si="1278"/>
        <v>0</v>
      </c>
      <c r="AE898" s="141">
        <f t="shared" si="1279"/>
        <v>0</v>
      </c>
      <c r="AG898" s="141">
        <f t="shared" si="1280"/>
        <v>0</v>
      </c>
      <c r="AI898" s="141">
        <f t="shared" si="1281"/>
        <v>0</v>
      </c>
      <c r="AK898" s="141">
        <f t="shared" si="1282"/>
        <v>0</v>
      </c>
      <c r="AM898" s="141">
        <f t="shared" si="1283"/>
        <v>0</v>
      </c>
      <c r="AO898" s="141">
        <f t="shared" si="1284"/>
        <v>0</v>
      </c>
      <c r="AQ898" s="141">
        <f t="shared" si="1285"/>
        <v>0</v>
      </c>
      <c r="AS898" s="141">
        <f t="shared" si="1286"/>
        <v>0</v>
      </c>
      <c r="AU898" s="141">
        <f t="shared" si="1287"/>
        <v>0</v>
      </c>
      <c r="AW898" s="141">
        <f t="shared" si="1288"/>
        <v>0</v>
      </c>
      <c r="AY898" s="141">
        <f t="shared" si="1289"/>
        <v>0</v>
      </c>
      <c r="BA898" s="141">
        <f t="shared" si="1290"/>
        <v>0</v>
      </c>
      <c r="BC898" s="141">
        <f t="shared" si="1291"/>
        <v>0</v>
      </c>
      <c r="BE898" s="141">
        <f t="shared" si="1292"/>
        <v>0</v>
      </c>
      <c r="BG898" s="141">
        <f t="shared" si="1293"/>
        <v>0</v>
      </c>
      <c r="BI898" s="141">
        <f t="shared" si="1294"/>
        <v>0</v>
      </c>
      <c r="BK898" s="141">
        <f t="shared" si="1295"/>
        <v>0</v>
      </c>
      <c r="BM898" s="141">
        <f t="shared" si="1296"/>
        <v>0</v>
      </c>
      <c r="BO898" s="141">
        <f t="shared" si="1297"/>
        <v>0</v>
      </c>
      <c r="BQ898" s="141">
        <f t="shared" si="1298"/>
        <v>0</v>
      </c>
      <c r="BS898" s="141">
        <f t="shared" si="1299"/>
        <v>0</v>
      </c>
      <c r="BU898" s="141">
        <f t="shared" si="1300"/>
        <v>0</v>
      </c>
      <c r="BW898" s="141">
        <f t="shared" si="1301"/>
        <v>0</v>
      </c>
      <c r="BY898" s="141">
        <f t="shared" si="1302"/>
        <v>0</v>
      </c>
      <c r="CA898" s="141">
        <f t="shared" si="1303"/>
        <v>0</v>
      </c>
      <c r="CC898" s="141">
        <f t="shared" si="1304"/>
        <v>0</v>
      </c>
      <c r="CE898" s="141">
        <f t="shared" si="1305"/>
        <v>0</v>
      </c>
      <c r="CG898" s="141">
        <f t="shared" si="1306"/>
        <v>0</v>
      </c>
      <c r="CI898" s="141">
        <f t="shared" si="1307"/>
        <v>0</v>
      </c>
      <c r="CK898" s="141">
        <f t="shared" si="1308"/>
        <v>0</v>
      </c>
      <c r="CM898" s="141">
        <f t="shared" si="1309"/>
        <v>0</v>
      </c>
      <c r="CO898" s="141">
        <f t="shared" si="1310"/>
        <v>0</v>
      </c>
    </row>
    <row r="899" spans="1:93" outlineLevel="2" x14ac:dyDescent="0.2">
      <c r="A899" s="87">
        <v>449</v>
      </c>
      <c r="B899" s="148">
        <v>923</v>
      </c>
      <c r="C899" s="87" t="s">
        <v>473</v>
      </c>
      <c r="D899" s="87" t="s">
        <v>599</v>
      </c>
      <c r="E899" s="148"/>
      <c r="F899" s="149">
        <v>2.11</v>
      </c>
      <c r="G899" s="151" t="s">
        <v>3300</v>
      </c>
      <c r="H899" s="151" t="s">
        <v>4926</v>
      </c>
      <c r="I899" s="87" t="s">
        <v>263</v>
      </c>
      <c r="J899" s="87" t="s">
        <v>28</v>
      </c>
      <c r="K899" s="87">
        <v>100</v>
      </c>
      <c r="L899" s="87" t="s">
        <v>3638</v>
      </c>
      <c r="M899" s="239" t="s">
        <v>3638</v>
      </c>
      <c r="N899" s="87">
        <v>1</v>
      </c>
      <c r="O899" s="283">
        <v>2.85</v>
      </c>
      <c r="P899" s="138">
        <f t="shared" ref="P899:P900" si="1337">SUM(R899+T899+V899+X899+Z899+AB899+AD899+AF899+AH899+AJ899+AL899+AN899+AP899+AR899+AT899+AV899+AZ899+AX899+BB899+BD899+BF899+BH899+BJ899+BL899+BN899+BP899+BR899+BT899+BV899+BX899+BZ899+CB899+CD899+CF899+CH899+CJ899+CL899+CN899)</f>
        <v>0</v>
      </c>
      <c r="Q899" s="139">
        <f t="shared" ref="Q899:Q900" si="1338">O899*P899</f>
        <v>0</v>
      </c>
      <c r="S899" s="141">
        <f t="shared" si="1273"/>
        <v>0</v>
      </c>
      <c r="U899" s="141">
        <f t="shared" si="1274"/>
        <v>0</v>
      </c>
      <c r="W899" s="141">
        <f t="shared" si="1275"/>
        <v>0</v>
      </c>
      <c r="Y899" s="141">
        <f t="shared" si="1276"/>
        <v>0</v>
      </c>
      <c r="AA899" s="141">
        <f t="shared" si="1277"/>
        <v>0</v>
      </c>
      <c r="AC899" s="141">
        <f t="shared" si="1278"/>
        <v>0</v>
      </c>
      <c r="AE899" s="141">
        <f t="shared" si="1279"/>
        <v>0</v>
      </c>
      <c r="AG899" s="141">
        <f t="shared" si="1280"/>
        <v>0</v>
      </c>
      <c r="AI899" s="141">
        <f t="shared" si="1281"/>
        <v>0</v>
      </c>
      <c r="AK899" s="141">
        <f t="shared" si="1282"/>
        <v>0</v>
      </c>
      <c r="AM899" s="141">
        <f t="shared" si="1283"/>
        <v>0</v>
      </c>
      <c r="AO899" s="141">
        <f t="shared" si="1284"/>
        <v>0</v>
      </c>
      <c r="AQ899" s="141">
        <f t="shared" si="1285"/>
        <v>0</v>
      </c>
      <c r="AS899" s="141">
        <f t="shared" si="1286"/>
        <v>0</v>
      </c>
      <c r="AU899" s="141">
        <f t="shared" si="1287"/>
        <v>0</v>
      </c>
      <c r="AW899" s="141">
        <f t="shared" si="1288"/>
        <v>0</v>
      </c>
      <c r="AY899" s="141">
        <f t="shared" si="1289"/>
        <v>0</v>
      </c>
      <c r="BA899" s="141">
        <f t="shared" si="1290"/>
        <v>0</v>
      </c>
      <c r="BC899" s="141">
        <f t="shared" si="1291"/>
        <v>0</v>
      </c>
      <c r="BE899" s="141">
        <f t="shared" si="1292"/>
        <v>0</v>
      </c>
      <c r="BG899" s="141">
        <f t="shared" si="1293"/>
        <v>0</v>
      </c>
      <c r="BI899" s="141">
        <f t="shared" si="1294"/>
        <v>0</v>
      </c>
      <c r="BK899" s="141">
        <f t="shared" si="1295"/>
        <v>0</v>
      </c>
      <c r="BM899" s="141">
        <f t="shared" si="1296"/>
        <v>0</v>
      </c>
      <c r="BO899" s="141">
        <f t="shared" si="1297"/>
        <v>0</v>
      </c>
      <c r="BQ899" s="141">
        <f t="shared" si="1298"/>
        <v>0</v>
      </c>
      <c r="BS899" s="141">
        <f t="shared" si="1299"/>
        <v>0</v>
      </c>
      <c r="BU899" s="141">
        <f t="shared" si="1300"/>
        <v>0</v>
      </c>
      <c r="BW899" s="141">
        <f t="shared" si="1301"/>
        <v>0</v>
      </c>
      <c r="BY899" s="141">
        <f t="shared" si="1302"/>
        <v>0</v>
      </c>
      <c r="CA899" s="141">
        <f t="shared" si="1303"/>
        <v>0</v>
      </c>
      <c r="CC899" s="141">
        <f t="shared" si="1304"/>
        <v>0</v>
      </c>
      <c r="CE899" s="141">
        <f t="shared" si="1305"/>
        <v>0</v>
      </c>
      <c r="CG899" s="141">
        <f t="shared" si="1306"/>
        <v>0</v>
      </c>
      <c r="CI899" s="141">
        <f t="shared" si="1307"/>
        <v>0</v>
      </c>
      <c r="CK899" s="141">
        <f t="shared" si="1308"/>
        <v>0</v>
      </c>
      <c r="CM899" s="141">
        <f t="shared" si="1309"/>
        <v>0</v>
      </c>
      <c r="CO899" s="141">
        <f t="shared" si="1310"/>
        <v>0</v>
      </c>
    </row>
    <row r="900" spans="1:93" ht="25.5" outlineLevel="2" x14ac:dyDescent="0.2">
      <c r="A900" s="86">
        <v>449</v>
      </c>
      <c r="B900" s="11">
        <v>923</v>
      </c>
      <c r="C900" s="86" t="s">
        <v>473</v>
      </c>
      <c r="D900" s="86" t="s">
        <v>599</v>
      </c>
      <c r="F900" s="28">
        <v>2.11</v>
      </c>
      <c r="G900" s="153" t="s">
        <v>4360</v>
      </c>
      <c r="H900" s="174">
        <v>7788657408</v>
      </c>
      <c r="I900" s="75" t="s">
        <v>263</v>
      </c>
      <c r="J900" s="75" t="s">
        <v>28</v>
      </c>
      <c r="K900" s="75">
        <v>100</v>
      </c>
      <c r="L900" s="75" t="s">
        <v>601</v>
      </c>
      <c r="M900" s="241" t="s">
        <v>600</v>
      </c>
      <c r="N900" s="75">
        <v>2</v>
      </c>
      <c r="O900" s="152">
        <v>2.89</v>
      </c>
      <c r="P900" s="138">
        <f t="shared" si="1337"/>
        <v>0</v>
      </c>
      <c r="Q900" s="139">
        <f t="shared" si="1338"/>
        <v>0</v>
      </c>
      <c r="S900" s="141">
        <f t="shared" si="1273"/>
        <v>0</v>
      </c>
      <c r="U900" s="141">
        <f t="shared" si="1274"/>
        <v>0</v>
      </c>
      <c r="W900" s="141">
        <f t="shared" si="1275"/>
        <v>0</v>
      </c>
      <c r="Y900" s="141">
        <f t="shared" si="1276"/>
        <v>0</v>
      </c>
      <c r="AA900" s="141">
        <f t="shared" si="1277"/>
        <v>0</v>
      </c>
      <c r="AC900" s="141">
        <f t="shared" si="1278"/>
        <v>0</v>
      </c>
      <c r="AE900" s="141">
        <f t="shared" si="1279"/>
        <v>0</v>
      </c>
      <c r="AG900" s="141">
        <f t="shared" si="1280"/>
        <v>0</v>
      </c>
      <c r="AI900" s="141">
        <f t="shared" si="1281"/>
        <v>0</v>
      </c>
      <c r="AK900" s="141">
        <f t="shared" si="1282"/>
        <v>0</v>
      </c>
      <c r="AM900" s="141">
        <f t="shared" si="1283"/>
        <v>0</v>
      </c>
      <c r="AO900" s="141">
        <f t="shared" si="1284"/>
        <v>0</v>
      </c>
      <c r="AQ900" s="141">
        <f t="shared" si="1285"/>
        <v>0</v>
      </c>
      <c r="AS900" s="141">
        <f t="shared" si="1286"/>
        <v>0</v>
      </c>
      <c r="AU900" s="141">
        <f t="shared" si="1287"/>
        <v>0</v>
      </c>
      <c r="AW900" s="141">
        <f t="shared" si="1288"/>
        <v>0</v>
      </c>
      <c r="AY900" s="141">
        <f t="shared" si="1289"/>
        <v>0</v>
      </c>
      <c r="BA900" s="141">
        <f t="shared" si="1290"/>
        <v>0</v>
      </c>
      <c r="BC900" s="141">
        <f t="shared" si="1291"/>
        <v>0</v>
      </c>
      <c r="BE900" s="141">
        <f t="shared" si="1292"/>
        <v>0</v>
      </c>
      <c r="BG900" s="141">
        <f t="shared" si="1293"/>
        <v>0</v>
      </c>
      <c r="BI900" s="141">
        <f t="shared" si="1294"/>
        <v>0</v>
      </c>
      <c r="BK900" s="141">
        <f t="shared" si="1295"/>
        <v>0</v>
      </c>
      <c r="BM900" s="141">
        <f t="shared" si="1296"/>
        <v>0</v>
      </c>
      <c r="BO900" s="141">
        <f t="shared" si="1297"/>
        <v>0</v>
      </c>
      <c r="BQ900" s="141">
        <f t="shared" si="1298"/>
        <v>0</v>
      </c>
      <c r="BS900" s="141">
        <f t="shared" si="1299"/>
        <v>0</v>
      </c>
      <c r="BU900" s="141">
        <f t="shared" si="1300"/>
        <v>0</v>
      </c>
      <c r="BW900" s="141">
        <f t="shared" si="1301"/>
        <v>0</v>
      </c>
      <c r="BY900" s="141">
        <f t="shared" si="1302"/>
        <v>0</v>
      </c>
      <c r="CA900" s="141">
        <f t="shared" si="1303"/>
        <v>0</v>
      </c>
      <c r="CC900" s="141">
        <f t="shared" si="1304"/>
        <v>0</v>
      </c>
      <c r="CE900" s="141">
        <f t="shared" si="1305"/>
        <v>0</v>
      </c>
      <c r="CG900" s="141">
        <f t="shared" si="1306"/>
        <v>0</v>
      </c>
      <c r="CI900" s="141">
        <f t="shared" si="1307"/>
        <v>0</v>
      </c>
      <c r="CK900" s="141">
        <f t="shared" si="1308"/>
        <v>0</v>
      </c>
      <c r="CM900" s="141">
        <f t="shared" si="1309"/>
        <v>0</v>
      </c>
      <c r="CO900" s="141">
        <f t="shared" si="1310"/>
        <v>0</v>
      </c>
    </row>
    <row r="901" spans="1:93" outlineLevel="2" x14ac:dyDescent="0.2">
      <c r="A901" s="87">
        <v>450</v>
      </c>
      <c r="B901" s="148">
        <v>325</v>
      </c>
      <c r="C901" s="87" t="s">
        <v>473</v>
      </c>
      <c r="D901" s="87" t="s">
        <v>592</v>
      </c>
      <c r="E901" s="148"/>
      <c r="F901" s="149">
        <v>8.1999999999999993</v>
      </c>
      <c r="G901" s="151" t="s">
        <v>3300</v>
      </c>
      <c r="H901" s="151" t="s">
        <v>4926</v>
      </c>
      <c r="I901" s="87" t="s">
        <v>263</v>
      </c>
      <c r="J901" s="87" t="s">
        <v>28</v>
      </c>
      <c r="K901" s="87">
        <v>100</v>
      </c>
      <c r="L901" s="87" t="s">
        <v>3639</v>
      </c>
      <c r="M901" s="239" t="s">
        <v>3639</v>
      </c>
      <c r="N901" s="87">
        <v>1</v>
      </c>
      <c r="O901" s="283">
        <v>10.55</v>
      </c>
      <c r="P901" s="138">
        <f t="shared" ref="P901:P902" si="1339">SUM(R901+T901+V901+X901+Z901+AB901+AD901+AF901+AH901+AJ901+AL901+AN901+AP901+AR901+AT901+AV901+AZ901+AX901+BB901+BD901+BF901+BH901+BJ901+BL901+BN901+BP901+BR901+BT901+BV901+BX901+BZ901+CB901+CD901+CF901+CH901+CJ901+CL901+CN901)</f>
        <v>0</v>
      </c>
      <c r="Q901" s="139">
        <f t="shared" ref="Q901:Q902" si="1340">O901*P901</f>
        <v>0</v>
      </c>
      <c r="S901" s="141">
        <f t="shared" si="1273"/>
        <v>0</v>
      </c>
      <c r="U901" s="141">
        <f t="shared" si="1274"/>
        <v>0</v>
      </c>
      <c r="W901" s="141">
        <f t="shared" si="1275"/>
        <v>0</v>
      </c>
      <c r="Y901" s="141">
        <f t="shared" si="1276"/>
        <v>0</v>
      </c>
      <c r="AA901" s="141">
        <f t="shared" si="1277"/>
        <v>0</v>
      </c>
      <c r="AC901" s="141">
        <f t="shared" si="1278"/>
        <v>0</v>
      </c>
      <c r="AE901" s="141">
        <f t="shared" si="1279"/>
        <v>0</v>
      </c>
      <c r="AG901" s="141">
        <f t="shared" si="1280"/>
        <v>0</v>
      </c>
      <c r="AI901" s="141">
        <f t="shared" si="1281"/>
        <v>0</v>
      </c>
      <c r="AK901" s="141">
        <f t="shared" si="1282"/>
        <v>0</v>
      </c>
      <c r="AM901" s="141">
        <f t="shared" si="1283"/>
        <v>0</v>
      </c>
      <c r="AO901" s="141">
        <f t="shared" si="1284"/>
        <v>0</v>
      </c>
      <c r="AQ901" s="141">
        <f t="shared" si="1285"/>
        <v>0</v>
      </c>
      <c r="AS901" s="141">
        <f t="shared" si="1286"/>
        <v>0</v>
      </c>
      <c r="AU901" s="141">
        <f t="shared" si="1287"/>
        <v>0</v>
      </c>
      <c r="AW901" s="141">
        <f t="shared" si="1288"/>
        <v>0</v>
      </c>
      <c r="AY901" s="141">
        <f t="shared" si="1289"/>
        <v>0</v>
      </c>
      <c r="BA901" s="141">
        <f t="shared" si="1290"/>
        <v>0</v>
      </c>
      <c r="BC901" s="141">
        <f t="shared" si="1291"/>
        <v>0</v>
      </c>
      <c r="BE901" s="141">
        <f t="shared" si="1292"/>
        <v>0</v>
      </c>
      <c r="BG901" s="141">
        <f t="shared" si="1293"/>
        <v>0</v>
      </c>
      <c r="BI901" s="141">
        <f t="shared" si="1294"/>
        <v>0</v>
      </c>
      <c r="BK901" s="141">
        <f t="shared" si="1295"/>
        <v>0</v>
      </c>
      <c r="BM901" s="141">
        <f t="shared" si="1296"/>
        <v>0</v>
      </c>
      <c r="BO901" s="141">
        <f t="shared" si="1297"/>
        <v>0</v>
      </c>
      <c r="BQ901" s="141">
        <f t="shared" si="1298"/>
        <v>0</v>
      </c>
      <c r="BS901" s="141">
        <f t="shared" si="1299"/>
        <v>0</v>
      </c>
      <c r="BU901" s="141">
        <f t="shared" si="1300"/>
        <v>0</v>
      </c>
      <c r="BW901" s="141">
        <f t="shared" si="1301"/>
        <v>0</v>
      </c>
      <c r="BY901" s="141">
        <f t="shared" si="1302"/>
        <v>0</v>
      </c>
      <c r="CA901" s="141">
        <f t="shared" si="1303"/>
        <v>0</v>
      </c>
      <c r="CC901" s="141">
        <f t="shared" si="1304"/>
        <v>0</v>
      </c>
      <c r="CE901" s="141">
        <f t="shared" si="1305"/>
        <v>0</v>
      </c>
      <c r="CG901" s="141">
        <f t="shared" si="1306"/>
        <v>0</v>
      </c>
      <c r="CI901" s="141">
        <f t="shared" si="1307"/>
        <v>0</v>
      </c>
      <c r="CK901" s="141">
        <f t="shared" si="1308"/>
        <v>0</v>
      </c>
      <c r="CM901" s="141">
        <f t="shared" si="1309"/>
        <v>0</v>
      </c>
      <c r="CO901" s="141">
        <f t="shared" si="1310"/>
        <v>0</v>
      </c>
    </row>
    <row r="902" spans="1:93" ht="25.5" outlineLevel="2" x14ac:dyDescent="0.2">
      <c r="A902" s="86">
        <v>450</v>
      </c>
      <c r="B902" s="11">
        <v>325</v>
      </c>
      <c r="C902" s="86" t="s">
        <v>473</v>
      </c>
      <c r="D902" s="86" t="s">
        <v>592</v>
      </c>
      <c r="F902" s="28">
        <v>8.1999999999999993</v>
      </c>
      <c r="G902" s="153" t="s">
        <v>4360</v>
      </c>
      <c r="H902" s="174">
        <v>7788657408</v>
      </c>
      <c r="I902" s="75" t="s">
        <v>263</v>
      </c>
      <c r="J902" s="75" t="s">
        <v>28</v>
      </c>
      <c r="K902" s="75">
        <v>100</v>
      </c>
      <c r="L902" s="75" t="s">
        <v>594</v>
      </c>
      <c r="M902" s="241" t="s">
        <v>593</v>
      </c>
      <c r="N902" s="75">
        <v>2</v>
      </c>
      <c r="O902" s="152">
        <v>12.11</v>
      </c>
      <c r="P902" s="138">
        <f t="shared" si="1339"/>
        <v>0</v>
      </c>
      <c r="Q902" s="139">
        <f t="shared" si="1340"/>
        <v>0</v>
      </c>
      <c r="S902" s="141">
        <f t="shared" si="1273"/>
        <v>0</v>
      </c>
      <c r="U902" s="141">
        <f t="shared" si="1274"/>
        <v>0</v>
      </c>
      <c r="W902" s="141">
        <f t="shared" si="1275"/>
        <v>0</v>
      </c>
      <c r="Y902" s="141">
        <f t="shared" si="1276"/>
        <v>0</v>
      </c>
      <c r="AA902" s="141">
        <f t="shared" si="1277"/>
        <v>0</v>
      </c>
      <c r="AC902" s="141">
        <f t="shared" si="1278"/>
        <v>0</v>
      </c>
      <c r="AE902" s="141">
        <f t="shared" si="1279"/>
        <v>0</v>
      </c>
      <c r="AG902" s="141">
        <f t="shared" si="1280"/>
        <v>0</v>
      </c>
      <c r="AI902" s="141">
        <f t="shared" si="1281"/>
        <v>0</v>
      </c>
      <c r="AK902" s="141">
        <f t="shared" si="1282"/>
        <v>0</v>
      </c>
      <c r="AM902" s="141">
        <f t="shared" si="1283"/>
        <v>0</v>
      </c>
      <c r="AO902" s="141">
        <f t="shared" si="1284"/>
        <v>0</v>
      </c>
      <c r="AQ902" s="141">
        <f t="shared" si="1285"/>
        <v>0</v>
      </c>
      <c r="AS902" s="141">
        <f t="shared" si="1286"/>
        <v>0</v>
      </c>
      <c r="AU902" s="141">
        <f t="shared" si="1287"/>
        <v>0</v>
      </c>
      <c r="AW902" s="141">
        <f t="shared" si="1288"/>
        <v>0</v>
      </c>
      <c r="AY902" s="141">
        <f t="shared" si="1289"/>
        <v>0</v>
      </c>
      <c r="BA902" s="141">
        <f t="shared" si="1290"/>
        <v>0</v>
      </c>
      <c r="BC902" s="141">
        <f t="shared" si="1291"/>
        <v>0</v>
      </c>
      <c r="BE902" s="141">
        <f t="shared" si="1292"/>
        <v>0</v>
      </c>
      <c r="BG902" s="141">
        <f t="shared" si="1293"/>
        <v>0</v>
      </c>
      <c r="BI902" s="141">
        <f t="shared" si="1294"/>
        <v>0</v>
      </c>
      <c r="BK902" s="141">
        <f t="shared" si="1295"/>
        <v>0</v>
      </c>
      <c r="BM902" s="141">
        <f t="shared" si="1296"/>
        <v>0</v>
      </c>
      <c r="BO902" s="141">
        <f t="shared" si="1297"/>
        <v>0</v>
      </c>
      <c r="BQ902" s="141">
        <f t="shared" si="1298"/>
        <v>0</v>
      </c>
      <c r="BS902" s="141">
        <f t="shared" si="1299"/>
        <v>0</v>
      </c>
      <c r="BU902" s="141">
        <f t="shared" si="1300"/>
        <v>0</v>
      </c>
      <c r="BW902" s="141">
        <f t="shared" si="1301"/>
        <v>0</v>
      </c>
      <c r="BY902" s="141">
        <f t="shared" si="1302"/>
        <v>0</v>
      </c>
      <c r="CA902" s="141">
        <f t="shared" si="1303"/>
        <v>0</v>
      </c>
      <c r="CC902" s="141">
        <f t="shared" si="1304"/>
        <v>0</v>
      </c>
      <c r="CE902" s="141">
        <f t="shared" si="1305"/>
        <v>0</v>
      </c>
      <c r="CG902" s="141">
        <f t="shared" si="1306"/>
        <v>0</v>
      </c>
      <c r="CI902" s="141">
        <f t="shared" si="1307"/>
        <v>0</v>
      </c>
      <c r="CK902" s="141">
        <f t="shared" si="1308"/>
        <v>0</v>
      </c>
      <c r="CM902" s="141">
        <f t="shared" si="1309"/>
        <v>0</v>
      </c>
      <c r="CO902" s="141">
        <f t="shared" si="1310"/>
        <v>0</v>
      </c>
    </row>
    <row r="903" spans="1:93" outlineLevel="2" x14ac:dyDescent="0.2">
      <c r="A903" s="84">
        <v>451</v>
      </c>
      <c r="B903" s="11">
        <v>862</v>
      </c>
      <c r="C903" s="84" t="s">
        <v>473</v>
      </c>
      <c r="D903" s="84" t="s">
        <v>555</v>
      </c>
      <c r="F903" s="28">
        <v>1.56</v>
      </c>
      <c r="G903" s="88" t="s">
        <v>3854</v>
      </c>
      <c r="H903" s="175">
        <v>26754</v>
      </c>
      <c r="I903" s="88" t="s">
        <v>263</v>
      </c>
      <c r="J903" s="88" t="s">
        <v>28</v>
      </c>
      <c r="K903" s="88">
        <v>20</v>
      </c>
      <c r="L903" s="88">
        <v>58506</v>
      </c>
      <c r="M903" s="240">
        <v>9701229</v>
      </c>
      <c r="N903" s="88">
        <v>2</v>
      </c>
      <c r="O903" s="278">
        <v>1.96</v>
      </c>
      <c r="P903" s="138">
        <f t="shared" ref="P903:P905" si="1341">SUM(R903+T903+V903+X903+Z903+AB903+AD903+AF903+AH903+AJ903+AL903+AN903+AP903+AR903+AT903+AV903+AZ903+AX903+BB903+BD903+BF903+BH903+BJ903+BL903+BN903+BP903+BR903+BT903+BV903+BX903+BZ903+CB903+CD903+CF903+CH903+CJ903+CL903+CN903)</f>
        <v>0</v>
      </c>
      <c r="Q903" s="139">
        <f t="shared" ref="Q903:Q905" si="1342">O903*P903</f>
        <v>0</v>
      </c>
      <c r="S903" s="141">
        <f t="shared" si="1273"/>
        <v>0</v>
      </c>
      <c r="U903" s="141">
        <f t="shared" si="1274"/>
        <v>0</v>
      </c>
      <c r="W903" s="141">
        <f t="shared" si="1275"/>
        <v>0</v>
      </c>
      <c r="Y903" s="141">
        <f t="shared" si="1276"/>
        <v>0</v>
      </c>
      <c r="AA903" s="141">
        <f t="shared" si="1277"/>
        <v>0</v>
      </c>
      <c r="AC903" s="141">
        <f t="shared" si="1278"/>
        <v>0</v>
      </c>
      <c r="AE903" s="141">
        <f t="shared" si="1279"/>
        <v>0</v>
      </c>
      <c r="AG903" s="141">
        <f t="shared" si="1280"/>
        <v>0</v>
      </c>
      <c r="AI903" s="141">
        <f t="shared" si="1281"/>
        <v>0</v>
      </c>
      <c r="AK903" s="141">
        <f t="shared" si="1282"/>
        <v>0</v>
      </c>
      <c r="AM903" s="141">
        <f t="shared" si="1283"/>
        <v>0</v>
      </c>
      <c r="AO903" s="141">
        <f t="shared" si="1284"/>
        <v>0</v>
      </c>
      <c r="AQ903" s="141">
        <f t="shared" si="1285"/>
        <v>0</v>
      </c>
      <c r="AS903" s="141">
        <f t="shared" si="1286"/>
        <v>0</v>
      </c>
      <c r="AU903" s="141">
        <f t="shared" si="1287"/>
        <v>0</v>
      </c>
      <c r="AW903" s="141">
        <f t="shared" si="1288"/>
        <v>0</v>
      </c>
      <c r="AY903" s="141">
        <f t="shared" si="1289"/>
        <v>0</v>
      </c>
      <c r="BA903" s="141">
        <f t="shared" si="1290"/>
        <v>0</v>
      </c>
      <c r="BC903" s="141">
        <f t="shared" si="1291"/>
        <v>0</v>
      </c>
      <c r="BE903" s="141">
        <f t="shared" si="1292"/>
        <v>0</v>
      </c>
      <c r="BG903" s="141">
        <f t="shared" si="1293"/>
        <v>0</v>
      </c>
      <c r="BI903" s="141">
        <f t="shared" si="1294"/>
        <v>0</v>
      </c>
      <c r="BK903" s="141">
        <f t="shared" si="1295"/>
        <v>0</v>
      </c>
      <c r="BM903" s="141">
        <f t="shared" si="1296"/>
        <v>0</v>
      </c>
      <c r="BO903" s="141">
        <f t="shared" si="1297"/>
        <v>0</v>
      </c>
      <c r="BQ903" s="141">
        <f t="shared" si="1298"/>
        <v>0</v>
      </c>
      <c r="BS903" s="141">
        <f t="shared" si="1299"/>
        <v>0</v>
      </c>
      <c r="BU903" s="141">
        <f t="shared" si="1300"/>
        <v>0</v>
      </c>
      <c r="BW903" s="141">
        <f t="shared" si="1301"/>
        <v>0</v>
      </c>
      <c r="BY903" s="141">
        <f t="shared" si="1302"/>
        <v>0</v>
      </c>
      <c r="CA903" s="141">
        <f t="shared" si="1303"/>
        <v>0</v>
      </c>
      <c r="CC903" s="141">
        <f t="shared" si="1304"/>
        <v>0</v>
      </c>
      <c r="CE903" s="141">
        <f t="shared" si="1305"/>
        <v>0</v>
      </c>
      <c r="CG903" s="141">
        <f t="shared" si="1306"/>
        <v>0</v>
      </c>
      <c r="CI903" s="141">
        <f t="shared" si="1307"/>
        <v>0</v>
      </c>
      <c r="CK903" s="141">
        <f t="shared" si="1308"/>
        <v>0</v>
      </c>
      <c r="CM903" s="141">
        <f t="shared" si="1309"/>
        <v>0</v>
      </c>
      <c r="CO903" s="141">
        <f t="shared" si="1310"/>
        <v>0</v>
      </c>
    </row>
    <row r="904" spans="1:93" ht="25.5" outlineLevel="2" x14ac:dyDescent="0.2">
      <c r="A904" s="86">
        <v>451</v>
      </c>
      <c r="B904" s="11">
        <v>862</v>
      </c>
      <c r="C904" s="86" t="s">
        <v>473</v>
      </c>
      <c r="D904" s="86" t="s">
        <v>555</v>
      </c>
      <c r="F904" s="28">
        <v>1.56</v>
      </c>
      <c r="G904" s="153" t="s">
        <v>4360</v>
      </c>
      <c r="H904" s="174">
        <v>7788657408</v>
      </c>
      <c r="I904" s="75" t="s">
        <v>263</v>
      </c>
      <c r="J904" s="75" t="s">
        <v>28</v>
      </c>
      <c r="K904" s="75">
        <v>20</v>
      </c>
      <c r="L904" s="75" t="s">
        <v>554</v>
      </c>
      <c r="M904" s="241" t="s">
        <v>553</v>
      </c>
      <c r="N904" s="75">
        <v>1</v>
      </c>
      <c r="O904" s="152">
        <v>1.69</v>
      </c>
      <c r="P904" s="138">
        <f t="shared" si="1341"/>
        <v>0</v>
      </c>
      <c r="Q904" s="139">
        <f t="shared" si="1342"/>
        <v>0</v>
      </c>
      <c r="S904" s="141">
        <f t="shared" si="1273"/>
        <v>0</v>
      </c>
      <c r="U904" s="141">
        <f t="shared" si="1274"/>
        <v>0</v>
      </c>
      <c r="W904" s="141">
        <f t="shared" si="1275"/>
        <v>0</v>
      </c>
      <c r="Y904" s="141">
        <f t="shared" si="1276"/>
        <v>0</v>
      </c>
      <c r="AA904" s="141">
        <f t="shared" si="1277"/>
        <v>0</v>
      </c>
      <c r="AC904" s="141">
        <f t="shared" si="1278"/>
        <v>0</v>
      </c>
      <c r="AE904" s="141">
        <f t="shared" si="1279"/>
        <v>0</v>
      </c>
      <c r="AG904" s="141">
        <f t="shared" si="1280"/>
        <v>0</v>
      </c>
      <c r="AI904" s="141">
        <f t="shared" si="1281"/>
        <v>0</v>
      </c>
      <c r="AK904" s="141">
        <f t="shared" si="1282"/>
        <v>0</v>
      </c>
      <c r="AM904" s="141">
        <f t="shared" si="1283"/>
        <v>0</v>
      </c>
      <c r="AO904" s="141">
        <f t="shared" si="1284"/>
        <v>0</v>
      </c>
      <c r="AQ904" s="141">
        <f t="shared" si="1285"/>
        <v>0</v>
      </c>
      <c r="AS904" s="141">
        <f t="shared" si="1286"/>
        <v>0</v>
      </c>
      <c r="AU904" s="141">
        <f t="shared" si="1287"/>
        <v>0</v>
      </c>
      <c r="AW904" s="141">
        <f t="shared" si="1288"/>
        <v>0</v>
      </c>
      <c r="AY904" s="141">
        <f t="shared" si="1289"/>
        <v>0</v>
      </c>
      <c r="BA904" s="141">
        <f t="shared" si="1290"/>
        <v>0</v>
      </c>
      <c r="BC904" s="141">
        <f t="shared" si="1291"/>
        <v>0</v>
      </c>
      <c r="BE904" s="141">
        <f t="shared" si="1292"/>
        <v>0</v>
      </c>
      <c r="BG904" s="141">
        <f t="shared" si="1293"/>
        <v>0</v>
      </c>
      <c r="BI904" s="141">
        <f t="shared" si="1294"/>
        <v>0</v>
      </c>
      <c r="BK904" s="141">
        <f t="shared" si="1295"/>
        <v>0</v>
      </c>
      <c r="BM904" s="141">
        <f t="shared" si="1296"/>
        <v>0</v>
      </c>
      <c r="BO904" s="141">
        <f t="shared" si="1297"/>
        <v>0</v>
      </c>
      <c r="BQ904" s="141">
        <f t="shared" si="1298"/>
        <v>0</v>
      </c>
      <c r="BS904" s="141">
        <f t="shared" si="1299"/>
        <v>0</v>
      </c>
      <c r="BU904" s="141">
        <f t="shared" si="1300"/>
        <v>0</v>
      </c>
      <c r="BW904" s="141">
        <f t="shared" si="1301"/>
        <v>0</v>
      </c>
      <c r="BY904" s="141">
        <f t="shared" si="1302"/>
        <v>0</v>
      </c>
      <c r="CA904" s="141">
        <f t="shared" si="1303"/>
        <v>0</v>
      </c>
      <c r="CC904" s="141">
        <f t="shared" si="1304"/>
        <v>0</v>
      </c>
      <c r="CE904" s="141">
        <f t="shared" si="1305"/>
        <v>0</v>
      </c>
      <c r="CG904" s="141">
        <f t="shared" si="1306"/>
        <v>0</v>
      </c>
      <c r="CI904" s="141">
        <f t="shared" si="1307"/>
        <v>0</v>
      </c>
      <c r="CK904" s="141">
        <f t="shared" si="1308"/>
        <v>0</v>
      </c>
      <c r="CM904" s="141">
        <f t="shared" si="1309"/>
        <v>0</v>
      </c>
      <c r="CO904" s="141">
        <f t="shared" si="1310"/>
        <v>0</v>
      </c>
    </row>
    <row r="905" spans="1:93" outlineLevel="2" x14ac:dyDescent="0.2">
      <c r="A905" s="87">
        <v>451</v>
      </c>
      <c r="B905" s="148">
        <v>862</v>
      </c>
      <c r="C905" s="87" t="s">
        <v>473</v>
      </c>
      <c r="D905" s="87" t="s">
        <v>555</v>
      </c>
      <c r="E905" s="148"/>
      <c r="F905" s="149">
        <v>1.56</v>
      </c>
      <c r="G905" s="151" t="s">
        <v>3300</v>
      </c>
      <c r="H905" s="151" t="s">
        <v>4926</v>
      </c>
      <c r="I905" s="87" t="s">
        <v>263</v>
      </c>
      <c r="J905" s="87" t="s">
        <v>28</v>
      </c>
      <c r="K905" s="87">
        <v>100</v>
      </c>
      <c r="L905" s="87" t="s">
        <v>3640</v>
      </c>
      <c r="M905" s="239" t="s">
        <v>3640</v>
      </c>
      <c r="N905" s="87">
        <v>3</v>
      </c>
      <c r="O905" s="150">
        <v>7.8000000000000007</v>
      </c>
      <c r="P905" s="138">
        <f t="shared" si="1341"/>
        <v>0</v>
      </c>
      <c r="Q905" s="139">
        <f t="shared" si="1342"/>
        <v>0</v>
      </c>
      <c r="S905" s="141">
        <f t="shared" si="1273"/>
        <v>0</v>
      </c>
      <c r="U905" s="141">
        <f t="shared" si="1274"/>
        <v>0</v>
      </c>
      <c r="W905" s="141">
        <f t="shared" si="1275"/>
        <v>0</v>
      </c>
      <c r="Y905" s="141">
        <f t="shared" si="1276"/>
        <v>0</v>
      </c>
      <c r="AA905" s="141">
        <f t="shared" si="1277"/>
        <v>0</v>
      </c>
      <c r="AC905" s="141">
        <f t="shared" si="1278"/>
        <v>0</v>
      </c>
      <c r="AE905" s="141">
        <f t="shared" si="1279"/>
        <v>0</v>
      </c>
      <c r="AG905" s="141">
        <f t="shared" si="1280"/>
        <v>0</v>
      </c>
      <c r="AI905" s="141">
        <f t="shared" si="1281"/>
        <v>0</v>
      </c>
      <c r="AK905" s="141">
        <f t="shared" si="1282"/>
        <v>0</v>
      </c>
      <c r="AM905" s="141">
        <f t="shared" si="1283"/>
        <v>0</v>
      </c>
      <c r="AO905" s="141">
        <f t="shared" si="1284"/>
        <v>0</v>
      </c>
      <c r="AQ905" s="141">
        <f t="shared" si="1285"/>
        <v>0</v>
      </c>
      <c r="AS905" s="141">
        <f t="shared" si="1286"/>
        <v>0</v>
      </c>
      <c r="AU905" s="141">
        <f t="shared" si="1287"/>
        <v>0</v>
      </c>
      <c r="AW905" s="141">
        <f t="shared" si="1288"/>
        <v>0</v>
      </c>
      <c r="AY905" s="141">
        <f t="shared" si="1289"/>
        <v>0</v>
      </c>
      <c r="BA905" s="141">
        <f t="shared" si="1290"/>
        <v>0</v>
      </c>
      <c r="BC905" s="141">
        <f t="shared" si="1291"/>
        <v>0</v>
      </c>
      <c r="BE905" s="141">
        <f t="shared" si="1292"/>
        <v>0</v>
      </c>
      <c r="BG905" s="141">
        <f t="shared" si="1293"/>
        <v>0</v>
      </c>
      <c r="BI905" s="141">
        <f t="shared" si="1294"/>
        <v>0</v>
      </c>
      <c r="BK905" s="141">
        <f t="shared" si="1295"/>
        <v>0</v>
      </c>
      <c r="BM905" s="141">
        <f t="shared" si="1296"/>
        <v>0</v>
      </c>
      <c r="BO905" s="141">
        <f t="shared" si="1297"/>
        <v>0</v>
      </c>
      <c r="BQ905" s="141">
        <f t="shared" si="1298"/>
        <v>0</v>
      </c>
      <c r="BS905" s="141">
        <f t="shared" si="1299"/>
        <v>0</v>
      </c>
      <c r="BU905" s="141">
        <f t="shared" si="1300"/>
        <v>0</v>
      </c>
      <c r="BW905" s="141">
        <f t="shared" si="1301"/>
        <v>0</v>
      </c>
      <c r="BY905" s="141">
        <f t="shared" si="1302"/>
        <v>0</v>
      </c>
      <c r="CA905" s="141">
        <f t="shared" si="1303"/>
        <v>0</v>
      </c>
      <c r="CC905" s="141">
        <f t="shared" si="1304"/>
        <v>0</v>
      </c>
      <c r="CE905" s="141">
        <f t="shared" si="1305"/>
        <v>0</v>
      </c>
      <c r="CG905" s="141">
        <f t="shared" si="1306"/>
        <v>0</v>
      </c>
      <c r="CI905" s="141">
        <f t="shared" si="1307"/>
        <v>0</v>
      </c>
      <c r="CK905" s="141">
        <f t="shared" si="1308"/>
        <v>0</v>
      </c>
      <c r="CM905" s="141">
        <f t="shared" si="1309"/>
        <v>0</v>
      </c>
      <c r="CO905" s="141">
        <f t="shared" si="1310"/>
        <v>0</v>
      </c>
    </row>
    <row r="906" spans="1:93" ht="25.5" outlineLevel="2" x14ac:dyDescent="0.2">
      <c r="A906" s="86">
        <v>452</v>
      </c>
      <c r="B906" s="11">
        <v>33</v>
      </c>
      <c r="C906" s="86" t="s">
        <v>473</v>
      </c>
      <c r="D906" s="86" t="s">
        <v>521</v>
      </c>
      <c r="F906" s="28">
        <v>40.67</v>
      </c>
      <c r="G906" s="153" t="s">
        <v>4360</v>
      </c>
      <c r="H906" s="174">
        <v>7788657408</v>
      </c>
      <c r="I906" s="75" t="s">
        <v>4441</v>
      </c>
      <c r="J906" s="75" t="s">
        <v>28</v>
      </c>
      <c r="K906" s="75">
        <v>100</v>
      </c>
      <c r="L906" s="75" t="s">
        <v>520</v>
      </c>
      <c r="M906" s="241" t="s">
        <v>519</v>
      </c>
      <c r="N906" s="75">
        <v>1</v>
      </c>
      <c r="O906" s="152">
        <v>40.56</v>
      </c>
      <c r="P906" s="138">
        <f>SUM(R906+T906+V906+X906+Z906+AB906+AD906+AF906+AH906+AJ906+AL906+AN906+AP906+AR906+AT906+AV906+AZ906+AX906+BB906+BD906+BF906+BH906+BJ906+BL906+BN906+BP906+BR906+BT906+BV906+BX906+BZ906+CB906+CD906+CF906+CH906+CJ906+CL906+CN906)</f>
        <v>0</v>
      </c>
      <c r="Q906" s="139">
        <f>O906*P906</f>
        <v>0</v>
      </c>
      <c r="S906" s="141">
        <f t="shared" si="1273"/>
        <v>0</v>
      </c>
      <c r="U906" s="141">
        <f t="shared" si="1274"/>
        <v>0</v>
      </c>
      <c r="W906" s="141">
        <f t="shared" si="1275"/>
        <v>0</v>
      </c>
      <c r="Y906" s="141">
        <f t="shared" si="1276"/>
        <v>0</v>
      </c>
      <c r="AA906" s="141">
        <f t="shared" si="1277"/>
        <v>0</v>
      </c>
      <c r="AC906" s="141">
        <f t="shared" si="1278"/>
        <v>0</v>
      </c>
      <c r="AE906" s="141">
        <f t="shared" si="1279"/>
        <v>0</v>
      </c>
      <c r="AG906" s="141">
        <f t="shared" si="1280"/>
        <v>0</v>
      </c>
      <c r="AI906" s="141">
        <f t="shared" si="1281"/>
        <v>0</v>
      </c>
      <c r="AK906" s="141">
        <f t="shared" si="1282"/>
        <v>0</v>
      </c>
      <c r="AM906" s="141">
        <f t="shared" si="1283"/>
        <v>0</v>
      </c>
      <c r="AO906" s="141">
        <f t="shared" si="1284"/>
        <v>0</v>
      </c>
      <c r="AQ906" s="141">
        <f t="shared" si="1285"/>
        <v>0</v>
      </c>
      <c r="AS906" s="141">
        <f t="shared" si="1286"/>
        <v>0</v>
      </c>
      <c r="AU906" s="141">
        <f t="shared" si="1287"/>
        <v>0</v>
      </c>
      <c r="AW906" s="141">
        <f t="shared" si="1288"/>
        <v>0</v>
      </c>
      <c r="AY906" s="141">
        <f t="shared" si="1289"/>
        <v>0</v>
      </c>
      <c r="BA906" s="141">
        <f t="shared" si="1290"/>
        <v>0</v>
      </c>
      <c r="BC906" s="141">
        <f t="shared" si="1291"/>
        <v>0</v>
      </c>
      <c r="BE906" s="141">
        <f t="shared" si="1292"/>
        <v>0</v>
      </c>
      <c r="BG906" s="141">
        <f t="shared" si="1293"/>
        <v>0</v>
      </c>
      <c r="BI906" s="141">
        <f t="shared" si="1294"/>
        <v>0</v>
      </c>
      <c r="BK906" s="141">
        <f t="shared" si="1295"/>
        <v>0</v>
      </c>
      <c r="BM906" s="141">
        <f t="shared" si="1296"/>
        <v>0</v>
      </c>
      <c r="BO906" s="141">
        <f t="shared" si="1297"/>
        <v>0</v>
      </c>
      <c r="BQ906" s="141">
        <f t="shared" si="1298"/>
        <v>0</v>
      </c>
      <c r="BS906" s="141">
        <f t="shared" si="1299"/>
        <v>0</v>
      </c>
      <c r="BU906" s="141">
        <f t="shared" si="1300"/>
        <v>0</v>
      </c>
      <c r="BW906" s="141">
        <f t="shared" si="1301"/>
        <v>0</v>
      </c>
      <c r="BY906" s="141">
        <f t="shared" si="1302"/>
        <v>0</v>
      </c>
      <c r="CA906" s="141">
        <f t="shared" si="1303"/>
        <v>0</v>
      </c>
      <c r="CC906" s="141">
        <f t="shared" si="1304"/>
        <v>0</v>
      </c>
      <c r="CE906" s="141">
        <f t="shared" si="1305"/>
        <v>0</v>
      </c>
      <c r="CG906" s="141">
        <f t="shared" si="1306"/>
        <v>0</v>
      </c>
      <c r="CI906" s="141">
        <f t="shared" si="1307"/>
        <v>0</v>
      </c>
      <c r="CK906" s="141">
        <f t="shared" si="1308"/>
        <v>0</v>
      </c>
      <c r="CM906" s="141">
        <f t="shared" si="1309"/>
        <v>0</v>
      </c>
      <c r="CO906" s="141">
        <f t="shared" si="1310"/>
        <v>0</v>
      </c>
    </row>
    <row r="907" spans="1:93" ht="25.5" outlineLevel="2" x14ac:dyDescent="0.2">
      <c r="A907" s="84">
        <v>453</v>
      </c>
      <c r="B907" s="11">
        <v>63</v>
      </c>
      <c r="C907" s="84" t="s">
        <v>473</v>
      </c>
      <c r="D907" s="84" t="s">
        <v>518</v>
      </c>
      <c r="F907" s="28">
        <v>45.85</v>
      </c>
      <c r="G907" s="88" t="s">
        <v>3854</v>
      </c>
      <c r="H907" s="175">
        <v>26754</v>
      </c>
      <c r="I907" s="88" t="s">
        <v>4488</v>
      </c>
      <c r="J907" s="88" t="s">
        <v>28</v>
      </c>
      <c r="K907" s="88">
        <v>100</v>
      </c>
      <c r="L907" s="88" t="s">
        <v>4307</v>
      </c>
      <c r="M907" s="240">
        <v>9705996</v>
      </c>
      <c r="N907" s="88">
        <v>1</v>
      </c>
      <c r="O907" s="278">
        <v>48.31</v>
      </c>
      <c r="P907" s="138">
        <f t="shared" ref="P907:P908" si="1343">SUM(R907+T907+V907+X907+Z907+AB907+AD907+AF907+AH907+AJ907+AL907+AN907+AP907+AR907+AT907+AV907+AZ907+AX907+BB907+BD907+BF907+BH907+BJ907+BL907+BN907+BP907+BR907+BT907+BV907+BX907+BZ907+CB907+CD907+CF907+CH907+CJ907+CL907+CN907)</f>
        <v>0</v>
      </c>
      <c r="Q907" s="139">
        <f t="shared" ref="Q907:Q908" si="1344">O907*P907</f>
        <v>0</v>
      </c>
      <c r="S907" s="141">
        <f t="shared" si="1273"/>
        <v>0</v>
      </c>
      <c r="U907" s="141">
        <f t="shared" si="1274"/>
        <v>0</v>
      </c>
      <c r="W907" s="141">
        <f t="shared" si="1275"/>
        <v>0</v>
      </c>
      <c r="Y907" s="141">
        <f t="shared" si="1276"/>
        <v>0</v>
      </c>
      <c r="AA907" s="141">
        <f t="shared" si="1277"/>
        <v>0</v>
      </c>
      <c r="AC907" s="141">
        <f t="shared" si="1278"/>
        <v>0</v>
      </c>
      <c r="AE907" s="141">
        <f t="shared" si="1279"/>
        <v>0</v>
      </c>
      <c r="AG907" s="141">
        <f t="shared" si="1280"/>
        <v>0</v>
      </c>
      <c r="AI907" s="141">
        <f t="shared" si="1281"/>
        <v>0</v>
      </c>
      <c r="AK907" s="141">
        <f t="shared" si="1282"/>
        <v>0</v>
      </c>
      <c r="AM907" s="141">
        <f t="shared" si="1283"/>
        <v>0</v>
      </c>
      <c r="AO907" s="141">
        <f t="shared" si="1284"/>
        <v>0</v>
      </c>
      <c r="AQ907" s="141">
        <f t="shared" si="1285"/>
        <v>0</v>
      </c>
      <c r="AS907" s="141">
        <f t="shared" si="1286"/>
        <v>0</v>
      </c>
      <c r="AU907" s="141">
        <f t="shared" si="1287"/>
        <v>0</v>
      </c>
      <c r="AW907" s="141">
        <f t="shared" si="1288"/>
        <v>0</v>
      </c>
      <c r="AY907" s="141">
        <f t="shared" si="1289"/>
        <v>0</v>
      </c>
      <c r="BA907" s="141">
        <f t="shared" si="1290"/>
        <v>0</v>
      </c>
      <c r="BC907" s="141">
        <f t="shared" si="1291"/>
        <v>0</v>
      </c>
      <c r="BE907" s="141">
        <f t="shared" si="1292"/>
        <v>0</v>
      </c>
      <c r="BG907" s="141">
        <f t="shared" si="1293"/>
        <v>0</v>
      </c>
      <c r="BI907" s="141">
        <f t="shared" si="1294"/>
        <v>0</v>
      </c>
      <c r="BK907" s="141">
        <f t="shared" si="1295"/>
        <v>0</v>
      </c>
      <c r="BM907" s="141">
        <f t="shared" si="1296"/>
        <v>0</v>
      </c>
      <c r="BO907" s="141">
        <f t="shared" si="1297"/>
        <v>0</v>
      </c>
      <c r="BQ907" s="141">
        <f t="shared" si="1298"/>
        <v>0</v>
      </c>
      <c r="BS907" s="141">
        <f t="shared" si="1299"/>
        <v>0</v>
      </c>
      <c r="BU907" s="141">
        <f t="shared" si="1300"/>
        <v>0</v>
      </c>
      <c r="BW907" s="141">
        <f t="shared" si="1301"/>
        <v>0</v>
      </c>
      <c r="BY907" s="141">
        <f t="shared" si="1302"/>
        <v>0</v>
      </c>
      <c r="CA907" s="141">
        <f t="shared" si="1303"/>
        <v>0</v>
      </c>
      <c r="CC907" s="141">
        <f t="shared" si="1304"/>
        <v>0</v>
      </c>
      <c r="CE907" s="141">
        <f t="shared" si="1305"/>
        <v>0</v>
      </c>
      <c r="CG907" s="141">
        <f t="shared" si="1306"/>
        <v>0</v>
      </c>
      <c r="CI907" s="141">
        <f t="shared" si="1307"/>
        <v>0</v>
      </c>
      <c r="CK907" s="141">
        <f t="shared" si="1308"/>
        <v>0</v>
      </c>
      <c r="CM907" s="141">
        <f t="shared" si="1309"/>
        <v>0</v>
      </c>
      <c r="CO907" s="141">
        <f t="shared" si="1310"/>
        <v>0</v>
      </c>
    </row>
    <row r="908" spans="1:93" ht="25.5" outlineLevel="2" x14ac:dyDescent="0.2">
      <c r="A908" s="86">
        <v>453</v>
      </c>
      <c r="B908" s="11">
        <v>63</v>
      </c>
      <c r="C908" s="86" t="s">
        <v>473</v>
      </c>
      <c r="D908" s="86" t="s">
        <v>518</v>
      </c>
      <c r="F908" s="28">
        <v>45.85</v>
      </c>
      <c r="G908" s="153" t="s">
        <v>4360</v>
      </c>
      <c r="H908" s="174">
        <v>7788657408</v>
      </c>
      <c r="I908" s="75" t="s">
        <v>4441</v>
      </c>
      <c r="J908" s="75" t="s">
        <v>28</v>
      </c>
      <c r="K908" s="75">
        <v>100</v>
      </c>
      <c r="L908" s="75" t="s">
        <v>517</v>
      </c>
      <c r="M908" s="241" t="s">
        <v>516</v>
      </c>
      <c r="N908" s="75">
        <v>2</v>
      </c>
      <c r="O908" s="152">
        <v>52.25</v>
      </c>
      <c r="P908" s="138">
        <f t="shared" si="1343"/>
        <v>0</v>
      </c>
      <c r="Q908" s="139">
        <f t="shared" si="1344"/>
        <v>0</v>
      </c>
      <c r="S908" s="141">
        <f t="shared" si="1273"/>
        <v>0</v>
      </c>
      <c r="U908" s="141">
        <f t="shared" si="1274"/>
        <v>0</v>
      </c>
      <c r="W908" s="141">
        <f t="shared" si="1275"/>
        <v>0</v>
      </c>
      <c r="Y908" s="141">
        <f t="shared" si="1276"/>
        <v>0</v>
      </c>
      <c r="AA908" s="141">
        <f t="shared" si="1277"/>
        <v>0</v>
      </c>
      <c r="AC908" s="141">
        <f t="shared" si="1278"/>
        <v>0</v>
      </c>
      <c r="AE908" s="141">
        <f t="shared" si="1279"/>
        <v>0</v>
      </c>
      <c r="AG908" s="141">
        <f t="shared" si="1280"/>
        <v>0</v>
      </c>
      <c r="AI908" s="141">
        <f t="shared" si="1281"/>
        <v>0</v>
      </c>
      <c r="AK908" s="141">
        <f t="shared" si="1282"/>
        <v>0</v>
      </c>
      <c r="AM908" s="141">
        <f t="shared" si="1283"/>
        <v>0</v>
      </c>
      <c r="AO908" s="141">
        <f t="shared" si="1284"/>
        <v>0</v>
      </c>
      <c r="AQ908" s="141">
        <f t="shared" si="1285"/>
        <v>0</v>
      </c>
      <c r="AS908" s="141">
        <f t="shared" si="1286"/>
        <v>0</v>
      </c>
      <c r="AU908" s="141">
        <f t="shared" si="1287"/>
        <v>0</v>
      </c>
      <c r="AW908" s="141">
        <f t="shared" si="1288"/>
        <v>0</v>
      </c>
      <c r="AY908" s="141">
        <f t="shared" si="1289"/>
        <v>0</v>
      </c>
      <c r="BA908" s="141">
        <f t="shared" si="1290"/>
        <v>0</v>
      </c>
      <c r="BC908" s="141">
        <f t="shared" si="1291"/>
        <v>0</v>
      </c>
      <c r="BE908" s="141">
        <f t="shared" si="1292"/>
        <v>0</v>
      </c>
      <c r="BG908" s="141">
        <f t="shared" si="1293"/>
        <v>0</v>
      </c>
      <c r="BI908" s="141">
        <f t="shared" si="1294"/>
        <v>0</v>
      </c>
      <c r="BK908" s="141">
        <f t="shared" si="1295"/>
        <v>0</v>
      </c>
      <c r="BM908" s="141">
        <f t="shared" si="1296"/>
        <v>0</v>
      </c>
      <c r="BO908" s="141">
        <f t="shared" si="1297"/>
        <v>0</v>
      </c>
      <c r="BQ908" s="141">
        <f t="shared" si="1298"/>
        <v>0</v>
      </c>
      <c r="BS908" s="141">
        <f t="shared" si="1299"/>
        <v>0</v>
      </c>
      <c r="BU908" s="141">
        <f t="shared" si="1300"/>
        <v>0</v>
      </c>
      <c r="BW908" s="141">
        <f t="shared" si="1301"/>
        <v>0</v>
      </c>
      <c r="BY908" s="141">
        <f t="shared" si="1302"/>
        <v>0</v>
      </c>
      <c r="CA908" s="141">
        <f t="shared" si="1303"/>
        <v>0</v>
      </c>
      <c r="CC908" s="141">
        <f t="shared" si="1304"/>
        <v>0</v>
      </c>
      <c r="CE908" s="141">
        <f t="shared" si="1305"/>
        <v>0</v>
      </c>
      <c r="CG908" s="141">
        <f t="shared" si="1306"/>
        <v>0</v>
      </c>
      <c r="CI908" s="141">
        <f t="shared" si="1307"/>
        <v>0</v>
      </c>
      <c r="CK908" s="141">
        <f t="shared" si="1308"/>
        <v>0</v>
      </c>
      <c r="CM908" s="141">
        <f t="shared" si="1309"/>
        <v>0</v>
      </c>
      <c r="CO908" s="141">
        <f t="shared" si="1310"/>
        <v>0</v>
      </c>
    </row>
    <row r="909" spans="1:93" ht="25.5" outlineLevel="2" x14ac:dyDescent="0.2">
      <c r="A909" s="84">
        <v>454</v>
      </c>
      <c r="B909" s="11">
        <v>51</v>
      </c>
      <c r="C909" s="84" t="s">
        <v>473</v>
      </c>
      <c r="D909" s="84" t="s">
        <v>515</v>
      </c>
      <c r="F909" s="28">
        <v>2.97</v>
      </c>
      <c r="G909" s="88" t="s">
        <v>3854</v>
      </c>
      <c r="H909" s="175">
        <v>26754</v>
      </c>
      <c r="I909" s="88" t="s">
        <v>2286</v>
      </c>
      <c r="J909" s="88" t="s">
        <v>30</v>
      </c>
      <c r="K909" s="88">
        <v>1</v>
      </c>
      <c r="L909" s="88">
        <v>8490530</v>
      </c>
      <c r="M909" s="240">
        <v>9729396</v>
      </c>
      <c r="N909" s="88">
        <v>1</v>
      </c>
      <c r="O909" s="278">
        <v>2.96</v>
      </c>
      <c r="P909" s="138">
        <f t="shared" ref="P909:P910" si="1345">SUM(R909+T909+V909+X909+Z909+AB909+AD909+AF909+AH909+AJ909+AL909+AN909+AP909+AR909+AT909+AV909+AZ909+AX909+BB909+BD909+BF909+BH909+BJ909+BL909+BN909+BP909+BR909+BT909+BV909+BX909+BZ909+CB909+CD909+CF909+CH909+CJ909+CL909+CN909)</f>
        <v>0</v>
      </c>
      <c r="Q909" s="139">
        <f t="shared" ref="Q909:Q910" si="1346">O909*P909</f>
        <v>0</v>
      </c>
      <c r="S909" s="141">
        <f t="shared" si="1273"/>
        <v>0</v>
      </c>
      <c r="U909" s="141">
        <f t="shared" si="1274"/>
        <v>0</v>
      </c>
      <c r="W909" s="141">
        <f t="shared" si="1275"/>
        <v>0</v>
      </c>
      <c r="Y909" s="141">
        <f t="shared" si="1276"/>
        <v>0</v>
      </c>
      <c r="AA909" s="141">
        <f t="shared" si="1277"/>
        <v>0</v>
      </c>
      <c r="AC909" s="141">
        <f t="shared" si="1278"/>
        <v>0</v>
      </c>
      <c r="AE909" s="141">
        <f t="shared" si="1279"/>
        <v>0</v>
      </c>
      <c r="AG909" s="141">
        <f t="shared" si="1280"/>
        <v>0</v>
      </c>
      <c r="AI909" s="141">
        <f t="shared" si="1281"/>
        <v>0</v>
      </c>
      <c r="AK909" s="141">
        <f t="shared" si="1282"/>
        <v>0</v>
      </c>
      <c r="AM909" s="141">
        <f t="shared" si="1283"/>
        <v>0</v>
      </c>
      <c r="AO909" s="141">
        <f t="shared" si="1284"/>
        <v>0</v>
      </c>
      <c r="AQ909" s="141">
        <f t="shared" si="1285"/>
        <v>0</v>
      </c>
      <c r="AS909" s="141">
        <f t="shared" si="1286"/>
        <v>0</v>
      </c>
      <c r="AU909" s="141">
        <f t="shared" si="1287"/>
        <v>0</v>
      </c>
      <c r="AW909" s="141">
        <f t="shared" si="1288"/>
        <v>0</v>
      </c>
      <c r="AY909" s="141">
        <f t="shared" si="1289"/>
        <v>0</v>
      </c>
      <c r="BA909" s="141">
        <f t="shared" si="1290"/>
        <v>0</v>
      </c>
      <c r="BC909" s="141">
        <f t="shared" si="1291"/>
        <v>0</v>
      </c>
      <c r="BE909" s="141">
        <f t="shared" si="1292"/>
        <v>0</v>
      </c>
      <c r="BG909" s="141">
        <f t="shared" si="1293"/>
        <v>0</v>
      </c>
      <c r="BI909" s="141">
        <f t="shared" si="1294"/>
        <v>0</v>
      </c>
      <c r="BK909" s="141">
        <f t="shared" si="1295"/>
        <v>0</v>
      </c>
      <c r="BM909" s="141">
        <f t="shared" si="1296"/>
        <v>0</v>
      </c>
      <c r="BO909" s="141">
        <f t="shared" si="1297"/>
        <v>0</v>
      </c>
      <c r="BQ909" s="141">
        <f t="shared" si="1298"/>
        <v>0</v>
      </c>
      <c r="BS909" s="141">
        <f t="shared" si="1299"/>
        <v>0</v>
      </c>
      <c r="BU909" s="141">
        <f t="shared" si="1300"/>
        <v>0</v>
      </c>
      <c r="BW909" s="141">
        <f t="shared" si="1301"/>
        <v>0</v>
      </c>
      <c r="BY909" s="141">
        <f t="shared" si="1302"/>
        <v>0</v>
      </c>
      <c r="CA909" s="141">
        <f t="shared" si="1303"/>
        <v>0</v>
      </c>
      <c r="CC909" s="141">
        <f t="shared" si="1304"/>
        <v>0</v>
      </c>
      <c r="CE909" s="141">
        <f t="shared" si="1305"/>
        <v>0</v>
      </c>
      <c r="CG909" s="141">
        <f t="shared" si="1306"/>
        <v>0</v>
      </c>
      <c r="CI909" s="141">
        <f t="shared" si="1307"/>
        <v>0</v>
      </c>
      <c r="CK909" s="141">
        <f t="shared" si="1308"/>
        <v>0</v>
      </c>
      <c r="CM909" s="141">
        <f t="shared" si="1309"/>
        <v>0</v>
      </c>
      <c r="CO909" s="141">
        <f t="shared" si="1310"/>
        <v>0</v>
      </c>
    </row>
    <row r="910" spans="1:93" ht="25.5" outlineLevel="2" x14ac:dyDescent="0.2">
      <c r="A910" s="86">
        <v>454</v>
      </c>
      <c r="B910" s="11">
        <v>51</v>
      </c>
      <c r="C910" s="86" t="s">
        <v>473</v>
      </c>
      <c r="D910" s="86" t="s">
        <v>4899</v>
      </c>
      <c r="F910" s="28">
        <v>2.97</v>
      </c>
      <c r="G910" s="153" t="s">
        <v>4360</v>
      </c>
      <c r="H910" s="174">
        <v>7788657408</v>
      </c>
      <c r="I910" s="75" t="s">
        <v>2295</v>
      </c>
      <c r="J910" s="75" t="s">
        <v>30</v>
      </c>
      <c r="K910" s="75">
        <v>1</v>
      </c>
      <c r="L910" s="75"/>
      <c r="M910" s="242">
        <v>1588319</v>
      </c>
      <c r="N910" s="75">
        <v>2</v>
      </c>
      <c r="O910" s="152">
        <v>4.01</v>
      </c>
      <c r="P910" s="138">
        <f t="shared" si="1345"/>
        <v>0</v>
      </c>
      <c r="Q910" s="139">
        <f t="shared" si="1346"/>
        <v>0</v>
      </c>
      <c r="S910" s="141">
        <f t="shared" si="1273"/>
        <v>0</v>
      </c>
      <c r="U910" s="141">
        <f t="shared" si="1274"/>
        <v>0</v>
      </c>
      <c r="W910" s="141">
        <f t="shared" si="1275"/>
        <v>0</v>
      </c>
      <c r="Y910" s="141">
        <f t="shared" si="1276"/>
        <v>0</v>
      </c>
      <c r="AA910" s="141">
        <f t="shared" si="1277"/>
        <v>0</v>
      </c>
      <c r="AC910" s="141">
        <f t="shared" si="1278"/>
        <v>0</v>
      </c>
      <c r="AE910" s="141">
        <f t="shared" si="1279"/>
        <v>0</v>
      </c>
      <c r="AG910" s="141">
        <f t="shared" si="1280"/>
        <v>0</v>
      </c>
      <c r="AI910" s="141">
        <f t="shared" si="1281"/>
        <v>0</v>
      </c>
      <c r="AK910" s="141">
        <f t="shared" si="1282"/>
        <v>0</v>
      </c>
      <c r="AM910" s="141">
        <f t="shared" si="1283"/>
        <v>0</v>
      </c>
      <c r="AO910" s="141">
        <f t="shared" si="1284"/>
        <v>0</v>
      </c>
      <c r="AQ910" s="141">
        <f t="shared" si="1285"/>
        <v>0</v>
      </c>
      <c r="AS910" s="141">
        <f t="shared" si="1286"/>
        <v>0</v>
      </c>
      <c r="AU910" s="141">
        <f t="shared" si="1287"/>
        <v>0</v>
      </c>
      <c r="AW910" s="141">
        <f t="shared" si="1288"/>
        <v>0</v>
      </c>
      <c r="AY910" s="141">
        <f t="shared" si="1289"/>
        <v>0</v>
      </c>
      <c r="BA910" s="141">
        <f t="shared" si="1290"/>
        <v>0</v>
      </c>
      <c r="BC910" s="141">
        <f t="shared" si="1291"/>
        <v>0</v>
      </c>
      <c r="BE910" s="141">
        <f t="shared" si="1292"/>
        <v>0</v>
      </c>
      <c r="BG910" s="141">
        <f t="shared" si="1293"/>
        <v>0</v>
      </c>
      <c r="BI910" s="141">
        <f t="shared" si="1294"/>
        <v>0</v>
      </c>
      <c r="BK910" s="141">
        <f t="shared" si="1295"/>
        <v>0</v>
      </c>
      <c r="BM910" s="141">
        <f t="shared" si="1296"/>
        <v>0</v>
      </c>
      <c r="BO910" s="141">
        <f t="shared" si="1297"/>
        <v>0</v>
      </c>
      <c r="BQ910" s="141">
        <f t="shared" si="1298"/>
        <v>0</v>
      </c>
      <c r="BS910" s="141">
        <f t="shared" si="1299"/>
        <v>0</v>
      </c>
      <c r="BU910" s="141">
        <f t="shared" si="1300"/>
        <v>0</v>
      </c>
      <c r="BW910" s="141">
        <f t="shared" si="1301"/>
        <v>0</v>
      </c>
      <c r="BY910" s="141">
        <f t="shared" si="1302"/>
        <v>0</v>
      </c>
      <c r="CA910" s="141">
        <f t="shared" si="1303"/>
        <v>0</v>
      </c>
      <c r="CC910" s="141">
        <f t="shared" si="1304"/>
        <v>0</v>
      </c>
      <c r="CE910" s="141">
        <f t="shared" si="1305"/>
        <v>0</v>
      </c>
      <c r="CG910" s="141">
        <f t="shared" si="1306"/>
        <v>0</v>
      </c>
      <c r="CI910" s="141">
        <f t="shared" si="1307"/>
        <v>0</v>
      </c>
      <c r="CK910" s="141">
        <f t="shared" si="1308"/>
        <v>0</v>
      </c>
      <c r="CM910" s="141">
        <f t="shared" si="1309"/>
        <v>0</v>
      </c>
      <c r="CO910" s="141">
        <f t="shared" si="1310"/>
        <v>0</v>
      </c>
    </row>
    <row r="911" spans="1:93" ht="25.5" outlineLevel="2" x14ac:dyDescent="0.2">
      <c r="A911" s="84">
        <v>455</v>
      </c>
      <c r="B911" s="11">
        <v>33</v>
      </c>
      <c r="C911" s="84" t="s">
        <v>473</v>
      </c>
      <c r="D911" s="84" t="s">
        <v>524</v>
      </c>
      <c r="E911" s="28" t="s">
        <v>5</v>
      </c>
      <c r="F911" s="28">
        <v>10.37</v>
      </c>
      <c r="G911" s="88" t="s">
        <v>3854</v>
      </c>
      <c r="H911" s="175">
        <v>26754</v>
      </c>
      <c r="I911" s="88" t="s">
        <v>4489</v>
      </c>
      <c r="J911" s="88" t="s">
        <v>30</v>
      </c>
      <c r="K911" s="88">
        <v>1</v>
      </c>
      <c r="L911" s="88" t="s">
        <v>523</v>
      </c>
      <c r="M911" s="240">
        <v>9701007</v>
      </c>
      <c r="N911" s="88">
        <v>1</v>
      </c>
      <c r="O911" s="146">
        <v>10.25</v>
      </c>
      <c r="P911" s="138">
        <f t="shared" ref="P911:P912" si="1347">SUM(R911+T911+V911+X911+Z911+AB911+AD911+AF911+AH911+AJ911+AL911+AN911+AP911+AR911+AT911+AV911+AZ911+AX911+BB911+BD911+BF911+BH911+BJ911+BL911+BN911+BP911+BR911+BT911+BV911+BX911+BZ911+CB911+CD911+CF911+CH911+CJ911+CL911+CN911)</f>
        <v>0</v>
      </c>
      <c r="Q911" s="139">
        <f t="shared" ref="Q911:Q912" si="1348">O911*P911</f>
        <v>0</v>
      </c>
      <c r="S911" s="141">
        <f t="shared" si="1273"/>
        <v>0</v>
      </c>
      <c r="U911" s="141">
        <f t="shared" si="1274"/>
        <v>0</v>
      </c>
      <c r="W911" s="141">
        <f t="shared" si="1275"/>
        <v>0</v>
      </c>
      <c r="Y911" s="141">
        <f t="shared" si="1276"/>
        <v>0</v>
      </c>
      <c r="AA911" s="141">
        <f t="shared" si="1277"/>
        <v>0</v>
      </c>
      <c r="AC911" s="141">
        <f t="shared" si="1278"/>
        <v>0</v>
      </c>
      <c r="AE911" s="141">
        <f t="shared" si="1279"/>
        <v>0</v>
      </c>
      <c r="AG911" s="141">
        <f t="shared" si="1280"/>
        <v>0</v>
      </c>
      <c r="AI911" s="141">
        <f t="shared" si="1281"/>
        <v>0</v>
      </c>
      <c r="AK911" s="141">
        <f t="shared" si="1282"/>
        <v>0</v>
      </c>
      <c r="AM911" s="141">
        <f t="shared" si="1283"/>
        <v>0</v>
      </c>
      <c r="AO911" s="141">
        <f t="shared" si="1284"/>
        <v>0</v>
      </c>
      <c r="AQ911" s="141">
        <f t="shared" si="1285"/>
        <v>0</v>
      </c>
      <c r="AS911" s="141">
        <f t="shared" si="1286"/>
        <v>0</v>
      </c>
      <c r="AU911" s="141">
        <f t="shared" si="1287"/>
        <v>0</v>
      </c>
      <c r="AW911" s="141">
        <f t="shared" si="1288"/>
        <v>0</v>
      </c>
      <c r="AY911" s="141">
        <f t="shared" si="1289"/>
        <v>0</v>
      </c>
      <c r="BA911" s="141">
        <f t="shared" si="1290"/>
        <v>0</v>
      </c>
      <c r="BC911" s="141">
        <f t="shared" si="1291"/>
        <v>0</v>
      </c>
      <c r="BE911" s="141">
        <f t="shared" si="1292"/>
        <v>0</v>
      </c>
      <c r="BG911" s="141">
        <f t="shared" si="1293"/>
        <v>0</v>
      </c>
      <c r="BI911" s="141">
        <f t="shared" si="1294"/>
        <v>0</v>
      </c>
      <c r="BK911" s="141">
        <f t="shared" si="1295"/>
        <v>0</v>
      </c>
      <c r="BM911" s="141">
        <f t="shared" si="1296"/>
        <v>0</v>
      </c>
      <c r="BO911" s="141">
        <f t="shared" si="1297"/>
        <v>0</v>
      </c>
      <c r="BQ911" s="141">
        <f t="shared" si="1298"/>
        <v>0</v>
      </c>
      <c r="BS911" s="141">
        <f t="shared" si="1299"/>
        <v>0</v>
      </c>
      <c r="BU911" s="141">
        <f t="shared" si="1300"/>
        <v>0</v>
      </c>
      <c r="BW911" s="141">
        <f t="shared" si="1301"/>
        <v>0</v>
      </c>
      <c r="BY911" s="141">
        <f t="shared" si="1302"/>
        <v>0</v>
      </c>
      <c r="CA911" s="141">
        <f t="shared" si="1303"/>
        <v>0</v>
      </c>
      <c r="CC911" s="141">
        <f t="shared" si="1304"/>
        <v>0</v>
      </c>
      <c r="CE911" s="141">
        <f t="shared" si="1305"/>
        <v>0</v>
      </c>
      <c r="CG911" s="141">
        <f t="shared" si="1306"/>
        <v>0</v>
      </c>
      <c r="CI911" s="141">
        <f t="shared" si="1307"/>
        <v>0</v>
      </c>
      <c r="CK911" s="141">
        <f t="shared" si="1308"/>
        <v>0</v>
      </c>
      <c r="CM911" s="141">
        <f t="shared" si="1309"/>
        <v>0</v>
      </c>
      <c r="CO911" s="141">
        <f t="shared" si="1310"/>
        <v>0</v>
      </c>
    </row>
    <row r="912" spans="1:93" ht="25.5" outlineLevel="2" x14ac:dyDescent="0.2">
      <c r="A912" s="86">
        <v>455</v>
      </c>
      <c r="B912" s="11">
        <v>33</v>
      </c>
      <c r="C912" s="86" t="s">
        <v>473</v>
      </c>
      <c r="D912" s="86" t="s">
        <v>524</v>
      </c>
      <c r="E912" s="28" t="s">
        <v>5</v>
      </c>
      <c r="F912" s="28">
        <v>10.37</v>
      </c>
      <c r="G912" s="153" t="s">
        <v>4360</v>
      </c>
      <c r="H912" s="174">
        <v>7788657408</v>
      </c>
      <c r="I912" s="75" t="s">
        <v>2295</v>
      </c>
      <c r="J912" s="75" t="s">
        <v>30</v>
      </c>
      <c r="K912" s="75">
        <v>1</v>
      </c>
      <c r="L912" s="75" t="s">
        <v>523</v>
      </c>
      <c r="M912" s="241" t="s">
        <v>522</v>
      </c>
      <c r="N912" s="75">
        <v>2</v>
      </c>
      <c r="O912" s="152">
        <v>13.4</v>
      </c>
      <c r="P912" s="138">
        <f t="shared" si="1347"/>
        <v>0</v>
      </c>
      <c r="Q912" s="139">
        <f t="shared" si="1348"/>
        <v>0</v>
      </c>
      <c r="S912" s="141">
        <f t="shared" si="1273"/>
        <v>0</v>
      </c>
      <c r="U912" s="141">
        <f t="shared" si="1274"/>
        <v>0</v>
      </c>
      <c r="W912" s="141">
        <f t="shared" si="1275"/>
        <v>0</v>
      </c>
      <c r="Y912" s="141">
        <f t="shared" si="1276"/>
        <v>0</v>
      </c>
      <c r="AA912" s="141">
        <f t="shared" si="1277"/>
        <v>0</v>
      </c>
      <c r="AC912" s="141">
        <f t="shared" si="1278"/>
        <v>0</v>
      </c>
      <c r="AE912" s="141">
        <f t="shared" si="1279"/>
        <v>0</v>
      </c>
      <c r="AG912" s="141">
        <f t="shared" si="1280"/>
        <v>0</v>
      </c>
      <c r="AI912" s="141">
        <f t="shared" si="1281"/>
        <v>0</v>
      </c>
      <c r="AK912" s="141">
        <f t="shared" si="1282"/>
        <v>0</v>
      </c>
      <c r="AM912" s="141">
        <f t="shared" si="1283"/>
        <v>0</v>
      </c>
      <c r="AO912" s="141">
        <f t="shared" si="1284"/>
        <v>0</v>
      </c>
      <c r="AQ912" s="141">
        <f t="shared" si="1285"/>
        <v>0</v>
      </c>
      <c r="AS912" s="141">
        <f t="shared" si="1286"/>
        <v>0</v>
      </c>
      <c r="AU912" s="141">
        <f t="shared" si="1287"/>
        <v>0</v>
      </c>
      <c r="AW912" s="141">
        <f t="shared" si="1288"/>
        <v>0</v>
      </c>
      <c r="AY912" s="141">
        <f t="shared" si="1289"/>
        <v>0</v>
      </c>
      <c r="BA912" s="141">
        <f t="shared" si="1290"/>
        <v>0</v>
      </c>
      <c r="BC912" s="141">
        <f t="shared" si="1291"/>
        <v>0</v>
      </c>
      <c r="BE912" s="141">
        <f t="shared" si="1292"/>
        <v>0</v>
      </c>
      <c r="BG912" s="141">
        <f t="shared" si="1293"/>
        <v>0</v>
      </c>
      <c r="BI912" s="141">
        <f t="shared" si="1294"/>
        <v>0</v>
      </c>
      <c r="BK912" s="141">
        <f t="shared" si="1295"/>
        <v>0</v>
      </c>
      <c r="BM912" s="141">
        <f t="shared" si="1296"/>
        <v>0</v>
      </c>
      <c r="BO912" s="141">
        <f t="shared" si="1297"/>
        <v>0</v>
      </c>
      <c r="BQ912" s="141">
        <f t="shared" si="1298"/>
        <v>0</v>
      </c>
      <c r="BS912" s="141">
        <f t="shared" si="1299"/>
        <v>0</v>
      </c>
      <c r="BU912" s="141">
        <f t="shared" si="1300"/>
        <v>0</v>
      </c>
      <c r="BW912" s="141">
        <f t="shared" si="1301"/>
        <v>0</v>
      </c>
      <c r="BY912" s="141">
        <f t="shared" si="1302"/>
        <v>0</v>
      </c>
      <c r="CA912" s="141">
        <f t="shared" si="1303"/>
        <v>0</v>
      </c>
      <c r="CC912" s="141">
        <f t="shared" si="1304"/>
        <v>0</v>
      </c>
      <c r="CE912" s="141">
        <f t="shared" si="1305"/>
        <v>0</v>
      </c>
      <c r="CG912" s="141">
        <f t="shared" si="1306"/>
        <v>0</v>
      </c>
      <c r="CI912" s="141">
        <f t="shared" si="1307"/>
        <v>0</v>
      </c>
      <c r="CK912" s="141">
        <f t="shared" si="1308"/>
        <v>0</v>
      </c>
      <c r="CM912" s="141">
        <f t="shared" si="1309"/>
        <v>0</v>
      </c>
      <c r="CO912" s="141">
        <f t="shared" si="1310"/>
        <v>0</v>
      </c>
    </row>
    <row r="913" spans="1:93" ht="25.5" outlineLevel="2" x14ac:dyDescent="0.2">
      <c r="A913" s="87">
        <v>456</v>
      </c>
      <c r="B913" s="148">
        <v>13</v>
      </c>
      <c r="C913" s="87" t="s">
        <v>473</v>
      </c>
      <c r="D913" s="87" t="s">
        <v>513</v>
      </c>
      <c r="E913" s="148"/>
      <c r="F913" s="149">
        <v>22.34</v>
      </c>
      <c r="G913" s="151" t="s">
        <v>3300</v>
      </c>
      <c r="H913" s="151" t="s">
        <v>4926</v>
      </c>
      <c r="I913" s="87" t="s">
        <v>263</v>
      </c>
      <c r="J913" s="87" t="s">
        <v>2266</v>
      </c>
      <c r="K913" s="87">
        <v>1</v>
      </c>
      <c r="L913" s="87" t="s">
        <v>514</v>
      </c>
      <c r="M913" s="239" t="s">
        <v>514</v>
      </c>
      <c r="N913" s="87">
        <v>1</v>
      </c>
      <c r="O913" s="283">
        <v>25.88</v>
      </c>
      <c r="P913" s="138">
        <f t="shared" ref="P913:P914" si="1349">SUM(R913+T913+V913+X913+Z913+AB913+AD913+AF913+AH913+AJ913+AL913+AN913+AP913+AR913+AT913+AV913+AZ913+AX913+BB913+BD913+BF913+BH913+BJ913+BL913+BN913+BP913+BR913+BT913+BV913+BX913+BZ913+CB913+CD913+CF913+CH913+CJ913+CL913+CN913)</f>
        <v>0</v>
      </c>
      <c r="Q913" s="139">
        <f t="shared" ref="Q913:Q914" si="1350">O913*P913</f>
        <v>0</v>
      </c>
      <c r="S913" s="141">
        <f t="shared" si="1273"/>
        <v>0</v>
      </c>
      <c r="U913" s="141">
        <f t="shared" si="1274"/>
        <v>0</v>
      </c>
      <c r="W913" s="141">
        <f t="shared" si="1275"/>
        <v>0</v>
      </c>
      <c r="Y913" s="141">
        <f t="shared" si="1276"/>
        <v>0</v>
      </c>
      <c r="AA913" s="141">
        <f t="shared" si="1277"/>
        <v>0</v>
      </c>
      <c r="AC913" s="141">
        <f t="shared" si="1278"/>
        <v>0</v>
      </c>
      <c r="AE913" s="141">
        <f t="shared" si="1279"/>
        <v>0</v>
      </c>
      <c r="AG913" s="141">
        <f t="shared" si="1280"/>
        <v>0</v>
      </c>
      <c r="AI913" s="141">
        <f t="shared" si="1281"/>
        <v>0</v>
      </c>
      <c r="AK913" s="141">
        <f t="shared" si="1282"/>
        <v>0</v>
      </c>
      <c r="AM913" s="141">
        <f t="shared" si="1283"/>
        <v>0</v>
      </c>
      <c r="AO913" s="141">
        <f t="shared" si="1284"/>
        <v>0</v>
      </c>
      <c r="AQ913" s="141">
        <f t="shared" si="1285"/>
        <v>0</v>
      </c>
      <c r="AS913" s="141">
        <f t="shared" si="1286"/>
        <v>0</v>
      </c>
      <c r="AU913" s="141">
        <f t="shared" si="1287"/>
        <v>0</v>
      </c>
      <c r="AW913" s="141">
        <f t="shared" si="1288"/>
        <v>0</v>
      </c>
      <c r="AY913" s="141">
        <f t="shared" si="1289"/>
        <v>0</v>
      </c>
      <c r="BA913" s="141">
        <f t="shared" si="1290"/>
        <v>0</v>
      </c>
      <c r="BC913" s="141">
        <f t="shared" si="1291"/>
        <v>0</v>
      </c>
      <c r="BE913" s="141">
        <f t="shared" si="1292"/>
        <v>0</v>
      </c>
      <c r="BG913" s="141">
        <f t="shared" si="1293"/>
        <v>0</v>
      </c>
      <c r="BI913" s="141">
        <f t="shared" si="1294"/>
        <v>0</v>
      </c>
      <c r="BK913" s="141">
        <f t="shared" si="1295"/>
        <v>0</v>
      </c>
      <c r="BM913" s="141">
        <f t="shared" si="1296"/>
        <v>0</v>
      </c>
      <c r="BO913" s="141">
        <f t="shared" si="1297"/>
        <v>0</v>
      </c>
      <c r="BQ913" s="141">
        <f t="shared" si="1298"/>
        <v>0</v>
      </c>
      <c r="BS913" s="141">
        <f t="shared" si="1299"/>
        <v>0</v>
      </c>
      <c r="BU913" s="141">
        <f t="shared" si="1300"/>
        <v>0</v>
      </c>
      <c r="BW913" s="141">
        <f t="shared" si="1301"/>
        <v>0</v>
      </c>
      <c r="BY913" s="141">
        <f t="shared" si="1302"/>
        <v>0</v>
      </c>
      <c r="CA913" s="141">
        <f t="shared" si="1303"/>
        <v>0</v>
      </c>
      <c r="CC913" s="141">
        <f t="shared" si="1304"/>
        <v>0</v>
      </c>
      <c r="CE913" s="141">
        <f t="shared" si="1305"/>
        <v>0</v>
      </c>
      <c r="CG913" s="141">
        <f t="shared" si="1306"/>
        <v>0</v>
      </c>
      <c r="CI913" s="141">
        <f t="shared" si="1307"/>
        <v>0</v>
      </c>
      <c r="CK913" s="141">
        <f t="shared" si="1308"/>
        <v>0</v>
      </c>
      <c r="CM913" s="141">
        <f t="shared" si="1309"/>
        <v>0</v>
      </c>
      <c r="CO913" s="141">
        <f t="shared" si="1310"/>
        <v>0</v>
      </c>
    </row>
    <row r="914" spans="1:93" ht="25.5" outlineLevel="2" x14ac:dyDescent="0.2">
      <c r="A914" s="86">
        <v>456</v>
      </c>
      <c r="B914" s="11">
        <v>13</v>
      </c>
      <c r="C914" s="86" t="s">
        <v>473</v>
      </c>
      <c r="D914" s="86" t="s">
        <v>513</v>
      </c>
      <c r="F914" s="28">
        <v>22.34</v>
      </c>
      <c r="G914" s="153" t="s">
        <v>4360</v>
      </c>
      <c r="H914" s="174">
        <v>7788657408</v>
      </c>
      <c r="I914" s="75" t="s">
        <v>2222</v>
      </c>
      <c r="J914" s="75" t="s">
        <v>30</v>
      </c>
      <c r="K914" s="75">
        <v>1</v>
      </c>
      <c r="L914" s="75" t="s">
        <v>2856</v>
      </c>
      <c r="M914" s="241" t="s">
        <v>2857</v>
      </c>
      <c r="N914" s="75">
        <v>2</v>
      </c>
      <c r="O914" s="152">
        <v>26.07</v>
      </c>
      <c r="P914" s="138">
        <f t="shared" si="1349"/>
        <v>0</v>
      </c>
      <c r="Q914" s="139">
        <f t="shared" si="1350"/>
        <v>0</v>
      </c>
      <c r="S914" s="141">
        <f t="shared" si="1273"/>
        <v>0</v>
      </c>
      <c r="U914" s="141">
        <f t="shared" si="1274"/>
        <v>0</v>
      </c>
      <c r="W914" s="141">
        <f t="shared" si="1275"/>
        <v>0</v>
      </c>
      <c r="Y914" s="141">
        <f t="shared" si="1276"/>
        <v>0</v>
      </c>
      <c r="AA914" s="141">
        <f t="shared" si="1277"/>
        <v>0</v>
      </c>
      <c r="AC914" s="141">
        <f t="shared" si="1278"/>
        <v>0</v>
      </c>
      <c r="AE914" s="141">
        <f t="shared" si="1279"/>
        <v>0</v>
      </c>
      <c r="AG914" s="141">
        <f t="shared" si="1280"/>
        <v>0</v>
      </c>
      <c r="AI914" s="141">
        <f t="shared" si="1281"/>
        <v>0</v>
      </c>
      <c r="AK914" s="141">
        <f t="shared" si="1282"/>
        <v>0</v>
      </c>
      <c r="AM914" s="141">
        <f t="shared" si="1283"/>
        <v>0</v>
      </c>
      <c r="AO914" s="141">
        <f t="shared" si="1284"/>
        <v>0</v>
      </c>
      <c r="AQ914" s="141">
        <f t="shared" si="1285"/>
        <v>0</v>
      </c>
      <c r="AS914" s="141">
        <f t="shared" si="1286"/>
        <v>0</v>
      </c>
      <c r="AU914" s="141">
        <f t="shared" si="1287"/>
        <v>0</v>
      </c>
      <c r="AW914" s="141">
        <f t="shared" si="1288"/>
        <v>0</v>
      </c>
      <c r="AY914" s="141">
        <f t="shared" si="1289"/>
        <v>0</v>
      </c>
      <c r="BA914" s="141">
        <f t="shared" si="1290"/>
        <v>0</v>
      </c>
      <c r="BC914" s="141">
        <f t="shared" si="1291"/>
        <v>0</v>
      </c>
      <c r="BE914" s="141">
        <f t="shared" si="1292"/>
        <v>0</v>
      </c>
      <c r="BG914" s="141">
        <f t="shared" si="1293"/>
        <v>0</v>
      </c>
      <c r="BI914" s="141">
        <f t="shared" si="1294"/>
        <v>0</v>
      </c>
      <c r="BK914" s="141">
        <f t="shared" si="1295"/>
        <v>0</v>
      </c>
      <c r="BM914" s="141">
        <f t="shared" si="1296"/>
        <v>0</v>
      </c>
      <c r="BO914" s="141">
        <f t="shared" si="1297"/>
        <v>0</v>
      </c>
      <c r="BQ914" s="141">
        <f t="shared" si="1298"/>
        <v>0</v>
      </c>
      <c r="BS914" s="141">
        <f t="shared" si="1299"/>
        <v>0</v>
      </c>
      <c r="BU914" s="141">
        <f t="shared" si="1300"/>
        <v>0</v>
      </c>
      <c r="BW914" s="141">
        <f t="shared" si="1301"/>
        <v>0</v>
      </c>
      <c r="BY914" s="141">
        <f t="shared" si="1302"/>
        <v>0</v>
      </c>
      <c r="CA914" s="141">
        <f t="shared" si="1303"/>
        <v>0</v>
      </c>
      <c r="CC914" s="141">
        <f t="shared" si="1304"/>
        <v>0</v>
      </c>
      <c r="CE914" s="141">
        <f t="shared" si="1305"/>
        <v>0</v>
      </c>
      <c r="CG914" s="141">
        <f t="shared" si="1306"/>
        <v>0</v>
      </c>
      <c r="CI914" s="141">
        <f t="shared" si="1307"/>
        <v>0</v>
      </c>
      <c r="CK914" s="141">
        <f t="shared" si="1308"/>
        <v>0</v>
      </c>
      <c r="CM914" s="141">
        <f t="shared" si="1309"/>
        <v>0</v>
      </c>
      <c r="CO914" s="141">
        <f t="shared" si="1310"/>
        <v>0</v>
      </c>
    </row>
    <row r="915" spans="1:93" ht="25.5" outlineLevel="2" x14ac:dyDescent="0.2">
      <c r="A915" s="87">
        <v>457</v>
      </c>
      <c r="B915" s="148">
        <v>45</v>
      </c>
      <c r="C915" s="87" t="s">
        <v>473</v>
      </c>
      <c r="D915" s="87" t="s">
        <v>512</v>
      </c>
      <c r="E915" s="148"/>
      <c r="F915" s="149">
        <v>25.14</v>
      </c>
      <c r="G915" s="151" t="s">
        <v>3300</v>
      </c>
      <c r="H915" s="151" t="s">
        <v>4926</v>
      </c>
      <c r="I915" s="87" t="s">
        <v>263</v>
      </c>
      <c r="J915" s="87" t="s">
        <v>2266</v>
      </c>
      <c r="K915" s="87">
        <v>1</v>
      </c>
      <c r="L915" s="87" t="s">
        <v>3641</v>
      </c>
      <c r="M915" s="239" t="s">
        <v>3641</v>
      </c>
      <c r="N915" s="87">
        <v>1</v>
      </c>
      <c r="O915" s="283">
        <v>29.98</v>
      </c>
      <c r="P915" s="138">
        <f t="shared" ref="P915:P917" si="1351">SUM(R915+T915+V915+X915+Z915+AB915+AD915+AF915+AH915+AJ915+AL915+AN915+AP915+AR915+AT915+AV915+AZ915+AX915+BB915+BD915+BF915+BH915+BJ915+BL915+BN915+BP915+BR915+BT915+BV915+BX915+BZ915+CB915+CD915+CF915+CH915+CJ915+CL915+CN915)</f>
        <v>0</v>
      </c>
      <c r="Q915" s="139">
        <f t="shared" ref="Q915:Q917" si="1352">O915*P915</f>
        <v>0</v>
      </c>
      <c r="S915" s="141">
        <f t="shared" si="1273"/>
        <v>0</v>
      </c>
      <c r="U915" s="141">
        <f t="shared" si="1274"/>
        <v>0</v>
      </c>
      <c r="W915" s="141">
        <f t="shared" si="1275"/>
        <v>0</v>
      </c>
      <c r="Y915" s="141">
        <f t="shared" si="1276"/>
        <v>0</v>
      </c>
      <c r="AA915" s="141">
        <f t="shared" si="1277"/>
        <v>0</v>
      </c>
      <c r="AC915" s="141">
        <f t="shared" si="1278"/>
        <v>0</v>
      </c>
      <c r="AE915" s="141">
        <f t="shared" si="1279"/>
        <v>0</v>
      </c>
      <c r="AG915" s="141">
        <f t="shared" si="1280"/>
        <v>0</v>
      </c>
      <c r="AI915" s="141">
        <f t="shared" si="1281"/>
        <v>0</v>
      </c>
      <c r="AK915" s="141">
        <f t="shared" si="1282"/>
        <v>0</v>
      </c>
      <c r="AM915" s="141">
        <f t="shared" si="1283"/>
        <v>0</v>
      </c>
      <c r="AO915" s="141">
        <f t="shared" si="1284"/>
        <v>0</v>
      </c>
      <c r="AQ915" s="141">
        <f t="shared" si="1285"/>
        <v>0</v>
      </c>
      <c r="AS915" s="141">
        <f t="shared" si="1286"/>
        <v>0</v>
      </c>
      <c r="AU915" s="141">
        <f t="shared" si="1287"/>
        <v>0</v>
      </c>
      <c r="AW915" s="141">
        <f t="shared" si="1288"/>
        <v>0</v>
      </c>
      <c r="AY915" s="141">
        <f t="shared" si="1289"/>
        <v>0</v>
      </c>
      <c r="BA915" s="141">
        <f t="shared" si="1290"/>
        <v>0</v>
      </c>
      <c r="BC915" s="141">
        <f t="shared" si="1291"/>
        <v>0</v>
      </c>
      <c r="BE915" s="141">
        <f t="shared" si="1292"/>
        <v>0</v>
      </c>
      <c r="BG915" s="141">
        <f t="shared" si="1293"/>
        <v>0</v>
      </c>
      <c r="BI915" s="141">
        <f t="shared" si="1294"/>
        <v>0</v>
      </c>
      <c r="BK915" s="141">
        <f t="shared" si="1295"/>
        <v>0</v>
      </c>
      <c r="BM915" s="141">
        <f t="shared" si="1296"/>
        <v>0</v>
      </c>
      <c r="BO915" s="141">
        <f t="shared" si="1297"/>
        <v>0</v>
      </c>
      <c r="BQ915" s="141">
        <f t="shared" si="1298"/>
        <v>0</v>
      </c>
      <c r="BS915" s="141">
        <f t="shared" si="1299"/>
        <v>0</v>
      </c>
      <c r="BU915" s="141">
        <f t="shared" si="1300"/>
        <v>0</v>
      </c>
      <c r="BW915" s="141">
        <f t="shared" si="1301"/>
        <v>0</v>
      </c>
      <c r="BY915" s="141">
        <f t="shared" si="1302"/>
        <v>0</v>
      </c>
      <c r="CA915" s="141">
        <f t="shared" si="1303"/>
        <v>0</v>
      </c>
      <c r="CC915" s="141">
        <f t="shared" si="1304"/>
        <v>0</v>
      </c>
      <c r="CE915" s="141">
        <f t="shared" si="1305"/>
        <v>0</v>
      </c>
      <c r="CG915" s="141">
        <f t="shared" si="1306"/>
        <v>0</v>
      </c>
      <c r="CI915" s="141">
        <f t="shared" si="1307"/>
        <v>0</v>
      </c>
      <c r="CK915" s="141">
        <f t="shared" si="1308"/>
        <v>0</v>
      </c>
      <c r="CM915" s="141">
        <f t="shared" si="1309"/>
        <v>0</v>
      </c>
      <c r="CO915" s="141">
        <f t="shared" si="1310"/>
        <v>0</v>
      </c>
    </row>
    <row r="916" spans="1:93" ht="25.5" outlineLevel="2" x14ac:dyDescent="0.2">
      <c r="A916" s="84">
        <v>457</v>
      </c>
      <c r="B916" s="11">
        <v>45</v>
      </c>
      <c r="C916" s="84" t="s">
        <v>473</v>
      </c>
      <c r="D916" s="84" t="s">
        <v>512</v>
      </c>
      <c r="F916" s="28">
        <v>25.14</v>
      </c>
      <c r="G916" s="88" t="s">
        <v>3854</v>
      </c>
      <c r="H916" s="175">
        <v>26754</v>
      </c>
      <c r="I916" s="88"/>
      <c r="J916" s="88" t="s">
        <v>30</v>
      </c>
      <c r="K916" s="88">
        <v>1</v>
      </c>
      <c r="L916" s="88">
        <v>549837</v>
      </c>
      <c r="M916" s="240">
        <v>9700878</v>
      </c>
      <c r="N916" s="88">
        <v>2</v>
      </c>
      <c r="O916" s="278">
        <v>30.22</v>
      </c>
      <c r="P916" s="138">
        <f t="shared" si="1351"/>
        <v>0</v>
      </c>
      <c r="Q916" s="139">
        <f t="shared" si="1352"/>
        <v>0</v>
      </c>
      <c r="S916" s="141">
        <f t="shared" si="1273"/>
        <v>0</v>
      </c>
      <c r="U916" s="141">
        <f t="shared" si="1274"/>
        <v>0</v>
      </c>
      <c r="W916" s="141">
        <f t="shared" si="1275"/>
        <v>0</v>
      </c>
      <c r="Y916" s="141">
        <f t="shared" si="1276"/>
        <v>0</v>
      </c>
      <c r="AA916" s="141">
        <f t="shared" si="1277"/>
        <v>0</v>
      </c>
      <c r="AC916" s="141">
        <f t="shared" si="1278"/>
        <v>0</v>
      </c>
      <c r="AE916" s="141">
        <f t="shared" si="1279"/>
        <v>0</v>
      </c>
      <c r="AG916" s="141">
        <f t="shared" si="1280"/>
        <v>0</v>
      </c>
      <c r="AI916" s="141">
        <f t="shared" si="1281"/>
        <v>0</v>
      </c>
      <c r="AK916" s="141">
        <f t="shared" si="1282"/>
        <v>0</v>
      </c>
      <c r="AM916" s="141">
        <f t="shared" si="1283"/>
        <v>0</v>
      </c>
      <c r="AO916" s="141">
        <f t="shared" si="1284"/>
        <v>0</v>
      </c>
      <c r="AQ916" s="141">
        <f t="shared" si="1285"/>
        <v>0</v>
      </c>
      <c r="AS916" s="141">
        <f t="shared" si="1286"/>
        <v>0</v>
      </c>
      <c r="AU916" s="141">
        <f t="shared" si="1287"/>
        <v>0</v>
      </c>
      <c r="AW916" s="141">
        <f t="shared" si="1288"/>
        <v>0</v>
      </c>
      <c r="AY916" s="141">
        <f t="shared" si="1289"/>
        <v>0</v>
      </c>
      <c r="BA916" s="141">
        <f t="shared" si="1290"/>
        <v>0</v>
      </c>
      <c r="BC916" s="141">
        <f t="shared" si="1291"/>
        <v>0</v>
      </c>
      <c r="BE916" s="141">
        <f t="shared" si="1292"/>
        <v>0</v>
      </c>
      <c r="BG916" s="141">
        <f t="shared" si="1293"/>
        <v>0</v>
      </c>
      <c r="BI916" s="141">
        <f t="shared" si="1294"/>
        <v>0</v>
      </c>
      <c r="BK916" s="141">
        <f t="shared" si="1295"/>
        <v>0</v>
      </c>
      <c r="BM916" s="141">
        <f t="shared" si="1296"/>
        <v>0</v>
      </c>
      <c r="BO916" s="141">
        <f t="shared" si="1297"/>
        <v>0</v>
      </c>
      <c r="BQ916" s="141">
        <f t="shared" si="1298"/>
        <v>0</v>
      </c>
      <c r="BS916" s="141">
        <f t="shared" si="1299"/>
        <v>0</v>
      </c>
      <c r="BU916" s="141">
        <f t="shared" si="1300"/>
        <v>0</v>
      </c>
      <c r="BW916" s="141">
        <f t="shared" si="1301"/>
        <v>0</v>
      </c>
      <c r="BY916" s="141">
        <f t="shared" si="1302"/>
        <v>0</v>
      </c>
      <c r="CA916" s="141">
        <f t="shared" si="1303"/>
        <v>0</v>
      </c>
      <c r="CC916" s="141">
        <f t="shared" si="1304"/>
        <v>0</v>
      </c>
      <c r="CE916" s="141">
        <f t="shared" si="1305"/>
        <v>0</v>
      </c>
      <c r="CG916" s="141">
        <f t="shared" si="1306"/>
        <v>0</v>
      </c>
      <c r="CI916" s="141">
        <f t="shared" si="1307"/>
        <v>0</v>
      </c>
      <c r="CK916" s="141">
        <f t="shared" si="1308"/>
        <v>0</v>
      </c>
      <c r="CM916" s="141">
        <f t="shared" si="1309"/>
        <v>0</v>
      </c>
      <c r="CO916" s="141">
        <f t="shared" si="1310"/>
        <v>0</v>
      </c>
    </row>
    <row r="917" spans="1:93" ht="25.5" outlineLevel="2" x14ac:dyDescent="0.2">
      <c r="A917" s="86">
        <v>457</v>
      </c>
      <c r="B917" s="11">
        <v>45</v>
      </c>
      <c r="C917" s="86" t="s">
        <v>473</v>
      </c>
      <c r="D917" s="86" t="s">
        <v>512</v>
      </c>
      <c r="F917" s="28">
        <v>25.14</v>
      </c>
      <c r="G917" s="153" t="s">
        <v>4360</v>
      </c>
      <c r="H917" s="174">
        <v>7788657408</v>
      </c>
      <c r="I917" s="75" t="s">
        <v>2222</v>
      </c>
      <c r="J917" s="75" t="s">
        <v>30</v>
      </c>
      <c r="K917" s="75">
        <v>1</v>
      </c>
      <c r="L917" s="75" t="s">
        <v>511</v>
      </c>
      <c r="M917" s="241" t="s">
        <v>510</v>
      </c>
      <c r="N917" s="75">
        <v>3</v>
      </c>
      <c r="O917" s="152">
        <v>35.08</v>
      </c>
      <c r="P917" s="138">
        <f t="shared" si="1351"/>
        <v>0</v>
      </c>
      <c r="Q917" s="139">
        <f t="shared" si="1352"/>
        <v>0</v>
      </c>
      <c r="S917" s="141">
        <f t="shared" si="1273"/>
        <v>0</v>
      </c>
      <c r="U917" s="141">
        <f t="shared" si="1274"/>
        <v>0</v>
      </c>
      <c r="W917" s="141">
        <f t="shared" si="1275"/>
        <v>0</v>
      </c>
      <c r="Y917" s="141">
        <f t="shared" si="1276"/>
        <v>0</v>
      </c>
      <c r="AA917" s="141">
        <f t="shared" si="1277"/>
        <v>0</v>
      </c>
      <c r="AC917" s="141">
        <f t="shared" si="1278"/>
        <v>0</v>
      </c>
      <c r="AE917" s="141">
        <f t="shared" si="1279"/>
        <v>0</v>
      </c>
      <c r="AG917" s="141">
        <f t="shared" si="1280"/>
        <v>0</v>
      </c>
      <c r="AI917" s="141">
        <f t="shared" si="1281"/>
        <v>0</v>
      </c>
      <c r="AK917" s="141">
        <f t="shared" si="1282"/>
        <v>0</v>
      </c>
      <c r="AM917" s="141">
        <f t="shared" si="1283"/>
        <v>0</v>
      </c>
      <c r="AO917" s="141">
        <f t="shared" si="1284"/>
        <v>0</v>
      </c>
      <c r="AQ917" s="141">
        <f t="shared" si="1285"/>
        <v>0</v>
      </c>
      <c r="AS917" s="141">
        <f t="shared" si="1286"/>
        <v>0</v>
      </c>
      <c r="AU917" s="141">
        <f t="shared" si="1287"/>
        <v>0</v>
      </c>
      <c r="AW917" s="141">
        <f t="shared" si="1288"/>
        <v>0</v>
      </c>
      <c r="AY917" s="141">
        <f t="shared" si="1289"/>
        <v>0</v>
      </c>
      <c r="BA917" s="141">
        <f t="shared" si="1290"/>
        <v>0</v>
      </c>
      <c r="BC917" s="141">
        <f t="shared" si="1291"/>
        <v>0</v>
      </c>
      <c r="BE917" s="141">
        <f t="shared" si="1292"/>
        <v>0</v>
      </c>
      <c r="BG917" s="141">
        <f t="shared" si="1293"/>
        <v>0</v>
      </c>
      <c r="BI917" s="141">
        <f t="shared" si="1294"/>
        <v>0</v>
      </c>
      <c r="BK917" s="141">
        <f t="shared" si="1295"/>
        <v>0</v>
      </c>
      <c r="BM917" s="141">
        <f t="shared" si="1296"/>
        <v>0</v>
      </c>
      <c r="BO917" s="141">
        <f t="shared" si="1297"/>
        <v>0</v>
      </c>
      <c r="BQ917" s="141">
        <f t="shared" si="1298"/>
        <v>0</v>
      </c>
      <c r="BS917" s="141">
        <f t="shared" si="1299"/>
        <v>0</v>
      </c>
      <c r="BU917" s="141">
        <f t="shared" si="1300"/>
        <v>0</v>
      </c>
      <c r="BW917" s="141">
        <f t="shared" si="1301"/>
        <v>0</v>
      </c>
      <c r="BY917" s="141">
        <f t="shared" si="1302"/>
        <v>0</v>
      </c>
      <c r="CA917" s="141">
        <f t="shared" si="1303"/>
        <v>0</v>
      </c>
      <c r="CC917" s="141">
        <f t="shared" si="1304"/>
        <v>0</v>
      </c>
      <c r="CE917" s="141">
        <f t="shared" si="1305"/>
        <v>0</v>
      </c>
      <c r="CG917" s="141">
        <f t="shared" si="1306"/>
        <v>0</v>
      </c>
      <c r="CI917" s="141">
        <f t="shared" si="1307"/>
        <v>0</v>
      </c>
      <c r="CK917" s="141">
        <f t="shared" si="1308"/>
        <v>0</v>
      </c>
      <c r="CM917" s="141">
        <f t="shared" si="1309"/>
        <v>0</v>
      </c>
      <c r="CO917" s="141">
        <f t="shared" si="1310"/>
        <v>0</v>
      </c>
    </row>
    <row r="918" spans="1:93" ht="25.5" outlineLevel="2" x14ac:dyDescent="0.2">
      <c r="A918" s="86">
        <v>458</v>
      </c>
      <c r="B918" s="11">
        <v>30</v>
      </c>
      <c r="C918" s="86" t="s">
        <v>473</v>
      </c>
      <c r="D918" s="86" t="s">
        <v>491</v>
      </c>
      <c r="E918" s="28" t="s">
        <v>5</v>
      </c>
      <c r="F918" s="28">
        <v>2.46</v>
      </c>
      <c r="G918" s="153" t="s">
        <v>4360</v>
      </c>
      <c r="H918" s="174">
        <v>7788657408</v>
      </c>
      <c r="I918" s="75" t="s">
        <v>2222</v>
      </c>
      <c r="J918" s="75" t="s">
        <v>28</v>
      </c>
      <c r="K918" s="75">
        <v>500</v>
      </c>
      <c r="L918" s="75" t="s">
        <v>2858</v>
      </c>
      <c r="M918" s="241" t="s">
        <v>490</v>
      </c>
      <c r="N918" s="75">
        <v>1</v>
      </c>
      <c r="O918" s="152">
        <v>3.05</v>
      </c>
      <c r="P918" s="138">
        <f>SUM(R918+T918+V918+X918+Z918+AB918+AD918+AF918+AH918+AJ918+AL918+AN918+AP918+AR918+AT918+AV918+AZ918+AX918+BB918+BD918+BF918+BH918+BJ918+BL918+BN918+BP918+BR918+BT918+BV918+BX918+BZ918+CB918+CD918+CF918+CH918+CJ918+CL918+CN918)</f>
        <v>0</v>
      </c>
      <c r="Q918" s="139">
        <f>O918*P918</f>
        <v>0</v>
      </c>
      <c r="S918" s="141">
        <f t="shared" si="1273"/>
        <v>0</v>
      </c>
      <c r="U918" s="141">
        <f t="shared" si="1274"/>
        <v>0</v>
      </c>
      <c r="W918" s="141">
        <f t="shared" si="1275"/>
        <v>0</v>
      </c>
      <c r="Y918" s="141">
        <f t="shared" si="1276"/>
        <v>0</v>
      </c>
      <c r="AA918" s="141">
        <f t="shared" si="1277"/>
        <v>0</v>
      </c>
      <c r="AC918" s="141">
        <f t="shared" si="1278"/>
        <v>0</v>
      </c>
      <c r="AE918" s="141">
        <f t="shared" si="1279"/>
        <v>0</v>
      </c>
      <c r="AG918" s="141">
        <f t="shared" si="1280"/>
        <v>0</v>
      </c>
      <c r="AI918" s="141">
        <f t="shared" si="1281"/>
        <v>0</v>
      </c>
      <c r="AK918" s="141">
        <f t="shared" si="1282"/>
        <v>0</v>
      </c>
      <c r="AM918" s="141">
        <f t="shared" si="1283"/>
        <v>0</v>
      </c>
      <c r="AO918" s="141">
        <f t="shared" si="1284"/>
        <v>0</v>
      </c>
      <c r="AQ918" s="141">
        <f t="shared" si="1285"/>
        <v>0</v>
      </c>
      <c r="AS918" s="141">
        <f t="shared" si="1286"/>
        <v>0</v>
      </c>
      <c r="AU918" s="141">
        <f t="shared" si="1287"/>
        <v>0</v>
      </c>
      <c r="AW918" s="141">
        <f t="shared" si="1288"/>
        <v>0</v>
      </c>
      <c r="AY918" s="141">
        <f t="shared" si="1289"/>
        <v>0</v>
      </c>
      <c r="BA918" s="141">
        <f t="shared" si="1290"/>
        <v>0</v>
      </c>
      <c r="BC918" s="141">
        <f t="shared" si="1291"/>
        <v>0</v>
      </c>
      <c r="BE918" s="141">
        <f t="shared" si="1292"/>
        <v>0</v>
      </c>
      <c r="BG918" s="141">
        <f t="shared" si="1293"/>
        <v>0</v>
      </c>
      <c r="BI918" s="141">
        <f t="shared" si="1294"/>
        <v>0</v>
      </c>
      <c r="BK918" s="141">
        <f t="shared" si="1295"/>
        <v>0</v>
      </c>
      <c r="BM918" s="141">
        <f t="shared" si="1296"/>
        <v>0</v>
      </c>
      <c r="BO918" s="141">
        <f t="shared" si="1297"/>
        <v>0</v>
      </c>
      <c r="BQ918" s="141">
        <f t="shared" si="1298"/>
        <v>0</v>
      </c>
      <c r="BS918" s="141">
        <f t="shared" si="1299"/>
        <v>0</v>
      </c>
      <c r="BU918" s="141">
        <f t="shared" si="1300"/>
        <v>0</v>
      </c>
      <c r="BW918" s="141">
        <f t="shared" si="1301"/>
        <v>0</v>
      </c>
      <c r="BY918" s="141">
        <f t="shared" si="1302"/>
        <v>0</v>
      </c>
      <c r="CA918" s="141">
        <f t="shared" si="1303"/>
        <v>0</v>
      </c>
      <c r="CC918" s="141">
        <f t="shared" si="1304"/>
        <v>0</v>
      </c>
      <c r="CE918" s="141">
        <f t="shared" si="1305"/>
        <v>0</v>
      </c>
      <c r="CG918" s="141">
        <f t="shared" si="1306"/>
        <v>0</v>
      </c>
      <c r="CI918" s="141">
        <f t="shared" si="1307"/>
        <v>0</v>
      </c>
      <c r="CK918" s="141">
        <f t="shared" si="1308"/>
        <v>0</v>
      </c>
      <c r="CM918" s="141">
        <f t="shared" si="1309"/>
        <v>0</v>
      </c>
      <c r="CO918" s="141">
        <f t="shared" si="1310"/>
        <v>0</v>
      </c>
    </row>
    <row r="919" spans="1:93" ht="25.5" outlineLevel="2" x14ac:dyDescent="0.2">
      <c r="A919" s="86">
        <v>459</v>
      </c>
      <c r="B919" s="11">
        <v>14</v>
      </c>
      <c r="C919" s="86" t="s">
        <v>473</v>
      </c>
      <c r="D919" s="86" t="s">
        <v>538</v>
      </c>
      <c r="F919" s="28">
        <v>2.48</v>
      </c>
      <c r="G919" s="153" t="s">
        <v>4360</v>
      </c>
      <c r="H919" s="174">
        <v>7788657408</v>
      </c>
      <c r="I919" s="75" t="s">
        <v>2243</v>
      </c>
      <c r="J919" s="75" t="s">
        <v>28</v>
      </c>
      <c r="K919" s="75">
        <v>50</v>
      </c>
      <c r="L919" s="75" t="s">
        <v>537</v>
      </c>
      <c r="M919" s="241" t="s">
        <v>536</v>
      </c>
      <c r="N919" s="75">
        <v>1</v>
      </c>
      <c r="O919" s="152">
        <v>2.12</v>
      </c>
      <c r="P919" s="138">
        <f t="shared" ref="P919:P920" si="1353">SUM(R919+T919+V919+X919+Z919+AB919+AD919+AF919+AH919+AJ919+AL919+AN919+AP919+AR919+AT919+AV919+AZ919+AX919+BB919+BD919+BF919+BH919+BJ919+BL919+BN919+BP919+BR919+BT919+BV919+BX919+BZ919+CB919+CD919+CF919+CH919+CJ919+CL919+CN919)</f>
        <v>0</v>
      </c>
      <c r="Q919" s="139">
        <f t="shared" ref="Q919:Q920" si="1354">O919*P919</f>
        <v>0</v>
      </c>
      <c r="S919" s="141">
        <f t="shared" si="1273"/>
        <v>0</v>
      </c>
      <c r="U919" s="141">
        <f t="shared" si="1274"/>
        <v>0</v>
      </c>
      <c r="W919" s="141">
        <f t="shared" si="1275"/>
        <v>0</v>
      </c>
      <c r="Y919" s="141">
        <f t="shared" si="1276"/>
        <v>0</v>
      </c>
      <c r="AA919" s="141">
        <f t="shared" si="1277"/>
        <v>0</v>
      </c>
      <c r="AC919" s="141">
        <f t="shared" si="1278"/>
        <v>0</v>
      </c>
      <c r="AE919" s="141">
        <f t="shared" si="1279"/>
        <v>0</v>
      </c>
      <c r="AG919" s="141">
        <f t="shared" si="1280"/>
        <v>0</v>
      </c>
      <c r="AI919" s="141">
        <f t="shared" si="1281"/>
        <v>0</v>
      </c>
      <c r="AK919" s="141">
        <f t="shared" si="1282"/>
        <v>0</v>
      </c>
      <c r="AM919" s="141">
        <f t="shared" si="1283"/>
        <v>0</v>
      </c>
      <c r="AO919" s="141">
        <f t="shared" si="1284"/>
        <v>0</v>
      </c>
      <c r="AQ919" s="141">
        <f t="shared" si="1285"/>
        <v>0</v>
      </c>
      <c r="AS919" s="141">
        <f t="shared" si="1286"/>
        <v>0</v>
      </c>
      <c r="AU919" s="141">
        <f t="shared" si="1287"/>
        <v>0</v>
      </c>
      <c r="AW919" s="141">
        <f t="shared" si="1288"/>
        <v>0</v>
      </c>
      <c r="AY919" s="141">
        <f t="shared" si="1289"/>
        <v>0</v>
      </c>
      <c r="BA919" s="141">
        <f t="shared" si="1290"/>
        <v>0</v>
      </c>
      <c r="BC919" s="141">
        <f t="shared" si="1291"/>
        <v>0</v>
      </c>
      <c r="BE919" s="141">
        <f t="shared" si="1292"/>
        <v>0</v>
      </c>
      <c r="BG919" s="141">
        <f t="shared" si="1293"/>
        <v>0</v>
      </c>
      <c r="BI919" s="141">
        <f t="shared" si="1294"/>
        <v>0</v>
      </c>
      <c r="BK919" s="141">
        <f t="shared" si="1295"/>
        <v>0</v>
      </c>
      <c r="BM919" s="141">
        <f t="shared" si="1296"/>
        <v>0</v>
      </c>
      <c r="BO919" s="141">
        <f t="shared" si="1297"/>
        <v>0</v>
      </c>
      <c r="BQ919" s="141">
        <f t="shared" si="1298"/>
        <v>0</v>
      </c>
      <c r="BS919" s="141">
        <f t="shared" si="1299"/>
        <v>0</v>
      </c>
      <c r="BU919" s="141">
        <f t="shared" si="1300"/>
        <v>0</v>
      </c>
      <c r="BW919" s="141">
        <f t="shared" si="1301"/>
        <v>0</v>
      </c>
      <c r="BY919" s="141">
        <f t="shared" si="1302"/>
        <v>0</v>
      </c>
      <c r="CA919" s="141">
        <f t="shared" si="1303"/>
        <v>0</v>
      </c>
      <c r="CC919" s="141">
        <f t="shared" si="1304"/>
        <v>0</v>
      </c>
      <c r="CE919" s="141">
        <f t="shared" si="1305"/>
        <v>0</v>
      </c>
      <c r="CG919" s="141">
        <f t="shared" si="1306"/>
        <v>0</v>
      </c>
      <c r="CI919" s="141">
        <f t="shared" si="1307"/>
        <v>0</v>
      </c>
      <c r="CK919" s="141">
        <f t="shared" si="1308"/>
        <v>0</v>
      </c>
      <c r="CM919" s="141">
        <f t="shared" si="1309"/>
        <v>0</v>
      </c>
      <c r="CO919" s="141">
        <f t="shared" si="1310"/>
        <v>0</v>
      </c>
    </row>
    <row r="920" spans="1:93" ht="25.5" outlineLevel="2" x14ac:dyDescent="0.2">
      <c r="A920" s="87">
        <v>459</v>
      </c>
      <c r="B920" s="148">
        <v>14</v>
      </c>
      <c r="C920" s="87" t="s">
        <v>473</v>
      </c>
      <c r="D920" s="87" t="s">
        <v>538</v>
      </c>
      <c r="E920" s="148"/>
      <c r="F920" s="149">
        <v>2.48</v>
      </c>
      <c r="G920" s="151" t="s">
        <v>3300</v>
      </c>
      <c r="H920" s="151" t="s">
        <v>4926</v>
      </c>
      <c r="I920" s="87" t="s">
        <v>263</v>
      </c>
      <c r="J920" s="87" t="s">
        <v>28</v>
      </c>
      <c r="K920" s="87">
        <v>20</v>
      </c>
      <c r="L920" s="87" t="s">
        <v>3642</v>
      </c>
      <c r="M920" s="239" t="s">
        <v>3642</v>
      </c>
      <c r="N920" s="87">
        <v>2</v>
      </c>
      <c r="O920" s="283">
        <v>2.4700000000000002</v>
      </c>
      <c r="P920" s="138">
        <f t="shared" si="1353"/>
        <v>0</v>
      </c>
      <c r="Q920" s="139">
        <f t="shared" si="1354"/>
        <v>0</v>
      </c>
      <c r="S920" s="141">
        <f t="shared" si="1273"/>
        <v>0</v>
      </c>
      <c r="U920" s="141">
        <f t="shared" si="1274"/>
        <v>0</v>
      </c>
      <c r="W920" s="141">
        <f t="shared" si="1275"/>
        <v>0</v>
      </c>
      <c r="Y920" s="141">
        <f t="shared" si="1276"/>
        <v>0</v>
      </c>
      <c r="AA920" s="141">
        <f t="shared" si="1277"/>
        <v>0</v>
      </c>
      <c r="AC920" s="141">
        <f t="shared" si="1278"/>
        <v>0</v>
      </c>
      <c r="AE920" s="141">
        <f t="shared" si="1279"/>
        <v>0</v>
      </c>
      <c r="AG920" s="141">
        <f t="shared" si="1280"/>
        <v>0</v>
      </c>
      <c r="AI920" s="141">
        <f t="shared" si="1281"/>
        <v>0</v>
      </c>
      <c r="AK920" s="141">
        <f t="shared" si="1282"/>
        <v>0</v>
      </c>
      <c r="AM920" s="141">
        <f t="shared" si="1283"/>
        <v>0</v>
      </c>
      <c r="AO920" s="141">
        <f t="shared" si="1284"/>
        <v>0</v>
      </c>
      <c r="AQ920" s="141">
        <f t="shared" si="1285"/>
        <v>0</v>
      </c>
      <c r="AS920" s="141">
        <f t="shared" si="1286"/>
        <v>0</v>
      </c>
      <c r="AU920" s="141">
        <f t="shared" si="1287"/>
        <v>0</v>
      </c>
      <c r="AW920" s="141">
        <f t="shared" si="1288"/>
        <v>0</v>
      </c>
      <c r="AY920" s="141">
        <f t="shared" si="1289"/>
        <v>0</v>
      </c>
      <c r="BA920" s="141">
        <f t="shared" si="1290"/>
        <v>0</v>
      </c>
      <c r="BC920" s="141">
        <f t="shared" si="1291"/>
        <v>0</v>
      </c>
      <c r="BE920" s="141">
        <f t="shared" si="1292"/>
        <v>0</v>
      </c>
      <c r="BG920" s="141">
        <f t="shared" si="1293"/>
        <v>0</v>
      </c>
      <c r="BI920" s="141">
        <f t="shared" si="1294"/>
        <v>0</v>
      </c>
      <c r="BK920" s="141">
        <f t="shared" si="1295"/>
        <v>0</v>
      </c>
      <c r="BM920" s="141">
        <f t="shared" si="1296"/>
        <v>0</v>
      </c>
      <c r="BO920" s="141">
        <f t="shared" si="1297"/>
        <v>0</v>
      </c>
      <c r="BQ920" s="141">
        <f t="shared" si="1298"/>
        <v>0</v>
      </c>
      <c r="BS920" s="141">
        <f t="shared" si="1299"/>
        <v>0</v>
      </c>
      <c r="BU920" s="141">
        <f t="shared" si="1300"/>
        <v>0</v>
      </c>
      <c r="BW920" s="141">
        <f t="shared" si="1301"/>
        <v>0</v>
      </c>
      <c r="BY920" s="141">
        <f t="shared" si="1302"/>
        <v>0</v>
      </c>
      <c r="CA920" s="141">
        <f t="shared" si="1303"/>
        <v>0</v>
      </c>
      <c r="CC920" s="141">
        <f t="shared" si="1304"/>
        <v>0</v>
      </c>
      <c r="CE920" s="141">
        <f t="shared" si="1305"/>
        <v>0</v>
      </c>
      <c r="CG920" s="141">
        <f t="shared" si="1306"/>
        <v>0</v>
      </c>
      <c r="CI920" s="141">
        <f t="shared" si="1307"/>
        <v>0</v>
      </c>
      <c r="CK920" s="141">
        <f t="shared" si="1308"/>
        <v>0</v>
      </c>
      <c r="CM920" s="141">
        <f t="shared" si="1309"/>
        <v>0</v>
      </c>
      <c r="CO920" s="141">
        <f t="shared" si="1310"/>
        <v>0</v>
      </c>
    </row>
    <row r="921" spans="1:93" ht="25.5" outlineLevel="2" x14ac:dyDescent="0.2">
      <c r="A921" s="86">
        <v>460</v>
      </c>
      <c r="B921" s="11">
        <v>39</v>
      </c>
      <c r="C921" s="86" t="s">
        <v>473</v>
      </c>
      <c r="D921" s="86" t="s">
        <v>530</v>
      </c>
      <c r="F921" s="28">
        <v>2.48</v>
      </c>
      <c r="G921" s="153" t="s">
        <v>4360</v>
      </c>
      <c r="H921" s="174">
        <v>7788657408</v>
      </c>
      <c r="I921" s="75" t="s">
        <v>2243</v>
      </c>
      <c r="J921" s="75" t="s">
        <v>28</v>
      </c>
      <c r="K921" s="75">
        <v>50</v>
      </c>
      <c r="L921" s="75" t="s">
        <v>529</v>
      </c>
      <c r="M921" s="241" t="s">
        <v>528</v>
      </c>
      <c r="N921" s="75">
        <v>1</v>
      </c>
      <c r="O921" s="152">
        <v>2.12</v>
      </c>
      <c r="P921" s="138">
        <f t="shared" ref="P921:P922" si="1355">SUM(R921+T921+V921+X921+Z921+AB921+AD921+AF921+AH921+AJ921+AL921+AN921+AP921+AR921+AT921+AV921+AZ921+AX921+BB921+BD921+BF921+BH921+BJ921+BL921+BN921+BP921+BR921+BT921+BV921+BX921+BZ921+CB921+CD921+CF921+CH921+CJ921+CL921+CN921)</f>
        <v>0</v>
      </c>
      <c r="Q921" s="139">
        <f t="shared" ref="Q921:Q922" si="1356">O921*P921</f>
        <v>0</v>
      </c>
      <c r="S921" s="141">
        <f t="shared" si="1273"/>
        <v>0</v>
      </c>
      <c r="U921" s="141">
        <f t="shared" si="1274"/>
        <v>0</v>
      </c>
      <c r="W921" s="141">
        <f t="shared" si="1275"/>
        <v>0</v>
      </c>
      <c r="Y921" s="141">
        <f t="shared" si="1276"/>
        <v>0</v>
      </c>
      <c r="AA921" s="141">
        <f t="shared" si="1277"/>
        <v>0</v>
      </c>
      <c r="AC921" s="141">
        <f t="shared" si="1278"/>
        <v>0</v>
      </c>
      <c r="AE921" s="141">
        <f t="shared" si="1279"/>
        <v>0</v>
      </c>
      <c r="AG921" s="141">
        <f t="shared" si="1280"/>
        <v>0</v>
      </c>
      <c r="AI921" s="141">
        <f t="shared" si="1281"/>
        <v>0</v>
      </c>
      <c r="AK921" s="141">
        <f t="shared" si="1282"/>
        <v>0</v>
      </c>
      <c r="AM921" s="141">
        <f t="shared" si="1283"/>
        <v>0</v>
      </c>
      <c r="AO921" s="141">
        <f t="shared" si="1284"/>
        <v>0</v>
      </c>
      <c r="AQ921" s="141">
        <f t="shared" si="1285"/>
        <v>0</v>
      </c>
      <c r="AS921" s="141">
        <f t="shared" si="1286"/>
        <v>0</v>
      </c>
      <c r="AU921" s="141">
        <f t="shared" si="1287"/>
        <v>0</v>
      </c>
      <c r="AW921" s="141">
        <f t="shared" si="1288"/>
        <v>0</v>
      </c>
      <c r="AY921" s="141">
        <f t="shared" si="1289"/>
        <v>0</v>
      </c>
      <c r="BA921" s="141">
        <f t="shared" si="1290"/>
        <v>0</v>
      </c>
      <c r="BC921" s="141">
        <f t="shared" si="1291"/>
        <v>0</v>
      </c>
      <c r="BE921" s="141">
        <f t="shared" si="1292"/>
        <v>0</v>
      </c>
      <c r="BG921" s="141">
        <f t="shared" si="1293"/>
        <v>0</v>
      </c>
      <c r="BI921" s="141">
        <f t="shared" si="1294"/>
        <v>0</v>
      </c>
      <c r="BK921" s="141">
        <f t="shared" si="1295"/>
        <v>0</v>
      </c>
      <c r="BM921" s="141">
        <f t="shared" si="1296"/>
        <v>0</v>
      </c>
      <c r="BO921" s="141">
        <f t="shared" si="1297"/>
        <v>0</v>
      </c>
      <c r="BQ921" s="141">
        <f t="shared" si="1298"/>
        <v>0</v>
      </c>
      <c r="BS921" s="141">
        <f t="shared" si="1299"/>
        <v>0</v>
      </c>
      <c r="BU921" s="141">
        <f t="shared" si="1300"/>
        <v>0</v>
      </c>
      <c r="BW921" s="141">
        <f t="shared" si="1301"/>
        <v>0</v>
      </c>
      <c r="BY921" s="141">
        <f t="shared" si="1302"/>
        <v>0</v>
      </c>
      <c r="CA921" s="141">
        <f t="shared" si="1303"/>
        <v>0</v>
      </c>
      <c r="CC921" s="141">
        <f t="shared" si="1304"/>
        <v>0</v>
      </c>
      <c r="CE921" s="141">
        <f t="shared" si="1305"/>
        <v>0</v>
      </c>
      <c r="CG921" s="141">
        <f t="shared" si="1306"/>
        <v>0</v>
      </c>
      <c r="CI921" s="141">
        <f t="shared" si="1307"/>
        <v>0</v>
      </c>
      <c r="CK921" s="141">
        <f t="shared" si="1308"/>
        <v>0</v>
      </c>
      <c r="CM921" s="141">
        <f t="shared" si="1309"/>
        <v>0</v>
      </c>
      <c r="CO921" s="141">
        <f t="shared" si="1310"/>
        <v>0</v>
      </c>
    </row>
    <row r="922" spans="1:93" ht="25.5" outlineLevel="2" x14ac:dyDescent="0.2">
      <c r="A922" s="87">
        <v>460</v>
      </c>
      <c r="B922" s="148">
        <v>39</v>
      </c>
      <c r="C922" s="87" t="s">
        <v>473</v>
      </c>
      <c r="D922" s="87" t="s">
        <v>530</v>
      </c>
      <c r="E922" s="148"/>
      <c r="F922" s="149">
        <v>2.48</v>
      </c>
      <c r="G922" s="151" t="s">
        <v>3300</v>
      </c>
      <c r="H922" s="151" t="s">
        <v>4926</v>
      </c>
      <c r="I922" s="87" t="s">
        <v>263</v>
      </c>
      <c r="J922" s="87" t="s">
        <v>28</v>
      </c>
      <c r="K922" s="87">
        <v>50</v>
      </c>
      <c r="L922" s="87" t="s">
        <v>3643</v>
      </c>
      <c r="M922" s="239" t="s">
        <v>3643</v>
      </c>
      <c r="N922" s="87">
        <v>2</v>
      </c>
      <c r="O922" s="283">
        <v>2.4700000000000002</v>
      </c>
      <c r="P922" s="138">
        <f t="shared" si="1355"/>
        <v>0</v>
      </c>
      <c r="Q922" s="139">
        <f t="shared" si="1356"/>
        <v>0</v>
      </c>
      <c r="S922" s="141">
        <f t="shared" si="1273"/>
        <v>0</v>
      </c>
      <c r="U922" s="141">
        <f t="shared" si="1274"/>
        <v>0</v>
      </c>
      <c r="W922" s="141">
        <f t="shared" si="1275"/>
        <v>0</v>
      </c>
      <c r="Y922" s="141">
        <f t="shared" si="1276"/>
        <v>0</v>
      </c>
      <c r="AA922" s="141">
        <f t="shared" si="1277"/>
        <v>0</v>
      </c>
      <c r="AC922" s="141">
        <f t="shared" si="1278"/>
        <v>0</v>
      </c>
      <c r="AE922" s="141">
        <f t="shared" si="1279"/>
        <v>0</v>
      </c>
      <c r="AG922" s="141">
        <f t="shared" si="1280"/>
        <v>0</v>
      </c>
      <c r="AI922" s="141">
        <f t="shared" si="1281"/>
        <v>0</v>
      </c>
      <c r="AK922" s="141">
        <f t="shared" si="1282"/>
        <v>0</v>
      </c>
      <c r="AM922" s="141">
        <f t="shared" si="1283"/>
        <v>0</v>
      </c>
      <c r="AO922" s="141">
        <f t="shared" si="1284"/>
        <v>0</v>
      </c>
      <c r="AQ922" s="141">
        <f t="shared" si="1285"/>
        <v>0</v>
      </c>
      <c r="AS922" s="141">
        <f t="shared" si="1286"/>
        <v>0</v>
      </c>
      <c r="AU922" s="141">
        <f t="shared" si="1287"/>
        <v>0</v>
      </c>
      <c r="AW922" s="141">
        <f t="shared" si="1288"/>
        <v>0</v>
      </c>
      <c r="AY922" s="141">
        <f t="shared" si="1289"/>
        <v>0</v>
      </c>
      <c r="BA922" s="141">
        <f t="shared" si="1290"/>
        <v>0</v>
      </c>
      <c r="BC922" s="141">
        <f t="shared" si="1291"/>
        <v>0</v>
      </c>
      <c r="BE922" s="141">
        <f t="shared" si="1292"/>
        <v>0</v>
      </c>
      <c r="BG922" s="141">
        <f t="shared" si="1293"/>
        <v>0</v>
      </c>
      <c r="BI922" s="141">
        <f t="shared" si="1294"/>
        <v>0</v>
      </c>
      <c r="BK922" s="141">
        <f t="shared" si="1295"/>
        <v>0</v>
      </c>
      <c r="BM922" s="141">
        <f t="shared" si="1296"/>
        <v>0</v>
      </c>
      <c r="BO922" s="141">
        <f t="shared" si="1297"/>
        <v>0</v>
      </c>
      <c r="BQ922" s="141">
        <f t="shared" si="1298"/>
        <v>0</v>
      </c>
      <c r="BS922" s="141">
        <f t="shared" si="1299"/>
        <v>0</v>
      </c>
      <c r="BU922" s="141">
        <f t="shared" si="1300"/>
        <v>0</v>
      </c>
      <c r="BW922" s="141">
        <f t="shared" si="1301"/>
        <v>0</v>
      </c>
      <c r="BY922" s="141">
        <f t="shared" si="1302"/>
        <v>0</v>
      </c>
      <c r="CA922" s="141">
        <f t="shared" si="1303"/>
        <v>0</v>
      </c>
      <c r="CC922" s="141">
        <f t="shared" si="1304"/>
        <v>0</v>
      </c>
      <c r="CE922" s="141">
        <f t="shared" si="1305"/>
        <v>0</v>
      </c>
      <c r="CG922" s="141">
        <f t="shared" si="1306"/>
        <v>0</v>
      </c>
      <c r="CI922" s="141">
        <f t="shared" si="1307"/>
        <v>0</v>
      </c>
      <c r="CK922" s="141">
        <f t="shared" si="1308"/>
        <v>0</v>
      </c>
      <c r="CM922" s="141">
        <f t="shared" si="1309"/>
        <v>0</v>
      </c>
      <c r="CO922" s="141">
        <f t="shared" si="1310"/>
        <v>0</v>
      </c>
    </row>
    <row r="923" spans="1:93" ht="25.5" outlineLevel="2" x14ac:dyDescent="0.2">
      <c r="A923" s="86">
        <v>461</v>
      </c>
      <c r="B923" s="11">
        <v>50</v>
      </c>
      <c r="C923" s="86" t="s">
        <v>473</v>
      </c>
      <c r="D923" s="86" t="s">
        <v>527</v>
      </c>
      <c r="F923" s="28">
        <v>2.48</v>
      </c>
      <c r="G923" s="153" t="s">
        <v>4360</v>
      </c>
      <c r="H923" s="174">
        <v>7788657408</v>
      </c>
      <c r="I923" s="75" t="s">
        <v>2243</v>
      </c>
      <c r="J923" s="75" t="s">
        <v>28</v>
      </c>
      <c r="K923" s="75">
        <v>50</v>
      </c>
      <c r="L923" s="75" t="s">
        <v>526</v>
      </c>
      <c r="M923" s="241" t="s">
        <v>525</v>
      </c>
      <c r="N923" s="75">
        <v>1</v>
      </c>
      <c r="O923" s="152">
        <v>2.12</v>
      </c>
      <c r="P923" s="138">
        <f t="shared" ref="P923:P924" si="1357">SUM(R923+T923+V923+X923+Z923+AB923+AD923+AF923+AH923+AJ923+AL923+AN923+AP923+AR923+AT923+AV923+AZ923+AX923+BB923+BD923+BF923+BH923+BJ923+BL923+BN923+BP923+BR923+BT923+BV923+BX923+BZ923+CB923+CD923+CF923+CH923+CJ923+CL923+CN923)</f>
        <v>0</v>
      </c>
      <c r="Q923" s="139">
        <f t="shared" ref="Q923:Q924" si="1358">O923*P923</f>
        <v>0</v>
      </c>
      <c r="S923" s="141">
        <f t="shared" si="1273"/>
        <v>0</v>
      </c>
      <c r="U923" s="141">
        <f t="shared" si="1274"/>
        <v>0</v>
      </c>
      <c r="W923" s="141">
        <f t="shared" si="1275"/>
        <v>0</v>
      </c>
      <c r="Y923" s="141">
        <f t="shared" si="1276"/>
        <v>0</v>
      </c>
      <c r="AA923" s="141">
        <f t="shared" si="1277"/>
        <v>0</v>
      </c>
      <c r="AC923" s="141">
        <f t="shared" si="1278"/>
        <v>0</v>
      </c>
      <c r="AE923" s="141">
        <f t="shared" si="1279"/>
        <v>0</v>
      </c>
      <c r="AG923" s="141">
        <f t="shared" si="1280"/>
        <v>0</v>
      </c>
      <c r="AI923" s="141">
        <f t="shared" si="1281"/>
        <v>0</v>
      </c>
      <c r="AK923" s="141">
        <f t="shared" si="1282"/>
        <v>0</v>
      </c>
      <c r="AM923" s="141">
        <f t="shared" si="1283"/>
        <v>0</v>
      </c>
      <c r="AO923" s="141">
        <f t="shared" si="1284"/>
        <v>0</v>
      </c>
      <c r="AQ923" s="141">
        <f t="shared" si="1285"/>
        <v>0</v>
      </c>
      <c r="AS923" s="141">
        <f t="shared" si="1286"/>
        <v>0</v>
      </c>
      <c r="AU923" s="141">
        <f t="shared" si="1287"/>
        <v>0</v>
      </c>
      <c r="AW923" s="141">
        <f t="shared" si="1288"/>
        <v>0</v>
      </c>
      <c r="AY923" s="141">
        <f t="shared" si="1289"/>
        <v>0</v>
      </c>
      <c r="BA923" s="141">
        <f t="shared" si="1290"/>
        <v>0</v>
      </c>
      <c r="BC923" s="141">
        <f t="shared" si="1291"/>
        <v>0</v>
      </c>
      <c r="BE923" s="141">
        <f t="shared" si="1292"/>
        <v>0</v>
      </c>
      <c r="BG923" s="141">
        <f t="shared" si="1293"/>
        <v>0</v>
      </c>
      <c r="BI923" s="141">
        <f t="shared" si="1294"/>
        <v>0</v>
      </c>
      <c r="BK923" s="141">
        <f t="shared" si="1295"/>
        <v>0</v>
      </c>
      <c r="BM923" s="141">
        <f t="shared" si="1296"/>
        <v>0</v>
      </c>
      <c r="BO923" s="141">
        <f t="shared" si="1297"/>
        <v>0</v>
      </c>
      <c r="BQ923" s="141">
        <f t="shared" si="1298"/>
        <v>0</v>
      </c>
      <c r="BS923" s="141">
        <f t="shared" si="1299"/>
        <v>0</v>
      </c>
      <c r="BU923" s="141">
        <f t="shared" si="1300"/>
        <v>0</v>
      </c>
      <c r="BW923" s="141">
        <f t="shared" si="1301"/>
        <v>0</v>
      </c>
      <c r="BY923" s="141">
        <f t="shared" si="1302"/>
        <v>0</v>
      </c>
      <c r="CA923" s="141">
        <f t="shared" si="1303"/>
        <v>0</v>
      </c>
      <c r="CC923" s="141">
        <f t="shared" si="1304"/>
        <v>0</v>
      </c>
      <c r="CE923" s="141">
        <f t="shared" si="1305"/>
        <v>0</v>
      </c>
      <c r="CG923" s="141">
        <f t="shared" si="1306"/>
        <v>0</v>
      </c>
      <c r="CI923" s="141">
        <f t="shared" si="1307"/>
        <v>0</v>
      </c>
      <c r="CK923" s="141">
        <f t="shared" si="1308"/>
        <v>0</v>
      </c>
      <c r="CM923" s="141">
        <f t="shared" si="1309"/>
        <v>0</v>
      </c>
      <c r="CO923" s="141">
        <f t="shared" si="1310"/>
        <v>0</v>
      </c>
    </row>
    <row r="924" spans="1:93" ht="25.5" outlineLevel="2" x14ac:dyDescent="0.2">
      <c r="A924" s="87">
        <v>461</v>
      </c>
      <c r="B924" s="148">
        <v>50</v>
      </c>
      <c r="C924" s="87" t="s">
        <v>473</v>
      </c>
      <c r="D924" s="87" t="s">
        <v>527</v>
      </c>
      <c r="E924" s="148"/>
      <c r="F924" s="149">
        <v>2.48</v>
      </c>
      <c r="G924" s="151" t="s">
        <v>3300</v>
      </c>
      <c r="H924" s="151" t="s">
        <v>4926</v>
      </c>
      <c r="I924" s="87" t="s">
        <v>263</v>
      </c>
      <c r="J924" s="87" t="s">
        <v>28</v>
      </c>
      <c r="K924" s="87">
        <v>50</v>
      </c>
      <c r="L924" s="87" t="s">
        <v>3644</v>
      </c>
      <c r="M924" s="239" t="s">
        <v>3644</v>
      </c>
      <c r="N924" s="87">
        <v>2</v>
      </c>
      <c r="O924" s="283">
        <v>2.4700000000000002</v>
      </c>
      <c r="P924" s="138">
        <f t="shared" si="1357"/>
        <v>0</v>
      </c>
      <c r="Q924" s="139">
        <f t="shared" si="1358"/>
        <v>0</v>
      </c>
      <c r="S924" s="141">
        <f t="shared" si="1273"/>
        <v>0</v>
      </c>
      <c r="U924" s="141">
        <f t="shared" si="1274"/>
        <v>0</v>
      </c>
      <c r="W924" s="141">
        <f t="shared" si="1275"/>
        <v>0</v>
      </c>
      <c r="Y924" s="141">
        <f t="shared" si="1276"/>
        <v>0</v>
      </c>
      <c r="AA924" s="141">
        <f t="shared" si="1277"/>
        <v>0</v>
      </c>
      <c r="AC924" s="141">
        <f t="shared" si="1278"/>
        <v>0</v>
      </c>
      <c r="AE924" s="141">
        <f t="shared" si="1279"/>
        <v>0</v>
      </c>
      <c r="AG924" s="141">
        <f t="shared" si="1280"/>
        <v>0</v>
      </c>
      <c r="AI924" s="141">
        <f t="shared" si="1281"/>
        <v>0</v>
      </c>
      <c r="AK924" s="141">
        <f t="shared" si="1282"/>
        <v>0</v>
      </c>
      <c r="AM924" s="141">
        <f t="shared" si="1283"/>
        <v>0</v>
      </c>
      <c r="AO924" s="141">
        <f t="shared" si="1284"/>
        <v>0</v>
      </c>
      <c r="AQ924" s="141">
        <f t="shared" si="1285"/>
        <v>0</v>
      </c>
      <c r="AS924" s="141">
        <f t="shared" si="1286"/>
        <v>0</v>
      </c>
      <c r="AU924" s="141">
        <f t="shared" si="1287"/>
        <v>0</v>
      </c>
      <c r="AW924" s="141">
        <f t="shared" si="1288"/>
        <v>0</v>
      </c>
      <c r="AY924" s="141">
        <f t="shared" si="1289"/>
        <v>0</v>
      </c>
      <c r="BA924" s="141">
        <f t="shared" si="1290"/>
        <v>0</v>
      </c>
      <c r="BC924" s="141">
        <f t="shared" si="1291"/>
        <v>0</v>
      </c>
      <c r="BE924" s="141">
        <f t="shared" si="1292"/>
        <v>0</v>
      </c>
      <c r="BG924" s="141">
        <f t="shared" si="1293"/>
        <v>0</v>
      </c>
      <c r="BI924" s="141">
        <f t="shared" si="1294"/>
        <v>0</v>
      </c>
      <c r="BK924" s="141">
        <f t="shared" si="1295"/>
        <v>0</v>
      </c>
      <c r="BM924" s="141">
        <f t="shared" si="1296"/>
        <v>0</v>
      </c>
      <c r="BO924" s="141">
        <f t="shared" si="1297"/>
        <v>0</v>
      </c>
      <c r="BQ924" s="141">
        <f t="shared" si="1298"/>
        <v>0</v>
      </c>
      <c r="BS924" s="141">
        <f t="shared" si="1299"/>
        <v>0</v>
      </c>
      <c r="BU924" s="141">
        <f t="shared" si="1300"/>
        <v>0</v>
      </c>
      <c r="BW924" s="141">
        <f t="shared" si="1301"/>
        <v>0</v>
      </c>
      <c r="BY924" s="141">
        <f t="shared" si="1302"/>
        <v>0</v>
      </c>
      <c r="CA924" s="141">
        <f t="shared" si="1303"/>
        <v>0</v>
      </c>
      <c r="CC924" s="141">
        <f t="shared" si="1304"/>
        <v>0</v>
      </c>
      <c r="CE924" s="141">
        <f t="shared" si="1305"/>
        <v>0</v>
      </c>
      <c r="CG924" s="141">
        <f t="shared" si="1306"/>
        <v>0</v>
      </c>
      <c r="CI924" s="141">
        <f t="shared" si="1307"/>
        <v>0</v>
      </c>
      <c r="CK924" s="141">
        <f t="shared" si="1308"/>
        <v>0</v>
      </c>
      <c r="CM924" s="141">
        <f t="shared" si="1309"/>
        <v>0</v>
      </c>
      <c r="CO924" s="141">
        <f t="shared" si="1310"/>
        <v>0</v>
      </c>
    </row>
    <row r="925" spans="1:93" ht="25.5" outlineLevel="2" x14ac:dyDescent="0.2">
      <c r="A925" s="86">
        <v>462</v>
      </c>
      <c r="B925" s="11">
        <v>58</v>
      </c>
      <c r="C925" s="86" t="s">
        <v>473</v>
      </c>
      <c r="D925" s="86" t="s">
        <v>533</v>
      </c>
      <c r="F925" s="28">
        <v>2.4500000000000002</v>
      </c>
      <c r="G925" s="153" t="s">
        <v>4360</v>
      </c>
      <c r="H925" s="174">
        <v>7788657408</v>
      </c>
      <c r="I925" s="75" t="s">
        <v>2243</v>
      </c>
      <c r="J925" s="75" t="s">
        <v>28</v>
      </c>
      <c r="K925" s="75">
        <v>50</v>
      </c>
      <c r="L925" s="75" t="s">
        <v>532</v>
      </c>
      <c r="M925" s="241" t="s">
        <v>531</v>
      </c>
      <c r="N925" s="75">
        <v>1</v>
      </c>
      <c r="O925" s="152">
        <v>1.69</v>
      </c>
      <c r="P925" s="138">
        <f t="shared" ref="P925:P926" si="1359">SUM(R925+T925+V925+X925+Z925+AB925+AD925+AF925+AH925+AJ925+AL925+AN925+AP925+AR925+AT925+AV925+AZ925+AX925+BB925+BD925+BF925+BH925+BJ925+BL925+BN925+BP925+BR925+BT925+BV925+BX925+BZ925+CB925+CD925+CF925+CH925+CJ925+CL925+CN925)</f>
        <v>0</v>
      </c>
      <c r="Q925" s="139">
        <f t="shared" ref="Q925:Q926" si="1360">O925*P925</f>
        <v>0</v>
      </c>
      <c r="S925" s="141">
        <f t="shared" ref="S925:S986" si="1361">SUM(R925*O925)</f>
        <v>0</v>
      </c>
      <c r="U925" s="141">
        <f t="shared" ref="U925:U986" si="1362">SUM(T925*O925)</f>
        <v>0</v>
      </c>
      <c r="W925" s="141">
        <f t="shared" ref="W925:W986" si="1363">SUM(V925*O925)</f>
        <v>0</v>
      </c>
      <c r="Y925" s="141">
        <f t="shared" ref="Y925:Y986" si="1364">SUM(X925*O925)</f>
        <v>0</v>
      </c>
      <c r="AA925" s="141">
        <f t="shared" ref="AA925:AA986" si="1365">SUM(Z925*O925)</f>
        <v>0</v>
      </c>
      <c r="AC925" s="141">
        <f t="shared" ref="AC925:AC986" si="1366">SUM(AB925*O925)</f>
        <v>0</v>
      </c>
      <c r="AE925" s="141">
        <f t="shared" ref="AE925:AE986" si="1367">AD925*$O925</f>
        <v>0</v>
      </c>
      <c r="AG925" s="141">
        <f t="shared" ref="AG925:AG986" si="1368">SUM(AF925*O925)</f>
        <v>0</v>
      </c>
      <c r="AI925" s="141">
        <f t="shared" ref="AI925:AI986" si="1369">AH925*$O925</f>
        <v>0</v>
      </c>
      <c r="AK925" s="141">
        <f t="shared" ref="AK925:AK986" si="1370">SUM(AJ925*O925)</f>
        <v>0</v>
      </c>
      <c r="AM925" s="141">
        <f t="shared" ref="AM925:AM986" si="1371">SUM(AL925*O925)</f>
        <v>0</v>
      </c>
      <c r="AO925" s="141">
        <f t="shared" ref="AO925:AO986" si="1372">AN925*$O925</f>
        <v>0</v>
      </c>
      <c r="AQ925" s="141">
        <f t="shared" ref="AQ925:AQ986" si="1373">AP925*$O925</f>
        <v>0</v>
      </c>
      <c r="AS925" s="141">
        <f t="shared" ref="AS925:AS986" si="1374">AR925*$O925</f>
        <v>0</v>
      </c>
      <c r="AU925" s="141">
        <f t="shared" ref="AU925:AU986" si="1375">AT925*$O925</f>
        <v>0</v>
      </c>
      <c r="AW925" s="141">
        <f t="shared" ref="AW925:AW986" si="1376">AV925*$O925</f>
        <v>0</v>
      </c>
      <c r="AY925" s="141">
        <f t="shared" ref="AY925:AY986" si="1377">AX925*$O925</f>
        <v>0</v>
      </c>
      <c r="BA925" s="141">
        <f t="shared" ref="BA925:BA986" si="1378">AZ925*$O925</f>
        <v>0</v>
      </c>
      <c r="BC925" s="141">
        <f t="shared" ref="BC925:BC986" si="1379">BB925*$O925</f>
        <v>0</v>
      </c>
      <c r="BE925" s="141">
        <f t="shared" ref="BE925:BE986" si="1380">BD925*$O925</f>
        <v>0</v>
      </c>
      <c r="BG925" s="141">
        <f t="shared" ref="BG925:BG986" si="1381">BF925*$O925</f>
        <v>0</v>
      </c>
      <c r="BI925" s="141">
        <f t="shared" ref="BI925:BI986" si="1382">BH925*$O925</f>
        <v>0</v>
      </c>
      <c r="BK925" s="141">
        <f t="shared" ref="BK925:BK986" si="1383">BJ925*$O925</f>
        <v>0</v>
      </c>
      <c r="BM925" s="141">
        <f t="shared" ref="BM925:BM986" si="1384">BL925*$O925</f>
        <v>0</v>
      </c>
      <c r="BO925" s="141">
        <f t="shared" ref="BO925:BO986" si="1385">BN925*$O925</f>
        <v>0</v>
      </c>
      <c r="BQ925" s="141">
        <f t="shared" ref="BQ925:BQ986" si="1386">BP925*$O925</f>
        <v>0</v>
      </c>
      <c r="BS925" s="141">
        <f t="shared" ref="BS925:BS986" si="1387">BR925*$O925</f>
        <v>0</v>
      </c>
      <c r="BU925" s="141">
        <f t="shared" ref="BU925:BU986" si="1388">BT925*$O925</f>
        <v>0</v>
      </c>
      <c r="BW925" s="141">
        <f t="shared" ref="BW925:BW986" si="1389">BV925*$O925</f>
        <v>0</v>
      </c>
      <c r="BY925" s="141">
        <f t="shared" ref="BY925:BY986" si="1390">BX925*$O925</f>
        <v>0</v>
      </c>
      <c r="CA925" s="141">
        <f t="shared" ref="CA925:CA986" si="1391">BZ925*$O925</f>
        <v>0</v>
      </c>
      <c r="CC925" s="141">
        <f t="shared" ref="CC925:CC986" si="1392">CB925*$O925</f>
        <v>0</v>
      </c>
      <c r="CE925" s="141">
        <f t="shared" ref="CE925:CE986" si="1393">CD925*$O925</f>
        <v>0</v>
      </c>
      <c r="CG925" s="141">
        <f t="shared" ref="CG925:CG986" si="1394">CF925*$O925</f>
        <v>0</v>
      </c>
      <c r="CI925" s="141">
        <f t="shared" ref="CI925:CI986" si="1395">CH925*$O925</f>
        <v>0</v>
      </c>
      <c r="CK925" s="141">
        <f t="shared" ref="CK925:CK986" si="1396">CJ925*$O925</f>
        <v>0</v>
      </c>
      <c r="CM925" s="141">
        <f t="shared" ref="CM925:CM986" si="1397">CL925*$O925</f>
        <v>0</v>
      </c>
      <c r="CO925" s="141">
        <f t="shared" ref="CO925:CO986" si="1398">CN925*$O925</f>
        <v>0</v>
      </c>
    </row>
    <row r="926" spans="1:93" ht="25.5" outlineLevel="2" x14ac:dyDescent="0.2">
      <c r="A926" s="87">
        <v>462</v>
      </c>
      <c r="B926" s="148">
        <v>58</v>
      </c>
      <c r="C926" s="87" t="s">
        <v>473</v>
      </c>
      <c r="D926" s="87" t="s">
        <v>533</v>
      </c>
      <c r="E926" s="148"/>
      <c r="F926" s="149">
        <v>2.4500000000000002</v>
      </c>
      <c r="G926" s="151" t="s">
        <v>3300</v>
      </c>
      <c r="H926" s="151" t="s">
        <v>4926</v>
      </c>
      <c r="I926" s="87" t="s">
        <v>263</v>
      </c>
      <c r="J926" s="87" t="s">
        <v>28</v>
      </c>
      <c r="K926" s="87">
        <v>50</v>
      </c>
      <c r="L926" s="87" t="s">
        <v>3645</v>
      </c>
      <c r="M926" s="239" t="s">
        <v>3645</v>
      </c>
      <c r="N926" s="87">
        <v>2</v>
      </c>
      <c r="O926" s="283">
        <v>1.88</v>
      </c>
      <c r="P926" s="138">
        <f t="shared" si="1359"/>
        <v>0</v>
      </c>
      <c r="Q926" s="139">
        <f t="shared" si="1360"/>
        <v>0</v>
      </c>
      <c r="S926" s="141">
        <f t="shared" si="1361"/>
        <v>0</v>
      </c>
      <c r="U926" s="141">
        <f t="shared" si="1362"/>
        <v>0</v>
      </c>
      <c r="W926" s="141">
        <f t="shared" si="1363"/>
        <v>0</v>
      </c>
      <c r="Y926" s="141">
        <f t="shared" si="1364"/>
        <v>0</v>
      </c>
      <c r="AA926" s="141">
        <f t="shared" si="1365"/>
        <v>0</v>
      </c>
      <c r="AC926" s="141">
        <f t="shared" si="1366"/>
        <v>0</v>
      </c>
      <c r="AE926" s="141">
        <f t="shared" si="1367"/>
        <v>0</v>
      </c>
      <c r="AG926" s="141">
        <f t="shared" si="1368"/>
        <v>0</v>
      </c>
      <c r="AI926" s="141">
        <f t="shared" si="1369"/>
        <v>0</v>
      </c>
      <c r="AK926" s="141">
        <f t="shared" si="1370"/>
        <v>0</v>
      </c>
      <c r="AM926" s="141">
        <f t="shared" si="1371"/>
        <v>0</v>
      </c>
      <c r="AO926" s="141">
        <f t="shared" si="1372"/>
        <v>0</v>
      </c>
      <c r="AQ926" s="141">
        <f t="shared" si="1373"/>
        <v>0</v>
      </c>
      <c r="AS926" s="141">
        <f t="shared" si="1374"/>
        <v>0</v>
      </c>
      <c r="AU926" s="141">
        <f t="shared" si="1375"/>
        <v>0</v>
      </c>
      <c r="AW926" s="141">
        <f t="shared" si="1376"/>
        <v>0</v>
      </c>
      <c r="AY926" s="141">
        <f t="shared" si="1377"/>
        <v>0</v>
      </c>
      <c r="BA926" s="141">
        <f t="shared" si="1378"/>
        <v>0</v>
      </c>
      <c r="BC926" s="141">
        <f t="shared" si="1379"/>
        <v>0</v>
      </c>
      <c r="BE926" s="141">
        <f t="shared" si="1380"/>
        <v>0</v>
      </c>
      <c r="BG926" s="141">
        <f t="shared" si="1381"/>
        <v>0</v>
      </c>
      <c r="BI926" s="141">
        <f t="shared" si="1382"/>
        <v>0</v>
      </c>
      <c r="BK926" s="141">
        <f t="shared" si="1383"/>
        <v>0</v>
      </c>
      <c r="BM926" s="141">
        <f t="shared" si="1384"/>
        <v>0</v>
      </c>
      <c r="BO926" s="141">
        <f t="shared" si="1385"/>
        <v>0</v>
      </c>
      <c r="BQ926" s="141">
        <f t="shared" si="1386"/>
        <v>0</v>
      </c>
      <c r="BS926" s="141">
        <f t="shared" si="1387"/>
        <v>0</v>
      </c>
      <c r="BU926" s="141">
        <f t="shared" si="1388"/>
        <v>0</v>
      </c>
      <c r="BW926" s="141">
        <f t="shared" si="1389"/>
        <v>0</v>
      </c>
      <c r="BY926" s="141">
        <f t="shared" si="1390"/>
        <v>0</v>
      </c>
      <c r="CA926" s="141">
        <f t="shared" si="1391"/>
        <v>0</v>
      </c>
      <c r="CC926" s="141">
        <f t="shared" si="1392"/>
        <v>0</v>
      </c>
      <c r="CE926" s="141">
        <f t="shared" si="1393"/>
        <v>0</v>
      </c>
      <c r="CG926" s="141">
        <f t="shared" si="1394"/>
        <v>0</v>
      </c>
      <c r="CI926" s="141">
        <f t="shared" si="1395"/>
        <v>0</v>
      </c>
      <c r="CK926" s="141">
        <f t="shared" si="1396"/>
        <v>0</v>
      </c>
      <c r="CM926" s="141">
        <f t="shared" si="1397"/>
        <v>0</v>
      </c>
      <c r="CO926" s="141">
        <f t="shared" si="1398"/>
        <v>0</v>
      </c>
    </row>
    <row r="927" spans="1:93" ht="25.5" outlineLevel="2" x14ac:dyDescent="0.2">
      <c r="A927" s="87">
        <v>463</v>
      </c>
      <c r="B927" s="148">
        <v>50</v>
      </c>
      <c r="C927" s="87" t="s">
        <v>473</v>
      </c>
      <c r="D927" s="87" t="s">
        <v>2513</v>
      </c>
      <c r="E927" s="148"/>
      <c r="F927" s="149">
        <v>1.53</v>
      </c>
      <c r="G927" s="151" t="s">
        <v>3300</v>
      </c>
      <c r="H927" s="151" t="s">
        <v>4926</v>
      </c>
      <c r="I927" s="87" t="s">
        <v>263</v>
      </c>
      <c r="J927" s="87" t="s">
        <v>31</v>
      </c>
      <c r="K927" s="87">
        <v>1</v>
      </c>
      <c r="L927" s="87" t="s">
        <v>4789</v>
      </c>
      <c r="M927" s="239" t="s">
        <v>4789</v>
      </c>
      <c r="N927" s="87">
        <v>2</v>
      </c>
      <c r="O927" s="283">
        <v>1.61</v>
      </c>
      <c r="P927" s="138">
        <f t="shared" ref="P927:P929" si="1399">SUM(R927+T927+V927+X927+Z927+AB927+AD927+AF927+AH927+AJ927+AL927+AN927+AP927+AR927+AT927+AV927+AZ927+AX927+BB927+BD927+BF927+BH927+BJ927+BL927+BN927+BP927+BR927+BT927+BV927+BX927+BZ927+CB927+CD927+CF927+CH927+CJ927+CL927+CN927)</f>
        <v>0</v>
      </c>
      <c r="Q927" s="139">
        <f t="shared" ref="Q927:Q929" si="1400">O927*P927</f>
        <v>0</v>
      </c>
      <c r="S927" s="141">
        <f t="shared" si="1361"/>
        <v>0</v>
      </c>
      <c r="U927" s="141">
        <f t="shared" si="1362"/>
        <v>0</v>
      </c>
      <c r="W927" s="141">
        <f t="shared" si="1363"/>
        <v>0</v>
      </c>
      <c r="Y927" s="141">
        <f t="shared" si="1364"/>
        <v>0</v>
      </c>
      <c r="AA927" s="141">
        <f t="shared" si="1365"/>
        <v>0</v>
      </c>
      <c r="AC927" s="141">
        <f t="shared" si="1366"/>
        <v>0</v>
      </c>
      <c r="AE927" s="141">
        <f t="shared" si="1367"/>
        <v>0</v>
      </c>
      <c r="AG927" s="141">
        <f t="shared" si="1368"/>
        <v>0</v>
      </c>
      <c r="AI927" s="141">
        <f t="shared" si="1369"/>
        <v>0</v>
      </c>
      <c r="AK927" s="141">
        <f t="shared" si="1370"/>
        <v>0</v>
      </c>
      <c r="AM927" s="141">
        <f t="shared" si="1371"/>
        <v>0</v>
      </c>
      <c r="AO927" s="141">
        <f t="shared" si="1372"/>
        <v>0</v>
      </c>
      <c r="AQ927" s="141">
        <f t="shared" si="1373"/>
        <v>0</v>
      </c>
      <c r="AS927" s="141">
        <f t="shared" si="1374"/>
        <v>0</v>
      </c>
      <c r="AU927" s="141">
        <f t="shared" si="1375"/>
        <v>0</v>
      </c>
      <c r="AW927" s="141">
        <f t="shared" si="1376"/>
        <v>0</v>
      </c>
      <c r="AY927" s="141">
        <f t="shared" si="1377"/>
        <v>0</v>
      </c>
      <c r="BA927" s="141">
        <f t="shared" si="1378"/>
        <v>0</v>
      </c>
      <c r="BC927" s="141">
        <f t="shared" si="1379"/>
        <v>0</v>
      </c>
      <c r="BE927" s="141">
        <f t="shared" si="1380"/>
        <v>0</v>
      </c>
      <c r="BG927" s="141">
        <f t="shared" si="1381"/>
        <v>0</v>
      </c>
      <c r="BI927" s="141">
        <f t="shared" si="1382"/>
        <v>0</v>
      </c>
      <c r="BK927" s="141">
        <f t="shared" si="1383"/>
        <v>0</v>
      </c>
      <c r="BM927" s="141">
        <f t="shared" si="1384"/>
        <v>0</v>
      </c>
      <c r="BO927" s="141">
        <f t="shared" si="1385"/>
        <v>0</v>
      </c>
      <c r="BQ927" s="141">
        <f t="shared" si="1386"/>
        <v>0</v>
      </c>
      <c r="BS927" s="141">
        <f t="shared" si="1387"/>
        <v>0</v>
      </c>
      <c r="BU927" s="141">
        <f t="shared" si="1388"/>
        <v>0</v>
      </c>
      <c r="BW927" s="141">
        <f t="shared" si="1389"/>
        <v>0</v>
      </c>
      <c r="BY927" s="141">
        <f t="shared" si="1390"/>
        <v>0</v>
      </c>
      <c r="CA927" s="141">
        <f t="shared" si="1391"/>
        <v>0</v>
      </c>
      <c r="CC927" s="141">
        <f t="shared" si="1392"/>
        <v>0</v>
      </c>
      <c r="CE927" s="141">
        <f t="shared" si="1393"/>
        <v>0</v>
      </c>
      <c r="CG927" s="141">
        <f t="shared" si="1394"/>
        <v>0</v>
      </c>
      <c r="CI927" s="141">
        <f t="shared" si="1395"/>
        <v>0</v>
      </c>
      <c r="CK927" s="141">
        <f t="shared" si="1396"/>
        <v>0</v>
      </c>
      <c r="CM927" s="141">
        <f t="shared" si="1397"/>
        <v>0</v>
      </c>
      <c r="CO927" s="141">
        <f t="shared" si="1398"/>
        <v>0</v>
      </c>
    </row>
    <row r="928" spans="1:93" ht="25.5" outlineLevel="2" x14ac:dyDescent="0.2">
      <c r="A928" s="84">
        <v>463</v>
      </c>
      <c r="B928" s="11">
        <v>50</v>
      </c>
      <c r="C928" s="84" t="s">
        <v>473</v>
      </c>
      <c r="D928" s="84" t="s">
        <v>2513</v>
      </c>
      <c r="F928" s="28">
        <v>1.53</v>
      </c>
      <c r="G928" s="88" t="s">
        <v>3854</v>
      </c>
      <c r="H928" s="175">
        <v>26754</v>
      </c>
      <c r="I928" s="88" t="s">
        <v>263</v>
      </c>
      <c r="J928" s="88" t="s">
        <v>31</v>
      </c>
      <c r="K928" s="88">
        <v>1</v>
      </c>
      <c r="L928" s="88">
        <v>59040</v>
      </c>
      <c r="M928" s="240" t="s">
        <v>4308</v>
      </c>
      <c r="N928" s="88">
        <v>3</v>
      </c>
      <c r="O928" s="278">
        <v>1.73</v>
      </c>
      <c r="P928" s="138">
        <f t="shared" si="1399"/>
        <v>0</v>
      </c>
      <c r="Q928" s="139">
        <f t="shared" si="1400"/>
        <v>0</v>
      </c>
      <c r="S928" s="141">
        <f t="shared" si="1361"/>
        <v>0</v>
      </c>
      <c r="U928" s="141">
        <f t="shared" si="1362"/>
        <v>0</v>
      </c>
      <c r="W928" s="141">
        <f t="shared" si="1363"/>
        <v>0</v>
      </c>
      <c r="Y928" s="141">
        <f t="shared" si="1364"/>
        <v>0</v>
      </c>
      <c r="AA928" s="141">
        <f t="shared" si="1365"/>
        <v>0</v>
      </c>
      <c r="AC928" s="141">
        <f t="shared" si="1366"/>
        <v>0</v>
      </c>
      <c r="AE928" s="141">
        <f t="shared" si="1367"/>
        <v>0</v>
      </c>
      <c r="AG928" s="141">
        <f t="shared" si="1368"/>
        <v>0</v>
      </c>
      <c r="AI928" s="141">
        <f t="shared" si="1369"/>
        <v>0</v>
      </c>
      <c r="AK928" s="141">
        <f t="shared" si="1370"/>
        <v>0</v>
      </c>
      <c r="AM928" s="141">
        <f t="shared" si="1371"/>
        <v>0</v>
      </c>
      <c r="AO928" s="141">
        <f t="shared" si="1372"/>
        <v>0</v>
      </c>
      <c r="AQ928" s="141">
        <f t="shared" si="1373"/>
        <v>0</v>
      </c>
      <c r="AS928" s="141">
        <f t="shared" si="1374"/>
        <v>0</v>
      </c>
      <c r="AU928" s="141">
        <f t="shared" si="1375"/>
        <v>0</v>
      </c>
      <c r="AW928" s="141">
        <f t="shared" si="1376"/>
        <v>0</v>
      </c>
      <c r="AY928" s="141">
        <f t="shared" si="1377"/>
        <v>0</v>
      </c>
      <c r="BA928" s="141">
        <f t="shared" si="1378"/>
        <v>0</v>
      </c>
      <c r="BC928" s="141">
        <f t="shared" si="1379"/>
        <v>0</v>
      </c>
      <c r="BE928" s="141">
        <f t="shared" si="1380"/>
        <v>0</v>
      </c>
      <c r="BG928" s="141">
        <f t="shared" si="1381"/>
        <v>0</v>
      </c>
      <c r="BI928" s="141">
        <f t="shared" si="1382"/>
        <v>0</v>
      </c>
      <c r="BK928" s="141">
        <f t="shared" si="1383"/>
        <v>0</v>
      </c>
      <c r="BM928" s="141">
        <f t="shared" si="1384"/>
        <v>0</v>
      </c>
      <c r="BO928" s="141">
        <f t="shared" si="1385"/>
        <v>0</v>
      </c>
      <c r="BQ928" s="141">
        <f t="shared" si="1386"/>
        <v>0</v>
      </c>
      <c r="BS928" s="141">
        <f t="shared" si="1387"/>
        <v>0</v>
      </c>
      <c r="BU928" s="141">
        <f t="shared" si="1388"/>
        <v>0</v>
      </c>
      <c r="BW928" s="141">
        <f t="shared" si="1389"/>
        <v>0</v>
      </c>
      <c r="BY928" s="141">
        <f t="shared" si="1390"/>
        <v>0</v>
      </c>
      <c r="CA928" s="141">
        <f t="shared" si="1391"/>
        <v>0</v>
      </c>
      <c r="CC928" s="141">
        <f t="shared" si="1392"/>
        <v>0</v>
      </c>
      <c r="CE928" s="141">
        <f t="shared" si="1393"/>
        <v>0</v>
      </c>
      <c r="CG928" s="141">
        <f t="shared" si="1394"/>
        <v>0</v>
      </c>
      <c r="CI928" s="141">
        <f t="shared" si="1395"/>
        <v>0</v>
      </c>
      <c r="CK928" s="141">
        <f t="shared" si="1396"/>
        <v>0</v>
      </c>
      <c r="CM928" s="141">
        <f t="shared" si="1397"/>
        <v>0</v>
      </c>
      <c r="CO928" s="141">
        <f t="shared" si="1398"/>
        <v>0</v>
      </c>
    </row>
    <row r="929" spans="1:93" ht="25.5" outlineLevel="2" x14ac:dyDescent="0.2">
      <c r="A929" s="86">
        <v>463</v>
      </c>
      <c r="B929" s="11">
        <v>50</v>
      </c>
      <c r="C929" s="86" t="s">
        <v>473</v>
      </c>
      <c r="D929" s="86" t="s">
        <v>2513</v>
      </c>
      <c r="F929" s="28">
        <v>1.53</v>
      </c>
      <c r="G929" s="153" t="s">
        <v>4360</v>
      </c>
      <c r="H929" s="174">
        <v>7788657408</v>
      </c>
      <c r="I929" s="75" t="s">
        <v>263</v>
      </c>
      <c r="J929" s="75" t="s">
        <v>4440</v>
      </c>
      <c r="K929" s="75">
        <v>1</v>
      </c>
      <c r="L929" s="75" t="s">
        <v>550</v>
      </c>
      <c r="M929" s="241" t="s">
        <v>549</v>
      </c>
      <c r="N929" s="75">
        <v>1</v>
      </c>
      <c r="O929" s="152">
        <v>1.59</v>
      </c>
      <c r="P929" s="138">
        <f t="shared" si="1399"/>
        <v>0</v>
      </c>
      <c r="Q929" s="139">
        <f t="shared" si="1400"/>
        <v>0</v>
      </c>
      <c r="S929" s="141">
        <f t="shared" si="1361"/>
        <v>0</v>
      </c>
      <c r="U929" s="141">
        <f t="shared" si="1362"/>
        <v>0</v>
      </c>
      <c r="W929" s="141">
        <f t="shared" si="1363"/>
        <v>0</v>
      </c>
      <c r="Y929" s="141">
        <f t="shared" si="1364"/>
        <v>0</v>
      </c>
      <c r="AA929" s="141">
        <f t="shared" si="1365"/>
        <v>0</v>
      </c>
      <c r="AC929" s="141">
        <f t="shared" si="1366"/>
        <v>0</v>
      </c>
      <c r="AE929" s="141">
        <f t="shared" si="1367"/>
        <v>0</v>
      </c>
      <c r="AG929" s="141">
        <f t="shared" si="1368"/>
        <v>0</v>
      </c>
      <c r="AI929" s="141">
        <f t="shared" si="1369"/>
        <v>0</v>
      </c>
      <c r="AK929" s="141">
        <f t="shared" si="1370"/>
        <v>0</v>
      </c>
      <c r="AM929" s="141">
        <f t="shared" si="1371"/>
        <v>0</v>
      </c>
      <c r="AO929" s="141">
        <f t="shared" si="1372"/>
        <v>0</v>
      </c>
      <c r="AQ929" s="141">
        <f t="shared" si="1373"/>
        <v>0</v>
      </c>
      <c r="AS929" s="141">
        <f t="shared" si="1374"/>
        <v>0</v>
      </c>
      <c r="AU929" s="141">
        <f t="shared" si="1375"/>
        <v>0</v>
      </c>
      <c r="AW929" s="141">
        <f t="shared" si="1376"/>
        <v>0</v>
      </c>
      <c r="AY929" s="141">
        <f t="shared" si="1377"/>
        <v>0</v>
      </c>
      <c r="BA929" s="141">
        <f t="shared" si="1378"/>
        <v>0</v>
      </c>
      <c r="BC929" s="141">
        <f t="shared" si="1379"/>
        <v>0</v>
      </c>
      <c r="BE929" s="141">
        <f t="shared" si="1380"/>
        <v>0</v>
      </c>
      <c r="BG929" s="141">
        <f t="shared" si="1381"/>
        <v>0</v>
      </c>
      <c r="BI929" s="141">
        <f t="shared" si="1382"/>
        <v>0</v>
      </c>
      <c r="BK929" s="141">
        <f t="shared" si="1383"/>
        <v>0</v>
      </c>
      <c r="BM929" s="141">
        <f t="shared" si="1384"/>
        <v>0</v>
      </c>
      <c r="BO929" s="141">
        <f t="shared" si="1385"/>
        <v>0</v>
      </c>
      <c r="BQ929" s="141">
        <f t="shared" si="1386"/>
        <v>0</v>
      </c>
      <c r="BS929" s="141">
        <f t="shared" si="1387"/>
        <v>0</v>
      </c>
      <c r="BU929" s="141">
        <f t="shared" si="1388"/>
        <v>0</v>
      </c>
      <c r="BW929" s="141">
        <f t="shared" si="1389"/>
        <v>0</v>
      </c>
      <c r="BY929" s="141">
        <f t="shared" si="1390"/>
        <v>0</v>
      </c>
      <c r="CA929" s="141">
        <f t="shared" si="1391"/>
        <v>0</v>
      </c>
      <c r="CC929" s="141">
        <f t="shared" si="1392"/>
        <v>0</v>
      </c>
      <c r="CE929" s="141">
        <f t="shared" si="1393"/>
        <v>0</v>
      </c>
      <c r="CG929" s="141">
        <f t="shared" si="1394"/>
        <v>0</v>
      </c>
      <c r="CI929" s="141">
        <f t="shared" si="1395"/>
        <v>0</v>
      </c>
      <c r="CK929" s="141">
        <f t="shared" si="1396"/>
        <v>0</v>
      </c>
      <c r="CM929" s="141">
        <f t="shared" si="1397"/>
        <v>0</v>
      </c>
      <c r="CO929" s="141">
        <f t="shared" si="1398"/>
        <v>0</v>
      </c>
    </row>
    <row r="930" spans="1:93" ht="25.5" outlineLevel="2" x14ac:dyDescent="0.2">
      <c r="A930" s="84">
        <v>464</v>
      </c>
      <c r="B930" s="11">
        <v>43</v>
      </c>
      <c r="C930" s="84" t="s">
        <v>473</v>
      </c>
      <c r="D930" s="84" t="s">
        <v>2514</v>
      </c>
      <c r="F930" s="28">
        <v>1.53</v>
      </c>
      <c r="G930" s="88" t="s">
        <v>3854</v>
      </c>
      <c r="H930" s="175">
        <v>26754</v>
      </c>
      <c r="I930" s="88" t="s">
        <v>263</v>
      </c>
      <c r="J930" s="88" t="s">
        <v>31</v>
      </c>
      <c r="K930" s="88">
        <v>1</v>
      </c>
      <c r="L930" s="88">
        <v>59100</v>
      </c>
      <c r="M930" s="240" t="s">
        <v>4309</v>
      </c>
      <c r="N930" s="88">
        <v>2</v>
      </c>
      <c r="O930" s="278">
        <v>1.83</v>
      </c>
      <c r="P930" s="138">
        <f t="shared" ref="P930:P931" si="1401">SUM(R930+T930+V930+X930+Z930+AB930+AD930+AF930+AH930+AJ930+AL930+AN930+AP930+AR930+AT930+AV930+AZ930+AX930+BB930+BD930+BF930+BH930+BJ930+BL930+BN930+BP930+BR930+BT930+BV930+BX930+BZ930+CB930+CD930+CF930+CH930+CJ930+CL930+CN930)</f>
        <v>0</v>
      </c>
      <c r="Q930" s="139">
        <f t="shared" ref="Q930:Q931" si="1402">O930*P930</f>
        <v>0</v>
      </c>
      <c r="S930" s="141">
        <f t="shared" si="1361"/>
        <v>0</v>
      </c>
      <c r="U930" s="141">
        <f t="shared" si="1362"/>
        <v>0</v>
      </c>
      <c r="W930" s="141">
        <f t="shared" si="1363"/>
        <v>0</v>
      </c>
      <c r="Y930" s="141">
        <f t="shared" si="1364"/>
        <v>0</v>
      </c>
      <c r="AA930" s="141">
        <f t="shared" si="1365"/>
        <v>0</v>
      </c>
      <c r="AC930" s="141">
        <f t="shared" si="1366"/>
        <v>0</v>
      </c>
      <c r="AE930" s="141">
        <f t="shared" si="1367"/>
        <v>0</v>
      </c>
      <c r="AG930" s="141">
        <f t="shared" si="1368"/>
        <v>0</v>
      </c>
      <c r="AI930" s="141">
        <f t="shared" si="1369"/>
        <v>0</v>
      </c>
      <c r="AK930" s="141">
        <f t="shared" si="1370"/>
        <v>0</v>
      </c>
      <c r="AM930" s="141">
        <f t="shared" si="1371"/>
        <v>0</v>
      </c>
      <c r="AO930" s="141">
        <f t="shared" si="1372"/>
        <v>0</v>
      </c>
      <c r="AQ930" s="141">
        <f t="shared" si="1373"/>
        <v>0</v>
      </c>
      <c r="AS930" s="141">
        <f t="shared" si="1374"/>
        <v>0</v>
      </c>
      <c r="AU930" s="141">
        <f t="shared" si="1375"/>
        <v>0</v>
      </c>
      <c r="AW930" s="141">
        <f t="shared" si="1376"/>
        <v>0</v>
      </c>
      <c r="AY930" s="141">
        <f t="shared" si="1377"/>
        <v>0</v>
      </c>
      <c r="BA930" s="141">
        <f t="shared" si="1378"/>
        <v>0</v>
      </c>
      <c r="BC930" s="141">
        <f t="shared" si="1379"/>
        <v>0</v>
      </c>
      <c r="BE930" s="141">
        <f t="shared" si="1380"/>
        <v>0</v>
      </c>
      <c r="BG930" s="141">
        <f t="shared" si="1381"/>
        <v>0</v>
      </c>
      <c r="BI930" s="141">
        <f t="shared" si="1382"/>
        <v>0</v>
      </c>
      <c r="BK930" s="141">
        <f t="shared" si="1383"/>
        <v>0</v>
      </c>
      <c r="BM930" s="141">
        <f t="shared" si="1384"/>
        <v>0</v>
      </c>
      <c r="BO930" s="141">
        <f t="shared" si="1385"/>
        <v>0</v>
      </c>
      <c r="BQ930" s="141">
        <f t="shared" si="1386"/>
        <v>0</v>
      </c>
      <c r="BS930" s="141">
        <f t="shared" si="1387"/>
        <v>0</v>
      </c>
      <c r="BU930" s="141">
        <f t="shared" si="1388"/>
        <v>0</v>
      </c>
      <c r="BW930" s="141">
        <f t="shared" si="1389"/>
        <v>0</v>
      </c>
      <c r="BY930" s="141">
        <f t="shared" si="1390"/>
        <v>0</v>
      </c>
      <c r="CA930" s="141">
        <f t="shared" si="1391"/>
        <v>0</v>
      </c>
      <c r="CC930" s="141">
        <f t="shared" si="1392"/>
        <v>0</v>
      </c>
      <c r="CE930" s="141">
        <f t="shared" si="1393"/>
        <v>0</v>
      </c>
      <c r="CG930" s="141">
        <f t="shared" si="1394"/>
        <v>0</v>
      </c>
      <c r="CI930" s="141">
        <f t="shared" si="1395"/>
        <v>0</v>
      </c>
      <c r="CK930" s="141">
        <f t="shared" si="1396"/>
        <v>0</v>
      </c>
      <c r="CM930" s="141">
        <f t="shared" si="1397"/>
        <v>0</v>
      </c>
      <c r="CO930" s="141">
        <f t="shared" si="1398"/>
        <v>0</v>
      </c>
    </row>
    <row r="931" spans="1:93" ht="25.5" outlineLevel="2" x14ac:dyDescent="0.2">
      <c r="A931" s="86">
        <v>464</v>
      </c>
      <c r="B931" s="11">
        <v>43</v>
      </c>
      <c r="C931" s="86" t="s">
        <v>473</v>
      </c>
      <c r="D931" s="86" t="s">
        <v>2514</v>
      </c>
      <c r="F931" s="28">
        <v>1.53</v>
      </c>
      <c r="G931" s="153" t="s">
        <v>4360</v>
      </c>
      <c r="H931" s="174">
        <v>7788657408</v>
      </c>
      <c r="I931" s="75" t="s">
        <v>263</v>
      </c>
      <c r="J931" s="75" t="s">
        <v>4440</v>
      </c>
      <c r="K931" s="75">
        <v>1</v>
      </c>
      <c r="L931" s="75" t="s">
        <v>542</v>
      </c>
      <c r="M931" s="241" t="s">
        <v>541</v>
      </c>
      <c r="N931" s="75">
        <v>1</v>
      </c>
      <c r="O931" s="152">
        <v>1.59</v>
      </c>
      <c r="P931" s="138">
        <f t="shared" si="1401"/>
        <v>0</v>
      </c>
      <c r="Q931" s="139">
        <f t="shared" si="1402"/>
        <v>0</v>
      </c>
      <c r="S931" s="141">
        <f t="shared" si="1361"/>
        <v>0</v>
      </c>
      <c r="U931" s="141">
        <f t="shared" si="1362"/>
        <v>0</v>
      </c>
      <c r="W931" s="141">
        <f t="shared" si="1363"/>
        <v>0</v>
      </c>
      <c r="Y931" s="141">
        <f t="shared" si="1364"/>
        <v>0</v>
      </c>
      <c r="AA931" s="141">
        <f t="shared" si="1365"/>
        <v>0</v>
      </c>
      <c r="AC931" s="141">
        <f t="shared" si="1366"/>
        <v>0</v>
      </c>
      <c r="AE931" s="141">
        <f t="shared" si="1367"/>
        <v>0</v>
      </c>
      <c r="AG931" s="141">
        <f t="shared" si="1368"/>
        <v>0</v>
      </c>
      <c r="AI931" s="141">
        <f t="shared" si="1369"/>
        <v>0</v>
      </c>
      <c r="AK931" s="141">
        <f t="shared" si="1370"/>
        <v>0</v>
      </c>
      <c r="AM931" s="141">
        <f t="shared" si="1371"/>
        <v>0</v>
      </c>
      <c r="AO931" s="141">
        <f t="shared" si="1372"/>
        <v>0</v>
      </c>
      <c r="AQ931" s="141">
        <f t="shared" si="1373"/>
        <v>0</v>
      </c>
      <c r="AS931" s="141">
        <f t="shared" si="1374"/>
        <v>0</v>
      </c>
      <c r="AU931" s="141">
        <f t="shared" si="1375"/>
        <v>0</v>
      </c>
      <c r="AW931" s="141">
        <f t="shared" si="1376"/>
        <v>0</v>
      </c>
      <c r="AY931" s="141">
        <f t="shared" si="1377"/>
        <v>0</v>
      </c>
      <c r="BA931" s="141">
        <f t="shared" si="1378"/>
        <v>0</v>
      </c>
      <c r="BC931" s="141">
        <f t="shared" si="1379"/>
        <v>0</v>
      </c>
      <c r="BE931" s="141">
        <f t="shared" si="1380"/>
        <v>0</v>
      </c>
      <c r="BG931" s="141">
        <f t="shared" si="1381"/>
        <v>0</v>
      </c>
      <c r="BI931" s="141">
        <f t="shared" si="1382"/>
        <v>0</v>
      </c>
      <c r="BK931" s="141">
        <f t="shared" si="1383"/>
        <v>0</v>
      </c>
      <c r="BM931" s="141">
        <f t="shared" si="1384"/>
        <v>0</v>
      </c>
      <c r="BO931" s="141">
        <f t="shared" si="1385"/>
        <v>0</v>
      </c>
      <c r="BQ931" s="141">
        <f t="shared" si="1386"/>
        <v>0</v>
      </c>
      <c r="BS931" s="141">
        <f t="shared" si="1387"/>
        <v>0</v>
      </c>
      <c r="BU931" s="141">
        <f t="shared" si="1388"/>
        <v>0</v>
      </c>
      <c r="BW931" s="141">
        <f t="shared" si="1389"/>
        <v>0</v>
      </c>
      <c r="BY931" s="141">
        <f t="shared" si="1390"/>
        <v>0</v>
      </c>
      <c r="CA931" s="141">
        <f t="shared" si="1391"/>
        <v>0</v>
      </c>
      <c r="CC931" s="141">
        <f t="shared" si="1392"/>
        <v>0</v>
      </c>
      <c r="CE931" s="141">
        <f t="shared" si="1393"/>
        <v>0</v>
      </c>
      <c r="CG931" s="141">
        <f t="shared" si="1394"/>
        <v>0</v>
      </c>
      <c r="CI931" s="141">
        <f t="shared" si="1395"/>
        <v>0</v>
      </c>
      <c r="CK931" s="141">
        <f t="shared" si="1396"/>
        <v>0</v>
      </c>
      <c r="CM931" s="141">
        <f t="shared" si="1397"/>
        <v>0</v>
      </c>
      <c r="CO931" s="141">
        <f t="shared" si="1398"/>
        <v>0</v>
      </c>
    </row>
    <row r="932" spans="1:93" ht="25.5" outlineLevel="2" x14ac:dyDescent="0.2">
      <c r="A932" s="87">
        <v>465</v>
      </c>
      <c r="B932" s="148">
        <v>31</v>
      </c>
      <c r="C932" s="87" t="s">
        <v>473</v>
      </c>
      <c r="D932" s="87" t="s">
        <v>2515</v>
      </c>
      <c r="E932" s="148"/>
      <c r="F932" s="149">
        <v>1.53</v>
      </c>
      <c r="G932" s="151" t="s">
        <v>3300</v>
      </c>
      <c r="H932" s="151" t="s">
        <v>4926</v>
      </c>
      <c r="I932" s="87" t="s">
        <v>263</v>
      </c>
      <c r="J932" s="87" t="s">
        <v>31</v>
      </c>
      <c r="K932" s="87">
        <v>1</v>
      </c>
      <c r="L932" s="87" t="s">
        <v>4790</v>
      </c>
      <c r="M932" s="239" t="s">
        <v>4790</v>
      </c>
      <c r="N932" s="87">
        <v>2</v>
      </c>
      <c r="O932" s="283">
        <v>1.61</v>
      </c>
      <c r="P932" s="138">
        <f t="shared" ref="P932:P934" si="1403">SUM(R932+T932+V932+X932+Z932+AB932+AD932+AF932+AH932+AJ932+AL932+AN932+AP932+AR932+AT932+AV932+AZ932+AX932+BB932+BD932+BF932+BH932+BJ932+BL932+BN932+BP932+BR932+BT932+BV932+BX932+BZ932+CB932+CD932+CF932+CH932+CJ932+CL932+CN932)</f>
        <v>0</v>
      </c>
      <c r="Q932" s="139">
        <f t="shared" ref="Q932:Q934" si="1404">O932*P932</f>
        <v>0</v>
      </c>
      <c r="S932" s="141">
        <f t="shared" si="1361"/>
        <v>0</v>
      </c>
      <c r="U932" s="141">
        <f t="shared" si="1362"/>
        <v>0</v>
      </c>
      <c r="W932" s="141">
        <f t="shared" si="1363"/>
        <v>0</v>
      </c>
      <c r="Y932" s="141">
        <f t="shared" si="1364"/>
        <v>0</v>
      </c>
      <c r="AA932" s="141">
        <f t="shared" si="1365"/>
        <v>0</v>
      </c>
      <c r="AC932" s="141">
        <f t="shared" si="1366"/>
        <v>0</v>
      </c>
      <c r="AE932" s="141">
        <f t="shared" si="1367"/>
        <v>0</v>
      </c>
      <c r="AG932" s="141">
        <f t="shared" si="1368"/>
        <v>0</v>
      </c>
      <c r="AI932" s="141">
        <f t="shared" si="1369"/>
        <v>0</v>
      </c>
      <c r="AK932" s="141">
        <f t="shared" si="1370"/>
        <v>0</v>
      </c>
      <c r="AM932" s="141">
        <f t="shared" si="1371"/>
        <v>0</v>
      </c>
      <c r="AO932" s="141">
        <f t="shared" si="1372"/>
        <v>0</v>
      </c>
      <c r="AQ932" s="141">
        <f t="shared" si="1373"/>
        <v>0</v>
      </c>
      <c r="AS932" s="141">
        <f t="shared" si="1374"/>
        <v>0</v>
      </c>
      <c r="AU932" s="141">
        <f t="shared" si="1375"/>
        <v>0</v>
      </c>
      <c r="AW932" s="141">
        <f t="shared" si="1376"/>
        <v>0</v>
      </c>
      <c r="AY932" s="141">
        <f t="shared" si="1377"/>
        <v>0</v>
      </c>
      <c r="BA932" s="141">
        <f t="shared" si="1378"/>
        <v>0</v>
      </c>
      <c r="BC932" s="141">
        <f t="shared" si="1379"/>
        <v>0</v>
      </c>
      <c r="BE932" s="141">
        <f t="shared" si="1380"/>
        <v>0</v>
      </c>
      <c r="BG932" s="141">
        <f t="shared" si="1381"/>
        <v>0</v>
      </c>
      <c r="BI932" s="141">
        <f t="shared" si="1382"/>
        <v>0</v>
      </c>
      <c r="BK932" s="141">
        <f t="shared" si="1383"/>
        <v>0</v>
      </c>
      <c r="BM932" s="141">
        <f t="shared" si="1384"/>
        <v>0</v>
      </c>
      <c r="BO932" s="141">
        <f t="shared" si="1385"/>
        <v>0</v>
      </c>
      <c r="BQ932" s="141">
        <f t="shared" si="1386"/>
        <v>0</v>
      </c>
      <c r="BS932" s="141">
        <f t="shared" si="1387"/>
        <v>0</v>
      </c>
      <c r="BU932" s="141">
        <f t="shared" si="1388"/>
        <v>0</v>
      </c>
      <c r="BW932" s="141">
        <f t="shared" si="1389"/>
        <v>0</v>
      </c>
      <c r="BY932" s="141">
        <f t="shared" si="1390"/>
        <v>0</v>
      </c>
      <c r="CA932" s="141">
        <f t="shared" si="1391"/>
        <v>0</v>
      </c>
      <c r="CC932" s="141">
        <f t="shared" si="1392"/>
        <v>0</v>
      </c>
      <c r="CE932" s="141">
        <f t="shared" si="1393"/>
        <v>0</v>
      </c>
      <c r="CG932" s="141">
        <f t="shared" si="1394"/>
        <v>0</v>
      </c>
      <c r="CI932" s="141">
        <f t="shared" si="1395"/>
        <v>0</v>
      </c>
      <c r="CK932" s="141">
        <f t="shared" si="1396"/>
        <v>0</v>
      </c>
      <c r="CM932" s="141">
        <f t="shared" si="1397"/>
        <v>0</v>
      </c>
      <c r="CO932" s="141">
        <f t="shared" si="1398"/>
        <v>0</v>
      </c>
    </row>
    <row r="933" spans="1:93" ht="25.5" outlineLevel="2" x14ac:dyDescent="0.2">
      <c r="A933" s="84">
        <v>465</v>
      </c>
      <c r="B933" s="11">
        <v>31</v>
      </c>
      <c r="C933" s="84" t="s">
        <v>473</v>
      </c>
      <c r="D933" s="84" t="s">
        <v>2515</v>
      </c>
      <c r="F933" s="28">
        <v>1.53</v>
      </c>
      <c r="G933" s="88" t="s">
        <v>3854</v>
      </c>
      <c r="H933" s="175">
        <v>26754</v>
      </c>
      <c r="I933" s="88" t="s">
        <v>263</v>
      </c>
      <c r="J933" s="88" t="s">
        <v>31</v>
      </c>
      <c r="K933" s="88">
        <v>1</v>
      </c>
      <c r="L933" s="88">
        <v>59140</v>
      </c>
      <c r="M933" s="240" t="s">
        <v>4310</v>
      </c>
      <c r="N933" s="88">
        <v>3</v>
      </c>
      <c r="O933" s="278">
        <v>1.83</v>
      </c>
      <c r="P933" s="138">
        <f t="shared" si="1403"/>
        <v>0</v>
      </c>
      <c r="Q933" s="139">
        <f t="shared" si="1404"/>
        <v>0</v>
      </c>
      <c r="S933" s="141">
        <f t="shared" si="1361"/>
        <v>0</v>
      </c>
      <c r="U933" s="141">
        <f t="shared" si="1362"/>
        <v>0</v>
      </c>
      <c r="W933" s="141">
        <f t="shared" si="1363"/>
        <v>0</v>
      </c>
      <c r="Y933" s="141">
        <f t="shared" si="1364"/>
        <v>0</v>
      </c>
      <c r="AA933" s="141">
        <f t="shared" si="1365"/>
        <v>0</v>
      </c>
      <c r="AC933" s="141">
        <f t="shared" si="1366"/>
        <v>0</v>
      </c>
      <c r="AE933" s="141">
        <f t="shared" si="1367"/>
        <v>0</v>
      </c>
      <c r="AG933" s="141">
        <f t="shared" si="1368"/>
        <v>0</v>
      </c>
      <c r="AI933" s="141">
        <f t="shared" si="1369"/>
        <v>0</v>
      </c>
      <c r="AK933" s="141">
        <f t="shared" si="1370"/>
        <v>0</v>
      </c>
      <c r="AM933" s="141">
        <f t="shared" si="1371"/>
        <v>0</v>
      </c>
      <c r="AO933" s="141">
        <f t="shared" si="1372"/>
        <v>0</v>
      </c>
      <c r="AQ933" s="141">
        <f t="shared" si="1373"/>
        <v>0</v>
      </c>
      <c r="AS933" s="141">
        <f t="shared" si="1374"/>
        <v>0</v>
      </c>
      <c r="AU933" s="141">
        <f t="shared" si="1375"/>
        <v>0</v>
      </c>
      <c r="AW933" s="141">
        <f t="shared" si="1376"/>
        <v>0</v>
      </c>
      <c r="AY933" s="141">
        <f t="shared" si="1377"/>
        <v>0</v>
      </c>
      <c r="BA933" s="141">
        <f t="shared" si="1378"/>
        <v>0</v>
      </c>
      <c r="BC933" s="141">
        <f t="shared" si="1379"/>
        <v>0</v>
      </c>
      <c r="BE933" s="141">
        <f t="shared" si="1380"/>
        <v>0</v>
      </c>
      <c r="BG933" s="141">
        <f t="shared" si="1381"/>
        <v>0</v>
      </c>
      <c r="BI933" s="141">
        <f t="shared" si="1382"/>
        <v>0</v>
      </c>
      <c r="BK933" s="141">
        <f t="shared" si="1383"/>
        <v>0</v>
      </c>
      <c r="BM933" s="141">
        <f t="shared" si="1384"/>
        <v>0</v>
      </c>
      <c r="BO933" s="141">
        <f t="shared" si="1385"/>
        <v>0</v>
      </c>
      <c r="BQ933" s="141">
        <f t="shared" si="1386"/>
        <v>0</v>
      </c>
      <c r="BS933" s="141">
        <f t="shared" si="1387"/>
        <v>0</v>
      </c>
      <c r="BU933" s="141">
        <f t="shared" si="1388"/>
        <v>0</v>
      </c>
      <c r="BW933" s="141">
        <f t="shared" si="1389"/>
        <v>0</v>
      </c>
      <c r="BY933" s="141">
        <f t="shared" si="1390"/>
        <v>0</v>
      </c>
      <c r="CA933" s="141">
        <f t="shared" si="1391"/>
        <v>0</v>
      </c>
      <c r="CC933" s="141">
        <f t="shared" si="1392"/>
        <v>0</v>
      </c>
      <c r="CE933" s="141">
        <f t="shared" si="1393"/>
        <v>0</v>
      </c>
      <c r="CG933" s="141">
        <f t="shared" si="1394"/>
        <v>0</v>
      </c>
      <c r="CI933" s="141">
        <f t="shared" si="1395"/>
        <v>0</v>
      </c>
      <c r="CK933" s="141">
        <f t="shared" si="1396"/>
        <v>0</v>
      </c>
      <c r="CM933" s="141">
        <f t="shared" si="1397"/>
        <v>0</v>
      </c>
      <c r="CO933" s="141">
        <f t="shared" si="1398"/>
        <v>0</v>
      </c>
    </row>
    <row r="934" spans="1:93" ht="25.5" outlineLevel="2" x14ac:dyDescent="0.2">
      <c r="A934" s="86">
        <v>465</v>
      </c>
      <c r="B934" s="11">
        <v>31</v>
      </c>
      <c r="C934" s="86" t="s">
        <v>473</v>
      </c>
      <c r="D934" s="86" t="s">
        <v>2515</v>
      </c>
      <c r="F934" s="28">
        <v>1.53</v>
      </c>
      <c r="G934" s="153" t="s">
        <v>4360</v>
      </c>
      <c r="H934" s="174">
        <v>7788657408</v>
      </c>
      <c r="I934" s="75" t="s">
        <v>263</v>
      </c>
      <c r="J934" s="75" t="s">
        <v>4440</v>
      </c>
      <c r="K934" s="75">
        <v>1</v>
      </c>
      <c r="L934" s="75" t="s">
        <v>540</v>
      </c>
      <c r="M934" s="241" t="s">
        <v>539</v>
      </c>
      <c r="N934" s="75">
        <v>1</v>
      </c>
      <c r="O934" s="152">
        <v>1.59</v>
      </c>
      <c r="P934" s="138">
        <f t="shared" si="1403"/>
        <v>0</v>
      </c>
      <c r="Q934" s="139">
        <f t="shared" si="1404"/>
        <v>0</v>
      </c>
      <c r="S934" s="141">
        <f t="shared" si="1361"/>
        <v>0</v>
      </c>
      <c r="U934" s="141">
        <f t="shared" si="1362"/>
        <v>0</v>
      </c>
      <c r="W934" s="141">
        <f t="shared" si="1363"/>
        <v>0</v>
      </c>
      <c r="Y934" s="141">
        <f t="shared" si="1364"/>
        <v>0</v>
      </c>
      <c r="AA934" s="141">
        <f t="shared" si="1365"/>
        <v>0</v>
      </c>
      <c r="AC934" s="141">
        <f t="shared" si="1366"/>
        <v>0</v>
      </c>
      <c r="AE934" s="141">
        <f t="shared" si="1367"/>
        <v>0</v>
      </c>
      <c r="AG934" s="141">
        <f t="shared" si="1368"/>
        <v>0</v>
      </c>
      <c r="AI934" s="141">
        <f t="shared" si="1369"/>
        <v>0</v>
      </c>
      <c r="AK934" s="141">
        <f t="shared" si="1370"/>
        <v>0</v>
      </c>
      <c r="AM934" s="141">
        <f t="shared" si="1371"/>
        <v>0</v>
      </c>
      <c r="AO934" s="141">
        <f t="shared" si="1372"/>
        <v>0</v>
      </c>
      <c r="AQ934" s="141">
        <f t="shared" si="1373"/>
        <v>0</v>
      </c>
      <c r="AS934" s="141">
        <f t="shared" si="1374"/>
        <v>0</v>
      </c>
      <c r="AU934" s="141">
        <f t="shared" si="1375"/>
        <v>0</v>
      </c>
      <c r="AW934" s="141">
        <f t="shared" si="1376"/>
        <v>0</v>
      </c>
      <c r="AY934" s="141">
        <f t="shared" si="1377"/>
        <v>0</v>
      </c>
      <c r="BA934" s="141">
        <f t="shared" si="1378"/>
        <v>0</v>
      </c>
      <c r="BC934" s="141">
        <f t="shared" si="1379"/>
        <v>0</v>
      </c>
      <c r="BE934" s="141">
        <f t="shared" si="1380"/>
        <v>0</v>
      </c>
      <c r="BG934" s="141">
        <f t="shared" si="1381"/>
        <v>0</v>
      </c>
      <c r="BI934" s="141">
        <f t="shared" si="1382"/>
        <v>0</v>
      </c>
      <c r="BK934" s="141">
        <f t="shared" si="1383"/>
        <v>0</v>
      </c>
      <c r="BM934" s="141">
        <f t="shared" si="1384"/>
        <v>0</v>
      </c>
      <c r="BO934" s="141">
        <f t="shared" si="1385"/>
        <v>0</v>
      </c>
      <c r="BQ934" s="141">
        <f t="shared" si="1386"/>
        <v>0</v>
      </c>
      <c r="BS934" s="141">
        <f t="shared" si="1387"/>
        <v>0</v>
      </c>
      <c r="BU934" s="141">
        <f t="shared" si="1388"/>
        <v>0</v>
      </c>
      <c r="BW934" s="141">
        <f t="shared" si="1389"/>
        <v>0</v>
      </c>
      <c r="BY934" s="141">
        <f t="shared" si="1390"/>
        <v>0</v>
      </c>
      <c r="CA934" s="141">
        <f t="shared" si="1391"/>
        <v>0</v>
      </c>
      <c r="CC934" s="141">
        <f t="shared" si="1392"/>
        <v>0</v>
      </c>
      <c r="CE934" s="141">
        <f t="shared" si="1393"/>
        <v>0</v>
      </c>
      <c r="CG934" s="141">
        <f t="shared" si="1394"/>
        <v>0</v>
      </c>
      <c r="CI934" s="141">
        <f t="shared" si="1395"/>
        <v>0</v>
      </c>
      <c r="CK934" s="141">
        <f t="shared" si="1396"/>
        <v>0</v>
      </c>
      <c r="CM934" s="141">
        <f t="shared" si="1397"/>
        <v>0</v>
      </c>
      <c r="CO934" s="141">
        <f t="shared" si="1398"/>
        <v>0</v>
      </c>
    </row>
    <row r="935" spans="1:93" ht="25.5" outlineLevel="2" x14ac:dyDescent="0.2">
      <c r="A935" s="87">
        <v>466</v>
      </c>
      <c r="B935" s="148">
        <v>49</v>
      </c>
      <c r="C935" s="87" t="s">
        <v>473</v>
      </c>
      <c r="D935" s="87" t="s">
        <v>2516</v>
      </c>
      <c r="E935" s="148"/>
      <c r="F935" s="149">
        <v>1.53</v>
      </c>
      <c r="G935" s="151" t="s">
        <v>3300</v>
      </c>
      <c r="H935" s="151" t="s">
        <v>4926</v>
      </c>
      <c r="I935" s="87" t="s">
        <v>263</v>
      </c>
      <c r="J935" s="87" t="s">
        <v>31</v>
      </c>
      <c r="K935" s="87">
        <v>1</v>
      </c>
      <c r="L935" s="87" t="s">
        <v>4791</v>
      </c>
      <c r="M935" s="239" t="s">
        <v>4791</v>
      </c>
      <c r="N935" s="87">
        <v>2</v>
      </c>
      <c r="O935" s="283">
        <v>1.61</v>
      </c>
      <c r="P935" s="138">
        <f t="shared" ref="P935:P937" si="1405">SUM(R935+T935+V935+X935+Z935+AB935+AD935+AF935+AH935+AJ935+AL935+AN935+AP935+AR935+AT935+AV935+AZ935+AX935+BB935+BD935+BF935+BH935+BJ935+BL935+BN935+BP935+BR935+BT935+BV935+BX935+BZ935+CB935+CD935+CF935+CH935+CJ935+CL935+CN935)</f>
        <v>0</v>
      </c>
      <c r="Q935" s="139">
        <f t="shared" ref="Q935:Q937" si="1406">O935*P935</f>
        <v>0</v>
      </c>
      <c r="S935" s="141">
        <f t="shared" si="1361"/>
        <v>0</v>
      </c>
      <c r="U935" s="141">
        <f t="shared" si="1362"/>
        <v>0</v>
      </c>
      <c r="W935" s="141">
        <f t="shared" si="1363"/>
        <v>0</v>
      </c>
      <c r="Y935" s="141">
        <f t="shared" si="1364"/>
        <v>0</v>
      </c>
      <c r="AA935" s="141">
        <f t="shared" si="1365"/>
        <v>0</v>
      </c>
      <c r="AC935" s="141">
        <f t="shared" si="1366"/>
        <v>0</v>
      </c>
      <c r="AE935" s="141">
        <f t="shared" si="1367"/>
        <v>0</v>
      </c>
      <c r="AG935" s="141">
        <f t="shared" si="1368"/>
        <v>0</v>
      </c>
      <c r="AI935" s="141">
        <f t="shared" si="1369"/>
        <v>0</v>
      </c>
      <c r="AK935" s="141">
        <f t="shared" si="1370"/>
        <v>0</v>
      </c>
      <c r="AM935" s="141">
        <f t="shared" si="1371"/>
        <v>0</v>
      </c>
      <c r="AO935" s="141">
        <f t="shared" si="1372"/>
        <v>0</v>
      </c>
      <c r="AQ935" s="141">
        <f t="shared" si="1373"/>
        <v>0</v>
      </c>
      <c r="AS935" s="141">
        <f t="shared" si="1374"/>
        <v>0</v>
      </c>
      <c r="AU935" s="141">
        <f t="shared" si="1375"/>
        <v>0</v>
      </c>
      <c r="AW935" s="141">
        <f t="shared" si="1376"/>
        <v>0</v>
      </c>
      <c r="AY935" s="141">
        <f t="shared" si="1377"/>
        <v>0</v>
      </c>
      <c r="BA935" s="141">
        <f t="shared" si="1378"/>
        <v>0</v>
      </c>
      <c r="BC935" s="141">
        <f t="shared" si="1379"/>
        <v>0</v>
      </c>
      <c r="BE935" s="141">
        <f t="shared" si="1380"/>
        <v>0</v>
      </c>
      <c r="BG935" s="141">
        <f t="shared" si="1381"/>
        <v>0</v>
      </c>
      <c r="BI935" s="141">
        <f t="shared" si="1382"/>
        <v>0</v>
      </c>
      <c r="BK935" s="141">
        <f t="shared" si="1383"/>
        <v>0</v>
      </c>
      <c r="BM935" s="141">
        <f t="shared" si="1384"/>
        <v>0</v>
      </c>
      <c r="BO935" s="141">
        <f t="shared" si="1385"/>
        <v>0</v>
      </c>
      <c r="BQ935" s="141">
        <f t="shared" si="1386"/>
        <v>0</v>
      </c>
      <c r="BS935" s="141">
        <f t="shared" si="1387"/>
        <v>0</v>
      </c>
      <c r="BU935" s="141">
        <f t="shared" si="1388"/>
        <v>0</v>
      </c>
      <c r="BW935" s="141">
        <f t="shared" si="1389"/>
        <v>0</v>
      </c>
      <c r="BY935" s="141">
        <f t="shared" si="1390"/>
        <v>0</v>
      </c>
      <c r="CA935" s="141">
        <f t="shared" si="1391"/>
        <v>0</v>
      </c>
      <c r="CC935" s="141">
        <f t="shared" si="1392"/>
        <v>0</v>
      </c>
      <c r="CE935" s="141">
        <f t="shared" si="1393"/>
        <v>0</v>
      </c>
      <c r="CG935" s="141">
        <f t="shared" si="1394"/>
        <v>0</v>
      </c>
      <c r="CI935" s="141">
        <f t="shared" si="1395"/>
        <v>0</v>
      </c>
      <c r="CK935" s="141">
        <f t="shared" si="1396"/>
        <v>0</v>
      </c>
      <c r="CM935" s="141">
        <f t="shared" si="1397"/>
        <v>0</v>
      </c>
      <c r="CO935" s="141">
        <f t="shared" si="1398"/>
        <v>0</v>
      </c>
    </row>
    <row r="936" spans="1:93" ht="25.5" outlineLevel="2" x14ac:dyDescent="0.2">
      <c r="A936" s="84">
        <v>466</v>
      </c>
      <c r="B936" s="11">
        <v>49</v>
      </c>
      <c r="C936" s="84" t="s">
        <v>473</v>
      </c>
      <c r="D936" s="84" t="s">
        <v>2516</v>
      </c>
      <c r="F936" s="28">
        <v>1.53</v>
      </c>
      <c r="G936" s="88" t="s">
        <v>3854</v>
      </c>
      <c r="H936" s="175">
        <v>26754</v>
      </c>
      <c r="I936" s="88" t="s">
        <v>263</v>
      </c>
      <c r="J936" s="88" t="s">
        <v>31</v>
      </c>
      <c r="K936" s="88">
        <v>1</v>
      </c>
      <c r="L936" s="88">
        <v>59160</v>
      </c>
      <c r="M936" s="240" t="s">
        <v>4311</v>
      </c>
      <c r="N936" s="88">
        <v>3</v>
      </c>
      <c r="O936" s="278">
        <v>1.83</v>
      </c>
      <c r="P936" s="138">
        <f t="shared" si="1405"/>
        <v>0</v>
      </c>
      <c r="Q936" s="139">
        <f t="shared" si="1406"/>
        <v>0</v>
      </c>
      <c r="S936" s="141">
        <f t="shared" si="1361"/>
        <v>0</v>
      </c>
      <c r="U936" s="141">
        <f t="shared" si="1362"/>
        <v>0</v>
      </c>
      <c r="W936" s="141">
        <f t="shared" si="1363"/>
        <v>0</v>
      </c>
      <c r="Y936" s="141">
        <f t="shared" si="1364"/>
        <v>0</v>
      </c>
      <c r="AA936" s="141">
        <f t="shared" si="1365"/>
        <v>0</v>
      </c>
      <c r="AC936" s="141">
        <f t="shared" si="1366"/>
        <v>0</v>
      </c>
      <c r="AE936" s="141">
        <f t="shared" si="1367"/>
        <v>0</v>
      </c>
      <c r="AG936" s="141">
        <f t="shared" si="1368"/>
        <v>0</v>
      </c>
      <c r="AI936" s="141">
        <f t="shared" si="1369"/>
        <v>0</v>
      </c>
      <c r="AK936" s="141">
        <f t="shared" si="1370"/>
        <v>0</v>
      </c>
      <c r="AM936" s="141">
        <f t="shared" si="1371"/>
        <v>0</v>
      </c>
      <c r="AO936" s="141">
        <f t="shared" si="1372"/>
        <v>0</v>
      </c>
      <c r="AQ936" s="141">
        <f t="shared" si="1373"/>
        <v>0</v>
      </c>
      <c r="AS936" s="141">
        <f t="shared" si="1374"/>
        <v>0</v>
      </c>
      <c r="AU936" s="141">
        <f t="shared" si="1375"/>
        <v>0</v>
      </c>
      <c r="AW936" s="141">
        <f t="shared" si="1376"/>
        <v>0</v>
      </c>
      <c r="AY936" s="141">
        <f t="shared" si="1377"/>
        <v>0</v>
      </c>
      <c r="BA936" s="141">
        <f t="shared" si="1378"/>
        <v>0</v>
      </c>
      <c r="BC936" s="141">
        <f t="shared" si="1379"/>
        <v>0</v>
      </c>
      <c r="BE936" s="141">
        <f t="shared" si="1380"/>
        <v>0</v>
      </c>
      <c r="BG936" s="141">
        <f t="shared" si="1381"/>
        <v>0</v>
      </c>
      <c r="BI936" s="141">
        <f t="shared" si="1382"/>
        <v>0</v>
      </c>
      <c r="BK936" s="141">
        <f t="shared" si="1383"/>
        <v>0</v>
      </c>
      <c r="BM936" s="141">
        <f t="shared" si="1384"/>
        <v>0</v>
      </c>
      <c r="BO936" s="141">
        <f t="shared" si="1385"/>
        <v>0</v>
      </c>
      <c r="BQ936" s="141">
        <f t="shared" si="1386"/>
        <v>0</v>
      </c>
      <c r="BS936" s="141">
        <f t="shared" si="1387"/>
        <v>0</v>
      </c>
      <c r="BU936" s="141">
        <f t="shared" si="1388"/>
        <v>0</v>
      </c>
      <c r="BW936" s="141">
        <f t="shared" si="1389"/>
        <v>0</v>
      </c>
      <c r="BY936" s="141">
        <f t="shared" si="1390"/>
        <v>0</v>
      </c>
      <c r="CA936" s="141">
        <f t="shared" si="1391"/>
        <v>0</v>
      </c>
      <c r="CC936" s="141">
        <f t="shared" si="1392"/>
        <v>0</v>
      </c>
      <c r="CE936" s="141">
        <f t="shared" si="1393"/>
        <v>0</v>
      </c>
      <c r="CG936" s="141">
        <f t="shared" si="1394"/>
        <v>0</v>
      </c>
      <c r="CI936" s="141">
        <f t="shared" si="1395"/>
        <v>0</v>
      </c>
      <c r="CK936" s="141">
        <f t="shared" si="1396"/>
        <v>0</v>
      </c>
      <c r="CM936" s="141">
        <f t="shared" si="1397"/>
        <v>0</v>
      </c>
      <c r="CO936" s="141">
        <f t="shared" si="1398"/>
        <v>0</v>
      </c>
    </row>
    <row r="937" spans="1:93" ht="25.5" outlineLevel="2" x14ac:dyDescent="0.2">
      <c r="A937" s="86">
        <v>466</v>
      </c>
      <c r="B937" s="11">
        <v>49</v>
      </c>
      <c r="C937" s="86" t="s">
        <v>473</v>
      </c>
      <c r="D937" s="86" t="s">
        <v>2516</v>
      </c>
      <c r="F937" s="28">
        <v>1.53</v>
      </c>
      <c r="G937" s="153" t="s">
        <v>4360</v>
      </c>
      <c r="H937" s="174">
        <v>7788657408</v>
      </c>
      <c r="I937" s="75" t="s">
        <v>263</v>
      </c>
      <c r="J937" s="75" t="s">
        <v>4440</v>
      </c>
      <c r="K937" s="75">
        <v>1</v>
      </c>
      <c r="L937" s="75" t="s">
        <v>546</v>
      </c>
      <c r="M937" s="241" t="s">
        <v>545</v>
      </c>
      <c r="N937" s="75">
        <v>1</v>
      </c>
      <c r="O937" s="152">
        <v>1.59</v>
      </c>
      <c r="P937" s="138">
        <f t="shared" si="1405"/>
        <v>0</v>
      </c>
      <c r="Q937" s="139">
        <f t="shared" si="1406"/>
        <v>0</v>
      </c>
      <c r="S937" s="141">
        <f t="shared" si="1361"/>
        <v>0</v>
      </c>
      <c r="U937" s="141">
        <f t="shared" si="1362"/>
        <v>0</v>
      </c>
      <c r="W937" s="141">
        <f t="shared" si="1363"/>
        <v>0</v>
      </c>
      <c r="Y937" s="141">
        <f t="shared" si="1364"/>
        <v>0</v>
      </c>
      <c r="AA937" s="141">
        <f t="shared" si="1365"/>
        <v>0</v>
      </c>
      <c r="AC937" s="141">
        <f t="shared" si="1366"/>
        <v>0</v>
      </c>
      <c r="AE937" s="141">
        <f t="shared" si="1367"/>
        <v>0</v>
      </c>
      <c r="AG937" s="141">
        <f t="shared" si="1368"/>
        <v>0</v>
      </c>
      <c r="AI937" s="141">
        <f t="shared" si="1369"/>
        <v>0</v>
      </c>
      <c r="AK937" s="141">
        <f t="shared" si="1370"/>
        <v>0</v>
      </c>
      <c r="AM937" s="141">
        <f t="shared" si="1371"/>
        <v>0</v>
      </c>
      <c r="AO937" s="141">
        <f t="shared" si="1372"/>
        <v>0</v>
      </c>
      <c r="AQ937" s="141">
        <f t="shared" si="1373"/>
        <v>0</v>
      </c>
      <c r="AS937" s="141">
        <f t="shared" si="1374"/>
        <v>0</v>
      </c>
      <c r="AU937" s="141">
        <f t="shared" si="1375"/>
        <v>0</v>
      </c>
      <c r="AW937" s="141">
        <f t="shared" si="1376"/>
        <v>0</v>
      </c>
      <c r="AY937" s="141">
        <f t="shared" si="1377"/>
        <v>0</v>
      </c>
      <c r="BA937" s="141">
        <f t="shared" si="1378"/>
        <v>0</v>
      </c>
      <c r="BC937" s="141">
        <f t="shared" si="1379"/>
        <v>0</v>
      </c>
      <c r="BE937" s="141">
        <f t="shared" si="1380"/>
        <v>0</v>
      </c>
      <c r="BG937" s="141">
        <f t="shared" si="1381"/>
        <v>0</v>
      </c>
      <c r="BI937" s="141">
        <f t="shared" si="1382"/>
        <v>0</v>
      </c>
      <c r="BK937" s="141">
        <f t="shared" si="1383"/>
        <v>0</v>
      </c>
      <c r="BM937" s="141">
        <f t="shared" si="1384"/>
        <v>0</v>
      </c>
      <c r="BO937" s="141">
        <f t="shared" si="1385"/>
        <v>0</v>
      </c>
      <c r="BQ937" s="141">
        <f t="shared" si="1386"/>
        <v>0</v>
      </c>
      <c r="BS937" s="141">
        <f t="shared" si="1387"/>
        <v>0</v>
      </c>
      <c r="BU937" s="141">
        <f t="shared" si="1388"/>
        <v>0</v>
      </c>
      <c r="BW937" s="141">
        <f t="shared" si="1389"/>
        <v>0</v>
      </c>
      <c r="BY937" s="141">
        <f t="shared" si="1390"/>
        <v>0</v>
      </c>
      <c r="CA937" s="141">
        <f t="shared" si="1391"/>
        <v>0</v>
      </c>
      <c r="CC937" s="141">
        <f t="shared" si="1392"/>
        <v>0</v>
      </c>
      <c r="CE937" s="141">
        <f t="shared" si="1393"/>
        <v>0</v>
      </c>
      <c r="CG937" s="141">
        <f t="shared" si="1394"/>
        <v>0</v>
      </c>
      <c r="CI937" s="141">
        <f t="shared" si="1395"/>
        <v>0</v>
      </c>
      <c r="CK937" s="141">
        <f t="shared" si="1396"/>
        <v>0</v>
      </c>
      <c r="CM937" s="141">
        <f t="shared" si="1397"/>
        <v>0</v>
      </c>
      <c r="CO937" s="141">
        <f t="shared" si="1398"/>
        <v>0</v>
      </c>
    </row>
    <row r="938" spans="1:93" ht="25.5" outlineLevel="2" x14ac:dyDescent="0.2">
      <c r="A938" s="87">
        <v>467</v>
      </c>
      <c r="B938" s="148">
        <v>31</v>
      </c>
      <c r="C938" s="87" t="s">
        <v>473</v>
      </c>
      <c r="D938" s="87" t="s">
        <v>2517</v>
      </c>
      <c r="E938" s="148"/>
      <c r="F938" s="149">
        <v>1.53</v>
      </c>
      <c r="G938" s="151" t="s">
        <v>3300</v>
      </c>
      <c r="H938" s="151" t="s">
        <v>4926</v>
      </c>
      <c r="I938" s="87" t="s">
        <v>263</v>
      </c>
      <c r="J938" s="87" t="s">
        <v>31</v>
      </c>
      <c r="K938" s="87">
        <v>1</v>
      </c>
      <c r="L938" s="87" t="s">
        <v>4792</v>
      </c>
      <c r="M938" s="239" t="s">
        <v>4792</v>
      </c>
      <c r="N938" s="87">
        <v>2</v>
      </c>
      <c r="O938" s="283">
        <v>1.61</v>
      </c>
      <c r="P938" s="138">
        <f t="shared" ref="P938:P940" si="1407">SUM(R938+T938+V938+X938+Z938+AB938+AD938+AF938+AH938+AJ938+AL938+AN938+AP938+AR938+AT938+AV938+AZ938+AX938+BB938+BD938+BF938+BH938+BJ938+BL938+BN938+BP938+BR938+BT938+BV938+BX938+BZ938+CB938+CD938+CF938+CH938+CJ938+CL938+CN938)</f>
        <v>0</v>
      </c>
      <c r="Q938" s="139">
        <f t="shared" ref="Q938:Q940" si="1408">O938*P938</f>
        <v>0</v>
      </c>
      <c r="S938" s="141">
        <f t="shared" si="1361"/>
        <v>0</v>
      </c>
      <c r="U938" s="141">
        <f t="shared" si="1362"/>
        <v>0</v>
      </c>
      <c r="W938" s="141">
        <f t="shared" si="1363"/>
        <v>0</v>
      </c>
      <c r="Y938" s="141">
        <f t="shared" si="1364"/>
        <v>0</v>
      </c>
      <c r="AA938" s="141">
        <f t="shared" si="1365"/>
        <v>0</v>
      </c>
      <c r="AC938" s="141">
        <f t="shared" si="1366"/>
        <v>0</v>
      </c>
      <c r="AE938" s="141">
        <f t="shared" si="1367"/>
        <v>0</v>
      </c>
      <c r="AG938" s="141">
        <f t="shared" si="1368"/>
        <v>0</v>
      </c>
      <c r="AI938" s="141">
        <f t="shared" si="1369"/>
        <v>0</v>
      </c>
      <c r="AK938" s="141">
        <f t="shared" si="1370"/>
        <v>0</v>
      </c>
      <c r="AM938" s="141">
        <f t="shared" si="1371"/>
        <v>0</v>
      </c>
      <c r="AO938" s="141">
        <f t="shared" si="1372"/>
        <v>0</v>
      </c>
      <c r="AQ938" s="141">
        <f t="shared" si="1373"/>
        <v>0</v>
      </c>
      <c r="AS938" s="141">
        <f t="shared" si="1374"/>
        <v>0</v>
      </c>
      <c r="AU938" s="141">
        <f t="shared" si="1375"/>
        <v>0</v>
      </c>
      <c r="AW938" s="141">
        <f t="shared" si="1376"/>
        <v>0</v>
      </c>
      <c r="AY938" s="141">
        <f t="shared" si="1377"/>
        <v>0</v>
      </c>
      <c r="BA938" s="141">
        <f t="shared" si="1378"/>
        <v>0</v>
      </c>
      <c r="BC938" s="141">
        <f t="shared" si="1379"/>
        <v>0</v>
      </c>
      <c r="BE938" s="141">
        <f t="shared" si="1380"/>
        <v>0</v>
      </c>
      <c r="BG938" s="141">
        <f t="shared" si="1381"/>
        <v>0</v>
      </c>
      <c r="BI938" s="141">
        <f t="shared" si="1382"/>
        <v>0</v>
      </c>
      <c r="BK938" s="141">
        <f t="shared" si="1383"/>
        <v>0</v>
      </c>
      <c r="BM938" s="141">
        <f t="shared" si="1384"/>
        <v>0</v>
      </c>
      <c r="BO938" s="141">
        <f t="shared" si="1385"/>
        <v>0</v>
      </c>
      <c r="BQ938" s="141">
        <f t="shared" si="1386"/>
        <v>0</v>
      </c>
      <c r="BS938" s="141">
        <f t="shared" si="1387"/>
        <v>0</v>
      </c>
      <c r="BU938" s="141">
        <f t="shared" si="1388"/>
        <v>0</v>
      </c>
      <c r="BW938" s="141">
        <f t="shared" si="1389"/>
        <v>0</v>
      </c>
      <c r="BY938" s="141">
        <f t="shared" si="1390"/>
        <v>0</v>
      </c>
      <c r="CA938" s="141">
        <f t="shared" si="1391"/>
        <v>0</v>
      </c>
      <c r="CC938" s="141">
        <f t="shared" si="1392"/>
        <v>0</v>
      </c>
      <c r="CE938" s="141">
        <f t="shared" si="1393"/>
        <v>0</v>
      </c>
      <c r="CG938" s="141">
        <f t="shared" si="1394"/>
        <v>0</v>
      </c>
      <c r="CI938" s="141">
        <f t="shared" si="1395"/>
        <v>0</v>
      </c>
      <c r="CK938" s="141">
        <f t="shared" si="1396"/>
        <v>0</v>
      </c>
      <c r="CM938" s="141">
        <f t="shared" si="1397"/>
        <v>0</v>
      </c>
      <c r="CO938" s="141">
        <f t="shared" si="1398"/>
        <v>0</v>
      </c>
    </row>
    <row r="939" spans="1:93" ht="25.5" outlineLevel="2" x14ac:dyDescent="0.2">
      <c r="A939" s="84">
        <v>467</v>
      </c>
      <c r="B939" s="11">
        <v>31</v>
      </c>
      <c r="C939" s="84" t="s">
        <v>473</v>
      </c>
      <c r="D939" s="84" t="s">
        <v>2517</v>
      </c>
      <c r="F939" s="28">
        <v>1.53</v>
      </c>
      <c r="G939" s="88" t="s">
        <v>3854</v>
      </c>
      <c r="H939" s="175">
        <v>26754</v>
      </c>
      <c r="I939" s="88" t="s">
        <v>263</v>
      </c>
      <c r="J939" s="88" t="s">
        <v>31</v>
      </c>
      <c r="K939" s="88">
        <v>1</v>
      </c>
      <c r="L939" s="88">
        <v>59230</v>
      </c>
      <c r="M939" s="240" t="s">
        <v>4312</v>
      </c>
      <c r="N939" s="88">
        <v>3</v>
      </c>
      <c r="O939" s="278">
        <v>1.72</v>
      </c>
      <c r="P939" s="138">
        <f t="shared" si="1407"/>
        <v>0</v>
      </c>
      <c r="Q939" s="139">
        <f t="shared" si="1408"/>
        <v>0</v>
      </c>
      <c r="S939" s="141">
        <f t="shared" si="1361"/>
        <v>0</v>
      </c>
      <c r="U939" s="141">
        <f t="shared" si="1362"/>
        <v>0</v>
      </c>
      <c r="W939" s="141">
        <f t="shared" si="1363"/>
        <v>0</v>
      </c>
      <c r="Y939" s="141">
        <f t="shared" si="1364"/>
        <v>0</v>
      </c>
      <c r="AA939" s="141">
        <f t="shared" si="1365"/>
        <v>0</v>
      </c>
      <c r="AC939" s="141">
        <f t="shared" si="1366"/>
        <v>0</v>
      </c>
      <c r="AE939" s="141">
        <f t="shared" si="1367"/>
        <v>0</v>
      </c>
      <c r="AG939" s="141">
        <f t="shared" si="1368"/>
        <v>0</v>
      </c>
      <c r="AI939" s="141">
        <f t="shared" si="1369"/>
        <v>0</v>
      </c>
      <c r="AK939" s="141">
        <f t="shared" si="1370"/>
        <v>0</v>
      </c>
      <c r="AM939" s="141">
        <f t="shared" si="1371"/>
        <v>0</v>
      </c>
      <c r="AO939" s="141">
        <f t="shared" si="1372"/>
        <v>0</v>
      </c>
      <c r="AQ939" s="141">
        <f t="shared" si="1373"/>
        <v>0</v>
      </c>
      <c r="AS939" s="141">
        <f t="shared" si="1374"/>
        <v>0</v>
      </c>
      <c r="AU939" s="141">
        <f t="shared" si="1375"/>
        <v>0</v>
      </c>
      <c r="AW939" s="141">
        <f t="shared" si="1376"/>
        <v>0</v>
      </c>
      <c r="AY939" s="141">
        <f t="shared" si="1377"/>
        <v>0</v>
      </c>
      <c r="BA939" s="141">
        <f t="shared" si="1378"/>
        <v>0</v>
      </c>
      <c r="BC939" s="141">
        <f t="shared" si="1379"/>
        <v>0</v>
      </c>
      <c r="BE939" s="141">
        <f t="shared" si="1380"/>
        <v>0</v>
      </c>
      <c r="BG939" s="141">
        <f t="shared" si="1381"/>
        <v>0</v>
      </c>
      <c r="BI939" s="141">
        <f t="shared" si="1382"/>
        <v>0</v>
      </c>
      <c r="BK939" s="141">
        <f t="shared" si="1383"/>
        <v>0</v>
      </c>
      <c r="BM939" s="141">
        <f t="shared" si="1384"/>
        <v>0</v>
      </c>
      <c r="BO939" s="141">
        <f t="shared" si="1385"/>
        <v>0</v>
      </c>
      <c r="BQ939" s="141">
        <f t="shared" si="1386"/>
        <v>0</v>
      </c>
      <c r="BS939" s="141">
        <f t="shared" si="1387"/>
        <v>0</v>
      </c>
      <c r="BU939" s="141">
        <f t="shared" si="1388"/>
        <v>0</v>
      </c>
      <c r="BW939" s="141">
        <f t="shared" si="1389"/>
        <v>0</v>
      </c>
      <c r="BY939" s="141">
        <f t="shared" si="1390"/>
        <v>0</v>
      </c>
      <c r="CA939" s="141">
        <f t="shared" si="1391"/>
        <v>0</v>
      </c>
      <c r="CC939" s="141">
        <f t="shared" si="1392"/>
        <v>0</v>
      </c>
      <c r="CE939" s="141">
        <f t="shared" si="1393"/>
        <v>0</v>
      </c>
      <c r="CG939" s="141">
        <f t="shared" si="1394"/>
        <v>0</v>
      </c>
      <c r="CI939" s="141">
        <f t="shared" si="1395"/>
        <v>0</v>
      </c>
      <c r="CK939" s="141">
        <f t="shared" si="1396"/>
        <v>0</v>
      </c>
      <c r="CM939" s="141">
        <f t="shared" si="1397"/>
        <v>0</v>
      </c>
      <c r="CO939" s="141">
        <f t="shared" si="1398"/>
        <v>0</v>
      </c>
    </row>
    <row r="940" spans="1:93" ht="25.5" outlineLevel="2" x14ac:dyDescent="0.2">
      <c r="A940" s="86">
        <v>467</v>
      </c>
      <c r="B940" s="11">
        <v>31</v>
      </c>
      <c r="C940" s="86" t="s">
        <v>473</v>
      </c>
      <c r="D940" s="86" t="s">
        <v>2517</v>
      </c>
      <c r="F940" s="28">
        <v>1.53</v>
      </c>
      <c r="G940" s="153" t="s">
        <v>4360</v>
      </c>
      <c r="H940" s="174">
        <v>7788657408</v>
      </c>
      <c r="I940" s="75" t="s">
        <v>263</v>
      </c>
      <c r="J940" s="75" t="s">
        <v>4440</v>
      </c>
      <c r="K940" s="75">
        <v>1</v>
      </c>
      <c r="L940" s="75" t="s">
        <v>552</v>
      </c>
      <c r="M940" s="241" t="s">
        <v>551</v>
      </c>
      <c r="N940" s="75">
        <v>1</v>
      </c>
      <c r="O940" s="152">
        <v>1.59</v>
      </c>
      <c r="P940" s="138">
        <f t="shared" si="1407"/>
        <v>0</v>
      </c>
      <c r="Q940" s="139">
        <f t="shared" si="1408"/>
        <v>0</v>
      </c>
      <c r="S940" s="141">
        <f t="shared" si="1361"/>
        <v>0</v>
      </c>
      <c r="U940" s="141">
        <f t="shared" si="1362"/>
        <v>0</v>
      </c>
      <c r="W940" s="141">
        <f t="shared" si="1363"/>
        <v>0</v>
      </c>
      <c r="Y940" s="141">
        <f t="shared" si="1364"/>
        <v>0</v>
      </c>
      <c r="AA940" s="141">
        <f t="shared" si="1365"/>
        <v>0</v>
      </c>
      <c r="AC940" s="141">
        <f t="shared" si="1366"/>
        <v>0</v>
      </c>
      <c r="AE940" s="141">
        <f t="shared" si="1367"/>
        <v>0</v>
      </c>
      <c r="AG940" s="141">
        <f t="shared" si="1368"/>
        <v>0</v>
      </c>
      <c r="AI940" s="141">
        <f t="shared" si="1369"/>
        <v>0</v>
      </c>
      <c r="AK940" s="141">
        <f t="shared" si="1370"/>
        <v>0</v>
      </c>
      <c r="AM940" s="141">
        <f t="shared" si="1371"/>
        <v>0</v>
      </c>
      <c r="AO940" s="141">
        <f t="shared" si="1372"/>
        <v>0</v>
      </c>
      <c r="AQ940" s="141">
        <f t="shared" si="1373"/>
        <v>0</v>
      </c>
      <c r="AS940" s="141">
        <f t="shared" si="1374"/>
        <v>0</v>
      </c>
      <c r="AU940" s="141">
        <f t="shared" si="1375"/>
        <v>0</v>
      </c>
      <c r="AW940" s="141">
        <f t="shared" si="1376"/>
        <v>0</v>
      </c>
      <c r="AY940" s="141">
        <f t="shared" si="1377"/>
        <v>0</v>
      </c>
      <c r="BA940" s="141">
        <f t="shared" si="1378"/>
        <v>0</v>
      </c>
      <c r="BC940" s="141">
        <f t="shared" si="1379"/>
        <v>0</v>
      </c>
      <c r="BE940" s="141">
        <f t="shared" si="1380"/>
        <v>0</v>
      </c>
      <c r="BG940" s="141">
        <f t="shared" si="1381"/>
        <v>0</v>
      </c>
      <c r="BI940" s="141">
        <f t="shared" si="1382"/>
        <v>0</v>
      </c>
      <c r="BK940" s="141">
        <f t="shared" si="1383"/>
        <v>0</v>
      </c>
      <c r="BM940" s="141">
        <f t="shared" si="1384"/>
        <v>0</v>
      </c>
      <c r="BO940" s="141">
        <f t="shared" si="1385"/>
        <v>0</v>
      </c>
      <c r="BQ940" s="141">
        <f t="shared" si="1386"/>
        <v>0</v>
      </c>
      <c r="BS940" s="141">
        <f t="shared" si="1387"/>
        <v>0</v>
      </c>
      <c r="BU940" s="141">
        <f t="shared" si="1388"/>
        <v>0</v>
      </c>
      <c r="BW940" s="141">
        <f t="shared" si="1389"/>
        <v>0</v>
      </c>
      <c r="BY940" s="141">
        <f t="shared" si="1390"/>
        <v>0</v>
      </c>
      <c r="CA940" s="141">
        <f t="shared" si="1391"/>
        <v>0</v>
      </c>
      <c r="CC940" s="141">
        <f t="shared" si="1392"/>
        <v>0</v>
      </c>
      <c r="CE940" s="141">
        <f t="shared" si="1393"/>
        <v>0</v>
      </c>
      <c r="CG940" s="141">
        <f t="shared" si="1394"/>
        <v>0</v>
      </c>
      <c r="CI940" s="141">
        <f t="shared" si="1395"/>
        <v>0</v>
      </c>
      <c r="CK940" s="141">
        <f t="shared" si="1396"/>
        <v>0</v>
      </c>
      <c r="CM940" s="141">
        <f t="shared" si="1397"/>
        <v>0</v>
      </c>
      <c r="CO940" s="141">
        <f t="shared" si="1398"/>
        <v>0</v>
      </c>
    </row>
    <row r="941" spans="1:93" ht="25.5" outlineLevel="2" x14ac:dyDescent="0.2">
      <c r="A941" s="84">
        <v>468</v>
      </c>
      <c r="B941" s="11">
        <v>38</v>
      </c>
      <c r="C941" s="84" t="s">
        <v>473</v>
      </c>
      <c r="D941" s="84" t="s">
        <v>2518</v>
      </c>
      <c r="F941" s="28">
        <v>2.25</v>
      </c>
      <c r="G941" s="88" t="s">
        <v>3854</v>
      </c>
      <c r="H941" s="175">
        <v>26754</v>
      </c>
      <c r="I941" s="88" t="s">
        <v>263</v>
      </c>
      <c r="J941" s="88" t="s">
        <v>31</v>
      </c>
      <c r="K941" s="88">
        <v>1</v>
      </c>
      <c r="L941" s="88">
        <v>59390</v>
      </c>
      <c r="M941" s="240" t="s">
        <v>4313</v>
      </c>
      <c r="N941" s="88">
        <v>1</v>
      </c>
      <c r="O941" s="278">
        <v>1.83</v>
      </c>
      <c r="P941" s="138">
        <f t="shared" ref="P941:P942" si="1409">SUM(R941+T941+V941+X941+Z941+AB941+AD941+AF941+AH941+AJ941+AL941+AN941+AP941+AR941+AT941+AV941+AZ941+AX941+BB941+BD941+BF941+BH941+BJ941+BL941+BN941+BP941+BR941+BT941+BV941+BX941+BZ941+CB941+CD941+CF941+CH941+CJ941+CL941+CN941)</f>
        <v>0</v>
      </c>
      <c r="Q941" s="139">
        <f t="shared" ref="Q941:Q942" si="1410">O941*P941</f>
        <v>0</v>
      </c>
      <c r="S941" s="141">
        <f t="shared" si="1361"/>
        <v>0</v>
      </c>
      <c r="U941" s="141">
        <f t="shared" si="1362"/>
        <v>0</v>
      </c>
      <c r="W941" s="141">
        <f t="shared" si="1363"/>
        <v>0</v>
      </c>
      <c r="Y941" s="141">
        <f t="shared" si="1364"/>
        <v>0</v>
      </c>
      <c r="AA941" s="141">
        <f t="shared" si="1365"/>
        <v>0</v>
      </c>
      <c r="AC941" s="141">
        <f t="shared" si="1366"/>
        <v>0</v>
      </c>
      <c r="AE941" s="141">
        <f t="shared" si="1367"/>
        <v>0</v>
      </c>
      <c r="AG941" s="141">
        <f t="shared" si="1368"/>
        <v>0</v>
      </c>
      <c r="AI941" s="141">
        <f t="shared" si="1369"/>
        <v>0</v>
      </c>
      <c r="AK941" s="141">
        <f t="shared" si="1370"/>
        <v>0</v>
      </c>
      <c r="AM941" s="141">
        <f t="shared" si="1371"/>
        <v>0</v>
      </c>
      <c r="AO941" s="141">
        <f t="shared" si="1372"/>
        <v>0</v>
      </c>
      <c r="AQ941" s="141">
        <f t="shared" si="1373"/>
        <v>0</v>
      </c>
      <c r="AS941" s="141">
        <f t="shared" si="1374"/>
        <v>0</v>
      </c>
      <c r="AU941" s="141">
        <f t="shared" si="1375"/>
        <v>0</v>
      </c>
      <c r="AW941" s="141">
        <f t="shared" si="1376"/>
        <v>0</v>
      </c>
      <c r="AY941" s="141">
        <f t="shared" si="1377"/>
        <v>0</v>
      </c>
      <c r="BA941" s="141">
        <f t="shared" si="1378"/>
        <v>0</v>
      </c>
      <c r="BC941" s="141">
        <f t="shared" si="1379"/>
        <v>0</v>
      </c>
      <c r="BE941" s="141">
        <f t="shared" si="1380"/>
        <v>0</v>
      </c>
      <c r="BG941" s="141">
        <f t="shared" si="1381"/>
        <v>0</v>
      </c>
      <c r="BI941" s="141">
        <f t="shared" si="1382"/>
        <v>0</v>
      </c>
      <c r="BK941" s="141">
        <f t="shared" si="1383"/>
        <v>0</v>
      </c>
      <c r="BM941" s="141">
        <f t="shared" si="1384"/>
        <v>0</v>
      </c>
      <c r="BO941" s="141">
        <f t="shared" si="1385"/>
        <v>0</v>
      </c>
      <c r="BQ941" s="141">
        <f t="shared" si="1386"/>
        <v>0</v>
      </c>
      <c r="BS941" s="141">
        <f t="shared" si="1387"/>
        <v>0</v>
      </c>
      <c r="BU941" s="141">
        <f t="shared" si="1388"/>
        <v>0</v>
      </c>
      <c r="BW941" s="141">
        <f t="shared" si="1389"/>
        <v>0</v>
      </c>
      <c r="BY941" s="141">
        <f t="shared" si="1390"/>
        <v>0</v>
      </c>
      <c r="CA941" s="141">
        <f t="shared" si="1391"/>
        <v>0</v>
      </c>
      <c r="CC941" s="141">
        <f t="shared" si="1392"/>
        <v>0</v>
      </c>
      <c r="CE941" s="141">
        <f t="shared" si="1393"/>
        <v>0</v>
      </c>
      <c r="CG941" s="141">
        <f t="shared" si="1394"/>
        <v>0</v>
      </c>
      <c r="CI941" s="141">
        <f t="shared" si="1395"/>
        <v>0</v>
      </c>
      <c r="CK941" s="141">
        <f t="shared" si="1396"/>
        <v>0</v>
      </c>
      <c r="CM941" s="141">
        <f t="shared" si="1397"/>
        <v>0</v>
      </c>
      <c r="CO941" s="141">
        <f t="shared" si="1398"/>
        <v>0</v>
      </c>
    </row>
    <row r="942" spans="1:93" ht="25.5" outlineLevel="2" x14ac:dyDescent="0.2">
      <c r="A942" s="86">
        <v>468</v>
      </c>
      <c r="B942" s="11">
        <v>38</v>
      </c>
      <c r="C942" s="86" t="s">
        <v>473</v>
      </c>
      <c r="D942" s="86" t="s">
        <v>2518</v>
      </c>
      <c r="F942" s="28">
        <v>2.25</v>
      </c>
      <c r="G942" s="153" t="s">
        <v>4360</v>
      </c>
      <c r="H942" s="174">
        <v>7788657408</v>
      </c>
      <c r="I942" s="75" t="s">
        <v>263</v>
      </c>
      <c r="J942" s="75" t="s">
        <v>4440</v>
      </c>
      <c r="K942" s="75">
        <v>1</v>
      </c>
      <c r="L942" s="75" t="s">
        <v>548</v>
      </c>
      <c r="M942" s="241" t="s">
        <v>547</v>
      </c>
      <c r="N942" s="75">
        <v>2</v>
      </c>
      <c r="O942" s="152">
        <v>2.34</v>
      </c>
      <c r="P942" s="138">
        <f t="shared" si="1409"/>
        <v>0</v>
      </c>
      <c r="Q942" s="139">
        <f t="shared" si="1410"/>
        <v>0</v>
      </c>
      <c r="S942" s="141">
        <f t="shared" si="1361"/>
        <v>0</v>
      </c>
      <c r="U942" s="141">
        <f t="shared" si="1362"/>
        <v>0</v>
      </c>
      <c r="W942" s="141">
        <f t="shared" si="1363"/>
        <v>0</v>
      </c>
      <c r="Y942" s="141">
        <f t="shared" si="1364"/>
        <v>0</v>
      </c>
      <c r="AA942" s="141">
        <f t="shared" si="1365"/>
        <v>0</v>
      </c>
      <c r="AC942" s="141">
        <f t="shared" si="1366"/>
        <v>0</v>
      </c>
      <c r="AE942" s="141">
        <f t="shared" si="1367"/>
        <v>0</v>
      </c>
      <c r="AG942" s="141">
        <f t="shared" si="1368"/>
        <v>0</v>
      </c>
      <c r="AI942" s="141">
        <f t="shared" si="1369"/>
        <v>0</v>
      </c>
      <c r="AK942" s="141">
        <f t="shared" si="1370"/>
        <v>0</v>
      </c>
      <c r="AM942" s="141">
        <f t="shared" si="1371"/>
        <v>0</v>
      </c>
      <c r="AO942" s="141">
        <f t="shared" si="1372"/>
        <v>0</v>
      </c>
      <c r="AQ942" s="141">
        <f t="shared" si="1373"/>
        <v>0</v>
      </c>
      <c r="AS942" s="141">
        <f t="shared" si="1374"/>
        <v>0</v>
      </c>
      <c r="AU942" s="141">
        <f t="shared" si="1375"/>
        <v>0</v>
      </c>
      <c r="AW942" s="141">
        <f t="shared" si="1376"/>
        <v>0</v>
      </c>
      <c r="AY942" s="141">
        <f t="shared" si="1377"/>
        <v>0</v>
      </c>
      <c r="BA942" s="141">
        <f t="shared" si="1378"/>
        <v>0</v>
      </c>
      <c r="BC942" s="141">
        <f t="shared" si="1379"/>
        <v>0</v>
      </c>
      <c r="BE942" s="141">
        <f t="shared" si="1380"/>
        <v>0</v>
      </c>
      <c r="BG942" s="141">
        <f t="shared" si="1381"/>
        <v>0</v>
      </c>
      <c r="BI942" s="141">
        <f t="shared" si="1382"/>
        <v>0</v>
      </c>
      <c r="BK942" s="141">
        <f t="shared" si="1383"/>
        <v>0</v>
      </c>
      <c r="BM942" s="141">
        <f t="shared" si="1384"/>
        <v>0</v>
      </c>
      <c r="BO942" s="141">
        <f t="shared" si="1385"/>
        <v>0</v>
      </c>
      <c r="BQ942" s="141">
        <f t="shared" si="1386"/>
        <v>0</v>
      </c>
      <c r="BS942" s="141">
        <f t="shared" si="1387"/>
        <v>0</v>
      </c>
      <c r="BU942" s="141">
        <f t="shared" si="1388"/>
        <v>0</v>
      </c>
      <c r="BW942" s="141">
        <f t="shared" si="1389"/>
        <v>0</v>
      </c>
      <c r="BY942" s="141">
        <f t="shared" si="1390"/>
        <v>0</v>
      </c>
      <c r="CA942" s="141">
        <f t="shared" si="1391"/>
        <v>0</v>
      </c>
      <c r="CC942" s="141">
        <f t="shared" si="1392"/>
        <v>0</v>
      </c>
      <c r="CE942" s="141">
        <f t="shared" si="1393"/>
        <v>0</v>
      </c>
      <c r="CG942" s="141">
        <f t="shared" si="1394"/>
        <v>0</v>
      </c>
      <c r="CI942" s="141">
        <f t="shared" si="1395"/>
        <v>0</v>
      </c>
      <c r="CK942" s="141">
        <f t="shared" si="1396"/>
        <v>0</v>
      </c>
      <c r="CM942" s="141">
        <f t="shared" si="1397"/>
        <v>0</v>
      </c>
      <c r="CO942" s="141">
        <f t="shared" si="1398"/>
        <v>0</v>
      </c>
    </row>
    <row r="943" spans="1:93" ht="25.5" outlineLevel="2" x14ac:dyDescent="0.2">
      <c r="A943" s="87">
        <v>469</v>
      </c>
      <c r="B943" s="148">
        <v>38</v>
      </c>
      <c r="C943" s="87" t="s">
        <v>473</v>
      </c>
      <c r="D943" s="87" t="s">
        <v>2519</v>
      </c>
      <c r="E943" s="148"/>
      <c r="F943" s="149">
        <v>1.53</v>
      </c>
      <c r="G943" s="151" t="s">
        <v>3300</v>
      </c>
      <c r="H943" s="151" t="s">
        <v>4926</v>
      </c>
      <c r="I943" s="87" t="s">
        <v>263</v>
      </c>
      <c r="J943" s="87" t="s">
        <v>31</v>
      </c>
      <c r="K943" s="87">
        <v>1</v>
      </c>
      <c r="L943" s="87" t="s">
        <v>4793</v>
      </c>
      <c r="M943" s="239" t="s">
        <v>4793</v>
      </c>
      <c r="N943" s="87">
        <v>2</v>
      </c>
      <c r="O943" s="283">
        <v>1.61</v>
      </c>
      <c r="P943" s="138">
        <f t="shared" ref="P943:P945" si="1411">SUM(R943+T943+V943+X943+Z943+AB943+AD943+AF943+AH943+AJ943+AL943+AN943+AP943+AR943+AT943+AV943+AZ943+AX943+BB943+BD943+BF943+BH943+BJ943+BL943+BN943+BP943+BR943+BT943+BV943+BX943+BZ943+CB943+CD943+CF943+CH943+CJ943+CL943+CN943)</f>
        <v>0</v>
      </c>
      <c r="Q943" s="139">
        <f t="shared" ref="Q943:Q945" si="1412">O943*P943</f>
        <v>0</v>
      </c>
      <c r="S943" s="141">
        <f t="shared" si="1361"/>
        <v>0</v>
      </c>
      <c r="U943" s="141">
        <f t="shared" si="1362"/>
        <v>0</v>
      </c>
      <c r="W943" s="141">
        <f t="shared" si="1363"/>
        <v>0</v>
      </c>
      <c r="Y943" s="141">
        <f t="shared" si="1364"/>
        <v>0</v>
      </c>
      <c r="AA943" s="141">
        <f t="shared" si="1365"/>
        <v>0</v>
      </c>
      <c r="AC943" s="141">
        <f t="shared" si="1366"/>
        <v>0</v>
      </c>
      <c r="AE943" s="141">
        <f t="shared" si="1367"/>
        <v>0</v>
      </c>
      <c r="AG943" s="141">
        <f t="shared" si="1368"/>
        <v>0</v>
      </c>
      <c r="AI943" s="141">
        <f t="shared" si="1369"/>
        <v>0</v>
      </c>
      <c r="AK943" s="141">
        <f t="shared" si="1370"/>
        <v>0</v>
      </c>
      <c r="AM943" s="141">
        <f t="shared" si="1371"/>
        <v>0</v>
      </c>
      <c r="AO943" s="141">
        <f t="shared" si="1372"/>
        <v>0</v>
      </c>
      <c r="AQ943" s="141">
        <f t="shared" si="1373"/>
        <v>0</v>
      </c>
      <c r="AS943" s="141">
        <f t="shared" si="1374"/>
        <v>0</v>
      </c>
      <c r="AU943" s="141">
        <f t="shared" si="1375"/>
        <v>0</v>
      </c>
      <c r="AW943" s="141">
        <f t="shared" si="1376"/>
        <v>0</v>
      </c>
      <c r="AY943" s="141">
        <f t="shared" si="1377"/>
        <v>0</v>
      </c>
      <c r="BA943" s="141">
        <f t="shared" si="1378"/>
        <v>0</v>
      </c>
      <c r="BC943" s="141">
        <f t="shared" si="1379"/>
        <v>0</v>
      </c>
      <c r="BE943" s="141">
        <f t="shared" si="1380"/>
        <v>0</v>
      </c>
      <c r="BG943" s="141">
        <f t="shared" si="1381"/>
        <v>0</v>
      </c>
      <c r="BI943" s="141">
        <f t="shared" si="1382"/>
        <v>0</v>
      </c>
      <c r="BK943" s="141">
        <f t="shared" si="1383"/>
        <v>0</v>
      </c>
      <c r="BM943" s="141">
        <f t="shared" si="1384"/>
        <v>0</v>
      </c>
      <c r="BO943" s="141">
        <f t="shared" si="1385"/>
        <v>0</v>
      </c>
      <c r="BQ943" s="141">
        <f t="shared" si="1386"/>
        <v>0</v>
      </c>
      <c r="BS943" s="141">
        <f t="shared" si="1387"/>
        <v>0</v>
      </c>
      <c r="BU943" s="141">
        <f t="shared" si="1388"/>
        <v>0</v>
      </c>
      <c r="BW943" s="141">
        <f t="shared" si="1389"/>
        <v>0</v>
      </c>
      <c r="BY943" s="141">
        <f t="shared" si="1390"/>
        <v>0</v>
      </c>
      <c r="CA943" s="141">
        <f t="shared" si="1391"/>
        <v>0</v>
      </c>
      <c r="CC943" s="141">
        <f t="shared" si="1392"/>
        <v>0</v>
      </c>
      <c r="CE943" s="141">
        <f t="shared" si="1393"/>
        <v>0</v>
      </c>
      <c r="CG943" s="141">
        <f t="shared" si="1394"/>
        <v>0</v>
      </c>
      <c r="CI943" s="141">
        <f t="shared" si="1395"/>
        <v>0</v>
      </c>
      <c r="CK943" s="141">
        <f t="shared" si="1396"/>
        <v>0</v>
      </c>
      <c r="CM943" s="141">
        <f t="shared" si="1397"/>
        <v>0</v>
      </c>
      <c r="CO943" s="141">
        <f t="shared" si="1398"/>
        <v>0</v>
      </c>
    </row>
    <row r="944" spans="1:93" ht="25.5" outlineLevel="2" x14ac:dyDescent="0.2">
      <c r="A944" s="84">
        <v>469</v>
      </c>
      <c r="B944" s="11">
        <v>38</v>
      </c>
      <c r="C944" s="84" t="s">
        <v>473</v>
      </c>
      <c r="D944" s="84" t="s">
        <v>2519</v>
      </c>
      <c r="F944" s="28">
        <v>1.53</v>
      </c>
      <c r="G944" s="88" t="s">
        <v>3854</v>
      </c>
      <c r="H944" s="175">
        <v>26754</v>
      </c>
      <c r="I944" s="88" t="s">
        <v>263</v>
      </c>
      <c r="J944" s="88" t="s">
        <v>31</v>
      </c>
      <c r="K944" s="88">
        <v>1</v>
      </c>
      <c r="L944" s="88">
        <v>59400</v>
      </c>
      <c r="M944" s="240" t="s">
        <v>4314</v>
      </c>
      <c r="N944" s="88">
        <v>3</v>
      </c>
      <c r="O944" s="278">
        <v>1.83</v>
      </c>
      <c r="P944" s="138">
        <f t="shared" si="1411"/>
        <v>0</v>
      </c>
      <c r="Q944" s="139">
        <f t="shared" si="1412"/>
        <v>0</v>
      </c>
      <c r="S944" s="141">
        <f t="shared" si="1361"/>
        <v>0</v>
      </c>
      <c r="U944" s="141">
        <f t="shared" si="1362"/>
        <v>0</v>
      </c>
      <c r="W944" s="141">
        <f t="shared" si="1363"/>
        <v>0</v>
      </c>
      <c r="Y944" s="141">
        <f t="shared" si="1364"/>
        <v>0</v>
      </c>
      <c r="AA944" s="141">
        <f t="shared" si="1365"/>
        <v>0</v>
      </c>
      <c r="AC944" s="141">
        <f t="shared" si="1366"/>
        <v>0</v>
      </c>
      <c r="AE944" s="141">
        <f t="shared" si="1367"/>
        <v>0</v>
      </c>
      <c r="AG944" s="141">
        <f t="shared" si="1368"/>
        <v>0</v>
      </c>
      <c r="AI944" s="141">
        <f t="shared" si="1369"/>
        <v>0</v>
      </c>
      <c r="AK944" s="141">
        <f t="shared" si="1370"/>
        <v>0</v>
      </c>
      <c r="AM944" s="141">
        <f t="shared" si="1371"/>
        <v>0</v>
      </c>
      <c r="AO944" s="141">
        <f t="shared" si="1372"/>
        <v>0</v>
      </c>
      <c r="AQ944" s="141">
        <f t="shared" si="1373"/>
        <v>0</v>
      </c>
      <c r="AS944" s="141">
        <f t="shared" si="1374"/>
        <v>0</v>
      </c>
      <c r="AU944" s="141">
        <f t="shared" si="1375"/>
        <v>0</v>
      </c>
      <c r="AW944" s="141">
        <f t="shared" si="1376"/>
        <v>0</v>
      </c>
      <c r="AY944" s="141">
        <f t="shared" si="1377"/>
        <v>0</v>
      </c>
      <c r="BA944" s="141">
        <f t="shared" si="1378"/>
        <v>0</v>
      </c>
      <c r="BC944" s="141">
        <f t="shared" si="1379"/>
        <v>0</v>
      </c>
      <c r="BE944" s="141">
        <f t="shared" si="1380"/>
        <v>0</v>
      </c>
      <c r="BG944" s="141">
        <f t="shared" si="1381"/>
        <v>0</v>
      </c>
      <c r="BI944" s="141">
        <f t="shared" si="1382"/>
        <v>0</v>
      </c>
      <c r="BK944" s="141">
        <f t="shared" si="1383"/>
        <v>0</v>
      </c>
      <c r="BM944" s="141">
        <f t="shared" si="1384"/>
        <v>0</v>
      </c>
      <c r="BO944" s="141">
        <f t="shared" si="1385"/>
        <v>0</v>
      </c>
      <c r="BQ944" s="141">
        <f t="shared" si="1386"/>
        <v>0</v>
      </c>
      <c r="BS944" s="141">
        <f t="shared" si="1387"/>
        <v>0</v>
      </c>
      <c r="BU944" s="141">
        <f t="shared" si="1388"/>
        <v>0</v>
      </c>
      <c r="BW944" s="141">
        <f t="shared" si="1389"/>
        <v>0</v>
      </c>
      <c r="BY944" s="141">
        <f t="shared" si="1390"/>
        <v>0</v>
      </c>
      <c r="CA944" s="141">
        <f t="shared" si="1391"/>
        <v>0</v>
      </c>
      <c r="CC944" s="141">
        <f t="shared" si="1392"/>
        <v>0</v>
      </c>
      <c r="CE944" s="141">
        <f t="shared" si="1393"/>
        <v>0</v>
      </c>
      <c r="CG944" s="141">
        <f t="shared" si="1394"/>
        <v>0</v>
      </c>
      <c r="CI944" s="141">
        <f t="shared" si="1395"/>
        <v>0</v>
      </c>
      <c r="CK944" s="141">
        <f t="shared" si="1396"/>
        <v>0</v>
      </c>
      <c r="CM944" s="141">
        <f t="shared" si="1397"/>
        <v>0</v>
      </c>
      <c r="CO944" s="141">
        <f t="shared" si="1398"/>
        <v>0</v>
      </c>
    </row>
    <row r="945" spans="1:93" ht="25.5" outlineLevel="2" x14ac:dyDescent="0.2">
      <c r="A945" s="86">
        <v>469</v>
      </c>
      <c r="B945" s="11">
        <v>38</v>
      </c>
      <c r="C945" s="86" t="s">
        <v>473</v>
      </c>
      <c r="D945" s="86" t="s">
        <v>2519</v>
      </c>
      <c r="F945" s="28">
        <v>1.53</v>
      </c>
      <c r="G945" s="153" t="s">
        <v>4360</v>
      </c>
      <c r="H945" s="174">
        <v>7788657408</v>
      </c>
      <c r="I945" s="75" t="s">
        <v>263</v>
      </c>
      <c r="J945" s="75" t="s">
        <v>4440</v>
      </c>
      <c r="K945" s="75">
        <v>1</v>
      </c>
      <c r="L945" s="75" t="s">
        <v>544</v>
      </c>
      <c r="M945" s="241" t="s">
        <v>543</v>
      </c>
      <c r="N945" s="75">
        <v>1</v>
      </c>
      <c r="O945" s="152">
        <v>1.59</v>
      </c>
      <c r="P945" s="138">
        <f t="shared" si="1411"/>
        <v>0</v>
      </c>
      <c r="Q945" s="139">
        <f t="shared" si="1412"/>
        <v>0</v>
      </c>
      <c r="S945" s="141">
        <f t="shared" si="1361"/>
        <v>0</v>
      </c>
      <c r="U945" s="141">
        <f t="shared" si="1362"/>
        <v>0</v>
      </c>
      <c r="W945" s="141">
        <f t="shared" si="1363"/>
        <v>0</v>
      </c>
      <c r="Y945" s="141">
        <f t="shared" si="1364"/>
        <v>0</v>
      </c>
      <c r="AA945" s="141">
        <f t="shared" si="1365"/>
        <v>0</v>
      </c>
      <c r="AC945" s="141">
        <f t="shared" si="1366"/>
        <v>0</v>
      </c>
      <c r="AE945" s="141">
        <f t="shared" si="1367"/>
        <v>0</v>
      </c>
      <c r="AG945" s="141">
        <f t="shared" si="1368"/>
        <v>0</v>
      </c>
      <c r="AI945" s="141">
        <f t="shared" si="1369"/>
        <v>0</v>
      </c>
      <c r="AK945" s="141">
        <f t="shared" si="1370"/>
        <v>0</v>
      </c>
      <c r="AM945" s="141">
        <f t="shared" si="1371"/>
        <v>0</v>
      </c>
      <c r="AO945" s="141">
        <f t="shared" si="1372"/>
        <v>0</v>
      </c>
      <c r="AQ945" s="141">
        <f t="shared" si="1373"/>
        <v>0</v>
      </c>
      <c r="AS945" s="141">
        <f t="shared" si="1374"/>
        <v>0</v>
      </c>
      <c r="AU945" s="141">
        <f t="shared" si="1375"/>
        <v>0</v>
      </c>
      <c r="AW945" s="141">
        <f t="shared" si="1376"/>
        <v>0</v>
      </c>
      <c r="AY945" s="141">
        <f t="shared" si="1377"/>
        <v>0</v>
      </c>
      <c r="BA945" s="141">
        <f t="shared" si="1378"/>
        <v>0</v>
      </c>
      <c r="BC945" s="141">
        <f t="shared" si="1379"/>
        <v>0</v>
      </c>
      <c r="BE945" s="141">
        <f t="shared" si="1380"/>
        <v>0</v>
      </c>
      <c r="BG945" s="141">
        <f t="shared" si="1381"/>
        <v>0</v>
      </c>
      <c r="BI945" s="141">
        <f t="shared" si="1382"/>
        <v>0</v>
      </c>
      <c r="BK945" s="141">
        <f t="shared" si="1383"/>
        <v>0</v>
      </c>
      <c r="BM945" s="141">
        <f t="shared" si="1384"/>
        <v>0</v>
      </c>
      <c r="BO945" s="141">
        <f t="shared" si="1385"/>
        <v>0</v>
      </c>
      <c r="BQ945" s="141">
        <f t="shared" si="1386"/>
        <v>0</v>
      </c>
      <c r="BS945" s="141">
        <f t="shared" si="1387"/>
        <v>0</v>
      </c>
      <c r="BU945" s="141">
        <f t="shared" si="1388"/>
        <v>0</v>
      </c>
      <c r="BW945" s="141">
        <f t="shared" si="1389"/>
        <v>0</v>
      </c>
      <c r="BY945" s="141">
        <f t="shared" si="1390"/>
        <v>0</v>
      </c>
      <c r="CA945" s="141">
        <f t="shared" si="1391"/>
        <v>0</v>
      </c>
      <c r="CC945" s="141">
        <f t="shared" si="1392"/>
        <v>0</v>
      </c>
      <c r="CE945" s="141">
        <f t="shared" si="1393"/>
        <v>0</v>
      </c>
      <c r="CG945" s="141">
        <f t="shared" si="1394"/>
        <v>0</v>
      </c>
      <c r="CI945" s="141">
        <f t="shared" si="1395"/>
        <v>0</v>
      </c>
      <c r="CK945" s="141">
        <f t="shared" si="1396"/>
        <v>0</v>
      </c>
      <c r="CM945" s="141">
        <f t="shared" si="1397"/>
        <v>0</v>
      </c>
      <c r="CO945" s="141">
        <f t="shared" si="1398"/>
        <v>0</v>
      </c>
    </row>
    <row r="946" spans="1:93" ht="25.5" outlineLevel="2" x14ac:dyDescent="0.2">
      <c r="A946" s="86">
        <v>470</v>
      </c>
      <c r="B946" s="11">
        <v>1022</v>
      </c>
      <c r="C946" s="75" t="s">
        <v>473</v>
      </c>
      <c r="D946" s="86" t="s">
        <v>475</v>
      </c>
      <c r="F946" s="28">
        <v>0.74</v>
      </c>
      <c r="G946" s="153" t="s">
        <v>4360</v>
      </c>
      <c r="H946" s="174">
        <v>7788657408</v>
      </c>
      <c r="I946" s="75" t="s">
        <v>2222</v>
      </c>
      <c r="J946" s="75" t="s">
        <v>30</v>
      </c>
      <c r="K946" s="75">
        <v>1</v>
      </c>
      <c r="L946" s="75" t="s">
        <v>474</v>
      </c>
      <c r="M946" s="241" t="s">
        <v>474</v>
      </c>
      <c r="N946" s="75">
        <v>1</v>
      </c>
      <c r="O946" s="152">
        <v>0.68</v>
      </c>
      <c r="P946" s="138">
        <f t="shared" ref="P946:P947" si="1413">SUM(R946+T946+V946+X946+Z946+AB946+AD946+AF946+AH946+AJ946+AL946+AN946+AP946+AR946+AT946+AV946+AZ946+AX946+BB946+BD946+BF946+BH946+BJ946+BL946+BN946+BP946+BR946+BT946+BV946+BX946+BZ946+CB946+CD946+CF946+CH946+CJ946+CL946+CN946)</f>
        <v>0</v>
      </c>
      <c r="Q946" s="139">
        <f t="shared" ref="Q946:Q947" si="1414">O946*P946</f>
        <v>0</v>
      </c>
      <c r="S946" s="141">
        <f t="shared" si="1361"/>
        <v>0</v>
      </c>
      <c r="U946" s="141">
        <f t="shared" si="1362"/>
        <v>0</v>
      </c>
      <c r="W946" s="141">
        <f t="shared" si="1363"/>
        <v>0</v>
      </c>
      <c r="Y946" s="141">
        <f t="shared" si="1364"/>
        <v>0</v>
      </c>
      <c r="AA946" s="141">
        <f t="shared" si="1365"/>
        <v>0</v>
      </c>
      <c r="AC946" s="141">
        <f t="shared" si="1366"/>
        <v>0</v>
      </c>
      <c r="AE946" s="141">
        <f t="shared" si="1367"/>
        <v>0</v>
      </c>
      <c r="AG946" s="141">
        <f t="shared" si="1368"/>
        <v>0</v>
      </c>
      <c r="AI946" s="141">
        <f t="shared" si="1369"/>
        <v>0</v>
      </c>
      <c r="AK946" s="141">
        <f t="shared" si="1370"/>
        <v>0</v>
      </c>
      <c r="AM946" s="141">
        <f t="shared" si="1371"/>
        <v>0</v>
      </c>
      <c r="AO946" s="141">
        <f t="shared" si="1372"/>
        <v>0</v>
      </c>
      <c r="AQ946" s="141">
        <f t="shared" si="1373"/>
        <v>0</v>
      </c>
      <c r="AS946" s="141">
        <f t="shared" si="1374"/>
        <v>0</v>
      </c>
      <c r="AU946" s="141">
        <f t="shared" si="1375"/>
        <v>0</v>
      </c>
      <c r="AW946" s="141">
        <f t="shared" si="1376"/>
        <v>0</v>
      </c>
      <c r="AY946" s="141">
        <f t="shared" si="1377"/>
        <v>0</v>
      </c>
      <c r="BA946" s="141">
        <f t="shared" si="1378"/>
        <v>0</v>
      </c>
      <c r="BC946" s="141">
        <f t="shared" si="1379"/>
        <v>0</v>
      </c>
      <c r="BE946" s="141">
        <f t="shared" si="1380"/>
        <v>0</v>
      </c>
      <c r="BG946" s="141">
        <f t="shared" si="1381"/>
        <v>0</v>
      </c>
      <c r="BI946" s="141">
        <f t="shared" si="1382"/>
        <v>0</v>
      </c>
      <c r="BK946" s="141">
        <f t="shared" si="1383"/>
        <v>0</v>
      </c>
      <c r="BM946" s="141">
        <f t="shared" si="1384"/>
        <v>0</v>
      </c>
      <c r="BO946" s="141">
        <f t="shared" si="1385"/>
        <v>0</v>
      </c>
      <c r="BQ946" s="141">
        <f t="shared" si="1386"/>
        <v>0</v>
      </c>
      <c r="BS946" s="141">
        <f t="shared" si="1387"/>
        <v>0</v>
      </c>
      <c r="BU946" s="141">
        <f t="shared" si="1388"/>
        <v>0</v>
      </c>
      <c r="BW946" s="141">
        <f t="shared" si="1389"/>
        <v>0</v>
      </c>
      <c r="BY946" s="141">
        <f t="shared" si="1390"/>
        <v>0</v>
      </c>
      <c r="CA946" s="141">
        <f t="shared" si="1391"/>
        <v>0</v>
      </c>
      <c r="CC946" s="141">
        <f t="shared" si="1392"/>
        <v>0</v>
      </c>
      <c r="CE946" s="141">
        <f t="shared" si="1393"/>
        <v>0</v>
      </c>
      <c r="CG946" s="141">
        <f t="shared" si="1394"/>
        <v>0</v>
      </c>
      <c r="CI946" s="141">
        <f t="shared" si="1395"/>
        <v>0</v>
      </c>
      <c r="CK946" s="141">
        <f t="shared" si="1396"/>
        <v>0</v>
      </c>
      <c r="CM946" s="141">
        <f t="shared" si="1397"/>
        <v>0</v>
      </c>
      <c r="CO946" s="141">
        <f t="shared" si="1398"/>
        <v>0</v>
      </c>
    </row>
    <row r="947" spans="1:93" outlineLevel="2" x14ac:dyDescent="0.2">
      <c r="A947" s="87">
        <v>470</v>
      </c>
      <c r="B947" s="148">
        <v>1022</v>
      </c>
      <c r="C947" s="87" t="s">
        <v>473</v>
      </c>
      <c r="D947" s="87" t="s">
        <v>475</v>
      </c>
      <c r="E947" s="148"/>
      <c r="F947" s="149">
        <v>0.74</v>
      </c>
      <c r="G947" s="151" t="s">
        <v>3300</v>
      </c>
      <c r="H947" s="151" t="s">
        <v>4926</v>
      </c>
      <c r="I947" s="87" t="s">
        <v>4490</v>
      </c>
      <c r="J947" s="87" t="s">
        <v>30</v>
      </c>
      <c r="K947" s="87">
        <v>1</v>
      </c>
      <c r="L947" s="87" t="s">
        <v>3646</v>
      </c>
      <c r="M947" s="239" t="s">
        <v>3646</v>
      </c>
      <c r="N947" s="87">
        <v>2</v>
      </c>
      <c r="O947" s="283">
        <v>0.69</v>
      </c>
      <c r="P947" s="138">
        <f t="shared" si="1413"/>
        <v>0</v>
      </c>
      <c r="Q947" s="139">
        <f t="shared" si="1414"/>
        <v>0</v>
      </c>
      <c r="S947" s="141">
        <f t="shared" si="1361"/>
        <v>0</v>
      </c>
      <c r="U947" s="141">
        <f t="shared" si="1362"/>
        <v>0</v>
      </c>
      <c r="W947" s="141">
        <f t="shared" si="1363"/>
        <v>0</v>
      </c>
      <c r="Y947" s="141">
        <f t="shared" si="1364"/>
        <v>0</v>
      </c>
      <c r="AA947" s="141">
        <f t="shared" si="1365"/>
        <v>0</v>
      </c>
      <c r="AC947" s="141">
        <f t="shared" si="1366"/>
        <v>0</v>
      </c>
      <c r="AE947" s="141">
        <f t="shared" si="1367"/>
        <v>0</v>
      </c>
      <c r="AG947" s="141">
        <f t="shared" si="1368"/>
        <v>0</v>
      </c>
      <c r="AI947" s="141">
        <f t="shared" si="1369"/>
        <v>0</v>
      </c>
      <c r="AK947" s="141">
        <f t="shared" si="1370"/>
        <v>0</v>
      </c>
      <c r="AM947" s="141">
        <f t="shared" si="1371"/>
        <v>0</v>
      </c>
      <c r="AO947" s="141">
        <f t="shared" si="1372"/>
        <v>0</v>
      </c>
      <c r="AQ947" s="141">
        <f t="shared" si="1373"/>
        <v>0</v>
      </c>
      <c r="AS947" s="141">
        <f t="shared" si="1374"/>
        <v>0</v>
      </c>
      <c r="AU947" s="141">
        <f t="shared" si="1375"/>
        <v>0</v>
      </c>
      <c r="AW947" s="141">
        <f t="shared" si="1376"/>
        <v>0</v>
      </c>
      <c r="AY947" s="141">
        <f t="shared" si="1377"/>
        <v>0</v>
      </c>
      <c r="BA947" s="141">
        <f t="shared" si="1378"/>
        <v>0</v>
      </c>
      <c r="BC947" s="141">
        <f t="shared" si="1379"/>
        <v>0</v>
      </c>
      <c r="BE947" s="141">
        <f t="shared" si="1380"/>
        <v>0</v>
      </c>
      <c r="BG947" s="141">
        <f t="shared" si="1381"/>
        <v>0</v>
      </c>
      <c r="BI947" s="141">
        <f t="shared" si="1382"/>
        <v>0</v>
      </c>
      <c r="BK947" s="141">
        <f t="shared" si="1383"/>
        <v>0</v>
      </c>
      <c r="BM947" s="141">
        <f t="shared" si="1384"/>
        <v>0</v>
      </c>
      <c r="BO947" s="141">
        <f t="shared" si="1385"/>
        <v>0</v>
      </c>
      <c r="BQ947" s="141">
        <f t="shared" si="1386"/>
        <v>0</v>
      </c>
      <c r="BS947" s="141">
        <f t="shared" si="1387"/>
        <v>0</v>
      </c>
      <c r="BU947" s="141">
        <f t="shared" si="1388"/>
        <v>0</v>
      </c>
      <c r="BW947" s="141">
        <f t="shared" si="1389"/>
        <v>0</v>
      </c>
      <c r="BY947" s="141">
        <f t="shared" si="1390"/>
        <v>0</v>
      </c>
      <c r="CA947" s="141">
        <f t="shared" si="1391"/>
        <v>0</v>
      </c>
      <c r="CC947" s="141">
        <f t="shared" si="1392"/>
        <v>0</v>
      </c>
      <c r="CE947" s="141">
        <f t="shared" si="1393"/>
        <v>0</v>
      </c>
      <c r="CG947" s="141">
        <f t="shared" si="1394"/>
        <v>0</v>
      </c>
      <c r="CI947" s="141">
        <f t="shared" si="1395"/>
        <v>0</v>
      </c>
      <c r="CK947" s="141">
        <f t="shared" si="1396"/>
        <v>0</v>
      </c>
      <c r="CM947" s="141">
        <f t="shared" si="1397"/>
        <v>0</v>
      </c>
      <c r="CO947" s="141">
        <f t="shared" si="1398"/>
        <v>0</v>
      </c>
    </row>
    <row r="948" spans="1:93" outlineLevel="2" x14ac:dyDescent="0.2">
      <c r="A948" s="87">
        <v>471</v>
      </c>
      <c r="B948" s="148">
        <v>305</v>
      </c>
      <c r="C948" s="87" t="s">
        <v>473</v>
      </c>
      <c r="D948" s="87" t="s">
        <v>595</v>
      </c>
      <c r="E948" s="148"/>
      <c r="F948" s="149">
        <v>8.1999999999999993</v>
      </c>
      <c r="G948" s="151" t="s">
        <v>3300</v>
      </c>
      <c r="H948" s="151" t="s">
        <v>4926</v>
      </c>
      <c r="I948" s="87" t="s">
        <v>263</v>
      </c>
      <c r="J948" s="87" t="s">
        <v>28</v>
      </c>
      <c r="K948" s="87">
        <v>100</v>
      </c>
      <c r="L948" s="87" t="s">
        <v>3639</v>
      </c>
      <c r="M948" s="239" t="s">
        <v>3639</v>
      </c>
      <c r="N948" s="87">
        <v>1</v>
      </c>
      <c r="O948" s="283">
        <v>10.55</v>
      </c>
      <c r="P948" s="138">
        <f t="shared" ref="P948:P949" si="1415">SUM(R948+T948+V948+X948+Z948+AB948+AD948+AF948+AH948+AJ948+AL948+AN948+AP948+AR948+AT948+AV948+AZ948+AX948+BB948+BD948+BF948+BH948+BJ948+BL948+BN948+BP948+BR948+BT948+BV948+BX948+BZ948+CB948+CD948+CF948+CH948+CJ948+CL948+CN948)</f>
        <v>0</v>
      </c>
      <c r="Q948" s="139">
        <f t="shared" ref="Q948:Q949" si="1416">O948*P948</f>
        <v>0</v>
      </c>
      <c r="S948" s="141">
        <f t="shared" si="1361"/>
        <v>0</v>
      </c>
      <c r="U948" s="141">
        <f t="shared" si="1362"/>
        <v>0</v>
      </c>
      <c r="W948" s="141">
        <f t="shared" si="1363"/>
        <v>0</v>
      </c>
      <c r="Y948" s="141">
        <f t="shared" si="1364"/>
        <v>0</v>
      </c>
      <c r="AA948" s="141">
        <f t="shared" si="1365"/>
        <v>0</v>
      </c>
      <c r="AC948" s="141">
        <f t="shared" si="1366"/>
        <v>0</v>
      </c>
      <c r="AE948" s="141">
        <f t="shared" si="1367"/>
        <v>0</v>
      </c>
      <c r="AG948" s="141">
        <f t="shared" si="1368"/>
        <v>0</v>
      </c>
      <c r="AI948" s="141">
        <f t="shared" si="1369"/>
        <v>0</v>
      </c>
      <c r="AK948" s="141">
        <f t="shared" si="1370"/>
        <v>0</v>
      </c>
      <c r="AM948" s="141">
        <f t="shared" si="1371"/>
        <v>0</v>
      </c>
      <c r="AO948" s="141">
        <f t="shared" si="1372"/>
        <v>0</v>
      </c>
      <c r="AQ948" s="141">
        <f t="shared" si="1373"/>
        <v>0</v>
      </c>
      <c r="AS948" s="141">
        <f t="shared" si="1374"/>
        <v>0</v>
      </c>
      <c r="AU948" s="141">
        <f t="shared" si="1375"/>
        <v>0</v>
      </c>
      <c r="AW948" s="141">
        <f t="shared" si="1376"/>
        <v>0</v>
      </c>
      <c r="AY948" s="141">
        <f t="shared" si="1377"/>
        <v>0</v>
      </c>
      <c r="BA948" s="141">
        <f t="shared" si="1378"/>
        <v>0</v>
      </c>
      <c r="BC948" s="141">
        <f t="shared" si="1379"/>
        <v>0</v>
      </c>
      <c r="BE948" s="141">
        <f t="shared" si="1380"/>
        <v>0</v>
      </c>
      <c r="BG948" s="141">
        <f t="shared" si="1381"/>
        <v>0</v>
      </c>
      <c r="BI948" s="141">
        <f t="shared" si="1382"/>
        <v>0</v>
      </c>
      <c r="BK948" s="141">
        <f t="shared" si="1383"/>
        <v>0</v>
      </c>
      <c r="BM948" s="141">
        <f t="shared" si="1384"/>
        <v>0</v>
      </c>
      <c r="BO948" s="141">
        <f t="shared" si="1385"/>
        <v>0</v>
      </c>
      <c r="BQ948" s="141">
        <f t="shared" si="1386"/>
        <v>0</v>
      </c>
      <c r="BS948" s="141">
        <f t="shared" si="1387"/>
        <v>0</v>
      </c>
      <c r="BU948" s="141">
        <f t="shared" si="1388"/>
        <v>0</v>
      </c>
      <c r="BW948" s="141">
        <f t="shared" si="1389"/>
        <v>0</v>
      </c>
      <c r="BY948" s="141">
        <f t="shared" si="1390"/>
        <v>0</v>
      </c>
      <c r="CA948" s="141">
        <f t="shared" si="1391"/>
        <v>0</v>
      </c>
      <c r="CC948" s="141">
        <f t="shared" si="1392"/>
        <v>0</v>
      </c>
      <c r="CE948" s="141">
        <f t="shared" si="1393"/>
        <v>0</v>
      </c>
      <c r="CG948" s="141">
        <f t="shared" si="1394"/>
        <v>0</v>
      </c>
      <c r="CI948" s="141">
        <f t="shared" si="1395"/>
        <v>0</v>
      </c>
      <c r="CK948" s="141">
        <f t="shared" si="1396"/>
        <v>0</v>
      </c>
      <c r="CM948" s="141">
        <f t="shared" si="1397"/>
        <v>0</v>
      </c>
      <c r="CO948" s="141">
        <f t="shared" si="1398"/>
        <v>0</v>
      </c>
    </row>
    <row r="949" spans="1:93" ht="25.5" outlineLevel="2" x14ac:dyDescent="0.2">
      <c r="A949" s="86">
        <v>471</v>
      </c>
      <c r="B949" s="11">
        <v>305</v>
      </c>
      <c r="C949" s="86" t="s">
        <v>473</v>
      </c>
      <c r="D949" s="86" t="s">
        <v>595</v>
      </c>
      <c r="F949" s="28">
        <v>8.1999999999999993</v>
      </c>
      <c r="G949" s="153" t="s">
        <v>4360</v>
      </c>
      <c r="H949" s="174">
        <v>7788657408</v>
      </c>
      <c r="I949" s="75" t="s">
        <v>263</v>
      </c>
      <c r="J949" s="75" t="s">
        <v>28</v>
      </c>
      <c r="K949" s="75">
        <v>100</v>
      </c>
      <c r="L949" s="75" t="s">
        <v>594</v>
      </c>
      <c r="M949" s="241" t="s">
        <v>593</v>
      </c>
      <c r="N949" s="75">
        <v>2</v>
      </c>
      <c r="O949" s="152">
        <v>12.11</v>
      </c>
      <c r="P949" s="138">
        <f t="shared" si="1415"/>
        <v>0</v>
      </c>
      <c r="Q949" s="139">
        <f t="shared" si="1416"/>
        <v>0</v>
      </c>
      <c r="S949" s="141">
        <f t="shared" si="1361"/>
        <v>0</v>
      </c>
      <c r="U949" s="141">
        <f t="shared" si="1362"/>
        <v>0</v>
      </c>
      <c r="W949" s="141">
        <f t="shared" si="1363"/>
        <v>0</v>
      </c>
      <c r="Y949" s="141">
        <f t="shared" si="1364"/>
        <v>0</v>
      </c>
      <c r="AA949" s="141">
        <f t="shared" si="1365"/>
        <v>0</v>
      </c>
      <c r="AC949" s="141">
        <f t="shared" si="1366"/>
        <v>0</v>
      </c>
      <c r="AE949" s="141">
        <f t="shared" si="1367"/>
        <v>0</v>
      </c>
      <c r="AG949" s="141">
        <f t="shared" si="1368"/>
        <v>0</v>
      </c>
      <c r="AI949" s="141">
        <f t="shared" si="1369"/>
        <v>0</v>
      </c>
      <c r="AK949" s="141">
        <f t="shared" si="1370"/>
        <v>0</v>
      </c>
      <c r="AM949" s="141">
        <f t="shared" si="1371"/>
        <v>0</v>
      </c>
      <c r="AO949" s="141">
        <f t="shared" si="1372"/>
        <v>0</v>
      </c>
      <c r="AQ949" s="141">
        <f t="shared" si="1373"/>
        <v>0</v>
      </c>
      <c r="AS949" s="141">
        <f t="shared" si="1374"/>
        <v>0</v>
      </c>
      <c r="AU949" s="141">
        <f t="shared" si="1375"/>
        <v>0</v>
      </c>
      <c r="AW949" s="141">
        <f t="shared" si="1376"/>
        <v>0</v>
      </c>
      <c r="AY949" s="141">
        <f t="shared" si="1377"/>
        <v>0</v>
      </c>
      <c r="BA949" s="141">
        <f t="shared" si="1378"/>
        <v>0</v>
      </c>
      <c r="BC949" s="141">
        <f t="shared" si="1379"/>
        <v>0</v>
      </c>
      <c r="BE949" s="141">
        <f t="shared" si="1380"/>
        <v>0</v>
      </c>
      <c r="BG949" s="141">
        <f t="shared" si="1381"/>
        <v>0</v>
      </c>
      <c r="BI949" s="141">
        <f t="shared" si="1382"/>
        <v>0</v>
      </c>
      <c r="BK949" s="141">
        <f t="shared" si="1383"/>
        <v>0</v>
      </c>
      <c r="BM949" s="141">
        <f t="shared" si="1384"/>
        <v>0</v>
      </c>
      <c r="BO949" s="141">
        <f t="shared" si="1385"/>
        <v>0</v>
      </c>
      <c r="BQ949" s="141">
        <f t="shared" si="1386"/>
        <v>0</v>
      </c>
      <c r="BS949" s="141">
        <f t="shared" si="1387"/>
        <v>0</v>
      </c>
      <c r="BU949" s="141">
        <f t="shared" si="1388"/>
        <v>0</v>
      </c>
      <c r="BW949" s="141">
        <f t="shared" si="1389"/>
        <v>0</v>
      </c>
      <c r="BY949" s="141">
        <f t="shared" si="1390"/>
        <v>0</v>
      </c>
      <c r="CA949" s="141">
        <f t="shared" si="1391"/>
        <v>0</v>
      </c>
      <c r="CC949" s="141">
        <f t="shared" si="1392"/>
        <v>0</v>
      </c>
      <c r="CE949" s="141">
        <f t="shared" si="1393"/>
        <v>0</v>
      </c>
      <c r="CG949" s="141">
        <f t="shared" si="1394"/>
        <v>0</v>
      </c>
      <c r="CI949" s="141">
        <f t="shared" si="1395"/>
        <v>0</v>
      </c>
      <c r="CK949" s="141">
        <f t="shared" si="1396"/>
        <v>0</v>
      </c>
      <c r="CM949" s="141">
        <f t="shared" si="1397"/>
        <v>0</v>
      </c>
      <c r="CO949" s="141">
        <f t="shared" si="1398"/>
        <v>0</v>
      </c>
    </row>
    <row r="950" spans="1:93" outlineLevel="2" x14ac:dyDescent="0.2">
      <c r="A950" s="87">
        <v>472</v>
      </c>
      <c r="B950" s="148">
        <v>827</v>
      </c>
      <c r="C950" s="87" t="s">
        <v>473</v>
      </c>
      <c r="D950" s="87" t="s">
        <v>602</v>
      </c>
      <c r="E950" s="148"/>
      <c r="F950" s="149">
        <v>2.11</v>
      </c>
      <c r="G950" s="151" t="s">
        <v>3300</v>
      </c>
      <c r="H950" s="151" t="s">
        <v>4926</v>
      </c>
      <c r="I950" s="87" t="s">
        <v>263</v>
      </c>
      <c r="J950" s="87" t="s">
        <v>28</v>
      </c>
      <c r="K950" s="87">
        <v>100</v>
      </c>
      <c r="L950" s="87" t="s">
        <v>3638</v>
      </c>
      <c r="M950" s="239" t="s">
        <v>3638</v>
      </c>
      <c r="N950" s="87">
        <v>1</v>
      </c>
      <c r="O950" s="283">
        <v>2.85</v>
      </c>
      <c r="P950" s="138">
        <f t="shared" ref="P950:P951" si="1417">SUM(R950+T950+V950+X950+Z950+AB950+AD950+AF950+AH950+AJ950+AL950+AN950+AP950+AR950+AT950+AV950+AZ950+AX950+BB950+BD950+BF950+BH950+BJ950+BL950+BN950+BP950+BR950+BT950+BV950+BX950+BZ950+CB950+CD950+CF950+CH950+CJ950+CL950+CN950)</f>
        <v>0</v>
      </c>
      <c r="Q950" s="139">
        <f t="shared" ref="Q950:Q951" si="1418">O950*P950</f>
        <v>0</v>
      </c>
      <c r="S950" s="141">
        <f t="shared" si="1361"/>
        <v>0</v>
      </c>
      <c r="U950" s="141">
        <f t="shared" si="1362"/>
        <v>0</v>
      </c>
      <c r="W950" s="141">
        <f t="shared" si="1363"/>
        <v>0</v>
      </c>
      <c r="Y950" s="141">
        <f t="shared" si="1364"/>
        <v>0</v>
      </c>
      <c r="AA950" s="141">
        <f t="shared" si="1365"/>
        <v>0</v>
      </c>
      <c r="AC950" s="141">
        <f t="shared" si="1366"/>
        <v>0</v>
      </c>
      <c r="AE950" s="141">
        <f t="shared" si="1367"/>
        <v>0</v>
      </c>
      <c r="AG950" s="141">
        <f t="shared" si="1368"/>
        <v>0</v>
      </c>
      <c r="AI950" s="141">
        <f t="shared" si="1369"/>
        <v>0</v>
      </c>
      <c r="AK950" s="141">
        <f t="shared" si="1370"/>
        <v>0</v>
      </c>
      <c r="AM950" s="141">
        <f t="shared" si="1371"/>
        <v>0</v>
      </c>
      <c r="AO950" s="141">
        <f t="shared" si="1372"/>
        <v>0</v>
      </c>
      <c r="AQ950" s="141">
        <f t="shared" si="1373"/>
        <v>0</v>
      </c>
      <c r="AS950" s="141">
        <f t="shared" si="1374"/>
        <v>0</v>
      </c>
      <c r="AU950" s="141">
        <f t="shared" si="1375"/>
        <v>0</v>
      </c>
      <c r="AW950" s="141">
        <f t="shared" si="1376"/>
        <v>0</v>
      </c>
      <c r="AY950" s="141">
        <f t="shared" si="1377"/>
        <v>0</v>
      </c>
      <c r="BA950" s="141">
        <f t="shared" si="1378"/>
        <v>0</v>
      </c>
      <c r="BC950" s="141">
        <f t="shared" si="1379"/>
        <v>0</v>
      </c>
      <c r="BE950" s="141">
        <f t="shared" si="1380"/>
        <v>0</v>
      </c>
      <c r="BG950" s="141">
        <f t="shared" si="1381"/>
        <v>0</v>
      </c>
      <c r="BI950" s="141">
        <f t="shared" si="1382"/>
        <v>0</v>
      </c>
      <c r="BK950" s="141">
        <f t="shared" si="1383"/>
        <v>0</v>
      </c>
      <c r="BM950" s="141">
        <f t="shared" si="1384"/>
        <v>0</v>
      </c>
      <c r="BO950" s="141">
        <f t="shared" si="1385"/>
        <v>0</v>
      </c>
      <c r="BQ950" s="141">
        <f t="shared" si="1386"/>
        <v>0</v>
      </c>
      <c r="BS950" s="141">
        <f t="shared" si="1387"/>
        <v>0</v>
      </c>
      <c r="BU950" s="141">
        <f t="shared" si="1388"/>
        <v>0</v>
      </c>
      <c r="BW950" s="141">
        <f t="shared" si="1389"/>
        <v>0</v>
      </c>
      <c r="BY950" s="141">
        <f t="shared" si="1390"/>
        <v>0</v>
      </c>
      <c r="CA950" s="141">
        <f t="shared" si="1391"/>
        <v>0</v>
      </c>
      <c r="CC950" s="141">
        <f t="shared" si="1392"/>
        <v>0</v>
      </c>
      <c r="CE950" s="141">
        <f t="shared" si="1393"/>
        <v>0</v>
      </c>
      <c r="CG950" s="141">
        <f t="shared" si="1394"/>
        <v>0</v>
      </c>
      <c r="CI950" s="141">
        <f t="shared" si="1395"/>
        <v>0</v>
      </c>
      <c r="CK950" s="141">
        <f t="shared" si="1396"/>
        <v>0</v>
      </c>
      <c r="CM950" s="141">
        <f t="shared" si="1397"/>
        <v>0</v>
      </c>
      <c r="CO950" s="141">
        <f t="shared" si="1398"/>
        <v>0</v>
      </c>
    </row>
    <row r="951" spans="1:93" ht="25.5" outlineLevel="2" x14ac:dyDescent="0.2">
      <c r="A951" s="86">
        <v>472</v>
      </c>
      <c r="B951" s="11">
        <v>827</v>
      </c>
      <c r="C951" s="86" t="s">
        <v>473</v>
      </c>
      <c r="D951" s="86" t="s">
        <v>602</v>
      </c>
      <c r="F951" s="28">
        <v>2.11</v>
      </c>
      <c r="G951" s="153" t="s">
        <v>4360</v>
      </c>
      <c r="H951" s="174">
        <v>7788657408</v>
      </c>
      <c r="I951" s="75" t="s">
        <v>263</v>
      </c>
      <c r="J951" s="75" t="s">
        <v>28</v>
      </c>
      <c r="K951" s="75">
        <v>100</v>
      </c>
      <c r="L951" s="75" t="s">
        <v>601</v>
      </c>
      <c r="M951" s="241" t="s">
        <v>600</v>
      </c>
      <c r="N951" s="75">
        <v>2</v>
      </c>
      <c r="O951" s="152">
        <v>2.89</v>
      </c>
      <c r="P951" s="138">
        <f t="shared" si="1417"/>
        <v>0</v>
      </c>
      <c r="Q951" s="139">
        <f t="shared" si="1418"/>
        <v>0</v>
      </c>
      <c r="S951" s="141">
        <f t="shared" si="1361"/>
        <v>0</v>
      </c>
      <c r="U951" s="141">
        <f t="shared" si="1362"/>
        <v>0</v>
      </c>
      <c r="W951" s="141">
        <f t="shared" si="1363"/>
        <v>0</v>
      </c>
      <c r="Y951" s="141">
        <f t="shared" si="1364"/>
        <v>0</v>
      </c>
      <c r="AA951" s="141">
        <f t="shared" si="1365"/>
        <v>0</v>
      </c>
      <c r="AC951" s="141">
        <f t="shared" si="1366"/>
        <v>0</v>
      </c>
      <c r="AE951" s="141">
        <f t="shared" si="1367"/>
        <v>0</v>
      </c>
      <c r="AG951" s="141">
        <f t="shared" si="1368"/>
        <v>0</v>
      </c>
      <c r="AI951" s="141">
        <f t="shared" si="1369"/>
        <v>0</v>
      </c>
      <c r="AK951" s="141">
        <f t="shared" si="1370"/>
        <v>0</v>
      </c>
      <c r="AM951" s="141">
        <f t="shared" si="1371"/>
        <v>0</v>
      </c>
      <c r="AO951" s="141">
        <f t="shared" si="1372"/>
        <v>0</v>
      </c>
      <c r="AQ951" s="141">
        <f t="shared" si="1373"/>
        <v>0</v>
      </c>
      <c r="AS951" s="141">
        <f t="shared" si="1374"/>
        <v>0</v>
      </c>
      <c r="AU951" s="141">
        <f t="shared" si="1375"/>
        <v>0</v>
      </c>
      <c r="AW951" s="141">
        <f t="shared" si="1376"/>
        <v>0</v>
      </c>
      <c r="AY951" s="141">
        <f t="shared" si="1377"/>
        <v>0</v>
      </c>
      <c r="BA951" s="141">
        <f t="shared" si="1378"/>
        <v>0</v>
      </c>
      <c r="BC951" s="141">
        <f t="shared" si="1379"/>
        <v>0</v>
      </c>
      <c r="BE951" s="141">
        <f t="shared" si="1380"/>
        <v>0</v>
      </c>
      <c r="BG951" s="141">
        <f t="shared" si="1381"/>
        <v>0</v>
      </c>
      <c r="BI951" s="141">
        <f t="shared" si="1382"/>
        <v>0</v>
      </c>
      <c r="BK951" s="141">
        <f t="shared" si="1383"/>
        <v>0</v>
      </c>
      <c r="BM951" s="141">
        <f t="shared" si="1384"/>
        <v>0</v>
      </c>
      <c r="BO951" s="141">
        <f t="shared" si="1385"/>
        <v>0</v>
      </c>
      <c r="BQ951" s="141">
        <f t="shared" si="1386"/>
        <v>0</v>
      </c>
      <c r="BS951" s="141">
        <f t="shared" si="1387"/>
        <v>0</v>
      </c>
      <c r="BU951" s="141">
        <f t="shared" si="1388"/>
        <v>0</v>
      </c>
      <c r="BW951" s="141">
        <f t="shared" si="1389"/>
        <v>0</v>
      </c>
      <c r="BY951" s="141">
        <f t="shared" si="1390"/>
        <v>0</v>
      </c>
      <c r="CA951" s="141">
        <f t="shared" si="1391"/>
        <v>0</v>
      </c>
      <c r="CC951" s="141">
        <f t="shared" si="1392"/>
        <v>0</v>
      </c>
      <c r="CE951" s="141">
        <f t="shared" si="1393"/>
        <v>0</v>
      </c>
      <c r="CG951" s="141">
        <f t="shared" si="1394"/>
        <v>0</v>
      </c>
      <c r="CI951" s="141">
        <f t="shared" si="1395"/>
        <v>0</v>
      </c>
      <c r="CK951" s="141">
        <f t="shared" si="1396"/>
        <v>0</v>
      </c>
      <c r="CM951" s="141">
        <f t="shared" si="1397"/>
        <v>0</v>
      </c>
      <c r="CO951" s="141">
        <f t="shared" si="1398"/>
        <v>0</v>
      </c>
    </row>
    <row r="952" spans="1:93" outlineLevel="2" x14ac:dyDescent="0.2">
      <c r="A952" s="87">
        <v>473</v>
      </c>
      <c r="B952" s="148">
        <v>1678</v>
      </c>
      <c r="C952" s="87" t="s">
        <v>473</v>
      </c>
      <c r="D952" s="87" t="s">
        <v>607</v>
      </c>
      <c r="E952" s="148"/>
      <c r="F952" s="149">
        <v>1.94</v>
      </c>
      <c r="G952" s="151" t="s">
        <v>3300</v>
      </c>
      <c r="H952" s="151" t="s">
        <v>4926</v>
      </c>
      <c r="I952" s="87" t="s">
        <v>263</v>
      </c>
      <c r="J952" s="87" t="s">
        <v>28</v>
      </c>
      <c r="K952" s="87">
        <v>100</v>
      </c>
      <c r="L952" s="87" t="s">
        <v>3647</v>
      </c>
      <c r="M952" s="239" t="s">
        <v>3647</v>
      </c>
      <c r="N952" s="87">
        <v>1</v>
      </c>
      <c r="O952" s="283">
        <v>2.5099999999999998</v>
      </c>
      <c r="P952" s="138">
        <f t="shared" ref="P952:P953" si="1419">SUM(R952+T952+V952+X952+Z952+AB952+AD952+AF952+AH952+AJ952+AL952+AN952+AP952+AR952+AT952+AV952+AZ952+AX952+BB952+BD952+BF952+BH952+BJ952+BL952+BN952+BP952+BR952+BT952+BV952+BX952+BZ952+CB952+CD952+CF952+CH952+CJ952+CL952+CN952)</f>
        <v>0</v>
      </c>
      <c r="Q952" s="139">
        <f t="shared" ref="Q952:Q953" si="1420">O952*P952</f>
        <v>0</v>
      </c>
      <c r="S952" s="141">
        <f t="shared" si="1361"/>
        <v>0</v>
      </c>
      <c r="U952" s="141">
        <f t="shared" si="1362"/>
        <v>0</v>
      </c>
      <c r="W952" s="141">
        <f t="shared" si="1363"/>
        <v>0</v>
      </c>
      <c r="Y952" s="141">
        <f t="shared" si="1364"/>
        <v>0</v>
      </c>
      <c r="AA952" s="141">
        <f t="shared" si="1365"/>
        <v>0</v>
      </c>
      <c r="AC952" s="141">
        <f t="shared" si="1366"/>
        <v>0</v>
      </c>
      <c r="AE952" s="141">
        <f t="shared" si="1367"/>
        <v>0</v>
      </c>
      <c r="AG952" s="141">
        <f t="shared" si="1368"/>
        <v>0</v>
      </c>
      <c r="AI952" s="141">
        <f t="shared" si="1369"/>
        <v>0</v>
      </c>
      <c r="AK952" s="141">
        <f t="shared" si="1370"/>
        <v>0</v>
      </c>
      <c r="AM952" s="141">
        <f t="shared" si="1371"/>
        <v>0</v>
      </c>
      <c r="AO952" s="141">
        <f t="shared" si="1372"/>
        <v>0</v>
      </c>
      <c r="AQ952" s="141">
        <f t="shared" si="1373"/>
        <v>0</v>
      </c>
      <c r="AS952" s="141">
        <f t="shared" si="1374"/>
        <v>0</v>
      </c>
      <c r="AU952" s="141">
        <f t="shared" si="1375"/>
        <v>0</v>
      </c>
      <c r="AW952" s="141">
        <f t="shared" si="1376"/>
        <v>0</v>
      </c>
      <c r="AY952" s="141">
        <f t="shared" si="1377"/>
        <v>0</v>
      </c>
      <c r="BA952" s="141">
        <f t="shared" si="1378"/>
        <v>0</v>
      </c>
      <c r="BC952" s="141">
        <f t="shared" si="1379"/>
        <v>0</v>
      </c>
      <c r="BE952" s="141">
        <f t="shared" si="1380"/>
        <v>0</v>
      </c>
      <c r="BG952" s="141">
        <f t="shared" si="1381"/>
        <v>0</v>
      </c>
      <c r="BI952" s="141">
        <f t="shared" si="1382"/>
        <v>0</v>
      </c>
      <c r="BK952" s="141">
        <f t="shared" si="1383"/>
        <v>0</v>
      </c>
      <c r="BM952" s="141">
        <f t="shared" si="1384"/>
        <v>0</v>
      </c>
      <c r="BO952" s="141">
        <f t="shared" si="1385"/>
        <v>0</v>
      </c>
      <c r="BQ952" s="141">
        <f t="shared" si="1386"/>
        <v>0</v>
      </c>
      <c r="BS952" s="141">
        <f t="shared" si="1387"/>
        <v>0</v>
      </c>
      <c r="BU952" s="141">
        <f t="shared" si="1388"/>
        <v>0</v>
      </c>
      <c r="BW952" s="141">
        <f t="shared" si="1389"/>
        <v>0</v>
      </c>
      <c r="BY952" s="141">
        <f t="shared" si="1390"/>
        <v>0</v>
      </c>
      <c r="CA952" s="141">
        <f t="shared" si="1391"/>
        <v>0</v>
      </c>
      <c r="CC952" s="141">
        <f t="shared" si="1392"/>
        <v>0</v>
      </c>
      <c r="CE952" s="141">
        <f t="shared" si="1393"/>
        <v>0</v>
      </c>
      <c r="CG952" s="141">
        <f t="shared" si="1394"/>
        <v>0</v>
      </c>
      <c r="CI952" s="141">
        <f t="shared" si="1395"/>
        <v>0</v>
      </c>
      <c r="CK952" s="141">
        <f t="shared" si="1396"/>
        <v>0</v>
      </c>
      <c r="CM952" s="141">
        <f t="shared" si="1397"/>
        <v>0</v>
      </c>
      <c r="CO952" s="141">
        <f t="shared" si="1398"/>
        <v>0</v>
      </c>
    </row>
    <row r="953" spans="1:93" ht="25.5" outlineLevel="2" x14ac:dyDescent="0.2">
      <c r="A953" s="86">
        <v>473</v>
      </c>
      <c r="B953" s="11">
        <v>1678</v>
      </c>
      <c r="C953" s="86" t="s">
        <v>473</v>
      </c>
      <c r="D953" s="86" t="s">
        <v>607</v>
      </c>
      <c r="F953" s="28">
        <v>1.94</v>
      </c>
      <c r="G953" s="153" t="s">
        <v>4360</v>
      </c>
      <c r="H953" s="174">
        <v>7788657408</v>
      </c>
      <c r="I953" s="75" t="s">
        <v>263</v>
      </c>
      <c r="J953" s="75" t="s">
        <v>28</v>
      </c>
      <c r="K953" s="75">
        <v>100</v>
      </c>
      <c r="L953" s="75" t="s">
        <v>606</v>
      </c>
      <c r="M953" s="241" t="s">
        <v>605</v>
      </c>
      <c r="N953" s="75">
        <v>2</v>
      </c>
      <c r="O953" s="152">
        <v>3.24</v>
      </c>
      <c r="P953" s="138">
        <f t="shared" si="1419"/>
        <v>0</v>
      </c>
      <c r="Q953" s="139">
        <f t="shared" si="1420"/>
        <v>0</v>
      </c>
      <c r="S953" s="141">
        <f t="shared" si="1361"/>
        <v>0</v>
      </c>
      <c r="U953" s="141">
        <f t="shared" si="1362"/>
        <v>0</v>
      </c>
      <c r="W953" s="141">
        <f t="shared" si="1363"/>
        <v>0</v>
      </c>
      <c r="Y953" s="141">
        <f t="shared" si="1364"/>
        <v>0</v>
      </c>
      <c r="AA953" s="141">
        <f t="shared" si="1365"/>
        <v>0</v>
      </c>
      <c r="AC953" s="141">
        <f t="shared" si="1366"/>
        <v>0</v>
      </c>
      <c r="AE953" s="141">
        <f t="shared" si="1367"/>
        <v>0</v>
      </c>
      <c r="AG953" s="141">
        <f t="shared" si="1368"/>
        <v>0</v>
      </c>
      <c r="AI953" s="141">
        <f t="shared" si="1369"/>
        <v>0</v>
      </c>
      <c r="AK953" s="141">
        <f t="shared" si="1370"/>
        <v>0</v>
      </c>
      <c r="AM953" s="141">
        <f t="shared" si="1371"/>
        <v>0</v>
      </c>
      <c r="AO953" s="141">
        <f t="shared" si="1372"/>
        <v>0</v>
      </c>
      <c r="AQ953" s="141">
        <f t="shared" si="1373"/>
        <v>0</v>
      </c>
      <c r="AS953" s="141">
        <f t="shared" si="1374"/>
        <v>0</v>
      </c>
      <c r="AU953" s="141">
        <f t="shared" si="1375"/>
        <v>0</v>
      </c>
      <c r="AW953" s="141">
        <f t="shared" si="1376"/>
        <v>0</v>
      </c>
      <c r="AY953" s="141">
        <f t="shared" si="1377"/>
        <v>0</v>
      </c>
      <c r="BA953" s="141">
        <f t="shared" si="1378"/>
        <v>0</v>
      </c>
      <c r="BC953" s="141">
        <f t="shared" si="1379"/>
        <v>0</v>
      </c>
      <c r="BE953" s="141">
        <f t="shared" si="1380"/>
        <v>0</v>
      </c>
      <c r="BG953" s="141">
        <f t="shared" si="1381"/>
        <v>0</v>
      </c>
      <c r="BI953" s="141">
        <f t="shared" si="1382"/>
        <v>0</v>
      </c>
      <c r="BK953" s="141">
        <f t="shared" si="1383"/>
        <v>0</v>
      </c>
      <c r="BM953" s="141">
        <f t="shared" si="1384"/>
        <v>0</v>
      </c>
      <c r="BO953" s="141">
        <f t="shared" si="1385"/>
        <v>0</v>
      </c>
      <c r="BQ953" s="141">
        <f t="shared" si="1386"/>
        <v>0</v>
      </c>
      <c r="BS953" s="141">
        <f t="shared" si="1387"/>
        <v>0</v>
      </c>
      <c r="BU953" s="141">
        <f t="shared" si="1388"/>
        <v>0</v>
      </c>
      <c r="BW953" s="141">
        <f t="shared" si="1389"/>
        <v>0</v>
      </c>
      <c r="BY953" s="141">
        <f t="shared" si="1390"/>
        <v>0</v>
      </c>
      <c r="CA953" s="141">
        <f t="shared" si="1391"/>
        <v>0</v>
      </c>
      <c r="CC953" s="141">
        <f t="shared" si="1392"/>
        <v>0</v>
      </c>
      <c r="CE953" s="141">
        <f t="shared" si="1393"/>
        <v>0</v>
      </c>
      <c r="CG953" s="141">
        <f t="shared" si="1394"/>
        <v>0</v>
      </c>
      <c r="CI953" s="141">
        <f t="shared" si="1395"/>
        <v>0</v>
      </c>
      <c r="CK953" s="141">
        <f t="shared" si="1396"/>
        <v>0</v>
      </c>
      <c r="CM953" s="141">
        <f t="shared" si="1397"/>
        <v>0</v>
      </c>
      <c r="CO953" s="141">
        <f t="shared" si="1398"/>
        <v>0</v>
      </c>
    </row>
    <row r="954" spans="1:93" ht="25.5" outlineLevel="2" x14ac:dyDescent="0.2">
      <c r="A954" s="86">
        <v>474</v>
      </c>
      <c r="B954" s="11">
        <v>382</v>
      </c>
      <c r="C954" s="90" t="s">
        <v>471</v>
      </c>
      <c r="D954" s="86" t="s">
        <v>472</v>
      </c>
      <c r="F954" s="28">
        <v>0.21</v>
      </c>
      <c r="G954" s="153" t="s">
        <v>4360</v>
      </c>
      <c r="H954" s="174">
        <v>7788657408</v>
      </c>
      <c r="I954" s="75" t="s">
        <v>4422</v>
      </c>
      <c r="J954" s="75" t="s">
        <v>30</v>
      </c>
      <c r="K954" s="75">
        <v>1</v>
      </c>
      <c r="L954" s="75" t="s">
        <v>2859</v>
      </c>
      <c r="M954" s="241" t="s">
        <v>2860</v>
      </c>
      <c r="N954" s="75">
        <v>1</v>
      </c>
      <c r="O954" s="152">
        <v>0.41</v>
      </c>
      <c r="P954" s="138">
        <f t="shared" ref="P954:P955" si="1421">SUM(R954+T954+V954+X954+Z954+AB954+AD954+AF954+AH954+AJ954+AL954+AN954+AP954+AR954+AT954+AV954+AZ954+AX954+BB954+BD954+BF954+BH954+BJ954+BL954+BN954+BP954+BR954+BT954+BV954+BX954+BZ954+CB954+CD954+CF954+CH954+CJ954+CL954+CN954)</f>
        <v>0</v>
      </c>
      <c r="Q954" s="139">
        <f t="shared" ref="Q954:Q955" si="1422">O954*P954</f>
        <v>0</v>
      </c>
      <c r="S954" s="141">
        <f t="shared" si="1361"/>
        <v>0</v>
      </c>
      <c r="U954" s="141">
        <f t="shared" si="1362"/>
        <v>0</v>
      </c>
      <c r="W954" s="141">
        <f t="shared" si="1363"/>
        <v>0</v>
      </c>
      <c r="Y954" s="141">
        <f t="shared" si="1364"/>
        <v>0</v>
      </c>
      <c r="AA954" s="141">
        <f t="shared" si="1365"/>
        <v>0</v>
      </c>
      <c r="AC954" s="141">
        <f t="shared" si="1366"/>
        <v>0</v>
      </c>
      <c r="AE954" s="141">
        <f t="shared" si="1367"/>
        <v>0</v>
      </c>
      <c r="AG954" s="141">
        <f t="shared" si="1368"/>
        <v>0</v>
      </c>
      <c r="AI954" s="141">
        <f t="shared" si="1369"/>
        <v>0</v>
      </c>
      <c r="AK954" s="141">
        <f t="shared" si="1370"/>
        <v>0</v>
      </c>
      <c r="AM954" s="141">
        <f t="shared" si="1371"/>
        <v>0</v>
      </c>
      <c r="AO954" s="141">
        <f t="shared" si="1372"/>
        <v>0</v>
      </c>
      <c r="AQ954" s="141">
        <f t="shared" si="1373"/>
        <v>0</v>
      </c>
      <c r="AS954" s="141">
        <f t="shared" si="1374"/>
        <v>0</v>
      </c>
      <c r="AU954" s="141">
        <f t="shared" si="1375"/>
        <v>0</v>
      </c>
      <c r="AW954" s="141">
        <f t="shared" si="1376"/>
        <v>0</v>
      </c>
      <c r="AY954" s="141">
        <f t="shared" si="1377"/>
        <v>0</v>
      </c>
      <c r="BA954" s="141">
        <f t="shared" si="1378"/>
        <v>0</v>
      </c>
      <c r="BC954" s="141">
        <f t="shared" si="1379"/>
        <v>0</v>
      </c>
      <c r="BE954" s="141">
        <f t="shared" si="1380"/>
        <v>0</v>
      </c>
      <c r="BG954" s="141">
        <f t="shared" si="1381"/>
        <v>0</v>
      </c>
      <c r="BI954" s="141">
        <f t="shared" si="1382"/>
        <v>0</v>
      </c>
      <c r="BK954" s="141">
        <f t="shared" si="1383"/>
        <v>0</v>
      </c>
      <c r="BM954" s="141">
        <f t="shared" si="1384"/>
        <v>0</v>
      </c>
      <c r="BO954" s="141">
        <f t="shared" si="1385"/>
        <v>0</v>
      </c>
      <c r="BQ954" s="141">
        <f t="shared" si="1386"/>
        <v>0</v>
      </c>
      <c r="BS954" s="141">
        <f t="shared" si="1387"/>
        <v>0</v>
      </c>
      <c r="BU954" s="141">
        <f t="shared" si="1388"/>
        <v>0</v>
      </c>
      <c r="BW954" s="141">
        <f t="shared" si="1389"/>
        <v>0</v>
      </c>
      <c r="BY954" s="141">
        <f t="shared" si="1390"/>
        <v>0</v>
      </c>
      <c r="CA954" s="141">
        <f t="shared" si="1391"/>
        <v>0</v>
      </c>
      <c r="CC954" s="141">
        <f t="shared" si="1392"/>
        <v>0</v>
      </c>
      <c r="CE954" s="141">
        <f t="shared" si="1393"/>
        <v>0</v>
      </c>
      <c r="CG954" s="141">
        <f t="shared" si="1394"/>
        <v>0</v>
      </c>
      <c r="CI954" s="141">
        <f t="shared" si="1395"/>
        <v>0</v>
      </c>
      <c r="CK954" s="141">
        <f t="shared" si="1396"/>
        <v>0</v>
      </c>
      <c r="CM954" s="141">
        <f t="shared" si="1397"/>
        <v>0</v>
      </c>
      <c r="CO954" s="141">
        <f t="shared" si="1398"/>
        <v>0</v>
      </c>
    </row>
    <row r="955" spans="1:93" ht="25.5" outlineLevel="2" x14ac:dyDescent="0.2">
      <c r="A955" s="87">
        <v>474</v>
      </c>
      <c r="B955" s="148">
        <v>382</v>
      </c>
      <c r="C955" s="87" t="s">
        <v>471</v>
      </c>
      <c r="D955" s="87" t="s">
        <v>472</v>
      </c>
      <c r="E955" s="148"/>
      <c r="F955" s="149">
        <v>0.21</v>
      </c>
      <c r="G955" s="151" t="s">
        <v>3300</v>
      </c>
      <c r="H955" s="151" t="s">
        <v>4926</v>
      </c>
      <c r="I955" s="151" t="s">
        <v>3313</v>
      </c>
      <c r="J955" s="87" t="s">
        <v>28</v>
      </c>
      <c r="K955" s="87">
        <v>3</v>
      </c>
      <c r="L955" s="87" t="s">
        <v>3648</v>
      </c>
      <c r="M955" s="239" t="s">
        <v>3648</v>
      </c>
      <c r="N955" s="87">
        <v>2</v>
      </c>
      <c r="O955" s="150">
        <v>0.63</v>
      </c>
      <c r="P955" s="138">
        <f t="shared" si="1421"/>
        <v>0</v>
      </c>
      <c r="Q955" s="139">
        <f t="shared" si="1422"/>
        <v>0</v>
      </c>
      <c r="S955" s="141">
        <f t="shared" si="1361"/>
        <v>0</v>
      </c>
      <c r="U955" s="141">
        <f t="shared" si="1362"/>
        <v>0</v>
      </c>
      <c r="W955" s="141">
        <f t="shared" si="1363"/>
        <v>0</v>
      </c>
      <c r="Y955" s="141">
        <f t="shared" si="1364"/>
        <v>0</v>
      </c>
      <c r="AA955" s="141">
        <f t="shared" si="1365"/>
        <v>0</v>
      </c>
      <c r="AC955" s="141">
        <f t="shared" si="1366"/>
        <v>0</v>
      </c>
      <c r="AE955" s="141">
        <f t="shared" si="1367"/>
        <v>0</v>
      </c>
      <c r="AG955" s="141">
        <f t="shared" si="1368"/>
        <v>0</v>
      </c>
      <c r="AI955" s="141">
        <f t="shared" si="1369"/>
        <v>0</v>
      </c>
      <c r="AK955" s="141">
        <f t="shared" si="1370"/>
        <v>0</v>
      </c>
      <c r="AM955" s="141">
        <f t="shared" si="1371"/>
        <v>0</v>
      </c>
      <c r="AO955" s="141">
        <f t="shared" si="1372"/>
        <v>0</v>
      </c>
      <c r="AQ955" s="141">
        <f t="shared" si="1373"/>
        <v>0</v>
      </c>
      <c r="AS955" s="141">
        <f t="shared" si="1374"/>
        <v>0</v>
      </c>
      <c r="AU955" s="141">
        <f t="shared" si="1375"/>
        <v>0</v>
      </c>
      <c r="AW955" s="141">
        <f t="shared" si="1376"/>
        <v>0</v>
      </c>
      <c r="AY955" s="141">
        <f t="shared" si="1377"/>
        <v>0</v>
      </c>
      <c r="BA955" s="141">
        <f t="shared" si="1378"/>
        <v>0</v>
      </c>
      <c r="BC955" s="141">
        <f t="shared" si="1379"/>
        <v>0</v>
      </c>
      <c r="BE955" s="141">
        <f t="shared" si="1380"/>
        <v>0</v>
      </c>
      <c r="BG955" s="141">
        <f t="shared" si="1381"/>
        <v>0</v>
      </c>
      <c r="BI955" s="141">
        <f t="shared" si="1382"/>
        <v>0</v>
      </c>
      <c r="BK955" s="141">
        <f t="shared" si="1383"/>
        <v>0</v>
      </c>
      <c r="BM955" s="141">
        <f t="shared" si="1384"/>
        <v>0</v>
      </c>
      <c r="BO955" s="141">
        <f t="shared" si="1385"/>
        <v>0</v>
      </c>
      <c r="BQ955" s="141">
        <f t="shared" si="1386"/>
        <v>0</v>
      </c>
      <c r="BS955" s="141">
        <f t="shared" si="1387"/>
        <v>0</v>
      </c>
      <c r="BU955" s="141">
        <f t="shared" si="1388"/>
        <v>0</v>
      </c>
      <c r="BW955" s="141">
        <f t="shared" si="1389"/>
        <v>0</v>
      </c>
      <c r="BY955" s="141">
        <f t="shared" si="1390"/>
        <v>0</v>
      </c>
      <c r="CA955" s="141">
        <f t="shared" si="1391"/>
        <v>0</v>
      </c>
      <c r="CC955" s="141">
        <f t="shared" si="1392"/>
        <v>0</v>
      </c>
      <c r="CE955" s="141">
        <f t="shared" si="1393"/>
        <v>0</v>
      </c>
      <c r="CG955" s="141">
        <f t="shared" si="1394"/>
        <v>0</v>
      </c>
      <c r="CI955" s="141">
        <f t="shared" si="1395"/>
        <v>0</v>
      </c>
      <c r="CK955" s="141">
        <f t="shared" si="1396"/>
        <v>0</v>
      </c>
      <c r="CM955" s="141">
        <f t="shared" si="1397"/>
        <v>0</v>
      </c>
      <c r="CO955" s="141">
        <f t="shared" si="1398"/>
        <v>0</v>
      </c>
    </row>
    <row r="956" spans="1:93" outlineLevel="2" x14ac:dyDescent="0.2">
      <c r="A956" s="87">
        <v>475</v>
      </c>
      <c r="B956" s="148">
        <v>6147</v>
      </c>
      <c r="C956" s="87" t="s">
        <v>466</v>
      </c>
      <c r="D956" s="87" t="s">
        <v>2468</v>
      </c>
      <c r="E956" s="148"/>
      <c r="F956" s="149">
        <v>0.39</v>
      </c>
      <c r="G956" s="151" t="s">
        <v>3300</v>
      </c>
      <c r="H956" s="151" t="s">
        <v>4926</v>
      </c>
      <c r="I956" s="151" t="s">
        <v>2291</v>
      </c>
      <c r="J956" s="87" t="s">
        <v>28</v>
      </c>
      <c r="K956" s="87">
        <v>1000</v>
      </c>
      <c r="L956" s="87" t="s">
        <v>4849</v>
      </c>
      <c r="M956" s="259" t="s">
        <v>4849</v>
      </c>
      <c r="N956" s="87">
        <v>1</v>
      </c>
      <c r="O956" s="283">
        <v>3.69</v>
      </c>
      <c r="P956" s="138">
        <f t="shared" ref="P956:P958" si="1423">SUM(R956+T956+V956+X956+Z956+AB956+AD956+AF956+AH956+AJ956+AL956+AN956+AP956+AR956+AT956+AV956+AZ956+AX956+BB956+BD956+BF956+BH956+BJ956+BL956+BN956+BP956+BR956+BT956+BV956+BX956+BZ956+CB956+CD956+CF956+CH956+CJ956+CL956+CN956)</f>
        <v>0</v>
      </c>
      <c r="Q956" s="139">
        <f t="shared" ref="Q956:Q958" si="1424">O956*P956</f>
        <v>0</v>
      </c>
      <c r="S956" s="141">
        <f t="shared" si="1361"/>
        <v>0</v>
      </c>
      <c r="U956" s="141">
        <f t="shared" si="1362"/>
        <v>0</v>
      </c>
      <c r="W956" s="141">
        <f t="shared" si="1363"/>
        <v>0</v>
      </c>
      <c r="Y956" s="141">
        <f t="shared" si="1364"/>
        <v>0</v>
      </c>
      <c r="AA956" s="141">
        <f t="shared" si="1365"/>
        <v>0</v>
      </c>
      <c r="AC956" s="141">
        <f t="shared" si="1366"/>
        <v>0</v>
      </c>
      <c r="AE956" s="141">
        <f t="shared" si="1367"/>
        <v>0</v>
      </c>
      <c r="AG956" s="141">
        <f t="shared" si="1368"/>
        <v>0</v>
      </c>
      <c r="AI956" s="141">
        <f t="shared" si="1369"/>
        <v>0</v>
      </c>
      <c r="AK956" s="141">
        <f t="shared" si="1370"/>
        <v>0</v>
      </c>
      <c r="AM956" s="141">
        <f t="shared" si="1371"/>
        <v>0</v>
      </c>
      <c r="AO956" s="141">
        <f t="shared" si="1372"/>
        <v>0</v>
      </c>
      <c r="AQ956" s="141">
        <f t="shared" si="1373"/>
        <v>0</v>
      </c>
      <c r="AS956" s="141">
        <f t="shared" si="1374"/>
        <v>0</v>
      </c>
      <c r="AU956" s="141">
        <f t="shared" si="1375"/>
        <v>0</v>
      </c>
      <c r="AW956" s="141">
        <f t="shared" si="1376"/>
        <v>0</v>
      </c>
      <c r="AY956" s="141">
        <f t="shared" si="1377"/>
        <v>0</v>
      </c>
      <c r="BA956" s="141">
        <f t="shared" si="1378"/>
        <v>0</v>
      </c>
      <c r="BC956" s="141">
        <f t="shared" si="1379"/>
        <v>0</v>
      </c>
      <c r="BE956" s="141">
        <f t="shared" si="1380"/>
        <v>0</v>
      </c>
      <c r="BG956" s="141">
        <f t="shared" si="1381"/>
        <v>0</v>
      </c>
      <c r="BI956" s="141">
        <f t="shared" si="1382"/>
        <v>0</v>
      </c>
      <c r="BK956" s="141">
        <f t="shared" si="1383"/>
        <v>0</v>
      </c>
      <c r="BM956" s="141">
        <f t="shared" si="1384"/>
        <v>0</v>
      </c>
      <c r="BO956" s="141">
        <f t="shared" si="1385"/>
        <v>0</v>
      </c>
      <c r="BQ956" s="141">
        <f t="shared" si="1386"/>
        <v>0</v>
      </c>
      <c r="BS956" s="141">
        <f t="shared" si="1387"/>
        <v>0</v>
      </c>
      <c r="BU956" s="141">
        <f t="shared" si="1388"/>
        <v>0</v>
      </c>
      <c r="BW956" s="141">
        <f t="shared" si="1389"/>
        <v>0</v>
      </c>
      <c r="BY956" s="141">
        <f t="shared" si="1390"/>
        <v>0</v>
      </c>
      <c r="CA956" s="141">
        <f t="shared" si="1391"/>
        <v>0</v>
      </c>
      <c r="CC956" s="141">
        <f t="shared" si="1392"/>
        <v>0</v>
      </c>
      <c r="CE956" s="141">
        <f t="shared" si="1393"/>
        <v>0</v>
      </c>
      <c r="CG956" s="141">
        <f t="shared" si="1394"/>
        <v>0</v>
      </c>
      <c r="CI956" s="141">
        <f t="shared" si="1395"/>
        <v>0</v>
      </c>
      <c r="CK956" s="141">
        <f t="shared" si="1396"/>
        <v>0</v>
      </c>
      <c r="CM956" s="141">
        <f t="shared" si="1397"/>
        <v>0</v>
      </c>
      <c r="CO956" s="141">
        <f t="shared" si="1398"/>
        <v>0</v>
      </c>
    </row>
    <row r="957" spans="1:93" outlineLevel="2" x14ac:dyDescent="0.2">
      <c r="A957" s="84">
        <v>475</v>
      </c>
      <c r="B957" s="11">
        <v>6147</v>
      </c>
      <c r="C957" s="89" t="s">
        <v>466</v>
      </c>
      <c r="D957" s="84" t="s">
        <v>2468</v>
      </c>
      <c r="F957" s="28">
        <v>0.39</v>
      </c>
      <c r="G957" s="88" t="s">
        <v>3854</v>
      </c>
      <c r="H957" s="175">
        <v>26754</v>
      </c>
      <c r="I957" s="88" t="s">
        <v>4315</v>
      </c>
      <c r="J957" s="88" t="s">
        <v>28</v>
      </c>
      <c r="K957" s="88">
        <v>100</v>
      </c>
      <c r="L957" s="88" t="s">
        <v>4316</v>
      </c>
      <c r="M957" s="240">
        <v>9732829</v>
      </c>
      <c r="N957" s="88">
        <v>1</v>
      </c>
      <c r="O957" s="146">
        <v>0.39</v>
      </c>
      <c r="P957" s="138">
        <f t="shared" si="1423"/>
        <v>0</v>
      </c>
      <c r="Q957" s="139">
        <f t="shared" si="1424"/>
        <v>0</v>
      </c>
      <c r="S957" s="141">
        <f t="shared" si="1361"/>
        <v>0</v>
      </c>
      <c r="U957" s="141">
        <f t="shared" si="1362"/>
        <v>0</v>
      </c>
      <c r="W957" s="141">
        <f t="shared" si="1363"/>
        <v>0</v>
      </c>
      <c r="Y957" s="141">
        <f t="shared" si="1364"/>
        <v>0</v>
      </c>
      <c r="AA957" s="141">
        <f t="shared" si="1365"/>
        <v>0</v>
      </c>
      <c r="AC957" s="141">
        <f t="shared" si="1366"/>
        <v>0</v>
      </c>
      <c r="AE957" s="141">
        <f t="shared" si="1367"/>
        <v>0</v>
      </c>
      <c r="AG957" s="141">
        <f t="shared" si="1368"/>
        <v>0</v>
      </c>
      <c r="AI957" s="141">
        <f t="shared" si="1369"/>
        <v>0</v>
      </c>
      <c r="AK957" s="141">
        <f t="shared" si="1370"/>
        <v>0</v>
      </c>
      <c r="AM957" s="141">
        <f t="shared" si="1371"/>
        <v>0</v>
      </c>
      <c r="AO957" s="141">
        <f t="shared" si="1372"/>
        <v>0</v>
      </c>
      <c r="AQ957" s="141">
        <f t="shared" si="1373"/>
        <v>0</v>
      </c>
      <c r="AS957" s="141">
        <f t="shared" si="1374"/>
        <v>0</v>
      </c>
      <c r="AU957" s="141">
        <f t="shared" si="1375"/>
        <v>0</v>
      </c>
      <c r="AW957" s="141">
        <f t="shared" si="1376"/>
        <v>0</v>
      </c>
      <c r="AY957" s="141">
        <f t="shared" si="1377"/>
        <v>0</v>
      </c>
      <c r="BA957" s="141">
        <f t="shared" si="1378"/>
        <v>0</v>
      </c>
      <c r="BC957" s="141">
        <f t="shared" si="1379"/>
        <v>0</v>
      </c>
      <c r="BE957" s="141">
        <f t="shared" si="1380"/>
        <v>0</v>
      </c>
      <c r="BG957" s="141">
        <f t="shared" si="1381"/>
        <v>0</v>
      </c>
      <c r="BI957" s="141">
        <f t="shared" si="1382"/>
        <v>0</v>
      </c>
      <c r="BK957" s="141">
        <f t="shared" si="1383"/>
        <v>0</v>
      </c>
      <c r="BM957" s="141">
        <f t="shared" si="1384"/>
        <v>0</v>
      </c>
      <c r="BO957" s="141">
        <f t="shared" si="1385"/>
        <v>0</v>
      </c>
      <c r="BQ957" s="141">
        <f t="shared" si="1386"/>
        <v>0</v>
      </c>
      <c r="BS957" s="141">
        <f t="shared" si="1387"/>
        <v>0</v>
      </c>
      <c r="BU957" s="141">
        <f t="shared" si="1388"/>
        <v>0</v>
      </c>
      <c r="BW957" s="141">
        <f t="shared" si="1389"/>
        <v>0</v>
      </c>
      <c r="BY957" s="141">
        <f t="shared" si="1390"/>
        <v>0</v>
      </c>
      <c r="CA957" s="141">
        <f t="shared" si="1391"/>
        <v>0</v>
      </c>
      <c r="CC957" s="141">
        <f t="shared" si="1392"/>
        <v>0</v>
      </c>
      <c r="CE957" s="141">
        <f t="shared" si="1393"/>
        <v>0</v>
      </c>
      <c r="CG957" s="141">
        <f t="shared" si="1394"/>
        <v>0</v>
      </c>
      <c r="CI957" s="141">
        <f t="shared" si="1395"/>
        <v>0</v>
      </c>
      <c r="CK957" s="141">
        <f t="shared" si="1396"/>
        <v>0</v>
      </c>
      <c r="CM957" s="141">
        <f t="shared" si="1397"/>
        <v>0</v>
      </c>
      <c r="CO957" s="141">
        <f t="shared" si="1398"/>
        <v>0</v>
      </c>
    </row>
    <row r="958" spans="1:93" ht="25.5" outlineLevel="2" x14ac:dyDescent="0.2">
      <c r="A958" s="86">
        <v>475</v>
      </c>
      <c r="B958" s="11">
        <v>6147</v>
      </c>
      <c r="C958" s="90" t="s">
        <v>466</v>
      </c>
      <c r="D958" s="86" t="s">
        <v>2468</v>
      </c>
      <c r="F958" s="28">
        <v>0.39</v>
      </c>
      <c r="G958" s="153" t="s">
        <v>4360</v>
      </c>
      <c r="H958" s="174">
        <v>7788657408</v>
      </c>
      <c r="I958" s="75" t="s">
        <v>4419</v>
      </c>
      <c r="J958" s="75" t="s">
        <v>3333</v>
      </c>
      <c r="K958" s="75">
        <v>100</v>
      </c>
      <c r="L958" s="75" t="s">
        <v>2861</v>
      </c>
      <c r="M958" s="241" t="s">
        <v>467</v>
      </c>
      <c r="N958" s="75">
        <v>2</v>
      </c>
      <c r="O958" s="152">
        <v>0.41</v>
      </c>
      <c r="P958" s="138">
        <f t="shared" si="1423"/>
        <v>0</v>
      </c>
      <c r="Q958" s="139">
        <f t="shared" si="1424"/>
        <v>0</v>
      </c>
      <c r="S958" s="141">
        <f t="shared" si="1361"/>
        <v>0</v>
      </c>
      <c r="U958" s="141">
        <f t="shared" si="1362"/>
        <v>0</v>
      </c>
      <c r="W958" s="141">
        <f t="shared" si="1363"/>
        <v>0</v>
      </c>
      <c r="Y958" s="141">
        <f t="shared" si="1364"/>
        <v>0</v>
      </c>
      <c r="AA958" s="141">
        <f t="shared" si="1365"/>
        <v>0</v>
      </c>
      <c r="AC958" s="141">
        <f t="shared" si="1366"/>
        <v>0</v>
      </c>
      <c r="AE958" s="141">
        <f t="shared" si="1367"/>
        <v>0</v>
      </c>
      <c r="AG958" s="141">
        <f t="shared" si="1368"/>
        <v>0</v>
      </c>
      <c r="AI958" s="141">
        <f t="shared" si="1369"/>
        <v>0</v>
      </c>
      <c r="AK958" s="141">
        <f t="shared" si="1370"/>
        <v>0</v>
      </c>
      <c r="AM958" s="141">
        <f t="shared" si="1371"/>
        <v>0</v>
      </c>
      <c r="AO958" s="141">
        <f t="shared" si="1372"/>
        <v>0</v>
      </c>
      <c r="AQ958" s="141">
        <f t="shared" si="1373"/>
        <v>0</v>
      </c>
      <c r="AS958" s="141">
        <f t="shared" si="1374"/>
        <v>0</v>
      </c>
      <c r="AU958" s="141">
        <f t="shared" si="1375"/>
        <v>0</v>
      </c>
      <c r="AW958" s="141">
        <f t="shared" si="1376"/>
        <v>0</v>
      </c>
      <c r="AY958" s="141">
        <f t="shared" si="1377"/>
        <v>0</v>
      </c>
      <c r="BA958" s="141">
        <f t="shared" si="1378"/>
        <v>0</v>
      </c>
      <c r="BC958" s="141">
        <f t="shared" si="1379"/>
        <v>0</v>
      </c>
      <c r="BE958" s="141">
        <f t="shared" si="1380"/>
        <v>0</v>
      </c>
      <c r="BG958" s="141">
        <f t="shared" si="1381"/>
        <v>0</v>
      </c>
      <c r="BI958" s="141">
        <f t="shared" si="1382"/>
        <v>0</v>
      </c>
      <c r="BK958" s="141">
        <f t="shared" si="1383"/>
        <v>0</v>
      </c>
      <c r="BM958" s="141">
        <f t="shared" si="1384"/>
        <v>0</v>
      </c>
      <c r="BO958" s="141">
        <f t="shared" si="1385"/>
        <v>0</v>
      </c>
      <c r="BQ958" s="141">
        <f t="shared" si="1386"/>
        <v>0</v>
      </c>
      <c r="BS958" s="141">
        <f t="shared" si="1387"/>
        <v>0</v>
      </c>
      <c r="BU958" s="141">
        <f t="shared" si="1388"/>
        <v>0</v>
      </c>
      <c r="BW958" s="141">
        <f t="shared" si="1389"/>
        <v>0</v>
      </c>
      <c r="BY958" s="141">
        <f t="shared" si="1390"/>
        <v>0</v>
      </c>
      <c r="CA958" s="141">
        <f t="shared" si="1391"/>
        <v>0</v>
      </c>
      <c r="CC958" s="141">
        <f t="shared" si="1392"/>
        <v>0</v>
      </c>
      <c r="CE958" s="141">
        <f t="shared" si="1393"/>
        <v>0</v>
      </c>
      <c r="CG958" s="141">
        <f t="shared" si="1394"/>
        <v>0</v>
      </c>
      <c r="CI958" s="141">
        <f t="shared" si="1395"/>
        <v>0</v>
      </c>
      <c r="CK958" s="141">
        <f t="shared" si="1396"/>
        <v>0</v>
      </c>
      <c r="CM958" s="141">
        <f t="shared" si="1397"/>
        <v>0</v>
      </c>
      <c r="CO958" s="141">
        <f t="shared" si="1398"/>
        <v>0</v>
      </c>
    </row>
    <row r="959" spans="1:93" ht="25.5" outlineLevel="2" x14ac:dyDescent="0.2">
      <c r="A959" s="84">
        <v>476</v>
      </c>
      <c r="B959" s="11">
        <v>4336</v>
      </c>
      <c r="C959" s="89" t="s">
        <v>466</v>
      </c>
      <c r="D959" s="84" t="s">
        <v>2512</v>
      </c>
      <c r="F959" s="28">
        <v>0.13</v>
      </c>
      <c r="G959" s="88" t="s">
        <v>3854</v>
      </c>
      <c r="H959" s="175">
        <v>26754</v>
      </c>
      <c r="I959" s="88" t="s">
        <v>4491</v>
      </c>
      <c r="J959" s="88" t="s">
        <v>28</v>
      </c>
      <c r="K959" s="88">
        <v>100</v>
      </c>
      <c r="L959" s="88" t="s">
        <v>4317</v>
      </c>
      <c r="M959" s="240">
        <v>9732828</v>
      </c>
      <c r="N959" s="88">
        <v>2</v>
      </c>
      <c r="O959" s="146">
        <v>0.14000000000000001</v>
      </c>
      <c r="P959" s="138">
        <f t="shared" ref="P959:P961" si="1425">SUM(R959+T959+V959+X959+Z959+AB959+AD959+AF959+AH959+AJ959+AL959+AN959+AP959+AR959+AT959+AV959+AZ959+AX959+BB959+BD959+BF959+BH959+BJ959+BL959+BN959+BP959+BR959+BT959+BV959+BX959+BZ959+CB959+CD959+CF959+CH959+CJ959+CL959+CN959)</f>
        <v>0</v>
      </c>
      <c r="Q959" s="139">
        <f t="shared" ref="Q959:Q961" si="1426">O959*P959</f>
        <v>0</v>
      </c>
      <c r="S959" s="141">
        <f t="shared" si="1361"/>
        <v>0</v>
      </c>
      <c r="U959" s="141">
        <f t="shared" si="1362"/>
        <v>0</v>
      </c>
      <c r="W959" s="141">
        <f t="shared" si="1363"/>
        <v>0</v>
      </c>
      <c r="Y959" s="141">
        <f t="shared" si="1364"/>
        <v>0</v>
      </c>
      <c r="AA959" s="141">
        <f t="shared" si="1365"/>
        <v>0</v>
      </c>
      <c r="AC959" s="141">
        <f t="shared" si="1366"/>
        <v>0</v>
      </c>
      <c r="AE959" s="141">
        <f t="shared" si="1367"/>
        <v>0</v>
      </c>
      <c r="AG959" s="141">
        <f t="shared" si="1368"/>
        <v>0</v>
      </c>
      <c r="AI959" s="141">
        <f t="shared" si="1369"/>
        <v>0</v>
      </c>
      <c r="AK959" s="141">
        <f t="shared" si="1370"/>
        <v>0</v>
      </c>
      <c r="AM959" s="141">
        <f t="shared" si="1371"/>
        <v>0</v>
      </c>
      <c r="AO959" s="141">
        <f t="shared" si="1372"/>
        <v>0</v>
      </c>
      <c r="AQ959" s="141">
        <f t="shared" si="1373"/>
        <v>0</v>
      </c>
      <c r="AS959" s="141">
        <f t="shared" si="1374"/>
        <v>0</v>
      </c>
      <c r="AU959" s="141">
        <f t="shared" si="1375"/>
        <v>0</v>
      </c>
      <c r="AW959" s="141">
        <f t="shared" si="1376"/>
        <v>0</v>
      </c>
      <c r="AY959" s="141">
        <f t="shared" si="1377"/>
        <v>0</v>
      </c>
      <c r="BA959" s="141">
        <f t="shared" si="1378"/>
        <v>0</v>
      </c>
      <c r="BC959" s="141">
        <f t="shared" si="1379"/>
        <v>0</v>
      </c>
      <c r="BE959" s="141">
        <f t="shared" si="1380"/>
        <v>0</v>
      </c>
      <c r="BG959" s="141">
        <f t="shared" si="1381"/>
        <v>0</v>
      </c>
      <c r="BI959" s="141">
        <f t="shared" si="1382"/>
        <v>0</v>
      </c>
      <c r="BK959" s="141">
        <f t="shared" si="1383"/>
        <v>0</v>
      </c>
      <c r="BM959" s="141">
        <f t="shared" si="1384"/>
        <v>0</v>
      </c>
      <c r="BO959" s="141">
        <f t="shared" si="1385"/>
        <v>0</v>
      </c>
      <c r="BQ959" s="141">
        <f t="shared" si="1386"/>
        <v>0</v>
      </c>
      <c r="BS959" s="141">
        <f t="shared" si="1387"/>
        <v>0</v>
      </c>
      <c r="BU959" s="141">
        <f t="shared" si="1388"/>
        <v>0</v>
      </c>
      <c r="BW959" s="141">
        <f t="shared" si="1389"/>
        <v>0</v>
      </c>
      <c r="BY959" s="141">
        <f t="shared" si="1390"/>
        <v>0</v>
      </c>
      <c r="CA959" s="141">
        <f t="shared" si="1391"/>
        <v>0</v>
      </c>
      <c r="CC959" s="141">
        <f t="shared" si="1392"/>
        <v>0</v>
      </c>
      <c r="CE959" s="141">
        <f t="shared" si="1393"/>
        <v>0</v>
      </c>
      <c r="CG959" s="141">
        <f t="shared" si="1394"/>
        <v>0</v>
      </c>
      <c r="CI959" s="141">
        <f t="shared" si="1395"/>
        <v>0</v>
      </c>
      <c r="CK959" s="141">
        <f t="shared" si="1396"/>
        <v>0</v>
      </c>
      <c r="CM959" s="141">
        <f t="shared" si="1397"/>
        <v>0</v>
      </c>
      <c r="CO959" s="141">
        <f t="shared" si="1398"/>
        <v>0</v>
      </c>
    </row>
    <row r="960" spans="1:93" ht="25.5" outlineLevel="2" x14ac:dyDescent="0.2">
      <c r="A960" s="86">
        <v>476</v>
      </c>
      <c r="B960" s="11">
        <v>4336</v>
      </c>
      <c r="C960" s="90" t="s">
        <v>466</v>
      </c>
      <c r="D960" s="86" t="s">
        <v>2512</v>
      </c>
      <c r="F960" s="28">
        <v>0.13</v>
      </c>
      <c r="G960" s="153" t="s">
        <v>4360</v>
      </c>
      <c r="H960" s="174">
        <v>7788657408</v>
      </c>
      <c r="I960" s="75" t="s">
        <v>2222</v>
      </c>
      <c r="J960" s="75" t="s">
        <v>28</v>
      </c>
      <c r="K960" s="75">
        <v>100</v>
      </c>
      <c r="L960" s="75" t="s">
        <v>2862</v>
      </c>
      <c r="M960" s="241" t="s">
        <v>468</v>
      </c>
      <c r="N960" s="75">
        <v>3</v>
      </c>
      <c r="O960" s="152">
        <v>0.18</v>
      </c>
      <c r="P960" s="138">
        <f t="shared" si="1425"/>
        <v>0</v>
      </c>
      <c r="Q960" s="139">
        <f t="shared" si="1426"/>
        <v>0</v>
      </c>
      <c r="S960" s="141">
        <f t="shared" si="1361"/>
        <v>0</v>
      </c>
      <c r="U960" s="141">
        <f t="shared" si="1362"/>
        <v>0</v>
      </c>
      <c r="W960" s="141">
        <f t="shared" si="1363"/>
        <v>0</v>
      </c>
      <c r="Y960" s="141">
        <f t="shared" si="1364"/>
        <v>0</v>
      </c>
      <c r="AA960" s="141">
        <f t="shared" si="1365"/>
        <v>0</v>
      </c>
      <c r="AC960" s="141">
        <f t="shared" si="1366"/>
        <v>0</v>
      </c>
      <c r="AE960" s="141">
        <f t="shared" si="1367"/>
        <v>0</v>
      </c>
      <c r="AG960" s="141">
        <f t="shared" si="1368"/>
        <v>0</v>
      </c>
      <c r="AI960" s="141">
        <f t="shared" si="1369"/>
        <v>0</v>
      </c>
      <c r="AK960" s="141">
        <f t="shared" si="1370"/>
        <v>0</v>
      </c>
      <c r="AM960" s="141">
        <f t="shared" si="1371"/>
        <v>0</v>
      </c>
      <c r="AO960" s="141">
        <f t="shared" si="1372"/>
        <v>0</v>
      </c>
      <c r="AQ960" s="141">
        <f t="shared" si="1373"/>
        <v>0</v>
      </c>
      <c r="AS960" s="141">
        <f t="shared" si="1374"/>
        <v>0</v>
      </c>
      <c r="AU960" s="141">
        <f t="shared" si="1375"/>
        <v>0</v>
      </c>
      <c r="AW960" s="141">
        <f t="shared" si="1376"/>
        <v>0</v>
      </c>
      <c r="AY960" s="141">
        <f t="shared" si="1377"/>
        <v>0</v>
      </c>
      <c r="BA960" s="141">
        <f t="shared" si="1378"/>
        <v>0</v>
      </c>
      <c r="BC960" s="141">
        <f t="shared" si="1379"/>
        <v>0</v>
      </c>
      <c r="BE960" s="141">
        <f t="shared" si="1380"/>
        <v>0</v>
      </c>
      <c r="BG960" s="141">
        <f t="shared" si="1381"/>
        <v>0</v>
      </c>
      <c r="BI960" s="141">
        <f t="shared" si="1382"/>
        <v>0</v>
      </c>
      <c r="BK960" s="141">
        <f t="shared" si="1383"/>
        <v>0</v>
      </c>
      <c r="BM960" s="141">
        <f t="shared" si="1384"/>
        <v>0</v>
      </c>
      <c r="BO960" s="141">
        <f t="shared" si="1385"/>
        <v>0</v>
      </c>
      <c r="BQ960" s="141">
        <f t="shared" si="1386"/>
        <v>0</v>
      </c>
      <c r="BS960" s="141">
        <f t="shared" si="1387"/>
        <v>0</v>
      </c>
      <c r="BU960" s="141">
        <f t="shared" si="1388"/>
        <v>0</v>
      </c>
      <c r="BW960" s="141">
        <f t="shared" si="1389"/>
        <v>0</v>
      </c>
      <c r="BY960" s="141">
        <f t="shared" si="1390"/>
        <v>0</v>
      </c>
      <c r="CA960" s="141">
        <f t="shared" si="1391"/>
        <v>0</v>
      </c>
      <c r="CC960" s="141">
        <f t="shared" si="1392"/>
        <v>0</v>
      </c>
      <c r="CE960" s="141">
        <f t="shared" si="1393"/>
        <v>0</v>
      </c>
      <c r="CG960" s="141">
        <f t="shared" si="1394"/>
        <v>0</v>
      </c>
      <c r="CI960" s="141">
        <f t="shared" si="1395"/>
        <v>0</v>
      </c>
      <c r="CK960" s="141">
        <f t="shared" si="1396"/>
        <v>0</v>
      </c>
      <c r="CM960" s="141">
        <f t="shared" si="1397"/>
        <v>0</v>
      </c>
      <c r="CO960" s="141">
        <f t="shared" si="1398"/>
        <v>0</v>
      </c>
    </row>
    <row r="961" spans="1:93" ht="25.5" outlineLevel="2" x14ac:dyDescent="0.2">
      <c r="A961" s="87">
        <v>476</v>
      </c>
      <c r="B961" s="148">
        <v>4336</v>
      </c>
      <c r="C961" s="87" t="s">
        <v>466</v>
      </c>
      <c r="D961" s="87" t="s">
        <v>2512</v>
      </c>
      <c r="E961" s="148"/>
      <c r="F961" s="149">
        <v>0.13</v>
      </c>
      <c r="G961" s="151" t="s">
        <v>3300</v>
      </c>
      <c r="H961" s="151" t="s">
        <v>4926</v>
      </c>
      <c r="I961" s="87" t="s">
        <v>3313</v>
      </c>
      <c r="J961" s="87" t="s">
        <v>28</v>
      </c>
      <c r="K961" s="87">
        <v>1000</v>
      </c>
      <c r="L961" s="87" t="s">
        <v>3649</v>
      </c>
      <c r="M961" s="239" t="s">
        <v>3649</v>
      </c>
      <c r="N961" s="87">
        <v>1</v>
      </c>
      <c r="O961" s="283">
        <v>1.35</v>
      </c>
      <c r="P961" s="138">
        <f t="shared" si="1425"/>
        <v>0</v>
      </c>
      <c r="Q961" s="139">
        <f t="shared" si="1426"/>
        <v>0</v>
      </c>
      <c r="S961" s="141">
        <f t="shared" si="1361"/>
        <v>0</v>
      </c>
      <c r="U961" s="141">
        <f t="shared" si="1362"/>
        <v>0</v>
      </c>
      <c r="W961" s="141">
        <f t="shared" si="1363"/>
        <v>0</v>
      </c>
      <c r="Y961" s="141">
        <f t="shared" si="1364"/>
        <v>0</v>
      </c>
      <c r="AA961" s="141">
        <f t="shared" si="1365"/>
        <v>0</v>
      </c>
      <c r="AC961" s="141">
        <f t="shared" si="1366"/>
        <v>0</v>
      </c>
      <c r="AE961" s="141">
        <f t="shared" si="1367"/>
        <v>0</v>
      </c>
      <c r="AG961" s="141">
        <f t="shared" si="1368"/>
        <v>0</v>
      </c>
      <c r="AI961" s="141">
        <f t="shared" si="1369"/>
        <v>0</v>
      </c>
      <c r="AK961" s="141">
        <f t="shared" si="1370"/>
        <v>0</v>
      </c>
      <c r="AM961" s="141">
        <f t="shared" si="1371"/>
        <v>0</v>
      </c>
      <c r="AO961" s="141">
        <f t="shared" si="1372"/>
        <v>0</v>
      </c>
      <c r="AQ961" s="141">
        <f t="shared" si="1373"/>
        <v>0</v>
      </c>
      <c r="AS961" s="141">
        <f t="shared" si="1374"/>
        <v>0</v>
      </c>
      <c r="AU961" s="141">
        <f t="shared" si="1375"/>
        <v>0</v>
      </c>
      <c r="AW961" s="141">
        <f t="shared" si="1376"/>
        <v>0</v>
      </c>
      <c r="AY961" s="141">
        <f t="shared" si="1377"/>
        <v>0</v>
      </c>
      <c r="BA961" s="141">
        <f t="shared" si="1378"/>
        <v>0</v>
      </c>
      <c r="BC961" s="141">
        <f t="shared" si="1379"/>
        <v>0</v>
      </c>
      <c r="BE961" s="141">
        <f t="shared" si="1380"/>
        <v>0</v>
      </c>
      <c r="BG961" s="141">
        <f t="shared" si="1381"/>
        <v>0</v>
      </c>
      <c r="BI961" s="141">
        <f t="shared" si="1382"/>
        <v>0</v>
      </c>
      <c r="BK961" s="141">
        <f t="shared" si="1383"/>
        <v>0</v>
      </c>
      <c r="BM961" s="141">
        <f t="shared" si="1384"/>
        <v>0</v>
      </c>
      <c r="BO961" s="141">
        <f t="shared" si="1385"/>
        <v>0</v>
      </c>
      <c r="BQ961" s="141">
        <f t="shared" si="1386"/>
        <v>0</v>
      </c>
      <c r="BS961" s="141">
        <f t="shared" si="1387"/>
        <v>0</v>
      </c>
      <c r="BU961" s="141">
        <f t="shared" si="1388"/>
        <v>0</v>
      </c>
      <c r="BW961" s="141">
        <f t="shared" si="1389"/>
        <v>0</v>
      </c>
      <c r="BY961" s="141">
        <f t="shared" si="1390"/>
        <v>0</v>
      </c>
      <c r="CA961" s="141">
        <f t="shared" si="1391"/>
        <v>0</v>
      </c>
      <c r="CC961" s="141">
        <f t="shared" si="1392"/>
        <v>0</v>
      </c>
      <c r="CE961" s="141">
        <f t="shared" si="1393"/>
        <v>0</v>
      </c>
      <c r="CG961" s="141">
        <f t="shared" si="1394"/>
        <v>0</v>
      </c>
      <c r="CI961" s="141">
        <f t="shared" si="1395"/>
        <v>0</v>
      </c>
      <c r="CK961" s="141">
        <f t="shared" si="1396"/>
        <v>0</v>
      </c>
      <c r="CM961" s="141">
        <f t="shared" si="1397"/>
        <v>0</v>
      </c>
      <c r="CO961" s="141">
        <f t="shared" si="1398"/>
        <v>0</v>
      </c>
    </row>
    <row r="962" spans="1:93" ht="25.5" outlineLevel="2" x14ac:dyDescent="0.2">
      <c r="A962" s="84">
        <v>477</v>
      </c>
      <c r="B962" s="11">
        <v>386</v>
      </c>
      <c r="C962" s="89" t="s">
        <v>466</v>
      </c>
      <c r="D962" s="84" t="s">
        <v>4539</v>
      </c>
      <c r="F962" s="28">
        <v>1.48</v>
      </c>
      <c r="G962" s="88" t="s">
        <v>3854</v>
      </c>
      <c r="H962" s="175">
        <v>26754</v>
      </c>
      <c r="I962" s="88" t="s">
        <v>4491</v>
      </c>
      <c r="J962" s="88" t="s">
        <v>28</v>
      </c>
      <c r="K962" s="88">
        <v>1000</v>
      </c>
      <c r="L962" s="88" t="s">
        <v>4317</v>
      </c>
      <c r="M962" s="240">
        <v>9732828</v>
      </c>
      <c r="N962" s="88">
        <v>2</v>
      </c>
      <c r="O962" s="146">
        <v>1.4</v>
      </c>
      <c r="P962" s="138">
        <f t="shared" ref="P962:P964" si="1427">SUM(R962+T962+V962+X962+Z962+AB962+AD962+AF962+AH962+AJ962+AL962+AN962+AP962+AR962+AT962+AV962+AZ962+AX962+BB962+BD962+BF962+BH962+BJ962+BL962+BN962+BP962+BR962+BT962+BV962+BX962+BZ962+CB962+CD962+CF962+CH962+CJ962+CL962+CN962)</f>
        <v>0</v>
      </c>
      <c r="Q962" s="139">
        <f t="shared" ref="Q962:Q964" si="1428">O962*P962</f>
        <v>0</v>
      </c>
      <c r="S962" s="141">
        <f t="shared" si="1361"/>
        <v>0</v>
      </c>
      <c r="U962" s="141">
        <f t="shared" si="1362"/>
        <v>0</v>
      </c>
      <c r="W962" s="141">
        <f t="shared" si="1363"/>
        <v>0</v>
      </c>
      <c r="Y962" s="141">
        <f t="shared" si="1364"/>
        <v>0</v>
      </c>
      <c r="AA962" s="141">
        <f t="shared" si="1365"/>
        <v>0</v>
      </c>
      <c r="AC962" s="141">
        <f t="shared" si="1366"/>
        <v>0</v>
      </c>
      <c r="AE962" s="141">
        <f t="shared" si="1367"/>
        <v>0</v>
      </c>
      <c r="AG962" s="141">
        <f t="shared" si="1368"/>
        <v>0</v>
      </c>
      <c r="AI962" s="141">
        <f t="shared" si="1369"/>
        <v>0</v>
      </c>
      <c r="AK962" s="141">
        <f t="shared" si="1370"/>
        <v>0</v>
      </c>
      <c r="AM962" s="141">
        <f t="shared" si="1371"/>
        <v>0</v>
      </c>
      <c r="AO962" s="141">
        <f t="shared" si="1372"/>
        <v>0</v>
      </c>
      <c r="AQ962" s="141">
        <f t="shared" si="1373"/>
        <v>0</v>
      </c>
      <c r="AS962" s="141">
        <f t="shared" si="1374"/>
        <v>0</v>
      </c>
      <c r="AU962" s="141">
        <f t="shared" si="1375"/>
        <v>0</v>
      </c>
      <c r="AW962" s="141">
        <f t="shared" si="1376"/>
        <v>0</v>
      </c>
      <c r="AY962" s="141">
        <f t="shared" si="1377"/>
        <v>0</v>
      </c>
      <c r="BA962" s="141">
        <f t="shared" si="1378"/>
        <v>0</v>
      </c>
      <c r="BC962" s="141">
        <f t="shared" si="1379"/>
        <v>0</v>
      </c>
      <c r="BE962" s="141">
        <f t="shared" si="1380"/>
        <v>0</v>
      </c>
      <c r="BG962" s="141">
        <f t="shared" si="1381"/>
        <v>0</v>
      </c>
      <c r="BI962" s="141">
        <f t="shared" si="1382"/>
        <v>0</v>
      </c>
      <c r="BK962" s="141">
        <f t="shared" si="1383"/>
        <v>0</v>
      </c>
      <c r="BM962" s="141">
        <f t="shared" si="1384"/>
        <v>0</v>
      </c>
      <c r="BO962" s="141">
        <f t="shared" si="1385"/>
        <v>0</v>
      </c>
      <c r="BQ962" s="141">
        <f t="shared" si="1386"/>
        <v>0</v>
      </c>
      <c r="BS962" s="141">
        <f t="shared" si="1387"/>
        <v>0</v>
      </c>
      <c r="BU962" s="141">
        <f t="shared" si="1388"/>
        <v>0</v>
      </c>
      <c r="BW962" s="141">
        <f t="shared" si="1389"/>
        <v>0</v>
      </c>
      <c r="BY962" s="141">
        <f t="shared" si="1390"/>
        <v>0</v>
      </c>
      <c r="CA962" s="141">
        <f t="shared" si="1391"/>
        <v>0</v>
      </c>
      <c r="CC962" s="141">
        <f t="shared" si="1392"/>
        <v>0</v>
      </c>
      <c r="CE962" s="141">
        <f t="shared" si="1393"/>
        <v>0</v>
      </c>
      <c r="CG962" s="141">
        <f t="shared" si="1394"/>
        <v>0</v>
      </c>
      <c r="CI962" s="141">
        <f t="shared" si="1395"/>
        <v>0</v>
      </c>
      <c r="CK962" s="141">
        <f t="shared" si="1396"/>
        <v>0</v>
      </c>
      <c r="CM962" s="141">
        <f t="shared" si="1397"/>
        <v>0</v>
      </c>
      <c r="CO962" s="141">
        <f t="shared" si="1398"/>
        <v>0</v>
      </c>
    </row>
    <row r="963" spans="1:93" ht="25.5" outlineLevel="2" x14ac:dyDescent="0.2">
      <c r="A963" s="87">
        <v>477</v>
      </c>
      <c r="B963" s="148">
        <v>386</v>
      </c>
      <c r="C963" s="87" t="s">
        <v>466</v>
      </c>
      <c r="D963" s="85" t="s">
        <v>4539</v>
      </c>
      <c r="E963" s="148"/>
      <c r="F963" s="149">
        <v>1.48</v>
      </c>
      <c r="G963" s="151" t="s">
        <v>3300</v>
      </c>
      <c r="H963" s="151" t="s">
        <v>4926</v>
      </c>
      <c r="I963" s="87" t="s">
        <v>3313</v>
      </c>
      <c r="J963" s="87" t="s">
        <v>28</v>
      </c>
      <c r="K963" s="87">
        <v>1000</v>
      </c>
      <c r="L963" s="87" t="s">
        <v>3650</v>
      </c>
      <c r="M963" s="239" t="s">
        <v>3650</v>
      </c>
      <c r="N963" s="87">
        <v>1</v>
      </c>
      <c r="O963" s="283">
        <v>1.37</v>
      </c>
      <c r="P963" s="138">
        <f t="shared" si="1427"/>
        <v>0</v>
      </c>
      <c r="Q963" s="139">
        <f t="shared" si="1428"/>
        <v>0</v>
      </c>
      <c r="S963" s="141">
        <f t="shared" si="1361"/>
        <v>0</v>
      </c>
      <c r="U963" s="141">
        <f t="shared" si="1362"/>
        <v>0</v>
      </c>
      <c r="W963" s="141">
        <f t="shared" si="1363"/>
        <v>0</v>
      </c>
      <c r="Y963" s="141">
        <f t="shared" si="1364"/>
        <v>0</v>
      </c>
      <c r="AA963" s="141">
        <f t="shared" si="1365"/>
        <v>0</v>
      </c>
      <c r="AC963" s="141">
        <f t="shared" si="1366"/>
        <v>0</v>
      </c>
      <c r="AE963" s="141">
        <f t="shared" si="1367"/>
        <v>0</v>
      </c>
      <c r="AG963" s="141">
        <f t="shared" si="1368"/>
        <v>0</v>
      </c>
      <c r="AI963" s="141">
        <f t="shared" si="1369"/>
        <v>0</v>
      </c>
      <c r="AK963" s="141">
        <f t="shared" si="1370"/>
        <v>0</v>
      </c>
      <c r="AM963" s="141">
        <f t="shared" si="1371"/>
        <v>0</v>
      </c>
      <c r="AO963" s="141">
        <f t="shared" si="1372"/>
        <v>0</v>
      </c>
      <c r="AQ963" s="141">
        <f t="shared" si="1373"/>
        <v>0</v>
      </c>
      <c r="AS963" s="141">
        <f t="shared" si="1374"/>
        <v>0</v>
      </c>
      <c r="AU963" s="141">
        <f t="shared" si="1375"/>
        <v>0</v>
      </c>
      <c r="AW963" s="141">
        <f t="shared" si="1376"/>
        <v>0</v>
      </c>
      <c r="AY963" s="141">
        <f t="shared" si="1377"/>
        <v>0</v>
      </c>
      <c r="BA963" s="141">
        <f t="shared" si="1378"/>
        <v>0</v>
      </c>
      <c r="BC963" s="141">
        <f t="shared" si="1379"/>
        <v>0</v>
      </c>
      <c r="BE963" s="141">
        <f t="shared" si="1380"/>
        <v>0</v>
      </c>
      <c r="BG963" s="141">
        <f t="shared" si="1381"/>
        <v>0</v>
      </c>
      <c r="BI963" s="141">
        <f t="shared" si="1382"/>
        <v>0</v>
      </c>
      <c r="BK963" s="141">
        <f t="shared" si="1383"/>
        <v>0</v>
      </c>
      <c r="BM963" s="141">
        <f t="shared" si="1384"/>
        <v>0</v>
      </c>
      <c r="BO963" s="141">
        <f t="shared" si="1385"/>
        <v>0</v>
      </c>
      <c r="BQ963" s="141">
        <f t="shared" si="1386"/>
        <v>0</v>
      </c>
      <c r="BS963" s="141">
        <f t="shared" si="1387"/>
        <v>0</v>
      </c>
      <c r="BU963" s="141">
        <f t="shared" si="1388"/>
        <v>0</v>
      </c>
      <c r="BW963" s="141">
        <f t="shared" si="1389"/>
        <v>0</v>
      </c>
      <c r="BY963" s="141">
        <f t="shared" si="1390"/>
        <v>0</v>
      </c>
      <c r="CA963" s="141">
        <f t="shared" si="1391"/>
        <v>0</v>
      </c>
      <c r="CC963" s="141">
        <f t="shared" si="1392"/>
        <v>0</v>
      </c>
      <c r="CE963" s="141">
        <f t="shared" si="1393"/>
        <v>0</v>
      </c>
      <c r="CG963" s="141">
        <f t="shared" si="1394"/>
        <v>0</v>
      </c>
      <c r="CI963" s="141">
        <f t="shared" si="1395"/>
        <v>0</v>
      </c>
      <c r="CK963" s="141">
        <f t="shared" si="1396"/>
        <v>0</v>
      </c>
      <c r="CM963" s="141">
        <f t="shared" si="1397"/>
        <v>0</v>
      </c>
      <c r="CO963" s="141">
        <f t="shared" si="1398"/>
        <v>0</v>
      </c>
    </row>
    <row r="964" spans="1:93" ht="25.5" outlineLevel="2" x14ac:dyDescent="0.2">
      <c r="A964" s="86">
        <v>477</v>
      </c>
      <c r="B964" s="11">
        <v>386</v>
      </c>
      <c r="C964" s="90" t="s">
        <v>466</v>
      </c>
      <c r="D964" s="86" t="s">
        <v>4540</v>
      </c>
      <c r="F964" s="28">
        <v>1.48</v>
      </c>
      <c r="G964" s="153" t="s">
        <v>4360</v>
      </c>
      <c r="H964" s="174">
        <v>7788657408</v>
      </c>
      <c r="I964" s="75" t="s">
        <v>2222</v>
      </c>
      <c r="J964" s="75" t="s">
        <v>28</v>
      </c>
      <c r="K964" s="75">
        <v>1000</v>
      </c>
      <c r="L964" s="75" t="s">
        <v>2863</v>
      </c>
      <c r="M964" s="241" t="s">
        <v>2864</v>
      </c>
      <c r="N964" s="75">
        <v>3</v>
      </c>
      <c r="O964" s="152">
        <v>1.83</v>
      </c>
      <c r="P964" s="138">
        <f t="shared" si="1427"/>
        <v>0</v>
      </c>
      <c r="Q964" s="139">
        <f t="shared" si="1428"/>
        <v>0</v>
      </c>
      <c r="S964" s="141">
        <f t="shared" si="1361"/>
        <v>0</v>
      </c>
      <c r="U964" s="141">
        <f t="shared" si="1362"/>
        <v>0</v>
      </c>
      <c r="W964" s="141">
        <f t="shared" si="1363"/>
        <v>0</v>
      </c>
      <c r="Y964" s="141">
        <f t="shared" si="1364"/>
        <v>0</v>
      </c>
      <c r="AA964" s="141">
        <f t="shared" si="1365"/>
        <v>0</v>
      </c>
      <c r="AC964" s="141">
        <f t="shared" si="1366"/>
        <v>0</v>
      </c>
      <c r="AE964" s="141">
        <f t="shared" si="1367"/>
        <v>0</v>
      </c>
      <c r="AG964" s="141">
        <f t="shared" si="1368"/>
        <v>0</v>
      </c>
      <c r="AI964" s="141">
        <f t="shared" si="1369"/>
        <v>0</v>
      </c>
      <c r="AK964" s="141">
        <f t="shared" si="1370"/>
        <v>0</v>
      </c>
      <c r="AM964" s="141">
        <f t="shared" si="1371"/>
        <v>0</v>
      </c>
      <c r="AO964" s="141">
        <f t="shared" si="1372"/>
        <v>0</v>
      </c>
      <c r="AQ964" s="141">
        <f t="shared" si="1373"/>
        <v>0</v>
      </c>
      <c r="AS964" s="141">
        <f t="shared" si="1374"/>
        <v>0</v>
      </c>
      <c r="AU964" s="141">
        <f t="shared" si="1375"/>
        <v>0</v>
      </c>
      <c r="AW964" s="141">
        <f t="shared" si="1376"/>
        <v>0</v>
      </c>
      <c r="AY964" s="141">
        <f t="shared" si="1377"/>
        <v>0</v>
      </c>
      <c r="BA964" s="141">
        <f t="shared" si="1378"/>
        <v>0</v>
      </c>
      <c r="BC964" s="141">
        <f t="shared" si="1379"/>
        <v>0</v>
      </c>
      <c r="BE964" s="141">
        <f t="shared" si="1380"/>
        <v>0</v>
      </c>
      <c r="BG964" s="141">
        <f t="shared" si="1381"/>
        <v>0</v>
      </c>
      <c r="BI964" s="141">
        <f t="shared" si="1382"/>
        <v>0</v>
      </c>
      <c r="BK964" s="141">
        <f t="shared" si="1383"/>
        <v>0</v>
      </c>
      <c r="BM964" s="141">
        <f t="shared" si="1384"/>
        <v>0</v>
      </c>
      <c r="BO964" s="141">
        <f t="shared" si="1385"/>
        <v>0</v>
      </c>
      <c r="BQ964" s="141">
        <f t="shared" si="1386"/>
        <v>0</v>
      </c>
      <c r="BS964" s="141">
        <f t="shared" si="1387"/>
        <v>0</v>
      </c>
      <c r="BU964" s="141">
        <f t="shared" si="1388"/>
        <v>0</v>
      </c>
      <c r="BW964" s="141">
        <f t="shared" si="1389"/>
        <v>0</v>
      </c>
      <c r="BY964" s="141">
        <f t="shared" si="1390"/>
        <v>0</v>
      </c>
      <c r="CA964" s="141">
        <f t="shared" si="1391"/>
        <v>0</v>
      </c>
      <c r="CC964" s="141">
        <f t="shared" si="1392"/>
        <v>0</v>
      </c>
      <c r="CE964" s="141">
        <f t="shared" si="1393"/>
        <v>0</v>
      </c>
      <c r="CG964" s="141">
        <f t="shared" si="1394"/>
        <v>0</v>
      </c>
      <c r="CI964" s="141">
        <f t="shared" si="1395"/>
        <v>0</v>
      </c>
      <c r="CK964" s="141">
        <f t="shared" si="1396"/>
        <v>0</v>
      </c>
      <c r="CM964" s="141">
        <f t="shared" si="1397"/>
        <v>0</v>
      </c>
      <c r="CO964" s="141">
        <f t="shared" si="1398"/>
        <v>0</v>
      </c>
    </row>
    <row r="965" spans="1:93" ht="25.5" outlineLevel="2" x14ac:dyDescent="0.2">
      <c r="A965" s="87">
        <v>478</v>
      </c>
      <c r="B965" s="148">
        <v>14</v>
      </c>
      <c r="C965" s="87" t="s">
        <v>462</v>
      </c>
      <c r="D965" s="87" t="s">
        <v>463</v>
      </c>
      <c r="E965" s="148"/>
      <c r="F965" s="149">
        <v>13.25</v>
      </c>
      <c r="G965" s="151" t="s">
        <v>3300</v>
      </c>
      <c r="H965" s="151" t="s">
        <v>4926</v>
      </c>
      <c r="I965" s="151" t="s">
        <v>3350</v>
      </c>
      <c r="J965" s="87" t="s">
        <v>30</v>
      </c>
      <c r="K965" s="87">
        <v>1</v>
      </c>
      <c r="L965" s="87" t="s">
        <v>3651</v>
      </c>
      <c r="M965" s="239" t="s">
        <v>3651</v>
      </c>
      <c r="N965" s="87">
        <v>1</v>
      </c>
      <c r="O965" s="150">
        <v>13.25</v>
      </c>
      <c r="P965" s="138">
        <f t="shared" ref="P965:P966" si="1429">SUM(R965+T965+V965+X965+Z965+AB965+AD965+AF965+AH965+AJ965+AL965+AN965+AP965+AR965+AT965+AV965+AZ965+AX965+BB965+BD965+BF965+BH965+BJ965+BL965+BN965+BP965+BR965+BT965+BV965+BX965+BZ965+CB965+CD965+CF965+CH965+CJ965+CL965+CN965)</f>
        <v>0</v>
      </c>
      <c r="Q965" s="139">
        <f t="shared" ref="Q965:Q966" si="1430">O965*P965</f>
        <v>0</v>
      </c>
      <c r="S965" s="141">
        <f t="shared" si="1361"/>
        <v>0</v>
      </c>
      <c r="U965" s="141">
        <f t="shared" si="1362"/>
        <v>0</v>
      </c>
      <c r="W965" s="141">
        <f t="shared" si="1363"/>
        <v>0</v>
      </c>
      <c r="Y965" s="141">
        <f t="shared" si="1364"/>
        <v>0</v>
      </c>
      <c r="AA965" s="141">
        <f t="shared" si="1365"/>
        <v>0</v>
      </c>
      <c r="AC965" s="141">
        <f t="shared" si="1366"/>
        <v>0</v>
      </c>
      <c r="AE965" s="141">
        <f t="shared" si="1367"/>
        <v>0</v>
      </c>
      <c r="AG965" s="141">
        <f t="shared" si="1368"/>
        <v>0</v>
      </c>
      <c r="AI965" s="141">
        <f t="shared" si="1369"/>
        <v>0</v>
      </c>
      <c r="AK965" s="141">
        <f t="shared" si="1370"/>
        <v>0</v>
      </c>
      <c r="AM965" s="141">
        <f t="shared" si="1371"/>
        <v>0</v>
      </c>
      <c r="AO965" s="141">
        <f t="shared" si="1372"/>
        <v>0</v>
      </c>
      <c r="AQ965" s="141">
        <f t="shared" si="1373"/>
        <v>0</v>
      </c>
      <c r="AS965" s="141">
        <f t="shared" si="1374"/>
        <v>0</v>
      </c>
      <c r="AU965" s="141">
        <f t="shared" si="1375"/>
        <v>0</v>
      </c>
      <c r="AW965" s="141">
        <f t="shared" si="1376"/>
        <v>0</v>
      </c>
      <c r="AY965" s="141">
        <f t="shared" si="1377"/>
        <v>0</v>
      </c>
      <c r="BA965" s="141">
        <f t="shared" si="1378"/>
        <v>0</v>
      </c>
      <c r="BC965" s="141">
        <f t="shared" si="1379"/>
        <v>0</v>
      </c>
      <c r="BE965" s="141">
        <f t="shared" si="1380"/>
        <v>0</v>
      </c>
      <c r="BG965" s="141">
        <f t="shared" si="1381"/>
        <v>0</v>
      </c>
      <c r="BI965" s="141">
        <f t="shared" si="1382"/>
        <v>0</v>
      </c>
      <c r="BK965" s="141">
        <f t="shared" si="1383"/>
        <v>0</v>
      </c>
      <c r="BM965" s="141">
        <f t="shared" si="1384"/>
        <v>0</v>
      </c>
      <c r="BO965" s="141">
        <f t="shared" si="1385"/>
        <v>0</v>
      </c>
      <c r="BQ965" s="141">
        <f t="shared" si="1386"/>
        <v>0</v>
      </c>
      <c r="BS965" s="141">
        <f t="shared" si="1387"/>
        <v>0</v>
      </c>
      <c r="BU965" s="141">
        <f t="shared" si="1388"/>
        <v>0</v>
      </c>
      <c r="BW965" s="141">
        <f t="shared" si="1389"/>
        <v>0</v>
      </c>
      <c r="BY965" s="141">
        <f t="shared" si="1390"/>
        <v>0</v>
      </c>
      <c r="CA965" s="141">
        <f t="shared" si="1391"/>
        <v>0</v>
      </c>
      <c r="CC965" s="141">
        <f t="shared" si="1392"/>
        <v>0</v>
      </c>
      <c r="CE965" s="141">
        <f t="shared" si="1393"/>
        <v>0</v>
      </c>
      <c r="CG965" s="141">
        <f t="shared" si="1394"/>
        <v>0</v>
      </c>
      <c r="CI965" s="141">
        <f t="shared" si="1395"/>
        <v>0</v>
      </c>
      <c r="CK965" s="141">
        <f t="shared" si="1396"/>
        <v>0</v>
      </c>
      <c r="CM965" s="141">
        <f t="shared" si="1397"/>
        <v>0</v>
      </c>
      <c r="CO965" s="141">
        <f t="shared" si="1398"/>
        <v>0</v>
      </c>
    </row>
    <row r="966" spans="1:93" ht="25.5" outlineLevel="2" x14ac:dyDescent="0.2">
      <c r="A966" s="86">
        <v>478</v>
      </c>
      <c r="B966" s="11">
        <v>14</v>
      </c>
      <c r="C966" s="86" t="s">
        <v>462</v>
      </c>
      <c r="D966" s="86" t="s">
        <v>463</v>
      </c>
      <c r="F966" s="28">
        <v>13.25</v>
      </c>
      <c r="G966" s="153" t="s">
        <v>4360</v>
      </c>
      <c r="H966" s="174">
        <v>7788657408</v>
      </c>
      <c r="I966" s="75" t="s">
        <v>2268</v>
      </c>
      <c r="J966" s="75" t="s">
        <v>30</v>
      </c>
      <c r="K966" s="75">
        <v>1</v>
      </c>
      <c r="L966" s="75" t="s">
        <v>461</v>
      </c>
      <c r="M966" s="241" t="s">
        <v>460</v>
      </c>
      <c r="N966" s="75">
        <v>2</v>
      </c>
      <c r="O966" s="152">
        <v>18.36</v>
      </c>
      <c r="P966" s="138">
        <f t="shared" si="1429"/>
        <v>0</v>
      </c>
      <c r="Q966" s="139">
        <f t="shared" si="1430"/>
        <v>0</v>
      </c>
      <c r="S966" s="141">
        <f t="shared" si="1361"/>
        <v>0</v>
      </c>
      <c r="U966" s="141">
        <f t="shared" si="1362"/>
        <v>0</v>
      </c>
      <c r="W966" s="141">
        <f t="shared" si="1363"/>
        <v>0</v>
      </c>
      <c r="Y966" s="141">
        <f t="shared" si="1364"/>
        <v>0</v>
      </c>
      <c r="AA966" s="141">
        <f t="shared" si="1365"/>
        <v>0</v>
      </c>
      <c r="AC966" s="141">
        <f t="shared" si="1366"/>
        <v>0</v>
      </c>
      <c r="AE966" s="141">
        <f t="shared" si="1367"/>
        <v>0</v>
      </c>
      <c r="AG966" s="141">
        <f t="shared" si="1368"/>
        <v>0</v>
      </c>
      <c r="AI966" s="141">
        <f t="shared" si="1369"/>
        <v>0</v>
      </c>
      <c r="AK966" s="141">
        <f t="shared" si="1370"/>
        <v>0</v>
      </c>
      <c r="AM966" s="141">
        <f t="shared" si="1371"/>
        <v>0</v>
      </c>
      <c r="AO966" s="141">
        <f t="shared" si="1372"/>
        <v>0</v>
      </c>
      <c r="AQ966" s="141">
        <f t="shared" si="1373"/>
        <v>0</v>
      </c>
      <c r="AS966" s="141">
        <f t="shared" si="1374"/>
        <v>0</v>
      </c>
      <c r="AU966" s="141">
        <f t="shared" si="1375"/>
        <v>0</v>
      </c>
      <c r="AW966" s="141">
        <f t="shared" si="1376"/>
        <v>0</v>
      </c>
      <c r="AY966" s="141">
        <f t="shared" si="1377"/>
        <v>0</v>
      </c>
      <c r="BA966" s="141">
        <f t="shared" si="1378"/>
        <v>0</v>
      </c>
      <c r="BC966" s="141">
        <f t="shared" si="1379"/>
        <v>0</v>
      </c>
      <c r="BE966" s="141">
        <f t="shared" si="1380"/>
        <v>0</v>
      </c>
      <c r="BG966" s="141">
        <f t="shared" si="1381"/>
        <v>0</v>
      </c>
      <c r="BI966" s="141">
        <f t="shared" si="1382"/>
        <v>0</v>
      </c>
      <c r="BK966" s="141">
        <f t="shared" si="1383"/>
        <v>0</v>
      </c>
      <c r="BM966" s="141">
        <f t="shared" si="1384"/>
        <v>0</v>
      </c>
      <c r="BO966" s="141">
        <f t="shared" si="1385"/>
        <v>0</v>
      </c>
      <c r="BQ966" s="141">
        <f t="shared" si="1386"/>
        <v>0</v>
      </c>
      <c r="BS966" s="141">
        <f t="shared" si="1387"/>
        <v>0</v>
      </c>
      <c r="BU966" s="141">
        <f t="shared" si="1388"/>
        <v>0</v>
      </c>
      <c r="BW966" s="141">
        <f t="shared" si="1389"/>
        <v>0</v>
      </c>
      <c r="BY966" s="141">
        <f t="shared" si="1390"/>
        <v>0</v>
      </c>
      <c r="CA966" s="141">
        <f t="shared" si="1391"/>
        <v>0</v>
      </c>
      <c r="CC966" s="141">
        <f t="shared" si="1392"/>
        <v>0</v>
      </c>
      <c r="CE966" s="141">
        <f t="shared" si="1393"/>
        <v>0</v>
      </c>
      <c r="CG966" s="141">
        <f t="shared" si="1394"/>
        <v>0</v>
      </c>
      <c r="CI966" s="141">
        <f t="shared" si="1395"/>
        <v>0</v>
      </c>
      <c r="CK966" s="141">
        <f t="shared" si="1396"/>
        <v>0</v>
      </c>
      <c r="CM966" s="141">
        <f t="shared" si="1397"/>
        <v>0</v>
      </c>
      <c r="CO966" s="141">
        <f t="shared" si="1398"/>
        <v>0</v>
      </c>
    </row>
    <row r="967" spans="1:93" ht="38.25" outlineLevel="2" x14ac:dyDescent="0.2">
      <c r="A967" s="84">
        <v>479</v>
      </c>
      <c r="B967" s="11">
        <v>379</v>
      </c>
      <c r="C967" s="88" t="s">
        <v>445</v>
      </c>
      <c r="D967" s="84" t="s">
        <v>4702</v>
      </c>
      <c r="E967" s="28" t="s">
        <v>5</v>
      </c>
      <c r="F967" s="28">
        <v>6.62</v>
      </c>
      <c r="G967" s="88" t="s">
        <v>3854</v>
      </c>
      <c r="H967" s="175">
        <v>26754</v>
      </c>
      <c r="I967" s="88" t="s">
        <v>2269</v>
      </c>
      <c r="J967" s="88" t="s">
        <v>30</v>
      </c>
      <c r="K967" s="88">
        <v>1</v>
      </c>
      <c r="L967" s="88" t="s">
        <v>457</v>
      </c>
      <c r="M967" s="240">
        <v>9724560</v>
      </c>
      <c r="N967" s="88">
        <v>2</v>
      </c>
      <c r="O967" s="278">
        <v>10.210000000000001</v>
      </c>
      <c r="P967" s="138">
        <f t="shared" ref="P967:P969" si="1431">SUM(R967+T967+V967+X967+Z967+AB967+AD967+AF967+AH967+AJ967+AL967+AN967+AP967+AR967+AT967+AV967+AZ967+AX967+BB967+BD967+BF967+BH967+BJ967+BL967+BN967+BP967+BR967+BT967+BV967+BX967+BZ967+CB967+CD967+CF967+CH967+CJ967+CL967+CN967)</f>
        <v>0</v>
      </c>
      <c r="Q967" s="139">
        <f t="shared" ref="Q967:Q969" si="1432">O967*P967</f>
        <v>0</v>
      </c>
      <c r="S967" s="141">
        <f t="shared" si="1361"/>
        <v>0</v>
      </c>
      <c r="U967" s="141">
        <f t="shared" si="1362"/>
        <v>0</v>
      </c>
      <c r="W967" s="141">
        <f t="shared" si="1363"/>
        <v>0</v>
      </c>
      <c r="Y967" s="141">
        <f t="shared" si="1364"/>
        <v>0</v>
      </c>
      <c r="AA967" s="141">
        <f t="shared" si="1365"/>
        <v>0</v>
      </c>
      <c r="AC967" s="141">
        <f t="shared" si="1366"/>
        <v>0</v>
      </c>
      <c r="AE967" s="141">
        <f t="shared" si="1367"/>
        <v>0</v>
      </c>
      <c r="AG967" s="141">
        <f t="shared" si="1368"/>
        <v>0</v>
      </c>
      <c r="AI967" s="141">
        <f t="shared" si="1369"/>
        <v>0</v>
      </c>
      <c r="AK967" s="141">
        <f t="shared" si="1370"/>
        <v>0</v>
      </c>
      <c r="AM967" s="141">
        <f t="shared" si="1371"/>
        <v>0</v>
      </c>
      <c r="AO967" s="141">
        <f t="shared" si="1372"/>
        <v>0</v>
      </c>
      <c r="AQ967" s="141">
        <f t="shared" si="1373"/>
        <v>0</v>
      </c>
      <c r="AS967" s="141">
        <f t="shared" si="1374"/>
        <v>0</v>
      </c>
      <c r="AU967" s="141">
        <f t="shared" si="1375"/>
        <v>0</v>
      </c>
      <c r="AW967" s="141">
        <f t="shared" si="1376"/>
        <v>0</v>
      </c>
      <c r="AY967" s="141">
        <f t="shared" si="1377"/>
        <v>0</v>
      </c>
      <c r="BA967" s="141">
        <f t="shared" si="1378"/>
        <v>0</v>
      </c>
      <c r="BC967" s="141">
        <f t="shared" si="1379"/>
        <v>0</v>
      </c>
      <c r="BE967" s="141">
        <f t="shared" si="1380"/>
        <v>0</v>
      </c>
      <c r="BG967" s="141">
        <f t="shared" si="1381"/>
        <v>0</v>
      </c>
      <c r="BI967" s="141">
        <f t="shared" si="1382"/>
        <v>0</v>
      </c>
      <c r="BK967" s="141">
        <f t="shared" si="1383"/>
        <v>0</v>
      </c>
      <c r="BM967" s="141">
        <f t="shared" si="1384"/>
        <v>0</v>
      </c>
      <c r="BO967" s="141">
        <f t="shared" si="1385"/>
        <v>0</v>
      </c>
      <c r="BQ967" s="141">
        <f t="shared" si="1386"/>
        <v>0</v>
      </c>
      <c r="BS967" s="141">
        <f t="shared" si="1387"/>
        <v>0</v>
      </c>
      <c r="BU967" s="141">
        <f t="shared" si="1388"/>
        <v>0</v>
      </c>
      <c r="BW967" s="141">
        <f t="shared" si="1389"/>
        <v>0</v>
      </c>
      <c r="BY967" s="141">
        <f t="shared" si="1390"/>
        <v>0</v>
      </c>
      <c r="CA967" s="141">
        <f t="shared" si="1391"/>
        <v>0</v>
      </c>
      <c r="CC967" s="141">
        <f t="shared" si="1392"/>
        <v>0</v>
      </c>
      <c r="CE967" s="141">
        <f t="shared" si="1393"/>
        <v>0</v>
      </c>
      <c r="CG967" s="141">
        <f t="shared" si="1394"/>
        <v>0</v>
      </c>
      <c r="CI967" s="141">
        <f t="shared" si="1395"/>
        <v>0</v>
      </c>
      <c r="CK967" s="141">
        <f t="shared" si="1396"/>
        <v>0</v>
      </c>
      <c r="CM967" s="141">
        <f t="shared" si="1397"/>
        <v>0</v>
      </c>
      <c r="CO967" s="141">
        <f t="shared" si="1398"/>
        <v>0</v>
      </c>
    </row>
    <row r="968" spans="1:93" ht="38.25" outlineLevel="2" x14ac:dyDescent="0.2">
      <c r="A968" s="87">
        <v>479</v>
      </c>
      <c r="B968" s="148">
        <v>379</v>
      </c>
      <c r="C968" s="87" t="s">
        <v>445</v>
      </c>
      <c r="D968" s="85" t="s">
        <v>4702</v>
      </c>
      <c r="E968" s="148" t="s">
        <v>5</v>
      </c>
      <c r="F968" s="149">
        <v>6.62</v>
      </c>
      <c r="G968" s="151" t="s">
        <v>3300</v>
      </c>
      <c r="H968" s="151" t="s">
        <v>4926</v>
      </c>
      <c r="I968" s="151" t="s">
        <v>2271</v>
      </c>
      <c r="J968" s="87" t="s">
        <v>30</v>
      </c>
      <c r="K968" s="87">
        <v>1</v>
      </c>
      <c r="L968" s="87" t="s">
        <v>3652</v>
      </c>
      <c r="M968" s="239" t="s">
        <v>3652</v>
      </c>
      <c r="N968" s="87">
        <v>1</v>
      </c>
      <c r="O968" s="283">
        <v>9.69</v>
      </c>
      <c r="P968" s="138">
        <f t="shared" si="1431"/>
        <v>0</v>
      </c>
      <c r="Q968" s="139">
        <f t="shared" si="1432"/>
        <v>0</v>
      </c>
      <c r="S968" s="141">
        <f t="shared" si="1361"/>
        <v>0</v>
      </c>
      <c r="U968" s="141">
        <f t="shared" si="1362"/>
        <v>0</v>
      </c>
      <c r="W968" s="141">
        <f t="shared" si="1363"/>
        <v>0</v>
      </c>
      <c r="Y968" s="141">
        <f t="shared" si="1364"/>
        <v>0</v>
      </c>
      <c r="AA968" s="141">
        <f t="shared" si="1365"/>
        <v>0</v>
      </c>
      <c r="AC968" s="141">
        <f t="shared" si="1366"/>
        <v>0</v>
      </c>
      <c r="AE968" s="141">
        <f t="shared" si="1367"/>
        <v>0</v>
      </c>
      <c r="AG968" s="141">
        <f t="shared" si="1368"/>
        <v>0</v>
      </c>
      <c r="AI968" s="141">
        <f t="shared" si="1369"/>
        <v>0</v>
      </c>
      <c r="AK968" s="141">
        <f t="shared" si="1370"/>
        <v>0</v>
      </c>
      <c r="AM968" s="141">
        <f t="shared" si="1371"/>
        <v>0</v>
      </c>
      <c r="AO968" s="141">
        <f t="shared" si="1372"/>
        <v>0</v>
      </c>
      <c r="AQ968" s="141">
        <f t="shared" si="1373"/>
        <v>0</v>
      </c>
      <c r="AS968" s="141">
        <f t="shared" si="1374"/>
        <v>0</v>
      </c>
      <c r="AU968" s="141">
        <f t="shared" si="1375"/>
        <v>0</v>
      </c>
      <c r="AW968" s="141">
        <f t="shared" si="1376"/>
        <v>0</v>
      </c>
      <c r="AY968" s="141">
        <f t="shared" si="1377"/>
        <v>0</v>
      </c>
      <c r="BA968" s="141">
        <f t="shared" si="1378"/>
        <v>0</v>
      </c>
      <c r="BC968" s="141">
        <f t="shared" si="1379"/>
        <v>0</v>
      </c>
      <c r="BE968" s="141">
        <f t="shared" si="1380"/>
        <v>0</v>
      </c>
      <c r="BG968" s="141">
        <f t="shared" si="1381"/>
        <v>0</v>
      </c>
      <c r="BI968" s="141">
        <f t="shared" si="1382"/>
        <v>0</v>
      </c>
      <c r="BK968" s="141">
        <f t="shared" si="1383"/>
        <v>0</v>
      </c>
      <c r="BM968" s="141">
        <f t="shared" si="1384"/>
        <v>0</v>
      </c>
      <c r="BO968" s="141">
        <f t="shared" si="1385"/>
        <v>0</v>
      </c>
      <c r="BQ968" s="141">
        <f t="shared" si="1386"/>
        <v>0</v>
      </c>
      <c r="BS968" s="141">
        <f t="shared" si="1387"/>
        <v>0</v>
      </c>
      <c r="BU968" s="141">
        <f t="shared" si="1388"/>
        <v>0</v>
      </c>
      <c r="BW968" s="141">
        <f t="shared" si="1389"/>
        <v>0</v>
      </c>
      <c r="BY968" s="141">
        <f t="shared" si="1390"/>
        <v>0</v>
      </c>
      <c r="CA968" s="141">
        <f t="shared" si="1391"/>
        <v>0</v>
      </c>
      <c r="CC968" s="141">
        <f t="shared" si="1392"/>
        <v>0</v>
      </c>
      <c r="CE968" s="141">
        <f t="shared" si="1393"/>
        <v>0</v>
      </c>
      <c r="CG968" s="141">
        <f t="shared" si="1394"/>
        <v>0</v>
      </c>
      <c r="CI968" s="141">
        <f t="shared" si="1395"/>
        <v>0</v>
      </c>
      <c r="CK968" s="141">
        <f t="shared" si="1396"/>
        <v>0</v>
      </c>
      <c r="CM968" s="141">
        <f t="shared" si="1397"/>
        <v>0</v>
      </c>
      <c r="CO968" s="141">
        <f t="shared" si="1398"/>
        <v>0</v>
      </c>
    </row>
    <row r="969" spans="1:93" ht="38.25" outlineLevel="2" x14ac:dyDescent="0.2">
      <c r="A969" s="86">
        <v>479</v>
      </c>
      <c r="B969" s="11">
        <v>379</v>
      </c>
      <c r="C969" s="75" t="s">
        <v>445</v>
      </c>
      <c r="D969" s="86" t="s">
        <v>4702</v>
      </c>
      <c r="E969" s="28" t="s">
        <v>5</v>
      </c>
      <c r="F969" s="28">
        <v>6.62</v>
      </c>
      <c r="G969" s="153" t="s">
        <v>4360</v>
      </c>
      <c r="H969" s="174">
        <v>7788657408</v>
      </c>
      <c r="I969" s="75" t="s">
        <v>2269</v>
      </c>
      <c r="J969" s="75" t="s">
        <v>30</v>
      </c>
      <c r="K969" s="75">
        <v>1</v>
      </c>
      <c r="L969" s="75" t="s">
        <v>457</v>
      </c>
      <c r="M969" s="241" t="s">
        <v>2616</v>
      </c>
      <c r="N969" s="75">
        <v>3</v>
      </c>
      <c r="O969" s="152">
        <v>11.63</v>
      </c>
      <c r="P969" s="138">
        <f t="shared" si="1431"/>
        <v>0</v>
      </c>
      <c r="Q969" s="139">
        <f t="shared" si="1432"/>
        <v>0</v>
      </c>
      <c r="S969" s="141">
        <f t="shared" si="1361"/>
        <v>0</v>
      </c>
      <c r="U969" s="141">
        <f t="shared" si="1362"/>
        <v>0</v>
      </c>
      <c r="W969" s="141">
        <f t="shared" si="1363"/>
        <v>0</v>
      </c>
      <c r="Y969" s="141">
        <f t="shared" si="1364"/>
        <v>0</v>
      </c>
      <c r="AA969" s="141">
        <f t="shared" si="1365"/>
        <v>0</v>
      </c>
      <c r="AC969" s="141">
        <f t="shared" si="1366"/>
        <v>0</v>
      </c>
      <c r="AE969" s="141">
        <f t="shared" si="1367"/>
        <v>0</v>
      </c>
      <c r="AG969" s="141">
        <f t="shared" si="1368"/>
        <v>0</v>
      </c>
      <c r="AI969" s="141">
        <f t="shared" si="1369"/>
        <v>0</v>
      </c>
      <c r="AK969" s="141">
        <f t="shared" si="1370"/>
        <v>0</v>
      </c>
      <c r="AM969" s="141">
        <f t="shared" si="1371"/>
        <v>0</v>
      </c>
      <c r="AO969" s="141">
        <f t="shared" si="1372"/>
        <v>0</v>
      </c>
      <c r="AQ969" s="141">
        <f t="shared" si="1373"/>
        <v>0</v>
      </c>
      <c r="AS969" s="141">
        <f t="shared" si="1374"/>
        <v>0</v>
      </c>
      <c r="AU969" s="141">
        <f t="shared" si="1375"/>
        <v>0</v>
      </c>
      <c r="AW969" s="141">
        <f t="shared" si="1376"/>
        <v>0</v>
      </c>
      <c r="AY969" s="141">
        <f t="shared" si="1377"/>
        <v>0</v>
      </c>
      <c r="BA969" s="141">
        <f t="shared" si="1378"/>
        <v>0</v>
      </c>
      <c r="BC969" s="141">
        <f t="shared" si="1379"/>
        <v>0</v>
      </c>
      <c r="BE969" s="141">
        <f t="shared" si="1380"/>
        <v>0</v>
      </c>
      <c r="BG969" s="141">
        <f t="shared" si="1381"/>
        <v>0</v>
      </c>
      <c r="BI969" s="141">
        <f t="shared" si="1382"/>
        <v>0</v>
      </c>
      <c r="BK969" s="141">
        <f t="shared" si="1383"/>
        <v>0</v>
      </c>
      <c r="BM969" s="141">
        <f t="shared" si="1384"/>
        <v>0</v>
      </c>
      <c r="BO969" s="141">
        <f t="shared" si="1385"/>
        <v>0</v>
      </c>
      <c r="BQ969" s="141">
        <f t="shared" si="1386"/>
        <v>0</v>
      </c>
      <c r="BS969" s="141">
        <f t="shared" si="1387"/>
        <v>0</v>
      </c>
      <c r="BU969" s="141">
        <f t="shared" si="1388"/>
        <v>0</v>
      </c>
      <c r="BW969" s="141">
        <f t="shared" si="1389"/>
        <v>0</v>
      </c>
      <c r="BY969" s="141">
        <f t="shared" si="1390"/>
        <v>0</v>
      </c>
      <c r="CA969" s="141">
        <f t="shared" si="1391"/>
        <v>0</v>
      </c>
      <c r="CC969" s="141">
        <f t="shared" si="1392"/>
        <v>0</v>
      </c>
      <c r="CE969" s="141">
        <f t="shared" si="1393"/>
        <v>0</v>
      </c>
      <c r="CG969" s="141">
        <f t="shared" si="1394"/>
        <v>0</v>
      </c>
      <c r="CI969" s="141">
        <f t="shared" si="1395"/>
        <v>0</v>
      </c>
      <c r="CK969" s="141">
        <f t="shared" si="1396"/>
        <v>0</v>
      </c>
      <c r="CM969" s="141">
        <f t="shared" si="1397"/>
        <v>0</v>
      </c>
      <c r="CO969" s="141">
        <f t="shared" si="1398"/>
        <v>0</v>
      </c>
    </row>
    <row r="970" spans="1:93" ht="25.5" outlineLevel="2" x14ac:dyDescent="0.2">
      <c r="A970" s="84">
        <v>480</v>
      </c>
      <c r="B970" s="11">
        <v>217</v>
      </c>
      <c r="C970" s="84" t="s">
        <v>445</v>
      </c>
      <c r="D970" s="84" t="s">
        <v>456</v>
      </c>
      <c r="E970" s="28" t="s">
        <v>5</v>
      </c>
      <c r="F970" s="28">
        <v>6.56</v>
      </c>
      <c r="G970" s="88" t="s">
        <v>3854</v>
      </c>
      <c r="H970" s="175">
        <v>26754</v>
      </c>
      <c r="I970" s="84" t="s">
        <v>840</v>
      </c>
      <c r="J970" s="88" t="s">
        <v>30</v>
      </c>
      <c r="K970" s="88">
        <v>1</v>
      </c>
      <c r="L970" s="88">
        <v>1031</v>
      </c>
      <c r="M970" s="240">
        <v>9701023</v>
      </c>
      <c r="N970" s="88">
        <v>2</v>
      </c>
      <c r="O970" s="278">
        <v>8.31</v>
      </c>
      <c r="P970" s="138">
        <f t="shared" ref="P970:P972" si="1433">SUM(R970+T970+V970+X970+Z970+AB970+AD970+AF970+AH970+AJ970+AL970+AN970+AP970+AR970+AT970+AV970+AZ970+AX970+BB970+BD970+BF970+BH970+BJ970+BL970+BN970+BP970+BR970+BT970+BV970+BX970+BZ970+CB970+CD970+CF970+CH970+CJ970+CL970+CN970)</f>
        <v>0</v>
      </c>
      <c r="Q970" s="139">
        <f t="shared" ref="Q970:Q972" si="1434">O970*P970</f>
        <v>0</v>
      </c>
      <c r="S970" s="141">
        <f t="shared" si="1361"/>
        <v>0</v>
      </c>
      <c r="U970" s="141">
        <f t="shared" si="1362"/>
        <v>0</v>
      </c>
      <c r="W970" s="141">
        <f t="shared" si="1363"/>
        <v>0</v>
      </c>
      <c r="Y970" s="141">
        <f t="shared" si="1364"/>
        <v>0</v>
      </c>
      <c r="AA970" s="141">
        <f t="shared" si="1365"/>
        <v>0</v>
      </c>
      <c r="AC970" s="141">
        <f t="shared" si="1366"/>
        <v>0</v>
      </c>
      <c r="AE970" s="141">
        <f t="shared" si="1367"/>
        <v>0</v>
      </c>
      <c r="AG970" s="141">
        <f t="shared" si="1368"/>
        <v>0</v>
      </c>
      <c r="AI970" s="141">
        <f t="shared" si="1369"/>
        <v>0</v>
      </c>
      <c r="AK970" s="141">
        <f t="shared" si="1370"/>
        <v>0</v>
      </c>
      <c r="AM970" s="141">
        <f t="shared" si="1371"/>
        <v>0</v>
      </c>
      <c r="AO970" s="141">
        <f t="shared" si="1372"/>
        <v>0</v>
      </c>
      <c r="AQ970" s="141">
        <f t="shared" si="1373"/>
        <v>0</v>
      </c>
      <c r="AS970" s="141">
        <f t="shared" si="1374"/>
        <v>0</v>
      </c>
      <c r="AU970" s="141">
        <f t="shared" si="1375"/>
        <v>0</v>
      </c>
      <c r="AW970" s="141">
        <f t="shared" si="1376"/>
        <v>0</v>
      </c>
      <c r="AY970" s="141">
        <f t="shared" si="1377"/>
        <v>0</v>
      </c>
      <c r="BA970" s="141">
        <f t="shared" si="1378"/>
        <v>0</v>
      </c>
      <c r="BC970" s="141">
        <f t="shared" si="1379"/>
        <v>0</v>
      </c>
      <c r="BE970" s="141">
        <f t="shared" si="1380"/>
        <v>0</v>
      </c>
      <c r="BG970" s="141">
        <f t="shared" si="1381"/>
        <v>0</v>
      </c>
      <c r="BI970" s="141">
        <f t="shared" si="1382"/>
        <v>0</v>
      </c>
      <c r="BK970" s="141">
        <f t="shared" si="1383"/>
        <v>0</v>
      </c>
      <c r="BM970" s="141">
        <f t="shared" si="1384"/>
        <v>0</v>
      </c>
      <c r="BO970" s="141">
        <f t="shared" si="1385"/>
        <v>0</v>
      </c>
      <c r="BQ970" s="141">
        <f t="shared" si="1386"/>
        <v>0</v>
      </c>
      <c r="BS970" s="141">
        <f t="shared" si="1387"/>
        <v>0</v>
      </c>
      <c r="BU970" s="141">
        <f t="shared" si="1388"/>
        <v>0</v>
      </c>
      <c r="BW970" s="141">
        <f t="shared" si="1389"/>
        <v>0</v>
      </c>
      <c r="BY970" s="141">
        <f t="shared" si="1390"/>
        <v>0</v>
      </c>
      <c r="CA970" s="141">
        <f t="shared" si="1391"/>
        <v>0</v>
      </c>
      <c r="CC970" s="141">
        <f t="shared" si="1392"/>
        <v>0</v>
      </c>
      <c r="CE970" s="141">
        <f t="shared" si="1393"/>
        <v>0</v>
      </c>
      <c r="CG970" s="141">
        <f t="shared" si="1394"/>
        <v>0</v>
      </c>
      <c r="CI970" s="141">
        <f t="shared" si="1395"/>
        <v>0</v>
      </c>
      <c r="CK970" s="141">
        <f t="shared" si="1396"/>
        <v>0</v>
      </c>
      <c r="CM970" s="141">
        <f t="shared" si="1397"/>
        <v>0</v>
      </c>
      <c r="CO970" s="141">
        <f t="shared" si="1398"/>
        <v>0</v>
      </c>
    </row>
    <row r="971" spans="1:93" ht="25.5" outlineLevel="2" x14ac:dyDescent="0.2">
      <c r="A971" s="87">
        <v>480</v>
      </c>
      <c r="B971" s="148">
        <v>217</v>
      </c>
      <c r="C971" s="87" t="s">
        <v>445</v>
      </c>
      <c r="D971" s="87" t="s">
        <v>4796</v>
      </c>
      <c r="E971" s="148" t="s">
        <v>5</v>
      </c>
      <c r="F971" s="149">
        <v>6.56</v>
      </c>
      <c r="G971" s="151" t="s">
        <v>3300</v>
      </c>
      <c r="H971" s="151" t="s">
        <v>4926</v>
      </c>
      <c r="I971" s="85" t="s">
        <v>840</v>
      </c>
      <c r="J971" s="87" t="s">
        <v>30</v>
      </c>
      <c r="K971" s="87">
        <v>1</v>
      </c>
      <c r="L971" s="87" t="s">
        <v>3653</v>
      </c>
      <c r="M971" s="239" t="s">
        <v>3653</v>
      </c>
      <c r="N971" s="87">
        <v>1</v>
      </c>
      <c r="O971" s="283">
        <v>7.49</v>
      </c>
      <c r="P971" s="138">
        <f t="shared" si="1433"/>
        <v>0</v>
      </c>
      <c r="Q971" s="139">
        <f t="shared" si="1434"/>
        <v>0</v>
      </c>
      <c r="S971" s="141">
        <f t="shared" si="1361"/>
        <v>0</v>
      </c>
      <c r="U971" s="141">
        <f t="shared" si="1362"/>
        <v>0</v>
      </c>
      <c r="W971" s="141">
        <f t="shared" si="1363"/>
        <v>0</v>
      </c>
      <c r="Y971" s="141">
        <f t="shared" si="1364"/>
        <v>0</v>
      </c>
      <c r="AA971" s="141">
        <f t="shared" si="1365"/>
        <v>0</v>
      </c>
      <c r="AC971" s="141">
        <f t="shared" si="1366"/>
        <v>0</v>
      </c>
      <c r="AE971" s="141">
        <f t="shared" si="1367"/>
        <v>0</v>
      </c>
      <c r="AG971" s="141">
        <f t="shared" si="1368"/>
        <v>0</v>
      </c>
      <c r="AI971" s="141">
        <f t="shared" si="1369"/>
        <v>0</v>
      </c>
      <c r="AK971" s="141">
        <f t="shared" si="1370"/>
        <v>0</v>
      </c>
      <c r="AM971" s="141">
        <f t="shared" si="1371"/>
        <v>0</v>
      </c>
      <c r="AO971" s="141">
        <f t="shared" si="1372"/>
        <v>0</v>
      </c>
      <c r="AQ971" s="141">
        <f t="shared" si="1373"/>
        <v>0</v>
      </c>
      <c r="AS971" s="141">
        <f t="shared" si="1374"/>
        <v>0</v>
      </c>
      <c r="AU971" s="141">
        <f t="shared" si="1375"/>
        <v>0</v>
      </c>
      <c r="AW971" s="141">
        <f t="shared" si="1376"/>
        <v>0</v>
      </c>
      <c r="AY971" s="141">
        <f t="shared" si="1377"/>
        <v>0</v>
      </c>
      <c r="BA971" s="141">
        <f t="shared" si="1378"/>
        <v>0</v>
      </c>
      <c r="BC971" s="141">
        <f t="shared" si="1379"/>
        <v>0</v>
      </c>
      <c r="BE971" s="141">
        <f t="shared" si="1380"/>
        <v>0</v>
      </c>
      <c r="BG971" s="141">
        <f t="shared" si="1381"/>
        <v>0</v>
      </c>
      <c r="BI971" s="141">
        <f t="shared" si="1382"/>
        <v>0</v>
      </c>
      <c r="BK971" s="141">
        <f t="shared" si="1383"/>
        <v>0</v>
      </c>
      <c r="BM971" s="141">
        <f t="shared" si="1384"/>
        <v>0</v>
      </c>
      <c r="BO971" s="141">
        <f t="shared" si="1385"/>
        <v>0</v>
      </c>
      <c r="BQ971" s="141">
        <f t="shared" si="1386"/>
        <v>0</v>
      </c>
      <c r="BS971" s="141">
        <f t="shared" si="1387"/>
        <v>0</v>
      </c>
      <c r="BU971" s="141">
        <f t="shared" si="1388"/>
        <v>0</v>
      </c>
      <c r="BW971" s="141">
        <f t="shared" si="1389"/>
        <v>0</v>
      </c>
      <c r="BY971" s="141">
        <f t="shared" si="1390"/>
        <v>0</v>
      </c>
      <c r="CA971" s="141">
        <f t="shared" si="1391"/>
        <v>0</v>
      </c>
      <c r="CC971" s="141">
        <f t="shared" si="1392"/>
        <v>0</v>
      </c>
      <c r="CE971" s="141">
        <f t="shared" si="1393"/>
        <v>0</v>
      </c>
      <c r="CG971" s="141">
        <f t="shared" si="1394"/>
        <v>0</v>
      </c>
      <c r="CI971" s="141">
        <f t="shared" si="1395"/>
        <v>0</v>
      </c>
      <c r="CK971" s="141">
        <f t="shared" si="1396"/>
        <v>0</v>
      </c>
      <c r="CM971" s="141">
        <f t="shared" si="1397"/>
        <v>0</v>
      </c>
      <c r="CO971" s="141">
        <f t="shared" si="1398"/>
        <v>0</v>
      </c>
    </row>
    <row r="972" spans="1:93" ht="25.5" outlineLevel="2" x14ac:dyDescent="0.2">
      <c r="A972" s="86">
        <v>480</v>
      </c>
      <c r="B972" s="11">
        <v>217</v>
      </c>
      <c r="C972" s="86" t="s">
        <v>445</v>
      </c>
      <c r="D972" s="86" t="s">
        <v>456</v>
      </c>
      <c r="E972" s="28" t="s">
        <v>5</v>
      </c>
      <c r="F972" s="28">
        <v>6.56</v>
      </c>
      <c r="G972" s="153" t="s">
        <v>4360</v>
      </c>
      <c r="H972" s="174">
        <v>7788657408</v>
      </c>
      <c r="I972" s="86" t="s">
        <v>840</v>
      </c>
      <c r="J972" s="75" t="s">
        <v>30</v>
      </c>
      <c r="K972" s="75">
        <v>1</v>
      </c>
      <c r="L972" s="75" t="s">
        <v>2865</v>
      </c>
      <c r="M972" s="241" t="s">
        <v>2617</v>
      </c>
      <c r="N972" s="75">
        <v>3</v>
      </c>
      <c r="O972" s="152">
        <v>11.24</v>
      </c>
      <c r="P972" s="138">
        <f t="shared" si="1433"/>
        <v>0</v>
      </c>
      <c r="Q972" s="139">
        <f t="shared" si="1434"/>
        <v>0</v>
      </c>
      <c r="S972" s="141">
        <f t="shared" si="1361"/>
        <v>0</v>
      </c>
      <c r="U972" s="141">
        <f t="shared" si="1362"/>
        <v>0</v>
      </c>
      <c r="W972" s="141">
        <f t="shared" si="1363"/>
        <v>0</v>
      </c>
      <c r="Y972" s="141">
        <f t="shared" si="1364"/>
        <v>0</v>
      </c>
      <c r="AA972" s="141">
        <f t="shared" si="1365"/>
        <v>0</v>
      </c>
      <c r="AC972" s="141">
        <f t="shared" si="1366"/>
        <v>0</v>
      </c>
      <c r="AE972" s="141">
        <f t="shared" si="1367"/>
        <v>0</v>
      </c>
      <c r="AG972" s="141">
        <f t="shared" si="1368"/>
        <v>0</v>
      </c>
      <c r="AI972" s="141">
        <f t="shared" si="1369"/>
        <v>0</v>
      </c>
      <c r="AK972" s="141">
        <f t="shared" si="1370"/>
        <v>0</v>
      </c>
      <c r="AM972" s="141">
        <f t="shared" si="1371"/>
        <v>0</v>
      </c>
      <c r="AO972" s="141">
        <f t="shared" si="1372"/>
        <v>0</v>
      </c>
      <c r="AQ972" s="141">
        <f t="shared" si="1373"/>
        <v>0</v>
      </c>
      <c r="AS972" s="141">
        <f t="shared" si="1374"/>
        <v>0</v>
      </c>
      <c r="AU972" s="141">
        <f t="shared" si="1375"/>
        <v>0</v>
      </c>
      <c r="AW972" s="141">
        <f t="shared" si="1376"/>
        <v>0</v>
      </c>
      <c r="AY972" s="141">
        <f t="shared" si="1377"/>
        <v>0</v>
      </c>
      <c r="BA972" s="141">
        <f t="shared" si="1378"/>
        <v>0</v>
      </c>
      <c r="BC972" s="141">
        <f t="shared" si="1379"/>
        <v>0</v>
      </c>
      <c r="BE972" s="141">
        <f t="shared" si="1380"/>
        <v>0</v>
      </c>
      <c r="BG972" s="141">
        <f t="shared" si="1381"/>
        <v>0</v>
      </c>
      <c r="BI972" s="141">
        <f t="shared" si="1382"/>
        <v>0</v>
      </c>
      <c r="BK972" s="141">
        <f t="shared" si="1383"/>
        <v>0</v>
      </c>
      <c r="BM972" s="141">
        <f t="shared" si="1384"/>
        <v>0</v>
      </c>
      <c r="BO972" s="141">
        <f t="shared" si="1385"/>
        <v>0</v>
      </c>
      <c r="BQ972" s="141">
        <f t="shared" si="1386"/>
        <v>0</v>
      </c>
      <c r="BS972" s="141">
        <f t="shared" si="1387"/>
        <v>0</v>
      </c>
      <c r="BU972" s="141">
        <f t="shared" si="1388"/>
        <v>0</v>
      </c>
      <c r="BW972" s="141">
        <f t="shared" si="1389"/>
        <v>0</v>
      </c>
      <c r="BY972" s="141">
        <f t="shared" si="1390"/>
        <v>0</v>
      </c>
      <c r="CA972" s="141">
        <f t="shared" si="1391"/>
        <v>0</v>
      </c>
      <c r="CC972" s="141">
        <f t="shared" si="1392"/>
        <v>0</v>
      </c>
      <c r="CE972" s="141">
        <f t="shared" si="1393"/>
        <v>0</v>
      </c>
      <c r="CG972" s="141">
        <f t="shared" si="1394"/>
        <v>0</v>
      </c>
      <c r="CI972" s="141">
        <f t="shared" si="1395"/>
        <v>0</v>
      </c>
      <c r="CK972" s="141">
        <f t="shared" si="1396"/>
        <v>0</v>
      </c>
      <c r="CM972" s="141">
        <f t="shared" si="1397"/>
        <v>0</v>
      </c>
      <c r="CO972" s="141">
        <f t="shared" si="1398"/>
        <v>0</v>
      </c>
    </row>
    <row r="973" spans="1:93" ht="25.5" outlineLevel="2" x14ac:dyDescent="0.2">
      <c r="A973" s="87">
        <v>481</v>
      </c>
      <c r="B973" s="148">
        <v>251</v>
      </c>
      <c r="C973" s="87" t="s">
        <v>445</v>
      </c>
      <c r="D973" s="87" t="s">
        <v>459</v>
      </c>
      <c r="E973" s="148" t="s">
        <v>5</v>
      </c>
      <c r="F973" s="149">
        <v>14.52</v>
      </c>
      <c r="G973" s="151" t="s">
        <v>3300</v>
      </c>
      <c r="H973" s="151" t="s">
        <v>4926</v>
      </c>
      <c r="I973" s="151" t="s">
        <v>2271</v>
      </c>
      <c r="J973" s="87" t="s">
        <v>30</v>
      </c>
      <c r="K973" s="87">
        <v>1</v>
      </c>
      <c r="L973" s="87" t="s">
        <v>3654</v>
      </c>
      <c r="M973" s="239" t="s">
        <v>3654</v>
      </c>
      <c r="N973" s="87">
        <v>1</v>
      </c>
      <c r="O973" s="283">
        <v>16.55</v>
      </c>
      <c r="P973" s="138">
        <f t="shared" ref="P973:P974" si="1435">SUM(R973+T973+V973+X973+Z973+AB973+AD973+AF973+AH973+AJ973+AL973+AN973+AP973+AR973+AT973+AV973+AZ973+AX973+BB973+BD973+BF973+BH973+BJ973+BL973+BN973+BP973+BR973+BT973+BV973+BX973+BZ973+CB973+CD973+CF973+CH973+CJ973+CL973+CN973)</f>
        <v>0</v>
      </c>
      <c r="Q973" s="139">
        <f t="shared" ref="Q973:Q974" si="1436">O973*P973</f>
        <v>0</v>
      </c>
      <c r="S973" s="141">
        <f t="shared" si="1361"/>
        <v>0</v>
      </c>
      <c r="U973" s="141">
        <f t="shared" si="1362"/>
        <v>0</v>
      </c>
      <c r="W973" s="141">
        <f t="shared" si="1363"/>
        <v>0</v>
      </c>
      <c r="Y973" s="141">
        <f t="shared" si="1364"/>
        <v>0</v>
      </c>
      <c r="AA973" s="141">
        <f t="shared" si="1365"/>
        <v>0</v>
      </c>
      <c r="AC973" s="141">
        <f t="shared" si="1366"/>
        <v>0</v>
      </c>
      <c r="AE973" s="141">
        <f t="shared" si="1367"/>
        <v>0</v>
      </c>
      <c r="AG973" s="141">
        <f t="shared" si="1368"/>
        <v>0</v>
      </c>
      <c r="AI973" s="141">
        <f t="shared" si="1369"/>
        <v>0</v>
      </c>
      <c r="AK973" s="141">
        <f t="shared" si="1370"/>
        <v>0</v>
      </c>
      <c r="AM973" s="141">
        <f t="shared" si="1371"/>
        <v>0</v>
      </c>
      <c r="AO973" s="141">
        <f t="shared" si="1372"/>
        <v>0</v>
      </c>
      <c r="AQ973" s="141">
        <f t="shared" si="1373"/>
        <v>0</v>
      </c>
      <c r="AS973" s="141">
        <f t="shared" si="1374"/>
        <v>0</v>
      </c>
      <c r="AU973" s="141">
        <f t="shared" si="1375"/>
        <v>0</v>
      </c>
      <c r="AW973" s="141">
        <f t="shared" si="1376"/>
        <v>0</v>
      </c>
      <c r="AY973" s="141">
        <f t="shared" si="1377"/>
        <v>0</v>
      </c>
      <c r="BA973" s="141">
        <f t="shared" si="1378"/>
        <v>0</v>
      </c>
      <c r="BC973" s="141">
        <f t="shared" si="1379"/>
        <v>0</v>
      </c>
      <c r="BE973" s="141">
        <f t="shared" si="1380"/>
        <v>0</v>
      </c>
      <c r="BG973" s="141">
        <f t="shared" si="1381"/>
        <v>0</v>
      </c>
      <c r="BI973" s="141">
        <f t="shared" si="1382"/>
        <v>0</v>
      </c>
      <c r="BK973" s="141">
        <f t="shared" si="1383"/>
        <v>0</v>
      </c>
      <c r="BM973" s="141">
        <f t="shared" si="1384"/>
        <v>0</v>
      </c>
      <c r="BO973" s="141">
        <f t="shared" si="1385"/>
        <v>0</v>
      </c>
      <c r="BQ973" s="141">
        <f t="shared" si="1386"/>
        <v>0</v>
      </c>
      <c r="BS973" s="141">
        <f t="shared" si="1387"/>
        <v>0</v>
      </c>
      <c r="BU973" s="141">
        <f t="shared" si="1388"/>
        <v>0</v>
      </c>
      <c r="BW973" s="141">
        <f t="shared" si="1389"/>
        <v>0</v>
      </c>
      <c r="BY973" s="141">
        <f t="shared" si="1390"/>
        <v>0</v>
      </c>
      <c r="CA973" s="141">
        <f t="shared" si="1391"/>
        <v>0</v>
      </c>
      <c r="CC973" s="141">
        <f t="shared" si="1392"/>
        <v>0</v>
      </c>
      <c r="CE973" s="141">
        <f t="shared" si="1393"/>
        <v>0</v>
      </c>
      <c r="CG973" s="141">
        <f t="shared" si="1394"/>
        <v>0</v>
      </c>
      <c r="CI973" s="141">
        <f t="shared" si="1395"/>
        <v>0</v>
      </c>
      <c r="CK973" s="141">
        <f t="shared" si="1396"/>
        <v>0</v>
      </c>
      <c r="CM973" s="141">
        <f t="shared" si="1397"/>
        <v>0</v>
      </c>
      <c r="CO973" s="141">
        <f t="shared" si="1398"/>
        <v>0</v>
      </c>
    </row>
    <row r="974" spans="1:93" ht="25.5" outlineLevel="2" x14ac:dyDescent="0.2">
      <c r="A974" s="86">
        <v>481</v>
      </c>
      <c r="B974" s="11">
        <v>251</v>
      </c>
      <c r="C974" s="86" t="s">
        <v>445</v>
      </c>
      <c r="D974" s="86" t="s">
        <v>459</v>
      </c>
      <c r="E974" s="28" t="s">
        <v>5</v>
      </c>
      <c r="F974" s="28">
        <v>14.52</v>
      </c>
      <c r="G974" s="153" t="s">
        <v>4360</v>
      </c>
      <c r="H974" s="174">
        <v>7788657408</v>
      </c>
      <c r="I974" s="91" t="s">
        <v>2218</v>
      </c>
      <c r="J974" s="75" t="s">
        <v>30</v>
      </c>
      <c r="K974" s="75">
        <v>1</v>
      </c>
      <c r="L974" s="75" t="s">
        <v>2866</v>
      </c>
      <c r="M974" s="241" t="s">
        <v>2867</v>
      </c>
      <c r="N974" s="75">
        <v>2</v>
      </c>
      <c r="O974" s="152">
        <v>27.05</v>
      </c>
      <c r="P974" s="138">
        <f t="shared" si="1435"/>
        <v>0</v>
      </c>
      <c r="Q974" s="139">
        <f t="shared" si="1436"/>
        <v>0</v>
      </c>
      <c r="S974" s="141">
        <f t="shared" si="1361"/>
        <v>0</v>
      </c>
      <c r="U974" s="141">
        <f t="shared" si="1362"/>
        <v>0</v>
      </c>
      <c r="W974" s="141">
        <f t="shared" si="1363"/>
        <v>0</v>
      </c>
      <c r="Y974" s="141">
        <f t="shared" si="1364"/>
        <v>0</v>
      </c>
      <c r="AA974" s="141">
        <f t="shared" si="1365"/>
        <v>0</v>
      </c>
      <c r="AC974" s="141">
        <f t="shared" si="1366"/>
        <v>0</v>
      </c>
      <c r="AE974" s="141">
        <f t="shared" si="1367"/>
        <v>0</v>
      </c>
      <c r="AG974" s="141">
        <f t="shared" si="1368"/>
        <v>0</v>
      </c>
      <c r="AI974" s="141">
        <f t="shared" si="1369"/>
        <v>0</v>
      </c>
      <c r="AK974" s="141">
        <f t="shared" si="1370"/>
        <v>0</v>
      </c>
      <c r="AM974" s="141">
        <f t="shared" si="1371"/>
        <v>0</v>
      </c>
      <c r="AO974" s="141">
        <f t="shared" si="1372"/>
        <v>0</v>
      </c>
      <c r="AQ974" s="141">
        <f t="shared" si="1373"/>
        <v>0</v>
      </c>
      <c r="AS974" s="141">
        <f t="shared" si="1374"/>
        <v>0</v>
      </c>
      <c r="AU974" s="141">
        <f t="shared" si="1375"/>
        <v>0</v>
      </c>
      <c r="AW974" s="141">
        <f t="shared" si="1376"/>
        <v>0</v>
      </c>
      <c r="AY974" s="141">
        <f t="shared" si="1377"/>
        <v>0</v>
      </c>
      <c r="BA974" s="141">
        <f t="shared" si="1378"/>
        <v>0</v>
      </c>
      <c r="BC974" s="141">
        <f t="shared" si="1379"/>
        <v>0</v>
      </c>
      <c r="BE974" s="141">
        <f t="shared" si="1380"/>
        <v>0</v>
      </c>
      <c r="BG974" s="141">
        <f t="shared" si="1381"/>
        <v>0</v>
      </c>
      <c r="BI974" s="141">
        <f t="shared" si="1382"/>
        <v>0</v>
      </c>
      <c r="BK974" s="141">
        <f t="shared" si="1383"/>
        <v>0</v>
      </c>
      <c r="BM974" s="141">
        <f t="shared" si="1384"/>
        <v>0</v>
      </c>
      <c r="BO974" s="141">
        <f t="shared" si="1385"/>
        <v>0</v>
      </c>
      <c r="BQ974" s="141">
        <f t="shared" si="1386"/>
        <v>0</v>
      </c>
      <c r="BS974" s="141">
        <f t="shared" si="1387"/>
        <v>0</v>
      </c>
      <c r="BU974" s="141">
        <f t="shared" si="1388"/>
        <v>0</v>
      </c>
      <c r="BW974" s="141">
        <f t="shared" si="1389"/>
        <v>0</v>
      </c>
      <c r="BY974" s="141">
        <f t="shared" si="1390"/>
        <v>0</v>
      </c>
      <c r="CA974" s="141">
        <f t="shared" si="1391"/>
        <v>0</v>
      </c>
      <c r="CC974" s="141">
        <f t="shared" si="1392"/>
        <v>0</v>
      </c>
      <c r="CE974" s="141">
        <f t="shared" si="1393"/>
        <v>0</v>
      </c>
      <c r="CG974" s="141">
        <f t="shared" si="1394"/>
        <v>0</v>
      </c>
      <c r="CI974" s="141">
        <f t="shared" si="1395"/>
        <v>0</v>
      </c>
      <c r="CK974" s="141">
        <f t="shared" si="1396"/>
        <v>0</v>
      </c>
      <c r="CM974" s="141">
        <f t="shared" si="1397"/>
        <v>0</v>
      </c>
      <c r="CO974" s="141">
        <f t="shared" si="1398"/>
        <v>0</v>
      </c>
    </row>
    <row r="975" spans="1:93" ht="25.5" outlineLevel="2" x14ac:dyDescent="0.2">
      <c r="A975" s="84">
        <v>482</v>
      </c>
      <c r="B975" s="11">
        <v>115</v>
      </c>
      <c r="C975" s="88" t="s">
        <v>445</v>
      </c>
      <c r="D975" s="84" t="s">
        <v>446</v>
      </c>
      <c r="F975" s="28">
        <v>12.79</v>
      </c>
      <c r="G975" s="88" t="s">
        <v>3854</v>
      </c>
      <c r="H975" s="175">
        <v>26754</v>
      </c>
      <c r="I975" s="88" t="s">
        <v>4492</v>
      </c>
      <c r="J975" s="88" t="s">
        <v>30</v>
      </c>
      <c r="K975" s="88">
        <v>1</v>
      </c>
      <c r="L975" s="88">
        <v>1001</v>
      </c>
      <c r="M975" s="240">
        <v>9721264</v>
      </c>
      <c r="N975" s="88">
        <v>1</v>
      </c>
      <c r="O975" s="278">
        <v>18.87</v>
      </c>
      <c r="P975" s="138">
        <f t="shared" ref="P975:P977" si="1437">SUM(R975+T975+V975+X975+Z975+AB975+AD975+AF975+AH975+AJ975+AL975+AN975+AP975+AR975+AT975+AV975+AZ975+AX975+BB975+BD975+BF975+BH975+BJ975+BL975+BN975+BP975+BR975+BT975+BV975+BX975+BZ975+CB975+CD975+CF975+CH975+CJ975+CL975+CN975)</f>
        <v>0</v>
      </c>
      <c r="Q975" s="139">
        <f t="shared" ref="Q975:Q977" si="1438">O975*P975</f>
        <v>0</v>
      </c>
      <c r="S975" s="141">
        <f t="shared" si="1361"/>
        <v>0</v>
      </c>
      <c r="U975" s="141">
        <f t="shared" si="1362"/>
        <v>0</v>
      </c>
      <c r="W975" s="141">
        <f t="shared" si="1363"/>
        <v>0</v>
      </c>
      <c r="Y975" s="141">
        <f t="shared" si="1364"/>
        <v>0</v>
      </c>
      <c r="AA975" s="141">
        <f t="shared" si="1365"/>
        <v>0</v>
      </c>
      <c r="AC975" s="141">
        <f t="shared" si="1366"/>
        <v>0</v>
      </c>
      <c r="AE975" s="141">
        <f t="shared" si="1367"/>
        <v>0</v>
      </c>
      <c r="AG975" s="141">
        <f t="shared" si="1368"/>
        <v>0</v>
      </c>
      <c r="AI975" s="141">
        <f t="shared" si="1369"/>
        <v>0</v>
      </c>
      <c r="AK975" s="141">
        <f t="shared" si="1370"/>
        <v>0</v>
      </c>
      <c r="AM975" s="141">
        <f t="shared" si="1371"/>
        <v>0</v>
      </c>
      <c r="AO975" s="141">
        <f t="shared" si="1372"/>
        <v>0</v>
      </c>
      <c r="AQ975" s="141">
        <f t="shared" si="1373"/>
        <v>0</v>
      </c>
      <c r="AS975" s="141">
        <f t="shared" si="1374"/>
        <v>0</v>
      </c>
      <c r="AU975" s="141">
        <f t="shared" si="1375"/>
        <v>0</v>
      </c>
      <c r="AW975" s="141">
        <f t="shared" si="1376"/>
        <v>0</v>
      </c>
      <c r="AY975" s="141">
        <f t="shared" si="1377"/>
        <v>0</v>
      </c>
      <c r="BA975" s="141">
        <f t="shared" si="1378"/>
        <v>0</v>
      </c>
      <c r="BC975" s="141">
        <f t="shared" si="1379"/>
        <v>0</v>
      </c>
      <c r="BE975" s="141">
        <f t="shared" si="1380"/>
        <v>0</v>
      </c>
      <c r="BG975" s="141">
        <f t="shared" si="1381"/>
        <v>0</v>
      </c>
      <c r="BI975" s="141">
        <f t="shared" si="1382"/>
        <v>0</v>
      </c>
      <c r="BK975" s="141">
        <f t="shared" si="1383"/>
        <v>0</v>
      </c>
      <c r="BM975" s="141">
        <f t="shared" si="1384"/>
        <v>0</v>
      </c>
      <c r="BO975" s="141">
        <f t="shared" si="1385"/>
        <v>0</v>
      </c>
      <c r="BQ975" s="141">
        <f t="shared" si="1386"/>
        <v>0</v>
      </c>
      <c r="BS975" s="141">
        <f t="shared" si="1387"/>
        <v>0</v>
      </c>
      <c r="BU975" s="141">
        <f t="shared" si="1388"/>
        <v>0</v>
      </c>
      <c r="BW975" s="141">
        <f t="shared" si="1389"/>
        <v>0</v>
      </c>
      <c r="BY975" s="141">
        <f t="shared" si="1390"/>
        <v>0</v>
      </c>
      <c r="CA975" s="141">
        <f t="shared" si="1391"/>
        <v>0</v>
      </c>
      <c r="CC975" s="141">
        <f t="shared" si="1392"/>
        <v>0</v>
      </c>
      <c r="CE975" s="141">
        <f t="shared" si="1393"/>
        <v>0</v>
      </c>
      <c r="CG975" s="141">
        <f t="shared" si="1394"/>
        <v>0</v>
      </c>
      <c r="CI975" s="141">
        <f t="shared" si="1395"/>
        <v>0</v>
      </c>
      <c r="CK975" s="141">
        <f t="shared" si="1396"/>
        <v>0</v>
      </c>
      <c r="CM975" s="141">
        <f t="shared" si="1397"/>
        <v>0</v>
      </c>
      <c r="CO975" s="141">
        <f t="shared" si="1398"/>
        <v>0</v>
      </c>
    </row>
    <row r="976" spans="1:93" ht="25.5" outlineLevel="2" x14ac:dyDescent="0.2">
      <c r="A976" s="87">
        <v>482</v>
      </c>
      <c r="B976" s="148">
        <v>115</v>
      </c>
      <c r="C976" s="87" t="s">
        <v>445</v>
      </c>
      <c r="D976" s="87" t="s">
        <v>446</v>
      </c>
      <c r="E976" s="148"/>
      <c r="F976" s="149">
        <v>12.79</v>
      </c>
      <c r="G976" s="151" t="s">
        <v>3300</v>
      </c>
      <c r="H976" s="151" t="s">
        <v>4926</v>
      </c>
      <c r="I976" s="87" t="s">
        <v>840</v>
      </c>
      <c r="J976" s="87" t="s">
        <v>30</v>
      </c>
      <c r="K976" s="87">
        <v>1</v>
      </c>
      <c r="L976" s="87" t="s">
        <v>3655</v>
      </c>
      <c r="M976" s="239" t="s">
        <v>3655</v>
      </c>
      <c r="N976" s="87">
        <v>2</v>
      </c>
      <c r="O976" s="283">
        <v>19.61</v>
      </c>
      <c r="P976" s="138">
        <f t="shared" si="1437"/>
        <v>0</v>
      </c>
      <c r="Q976" s="139">
        <f t="shared" si="1438"/>
        <v>0</v>
      </c>
      <c r="S976" s="141">
        <f t="shared" si="1361"/>
        <v>0</v>
      </c>
      <c r="U976" s="141">
        <f t="shared" si="1362"/>
        <v>0</v>
      </c>
      <c r="W976" s="141">
        <f t="shared" si="1363"/>
        <v>0</v>
      </c>
      <c r="Y976" s="141">
        <f t="shared" si="1364"/>
        <v>0</v>
      </c>
      <c r="AA976" s="141">
        <f t="shared" si="1365"/>
        <v>0</v>
      </c>
      <c r="AC976" s="141">
        <f t="shared" si="1366"/>
        <v>0</v>
      </c>
      <c r="AE976" s="141">
        <f t="shared" si="1367"/>
        <v>0</v>
      </c>
      <c r="AG976" s="141">
        <f t="shared" si="1368"/>
        <v>0</v>
      </c>
      <c r="AI976" s="141">
        <f t="shared" si="1369"/>
        <v>0</v>
      </c>
      <c r="AK976" s="141">
        <f t="shared" si="1370"/>
        <v>0</v>
      </c>
      <c r="AM976" s="141">
        <f t="shared" si="1371"/>
        <v>0</v>
      </c>
      <c r="AO976" s="141">
        <f t="shared" si="1372"/>
        <v>0</v>
      </c>
      <c r="AQ976" s="141">
        <f t="shared" si="1373"/>
        <v>0</v>
      </c>
      <c r="AS976" s="141">
        <f t="shared" si="1374"/>
        <v>0</v>
      </c>
      <c r="AU976" s="141">
        <f t="shared" si="1375"/>
        <v>0</v>
      </c>
      <c r="AW976" s="141">
        <f t="shared" si="1376"/>
        <v>0</v>
      </c>
      <c r="AY976" s="141">
        <f t="shared" si="1377"/>
        <v>0</v>
      </c>
      <c r="BA976" s="141">
        <f t="shared" si="1378"/>
        <v>0</v>
      </c>
      <c r="BC976" s="141">
        <f t="shared" si="1379"/>
        <v>0</v>
      </c>
      <c r="BE976" s="141">
        <f t="shared" si="1380"/>
        <v>0</v>
      </c>
      <c r="BG976" s="141">
        <f t="shared" si="1381"/>
        <v>0</v>
      </c>
      <c r="BI976" s="141">
        <f t="shared" si="1382"/>
        <v>0</v>
      </c>
      <c r="BK976" s="141">
        <f t="shared" si="1383"/>
        <v>0</v>
      </c>
      <c r="BM976" s="141">
        <f t="shared" si="1384"/>
        <v>0</v>
      </c>
      <c r="BO976" s="141">
        <f t="shared" si="1385"/>
        <v>0</v>
      </c>
      <c r="BQ976" s="141">
        <f t="shared" si="1386"/>
        <v>0</v>
      </c>
      <c r="BS976" s="141">
        <f t="shared" si="1387"/>
        <v>0</v>
      </c>
      <c r="BU976" s="141">
        <f t="shared" si="1388"/>
        <v>0</v>
      </c>
      <c r="BW976" s="141">
        <f t="shared" si="1389"/>
        <v>0</v>
      </c>
      <c r="BY976" s="141">
        <f t="shared" si="1390"/>
        <v>0</v>
      </c>
      <c r="CA976" s="141">
        <f t="shared" si="1391"/>
        <v>0</v>
      </c>
      <c r="CC976" s="141">
        <f t="shared" si="1392"/>
        <v>0</v>
      </c>
      <c r="CE976" s="141">
        <f t="shared" si="1393"/>
        <v>0</v>
      </c>
      <c r="CG976" s="141">
        <f t="shared" si="1394"/>
        <v>0</v>
      </c>
      <c r="CI976" s="141">
        <f t="shared" si="1395"/>
        <v>0</v>
      </c>
      <c r="CK976" s="141">
        <f t="shared" si="1396"/>
        <v>0</v>
      </c>
      <c r="CM976" s="141">
        <f t="shared" si="1397"/>
        <v>0</v>
      </c>
      <c r="CO976" s="141">
        <f t="shared" si="1398"/>
        <v>0</v>
      </c>
    </row>
    <row r="977" spans="1:93" ht="25.5" outlineLevel="2" x14ac:dyDescent="0.2">
      <c r="A977" s="86">
        <v>482</v>
      </c>
      <c r="B977" s="11">
        <v>115</v>
      </c>
      <c r="C977" s="75" t="s">
        <v>445</v>
      </c>
      <c r="D977" s="86" t="s">
        <v>446</v>
      </c>
      <c r="F977" s="28">
        <v>12.79</v>
      </c>
      <c r="G977" s="153" t="s">
        <v>4360</v>
      </c>
      <c r="H977" s="174">
        <v>7788657408</v>
      </c>
      <c r="I977" s="75" t="s">
        <v>4492</v>
      </c>
      <c r="J977" s="75" t="s">
        <v>30</v>
      </c>
      <c r="K977" s="75">
        <v>1</v>
      </c>
      <c r="L977" s="75" t="s">
        <v>2868</v>
      </c>
      <c r="M977" s="241" t="s">
        <v>2618</v>
      </c>
      <c r="N977" s="75">
        <v>3</v>
      </c>
      <c r="O977" s="152">
        <v>20.6</v>
      </c>
      <c r="P977" s="138">
        <f t="shared" si="1437"/>
        <v>0</v>
      </c>
      <c r="Q977" s="139">
        <f t="shared" si="1438"/>
        <v>0</v>
      </c>
      <c r="S977" s="141">
        <f t="shared" si="1361"/>
        <v>0</v>
      </c>
      <c r="U977" s="141">
        <f t="shared" si="1362"/>
        <v>0</v>
      </c>
      <c r="W977" s="141">
        <f t="shared" si="1363"/>
        <v>0</v>
      </c>
      <c r="Y977" s="141">
        <f t="shared" si="1364"/>
        <v>0</v>
      </c>
      <c r="AA977" s="141">
        <f t="shared" si="1365"/>
        <v>0</v>
      </c>
      <c r="AC977" s="141">
        <f t="shared" si="1366"/>
        <v>0</v>
      </c>
      <c r="AE977" s="141">
        <f t="shared" si="1367"/>
        <v>0</v>
      </c>
      <c r="AG977" s="141">
        <f t="shared" si="1368"/>
        <v>0</v>
      </c>
      <c r="AI977" s="141">
        <f t="shared" si="1369"/>
        <v>0</v>
      </c>
      <c r="AK977" s="141">
        <f t="shared" si="1370"/>
        <v>0</v>
      </c>
      <c r="AM977" s="141">
        <f t="shared" si="1371"/>
        <v>0</v>
      </c>
      <c r="AO977" s="141">
        <f t="shared" si="1372"/>
        <v>0</v>
      </c>
      <c r="AQ977" s="141">
        <f t="shared" si="1373"/>
        <v>0</v>
      </c>
      <c r="AS977" s="141">
        <f t="shared" si="1374"/>
        <v>0</v>
      </c>
      <c r="AU977" s="141">
        <f t="shared" si="1375"/>
        <v>0</v>
      </c>
      <c r="AW977" s="141">
        <f t="shared" si="1376"/>
        <v>0</v>
      </c>
      <c r="AY977" s="141">
        <f t="shared" si="1377"/>
        <v>0</v>
      </c>
      <c r="BA977" s="141">
        <f t="shared" si="1378"/>
        <v>0</v>
      </c>
      <c r="BC977" s="141">
        <f t="shared" si="1379"/>
        <v>0</v>
      </c>
      <c r="BE977" s="141">
        <f t="shared" si="1380"/>
        <v>0</v>
      </c>
      <c r="BG977" s="141">
        <f t="shared" si="1381"/>
        <v>0</v>
      </c>
      <c r="BI977" s="141">
        <f t="shared" si="1382"/>
        <v>0</v>
      </c>
      <c r="BK977" s="141">
        <f t="shared" si="1383"/>
        <v>0</v>
      </c>
      <c r="BM977" s="141">
        <f t="shared" si="1384"/>
        <v>0</v>
      </c>
      <c r="BO977" s="141">
        <f t="shared" si="1385"/>
        <v>0</v>
      </c>
      <c r="BQ977" s="141">
        <f t="shared" si="1386"/>
        <v>0</v>
      </c>
      <c r="BS977" s="141">
        <f t="shared" si="1387"/>
        <v>0</v>
      </c>
      <c r="BU977" s="141">
        <f t="shared" si="1388"/>
        <v>0</v>
      </c>
      <c r="BW977" s="141">
        <f t="shared" si="1389"/>
        <v>0</v>
      </c>
      <c r="BY977" s="141">
        <f t="shared" si="1390"/>
        <v>0</v>
      </c>
      <c r="CA977" s="141">
        <f t="shared" si="1391"/>
        <v>0</v>
      </c>
      <c r="CC977" s="141">
        <f t="shared" si="1392"/>
        <v>0</v>
      </c>
      <c r="CE977" s="141">
        <f t="shared" si="1393"/>
        <v>0</v>
      </c>
      <c r="CG977" s="141">
        <f t="shared" si="1394"/>
        <v>0</v>
      </c>
      <c r="CI977" s="141">
        <f t="shared" si="1395"/>
        <v>0</v>
      </c>
      <c r="CK977" s="141">
        <f t="shared" si="1396"/>
        <v>0</v>
      </c>
      <c r="CM977" s="141">
        <f t="shared" si="1397"/>
        <v>0</v>
      </c>
      <c r="CO977" s="141">
        <f t="shared" si="1398"/>
        <v>0</v>
      </c>
    </row>
    <row r="978" spans="1:93" ht="25.5" outlineLevel="2" x14ac:dyDescent="0.2">
      <c r="A978" s="84">
        <v>483</v>
      </c>
      <c r="B978" s="11">
        <v>368</v>
      </c>
      <c r="C978" s="84" t="s">
        <v>445</v>
      </c>
      <c r="D978" s="84" t="s">
        <v>448</v>
      </c>
      <c r="E978" s="28" t="s">
        <v>5</v>
      </c>
      <c r="F978" s="28">
        <v>17.63</v>
      </c>
      <c r="G978" s="88" t="s">
        <v>3854</v>
      </c>
      <c r="H978" s="175">
        <v>26754</v>
      </c>
      <c r="I978" s="88" t="s">
        <v>2271</v>
      </c>
      <c r="J978" s="88" t="s">
        <v>30</v>
      </c>
      <c r="K978" s="88">
        <v>1</v>
      </c>
      <c r="L978" s="88" t="s">
        <v>449</v>
      </c>
      <c r="M978" s="240">
        <v>9726363</v>
      </c>
      <c r="N978" s="88">
        <v>1</v>
      </c>
      <c r="O978" s="278">
        <v>31.16</v>
      </c>
      <c r="P978" s="138">
        <f t="shared" ref="P978:P980" si="1439">SUM(R978+T978+V978+X978+Z978+AB978+AD978+AF978+AH978+AJ978+AL978+AN978+AP978+AR978+AT978+AV978+AZ978+AX978+BB978+BD978+BF978+BH978+BJ978+BL978+BN978+BP978+BR978+BT978+BV978+BX978+BZ978+CB978+CD978+CF978+CH978+CJ978+CL978+CN978)</f>
        <v>0</v>
      </c>
      <c r="Q978" s="139">
        <f t="shared" ref="Q978:Q980" si="1440">O978*P978</f>
        <v>0</v>
      </c>
      <c r="S978" s="141">
        <f t="shared" si="1361"/>
        <v>0</v>
      </c>
      <c r="U978" s="141">
        <f t="shared" si="1362"/>
        <v>0</v>
      </c>
      <c r="W978" s="141">
        <f t="shared" si="1363"/>
        <v>0</v>
      </c>
      <c r="Y978" s="141">
        <f t="shared" si="1364"/>
        <v>0</v>
      </c>
      <c r="AA978" s="141">
        <f t="shared" si="1365"/>
        <v>0</v>
      </c>
      <c r="AC978" s="141">
        <f t="shared" si="1366"/>
        <v>0</v>
      </c>
      <c r="AE978" s="141">
        <f t="shared" si="1367"/>
        <v>0</v>
      </c>
      <c r="AG978" s="141">
        <f t="shared" si="1368"/>
        <v>0</v>
      </c>
      <c r="AI978" s="141">
        <f t="shared" si="1369"/>
        <v>0</v>
      </c>
      <c r="AK978" s="141">
        <f t="shared" si="1370"/>
        <v>0</v>
      </c>
      <c r="AM978" s="141">
        <f t="shared" si="1371"/>
        <v>0</v>
      </c>
      <c r="AO978" s="141">
        <f t="shared" si="1372"/>
        <v>0</v>
      </c>
      <c r="AQ978" s="141">
        <f t="shared" si="1373"/>
        <v>0</v>
      </c>
      <c r="AS978" s="141">
        <f t="shared" si="1374"/>
        <v>0</v>
      </c>
      <c r="AU978" s="141">
        <f t="shared" si="1375"/>
        <v>0</v>
      </c>
      <c r="AW978" s="141">
        <f t="shared" si="1376"/>
        <v>0</v>
      </c>
      <c r="AY978" s="141">
        <f t="shared" si="1377"/>
        <v>0</v>
      </c>
      <c r="BA978" s="141">
        <f t="shared" si="1378"/>
        <v>0</v>
      </c>
      <c r="BC978" s="141">
        <f t="shared" si="1379"/>
        <v>0</v>
      </c>
      <c r="BE978" s="141">
        <f t="shared" si="1380"/>
        <v>0</v>
      </c>
      <c r="BG978" s="141">
        <f t="shared" si="1381"/>
        <v>0</v>
      </c>
      <c r="BI978" s="141">
        <f t="shared" si="1382"/>
        <v>0</v>
      </c>
      <c r="BK978" s="141">
        <f t="shared" si="1383"/>
        <v>0</v>
      </c>
      <c r="BM978" s="141">
        <f t="shared" si="1384"/>
        <v>0</v>
      </c>
      <c r="BO978" s="141">
        <f t="shared" si="1385"/>
        <v>0</v>
      </c>
      <c r="BQ978" s="141">
        <f t="shared" si="1386"/>
        <v>0</v>
      </c>
      <c r="BS978" s="141">
        <f t="shared" si="1387"/>
        <v>0</v>
      </c>
      <c r="BU978" s="141">
        <f t="shared" si="1388"/>
        <v>0</v>
      </c>
      <c r="BW978" s="141">
        <f t="shared" si="1389"/>
        <v>0</v>
      </c>
      <c r="BY978" s="141">
        <f t="shared" si="1390"/>
        <v>0</v>
      </c>
      <c r="CA978" s="141">
        <f t="shared" si="1391"/>
        <v>0</v>
      </c>
      <c r="CC978" s="141">
        <f t="shared" si="1392"/>
        <v>0</v>
      </c>
      <c r="CE978" s="141">
        <f t="shared" si="1393"/>
        <v>0</v>
      </c>
      <c r="CG978" s="141">
        <f t="shared" si="1394"/>
        <v>0</v>
      </c>
      <c r="CI978" s="141">
        <f t="shared" si="1395"/>
        <v>0</v>
      </c>
      <c r="CK978" s="141">
        <f t="shared" si="1396"/>
        <v>0</v>
      </c>
      <c r="CM978" s="141">
        <f t="shared" si="1397"/>
        <v>0</v>
      </c>
      <c r="CO978" s="141">
        <f t="shared" si="1398"/>
        <v>0</v>
      </c>
    </row>
    <row r="979" spans="1:93" ht="25.5" outlineLevel="2" x14ac:dyDescent="0.2">
      <c r="A979" s="86">
        <v>483</v>
      </c>
      <c r="B979" s="11">
        <v>368</v>
      </c>
      <c r="C979" s="86" t="s">
        <v>445</v>
      </c>
      <c r="D979" s="86" t="s">
        <v>448</v>
      </c>
      <c r="E979" s="28" t="s">
        <v>5</v>
      </c>
      <c r="F979" s="28">
        <v>17.63</v>
      </c>
      <c r="G979" s="153" t="s">
        <v>4360</v>
      </c>
      <c r="H979" s="174">
        <v>7788657408</v>
      </c>
      <c r="I979" s="75" t="s">
        <v>2271</v>
      </c>
      <c r="J979" s="75" t="s">
        <v>30</v>
      </c>
      <c r="K979" s="75">
        <v>1</v>
      </c>
      <c r="L979" s="75" t="s">
        <v>449</v>
      </c>
      <c r="M979" s="241" t="s">
        <v>2619</v>
      </c>
      <c r="N979" s="75">
        <v>3</v>
      </c>
      <c r="O979" s="152">
        <v>32.67</v>
      </c>
      <c r="P979" s="138">
        <f t="shared" si="1439"/>
        <v>0</v>
      </c>
      <c r="Q979" s="139">
        <f t="shared" si="1440"/>
        <v>0</v>
      </c>
      <c r="S979" s="141">
        <f t="shared" si="1361"/>
        <v>0</v>
      </c>
      <c r="U979" s="141">
        <f t="shared" si="1362"/>
        <v>0</v>
      </c>
      <c r="W979" s="141">
        <f t="shared" si="1363"/>
        <v>0</v>
      </c>
      <c r="Y979" s="141">
        <f t="shared" si="1364"/>
        <v>0</v>
      </c>
      <c r="AA979" s="141">
        <f t="shared" si="1365"/>
        <v>0</v>
      </c>
      <c r="AC979" s="141">
        <f t="shared" si="1366"/>
        <v>0</v>
      </c>
      <c r="AE979" s="141">
        <f t="shared" si="1367"/>
        <v>0</v>
      </c>
      <c r="AG979" s="141">
        <f t="shared" si="1368"/>
        <v>0</v>
      </c>
      <c r="AI979" s="141">
        <f t="shared" si="1369"/>
        <v>0</v>
      </c>
      <c r="AK979" s="141">
        <f t="shared" si="1370"/>
        <v>0</v>
      </c>
      <c r="AM979" s="141">
        <f t="shared" si="1371"/>
        <v>0</v>
      </c>
      <c r="AO979" s="141">
        <f t="shared" si="1372"/>
        <v>0</v>
      </c>
      <c r="AQ979" s="141">
        <f t="shared" si="1373"/>
        <v>0</v>
      </c>
      <c r="AS979" s="141">
        <f t="shared" si="1374"/>
        <v>0</v>
      </c>
      <c r="AU979" s="141">
        <f t="shared" si="1375"/>
        <v>0</v>
      </c>
      <c r="AW979" s="141">
        <f t="shared" si="1376"/>
        <v>0</v>
      </c>
      <c r="AY979" s="141">
        <f t="shared" si="1377"/>
        <v>0</v>
      </c>
      <c r="BA979" s="141">
        <f t="shared" si="1378"/>
        <v>0</v>
      </c>
      <c r="BC979" s="141">
        <f t="shared" si="1379"/>
        <v>0</v>
      </c>
      <c r="BE979" s="141">
        <f t="shared" si="1380"/>
        <v>0</v>
      </c>
      <c r="BG979" s="141">
        <f t="shared" si="1381"/>
        <v>0</v>
      </c>
      <c r="BI979" s="141">
        <f t="shared" si="1382"/>
        <v>0</v>
      </c>
      <c r="BK979" s="141">
        <f t="shared" si="1383"/>
        <v>0</v>
      </c>
      <c r="BM979" s="141">
        <f t="shared" si="1384"/>
        <v>0</v>
      </c>
      <c r="BO979" s="141">
        <f t="shared" si="1385"/>
        <v>0</v>
      </c>
      <c r="BQ979" s="141">
        <f t="shared" si="1386"/>
        <v>0</v>
      </c>
      <c r="BS979" s="141">
        <f t="shared" si="1387"/>
        <v>0</v>
      </c>
      <c r="BU979" s="141">
        <f t="shared" si="1388"/>
        <v>0</v>
      </c>
      <c r="BW979" s="141">
        <f t="shared" si="1389"/>
        <v>0</v>
      </c>
      <c r="BY979" s="141">
        <f t="shared" si="1390"/>
        <v>0</v>
      </c>
      <c r="CA979" s="141">
        <f t="shared" si="1391"/>
        <v>0</v>
      </c>
      <c r="CC979" s="141">
        <f t="shared" si="1392"/>
        <v>0</v>
      </c>
      <c r="CE979" s="141">
        <f t="shared" si="1393"/>
        <v>0</v>
      </c>
      <c r="CG979" s="141">
        <f t="shared" si="1394"/>
        <v>0</v>
      </c>
      <c r="CI979" s="141">
        <f t="shared" si="1395"/>
        <v>0</v>
      </c>
      <c r="CK979" s="141">
        <f t="shared" si="1396"/>
        <v>0</v>
      </c>
      <c r="CM979" s="141">
        <f t="shared" si="1397"/>
        <v>0</v>
      </c>
      <c r="CO979" s="141">
        <f t="shared" si="1398"/>
        <v>0</v>
      </c>
    </row>
    <row r="980" spans="1:93" ht="25.5" outlineLevel="2" x14ac:dyDescent="0.2">
      <c r="A980" s="87">
        <v>483</v>
      </c>
      <c r="B980" s="148">
        <v>368</v>
      </c>
      <c r="C980" s="87" t="s">
        <v>445</v>
      </c>
      <c r="D980" s="87" t="s">
        <v>448</v>
      </c>
      <c r="E980" s="148" t="s">
        <v>5</v>
      </c>
      <c r="F980" s="149">
        <v>17.63</v>
      </c>
      <c r="G980" s="151" t="s">
        <v>3300</v>
      </c>
      <c r="H980" s="151" t="s">
        <v>4926</v>
      </c>
      <c r="I980" s="87" t="s">
        <v>4492</v>
      </c>
      <c r="J980" s="87" t="s">
        <v>30</v>
      </c>
      <c r="K980" s="87">
        <v>1</v>
      </c>
      <c r="L980" s="87" t="s">
        <v>3656</v>
      </c>
      <c r="M980" s="239" t="s">
        <v>3656</v>
      </c>
      <c r="N980" s="87">
        <v>2</v>
      </c>
      <c r="O980" s="283">
        <v>33.99</v>
      </c>
      <c r="P980" s="138">
        <f t="shared" si="1439"/>
        <v>0</v>
      </c>
      <c r="Q980" s="139">
        <f t="shared" si="1440"/>
        <v>0</v>
      </c>
      <c r="S980" s="141">
        <f t="shared" si="1361"/>
        <v>0</v>
      </c>
      <c r="U980" s="141">
        <f t="shared" si="1362"/>
        <v>0</v>
      </c>
      <c r="W980" s="141">
        <f t="shared" si="1363"/>
        <v>0</v>
      </c>
      <c r="Y980" s="141">
        <f t="shared" si="1364"/>
        <v>0</v>
      </c>
      <c r="AA980" s="141">
        <f t="shared" si="1365"/>
        <v>0</v>
      </c>
      <c r="AC980" s="141">
        <f t="shared" si="1366"/>
        <v>0</v>
      </c>
      <c r="AE980" s="141">
        <f t="shared" si="1367"/>
        <v>0</v>
      </c>
      <c r="AG980" s="141">
        <f t="shared" si="1368"/>
        <v>0</v>
      </c>
      <c r="AI980" s="141">
        <f t="shared" si="1369"/>
        <v>0</v>
      </c>
      <c r="AK980" s="141">
        <f t="shared" si="1370"/>
        <v>0</v>
      </c>
      <c r="AM980" s="141">
        <f t="shared" si="1371"/>
        <v>0</v>
      </c>
      <c r="AO980" s="141">
        <f t="shared" si="1372"/>
        <v>0</v>
      </c>
      <c r="AQ980" s="141">
        <f t="shared" si="1373"/>
        <v>0</v>
      </c>
      <c r="AS980" s="141">
        <f t="shared" si="1374"/>
        <v>0</v>
      </c>
      <c r="AU980" s="141">
        <f t="shared" si="1375"/>
        <v>0</v>
      </c>
      <c r="AW980" s="141">
        <f t="shared" si="1376"/>
        <v>0</v>
      </c>
      <c r="AY980" s="141">
        <f t="shared" si="1377"/>
        <v>0</v>
      </c>
      <c r="BA980" s="141">
        <f t="shared" si="1378"/>
        <v>0</v>
      </c>
      <c r="BC980" s="141">
        <f t="shared" si="1379"/>
        <v>0</v>
      </c>
      <c r="BE980" s="141">
        <f t="shared" si="1380"/>
        <v>0</v>
      </c>
      <c r="BG980" s="141">
        <f t="shared" si="1381"/>
        <v>0</v>
      </c>
      <c r="BI980" s="141">
        <f t="shared" si="1382"/>
        <v>0</v>
      </c>
      <c r="BK980" s="141">
        <f t="shared" si="1383"/>
        <v>0</v>
      </c>
      <c r="BM980" s="141">
        <f t="shared" si="1384"/>
        <v>0</v>
      </c>
      <c r="BO980" s="141">
        <f t="shared" si="1385"/>
        <v>0</v>
      </c>
      <c r="BQ980" s="141">
        <f t="shared" si="1386"/>
        <v>0</v>
      </c>
      <c r="BS980" s="141">
        <f t="shared" si="1387"/>
        <v>0</v>
      </c>
      <c r="BU980" s="141">
        <f t="shared" si="1388"/>
        <v>0</v>
      </c>
      <c r="BW980" s="141">
        <f t="shared" si="1389"/>
        <v>0</v>
      </c>
      <c r="BY980" s="141">
        <f t="shared" si="1390"/>
        <v>0</v>
      </c>
      <c r="CA980" s="141">
        <f t="shared" si="1391"/>
        <v>0</v>
      </c>
      <c r="CC980" s="141">
        <f t="shared" si="1392"/>
        <v>0</v>
      </c>
      <c r="CE980" s="141">
        <f t="shared" si="1393"/>
        <v>0</v>
      </c>
      <c r="CG980" s="141">
        <f t="shared" si="1394"/>
        <v>0</v>
      </c>
      <c r="CI980" s="141">
        <f t="shared" si="1395"/>
        <v>0</v>
      </c>
      <c r="CK980" s="141">
        <f t="shared" si="1396"/>
        <v>0</v>
      </c>
      <c r="CM980" s="141">
        <f t="shared" si="1397"/>
        <v>0</v>
      </c>
      <c r="CO980" s="141">
        <f t="shared" si="1398"/>
        <v>0</v>
      </c>
    </row>
    <row r="981" spans="1:93" ht="25.5" outlineLevel="2" x14ac:dyDescent="0.2">
      <c r="A981" s="87">
        <v>484</v>
      </c>
      <c r="B981" s="148">
        <v>716</v>
      </c>
      <c r="C981" s="87" t="s">
        <v>445</v>
      </c>
      <c r="D981" s="87" t="s">
        <v>4800</v>
      </c>
      <c r="E981" s="148"/>
      <c r="F981" s="149">
        <v>0.01</v>
      </c>
      <c r="G981" s="151" t="s">
        <v>3300</v>
      </c>
      <c r="H981" s="151" t="s">
        <v>4926</v>
      </c>
      <c r="I981" s="87" t="s">
        <v>3400</v>
      </c>
      <c r="J981" s="87" t="s">
        <v>30</v>
      </c>
      <c r="K981" s="87">
        <v>1</v>
      </c>
      <c r="L981" s="87" t="s">
        <v>3657</v>
      </c>
      <c r="M981" s="239" t="s">
        <v>3657</v>
      </c>
      <c r="N981" s="87">
        <v>1</v>
      </c>
      <c r="O981" s="284">
        <v>0.23</v>
      </c>
      <c r="P981" s="138">
        <f t="shared" ref="P981:P983" si="1441">SUM(R981+T981+V981+X981+Z981+AB981+AD981+AF981+AH981+AJ981+AL981+AN981+AP981+AR981+AT981+AV981+AZ981+AX981+BB981+BD981+BF981+BH981+BJ981+BL981+BN981+BP981+BR981+BT981+BV981+BX981+BZ981+CB981+CD981+CF981+CH981+CJ981+CL981+CN981)</f>
        <v>0</v>
      </c>
      <c r="Q981" s="139">
        <f t="shared" ref="Q981:Q983" si="1442">O981*P981</f>
        <v>0</v>
      </c>
      <c r="S981" s="141">
        <f t="shared" si="1361"/>
        <v>0</v>
      </c>
      <c r="U981" s="141">
        <f t="shared" si="1362"/>
        <v>0</v>
      </c>
      <c r="W981" s="141">
        <f t="shared" si="1363"/>
        <v>0</v>
      </c>
      <c r="Y981" s="141">
        <f t="shared" si="1364"/>
        <v>0</v>
      </c>
      <c r="AA981" s="141">
        <f t="shared" si="1365"/>
        <v>0</v>
      </c>
      <c r="AC981" s="141">
        <f t="shared" si="1366"/>
        <v>0</v>
      </c>
      <c r="AE981" s="141">
        <f t="shared" si="1367"/>
        <v>0</v>
      </c>
      <c r="AG981" s="141">
        <f t="shared" si="1368"/>
        <v>0</v>
      </c>
      <c r="AI981" s="141">
        <f t="shared" si="1369"/>
        <v>0</v>
      </c>
      <c r="AK981" s="141">
        <f t="shared" si="1370"/>
        <v>0</v>
      </c>
      <c r="AM981" s="141">
        <f t="shared" si="1371"/>
        <v>0</v>
      </c>
      <c r="AO981" s="141">
        <f t="shared" si="1372"/>
        <v>0</v>
      </c>
      <c r="AQ981" s="141">
        <f t="shared" si="1373"/>
        <v>0</v>
      </c>
      <c r="AS981" s="141">
        <f t="shared" si="1374"/>
        <v>0</v>
      </c>
      <c r="AU981" s="141">
        <f t="shared" si="1375"/>
        <v>0</v>
      </c>
      <c r="AW981" s="141">
        <f t="shared" si="1376"/>
        <v>0</v>
      </c>
      <c r="AY981" s="141">
        <f t="shared" si="1377"/>
        <v>0</v>
      </c>
      <c r="BA981" s="141">
        <f t="shared" si="1378"/>
        <v>0</v>
      </c>
      <c r="BC981" s="141">
        <f t="shared" si="1379"/>
        <v>0</v>
      </c>
      <c r="BE981" s="141">
        <f t="shared" si="1380"/>
        <v>0</v>
      </c>
      <c r="BG981" s="141">
        <f t="shared" si="1381"/>
        <v>0</v>
      </c>
      <c r="BI981" s="141">
        <f t="shared" si="1382"/>
        <v>0</v>
      </c>
      <c r="BK981" s="141">
        <f t="shared" si="1383"/>
        <v>0</v>
      </c>
      <c r="BM981" s="141">
        <f t="shared" si="1384"/>
        <v>0</v>
      </c>
      <c r="BO981" s="141">
        <f t="shared" si="1385"/>
        <v>0</v>
      </c>
      <c r="BQ981" s="141">
        <f t="shared" si="1386"/>
        <v>0</v>
      </c>
      <c r="BS981" s="141">
        <f t="shared" si="1387"/>
        <v>0</v>
      </c>
      <c r="BU981" s="141">
        <f t="shared" si="1388"/>
        <v>0</v>
      </c>
      <c r="BW981" s="141">
        <f t="shared" si="1389"/>
        <v>0</v>
      </c>
      <c r="BY981" s="141">
        <f t="shared" si="1390"/>
        <v>0</v>
      </c>
      <c r="CA981" s="141">
        <f t="shared" si="1391"/>
        <v>0</v>
      </c>
      <c r="CC981" s="141">
        <f t="shared" si="1392"/>
        <v>0</v>
      </c>
      <c r="CE981" s="141">
        <f t="shared" si="1393"/>
        <v>0</v>
      </c>
      <c r="CG981" s="141">
        <f t="shared" si="1394"/>
        <v>0</v>
      </c>
      <c r="CI981" s="141">
        <f t="shared" si="1395"/>
        <v>0</v>
      </c>
      <c r="CK981" s="141">
        <f t="shared" si="1396"/>
        <v>0</v>
      </c>
      <c r="CM981" s="141">
        <f t="shared" si="1397"/>
        <v>0</v>
      </c>
      <c r="CO981" s="141">
        <f t="shared" si="1398"/>
        <v>0</v>
      </c>
    </row>
    <row r="982" spans="1:93" ht="25.5" outlineLevel="2" x14ac:dyDescent="0.2">
      <c r="A982" s="86">
        <v>484</v>
      </c>
      <c r="B982" s="11">
        <v>716</v>
      </c>
      <c r="C982" s="86" t="s">
        <v>445</v>
      </c>
      <c r="D982" s="86" t="s">
        <v>458</v>
      </c>
      <c r="F982" s="28">
        <v>0.01</v>
      </c>
      <c r="G982" s="153" t="s">
        <v>4360</v>
      </c>
      <c r="H982" s="174">
        <v>7788657408</v>
      </c>
      <c r="I982" s="75" t="s">
        <v>4318</v>
      </c>
      <c r="J982" s="75" t="s">
        <v>28</v>
      </c>
      <c r="K982" s="75">
        <v>18</v>
      </c>
      <c r="L982" s="75" t="s">
        <v>2869</v>
      </c>
      <c r="M982" s="241" t="s">
        <v>2870</v>
      </c>
      <c r="N982" s="75">
        <v>2</v>
      </c>
      <c r="O982" s="152">
        <v>17.97</v>
      </c>
      <c r="P982" s="138">
        <f t="shared" si="1441"/>
        <v>0</v>
      </c>
      <c r="Q982" s="139">
        <f t="shared" si="1442"/>
        <v>0</v>
      </c>
      <c r="S982" s="141">
        <f t="shared" si="1361"/>
        <v>0</v>
      </c>
      <c r="U982" s="141">
        <f t="shared" si="1362"/>
        <v>0</v>
      </c>
      <c r="W982" s="141">
        <f t="shared" si="1363"/>
        <v>0</v>
      </c>
      <c r="Y982" s="141">
        <f t="shared" si="1364"/>
        <v>0</v>
      </c>
      <c r="AA982" s="141">
        <f t="shared" si="1365"/>
        <v>0</v>
      </c>
      <c r="AC982" s="141">
        <f t="shared" si="1366"/>
        <v>0</v>
      </c>
      <c r="AE982" s="141">
        <f t="shared" si="1367"/>
        <v>0</v>
      </c>
      <c r="AG982" s="141">
        <f t="shared" si="1368"/>
        <v>0</v>
      </c>
      <c r="AI982" s="141">
        <f t="shared" si="1369"/>
        <v>0</v>
      </c>
      <c r="AK982" s="141">
        <f t="shared" si="1370"/>
        <v>0</v>
      </c>
      <c r="AM982" s="141">
        <f t="shared" si="1371"/>
        <v>0</v>
      </c>
      <c r="AO982" s="141">
        <f t="shared" si="1372"/>
        <v>0</v>
      </c>
      <c r="AQ982" s="141">
        <f t="shared" si="1373"/>
        <v>0</v>
      </c>
      <c r="AS982" s="141">
        <f t="shared" si="1374"/>
        <v>0</v>
      </c>
      <c r="AU982" s="141">
        <f t="shared" si="1375"/>
        <v>0</v>
      </c>
      <c r="AW982" s="141">
        <f t="shared" si="1376"/>
        <v>0</v>
      </c>
      <c r="AY982" s="141">
        <f t="shared" si="1377"/>
        <v>0</v>
      </c>
      <c r="BA982" s="141">
        <f t="shared" si="1378"/>
        <v>0</v>
      </c>
      <c r="BC982" s="141">
        <f t="shared" si="1379"/>
        <v>0</v>
      </c>
      <c r="BE982" s="141">
        <f t="shared" si="1380"/>
        <v>0</v>
      </c>
      <c r="BG982" s="141">
        <f t="shared" si="1381"/>
        <v>0</v>
      </c>
      <c r="BI982" s="141">
        <f t="shared" si="1382"/>
        <v>0</v>
      </c>
      <c r="BK982" s="141">
        <f t="shared" si="1383"/>
        <v>0</v>
      </c>
      <c r="BM982" s="141">
        <f t="shared" si="1384"/>
        <v>0</v>
      </c>
      <c r="BO982" s="141">
        <f t="shared" si="1385"/>
        <v>0</v>
      </c>
      <c r="BQ982" s="141">
        <f t="shared" si="1386"/>
        <v>0</v>
      </c>
      <c r="BS982" s="141">
        <f t="shared" si="1387"/>
        <v>0</v>
      </c>
      <c r="BU982" s="141">
        <f t="shared" si="1388"/>
        <v>0</v>
      </c>
      <c r="BW982" s="141">
        <f t="shared" si="1389"/>
        <v>0</v>
      </c>
      <c r="BY982" s="141">
        <f t="shared" si="1390"/>
        <v>0</v>
      </c>
      <c r="CA982" s="141">
        <f t="shared" si="1391"/>
        <v>0</v>
      </c>
      <c r="CC982" s="141">
        <f t="shared" si="1392"/>
        <v>0</v>
      </c>
      <c r="CE982" s="141">
        <f t="shared" si="1393"/>
        <v>0</v>
      </c>
      <c r="CG982" s="141">
        <f t="shared" si="1394"/>
        <v>0</v>
      </c>
      <c r="CI982" s="141">
        <f t="shared" si="1395"/>
        <v>0</v>
      </c>
      <c r="CK982" s="141">
        <f t="shared" si="1396"/>
        <v>0</v>
      </c>
      <c r="CM982" s="141">
        <f t="shared" si="1397"/>
        <v>0</v>
      </c>
      <c r="CO982" s="141">
        <f t="shared" si="1398"/>
        <v>0</v>
      </c>
    </row>
    <row r="983" spans="1:93" ht="25.5" outlineLevel="2" x14ac:dyDescent="0.2">
      <c r="A983" s="84">
        <v>484</v>
      </c>
      <c r="B983" s="11">
        <v>716</v>
      </c>
      <c r="C983" s="84" t="s">
        <v>445</v>
      </c>
      <c r="D983" s="84" t="s">
        <v>458</v>
      </c>
      <c r="F983" s="28">
        <v>0.01</v>
      </c>
      <c r="G983" s="88" t="s">
        <v>3854</v>
      </c>
      <c r="H983" s="175">
        <v>26754</v>
      </c>
      <c r="I983" s="88" t="s">
        <v>4318</v>
      </c>
      <c r="J983" s="88" t="s">
        <v>28</v>
      </c>
      <c r="K983" s="88">
        <v>25</v>
      </c>
      <c r="L983" s="88">
        <v>506800</v>
      </c>
      <c r="M983" s="240">
        <v>9733034</v>
      </c>
      <c r="N983" s="88">
        <v>3</v>
      </c>
      <c r="O983" s="146">
        <v>19</v>
      </c>
      <c r="P983" s="138">
        <f t="shared" si="1441"/>
        <v>0</v>
      </c>
      <c r="Q983" s="139">
        <f t="shared" si="1442"/>
        <v>0</v>
      </c>
      <c r="S983" s="141">
        <f t="shared" si="1361"/>
        <v>0</v>
      </c>
      <c r="U983" s="141">
        <f t="shared" si="1362"/>
        <v>0</v>
      </c>
      <c r="W983" s="141">
        <f t="shared" si="1363"/>
        <v>0</v>
      </c>
      <c r="Y983" s="141">
        <f t="shared" si="1364"/>
        <v>0</v>
      </c>
      <c r="AA983" s="141">
        <f t="shared" si="1365"/>
        <v>0</v>
      </c>
      <c r="AC983" s="141">
        <f t="shared" si="1366"/>
        <v>0</v>
      </c>
      <c r="AE983" s="141">
        <f t="shared" si="1367"/>
        <v>0</v>
      </c>
      <c r="AG983" s="141">
        <f t="shared" si="1368"/>
        <v>0</v>
      </c>
      <c r="AI983" s="141">
        <f t="shared" si="1369"/>
        <v>0</v>
      </c>
      <c r="AK983" s="141">
        <f t="shared" si="1370"/>
        <v>0</v>
      </c>
      <c r="AM983" s="141">
        <f t="shared" si="1371"/>
        <v>0</v>
      </c>
      <c r="AO983" s="141">
        <f t="shared" si="1372"/>
        <v>0</v>
      </c>
      <c r="AQ983" s="141">
        <f t="shared" si="1373"/>
        <v>0</v>
      </c>
      <c r="AS983" s="141">
        <f t="shared" si="1374"/>
        <v>0</v>
      </c>
      <c r="AU983" s="141">
        <f t="shared" si="1375"/>
        <v>0</v>
      </c>
      <c r="AW983" s="141">
        <f t="shared" si="1376"/>
        <v>0</v>
      </c>
      <c r="AY983" s="141">
        <f t="shared" si="1377"/>
        <v>0</v>
      </c>
      <c r="BA983" s="141">
        <f t="shared" si="1378"/>
        <v>0</v>
      </c>
      <c r="BC983" s="141">
        <f t="shared" si="1379"/>
        <v>0</v>
      </c>
      <c r="BE983" s="141">
        <f t="shared" si="1380"/>
        <v>0</v>
      </c>
      <c r="BG983" s="141">
        <f t="shared" si="1381"/>
        <v>0</v>
      </c>
      <c r="BI983" s="141">
        <f t="shared" si="1382"/>
        <v>0</v>
      </c>
      <c r="BK983" s="141">
        <f t="shared" si="1383"/>
        <v>0</v>
      </c>
      <c r="BM983" s="141">
        <f t="shared" si="1384"/>
        <v>0</v>
      </c>
      <c r="BO983" s="141">
        <f t="shared" si="1385"/>
        <v>0</v>
      </c>
      <c r="BQ983" s="141">
        <f t="shared" si="1386"/>
        <v>0</v>
      </c>
      <c r="BS983" s="141">
        <f t="shared" si="1387"/>
        <v>0</v>
      </c>
      <c r="BU983" s="141">
        <f t="shared" si="1388"/>
        <v>0</v>
      </c>
      <c r="BW983" s="141">
        <f t="shared" si="1389"/>
        <v>0</v>
      </c>
      <c r="BY983" s="141">
        <f t="shared" si="1390"/>
        <v>0</v>
      </c>
      <c r="CA983" s="141">
        <f t="shared" si="1391"/>
        <v>0</v>
      </c>
      <c r="CC983" s="141">
        <f t="shared" si="1392"/>
        <v>0</v>
      </c>
      <c r="CE983" s="141">
        <f t="shared" si="1393"/>
        <v>0</v>
      </c>
      <c r="CG983" s="141">
        <f t="shared" si="1394"/>
        <v>0</v>
      </c>
      <c r="CI983" s="141">
        <f t="shared" si="1395"/>
        <v>0</v>
      </c>
      <c r="CK983" s="141">
        <f t="shared" si="1396"/>
        <v>0</v>
      </c>
      <c r="CM983" s="141">
        <f t="shared" si="1397"/>
        <v>0</v>
      </c>
      <c r="CO983" s="141">
        <f t="shared" si="1398"/>
        <v>0</v>
      </c>
    </row>
    <row r="984" spans="1:93" ht="25.5" outlineLevel="2" x14ac:dyDescent="0.2">
      <c r="A984" s="87">
        <v>485</v>
      </c>
      <c r="B984" s="148">
        <v>332</v>
      </c>
      <c r="C984" s="87" t="s">
        <v>445</v>
      </c>
      <c r="D984" s="87" t="s">
        <v>4801</v>
      </c>
      <c r="E984" s="148"/>
      <c r="F984" s="149">
        <v>0.33</v>
      </c>
      <c r="G984" s="151" t="s">
        <v>3300</v>
      </c>
      <c r="H984" s="151" t="s">
        <v>4926</v>
      </c>
      <c r="I984" s="151" t="s">
        <v>3658</v>
      </c>
      <c r="J984" s="87" t="s">
        <v>30</v>
      </c>
      <c r="K984" s="87">
        <v>1</v>
      </c>
      <c r="L984" s="87" t="s">
        <v>3659</v>
      </c>
      <c r="M984" s="239" t="s">
        <v>3659</v>
      </c>
      <c r="N984" s="87">
        <v>1</v>
      </c>
      <c r="O984" s="283">
        <v>0.35</v>
      </c>
      <c r="P984" s="138">
        <f>SUM(R984+T984+V984+X984+Z984+AB984+AD984+AF984+AH984+AJ984+AL984+AN984+AP984+AR984+AT984+AV984+AZ984+AX984+BB984+BD984+BF984+BH984+BJ984+BL984+BN984+BP984+BR984+BT984+BV984+BX984+BZ984+CB984+CD984+CF984+CH984+CJ984+CL984+CN984)</f>
        <v>0</v>
      </c>
      <c r="Q984" s="139">
        <f>O984*P984</f>
        <v>0</v>
      </c>
      <c r="S984" s="141">
        <f t="shared" si="1361"/>
        <v>0</v>
      </c>
      <c r="U984" s="141">
        <f t="shared" si="1362"/>
        <v>0</v>
      </c>
      <c r="W984" s="141">
        <f t="shared" si="1363"/>
        <v>0</v>
      </c>
      <c r="Y984" s="141">
        <f t="shared" si="1364"/>
        <v>0</v>
      </c>
      <c r="AA984" s="141">
        <f t="shared" si="1365"/>
        <v>0</v>
      </c>
      <c r="AC984" s="141">
        <f t="shared" si="1366"/>
        <v>0</v>
      </c>
      <c r="AE984" s="141">
        <f t="shared" si="1367"/>
        <v>0</v>
      </c>
      <c r="AG984" s="141">
        <f t="shared" si="1368"/>
        <v>0</v>
      </c>
      <c r="AI984" s="141">
        <f t="shared" si="1369"/>
        <v>0</v>
      </c>
      <c r="AK984" s="141">
        <f t="shared" si="1370"/>
        <v>0</v>
      </c>
      <c r="AM984" s="141">
        <f t="shared" si="1371"/>
        <v>0</v>
      </c>
      <c r="AO984" s="141">
        <f t="shared" si="1372"/>
        <v>0</v>
      </c>
      <c r="AQ984" s="141">
        <f t="shared" si="1373"/>
        <v>0</v>
      </c>
      <c r="AS984" s="141">
        <f t="shared" si="1374"/>
        <v>0</v>
      </c>
      <c r="AU984" s="141">
        <f t="shared" si="1375"/>
        <v>0</v>
      </c>
      <c r="AW984" s="141">
        <f t="shared" si="1376"/>
        <v>0</v>
      </c>
      <c r="AY984" s="141">
        <f t="shared" si="1377"/>
        <v>0</v>
      </c>
      <c r="BA984" s="141">
        <f t="shared" si="1378"/>
        <v>0</v>
      </c>
      <c r="BC984" s="141">
        <f t="shared" si="1379"/>
        <v>0</v>
      </c>
      <c r="BE984" s="141">
        <f t="shared" si="1380"/>
        <v>0</v>
      </c>
      <c r="BG984" s="141">
        <f t="shared" si="1381"/>
        <v>0</v>
      </c>
      <c r="BI984" s="141">
        <f t="shared" si="1382"/>
        <v>0</v>
      </c>
      <c r="BK984" s="141">
        <f t="shared" si="1383"/>
        <v>0</v>
      </c>
      <c r="BM984" s="141">
        <f t="shared" si="1384"/>
        <v>0</v>
      </c>
      <c r="BO984" s="141">
        <f t="shared" si="1385"/>
        <v>0</v>
      </c>
      <c r="BQ984" s="141">
        <f t="shared" si="1386"/>
        <v>0</v>
      </c>
      <c r="BS984" s="141">
        <f t="shared" si="1387"/>
        <v>0</v>
      </c>
      <c r="BU984" s="141">
        <f t="shared" si="1388"/>
        <v>0</v>
      </c>
      <c r="BW984" s="141">
        <f t="shared" si="1389"/>
        <v>0</v>
      </c>
      <c r="BY984" s="141">
        <f t="shared" si="1390"/>
        <v>0</v>
      </c>
      <c r="CA984" s="141">
        <f t="shared" si="1391"/>
        <v>0</v>
      </c>
      <c r="CC984" s="141">
        <f t="shared" si="1392"/>
        <v>0</v>
      </c>
      <c r="CE984" s="141">
        <f t="shared" si="1393"/>
        <v>0</v>
      </c>
      <c r="CG984" s="141">
        <f t="shared" si="1394"/>
        <v>0</v>
      </c>
      <c r="CI984" s="141">
        <f t="shared" si="1395"/>
        <v>0</v>
      </c>
      <c r="CK984" s="141">
        <f t="shared" si="1396"/>
        <v>0</v>
      </c>
      <c r="CM984" s="141">
        <f t="shared" si="1397"/>
        <v>0</v>
      </c>
      <c r="CO984" s="141">
        <f t="shared" si="1398"/>
        <v>0</v>
      </c>
    </row>
    <row r="985" spans="1:93" ht="25.5" outlineLevel="2" x14ac:dyDescent="0.2">
      <c r="A985" s="84">
        <v>486</v>
      </c>
      <c r="B985" s="11">
        <v>258</v>
      </c>
      <c r="C985" s="84" t="s">
        <v>445</v>
      </c>
      <c r="D985" s="84" t="s">
        <v>450</v>
      </c>
      <c r="E985" s="28" t="s">
        <v>5</v>
      </c>
      <c r="F985" s="28">
        <v>36.32</v>
      </c>
      <c r="G985" s="88" t="s">
        <v>3854</v>
      </c>
      <c r="H985" s="175">
        <v>26754</v>
      </c>
      <c r="I985" s="92" t="s">
        <v>447</v>
      </c>
      <c r="J985" s="88" t="s">
        <v>30</v>
      </c>
      <c r="K985" s="88">
        <v>1</v>
      </c>
      <c r="L985" s="88">
        <v>1675</v>
      </c>
      <c r="M985" s="240">
        <v>9727511</v>
      </c>
      <c r="N985" s="88">
        <v>2</v>
      </c>
      <c r="O985" s="278">
        <v>40.630000000000003</v>
      </c>
      <c r="P985" s="138">
        <f t="shared" ref="P985:P987" si="1443">SUM(R985+T985+V985+X985+Z985+AB985+AD985+AF985+AH985+AJ985+AL985+AN985+AP985+AR985+AT985+AV985+AZ985+AX985+BB985+BD985+BF985+BH985+BJ985+BL985+BN985+BP985+BR985+BT985+BV985+BX985+BZ985+CB985+CD985+CF985+CH985+CJ985+CL985+CN985)</f>
        <v>0</v>
      </c>
      <c r="Q985" s="139">
        <f t="shared" ref="Q985:Q987" si="1444">O985*P985</f>
        <v>0</v>
      </c>
      <c r="S985" s="141">
        <f t="shared" si="1361"/>
        <v>0</v>
      </c>
      <c r="U985" s="141">
        <f t="shared" si="1362"/>
        <v>0</v>
      </c>
      <c r="W985" s="141">
        <f t="shared" si="1363"/>
        <v>0</v>
      </c>
      <c r="Y985" s="141">
        <f t="shared" si="1364"/>
        <v>0</v>
      </c>
      <c r="AA985" s="141">
        <f t="shared" si="1365"/>
        <v>0</v>
      </c>
      <c r="AC985" s="141">
        <f t="shared" si="1366"/>
        <v>0</v>
      </c>
      <c r="AE985" s="141">
        <f t="shared" si="1367"/>
        <v>0</v>
      </c>
      <c r="AG985" s="141">
        <f t="shared" si="1368"/>
        <v>0</v>
      </c>
      <c r="AI985" s="141">
        <f t="shared" si="1369"/>
        <v>0</v>
      </c>
      <c r="AK985" s="141">
        <f t="shared" si="1370"/>
        <v>0</v>
      </c>
      <c r="AM985" s="141">
        <f t="shared" si="1371"/>
        <v>0</v>
      </c>
      <c r="AO985" s="141">
        <f t="shared" si="1372"/>
        <v>0</v>
      </c>
      <c r="AQ985" s="141">
        <f t="shared" si="1373"/>
        <v>0</v>
      </c>
      <c r="AS985" s="141">
        <f t="shared" si="1374"/>
        <v>0</v>
      </c>
      <c r="AU985" s="141">
        <f t="shared" si="1375"/>
        <v>0</v>
      </c>
      <c r="AW985" s="141">
        <f t="shared" si="1376"/>
        <v>0</v>
      </c>
      <c r="AY985" s="141">
        <f t="shared" si="1377"/>
        <v>0</v>
      </c>
      <c r="BA985" s="141">
        <f t="shared" si="1378"/>
        <v>0</v>
      </c>
      <c r="BC985" s="141">
        <f t="shared" si="1379"/>
        <v>0</v>
      </c>
      <c r="BE985" s="141">
        <f t="shared" si="1380"/>
        <v>0</v>
      </c>
      <c r="BG985" s="141">
        <f t="shared" si="1381"/>
        <v>0</v>
      </c>
      <c r="BI985" s="141">
        <f t="shared" si="1382"/>
        <v>0</v>
      </c>
      <c r="BK985" s="141">
        <f t="shared" si="1383"/>
        <v>0</v>
      </c>
      <c r="BM985" s="141">
        <f t="shared" si="1384"/>
        <v>0</v>
      </c>
      <c r="BO985" s="141">
        <f t="shared" si="1385"/>
        <v>0</v>
      </c>
      <c r="BQ985" s="141">
        <f t="shared" si="1386"/>
        <v>0</v>
      </c>
      <c r="BS985" s="141">
        <f t="shared" si="1387"/>
        <v>0</v>
      </c>
      <c r="BU985" s="141">
        <f t="shared" si="1388"/>
        <v>0</v>
      </c>
      <c r="BW985" s="141">
        <f t="shared" si="1389"/>
        <v>0</v>
      </c>
      <c r="BY985" s="141">
        <f t="shared" si="1390"/>
        <v>0</v>
      </c>
      <c r="CA985" s="141">
        <f t="shared" si="1391"/>
        <v>0</v>
      </c>
      <c r="CC985" s="141">
        <f t="shared" si="1392"/>
        <v>0</v>
      </c>
      <c r="CE985" s="141">
        <f t="shared" si="1393"/>
        <v>0</v>
      </c>
      <c r="CG985" s="141">
        <f t="shared" si="1394"/>
        <v>0</v>
      </c>
      <c r="CI985" s="141">
        <f t="shared" si="1395"/>
        <v>0</v>
      </c>
      <c r="CK985" s="141">
        <f t="shared" si="1396"/>
        <v>0</v>
      </c>
      <c r="CM985" s="141">
        <f t="shared" si="1397"/>
        <v>0</v>
      </c>
      <c r="CO985" s="141">
        <f t="shared" si="1398"/>
        <v>0</v>
      </c>
    </row>
    <row r="986" spans="1:93" ht="25.5" outlineLevel="2" x14ac:dyDescent="0.2">
      <c r="A986" s="87">
        <v>486</v>
      </c>
      <c r="B986" s="148">
        <v>258</v>
      </c>
      <c r="C986" s="87" t="s">
        <v>445</v>
      </c>
      <c r="D986" s="87" t="s">
        <v>450</v>
      </c>
      <c r="E986" s="148" t="s">
        <v>5</v>
      </c>
      <c r="F986" s="149">
        <v>36.32</v>
      </c>
      <c r="G986" s="151" t="s">
        <v>3300</v>
      </c>
      <c r="H986" s="151" t="s">
        <v>4926</v>
      </c>
      <c r="I986" s="85" t="s">
        <v>840</v>
      </c>
      <c r="J986" s="87" t="s">
        <v>30</v>
      </c>
      <c r="K986" s="87">
        <v>1</v>
      </c>
      <c r="L986" s="87" t="s">
        <v>3660</v>
      </c>
      <c r="M986" s="239" t="s">
        <v>3660</v>
      </c>
      <c r="N986" s="87">
        <v>1</v>
      </c>
      <c r="O986" s="283">
        <v>38.99</v>
      </c>
      <c r="P986" s="138">
        <f t="shared" si="1443"/>
        <v>0</v>
      </c>
      <c r="Q986" s="139">
        <f t="shared" si="1444"/>
        <v>0</v>
      </c>
      <c r="S986" s="141">
        <f t="shared" si="1361"/>
        <v>0</v>
      </c>
      <c r="U986" s="141">
        <f t="shared" si="1362"/>
        <v>0</v>
      </c>
      <c r="W986" s="141">
        <f t="shared" si="1363"/>
        <v>0</v>
      </c>
      <c r="Y986" s="141">
        <f t="shared" si="1364"/>
        <v>0</v>
      </c>
      <c r="AA986" s="141">
        <f t="shared" si="1365"/>
        <v>0</v>
      </c>
      <c r="AC986" s="141">
        <f t="shared" si="1366"/>
        <v>0</v>
      </c>
      <c r="AE986" s="141">
        <f t="shared" si="1367"/>
        <v>0</v>
      </c>
      <c r="AG986" s="141">
        <f t="shared" si="1368"/>
        <v>0</v>
      </c>
      <c r="AI986" s="141">
        <f t="shared" si="1369"/>
        <v>0</v>
      </c>
      <c r="AK986" s="141">
        <f t="shared" si="1370"/>
        <v>0</v>
      </c>
      <c r="AM986" s="141">
        <f t="shared" si="1371"/>
        <v>0</v>
      </c>
      <c r="AO986" s="141">
        <f t="shared" si="1372"/>
        <v>0</v>
      </c>
      <c r="AQ986" s="141">
        <f t="shared" si="1373"/>
        <v>0</v>
      </c>
      <c r="AS986" s="141">
        <f t="shared" si="1374"/>
        <v>0</v>
      </c>
      <c r="AU986" s="141">
        <f t="shared" si="1375"/>
        <v>0</v>
      </c>
      <c r="AW986" s="141">
        <f t="shared" si="1376"/>
        <v>0</v>
      </c>
      <c r="AY986" s="141">
        <f t="shared" si="1377"/>
        <v>0</v>
      </c>
      <c r="BA986" s="141">
        <f t="shared" si="1378"/>
        <v>0</v>
      </c>
      <c r="BC986" s="141">
        <f t="shared" si="1379"/>
        <v>0</v>
      </c>
      <c r="BE986" s="141">
        <f t="shared" si="1380"/>
        <v>0</v>
      </c>
      <c r="BG986" s="141">
        <f t="shared" si="1381"/>
        <v>0</v>
      </c>
      <c r="BI986" s="141">
        <f t="shared" si="1382"/>
        <v>0</v>
      </c>
      <c r="BK986" s="141">
        <f t="shared" si="1383"/>
        <v>0</v>
      </c>
      <c r="BM986" s="141">
        <f t="shared" si="1384"/>
        <v>0</v>
      </c>
      <c r="BO986" s="141">
        <f t="shared" si="1385"/>
        <v>0</v>
      </c>
      <c r="BQ986" s="141">
        <f t="shared" si="1386"/>
        <v>0</v>
      </c>
      <c r="BS986" s="141">
        <f t="shared" si="1387"/>
        <v>0</v>
      </c>
      <c r="BU986" s="141">
        <f t="shared" si="1388"/>
        <v>0</v>
      </c>
      <c r="BW986" s="141">
        <f t="shared" si="1389"/>
        <v>0</v>
      </c>
      <c r="BY986" s="141">
        <f t="shared" si="1390"/>
        <v>0</v>
      </c>
      <c r="CA986" s="141">
        <f t="shared" si="1391"/>
        <v>0</v>
      </c>
      <c r="CC986" s="141">
        <f t="shared" si="1392"/>
        <v>0</v>
      </c>
      <c r="CE986" s="141">
        <f t="shared" si="1393"/>
        <v>0</v>
      </c>
      <c r="CG986" s="141">
        <f t="shared" si="1394"/>
        <v>0</v>
      </c>
      <c r="CI986" s="141">
        <f t="shared" si="1395"/>
        <v>0</v>
      </c>
      <c r="CK986" s="141">
        <f t="shared" si="1396"/>
        <v>0</v>
      </c>
      <c r="CM986" s="141">
        <f t="shared" si="1397"/>
        <v>0</v>
      </c>
      <c r="CO986" s="141">
        <f t="shared" si="1398"/>
        <v>0</v>
      </c>
    </row>
    <row r="987" spans="1:93" ht="25.5" outlineLevel="2" x14ac:dyDescent="0.2">
      <c r="A987" s="86">
        <v>486</v>
      </c>
      <c r="B987" s="11">
        <v>258</v>
      </c>
      <c r="C987" s="86" t="s">
        <v>445</v>
      </c>
      <c r="D987" s="86" t="s">
        <v>450</v>
      </c>
      <c r="E987" s="28" t="s">
        <v>5</v>
      </c>
      <c r="F987" s="28">
        <v>36.32</v>
      </c>
      <c r="G987" s="153" t="s">
        <v>4360</v>
      </c>
      <c r="H987" s="174">
        <v>7788657408</v>
      </c>
      <c r="I987" s="91" t="s">
        <v>447</v>
      </c>
      <c r="J987" s="75" t="s">
        <v>30</v>
      </c>
      <c r="K987" s="75">
        <v>1</v>
      </c>
      <c r="L987" s="75" t="s">
        <v>452</v>
      </c>
      <c r="M987" s="241" t="s">
        <v>451</v>
      </c>
      <c r="N987" s="75">
        <v>1</v>
      </c>
      <c r="O987" s="152">
        <v>38.99</v>
      </c>
      <c r="P987" s="138">
        <f t="shared" si="1443"/>
        <v>0</v>
      </c>
      <c r="Q987" s="139">
        <f t="shared" si="1444"/>
        <v>0</v>
      </c>
      <c r="S987" s="141">
        <f t="shared" ref="S987:S1043" si="1445">SUM(R987*O987)</f>
        <v>0</v>
      </c>
      <c r="U987" s="141">
        <f t="shared" ref="U987:U1043" si="1446">SUM(T987*O987)</f>
        <v>0</v>
      </c>
      <c r="W987" s="141">
        <f t="shared" ref="W987:W1043" si="1447">SUM(V987*O987)</f>
        <v>0</v>
      </c>
      <c r="Y987" s="141">
        <f t="shared" ref="Y987:Y1043" si="1448">SUM(X987*O987)</f>
        <v>0</v>
      </c>
      <c r="AA987" s="141">
        <f t="shared" ref="AA987:AA1043" si="1449">SUM(Z987*O987)</f>
        <v>0</v>
      </c>
      <c r="AC987" s="141">
        <f t="shared" ref="AC987:AC1043" si="1450">SUM(AB987*O987)</f>
        <v>0</v>
      </c>
      <c r="AE987" s="141">
        <f t="shared" ref="AE987:AE1043" si="1451">AD987*$O987</f>
        <v>0</v>
      </c>
      <c r="AG987" s="141">
        <f t="shared" ref="AG987:AG1043" si="1452">SUM(AF987*O987)</f>
        <v>0</v>
      </c>
      <c r="AI987" s="141">
        <f t="shared" ref="AI987:AI1043" si="1453">AH987*$O987</f>
        <v>0</v>
      </c>
      <c r="AK987" s="141">
        <f t="shared" ref="AK987:AK1043" si="1454">SUM(AJ987*O987)</f>
        <v>0</v>
      </c>
      <c r="AM987" s="141">
        <f t="shared" ref="AM987:AM1043" si="1455">SUM(AL987*O987)</f>
        <v>0</v>
      </c>
      <c r="AO987" s="141">
        <f t="shared" ref="AO987:AO1043" si="1456">AN987*$O987</f>
        <v>0</v>
      </c>
      <c r="AQ987" s="141">
        <f t="shared" ref="AQ987:AQ1043" si="1457">AP987*$O987</f>
        <v>0</v>
      </c>
      <c r="AS987" s="141">
        <f t="shared" ref="AS987:AS1043" si="1458">AR987*$O987</f>
        <v>0</v>
      </c>
      <c r="AU987" s="141">
        <f t="shared" ref="AU987:AU1043" si="1459">AT987*$O987</f>
        <v>0</v>
      </c>
      <c r="AW987" s="141">
        <f t="shared" ref="AW987:AW1043" si="1460">AV987*$O987</f>
        <v>0</v>
      </c>
      <c r="AY987" s="141">
        <f t="shared" ref="AY987:AY1043" si="1461">AX987*$O987</f>
        <v>0</v>
      </c>
      <c r="BA987" s="141">
        <f t="shared" ref="BA987:BA1043" si="1462">AZ987*$O987</f>
        <v>0</v>
      </c>
      <c r="BC987" s="141">
        <f t="shared" ref="BC987:BC1043" si="1463">BB987*$O987</f>
        <v>0</v>
      </c>
      <c r="BE987" s="141">
        <f t="shared" ref="BE987:BE1043" si="1464">BD987*$O987</f>
        <v>0</v>
      </c>
      <c r="BG987" s="141">
        <f t="shared" ref="BG987:BG1043" si="1465">BF987*$O987</f>
        <v>0</v>
      </c>
      <c r="BI987" s="141">
        <f t="shared" ref="BI987:BI1043" si="1466">BH987*$O987</f>
        <v>0</v>
      </c>
      <c r="BK987" s="141">
        <f t="shared" ref="BK987:BK1043" si="1467">BJ987*$O987</f>
        <v>0</v>
      </c>
      <c r="BM987" s="141">
        <f t="shared" ref="BM987:BM1043" si="1468">BL987*$O987</f>
        <v>0</v>
      </c>
      <c r="BO987" s="141">
        <f t="shared" ref="BO987:BO1043" si="1469">BN987*$O987</f>
        <v>0</v>
      </c>
      <c r="BQ987" s="141">
        <f t="shared" ref="BQ987:BQ1043" si="1470">BP987*$O987</f>
        <v>0</v>
      </c>
      <c r="BS987" s="141">
        <f t="shared" ref="BS987:BS1043" si="1471">BR987*$O987</f>
        <v>0</v>
      </c>
      <c r="BU987" s="141">
        <f t="shared" ref="BU987:BU1043" si="1472">BT987*$O987</f>
        <v>0</v>
      </c>
      <c r="BW987" s="141">
        <f t="shared" ref="BW987:BW1043" si="1473">BV987*$O987</f>
        <v>0</v>
      </c>
      <c r="BY987" s="141">
        <f t="shared" ref="BY987:BY1043" si="1474">BX987*$O987</f>
        <v>0</v>
      </c>
      <c r="CA987" s="141">
        <f t="shared" ref="CA987:CA1043" si="1475">BZ987*$O987</f>
        <v>0</v>
      </c>
      <c r="CC987" s="141">
        <f t="shared" ref="CC987:CC1043" si="1476">CB987*$O987</f>
        <v>0</v>
      </c>
      <c r="CE987" s="141">
        <f t="shared" ref="CE987:CE1043" si="1477">CD987*$O987</f>
        <v>0</v>
      </c>
      <c r="CG987" s="141">
        <f t="shared" ref="CG987:CG1043" si="1478">CF987*$O987</f>
        <v>0</v>
      </c>
      <c r="CI987" s="141">
        <f t="shared" ref="CI987:CI1043" si="1479">CH987*$O987</f>
        <v>0</v>
      </c>
      <c r="CK987" s="141">
        <f t="shared" ref="CK987:CK1043" si="1480">CJ987*$O987</f>
        <v>0</v>
      </c>
      <c r="CM987" s="141">
        <f t="shared" ref="CM987:CM1043" si="1481">CL987*$O987</f>
        <v>0</v>
      </c>
      <c r="CO987" s="141">
        <f t="shared" ref="CO987:CO1043" si="1482">CN987*$O987</f>
        <v>0</v>
      </c>
    </row>
    <row r="988" spans="1:93" ht="25.5" outlineLevel="2" x14ac:dyDescent="0.2">
      <c r="A988" s="84">
        <v>487</v>
      </c>
      <c r="B988" s="11">
        <v>34</v>
      </c>
      <c r="C988" s="84" t="s">
        <v>368</v>
      </c>
      <c r="D988" s="84" t="s">
        <v>430</v>
      </c>
      <c r="E988" s="28" t="s">
        <v>5</v>
      </c>
      <c r="F988" s="28">
        <v>6.89</v>
      </c>
      <c r="G988" s="88" t="s">
        <v>3854</v>
      </c>
      <c r="H988" s="175">
        <v>26754</v>
      </c>
      <c r="I988" s="155" t="s">
        <v>369</v>
      </c>
      <c r="J988" s="88" t="s">
        <v>31</v>
      </c>
      <c r="K988" s="88">
        <v>12</v>
      </c>
      <c r="L988" s="88" t="s">
        <v>429</v>
      </c>
      <c r="M988" s="240">
        <v>9727428</v>
      </c>
      <c r="N988" s="88">
        <v>1</v>
      </c>
      <c r="O988" s="146">
        <v>4.8</v>
      </c>
      <c r="P988" s="138">
        <f t="shared" ref="P988:P990" si="1483">SUM(R988+T988+V988+X988+Z988+AB988+AD988+AF988+AH988+AJ988+AL988+AN988+AP988+AR988+AT988+AV988+AZ988+AX988+BB988+BD988+BF988+BH988+BJ988+BL988+BN988+BP988+BR988+BT988+BV988+BX988+BZ988+CB988+CD988+CF988+CH988+CJ988+CL988+CN988)</f>
        <v>0</v>
      </c>
      <c r="Q988" s="139">
        <f t="shared" ref="Q988:Q990" si="1484">O988*P988</f>
        <v>0</v>
      </c>
      <c r="S988" s="141">
        <f t="shared" si="1445"/>
        <v>0</v>
      </c>
      <c r="U988" s="141">
        <f t="shared" si="1446"/>
        <v>0</v>
      </c>
      <c r="W988" s="141">
        <f t="shared" si="1447"/>
        <v>0</v>
      </c>
      <c r="Y988" s="141">
        <f t="shared" si="1448"/>
        <v>0</v>
      </c>
      <c r="AA988" s="141">
        <f t="shared" si="1449"/>
        <v>0</v>
      </c>
      <c r="AC988" s="141">
        <f t="shared" si="1450"/>
        <v>0</v>
      </c>
      <c r="AE988" s="141">
        <f t="shared" si="1451"/>
        <v>0</v>
      </c>
      <c r="AG988" s="141">
        <f t="shared" si="1452"/>
        <v>0</v>
      </c>
      <c r="AI988" s="141">
        <f t="shared" si="1453"/>
        <v>0</v>
      </c>
      <c r="AK988" s="141">
        <f t="shared" si="1454"/>
        <v>0</v>
      </c>
      <c r="AM988" s="141">
        <f t="shared" si="1455"/>
        <v>0</v>
      </c>
      <c r="AO988" s="141">
        <f t="shared" si="1456"/>
        <v>0</v>
      </c>
      <c r="AQ988" s="141">
        <f t="shared" si="1457"/>
        <v>0</v>
      </c>
      <c r="AS988" s="141">
        <f t="shared" si="1458"/>
        <v>0</v>
      </c>
      <c r="AU988" s="141">
        <f t="shared" si="1459"/>
        <v>0</v>
      </c>
      <c r="AW988" s="141">
        <f t="shared" si="1460"/>
        <v>0</v>
      </c>
      <c r="AY988" s="141">
        <f t="shared" si="1461"/>
        <v>0</v>
      </c>
      <c r="BA988" s="141">
        <f t="shared" si="1462"/>
        <v>0</v>
      </c>
      <c r="BC988" s="141">
        <f t="shared" si="1463"/>
        <v>0</v>
      </c>
      <c r="BE988" s="141">
        <f t="shared" si="1464"/>
        <v>0</v>
      </c>
      <c r="BG988" s="141">
        <f t="shared" si="1465"/>
        <v>0</v>
      </c>
      <c r="BI988" s="141">
        <f t="shared" si="1466"/>
        <v>0</v>
      </c>
      <c r="BK988" s="141">
        <f t="shared" si="1467"/>
        <v>0</v>
      </c>
      <c r="BM988" s="141">
        <f t="shared" si="1468"/>
        <v>0</v>
      </c>
      <c r="BO988" s="141">
        <f t="shared" si="1469"/>
        <v>0</v>
      </c>
      <c r="BQ988" s="141">
        <f t="shared" si="1470"/>
        <v>0</v>
      </c>
      <c r="BS988" s="141">
        <f t="shared" si="1471"/>
        <v>0</v>
      </c>
      <c r="BU988" s="141">
        <f t="shared" si="1472"/>
        <v>0</v>
      </c>
      <c r="BW988" s="141">
        <f t="shared" si="1473"/>
        <v>0</v>
      </c>
      <c r="BY988" s="141">
        <f t="shared" si="1474"/>
        <v>0</v>
      </c>
      <c r="CA988" s="141">
        <f t="shared" si="1475"/>
        <v>0</v>
      </c>
      <c r="CC988" s="141">
        <f t="shared" si="1476"/>
        <v>0</v>
      </c>
      <c r="CE988" s="141">
        <f t="shared" si="1477"/>
        <v>0</v>
      </c>
      <c r="CG988" s="141">
        <f t="shared" si="1478"/>
        <v>0</v>
      </c>
      <c r="CI988" s="141">
        <f t="shared" si="1479"/>
        <v>0</v>
      </c>
      <c r="CK988" s="141">
        <f t="shared" si="1480"/>
        <v>0</v>
      </c>
      <c r="CM988" s="141">
        <f t="shared" si="1481"/>
        <v>0</v>
      </c>
      <c r="CO988" s="141">
        <f t="shared" si="1482"/>
        <v>0</v>
      </c>
    </row>
    <row r="989" spans="1:93" ht="25.5" outlineLevel="2" x14ac:dyDescent="0.2">
      <c r="A989" s="86">
        <v>487</v>
      </c>
      <c r="B989" s="11">
        <v>34</v>
      </c>
      <c r="C989" s="86" t="s">
        <v>368</v>
      </c>
      <c r="D989" s="86" t="s">
        <v>430</v>
      </c>
      <c r="E989" s="28" t="s">
        <v>5</v>
      </c>
      <c r="F989" s="28">
        <v>6.89</v>
      </c>
      <c r="G989" s="153" t="s">
        <v>4360</v>
      </c>
      <c r="H989" s="174">
        <v>7788657408</v>
      </c>
      <c r="I989" s="154" t="s">
        <v>369</v>
      </c>
      <c r="J989" s="75" t="s">
        <v>4440</v>
      </c>
      <c r="K989" s="75">
        <v>12</v>
      </c>
      <c r="L989" s="75" t="s">
        <v>429</v>
      </c>
      <c r="M989" s="241" t="s">
        <v>428</v>
      </c>
      <c r="N989" s="75">
        <v>2</v>
      </c>
      <c r="O989" s="152">
        <v>5</v>
      </c>
      <c r="P989" s="138">
        <f t="shared" si="1483"/>
        <v>0</v>
      </c>
      <c r="Q989" s="139">
        <f t="shared" si="1484"/>
        <v>0</v>
      </c>
      <c r="S989" s="141">
        <f t="shared" si="1445"/>
        <v>0</v>
      </c>
      <c r="U989" s="141">
        <f t="shared" si="1446"/>
        <v>0</v>
      </c>
      <c r="W989" s="141">
        <f t="shared" si="1447"/>
        <v>0</v>
      </c>
      <c r="Y989" s="141">
        <f t="shared" si="1448"/>
        <v>0</v>
      </c>
      <c r="AA989" s="141">
        <f t="shared" si="1449"/>
        <v>0</v>
      </c>
      <c r="AC989" s="141">
        <f t="shared" si="1450"/>
        <v>0</v>
      </c>
      <c r="AE989" s="141">
        <f t="shared" si="1451"/>
        <v>0</v>
      </c>
      <c r="AG989" s="141">
        <f t="shared" si="1452"/>
        <v>0</v>
      </c>
      <c r="AI989" s="141">
        <f t="shared" si="1453"/>
        <v>0</v>
      </c>
      <c r="AK989" s="141">
        <f t="shared" si="1454"/>
        <v>0</v>
      </c>
      <c r="AM989" s="141">
        <f t="shared" si="1455"/>
        <v>0</v>
      </c>
      <c r="AO989" s="141">
        <f t="shared" si="1456"/>
        <v>0</v>
      </c>
      <c r="AQ989" s="141">
        <f t="shared" si="1457"/>
        <v>0</v>
      </c>
      <c r="AS989" s="141">
        <f t="shared" si="1458"/>
        <v>0</v>
      </c>
      <c r="AU989" s="141">
        <f t="shared" si="1459"/>
        <v>0</v>
      </c>
      <c r="AW989" s="141">
        <f t="shared" si="1460"/>
        <v>0</v>
      </c>
      <c r="AY989" s="141">
        <f t="shared" si="1461"/>
        <v>0</v>
      </c>
      <c r="BA989" s="141">
        <f t="shared" si="1462"/>
        <v>0</v>
      </c>
      <c r="BC989" s="141">
        <f t="shared" si="1463"/>
        <v>0</v>
      </c>
      <c r="BE989" s="141">
        <f t="shared" si="1464"/>
        <v>0</v>
      </c>
      <c r="BG989" s="141">
        <f t="shared" si="1465"/>
        <v>0</v>
      </c>
      <c r="BI989" s="141">
        <f t="shared" si="1466"/>
        <v>0</v>
      </c>
      <c r="BK989" s="141">
        <f t="shared" si="1467"/>
        <v>0</v>
      </c>
      <c r="BM989" s="141">
        <f t="shared" si="1468"/>
        <v>0</v>
      </c>
      <c r="BO989" s="141">
        <f t="shared" si="1469"/>
        <v>0</v>
      </c>
      <c r="BQ989" s="141">
        <f t="shared" si="1470"/>
        <v>0</v>
      </c>
      <c r="BS989" s="141">
        <f t="shared" si="1471"/>
        <v>0</v>
      </c>
      <c r="BU989" s="141">
        <f t="shared" si="1472"/>
        <v>0</v>
      </c>
      <c r="BW989" s="141">
        <f t="shared" si="1473"/>
        <v>0</v>
      </c>
      <c r="BY989" s="141">
        <f t="shared" si="1474"/>
        <v>0</v>
      </c>
      <c r="CA989" s="141">
        <f t="shared" si="1475"/>
        <v>0</v>
      </c>
      <c r="CC989" s="141">
        <f t="shared" si="1476"/>
        <v>0</v>
      </c>
      <c r="CE989" s="141">
        <f t="shared" si="1477"/>
        <v>0</v>
      </c>
      <c r="CG989" s="141">
        <f t="shared" si="1478"/>
        <v>0</v>
      </c>
      <c r="CI989" s="141">
        <f t="shared" si="1479"/>
        <v>0</v>
      </c>
      <c r="CK989" s="141">
        <f t="shared" si="1480"/>
        <v>0</v>
      </c>
      <c r="CM989" s="141">
        <f t="shared" si="1481"/>
        <v>0</v>
      </c>
      <c r="CO989" s="141">
        <f t="shared" si="1482"/>
        <v>0</v>
      </c>
    </row>
    <row r="990" spans="1:93" ht="25.5" outlineLevel="2" x14ac:dyDescent="0.2">
      <c r="A990" s="87">
        <v>487</v>
      </c>
      <c r="B990" s="148">
        <v>34</v>
      </c>
      <c r="C990" s="87" t="s">
        <v>368</v>
      </c>
      <c r="D990" s="87" t="s">
        <v>430</v>
      </c>
      <c r="E990" s="148" t="s">
        <v>5</v>
      </c>
      <c r="F990" s="149">
        <v>6.89</v>
      </c>
      <c r="G990" s="151" t="s">
        <v>3300</v>
      </c>
      <c r="H990" s="151" t="s">
        <v>4926</v>
      </c>
      <c r="I990" s="151" t="s">
        <v>369</v>
      </c>
      <c r="J990" s="87" t="s">
        <v>28</v>
      </c>
      <c r="K990" s="87">
        <v>12</v>
      </c>
      <c r="L990" s="87" t="s">
        <v>3661</v>
      </c>
      <c r="M990" s="239" t="s">
        <v>3661</v>
      </c>
      <c r="N990" s="87">
        <v>3</v>
      </c>
      <c r="O990" s="150">
        <v>6.25</v>
      </c>
      <c r="P990" s="138">
        <f t="shared" si="1483"/>
        <v>0</v>
      </c>
      <c r="Q990" s="139">
        <f t="shared" si="1484"/>
        <v>0</v>
      </c>
      <c r="S990" s="141">
        <f t="shared" si="1445"/>
        <v>0</v>
      </c>
      <c r="U990" s="141">
        <f t="shared" si="1446"/>
        <v>0</v>
      </c>
      <c r="W990" s="141">
        <f t="shared" si="1447"/>
        <v>0</v>
      </c>
      <c r="Y990" s="141">
        <f t="shared" si="1448"/>
        <v>0</v>
      </c>
      <c r="AA990" s="141">
        <f t="shared" si="1449"/>
        <v>0</v>
      </c>
      <c r="AC990" s="141">
        <f t="shared" si="1450"/>
        <v>0</v>
      </c>
      <c r="AE990" s="141">
        <f t="shared" si="1451"/>
        <v>0</v>
      </c>
      <c r="AG990" s="141">
        <f t="shared" si="1452"/>
        <v>0</v>
      </c>
      <c r="AI990" s="141">
        <f t="shared" si="1453"/>
        <v>0</v>
      </c>
      <c r="AK990" s="141">
        <f t="shared" si="1454"/>
        <v>0</v>
      </c>
      <c r="AM990" s="141">
        <f t="shared" si="1455"/>
        <v>0</v>
      </c>
      <c r="AO990" s="141">
        <f t="shared" si="1456"/>
        <v>0</v>
      </c>
      <c r="AQ990" s="141">
        <f t="shared" si="1457"/>
        <v>0</v>
      </c>
      <c r="AS990" s="141">
        <f t="shared" si="1458"/>
        <v>0</v>
      </c>
      <c r="AU990" s="141">
        <f t="shared" si="1459"/>
        <v>0</v>
      </c>
      <c r="AW990" s="141">
        <f t="shared" si="1460"/>
        <v>0</v>
      </c>
      <c r="AY990" s="141">
        <f t="shared" si="1461"/>
        <v>0</v>
      </c>
      <c r="BA990" s="141">
        <f t="shared" si="1462"/>
        <v>0</v>
      </c>
      <c r="BC990" s="141">
        <f t="shared" si="1463"/>
        <v>0</v>
      </c>
      <c r="BE990" s="141">
        <f t="shared" si="1464"/>
        <v>0</v>
      </c>
      <c r="BG990" s="141">
        <f t="shared" si="1465"/>
        <v>0</v>
      </c>
      <c r="BI990" s="141">
        <f t="shared" si="1466"/>
        <v>0</v>
      </c>
      <c r="BK990" s="141">
        <f t="shared" si="1467"/>
        <v>0</v>
      </c>
      <c r="BM990" s="141">
        <f t="shared" si="1468"/>
        <v>0</v>
      </c>
      <c r="BO990" s="141">
        <f t="shared" si="1469"/>
        <v>0</v>
      </c>
      <c r="BQ990" s="141">
        <f t="shared" si="1470"/>
        <v>0</v>
      </c>
      <c r="BS990" s="141">
        <f t="shared" si="1471"/>
        <v>0</v>
      </c>
      <c r="BU990" s="141">
        <f t="shared" si="1472"/>
        <v>0</v>
      </c>
      <c r="BW990" s="141">
        <f t="shared" si="1473"/>
        <v>0</v>
      </c>
      <c r="BY990" s="141">
        <f t="shared" si="1474"/>
        <v>0</v>
      </c>
      <c r="CA990" s="141">
        <f t="shared" si="1475"/>
        <v>0</v>
      </c>
      <c r="CC990" s="141">
        <f t="shared" si="1476"/>
        <v>0</v>
      </c>
      <c r="CE990" s="141">
        <f t="shared" si="1477"/>
        <v>0</v>
      </c>
      <c r="CG990" s="141">
        <f t="shared" si="1478"/>
        <v>0</v>
      </c>
      <c r="CI990" s="141">
        <f t="shared" si="1479"/>
        <v>0</v>
      </c>
      <c r="CK990" s="141">
        <f t="shared" si="1480"/>
        <v>0</v>
      </c>
      <c r="CM990" s="141">
        <f t="shared" si="1481"/>
        <v>0</v>
      </c>
      <c r="CO990" s="141">
        <f t="shared" si="1482"/>
        <v>0</v>
      </c>
    </row>
    <row r="991" spans="1:93" ht="25.5" outlineLevel="2" x14ac:dyDescent="0.2">
      <c r="A991" s="84">
        <v>488</v>
      </c>
      <c r="B991" s="11">
        <v>56</v>
      </c>
      <c r="C991" s="84" t="s">
        <v>368</v>
      </c>
      <c r="D991" s="84" t="s">
        <v>427</v>
      </c>
      <c r="E991" s="28" t="s">
        <v>5</v>
      </c>
      <c r="F991" s="28">
        <v>13.31</v>
      </c>
      <c r="G991" s="88" t="s">
        <v>3854</v>
      </c>
      <c r="H991" s="175">
        <v>26754</v>
      </c>
      <c r="I991" s="155" t="s">
        <v>369</v>
      </c>
      <c r="J991" s="88" t="s">
        <v>31</v>
      </c>
      <c r="K991" s="88">
        <v>24</v>
      </c>
      <c r="L991" s="88" t="s">
        <v>426</v>
      </c>
      <c r="M991" s="240">
        <v>9727429</v>
      </c>
      <c r="N991" s="88">
        <v>1</v>
      </c>
      <c r="O991" s="146">
        <v>9.27</v>
      </c>
      <c r="P991" s="138">
        <f t="shared" ref="P991:P993" si="1485">SUM(R991+T991+V991+X991+Z991+AB991+AD991+AF991+AH991+AJ991+AL991+AN991+AP991+AR991+AT991+AV991+AZ991+AX991+BB991+BD991+BF991+BH991+BJ991+BL991+BN991+BP991+BR991+BT991+BV991+BX991+BZ991+CB991+CD991+CF991+CH991+CJ991+CL991+CN991)</f>
        <v>0</v>
      </c>
      <c r="Q991" s="139">
        <f t="shared" ref="Q991:Q993" si="1486">O991*P991</f>
        <v>0</v>
      </c>
      <c r="S991" s="141">
        <f t="shared" si="1445"/>
        <v>0</v>
      </c>
      <c r="U991" s="141">
        <f t="shared" si="1446"/>
        <v>0</v>
      </c>
      <c r="W991" s="141">
        <f t="shared" si="1447"/>
        <v>0</v>
      </c>
      <c r="Y991" s="141">
        <f t="shared" si="1448"/>
        <v>0</v>
      </c>
      <c r="AA991" s="141">
        <f t="shared" si="1449"/>
        <v>0</v>
      </c>
      <c r="AC991" s="141">
        <f t="shared" si="1450"/>
        <v>0</v>
      </c>
      <c r="AE991" s="141">
        <f t="shared" si="1451"/>
        <v>0</v>
      </c>
      <c r="AG991" s="141">
        <f t="shared" si="1452"/>
        <v>0</v>
      </c>
      <c r="AI991" s="141">
        <f t="shared" si="1453"/>
        <v>0</v>
      </c>
      <c r="AK991" s="141">
        <f t="shared" si="1454"/>
        <v>0</v>
      </c>
      <c r="AM991" s="141">
        <f t="shared" si="1455"/>
        <v>0</v>
      </c>
      <c r="AO991" s="141">
        <f t="shared" si="1456"/>
        <v>0</v>
      </c>
      <c r="AQ991" s="141">
        <f t="shared" si="1457"/>
        <v>0</v>
      </c>
      <c r="AS991" s="141">
        <f t="shared" si="1458"/>
        <v>0</v>
      </c>
      <c r="AU991" s="141">
        <f t="shared" si="1459"/>
        <v>0</v>
      </c>
      <c r="AW991" s="141">
        <f t="shared" si="1460"/>
        <v>0</v>
      </c>
      <c r="AY991" s="141">
        <f t="shared" si="1461"/>
        <v>0</v>
      </c>
      <c r="BA991" s="141">
        <f t="shared" si="1462"/>
        <v>0</v>
      </c>
      <c r="BC991" s="141">
        <f t="shared" si="1463"/>
        <v>0</v>
      </c>
      <c r="BE991" s="141">
        <f t="shared" si="1464"/>
        <v>0</v>
      </c>
      <c r="BG991" s="141">
        <f t="shared" si="1465"/>
        <v>0</v>
      </c>
      <c r="BI991" s="141">
        <f t="shared" si="1466"/>
        <v>0</v>
      </c>
      <c r="BK991" s="141">
        <f t="shared" si="1467"/>
        <v>0</v>
      </c>
      <c r="BM991" s="141">
        <f t="shared" si="1468"/>
        <v>0</v>
      </c>
      <c r="BO991" s="141">
        <f t="shared" si="1469"/>
        <v>0</v>
      </c>
      <c r="BQ991" s="141">
        <f t="shared" si="1470"/>
        <v>0</v>
      </c>
      <c r="BS991" s="141">
        <f t="shared" si="1471"/>
        <v>0</v>
      </c>
      <c r="BU991" s="141">
        <f t="shared" si="1472"/>
        <v>0</v>
      </c>
      <c r="BW991" s="141">
        <f t="shared" si="1473"/>
        <v>0</v>
      </c>
      <c r="BY991" s="141">
        <f t="shared" si="1474"/>
        <v>0</v>
      </c>
      <c r="CA991" s="141">
        <f t="shared" si="1475"/>
        <v>0</v>
      </c>
      <c r="CC991" s="141">
        <f t="shared" si="1476"/>
        <v>0</v>
      </c>
      <c r="CE991" s="141">
        <f t="shared" si="1477"/>
        <v>0</v>
      </c>
      <c r="CG991" s="141">
        <f t="shared" si="1478"/>
        <v>0</v>
      </c>
      <c r="CI991" s="141">
        <f t="shared" si="1479"/>
        <v>0</v>
      </c>
      <c r="CK991" s="141">
        <f t="shared" si="1480"/>
        <v>0</v>
      </c>
      <c r="CM991" s="141">
        <f t="shared" si="1481"/>
        <v>0</v>
      </c>
      <c r="CO991" s="141">
        <f t="shared" si="1482"/>
        <v>0</v>
      </c>
    </row>
    <row r="992" spans="1:93" ht="25.5" outlineLevel="2" x14ac:dyDescent="0.2">
      <c r="A992" s="86">
        <v>488</v>
      </c>
      <c r="B992" s="11">
        <v>56</v>
      </c>
      <c r="C992" s="86" t="s">
        <v>368</v>
      </c>
      <c r="D992" s="86" t="s">
        <v>427</v>
      </c>
      <c r="E992" s="28" t="s">
        <v>5</v>
      </c>
      <c r="F992" s="28">
        <v>13.31</v>
      </c>
      <c r="G992" s="153" t="s">
        <v>4360</v>
      </c>
      <c r="H992" s="174">
        <v>7788657408</v>
      </c>
      <c r="I992" s="154" t="s">
        <v>369</v>
      </c>
      <c r="J992" s="75" t="s">
        <v>4440</v>
      </c>
      <c r="K992" s="75">
        <v>24</v>
      </c>
      <c r="L992" s="75" t="s">
        <v>426</v>
      </c>
      <c r="M992" s="241" t="s">
        <v>425</v>
      </c>
      <c r="N992" s="75">
        <v>2</v>
      </c>
      <c r="O992" s="152">
        <v>11.5</v>
      </c>
      <c r="P992" s="138">
        <f t="shared" si="1485"/>
        <v>0</v>
      </c>
      <c r="Q992" s="139">
        <f t="shared" si="1486"/>
        <v>0</v>
      </c>
      <c r="S992" s="141">
        <f t="shared" si="1445"/>
        <v>0</v>
      </c>
      <c r="U992" s="141">
        <f t="shared" si="1446"/>
        <v>0</v>
      </c>
      <c r="W992" s="141">
        <f t="shared" si="1447"/>
        <v>0</v>
      </c>
      <c r="Y992" s="141">
        <f t="shared" si="1448"/>
        <v>0</v>
      </c>
      <c r="AA992" s="141">
        <f t="shared" si="1449"/>
        <v>0</v>
      </c>
      <c r="AC992" s="141">
        <f t="shared" si="1450"/>
        <v>0</v>
      </c>
      <c r="AE992" s="141">
        <f t="shared" si="1451"/>
        <v>0</v>
      </c>
      <c r="AG992" s="141">
        <f t="shared" si="1452"/>
        <v>0</v>
      </c>
      <c r="AI992" s="141">
        <f t="shared" si="1453"/>
        <v>0</v>
      </c>
      <c r="AK992" s="141">
        <f t="shared" si="1454"/>
        <v>0</v>
      </c>
      <c r="AM992" s="141">
        <f t="shared" si="1455"/>
        <v>0</v>
      </c>
      <c r="AO992" s="141">
        <f t="shared" si="1456"/>
        <v>0</v>
      </c>
      <c r="AQ992" s="141">
        <f t="shared" si="1457"/>
        <v>0</v>
      </c>
      <c r="AS992" s="141">
        <f t="shared" si="1458"/>
        <v>0</v>
      </c>
      <c r="AU992" s="141">
        <f t="shared" si="1459"/>
        <v>0</v>
      </c>
      <c r="AW992" s="141">
        <f t="shared" si="1460"/>
        <v>0</v>
      </c>
      <c r="AY992" s="141">
        <f t="shared" si="1461"/>
        <v>0</v>
      </c>
      <c r="BA992" s="141">
        <f t="shared" si="1462"/>
        <v>0</v>
      </c>
      <c r="BC992" s="141">
        <f t="shared" si="1463"/>
        <v>0</v>
      </c>
      <c r="BE992" s="141">
        <f t="shared" si="1464"/>
        <v>0</v>
      </c>
      <c r="BG992" s="141">
        <f t="shared" si="1465"/>
        <v>0</v>
      </c>
      <c r="BI992" s="141">
        <f t="shared" si="1466"/>
        <v>0</v>
      </c>
      <c r="BK992" s="141">
        <f t="shared" si="1467"/>
        <v>0</v>
      </c>
      <c r="BM992" s="141">
        <f t="shared" si="1468"/>
        <v>0</v>
      </c>
      <c r="BO992" s="141">
        <f t="shared" si="1469"/>
        <v>0</v>
      </c>
      <c r="BQ992" s="141">
        <f t="shared" si="1470"/>
        <v>0</v>
      </c>
      <c r="BS992" s="141">
        <f t="shared" si="1471"/>
        <v>0</v>
      </c>
      <c r="BU992" s="141">
        <f t="shared" si="1472"/>
        <v>0</v>
      </c>
      <c r="BW992" s="141">
        <f t="shared" si="1473"/>
        <v>0</v>
      </c>
      <c r="BY992" s="141">
        <f t="shared" si="1474"/>
        <v>0</v>
      </c>
      <c r="CA992" s="141">
        <f t="shared" si="1475"/>
        <v>0</v>
      </c>
      <c r="CC992" s="141">
        <f t="shared" si="1476"/>
        <v>0</v>
      </c>
      <c r="CE992" s="141">
        <f t="shared" si="1477"/>
        <v>0</v>
      </c>
      <c r="CG992" s="141">
        <f t="shared" si="1478"/>
        <v>0</v>
      </c>
      <c r="CI992" s="141">
        <f t="shared" si="1479"/>
        <v>0</v>
      </c>
      <c r="CK992" s="141">
        <f t="shared" si="1480"/>
        <v>0</v>
      </c>
      <c r="CM992" s="141">
        <f t="shared" si="1481"/>
        <v>0</v>
      </c>
      <c r="CO992" s="141">
        <f t="shared" si="1482"/>
        <v>0</v>
      </c>
    </row>
    <row r="993" spans="1:93" ht="25.5" outlineLevel="2" x14ac:dyDescent="0.2">
      <c r="A993" s="87">
        <v>488</v>
      </c>
      <c r="B993" s="148">
        <v>56</v>
      </c>
      <c r="C993" s="87" t="s">
        <v>368</v>
      </c>
      <c r="D993" s="87" t="s">
        <v>427</v>
      </c>
      <c r="E993" s="148" t="s">
        <v>5</v>
      </c>
      <c r="F993" s="149">
        <v>13.31</v>
      </c>
      <c r="G993" s="151" t="s">
        <v>3300</v>
      </c>
      <c r="H993" s="151" t="s">
        <v>4926</v>
      </c>
      <c r="I993" s="151" t="s">
        <v>369</v>
      </c>
      <c r="J993" s="87" t="s">
        <v>28</v>
      </c>
      <c r="K993" s="87">
        <v>24</v>
      </c>
      <c r="L993" s="87" t="s">
        <v>3662</v>
      </c>
      <c r="M993" s="239" t="s">
        <v>3662</v>
      </c>
      <c r="N993" s="87">
        <v>3</v>
      </c>
      <c r="O993" s="283">
        <v>12.92</v>
      </c>
      <c r="P993" s="138">
        <f t="shared" si="1485"/>
        <v>0</v>
      </c>
      <c r="Q993" s="139">
        <f t="shared" si="1486"/>
        <v>0</v>
      </c>
      <c r="S993" s="141">
        <f t="shared" si="1445"/>
        <v>0</v>
      </c>
      <c r="U993" s="141">
        <f t="shared" si="1446"/>
        <v>0</v>
      </c>
      <c r="W993" s="141">
        <f t="shared" si="1447"/>
        <v>0</v>
      </c>
      <c r="Y993" s="141">
        <f t="shared" si="1448"/>
        <v>0</v>
      </c>
      <c r="AA993" s="141">
        <f t="shared" si="1449"/>
        <v>0</v>
      </c>
      <c r="AC993" s="141">
        <f t="shared" si="1450"/>
        <v>0</v>
      </c>
      <c r="AE993" s="141">
        <f t="shared" si="1451"/>
        <v>0</v>
      </c>
      <c r="AG993" s="141">
        <f t="shared" si="1452"/>
        <v>0</v>
      </c>
      <c r="AI993" s="141">
        <f t="shared" si="1453"/>
        <v>0</v>
      </c>
      <c r="AK993" s="141">
        <f t="shared" si="1454"/>
        <v>0</v>
      </c>
      <c r="AM993" s="141">
        <f t="shared" si="1455"/>
        <v>0</v>
      </c>
      <c r="AO993" s="141">
        <f t="shared" si="1456"/>
        <v>0</v>
      </c>
      <c r="AQ993" s="141">
        <f t="shared" si="1457"/>
        <v>0</v>
      </c>
      <c r="AS993" s="141">
        <f t="shared" si="1458"/>
        <v>0</v>
      </c>
      <c r="AU993" s="141">
        <f t="shared" si="1459"/>
        <v>0</v>
      </c>
      <c r="AW993" s="141">
        <f t="shared" si="1460"/>
        <v>0</v>
      </c>
      <c r="AY993" s="141">
        <f t="shared" si="1461"/>
        <v>0</v>
      </c>
      <c r="BA993" s="141">
        <f t="shared" si="1462"/>
        <v>0</v>
      </c>
      <c r="BC993" s="141">
        <f t="shared" si="1463"/>
        <v>0</v>
      </c>
      <c r="BE993" s="141">
        <f t="shared" si="1464"/>
        <v>0</v>
      </c>
      <c r="BG993" s="141">
        <f t="shared" si="1465"/>
        <v>0</v>
      </c>
      <c r="BI993" s="141">
        <f t="shared" si="1466"/>
        <v>0</v>
      </c>
      <c r="BK993" s="141">
        <f t="shared" si="1467"/>
        <v>0</v>
      </c>
      <c r="BM993" s="141">
        <f t="shared" si="1468"/>
        <v>0</v>
      </c>
      <c r="BO993" s="141">
        <f t="shared" si="1469"/>
        <v>0</v>
      </c>
      <c r="BQ993" s="141">
        <f t="shared" si="1470"/>
        <v>0</v>
      </c>
      <c r="BS993" s="141">
        <f t="shared" si="1471"/>
        <v>0</v>
      </c>
      <c r="BU993" s="141">
        <f t="shared" si="1472"/>
        <v>0</v>
      </c>
      <c r="BW993" s="141">
        <f t="shared" si="1473"/>
        <v>0</v>
      </c>
      <c r="BY993" s="141">
        <f t="shared" si="1474"/>
        <v>0</v>
      </c>
      <c r="CA993" s="141">
        <f t="shared" si="1475"/>
        <v>0</v>
      </c>
      <c r="CC993" s="141">
        <f t="shared" si="1476"/>
        <v>0</v>
      </c>
      <c r="CE993" s="141">
        <f t="shared" si="1477"/>
        <v>0</v>
      </c>
      <c r="CG993" s="141">
        <f t="shared" si="1478"/>
        <v>0</v>
      </c>
      <c r="CI993" s="141">
        <f t="shared" si="1479"/>
        <v>0</v>
      </c>
      <c r="CK993" s="141">
        <f t="shared" si="1480"/>
        <v>0</v>
      </c>
      <c r="CM993" s="141">
        <f t="shared" si="1481"/>
        <v>0</v>
      </c>
      <c r="CO993" s="141">
        <f t="shared" si="1482"/>
        <v>0</v>
      </c>
    </row>
    <row r="994" spans="1:93" ht="25.5" outlineLevel="2" x14ac:dyDescent="0.2">
      <c r="A994" s="86">
        <v>489</v>
      </c>
      <c r="B994" s="11">
        <v>57</v>
      </c>
      <c r="C994" s="86" t="s">
        <v>368</v>
      </c>
      <c r="D994" s="86" t="s">
        <v>370</v>
      </c>
      <c r="E994" s="28" t="s">
        <v>5</v>
      </c>
      <c r="F994" s="28">
        <v>2.2599999999999998</v>
      </c>
      <c r="G994" s="153" t="s">
        <v>4360</v>
      </c>
      <c r="H994" s="174">
        <v>7788657408</v>
      </c>
      <c r="I994" s="154" t="s">
        <v>369</v>
      </c>
      <c r="J994" s="75" t="s">
        <v>4440</v>
      </c>
      <c r="K994" s="75">
        <v>12</v>
      </c>
      <c r="L994" s="75" t="s">
        <v>2871</v>
      </c>
      <c r="M994" s="241" t="s">
        <v>2620</v>
      </c>
      <c r="N994" s="75">
        <v>1</v>
      </c>
      <c r="O994" s="152">
        <v>3.43</v>
      </c>
      <c r="P994" s="138">
        <f t="shared" ref="P994:P995" si="1487">SUM(R994+T994+V994+X994+Z994+AB994+AD994+AF994+AH994+AJ994+AL994+AN994+AP994+AR994+AT994+AV994+AZ994+AX994+BB994+BD994+BF994+BH994+BJ994+BL994+BN994+BP994+BR994+BT994+BV994+BX994+BZ994+CB994+CD994+CF994+CH994+CJ994+CL994+CN994)</f>
        <v>0</v>
      </c>
      <c r="Q994" s="139">
        <f t="shared" ref="Q994:Q995" si="1488">O994*P994</f>
        <v>0</v>
      </c>
      <c r="S994" s="141">
        <f t="shared" si="1445"/>
        <v>0</v>
      </c>
      <c r="U994" s="141">
        <f t="shared" si="1446"/>
        <v>0</v>
      </c>
      <c r="W994" s="141">
        <f t="shared" si="1447"/>
        <v>0</v>
      </c>
      <c r="Y994" s="141">
        <f t="shared" si="1448"/>
        <v>0</v>
      </c>
      <c r="AA994" s="141">
        <f t="shared" si="1449"/>
        <v>0</v>
      </c>
      <c r="AC994" s="141">
        <f t="shared" si="1450"/>
        <v>0</v>
      </c>
      <c r="AE994" s="141">
        <f t="shared" si="1451"/>
        <v>0</v>
      </c>
      <c r="AG994" s="141">
        <f t="shared" si="1452"/>
        <v>0</v>
      </c>
      <c r="AI994" s="141">
        <f t="shared" si="1453"/>
        <v>0</v>
      </c>
      <c r="AK994" s="141">
        <f t="shared" si="1454"/>
        <v>0</v>
      </c>
      <c r="AM994" s="141">
        <f t="shared" si="1455"/>
        <v>0</v>
      </c>
      <c r="AO994" s="141">
        <f t="shared" si="1456"/>
        <v>0</v>
      </c>
      <c r="AQ994" s="141">
        <f t="shared" si="1457"/>
        <v>0</v>
      </c>
      <c r="AS994" s="141">
        <f t="shared" si="1458"/>
        <v>0</v>
      </c>
      <c r="AU994" s="141">
        <f t="shared" si="1459"/>
        <v>0</v>
      </c>
      <c r="AW994" s="141">
        <f t="shared" si="1460"/>
        <v>0</v>
      </c>
      <c r="AY994" s="141">
        <f t="shared" si="1461"/>
        <v>0</v>
      </c>
      <c r="BA994" s="141">
        <f t="shared" si="1462"/>
        <v>0</v>
      </c>
      <c r="BC994" s="141">
        <f t="shared" si="1463"/>
        <v>0</v>
      </c>
      <c r="BE994" s="141">
        <f t="shared" si="1464"/>
        <v>0</v>
      </c>
      <c r="BG994" s="141">
        <f t="shared" si="1465"/>
        <v>0</v>
      </c>
      <c r="BI994" s="141">
        <f t="shared" si="1466"/>
        <v>0</v>
      </c>
      <c r="BK994" s="141">
        <f t="shared" si="1467"/>
        <v>0</v>
      </c>
      <c r="BM994" s="141">
        <f t="shared" si="1468"/>
        <v>0</v>
      </c>
      <c r="BO994" s="141">
        <f t="shared" si="1469"/>
        <v>0</v>
      </c>
      <c r="BQ994" s="141">
        <f t="shared" si="1470"/>
        <v>0</v>
      </c>
      <c r="BS994" s="141">
        <f t="shared" si="1471"/>
        <v>0</v>
      </c>
      <c r="BU994" s="141">
        <f t="shared" si="1472"/>
        <v>0</v>
      </c>
      <c r="BW994" s="141">
        <f t="shared" si="1473"/>
        <v>0</v>
      </c>
      <c r="BY994" s="141">
        <f t="shared" si="1474"/>
        <v>0</v>
      </c>
      <c r="CA994" s="141">
        <f t="shared" si="1475"/>
        <v>0</v>
      </c>
      <c r="CC994" s="141">
        <f t="shared" si="1476"/>
        <v>0</v>
      </c>
      <c r="CE994" s="141">
        <f t="shared" si="1477"/>
        <v>0</v>
      </c>
      <c r="CG994" s="141">
        <f t="shared" si="1478"/>
        <v>0</v>
      </c>
      <c r="CI994" s="141">
        <f t="shared" si="1479"/>
        <v>0</v>
      </c>
      <c r="CK994" s="141">
        <f t="shared" si="1480"/>
        <v>0</v>
      </c>
      <c r="CM994" s="141">
        <f t="shared" si="1481"/>
        <v>0</v>
      </c>
      <c r="CO994" s="141">
        <f t="shared" si="1482"/>
        <v>0</v>
      </c>
    </row>
    <row r="995" spans="1:93" outlineLevel="2" x14ac:dyDescent="0.2">
      <c r="A995" s="87">
        <v>489</v>
      </c>
      <c r="B995" s="148">
        <v>57</v>
      </c>
      <c r="C995" s="87" t="s">
        <v>368</v>
      </c>
      <c r="D995" s="87" t="s">
        <v>370</v>
      </c>
      <c r="E995" s="148" t="s">
        <v>5</v>
      </c>
      <c r="F995" s="149">
        <v>2.2599999999999998</v>
      </c>
      <c r="G995" s="151" t="s">
        <v>3300</v>
      </c>
      <c r="H995" s="151" t="s">
        <v>4926</v>
      </c>
      <c r="I995" s="151" t="s">
        <v>369</v>
      </c>
      <c r="J995" s="87" t="s">
        <v>28</v>
      </c>
      <c r="K995" s="87">
        <v>12</v>
      </c>
      <c r="L995" s="87" t="s">
        <v>3663</v>
      </c>
      <c r="M995" s="239" t="s">
        <v>3663</v>
      </c>
      <c r="N995" s="87">
        <v>2</v>
      </c>
      <c r="O995" s="284">
        <v>3.65</v>
      </c>
      <c r="P995" s="138">
        <f t="shared" si="1487"/>
        <v>0</v>
      </c>
      <c r="Q995" s="139">
        <f t="shared" si="1488"/>
        <v>0</v>
      </c>
      <c r="S995" s="141">
        <f t="shared" si="1445"/>
        <v>0</v>
      </c>
      <c r="U995" s="141">
        <f t="shared" si="1446"/>
        <v>0</v>
      </c>
      <c r="W995" s="141">
        <f t="shared" si="1447"/>
        <v>0</v>
      </c>
      <c r="Y995" s="141">
        <f t="shared" si="1448"/>
        <v>0</v>
      </c>
      <c r="AA995" s="141">
        <f t="shared" si="1449"/>
        <v>0</v>
      </c>
      <c r="AC995" s="141">
        <f t="shared" si="1450"/>
        <v>0</v>
      </c>
      <c r="AE995" s="141">
        <f t="shared" si="1451"/>
        <v>0</v>
      </c>
      <c r="AG995" s="141">
        <f t="shared" si="1452"/>
        <v>0</v>
      </c>
      <c r="AI995" s="141">
        <f t="shared" si="1453"/>
        <v>0</v>
      </c>
      <c r="AK995" s="141">
        <f t="shared" si="1454"/>
        <v>0</v>
      </c>
      <c r="AM995" s="141">
        <f t="shared" si="1455"/>
        <v>0</v>
      </c>
      <c r="AO995" s="141">
        <f t="shared" si="1456"/>
        <v>0</v>
      </c>
      <c r="AQ995" s="141">
        <f t="shared" si="1457"/>
        <v>0</v>
      </c>
      <c r="AS995" s="141">
        <f t="shared" si="1458"/>
        <v>0</v>
      </c>
      <c r="AU995" s="141">
        <f t="shared" si="1459"/>
        <v>0</v>
      </c>
      <c r="AW995" s="141">
        <f t="shared" si="1460"/>
        <v>0</v>
      </c>
      <c r="AY995" s="141">
        <f t="shared" si="1461"/>
        <v>0</v>
      </c>
      <c r="BA995" s="141">
        <f t="shared" si="1462"/>
        <v>0</v>
      </c>
      <c r="BC995" s="141">
        <f t="shared" si="1463"/>
        <v>0</v>
      </c>
      <c r="BE995" s="141">
        <f t="shared" si="1464"/>
        <v>0</v>
      </c>
      <c r="BG995" s="141">
        <f t="shared" si="1465"/>
        <v>0</v>
      </c>
      <c r="BI995" s="141">
        <f t="shared" si="1466"/>
        <v>0</v>
      </c>
      <c r="BK995" s="141">
        <f t="shared" si="1467"/>
        <v>0</v>
      </c>
      <c r="BM995" s="141">
        <f t="shared" si="1468"/>
        <v>0</v>
      </c>
      <c r="BO995" s="141">
        <f t="shared" si="1469"/>
        <v>0</v>
      </c>
      <c r="BQ995" s="141">
        <f t="shared" si="1470"/>
        <v>0</v>
      </c>
      <c r="BS995" s="141">
        <f t="shared" si="1471"/>
        <v>0</v>
      </c>
      <c r="BU995" s="141">
        <f t="shared" si="1472"/>
        <v>0</v>
      </c>
      <c r="BW995" s="141">
        <f t="shared" si="1473"/>
        <v>0</v>
      </c>
      <c r="BY995" s="141">
        <f t="shared" si="1474"/>
        <v>0</v>
      </c>
      <c r="CA995" s="141">
        <f t="shared" si="1475"/>
        <v>0</v>
      </c>
      <c r="CC995" s="141">
        <f t="shared" si="1476"/>
        <v>0</v>
      </c>
      <c r="CE995" s="141">
        <f t="shared" si="1477"/>
        <v>0</v>
      </c>
      <c r="CG995" s="141">
        <f t="shared" si="1478"/>
        <v>0</v>
      </c>
      <c r="CI995" s="141">
        <f t="shared" si="1479"/>
        <v>0</v>
      </c>
      <c r="CK995" s="141">
        <f t="shared" si="1480"/>
        <v>0</v>
      </c>
      <c r="CM995" s="141">
        <f t="shared" si="1481"/>
        <v>0</v>
      </c>
      <c r="CO995" s="141">
        <f t="shared" si="1482"/>
        <v>0</v>
      </c>
    </row>
    <row r="996" spans="1:93" outlineLevel="2" x14ac:dyDescent="0.2">
      <c r="A996" s="87">
        <v>490</v>
      </c>
      <c r="B996" s="148">
        <v>3068</v>
      </c>
      <c r="C996" s="87" t="s">
        <v>368</v>
      </c>
      <c r="D996" s="87" t="s">
        <v>424</v>
      </c>
      <c r="E996" s="148" t="s">
        <v>5</v>
      </c>
      <c r="F996" s="149">
        <v>1.08</v>
      </c>
      <c r="G996" s="151" t="s">
        <v>3300</v>
      </c>
      <c r="H996" s="151" t="s">
        <v>4926</v>
      </c>
      <c r="I996" s="151" t="s">
        <v>369</v>
      </c>
      <c r="J996" s="87" t="s">
        <v>28</v>
      </c>
      <c r="K996" s="87">
        <v>12</v>
      </c>
      <c r="L996" s="87" t="s">
        <v>3664</v>
      </c>
      <c r="M996" s="239" t="s">
        <v>3664</v>
      </c>
      <c r="N996" s="87">
        <v>2</v>
      </c>
      <c r="O996" s="283">
        <v>1.33</v>
      </c>
      <c r="P996" s="138">
        <f t="shared" ref="P996:P998" si="1489">SUM(R996+T996+V996+X996+Z996+AB996+AD996+AF996+AH996+AJ996+AL996+AN996+AP996+AR996+AT996+AV996+AZ996+AX996+BB996+BD996+BF996+BH996+BJ996+BL996+BN996+BP996+BR996+BT996+BV996+BX996+BZ996+CB996+CD996+CF996+CH996+CJ996+CL996+CN996)</f>
        <v>0</v>
      </c>
      <c r="Q996" s="139">
        <f t="shared" ref="Q996:Q998" si="1490">O996*P996</f>
        <v>0</v>
      </c>
      <c r="S996" s="141">
        <f t="shared" si="1445"/>
        <v>0</v>
      </c>
      <c r="U996" s="141">
        <f t="shared" si="1446"/>
        <v>0</v>
      </c>
      <c r="W996" s="141">
        <f t="shared" si="1447"/>
        <v>0</v>
      </c>
      <c r="Y996" s="141">
        <f t="shared" si="1448"/>
        <v>0</v>
      </c>
      <c r="AA996" s="141">
        <f t="shared" si="1449"/>
        <v>0</v>
      </c>
      <c r="AC996" s="141">
        <f t="shared" si="1450"/>
        <v>0</v>
      </c>
      <c r="AE996" s="141">
        <f t="shared" si="1451"/>
        <v>0</v>
      </c>
      <c r="AG996" s="141">
        <f t="shared" si="1452"/>
        <v>0</v>
      </c>
      <c r="AI996" s="141">
        <f t="shared" si="1453"/>
        <v>0</v>
      </c>
      <c r="AK996" s="141">
        <f t="shared" si="1454"/>
        <v>0</v>
      </c>
      <c r="AM996" s="141">
        <f t="shared" si="1455"/>
        <v>0</v>
      </c>
      <c r="AO996" s="141">
        <f t="shared" si="1456"/>
        <v>0</v>
      </c>
      <c r="AQ996" s="141">
        <f t="shared" si="1457"/>
        <v>0</v>
      </c>
      <c r="AS996" s="141">
        <f t="shared" si="1458"/>
        <v>0</v>
      </c>
      <c r="AU996" s="141">
        <f t="shared" si="1459"/>
        <v>0</v>
      </c>
      <c r="AW996" s="141">
        <f t="shared" si="1460"/>
        <v>0</v>
      </c>
      <c r="AY996" s="141">
        <f t="shared" si="1461"/>
        <v>0</v>
      </c>
      <c r="BA996" s="141">
        <f t="shared" si="1462"/>
        <v>0</v>
      </c>
      <c r="BC996" s="141">
        <f t="shared" si="1463"/>
        <v>0</v>
      </c>
      <c r="BE996" s="141">
        <f t="shared" si="1464"/>
        <v>0</v>
      </c>
      <c r="BG996" s="141">
        <f t="shared" si="1465"/>
        <v>0</v>
      </c>
      <c r="BI996" s="141">
        <f t="shared" si="1466"/>
        <v>0</v>
      </c>
      <c r="BK996" s="141">
        <f t="shared" si="1467"/>
        <v>0</v>
      </c>
      <c r="BM996" s="141">
        <f t="shared" si="1468"/>
        <v>0</v>
      </c>
      <c r="BO996" s="141">
        <f t="shared" si="1469"/>
        <v>0</v>
      </c>
      <c r="BQ996" s="141">
        <f t="shared" si="1470"/>
        <v>0</v>
      </c>
      <c r="BS996" s="141">
        <f t="shared" si="1471"/>
        <v>0</v>
      </c>
      <c r="BU996" s="141">
        <f t="shared" si="1472"/>
        <v>0</v>
      </c>
      <c r="BW996" s="141">
        <f t="shared" si="1473"/>
        <v>0</v>
      </c>
      <c r="BY996" s="141">
        <f t="shared" si="1474"/>
        <v>0</v>
      </c>
      <c r="CA996" s="141">
        <f t="shared" si="1475"/>
        <v>0</v>
      </c>
      <c r="CC996" s="141">
        <f t="shared" si="1476"/>
        <v>0</v>
      </c>
      <c r="CE996" s="141">
        <f t="shared" si="1477"/>
        <v>0</v>
      </c>
      <c r="CG996" s="141">
        <f t="shared" si="1478"/>
        <v>0</v>
      </c>
      <c r="CI996" s="141">
        <f t="shared" si="1479"/>
        <v>0</v>
      </c>
      <c r="CK996" s="141">
        <f t="shared" si="1480"/>
        <v>0</v>
      </c>
      <c r="CM996" s="141">
        <f t="shared" si="1481"/>
        <v>0</v>
      </c>
      <c r="CO996" s="141">
        <f t="shared" si="1482"/>
        <v>0</v>
      </c>
    </row>
    <row r="997" spans="1:93" ht="25.5" outlineLevel="2" x14ac:dyDescent="0.2">
      <c r="A997" s="86">
        <v>490</v>
      </c>
      <c r="B997" s="11">
        <v>3068</v>
      </c>
      <c r="C997" s="86" t="s">
        <v>368</v>
      </c>
      <c r="D997" s="86" t="s">
        <v>424</v>
      </c>
      <c r="E997" s="28" t="s">
        <v>5</v>
      </c>
      <c r="F997" s="28">
        <v>1.08</v>
      </c>
      <c r="G997" s="153" t="s">
        <v>4360</v>
      </c>
      <c r="H997" s="174">
        <v>7788657408</v>
      </c>
      <c r="I997" s="154" t="s">
        <v>369</v>
      </c>
      <c r="J997" s="75" t="s">
        <v>4440</v>
      </c>
      <c r="K997" s="75">
        <v>12</v>
      </c>
      <c r="L997" s="75" t="s">
        <v>2872</v>
      </c>
      <c r="M997" s="241" t="s">
        <v>2873</v>
      </c>
      <c r="N997" s="75">
        <v>1</v>
      </c>
      <c r="O997" s="152">
        <v>1.1399999999999999</v>
      </c>
      <c r="P997" s="138">
        <f t="shared" si="1489"/>
        <v>0</v>
      </c>
      <c r="Q997" s="139">
        <f t="shared" si="1490"/>
        <v>0</v>
      </c>
      <c r="S997" s="141">
        <f t="shared" si="1445"/>
        <v>0</v>
      </c>
      <c r="U997" s="141">
        <f t="shared" si="1446"/>
        <v>0</v>
      </c>
      <c r="W997" s="141">
        <f t="shared" si="1447"/>
        <v>0</v>
      </c>
      <c r="Y997" s="141">
        <f t="shared" si="1448"/>
        <v>0</v>
      </c>
      <c r="AA997" s="141">
        <f t="shared" si="1449"/>
        <v>0</v>
      </c>
      <c r="AC997" s="141">
        <f t="shared" si="1450"/>
        <v>0</v>
      </c>
      <c r="AE997" s="141">
        <f t="shared" si="1451"/>
        <v>0</v>
      </c>
      <c r="AG997" s="141">
        <f t="shared" si="1452"/>
        <v>0</v>
      </c>
      <c r="AI997" s="141">
        <f t="shared" si="1453"/>
        <v>0</v>
      </c>
      <c r="AK997" s="141">
        <f t="shared" si="1454"/>
        <v>0</v>
      </c>
      <c r="AM997" s="141">
        <f t="shared" si="1455"/>
        <v>0</v>
      </c>
      <c r="AO997" s="141">
        <f t="shared" si="1456"/>
        <v>0</v>
      </c>
      <c r="AQ997" s="141">
        <f t="shared" si="1457"/>
        <v>0</v>
      </c>
      <c r="AS997" s="141">
        <f t="shared" si="1458"/>
        <v>0</v>
      </c>
      <c r="AU997" s="141">
        <f t="shared" si="1459"/>
        <v>0</v>
      </c>
      <c r="AW997" s="141">
        <f t="shared" si="1460"/>
        <v>0</v>
      </c>
      <c r="AY997" s="141">
        <f t="shared" si="1461"/>
        <v>0</v>
      </c>
      <c r="BA997" s="141">
        <f t="shared" si="1462"/>
        <v>0</v>
      </c>
      <c r="BC997" s="141">
        <f t="shared" si="1463"/>
        <v>0</v>
      </c>
      <c r="BE997" s="141">
        <f t="shared" si="1464"/>
        <v>0</v>
      </c>
      <c r="BG997" s="141">
        <f t="shared" si="1465"/>
        <v>0</v>
      </c>
      <c r="BI997" s="141">
        <f t="shared" si="1466"/>
        <v>0</v>
      </c>
      <c r="BK997" s="141">
        <f t="shared" si="1467"/>
        <v>0</v>
      </c>
      <c r="BM997" s="141">
        <f t="shared" si="1468"/>
        <v>0</v>
      </c>
      <c r="BO997" s="141">
        <f t="shared" si="1469"/>
        <v>0</v>
      </c>
      <c r="BQ997" s="141">
        <f t="shared" si="1470"/>
        <v>0</v>
      </c>
      <c r="BS997" s="141">
        <f t="shared" si="1471"/>
        <v>0</v>
      </c>
      <c r="BU997" s="141">
        <f t="shared" si="1472"/>
        <v>0</v>
      </c>
      <c r="BW997" s="141">
        <f t="shared" si="1473"/>
        <v>0</v>
      </c>
      <c r="BY997" s="141">
        <f t="shared" si="1474"/>
        <v>0</v>
      </c>
      <c r="CA997" s="141">
        <f t="shared" si="1475"/>
        <v>0</v>
      </c>
      <c r="CC997" s="141">
        <f t="shared" si="1476"/>
        <v>0</v>
      </c>
      <c r="CE997" s="141">
        <f t="shared" si="1477"/>
        <v>0</v>
      </c>
      <c r="CG997" s="141">
        <f t="shared" si="1478"/>
        <v>0</v>
      </c>
      <c r="CI997" s="141">
        <f t="shared" si="1479"/>
        <v>0</v>
      </c>
      <c r="CK997" s="141">
        <f t="shared" si="1480"/>
        <v>0</v>
      </c>
      <c r="CM997" s="141">
        <f t="shared" si="1481"/>
        <v>0</v>
      </c>
      <c r="CO997" s="141">
        <f t="shared" si="1482"/>
        <v>0</v>
      </c>
    </row>
    <row r="998" spans="1:93" outlineLevel="2" x14ac:dyDescent="0.2">
      <c r="A998" s="84">
        <v>490</v>
      </c>
      <c r="B998" s="11">
        <v>3068</v>
      </c>
      <c r="C998" s="84" t="s">
        <v>368</v>
      </c>
      <c r="D998" s="84" t="s">
        <v>424</v>
      </c>
      <c r="E998" s="28" t="s">
        <v>5</v>
      </c>
      <c r="F998" s="28">
        <v>1.08</v>
      </c>
      <c r="G998" s="88" t="s">
        <v>3854</v>
      </c>
      <c r="H998" s="175">
        <v>26754</v>
      </c>
      <c r="I998" s="155" t="s">
        <v>369</v>
      </c>
      <c r="J998" s="88" t="s">
        <v>31</v>
      </c>
      <c r="K998" s="88">
        <v>12</v>
      </c>
      <c r="L998" s="88" t="s">
        <v>2872</v>
      </c>
      <c r="M998" s="240">
        <v>9705758</v>
      </c>
      <c r="N998" s="88">
        <v>3</v>
      </c>
      <c r="O998" s="146">
        <v>1.48</v>
      </c>
      <c r="P998" s="138">
        <f t="shared" si="1489"/>
        <v>0</v>
      </c>
      <c r="Q998" s="139">
        <f t="shared" si="1490"/>
        <v>0</v>
      </c>
      <c r="S998" s="141">
        <f t="shared" si="1445"/>
        <v>0</v>
      </c>
      <c r="U998" s="141">
        <f t="shared" si="1446"/>
        <v>0</v>
      </c>
      <c r="W998" s="141">
        <f t="shared" si="1447"/>
        <v>0</v>
      </c>
      <c r="Y998" s="141">
        <f t="shared" si="1448"/>
        <v>0</v>
      </c>
      <c r="AA998" s="141">
        <f t="shared" si="1449"/>
        <v>0</v>
      </c>
      <c r="AC998" s="141">
        <f t="shared" si="1450"/>
        <v>0</v>
      </c>
      <c r="AE998" s="141">
        <f t="shared" si="1451"/>
        <v>0</v>
      </c>
      <c r="AG998" s="141">
        <f t="shared" si="1452"/>
        <v>0</v>
      </c>
      <c r="AI998" s="141">
        <f t="shared" si="1453"/>
        <v>0</v>
      </c>
      <c r="AK998" s="141">
        <f t="shared" si="1454"/>
        <v>0</v>
      </c>
      <c r="AM998" s="141">
        <f t="shared" si="1455"/>
        <v>0</v>
      </c>
      <c r="AO998" s="141">
        <f t="shared" si="1456"/>
        <v>0</v>
      </c>
      <c r="AQ998" s="141">
        <f t="shared" si="1457"/>
        <v>0</v>
      </c>
      <c r="AS998" s="141">
        <f t="shared" si="1458"/>
        <v>0</v>
      </c>
      <c r="AU998" s="141">
        <f t="shared" si="1459"/>
        <v>0</v>
      </c>
      <c r="AW998" s="141">
        <f t="shared" si="1460"/>
        <v>0</v>
      </c>
      <c r="AY998" s="141">
        <f t="shared" si="1461"/>
        <v>0</v>
      </c>
      <c r="BA998" s="141">
        <f t="shared" si="1462"/>
        <v>0</v>
      </c>
      <c r="BC998" s="141">
        <f t="shared" si="1463"/>
        <v>0</v>
      </c>
      <c r="BE998" s="141">
        <f t="shared" si="1464"/>
        <v>0</v>
      </c>
      <c r="BG998" s="141">
        <f t="shared" si="1465"/>
        <v>0</v>
      </c>
      <c r="BI998" s="141">
        <f t="shared" si="1466"/>
        <v>0</v>
      </c>
      <c r="BK998" s="141">
        <f t="shared" si="1467"/>
        <v>0</v>
      </c>
      <c r="BM998" s="141">
        <f t="shared" si="1468"/>
        <v>0</v>
      </c>
      <c r="BO998" s="141">
        <f t="shared" si="1469"/>
        <v>0</v>
      </c>
      <c r="BQ998" s="141">
        <f t="shared" si="1470"/>
        <v>0</v>
      </c>
      <c r="BS998" s="141">
        <f t="shared" si="1471"/>
        <v>0</v>
      </c>
      <c r="BU998" s="141">
        <f t="shared" si="1472"/>
        <v>0</v>
      </c>
      <c r="BW998" s="141">
        <f t="shared" si="1473"/>
        <v>0</v>
      </c>
      <c r="BY998" s="141">
        <f t="shared" si="1474"/>
        <v>0</v>
      </c>
      <c r="CA998" s="141">
        <f t="shared" si="1475"/>
        <v>0</v>
      </c>
      <c r="CC998" s="141">
        <f t="shared" si="1476"/>
        <v>0</v>
      </c>
      <c r="CE998" s="141">
        <f t="shared" si="1477"/>
        <v>0</v>
      </c>
      <c r="CG998" s="141">
        <f t="shared" si="1478"/>
        <v>0</v>
      </c>
      <c r="CI998" s="141">
        <f t="shared" si="1479"/>
        <v>0</v>
      </c>
      <c r="CK998" s="141">
        <f t="shared" si="1480"/>
        <v>0</v>
      </c>
      <c r="CM998" s="141">
        <f t="shared" si="1481"/>
        <v>0</v>
      </c>
      <c r="CO998" s="141">
        <f t="shared" si="1482"/>
        <v>0</v>
      </c>
    </row>
    <row r="999" spans="1:93" ht="25.5" outlineLevel="2" x14ac:dyDescent="0.2">
      <c r="A999" s="86">
        <v>491</v>
      </c>
      <c r="B999" s="11">
        <v>248</v>
      </c>
      <c r="C999" s="86" t="s">
        <v>368</v>
      </c>
      <c r="D999" s="86" t="s">
        <v>441</v>
      </c>
      <c r="E999" s="28" t="s">
        <v>5</v>
      </c>
      <c r="F999" s="28">
        <v>1.67</v>
      </c>
      <c r="G999" s="153" t="s">
        <v>4360</v>
      </c>
      <c r="H999" s="174">
        <v>7788657408</v>
      </c>
      <c r="I999" s="154" t="s">
        <v>369</v>
      </c>
      <c r="J999" s="75" t="s">
        <v>4440</v>
      </c>
      <c r="K999" s="75">
        <v>12</v>
      </c>
      <c r="L999" s="75" t="s">
        <v>440</v>
      </c>
      <c r="M999" s="241" t="s">
        <v>2621</v>
      </c>
      <c r="N999" s="75">
        <v>1</v>
      </c>
      <c r="O999" s="152">
        <v>1.84</v>
      </c>
      <c r="P999" s="138">
        <f t="shared" ref="P999:P1001" si="1491">SUM(R999+T999+V999+X999+Z999+AB999+AD999+AF999+AH999+AJ999+AL999+AN999+AP999+AR999+AT999+AV999+AZ999+AX999+BB999+BD999+BF999+BH999+BJ999+BL999+BN999+BP999+BR999+BT999+BV999+BX999+BZ999+CB999+CD999+CF999+CH999+CJ999+CL999+CN999)</f>
        <v>0</v>
      </c>
      <c r="Q999" s="139">
        <f t="shared" ref="Q999:Q1001" si="1492">O999*P999</f>
        <v>0</v>
      </c>
      <c r="S999" s="141">
        <f t="shared" si="1445"/>
        <v>0</v>
      </c>
      <c r="U999" s="141">
        <f t="shared" si="1446"/>
        <v>0</v>
      </c>
      <c r="W999" s="141">
        <f t="shared" si="1447"/>
        <v>0</v>
      </c>
      <c r="Y999" s="141">
        <f t="shared" si="1448"/>
        <v>0</v>
      </c>
      <c r="AA999" s="141">
        <f t="shared" si="1449"/>
        <v>0</v>
      </c>
      <c r="AC999" s="141">
        <f t="shared" si="1450"/>
        <v>0</v>
      </c>
      <c r="AE999" s="141">
        <f t="shared" si="1451"/>
        <v>0</v>
      </c>
      <c r="AG999" s="141">
        <f t="shared" si="1452"/>
        <v>0</v>
      </c>
      <c r="AI999" s="141">
        <f t="shared" si="1453"/>
        <v>0</v>
      </c>
      <c r="AK999" s="141">
        <f t="shared" si="1454"/>
        <v>0</v>
      </c>
      <c r="AM999" s="141">
        <f t="shared" si="1455"/>
        <v>0</v>
      </c>
      <c r="AO999" s="141">
        <f t="shared" si="1456"/>
        <v>0</v>
      </c>
      <c r="AQ999" s="141">
        <f t="shared" si="1457"/>
        <v>0</v>
      </c>
      <c r="AS999" s="141">
        <f t="shared" si="1458"/>
        <v>0</v>
      </c>
      <c r="AU999" s="141">
        <f t="shared" si="1459"/>
        <v>0</v>
      </c>
      <c r="AW999" s="141">
        <f t="shared" si="1460"/>
        <v>0</v>
      </c>
      <c r="AY999" s="141">
        <f t="shared" si="1461"/>
        <v>0</v>
      </c>
      <c r="BA999" s="141">
        <f t="shared" si="1462"/>
        <v>0</v>
      </c>
      <c r="BC999" s="141">
        <f t="shared" si="1463"/>
        <v>0</v>
      </c>
      <c r="BE999" s="141">
        <f t="shared" si="1464"/>
        <v>0</v>
      </c>
      <c r="BG999" s="141">
        <f t="shared" si="1465"/>
        <v>0</v>
      </c>
      <c r="BI999" s="141">
        <f t="shared" si="1466"/>
        <v>0</v>
      </c>
      <c r="BK999" s="141">
        <f t="shared" si="1467"/>
        <v>0</v>
      </c>
      <c r="BM999" s="141">
        <f t="shared" si="1468"/>
        <v>0</v>
      </c>
      <c r="BO999" s="141">
        <f t="shared" si="1469"/>
        <v>0</v>
      </c>
      <c r="BQ999" s="141">
        <f t="shared" si="1470"/>
        <v>0</v>
      </c>
      <c r="BS999" s="141">
        <f t="shared" si="1471"/>
        <v>0</v>
      </c>
      <c r="BU999" s="141">
        <f t="shared" si="1472"/>
        <v>0</v>
      </c>
      <c r="BW999" s="141">
        <f t="shared" si="1473"/>
        <v>0</v>
      </c>
      <c r="BY999" s="141">
        <f t="shared" si="1474"/>
        <v>0</v>
      </c>
      <c r="CA999" s="141">
        <f t="shared" si="1475"/>
        <v>0</v>
      </c>
      <c r="CC999" s="141">
        <f t="shared" si="1476"/>
        <v>0</v>
      </c>
      <c r="CE999" s="141">
        <f t="shared" si="1477"/>
        <v>0</v>
      </c>
      <c r="CG999" s="141">
        <f t="shared" si="1478"/>
        <v>0</v>
      </c>
      <c r="CI999" s="141">
        <f t="shared" si="1479"/>
        <v>0</v>
      </c>
      <c r="CK999" s="141">
        <f t="shared" si="1480"/>
        <v>0</v>
      </c>
      <c r="CM999" s="141">
        <f t="shared" si="1481"/>
        <v>0</v>
      </c>
      <c r="CO999" s="141">
        <f t="shared" si="1482"/>
        <v>0</v>
      </c>
    </row>
    <row r="1000" spans="1:93" outlineLevel="2" x14ac:dyDescent="0.2">
      <c r="A1000" s="84">
        <v>491</v>
      </c>
      <c r="B1000" s="11">
        <v>248</v>
      </c>
      <c r="C1000" s="84" t="s">
        <v>368</v>
      </c>
      <c r="D1000" s="84" t="s">
        <v>441</v>
      </c>
      <c r="E1000" s="28" t="s">
        <v>5</v>
      </c>
      <c r="F1000" s="28">
        <v>1.67</v>
      </c>
      <c r="G1000" s="88" t="s">
        <v>3854</v>
      </c>
      <c r="H1000" s="175">
        <v>26754</v>
      </c>
      <c r="I1000" s="155" t="s">
        <v>369</v>
      </c>
      <c r="J1000" s="88" t="s">
        <v>31</v>
      </c>
      <c r="K1000" s="88">
        <v>12</v>
      </c>
      <c r="L1000" s="88" t="s">
        <v>440</v>
      </c>
      <c r="M1000" s="240">
        <v>9710989</v>
      </c>
      <c r="N1000" s="88">
        <v>2</v>
      </c>
      <c r="O1000" s="146">
        <v>2.06</v>
      </c>
      <c r="P1000" s="138">
        <f t="shared" si="1491"/>
        <v>0</v>
      </c>
      <c r="Q1000" s="139">
        <f t="shared" si="1492"/>
        <v>0</v>
      </c>
      <c r="S1000" s="141">
        <f t="shared" si="1445"/>
        <v>0</v>
      </c>
      <c r="U1000" s="141">
        <f t="shared" si="1446"/>
        <v>0</v>
      </c>
      <c r="W1000" s="141">
        <f t="shared" si="1447"/>
        <v>0</v>
      </c>
      <c r="Y1000" s="141">
        <f t="shared" si="1448"/>
        <v>0</v>
      </c>
      <c r="AA1000" s="141">
        <f t="shared" si="1449"/>
        <v>0</v>
      </c>
      <c r="AC1000" s="141">
        <f t="shared" si="1450"/>
        <v>0</v>
      </c>
      <c r="AE1000" s="141">
        <f t="shared" si="1451"/>
        <v>0</v>
      </c>
      <c r="AG1000" s="141">
        <f t="shared" si="1452"/>
        <v>0</v>
      </c>
      <c r="AI1000" s="141">
        <f t="shared" si="1453"/>
        <v>0</v>
      </c>
      <c r="AK1000" s="141">
        <f t="shared" si="1454"/>
        <v>0</v>
      </c>
      <c r="AM1000" s="141">
        <f t="shared" si="1455"/>
        <v>0</v>
      </c>
      <c r="AO1000" s="141">
        <f t="shared" si="1456"/>
        <v>0</v>
      </c>
      <c r="AQ1000" s="141">
        <f t="shared" si="1457"/>
        <v>0</v>
      </c>
      <c r="AS1000" s="141">
        <f t="shared" si="1458"/>
        <v>0</v>
      </c>
      <c r="AU1000" s="141">
        <f t="shared" si="1459"/>
        <v>0</v>
      </c>
      <c r="AW1000" s="141">
        <f t="shared" si="1460"/>
        <v>0</v>
      </c>
      <c r="AY1000" s="141">
        <f t="shared" si="1461"/>
        <v>0</v>
      </c>
      <c r="BA1000" s="141">
        <f t="shared" si="1462"/>
        <v>0</v>
      </c>
      <c r="BC1000" s="141">
        <f t="shared" si="1463"/>
        <v>0</v>
      </c>
      <c r="BE1000" s="141">
        <f t="shared" si="1464"/>
        <v>0</v>
      </c>
      <c r="BG1000" s="141">
        <f t="shared" si="1465"/>
        <v>0</v>
      </c>
      <c r="BI1000" s="141">
        <f t="shared" si="1466"/>
        <v>0</v>
      </c>
      <c r="BK1000" s="141">
        <f t="shared" si="1467"/>
        <v>0</v>
      </c>
      <c r="BM1000" s="141">
        <f t="shared" si="1468"/>
        <v>0</v>
      </c>
      <c r="BO1000" s="141">
        <f t="shared" si="1469"/>
        <v>0</v>
      </c>
      <c r="BQ1000" s="141">
        <f t="shared" si="1470"/>
        <v>0</v>
      </c>
      <c r="BS1000" s="141">
        <f t="shared" si="1471"/>
        <v>0</v>
      </c>
      <c r="BU1000" s="141">
        <f t="shared" si="1472"/>
        <v>0</v>
      </c>
      <c r="BW1000" s="141">
        <f t="shared" si="1473"/>
        <v>0</v>
      </c>
      <c r="BY1000" s="141">
        <f t="shared" si="1474"/>
        <v>0</v>
      </c>
      <c r="CA1000" s="141">
        <f t="shared" si="1475"/>
        <v>0</v>
      </c>
      <c r="CC1000" s="141">
        <f t="shared" si="1476"/>
        <v>0</v>
      </c>
      <c r="CE1000" s="141">
        <f t="shared" si="1477"/>
        <v>0</v>
      </c>
      <c r="CG1000" s="141">
        <f t="shared" si="1478"/>
        <v>0</v>
      </c>
      <c r="CI1000" s="141">
        <f t="shared" si="1479"/>
        <v>0</v>
      </c>
      <c r="CK1000" s="141">
        <f t="shared" si="1480"/>
        <v>0</v>
      </c>
      <c r="CM1000" s="141">
        <f t="shared" si="1481"/>
        <v>0</v>
      </c>
      <c r="CO1000" s="141">
        <f t="shared" si="1482"/>
        <v>0</v>
      </c>
    </row>
    <row r="1001" spans="1:93" outlineLevel="2" x14ac:dyDescent="0.2">
      <c r="A1001" s="87">
        <v>491</v>
      </c>
      <c r="B1001" s="148">
        <v>248</v>
      </c>
      <c r="C1001" s="87" t="s">
        <v>368</v>
      </c>
      <c r="D1001" s="87" t="s">
        <v>441</v>
      </c>
      <c r="E1001" s="148" t="s">
        <v>5</v>
      </c>
      <c r="F1001" s="149">
        <v>1.67</v>
      </c>
      <c r="G1001" s="151" t="s">
        <v>3300</v>
      </c>
      <c r="H1001" s="151" t="s">
        <v>4926</v>
      </c>
      <c r="I1001" s="151" t="s">
        <v>369</v>
      </c>
      <c r="J1001" s="87" t="s">
        <v>31</v>
      </c>
      <c r="K1001" s="87">
        <v>1</v>
      </c>
      <c r="L1001" s="87" t="s">
        <v>3665</v>
      </c>
      <c r="M1001" s="239" t="s">
        <v>3665</v>
      </c>
      <c r="N1001" s="87">
        <v>3</v>
      </c>
      <c r="O1001" s="283">
        <v>2.14</v>
      </c>
      <c r="P1001" s="138">
        <f t="shared" si="1491"/>
        <v>0</v>
      </c>
      <c r="Q1001" s="139">
        <f t="shared" si="1492"/>
        <v>0</v>
      </c>
      <c r="S1001" s="141">
        <f t="shared" si="1445"/>
        <v>0</v>
      </c>
      <c r="U1001" s="141">
        <f t="shared" si="1446"/>
        <v>0</v>
      </c>
      <c r="W1001" s="141">
        <f t="shared" si="1447"/>
        <v>0</v>
      </c>
      <c r="Y1001" s="141">
        <f t="shared" si="1448"/>
        <v>0</v>
      </c>
      <c r="AA1001" s="141">
        <f t="shared" si="1449"/>
        <v>0</v>
      </c>
      <c r="AC1001" s="141">
        <f t="shared" si="1450"/>
        <v>0</v>
      </c>
      <c r="AE1001" s="141">
        <f t="shared" si="1451"/>
        <v>0</v>
      </c>
      <c r="AG1001" s="141">
        <f t="shared" si="1452"/>
        <v>0</v>
      </c>
      <c r="AI1001" s="141">
        <f t="shared" si="1453"/>
        <v>0</v>
      </c>
      <c r="AK1001" s="141">
        <f t="shared" si="1454"/>
        <v>0</v>
      </c>
      <c r="AM1001" s="141">
        <f t="shared" si="1455"/>
        <v>0</v>
      </c>
      <c r="AO1001" s="141">
        <f t="shared" si="1456"/>
        <v>0</v>
      </c>
      <c r="AQ1001" s="141">
        <f t="shared" si="1457"/>
        <v>0</v>
      </c>
      <c r="AS1001" s="141">
        <f t="shared" si="1458"/>
        <v>0</v>
      </c>
      <c r="AU1001" s="141">
        <f t="shared" si="1459"/>
        <v>0</v>
      </c>
      <c r="AW1001" s="141">
        <f t="shared" si="1460"/>
        <v>0</v>
      </c>
      <c r="AY1001" s="141">
        <f t="shared" si="1461"/>
        <v>0</v>
      </c>
      <c r="BA1001" s="141">
        <f t="shared" si="1462"/>
        <v>0</v>
      </c>
      <c r="BC1001" s="141">
        <f t="shared" si="1463"/>
        <v>0</v>
      </c>
      <c r="BE1001" s="141">
        <f t="shared" si="1464"/>
        <v>0</v>
      </c>
      <c r="BG1001" s="141">
        <f t="shared" si="1465"/>
        <v>0</v>
      </c>
      <c r="BI1001" s="141">
        <f t="shared" si="1466"/>
        <v>0</v>
      </c>
      <c r="BK1001" s="141">
        <f t="shared" si="1467"/>
        <v>0</v>
      </c>
      <c r="BM1001" s="141">
        <f t="shared" si="1468"/>
        <v>0</v>
      </c>
      <c r="BO1001" s="141">
        <f t="shared" si="1469"/>
        <v>0</v>
      </c>
      <c r="BQ1001" s="141">
        <f t="shared" si="1470"/>
        <v>0</v>
      </c>
      <c r="BS1001" s="141">
        <f t="shared" si="1471"/>
        <v>0</v>
      </c>
      <c r="BU1001" s="141">
        <f t="shared" si="1472"/>
        <v>0</v>
      </c>
      <c r="BW1001" s="141">
        <f t="shared" si="1473"/>
        <v>0</v>
      </c>
      <c r="BY1001" s="141">
        <f t="shared" si="1474"/>
        <v>0</v>
      </c>
      <c r="CA1001" s="141">
        <f t="shared" si="1475"/>
        <v>0</v>
      </c>
      <c r="CC1001" s="141">
        <f t="shared" si="1476"/>
        <v>0</v>
      </c>
      <c r="CE1001" s="141">
        <f t="shared" si="1477"/>
        <v>0</v>
      </c>
      <c r="CG1001" s="141">
        <f t="shared" si="1478"/>
        <v>0</v>
      </c>
      <c r="CI1001" s="141">
        <f t="shared" si="1479"/>
        <v>0</v>
      </c>
      <c r="CK1001" s="141">
        <f t="shared" si="1480"/>
        <v>0</v>
      </c>
      <c r="CM1001" s="141">
        <f t="shared" si="1481"/>
        <v>0</v>
      </c>
      <c r="CO1001" s="141">
        <f t="shared" si="1482"/>
        <v>0</v>
      </c>
    </row>
    <row r="1002" spans="1:93" outlineLevel="2" x14ac:dyDescent="0.2">
      <c r="A1002" s="87">
        <v>492</v>
      </c>
      <c r="B1002" s="148">
        <v>2267</v>
      </c>
      <c r="C1002" s="87" t="s">
        <v>368</v>
      </c>
      <c r="D1002" s="87" t="s">
        <v>423</v>
      </c>
      <c r="E1002" s="148" t="s">
        <v>5</v>
      </c>
      <c r="F1002" s="149">
        <v>2.04</v>
      </c>
      <c r="G1002" s="151" t="s">
        <v>3300</v>
      </c>
      <c r="H1002" s="151" t="s">
        <v>4926</v>
      </c>
      <c r="I1002" s="151" t="s">
        <v>369</v>
      </c>
      <c r="J1002" s="87" t="s">
        <v>28</v>
      </c>
      <c r="K1002" s="87">
        <v>24</v>
      </c>
      <c r="L1002" s="87" t="s">
        <v>3666</v>
      </c>
      <c r="M1002" s="239" t="s">
        <v>3666</v>
      </c>
      <c r="N1002" s="87">
        <v>2</v>
      </c>
      <c r="O1002" s="283">
        <v>2.29</v>
      </c>
      <c r="P1002" s="138">
        <f t="shared" ref="P1002:P1004" si="1493">SUM(R1002+T1002+V1002+X1002+Z1002+AB1002+AD1002+AF1002+AH1002+AJ1002+AL1002+AN1002+AP1002+AR1002+AT1002+AV1002+AZ1002+AX1002+BB1002+BD1002+BF1002+BH1002+BJ1002+BL1002+BN1002+BP1002+BR1002+BT1002+BV1002+BX1002+BZ1002+CB1002+CD1002+CF1002+CH1002+CJ1002+CL1002+CN1002)</f>
        <v>0</v>
      </c>
      <c r="Q1002" s="139">
        <f t="shared" ref="Q1002:Q1004" si="1494">O1002*P1002</f>
        <v>0</v>
      </c>
      <c r="S1002" s="141">
        <f t="shared" si="1445"/>
        <v>0</v>
      </c>
      <c r="U1002" s="141">
        <f t="shared" si="1446"/>
        <v>0</v>
      </c>
      <c r="W1002" s="141">
        <f t="shared" si="1447"/>
        <v>0</v>
      </c>
      <c r="Y1002" s="141">
        <f t="shared" si="1448"/>
        <v>0</v>
      </c>
      <c r="AA1002" s="141">
        <f t="shared" si="1449"/>
        <v>0</v>
      </c>
      <c r="AC1002" s="141">
        <f t="shared" si="1450"/>
        <v>0</v>
      </c>
      <c r="AE1002" s="141">
        <f t="shared" si="1451"/>
        <v>0</v>
      </c>
      <c r="AG1002" s="141">
        <f t="shared" si="1452"/>
        <v>0</v>
      </c>
      <c r="AI1002" s="141">
        <f t="shared" si="1453"/>
        <v>0</v>
      </c>
      <c r="AK1002" s="141">
        <f t="shared" si="1454"/>
        <v>0</v>
      </c>
      <c r="AM1002" s="141">
        <f t="shared" si="1455"/>
        <v>0</v>
      </c>
      <c r="AO1002" s="141">
        <f t="shared" si="1456"/>
        <v>0</v>
      </c>
      <c r="AQ1002" s="141">
        <f t="shared" si="1457"/>
        <v>0</v>
      </c>
      <c r="AS1002" s="141">
        <f t="shared" si="1458"/>
        <v>0</v>
      </c>
      <c r="AU1002" s="141">
        <f t="shared" si="1459"/>
        <v>0</v>
      </c>
      <c r="AW1002" s="141">
        <f t="shared" si="1460"/>
        <v>0</v>
      </c>
      <c r="AY1002" s="141">
        <f t="shared" si="1461"/>
        <v>0</v>
      </c>
      <c r="BA1002" s="141">
        <f t="shared" si="1462"/>
        <v>0</v>
      </c>
      <c r="BC1002" s="141">
        <f t="shared" si="1463"/>
        <v>0</v>
      </c>
      <c r="BE1002" s="141">
        <f t="shared" si="1464"/>
        <v>0</v>
      </c>
      <c r="BG1002" s="141">
        <f t="shared" si="1465"/>
        <v>0</v>
      </c>
      <c r="BI1002" s="141">
        <f t="shared" si="1466"/>
        <v>0</v>
      </c>
      <c r="BK1002" s="141">
        <f t="shared" si="1467"/>
        <v>0</v>
      </c>
      <c r="BM1002" s="141">
        <f t="shared" si="1468"/>
        <v>0</v>
      </c>
      <c r="BO1002" s="141">
        <f t="shared" si="1469"/>
        <v>0</v>
      </c>
      <c r="BQ1002" s="141">
        <f t="shared" si="1470"/>
        <v>0</v>
      </c>
      <c r="BS1002" s="141">
        <f t="shared" si="1471"/>
        <v>0</v>
      </c>
      <c r="BU1002" s="141">
        <f t="shared" si="1472"/>
        <v>0</v>
      </c>
      <c r="BW1002" s="141">
        <f t="shared" si="1473"/>
        <v>0</v>
      </c>
      <c r="BY1002" s="141">
        <f t="shared" si="1474"/>
        <v>0</v>
      </c>
      <c r="CA1002" s="141">
        <f t="shared" si="1475"/>
        <v>0</v>
      </c>
      <c r="CC1002" s="141">
        <f t="shared" si="1476"/>
        <v>0</v>
      </c>
      <c r="CE1002" s="141">
        <f t="shared" si="1477"/>
        <v>0</v>
      </c>
      <c r="CG1002" s="141">
        <f t="shared" si="1478"/>
        <v>0</v>
      </c>
      <c r="CI1002" s="141">
        <f t="shared" si="1479"/>
        <v>0</v>
      </c>
      <c r="CK1002" s="141">
        <f t="shared" si="1480"/>
        <v>0</v>
      </c>
      <c r="CM1002" s="141">
        <f t="shared" si="1481"/>
        <v>0</v>
      </c>
      <c r="CO1002" s="141">
        <f t="shared" si="1482"/>
        <v>0</v>
      </c>
    </row>
    <row r="1003" spans="1:93" ht="25.5" outlineLevel="2" x14ac:dyDescent="0.2">
      <c r="A1003" s="86">
        <v>492</v>
      </c>
      <c r="B1003" s="11">
        <v>2267</v>
      </c>
      <c r="C1003" s="86" t="s">
        <v>368</v>
      </c>
      <c r="D1003" s="86" t="s">
        <v>423</v>
      </c>
      <c r="E1003" s="28" t="s">
        <v>5</v>
      </c>
      <c r="F1003" s="28">
        <v>2.04</v>
      </c>
      <c r="G1003" s="153" t="s">
        <v>4360</v>
      </c>
      <c r="H1003" s="174">
        <v>7788657408</v>
      </c>
      <c r="I1003" s="154" t="s">
        <v>369</v>
      </c>
      <c r="J1003" s="75" t="s">
        <v>4440</v>
      </c>
      <c r="K1003" s="75">
        <v>24</v>
      </c>
      <c r="L1003" s="75" t="s">
        <v>421</v>
      </c>
      <c r="M1003" s="241" t="s">
        <v>422</v>
      </c>
      <c r="N1003" s="75">
        <v>1</v>
      </c>
      <c r="O1003" s="152">
        <v>2.2799999999999998</v>
      </c>
      <c r="P1003" s="138">
        <f t="shared" si="1493"/>
        <v>0</v>
      </c>
      <c r="Q1003" s="139">
        <f t="shared" si="1494"/>
        <v>0</v>
      </c>
      <c r="S1003" s="141">
        <f t="shared" si="1445"/>
        <v>0</v>
      </c>
      <c r="U1003" s="141">
        <f t="shared" si="1446"/>
        <v>0</v>
      </c>
      <c r="W1003" s="141">
        <f t="shared" si="1447"/>
        <v>0</v>
      </c>
      <c r="Y1003" s="141">
        <f t="shared" si="1448"/>
        <v>0</v>
      </c>
      <c r="AA1003" s="141">
        <f t="shared" si="1449"/>
        <v>0</v>
      </c>
      <c r="AC1003" s="141">
        <f t="shared" si="1450"/>
        <v>0</v>
      </c>
      <c r="AE1003" s="141">
        <f t="shared" si="1451"/>
        <v>0</v>
      </c>
      <c r="AG1003" s="141">
        <f t="shared" si="1452"/>
        <v>0</v>
      </c>
      <c r="AI1003" s="141">
        <f t="shared" si="1453"/>
        <v>0</v>
      </c>
      <c r="AK1003" s="141">
        <f t="shared" si="1454"/>
        <v>0</v>
      </c>
      <c r="AM1003" s="141">
        <f t="shared" si="1455"/>
        <v>0</v>
      </c>
      <c r="AO1003" s="141">
        <f t="shared" si="1456"/>
        <v>0</v>
      </c>
      <c r="AQ1003" s="141">
        <f t="shared" si="1457"/>
        <v>0</v>
      </c>
      <c r="AS1003" s="141">
        <f t="shared" si="1458"/>
        <v>0</v>
      </c>
      <c r="AU1003" s="141">
        <f t="shared" si="1459"/>
        <v>0</v>
      </c>
      <c r="AW1003" s="141">
        <f t="shared" si="1460"/>
        <v>0</v>
      </c>
      <c r="AY1003" s="141">
        <f t="shared" si="1461"/>
        <v>0</v>
      </c>
      <c r="BA1003" s="141">
        <f t="shared" si="1462"/>
        <v>0</v>
      </c>
      <c r="BC1003" s="141">
        <f t="shared" si="1463"/>
        <v>0</v>
      </c>
      <c r="BE1003" s="141">
        <f t="shared" si="1464"/>
        <v>0</v>
      </c>
      <c r="BG1003" s="141">
        <f t="shared" si="1465"/>
        <v>0</v>
      </c>
      <c r="BI1003" s="141">
        <f t="shared" si="1466"/>
        <v>0</v>
      </c>
      <c r="BK1003" s="141">
        <f t="shared" si="1467"/>
        <v>0</v>
      </c>
      <c r="BM1003" s="141">
        <f t="shared" si="1468"/>
        <v>0</v>
      </c>
      <c r="BO1003" s="141">
        <f t="shared" si="1469"/>
        <v>0</v>
      </c>
      <c r="BQ1003" s="141">
        <f t="shared" si="1470"/>
        <v>0</v>
      </c>
      <c r="BS1003" s="141">
        <f t="shared" si="1471"/>
        <v>0</v>
      </c>
      <c r="BU1003" s="141">
        <f t="shared" si="1472"/>
        <v>0</v>
      </c>
      <c r="BW1003" s="141">
        <f t="shared" si="1473"/>
        <v>0</v>
      </c>
      <c r="BY1003" s="141">
        <f t="shared" si="1474"/>
        <v>0</v>
      </c>
      <c r="CA1003" s="141">
        <f t="shared" si="1475"/>
        <v>0</v>
      </c>
      <c r="CC1003" s="141">
        <f t="shared" si="1476"/>
        <v>0</v>
      </c>
      <c r="CE1003" s="141">
        <f t="shared" si="1477"/>
        <v>0</v>
      </c>
      <c r="CG1003" s="141">
        <f t="shared" si="1478"/>
        <v>0</v>
      </c>
      <c r="CI1003" s="141">
        <f t="shared" si="1479"/>
        <v>0</v>
      </c>
      <c r="CK1003" s="141">
        <f t="shared" si="1480"/>
        <v>0</v>
      </c>
      <c r="CM1003" s="141">
        <f t="shared" si="1481"/>
        <v>0</v>
      </c>
      <c r="CO1003" s="141">
        <f t="shared" si="1482"/>
        <v>0</v>
      </c>
    </row>
    <row r="1004" spans="1:93" outlineLevel="2" x14ac:dyDescent="0.2">
      <c r="A1004" s="84">
        <v>492</v>
      </c>
      <c r="B1004" s="11">
        <v>2267</v>
      </c>
      <c r="C1004" s="84" t="s">
        <v>368</v>
      </c>
      <c r="D1004" s="84" t="s">
        <v>423</v>
      </c>
      <c r="E1004" s="28" t="s">
        <v>5</v>
      </c>
      <c r="F1004" s="28">
        <v>2.04</v>
      </c>
      <c r="G1004" s="88" t="s">
        <v>3854</v>
      </c>
      <c r="H1004" s="175">
        <v>26754</v>
      </c>
      <c r="I1004" s="155" t="s">
        <v>369</v>
      </c>
      <c r="J1004" s="88" t="s">
        <v>31</v>
      </c>
      <c r="K1004" s="88">
        <v>24</v>
      </c>
      <c r="L1004" s="88" t="s">
        <v>421</v>
      </c>
      <c r="M1004" s="240">
        <v>9705759</v>
      </c>
      <c r="N1004" s="88">
        <v>3</v>
      </c>
      <c r="O1004" s="146">
        <v>2.72</v>
      </c>
      <c r="P1004" s="138">
        <f t="shared" si="1493"/>
        <v>0</v>
      </c>
      <c r="Q1004" s="139">
        <f t="shared" si="1494"/>
        <v>0</v>
      </c>
      <c r="S1004" s="141">
        <f t="shared" si="1445"/>
        <v>0</v>
      </c>
      <c r="U1004" s="141">
        <f t="shared" si="1446"/>
        <v>0</v>
      </c>
      <c r="W1004" s="141">
        <f t="shared" si="1447"/>
        <v>0</v>
      </c>
      <c r="Y1004" s="141">
        <f t="shared" si="1448"/>
        <v>0</v>
      </c>
      <c r="AA1004" s="141">
        <f t="shared" si="1449"/>
        <v>0</v>
      </c>
      <c r="AC1004" s="141">
        <f t="shared" si="1450"/>
        <v>0</v>
      </c>
      <c r="AE1004" s="141">
        <f t="shared" si="1451"/>
        <v>0</v>
      </c>
      <c r="AG1004" s="141">
        <f t="shared" si="1452"/>
        <v>0</v>
      </c>
      <c r="AI1004" s="141">
        <f t="shared" si="1453"/>
        <v>0</v>
      </c>
      <c r="AK1004" s="141">
        <f t="shared" si="1454"/>
        <v>0</v>
      </c>
      <c r="AM1004" s="141">
        <f t="shared" si="1455"/>
        <v>0</v>
      </c>
      <c r="AO1004" s="141">
        <f t="shared" si="1456"/>
        <v>0</v>
      </c>
      <c r="AQ1004" s="141">
        <f t="shared" si="1457"/>
        <v>0</v>
      </c>
      <c r="AS1004" s="141">
        <f t="shared" si="1458"/>
        <v>0</v>
      </c>
      <c r="AU1004" s="141">
        <f t="shared" si="1459"/>
        <v>0</v>
      </c>
      <c r="AW1004" s="141">
        <f t="shared" si="1460"/>
        <v>0</v>
      </c>
      <c r="AY1004" s="141">
        <f t="shared" si="1461"/>
        <v>0</v>
      </c>
      <c r="BA1004" s="141">
        <f t="shared" si="1462"/>
        <v>0</v>
      </c>
      <c r="BC1004" s="141">
        <f t="shared" si="1463"/>
        <v>0</v>
      </c>
      <c r="BE1004" s="141">
        <f t="shared" si="1464"/>
        <v>0</v>
      </c>
      <c r="BG1004" s="141">
        <f t="shared" si="1465"/>
        <v>0</v>
      </c>
      <c r="BI1004" s="141">
        <f t="shared" si="1466"/>
        <v>0</v>
      </c>
      <c r="BK1004" s="141">
        <f t="shared" si="1467"/>
        <v>0</v>
      </c>
      <c r="BM1004" s="141">
        <f t="shared" si="1468"/>
        <v>0</v>
      </c>
      <c r="BO1004" s="141">
        <f t="shared" si="1469"/>
        <v>0</v>
      </c>
      <c r="BQ1004" s="141">
        <f t="shared" si="1470"/>
        <v>0</v>
      </c>
      <c r="BS1004" s="141">
        <f t="shared" si="1471"/>
        <v>0</v>
      </c>
      <c r="BU1004" s="141">
        <f t="shared" si="1472"/>
        <v>0</v>
      </c>
      <c r="BW1004" s="141">
        <f t="shared" si="1473"/>
        <v>0</v>
      </c>
      <c r="BY1004" s="141">
        <f t="shared" si="1474"/>
        <v>0</v>
      </c>
      <c r="CA1004" s="141">
        <f t="shared" si="1475"/>
        <v>0</v>
      </c>
      <c r="CC1004" s="141">
        <f t="shared" si="1476"/>
        <v>0</v>
      </c>
      <c r="CE1004" s="141">
        <f t="shared" si="1477"/>
        <v>0</v>
      </c>
      <c r="CG1004" s="141">
        <f t="shared" si="1478"/>
        <v>0</v>
      </c>
      <c r="CI1004" s="141">
        <f t="shared" si="1479"/>
        <v>0</v>
      </c>
      <c r="CK1004" s="141">
        <f t="shared" si="1480"/>
        <v>0</v>
      </c>
      <c r="CM1004" s="141">
        <f t="shared" si="1481"/>
        <v>0</v>
      </c>
      <c r="CO1004" s="141">
        <f t="shared" si="1482"/>
        <v>0</v>
      </c>
    </row>
    <row r="1005" spans="1:93" ht="25.5" outlineLevel="2" x14ac:dyDescent="0.2">
      <c r="A1005" s="86">
        <v>493</v>
      </c>
      <c r="B1005" s="11">
        <v>244</v>
      </c>
      <c r="C1005" s="86" t="s">
        <v>368</v>
      </c>
      <c r="D1005" s="86" t="s">
        <v>439</v>
      </c>
      <c r="E1005" s="28" t="s">
        <v>5</v>
      </c>
      <c r="F1005" s="28">
        <v>3.21</v>
      </c>
      <c r="G1005" s="153" t="s">
        <v>4360</v>
      </c>
      <c r="H1005" s="174">
        <v>7788657408</v>
      </c>
      <c r="I1005" s="154" t="s">
        <v>369</v>
      </c>
      <c r="J1005" s="75" t="s">
        <v>4440</v>
      </c>
      <c r="K1005" s="75">
        <v>24</v>
      </c>
      <c r="L1005" s="75" t="s">
        <v>438</v>
      </c>
      <c r="M1005" s="241" t="s">
        <v>2622</v>
      </c>
      <c r="N1005" s="75">
        <v>1</v>
      </c>
      <c r="O1005" s="152">
        <v>3.54</v>
      </c>
      <c r="P1005" s="138">
        <f t="shared" ref="P1005:P1007" si="1495">SUM(R1005+T1005+V1005+X1005+Z1005+AB1005+AD1005+AF1005+AH1005+AJ1005+AL1005+AN1005+AP1005+AR1005+AT1005+AV1005+AZ1005+AX1005+BB1005+BD1005+BF1005+BH1005+BJ1005+BL1005+BN1005+BP1005+BR1005+BT1005+BV1005+BX1005+BZ1005+CB1005+CD1005+CF1005+CH1005+CJ1005+CL1005+CN1005)</f>
        <v>0</v>
      </c>
      <c r="Q1005" s="139">
        <f t="shared" ref="Q1005:Q1007" si="1496">O1005*P1005</f>
        <v>0</v>
      </c>
      <c r="S1005" s="141">
        <f t="shared" si="1445"/>
        <v>0</v>
      </c>
      <c r="U1005" s="141">
        <f t="shared" si="1446"/>
        <v>0</v>
      </c>
      <c r="W1005" s="141">
        <f t="shared" si="1447"/>
        <v>0</v>
      </c>
      <c r="Y1005" s="141">
        <f t="shared" si="1448"/>
        <v>0</v>
      </c>
      <c r="AA1005" s="141">
        <f t="shared" si="1449"/>
        <v>0</v>
      </c>
      <c r="AC1005" s="141">
        <f t="shared" si="1450"/>
        <v>0</v>
      </c>
      <c r="AE1005" s="141">
        <f t="shared" si="1451"/>
        <v>0</v>
      </c>
      <c r="AG1005" s="141">
        <f t="shared" si="1452"/>
        <v>0</v>
      </c>
      <c r="AI1005" s="141">
        <f t="shared" si="1453"/>
        <v>0</v>
      </c>
      <c r="AK1005" s="141">
        <f t="shared" si="1454"/>
        <v>0</v>
      </c>
      <c r="AM1005" s="141">
        <f t="shared" si="1455"/>
        <v>0</v>
      </c>
      <c r="AO1005" s="141">
        <f t="shared" si="1456"/>
        <v>0</v>
      </c>
      <c r="AQ1005" s="141">
        <f t="shared" si="1457"/>
        <v>0</v>
      </c>
      <c r="AS1005" s="141">
        <f t="shared" si="1458"/>
        <v>0</v>
      </c>
      <c r="AU1005" s="141">
        <f t="shared" si="1459"/>
        <v>0</v>
      </c>
      <c r="AW1005" s="141">
        <f t="shared" si="1460"/>
        <v>0</v>
      </c>
      <c r="AY1005" s="141">
        <f t="shared" si="1461"/>
        <v>0</v>
      </c>
      <c r="BA1005" s="141">
        <f t="shared" si="1462"/>
        <v>0</v>
      </c>
      <c r="BC1005" s="141">
        <f t="shared" si="1463"/>
        <v>0</v>
      </c>
      <c r="BE1005" s="141">
        <f t="shared" si="1464"/>
        <v>0</v>
      </c>
      <c r="BG1005" s="141">
        <f t="shared" si="1465"/>
        <v>0</v>
      </c>
      <c r="BI1005" s="141">
        <f t="shared" si="1466"/>
        <v>0</v>
      </c>
      <c r="BK1005" s="141">
        <f t="shared" si="1467"/>
        <v>0</v>
      </c>
      <c r="BM1005" s="141">
        <f t="shared" si="1468"/>
        <v>0</v>
      </c>
      <c r="BO1005" s="141">
        <f t="shared" si="1469"/>
        <v>0</v>
      </c>
      <c r="BQ1005" s="141">
        <f t="shared" si="1470"/>
        <v>0</v>
      </c>
      <c r="BS1005" s="141">
        <f t="shared" si="1471"/>
        <v>0</v>
      </c>
      <c r="BU1005" s="141">
        <f t="shared" si="1472"/>
        <v>0</v>
      </c>
      <c r="BW1005" s="141">
        <f t="shared" si="1473"/>
        <v>0</v>
      </c>
      <c r="BY1005" s="141">
        <f t="shared" si="1474"/>
        <v>0</v>
      </c>
      <c r="CA1005" s="141">
        <f t="shared" si="1475"/>
        <v>0</v>
      </c>
      <c r="CC1005" s="141">
        <f t="shared" si="1476"/>
        <v>0</v>
      </c>
      <c r="CE1005" s="141">
        <f t="shared" si="1477"/>
        <v>0</v>
      </c>
      <c r="CG1005" s="141">
        <f t="shared" si="1478"/>
        <v>0</v>
      </c>
      <c r="CI1005" s="141">
        <f t="shared" si="1479"/>
        <v>0</v>
      </c>
      <c r="CK1005" s="141">
        <f t="shared" si="1480"/>
        <v>0</v>
      </c>
      <c r="CM1005" s="141">
        <f t="shared" si="1481"/>
        <v>0</v>
      </c>
      <c r="CO1005" s="141">
        <f t="shared" si="1482"/>
        <v>0</v>
      </c>
    </row>
    <row r="1006" spans="1:93" outlineLevel="2" x14ac:dyDescent="0.2">
      <c r="A1006" s="84">
        <v>493</v>
      </c>
      <c r="B1006" s="11">
        <v>244</v>
      </c>
      <c r="C1006" s="84" t="s">
        <v>368</v>
      </c>
      <c r="D1006" s="84" t="s">
        <v>439</v>
      </c>
      <c r="E1006" s="28" t="s">
        <v>5</v>
      </c>
      <c r="F1006" s="28">
        <v>3.21</v>
      </c>
      <c r="G1006" s="88" t="s">
        <v>3854</v>
      </c>
      <c r="H1006" s="175">
        <v>26754</v>
      </c>
      <c r="I1006" s="155" t="s">
        <v>369</v>
      </c>
      <c r="J1006" s="88" t="s">
        <v>31</v>
      </c>
      <c r="K1006" s="88">
        <v>24</v>
      </c>
      <c r="L1006" s="88" t="s">
        <v>438</v>
      </c>
      <c r="M1006" s="240">
        <v>9715580</v>
      </c>
      <c r="N1006" s="88">
        <v>3</v>
      </c>
      <c r="O1006" s="146">
        <v>4.1100000000000003</v>
      </c>
      <c r="P1006" s="138">
        <f t="shared" si="1495"/>
        <v>0</v>
      </c>
      <c r="Q1006" s="139">
        <f t="shared" si="1496"/>
        <v>0</v>
      </c>
      <c r="S1006" s="141">
        <f t="shared" si="1445"/>
        <v>0</v>
      </c>
      <c r="U1006" s="141">
        <f t="shared" si="1446"/>
        <v>0</v>
      </c>
      <c r="W1006" s="141">
        <f t="shared" si="1447"/>
        <v>0</v>
      </c>
      <c r="Y1006" s="141">
        <f t="shared" si="1448"/>
        <v>0</v>
      </c>
      <c r="AA1006" s="141">
        <f t="shared" si="1449"/>
        <v>0</v>
      </c>
      <c r="AC1006" s="141">
        <f t="shared" si="1450"/>
        <v>0</v>
      </c>
      <c r="AE1006" s="141">
        <f t="shared" si="1451"/>
        <v>0</v>
      </c>
      <c r="AG1006" s="141">
        <f t="shared" si="1452"/>
        <v>0</v>
      </c>
      <c r="AI1006" s="141">
        <f t="shared" si="1453"/>
        <v>0</v>
      </c>
      <c r="AK1006" s="141">
        <f t="shared" si="1454"/>
        <v>0</v>
      </c>
      <c r="AM1006" s="141">
        <f t="shared" si="1455"/>
        <v>0</v>
      </c>
      <c r="AO1006" s="141">
        <f t="shared" si="1456"/>
        <v>0</v>
      </c>
      <c r="AQ1006" s="141">
        <f t="shared" si="1457"/>
        <v>0</v>
      </c>
      <c r="AS1006" s="141">
        <f t="shared" si="1458"/>
        <v>0</v>
      </c>
      <c r="AU1006" s="141">
        <f t="shared" si="1459"/>
        <v>0</v>
      </c>
      <c r="AW1006" s="141">
        <f t="shared" si="1460"/>
        <v>0</v>
      </c>
      <c r="AY1006" s="141">
        <f t="shared" si="1461"/>
        <v>0</v>
      </c>
      <c r="BA1006" s="141">
        <f t="shared" si="1462"/>
        <v>0</v>
      </c>
      <c r="BC1006" s="141">
        <f t="shared" si="1463"/>
        <v>0</v>
      </c>
      <c r="BE1006" s="141">
        <f t="shared" si="1464"/>
        <v>0</v>
      </c>
      <c r="BG1006" s="141">
        <f t="shared" si="1465"/>
        <v>0</v>
      </c>
      <c r="BI1006" s="141">
        <f t="shared" si="1466"/>
        <v>0</v>
      </c>
      <c r="BK1006" s="141">
        <f t="shared" si="1467"/>
        <v>0</v>
      </c>
      <c r="BM1006" s="141">
        <f t="shared" si="1468"/>
        <v>0</v>
      </c>
      <c r="BO1006" s="141">
        <f t="shared" si="1469"/>
        <v>0</v>
      </c>
      <c r="BQ1006" s="141">
        <f t="shared" si="1470"/>
        <v>0</v>
      </c>
      <c r="BS1006" s="141">
        <f t="shared" si="1471"/>
        <v>0</v>
      </c>
      <c r="BU1006" s="141">
        <f t="shared" si="1472"/>
        <v>0</v>
      </c>
      <c r="BW1006" s="141">
        <f t="shared" si="1473"/>
        <v>0</v>
      </c>
      <c r="BY1006" s="141">
        <f t="shared" si="1474"/>
        <v>0</v>
      </c>
      <c r="CA1006" s="141">
        <f t="shared" si="1475"/>
        <v>0</v>
      </c>
      <c r="CC1006" s="141">
        <f t="shared" si="1476"/>
        <v>0</v>
      </c>
      <c r="CE1006" s="141">
        <f t="shared" si="1477"/>
        <v>0</v>
      </c>
      <c r="CG1006" s="141">
        <f t="shared" si="1478"/>
        <v>0</v>
      </c>
      <c r="CI1006" s="141">
        <f t="shared" si="1479"/>
        <v>0</v>
      </c>
      <c r="CK1006" s="141">
        <f t="shared" si="1480"/>
        <v>0</v>
      </c>
      <c r="CM1006" s="141">
        <f t="shared" si="1481"/>
        <v>0</v>
      </c>
      <c r="CO1006" s="141">
        <f t="shared" si="1482"/>
        <v>0</v>
      </c>
    </row>
    <row r="1007" spans="1:93" outlineLevel="2" x14ac:dyDescent="0.2">
      <c r="A1007" s="87">
        <v>493</v>
      </c>
      <c r="B1007" s="148">
        <v>244</v>
      </c>
      <c r="C1007" s="87" t="s">
        <v>368</v>
      </c>
      <c r="D1007" s="87" t="s">
        <v>439</v>
      </c>
      <c r="E1007" s="148" t="s">
        <v>5</v>
      </c>
      <c r="F1007" s="149">
        <v>3.21</v>
      </c>
      <c r="G1007" s="151" t="s">
        <v>3300</v>
      </c>
      <c r="H1007" s="151" t="s">
        <v>4926</v>
      </c>
      <c r="I1007" s="151" t="s">
        <v>369</v>
      </c>
      <c r="J1007" s="87" t="s">
        <v>31</v>
      </c>
      <c r="K1007" s="87">
        <v>24</v>
      </c>
      <c r="L1007" s="87" t="s">
        <v>3667</v>
      </c>
      <c r="M1007" s="239" t="s">
        <v>3667</v>
      </c>
      <c r="N1007" s="87">
        <v>2</v>
      </c>
      <c r="O1007" s="150">
        <v>3.99</v>
      </c>
      <c r="P1007" s="138">
        <f t="shared" si="1495"/>
        <v>0</v>
      </c>
      <c r="Q1007" s="139">
        <f t="shared" si="1496"/>
        <v>0</v>
      </c>
      <c r="S1007" s="141">
        <f t="shared" si="1445"/>
        <v>0</v>
      </c>
      <c r="U1007" s="141">
        <f t="shared" si="1446"/>
        <v>0</v>
      </c>
      <c r="W1007" s="141">
        <f t="shared" si="1447"/>
        <v>0</v>
      </c>
      <c r="Y1007" s="141">
        <f t="shared" si="1448"/>
        <v>0</v>
      </c>
      <c r="AA1007" s="141">
        <f t="shared" si="1449"/>
        <v>0</v>
      </c>
      <c r="AC1007" s="141">
        <f t="shared" si="1450"/>
        <v>0</v>
      </c>
      <c r="AE1007" s="141">
        <f t="shared" si="1451"/>
        <v>0</v>
      </c>
      <c r="AG1007" s="141">
        <f t="shared" si="1452"/>
        <v>0</v>
      </c>
      <c r="AI1007" s="141">
        <f t="shared" si="1453"/>
        <v>0</v>
      </c>
      <c r="AK1007" s="141">
        <f t="shared" si="1454"/>
        <v>0</v>
      </c>
      <c r="AM1007" s="141">
        <f t="shared" si="1455"/>
        <v>0</v>
      </c>
      <c r="AO1007" s="141">
        <f t="shared" si="1456"/>
        <v>0</v>
      </c>
      <c r="AQ1007" s="141">
        <f t="shared" si="1457"/>
        <v>0</v>
      </c>
      <c r="AS1007" s="141">
        <f t="shared" si="1458"/>
        <v>0</v>
      </c>
      <c r="AU1007" s="141">
        <f t="shared" si="1459"/>
        <v>0</v>
      </c>
      <c r="AW1007" s="141">
        <f t="shared" si="1460"/>
        <v>0</v>
      </c>
      <c r="AY1007" s="141">
        <f t="shared" si="1461"/>
        <v>0</v>
      </c>
      <c r="BA1007" s="141">
        <f t="shared" si="1462"/>
        <v>0</v>
      </c>
      <c r="BC1007" s="141">
        <f t="shared" si="1463"/>
        <v>0</v>
      </c>
      <c r="BE1007" s="141">
        <f t="shared" si="1464"/>
        <v>0</v>
      </c>
      <c r="BG1007" s="141">
        <f t="shared" si="1465"/>
        <v>0</v>
      </c>
      <c r="BI1007" s="141">
        <f t="shared" si="1466"/>
        <v>0</v>
      </c>
      <c r="BK1007" s="141">
        <f t="shared" si="1467"/>
        <v>0</v>
      </c>
      <c r="BM1007" s="141">
        <f t="shared" si="1468"/>
        <v>0</v>
      </c>
      <c r="BO1007" s="141">
        <f t="shared" si="1469"/>
        <v>0</v>
      </c>
      <c r="BQ1007" s="141">
        <f t="shared" si="1470"/>
        <v>0</v>
      </c>
      <c r="BS1007" s="141">
        <f t="shared" si="1471"/>
        <v>0</v>
      </c>
      <c r="BU1007" s="141">
        <f t="shared" si="1472"/>
        <v>0</v>
      </c>
      <c r="BW1007" s="141">
        <f t="shared" si="1473"/>
        <v>0</v>
      </c>
      <c r="BY1007" s="141">
        <f t="shared" si="1474"/>
        <v>0</v>
      </c>
      <c r="CA1007" s="141">
        <f t="shared" si="1475"/>
        <v>0</v>
      </c>
      <c r="CC1007" s="141">
        <f t="shared" si="1476"/>
        <v>0</v>
      </c>
      <c r="CE1007" s="141">
        <f t="shared" si="1477"/>
        <v>0</v>
      </c>
      <c r="CG1007" s="141">
        <f t="shared" si="1478"/>
        <v>0</v>
      </c>
      <c r="CI1007" s="141">
        <f t="shared" si="1479"/>
        <v>0</v>
      </c>
      <c r="CK1007" s="141">
        <f t="shared" si="1480"/>
        <v>0</v>
      </c>
      <c r="CM1007" s="141">
        <f t="shared" si="1481"/>
        <v>0</v>
      </c>
      <c r="CO1007" s="141">
        <f t="shared" si="1482"/>
        <v>0</v>
      </c>
    </row>
    <row r="1008" spans="1:93" outlineLevel="2" x14ac:dyDescent="0.2">
      <c r="A1008" s="87">
        <v>494</v>
      </c>
      <c r="B1008" s="148">
        <v>559</v>
      </c>
      <c r="C1008" s="87" t="s">
        <v>368</v>
      </c>
      <c r="D1008" s="87" t="s">
        <v>389</v>
      </c>
      <c r="E1008" s="148"/>
      <c r="F1008" s="149">
        <v>2.77</v>
      </c>
      <c r="G1008" s="151" t="s">
        <v>3300</v>
      </c>
      <c r="H1008" s="151" t="s">
        <v>4926</v>
      </c>
      <c r="I1008" s="151" t="s">
        <v>3372</v>
      </c>
      <c r="J1008" s="87" t="s">
        <v>28</v>
      </c>
      <c r="K1008" s="87">
        <v>12</v>
      </c>
      <c r="L1008" s="87" t="s">
        <v>3668</v>
      </c>
      <c r="M1008" s="239" t="s">
        <v>3668</v>
      </c>
      <c r="N1008" s="87">
        <v>1</v>
      </c>
      <c r="O1008" s="283">
        <v>3.15</v>
      </c>
      <c r="P1008" s="138">
        <f t="shared" ref="P1008:P1010" si="1497">SUM(R1008+T1008+V1008+X1008+Z1008+AB1008+AD1008+AF1008+AH1008+AJ1008+AL1008+AN1008+AP1008+AR1008+AT1008+AV1008+AZ1008+AX1008+BB1008+BD1008+BF1008+BH1008+BJ1008+BL1008+BN1008+BP1008+BR1008+BT1008+BV1008+BX1008+BZ1008+CB1008+CD1008+CF1008+CH1008+CJ1008+CL1008+CN1008)</f>
        <v>0</v>
      </c>
      <c r="Q1008" s="139">
        <f t="shared" ref="Q1008:Q1010" si="1498">O1008*P1008</f>
        <v>0</v>
      </c>
      <c r="S1008" s="141">
        <f t="shared" si="1445"/>
        <v>0</v>
      </c>
      <c r="U1008" s="141">
        <f t="shared" si="1446"/>
        <v>0</v>
      </c>
      <c r="W1008" s="141">
        <f t="shared" si="1447"/>
        <v>0</v>
      </c>
      <c r="Y1008" s="141">
        <f t="shared" si="1448"/>
        <v>0</v>
      </c>
      <c r="AA1008" s="141">
        <f t="shared" si="1449"/>
        <v>0</v>
      </c>
      <c r="AC1008" s="141">
        <f t="shared" si="1450"/>
        <v>0</v>
      </c>
      <c r="AE1008" s="141">
        <f t="shared" si="1451"/>
        <v>0</v>
      </c>
      <c r="AG1008" s="141">
        <f t="shared" si="1452"/>
        <v>0</v>
      </c>
      <c r="AI1008" s="141">
        <f t="shared" si="1453"/>
        <v>0</v>
      </c>
      <c r="AK1008" s="141">
        <f t="shared" si="1454"/>
        <v>0</v>
      </c>
      <c r="AM1008" s="141">
        <f t="shared" si="1455"/>
        <v>0</v>
      </c>
      <c r="AO1008" s="141">
        <f t="shared" si="1456"/>
        <v>0</v>
      </c>
      <c r="AQ1008" s="141">
        <f t="shared" si="1457"/>
        <v>0</v>
      </c>
      <c r="AS1008" s="141">
        <f t="shared" si="1458"/>
        <v>0</v>
      </c>
      <c r="AU1008" s="141">
        <f t="shared" si="1459"/>
        <v>0</v>
      </c>
      <c r="AW1008" s="141">
        <f t="shared" si="1460"/>
        <v>0</v>
      </c>
      <c r="AY1008" s="141">
        <f t="shared" si="1461"/>
        <v>0</v>
      </c>
      <c r="BA1008" s="141">
        <f t="shared" si="1462"/>
        <v>0</v>
      </c>
      <c r="BC1008" s="141">
        <f t="shared" si="1463"/>
        <v>0</v>
      </c>
      <c r="BE1008" s="141">
        <f t="shared" si="1464"/>
        <v>0</v>
      </c>
      <c r="BG1008" s="141">
        <f t="shared" si="1465"/>
        <v>0</v>
      </c>
      <c r="BI1008" s="141">
        <f t="shared" si="1466"/>
        <v>0</v>
      </c>
      <c r="BK1008" s="141">
        <f t="shared" si="1467"/>
        <v>0</v>
      </c>
      <c r="BM1008" s="141">
        <f t="shared" si="1468"/>
        <v>0</v>
      </c>
      <c r="BO1008" s="141">
        <f t="shared" si="1469"/>
        <v>0</v>
      </c>
      <c r="BQ1008" s="141">
        <f t="shared" si="1470"/>
        <v>0</v>
      </c>
      <c r="BS1008" s="141">
        <f t="shared" si="1471"/>
        <v>0</v>
      </c>
      <c r="BU1008" s="141">
        <f t="shared" si="1472"/>
        <v>0</v>
      </c>
      <c r="BW1008" s="141">
        <f t="shared" si="1473"/>
        <v>0</v>
      </c>
      <c r="BY1008" s="141">
        <f t="shared" si="1474"/>
        <v>0</v>
      </c>
      <c r="CA1008" s="141">
        <f t="shared" si="1475"/>
        <v>0</v>
      </c>
      <c r="CC1008" s="141">
        <f t="shared" si="1476"/>
        <v>0</v>
      </c>
      <c r="CE1008" s="141">
        <f t="shared" si="1477"/>
        <v>0</v>
      </c>
      <c r="CG1008" s="141">
        <f t="shared" si="1478"/>
        <v>0</v>
      </c>
      <c r="CI1008" s="141">
        <f t="shared" si="1479"/>
        <v>0</v>
      </c>
      <c r="CK1008" s="141">
        <f t="shared" si="1480"/>
        <v>0</v>
      </c>
      <c r="CM1008" s="141">
        <f t="shared" si="1481"/>
        <v>0</v>
      </c>
      <c r="CO1008" s="141">
        <f t="shared" si="1482"/>
        <v>0</v>
      </c>
    </row>
    <row r="1009" spans="1:93" outlineLevel="2" x14ac:dyDescent="0.2">
      <c r="A1009" s="84">
        <v>494</v>
      </c>
      <c r="B1009" s="11">
        <v>559</v>
      </c>
      <c r="C1009" s="84" t="s">
        <v>368</v>
      </c>
      <c r="D1009" s="84" t="s">
        <v>389</v>
      </c>
      <c r="F1009" s="28">
        <v>2.77</v>
      </c>
      <c r="G1009" s="88" t="s">
        <v>3854</v>
      </c>
      <c r="H1009" s="175">
        <v>26754</v>
      </c>
      <c r="I1009" s="155" t="s">
        <v>3372</v>
      </c>
      <c r="J1009" s="88" t="s">
        <v>28</v>
      </c>
      <c r="K1009" s="88">
        <v>12</v>
      </c>
      <c r="L1009" s="88">
        <v>13308</v>
      </c>
      <c r="M1009" s="240">
        <v>9711108</v>
      </c>
      <c r="N1009" s="88">
        <v>2</v>
      </c>
      <c r="O1009" s="278">
        <v>3.37</v>
      </c>
      <c r="P1009" s="138">
        <f t="shared" si="1497"/>
        <v>0</v>
      </c>
      <c r="Q1009" s="139">
        <f t="shared" si="1498"/>
        <v>0</v>
      </c>
      <c r="S1009" s="141">
        <f t="shared" si="1445"/>
        <v>0</v>
      </c>
      <c r="U1009" s="141">
        <f t="shared" si="1446"/>
        <v>0</v>
      </c>
      <c r="W1009" s="141">
        <f t="shared" si="1447"/>
        <v>0</v>
      </c>
      <c r="Y1009" s="141">
        <f t="shared" si="1448"/>
        <v>0</v>
      </c>
      <c r="AA1009" s="141">
        <f t="shared" si="1449"/>
        <v>0</v>
      </c>
      <c r="AC1009" s="141">
        <f t="shared" si="1450"/>
        <v>0</v>
      </c>
      <c r="AE1009" s="141">
        <f t="shared" si="1451"/>
        <v>0</v>
      </c>
      <c r="AG1009" s="141">
        <f t="shared" si="1452"/>
        <v>0</v>
      </c>
      <c r="AI1009" s="141">
        <f t="shared" si="1453"/>
        <v>0</v>
      </c>
      <c r="AK1009" s="141">
        <f t="shared" si="1454"/>
        <v>0</v>
      </c>
      <c r="AM1009" s="141">
        <f t="shared" si="1455"/>
        <v>0</v>
      </c>
      <c r="AO1009" s="141">
        <f t="shared" si="1456"/>
        <v>0</v>
      </c>
      <c r="AQ1009" s="141">
        <f t="shared" si="1457"/>
        <v>0</v>
      </c>
      <c r="AS1009" s="141">
        <f t="shared" si="1458"/>
        <v>0</v>
      </c>
      <c r="AU1009" s="141">
        <f t="shared" si="1459"/>
        <v>0</v>
      </c>
      <c r="AW1009" s="141">
        <f t="shared" si="1460"/>
        <v>0</v>
      </c>
      <c r="AY1009" s="141">
        <f t="shared" si="1461"/>
        <v>0</v>
      </c>
      <c r="BA1009" s="141">
        <f t="shared" si="1462"/>
        <v>0</v>
      </c>
      <c r="BC1009" s="141">
        <f t="shared" si="1463"/>
        <v>0</v>
      </c>
      <c r="BE1009" s="141">
        <f t="shared" si="1464"/>
        <v>0</v>
      </c>
      <c r="BG1009" s="141">
        <f t="shared" si="1465"/>
        <v>0</v>
      </c>
      <c r="BI1009" s="141">
        <f t="shared" si="1466"/>
        <v>0</v>
      </c>
      <c r="BK1009" s="141">
        <f t="shared" si="1467"/>
        <v>0</v>
      </c>
      <c r="BM1009" s="141">
        <f t="shared" si="1468"/>
        <v>0</v>
      </c>
      <c r="BO1009" s="141">
        <f t="shared" si="1469"/>
        <v>0</v>
      </c>
      <c r="BQ1009" s="141">
        <f t="shared" si="1470"/>
        <v>0</v>
      </c>
      <c r="BS1009" s="141">
        <f t="shared" si="1471"/>
        <v>0</v>
      </c>
      <c r="BU1009" s="141">
        <f t="shared" si="1472"/>
        <v>0</v>
      </c>
      <c r="BW1009" s="141">
        <f t="shared" si="1473"/>
        <v>0</v>
      </c>
      <c r="BY1009" s="141">
        <f t="shared" si="1474"/>
        <v>0</v>
      </c>
      <c r="CA1009" s="141">
        <f t="shared" si="1475"/>
        <v>0</v>
      </c>
      <c r="CC1009" s="141">
        <f t="shared" si="1476"/>
        <v>0</v>
      </c>
      <c r="CE1009" s="141">
        <f t="shared" si="1477"/>
        <v>0</v>
      </c>
      <c r="CG1009" s="141">
        <f t="shared" si="1478"/>
        <v>0</v>
      </c>
      <c r="CI1009" s="141">
        <f t="shared" si="1479"/>
        <v>0</v>
      </c>
      <c r="CK1009" s="141">
        <f t="shared" si="1480"/>
        <v>0</v>
      </c>
      <c r="CM1009" s="141">
        <f t="shared" si="1481"/>
        <v>0</v>
      </c>
      <c r="CO1009" s="141">
        <f t="shared" si="1482"/>
        <v>0</v>
      </c>
    </row>
    <row r="1010" spans="1:93" ht="25.5" outlineLevel="2" x14ac:dyDescent="0.2">
      <c r="A1010" s="86">
        <v>494</v>
      </c>
      <c r="B1010" s="11">
        <v>559</v>
      </c>
      <c r="C1010" s="86" t="s">
        <v>368</v>
      </c>
      <c r="D1010" s="86" t="s">
        <v>389</v>
      </c>
      <c r="F1010" s="28">
        <v>2.77</v>
      </c>
      <c r="G1010" s="153" t="s">
        <v>4360</v>
      </c>
      <c r="H1010" s="174">
        <v>7788657408</v>
      </c>
      <c r="I1010" s="154" t="s">
        <v>3372</v>
      </c>
      <c r="J1010" s="75" t="s">
        <v>28</v>
      </c>
      <c r="K1010" s="75">
        <v>12</v>
      </c>
      <c r="L1010" s="75" t="s">
        <v>2874</v>
      </c>
      <c r="M1010" s="241" t="s">
        <v>2623</v>
      </c>
      <c r="N1010" s="75">
        <v>3</v>
      </c>
      <c r="O1010" s="152">
        <v>4.67</v>
      </c>
      <c r="P1010" s="138">
        <f t="shared" si="1497"/>
        <v>0</v>
      </c>
      <c r="Q1010" s="139">
        <f t="shared" si="1498"/>
        <v>0</v>
      </c>
      <c r="S1010" s="141">
        <f t="shared" si="1445"/>
        <v>0</v>
      </c>
      <c r="U1010" s="141">
        <f t="shared" si="1446"/>
        <v>0</v>
      </c>
      <c r="W1010" s="141">
        <f t="shared" si="1447"/>
        <v>0</v>
      </c>
      <c r="Y1010" s="141">
        <f t="shared" si="1448"/>
        <v>0</v>
      </c>
      <c r="AA1010" s="141">
        <f t="shared" si="1449"/>
        <v>0</v>
      </c>
      <c r="AC1010" s="141">
        <f t="shared" si="1450"/>
        <v>0</v>
      </c>
      <c r="AE1010" s="141">
        <f t="shared" si="1451"/>
        <v>0</v>
      </c>
      <c r="AG1010" s="141">
        <f t="shared" si="1452"/>
        <v>0</v>
      </c>
      <c r="AI1010" s="141">
        <f t="shared" si="1453"/>
        <v>0</v>
      </c>
      <c r="AK1010" s="141">
        <f t="shared" si="1454"/>
        <v>0</v>
      </c>
      <c r="AM1010" s="141">
        <f t="shared" si="1455"/>
        <v>0</v>
      </c>
      <c r="AO1010" s="141">
        <f t="shared" si="1456"/>
        <v>0</v>
      </c>
      <c r="AQ1010" s="141">
        <f t="shared" si="1457"/>
        <v>0</v>
      </c>
      <c r="AS1010" s="141">
        <f t="shared" si="1458"/>
        <v>0</v>
      </c>
      <c r="AU1010" s="141">
        <f t="shared" si="1459"/>
        <v>0</v>
      </c>
      <c r="AW1010" s="141">
        <f t="shared" si="1460"/>
        <v>0</v>
      </c>
      <c r="AY1010" s="141">
        <f t="shared" si="1461"/>
        <v>0</v>
      </c>
      <c r="BA1010" s="141">
        <f t="shared" si="1462"/>
        <v>0</v>
      </c>
      <c r="BC1010" s="141">
        <f t="shared" si="1463"/>
        <v>0</v>
      </c>
      <c r="BE1010" s="141">
        <f t="shared" si="1464"/>
        <v>0</v>
      </c>
      <c r="BG1010" s="141">
        <f t="shared" si="1465"/>
        <v>0</v>
      </c>
      <c r="BI1010" s="141">
        <f t="shared" si="1466"/>
        <v>0</v>
      </c>
      <c r="BK1010" s="141">
        <f t="shared" si="1467"/>
        <v>0</v>
      </c>
      <c r="BM1010" s="141">
        <f t="shared" si="1468"/>
        <v>0</v>
      </c>
      <c r="BO1010" s="141">
        <f t="shared" si="1469"/>
        <v>0</v>
      </c>
      <c r="BQ1010" s="141">
        <f t="shared" si="1470"/>
        <v>0</v>
      </c>
      <c r="BS1010" s="141">
        <f t="shared" si="1471"/>
        <v>0</v>
      </c>
      <c r="BU1010" s="141">
        <f t="shared" si="1472"/>
        <v>0</v>
      </c>
      <c r="BW1010" s="141">
        <f t="shared" si="1473"/>
        <v>0</v>
      </c>
      <c r="BY1010" s="141">
        <f t="shared" si="1474"/>
        <v>0</v>
      </c>
      <c r="CA1010" s="141">
        <f t="shared" si="1475"/>
        <v>0</v>
      </c>
      <c r="CC1010" s="141">
        <f t="shared" si="1476"/>
        <v>0</v>
      </c>
      <c r="CE1010" s="141">
        <f t="shared" si="1477"/>
        <v>0</v>
      </c>
      <c r="CG1010" s="141">
        <f t="shared" si="1478"/>
        <v>0</v>
      </c>
      <c r="CI1010" s="141">
        <f t="shared" si="1479"/>
        <v>0</v>
      </c>
      <c r="CK1010" s="141">
        <f t="shared" si="1480"/>
        <v>0</v>
      </c>
      <c r="CM1010" s="141">
        <f t="shared" si="1481"/>
        <v>0</v>
      </c>
      <c r="CO1010" s="141">
        <f t="shared" si="1482"/>
        <v>0</v>
      </c>
    </row>
    <row r="1011" spans="1:93" outlineLevel="2" x14ac:dyDescent="0.2">
      <c r="A1011" s="84">
        <v>495</v>
      </c>
      <c r="B1011" s="11">
        <v>156</v>
      </c>
      <c r="C1011" s="84" t="s">
        <v>368</v>
      </c>
      <c r="D1011" s="84" t="s">
        <v>442</v>
      </c>
      <c r="F1011" s="28">
        <v>1.55</v>
      </c>
      <c r="G1011" s="88" t="s">
        <v>3854</v>
      </c>
      <c r="H1011" s="175">
        <v>26754</v>
      </c>
      <c r="I1011" s="88" t="s">
        <v>333</v>
      </c>
      <c r="J1011" s="88" t="s">
        <v>28</v>
      </c>
      <c r="K1011" s="88">
        <v>12</v>
      </c>
      <c r="L1011" s="88">
        <v>2254</v>
      </c>
      <c r="M1011" s="240">
        <v>9726743</v>
      </c>
      <c r="N1011" s="88">
        <v>1</v>
      </c>
      <c r="O1011" s="278">
        <v>1.36</v>
      </c>
      <c r="P1011" s="138">
        <f t="shared" ref="P1011:P1013" si="1499">SUM(R1011+T1011+V1011+X1011+Z1011+AB1011+AD1011+AF1011+AH1011+AJ1011+AL1011+AN1011+AP1011+AR1011+AT1011+AV1011+AZ1011+AX1011+BB1011+BD1011+BF1011+BH1011+BJ1011+BL1011+BN1011+BP1011+BR1011+BT1011+BV1011+BX1011+BZ1011+CB1011+CD1011+CF1011+CH1011+CJ1011+CL1011+CN1011)</f>
        <v>0</v>
      </c>
      <c r="Q1011" s="139">
        <f t="shared" ref="Q1011:Q1013" si="1500">O1011*P1011</f>
        <v>0</v>
      </c>
      <c r="S1011" s="141">
        <f t="shared" si="1445"/>
        <v>0</v>
      </c>
      <c r="U1011" s="141">
        <f t="shared" si="1446"/>
        <v>0</v>
      </c>
      <c r="W1011" s="141">
        <f t="shared" si="1447"/>
        <v>0</v>
      </c>
      <c r="Y1011" s="141">
        <f t="shared" si="1448"/>
        <v>0</v>
      </c>
      <c r="AA1011" s="141">
        <f t="shared" si="1449"/>
        <v>0</v>
      </c>
      <c r="AC1011" s="141">
        <f t="shared" si="1450"/>
        <v>0</v>
      </c>
      <c r="AE1011" s="141">
        <f t="shared" si="1451"/>
        <v>0</v>
      </c>
      <c r="AG1011" s="141">
        <f t="shared" si="1452"/>
        <v>0</v>
      </c>
      <c r="AI1011" s="141">
        <f t="shared" si="1453"/>
        <v>0</v>
      </c>
      <c r="AK1011" s="141">
        <f t="shared" si="1454"/>
        <v>0</v>
      </c>
      <c r="AM1011" s="141">
        <f t="shared" si="1455"/>
        <v>0</v>
      </c>
      <c r="AO1011" s="141">
        <f t="shared" si="1456"/>
        <v>0</v>
      </c>
      <c r="AQ1011" s="141">
        <f t="shared" si="1457"/>
        <v>0</v>
      </c>
      <c r="AS1011" s="141">
        <f t="shared" si="1458"/>
        <v>0</v>
      </c>
      <c r="AU1011" s="141">
        <f t="shared" si="1459"/>
        <v>0</v>
      </c>
      <c r="AW1011" s="141">
        <f t="shared" si="1460"/>
        <v>0</v>
      </c>
      <c r="AY1011" s="141">
        <f t="shared" si="1461"/>
        <v>0</v>
      </c>
      <c r="BA1011" s="141">
        <f t="shared" si="1462"/>
        <v>0</v>
      </c>
      <c r="BC1011" s="141">
        <f t="shared" si="1463"/>
        <v>0</v>
      </c>
      <c r="BE1011" s="141">
        <f t="shared" si="1464"/>
        <v>0</v>
      </c>
      <c r="BG1011" s="141">
        <f t="shared" si="1465"/>
        <v>0</v>
      </c>
      <c r="BI1011" s="141">
        <f t="shared" si="1466"/>
        <v>0</v>
      </c>
      <c r="BK1011" s="141">
        <f t="shared" si="1467"/>
        <v>0</v>
      </c>
      <c r="BM1011" s="141">
        <f t="shared" si="1468"/>
        <v>0</v>
      </c>
      <c r="BO1011" s="141">
        <f t="shared" si="1469"/>
        <v>0</v>
      </c>
      <c r="BQ1011" s="141">
        <f t="shared" si="1470"/>
        <v>0</v>
      </c>
      <c r="BS1011" s="141">
        <f t="shared" si="1471"/>
        <v>0</v>
      </c>
      <c r="BU1011" s="141">
        <f t="shared" si="1472"/>
        <v>0</v>
      </c>
      <c r="BW1011" s="141">
        <f t="shared" si="1473"/>
        <v>0</v>
      </c>
      <c r="BY1011" s="141">
        <f t="shared" si="1474"/>
        <v>0</v>
      </c>
      <c r="CA1011" s="141">
        <f t="shared" si="1475"/>
        <v>0</v>
      </c>
      <c r="CC1011" s="141">
        <f t="shared" si="1476"/>
        <v>0</v>
      </c>
      <c r="CE1011" s="141">
        <f t="shared" si="1477"/>
        <v>0</v>
      </c>
      <c r="CG1011" s="141">
        <f t="shared" si="1478"/>
        <v>0</v>
      </c>
      <c r="CI1011" s="141">
        <f t="shared" si="1479"/>
        <v>0</v>
      </c>
      <c r="CK1011" s="141">
        <f t="shared" si="1480"/>
        <v>0</v>
      </c>
      <c r="CM1011" s="141">
        <f t="shared" si="1481"/>
        <v>0</v>
      </c>
      <c r="CO1011" s="141">
        <f t="shared" si="1482"/>
        <v>0</v>
      </c>
    </row>
    <row r="1012" spans="1:93" ht="25.5" outlineLevel="2" x14ac:dyDescent="0.2">
      <c r="A1012" s="86">
        <v>495</v>
      </c>
      <c r="B1012" s="11">
        <v>156</v>
      </c>
      <c r="C1012" s="86" t="s">
        <v>368</v>
      </c>
      <c r="D1012" s="86" t="s">
        <v>442</v>
      </c>
      <c r="F1012" s="28">
        <v>1.55</v>
      </c>
      <c r="G1012" s="153" t="s">
        <v>4360</v>
      </c>
      <c r="H1012" s="174">
        <v>7788657408</v>
      </c>
      <c r="I1012" s="75" t="s">
        <v>4426</v>
      </c>
      <c r="J1012" s="75" t="s">
        <v>28</v>
      </c>
      <c r="K1012" s="75">
        <v>12</v>
      </c>
      <c r="L1012" s="75" t="s">
        <v>2875</v>
      </c>
      <c r="M1012" s="241" t="s">
        <v>2624</v>
      </c>
      <c r="N1012" s="75">
        <v>2</v>
      </c>
      <c r="O1012" s="152">
        <v>1.53</v>
      </c>
      <c r="P1012" s="138">
        <f t="shared" si="1499"/>
        <v>0</v>
      </c>
      <c r="Q1012" s="139">
        <f t="shared" si="1500"/>
        <v>0</v>
      </c>
      <c r="S1012" s="141">
        <f t="shared" si="1445"/>
        <v>0</v>
      </c>
      <c r="U1012" s="141">
        <f t="shared" si="1446"/>
        <v>0</v>
      </c>
      <c r="W1012" s="141">
        <f t="shared" si="1447"/>
        <v>0</v>
      </c>
      <c r="Y1012" s="141">
        <f t="shared" si="1448"/>
        <v>0</v>
      </c>
      <c r="AA1012" s="141">
        <f t="shared" si="1449"/>
        <v>0</v>
      </c>
      <c r="AC1012" s="141">
        <f t="shared" si="1450"/>
        <v>0</v>
      </c>
      <c r="AE1012" s="141">
        <f t="shared" si="1451"/>
        <v>0</v>
      </c>
      <c r="AG1012" s="141">
        <f t="shared" si="1452"/>
        <v>0</v>
      </c>
      <c r="AI1012" s="141">
        <f t="shared" si="1453"/>
        <v>0</v>
      </c>
      <c r="AK1012" s="141">
        <f t="shared" si="1454"/>
        <v>0</v>
      </c>
      <c r="AM1012" s="141">
        <f t="shared" si="1455"/>
        <v>0</v>
      </c>
      <c r="AO1012" s="141">
        <f t="shared" si="1456"/>
        <v>0</v>
      </c>
      <c r="AQ1012" s="141">
        <f t="shared" si="1457"/>
        <v>0</v>
      </c>
      <c r="AS1012" s="141">
        <f t="shared" si="1458"/>
        <v>0</v>
      </c>
      <c r="AU1012" s="141">
        <f t="shared" si="1459"/>
        <v>0</v>
      </c>
      <c r="AW1012" s="141">
        <f t="shared" si="1460"/>
        <v>0</v>
      </c>
      <c r="AY1012" s="141">
        <f t="shared" si="1461"/>
        <v>0</v>
      </c>
      <c r="BA1012" s="141">
        <f t="shared" si="1462"/>
        <v>0</v>
      </c>
      <c r="BC1012" s="141">
        <f t="shared" si="1463"/>
        <v>0</v>
      </c>
      <c r="BE1012" s="141">
        <f t="shared" si="1464"/>
        <v>0</v>
      </c>
      <c r="BG1012" s="141">
        <f t="shared" si="1465"/>
        <v>0</v>
      </c>
      <c r="BI1012" s="141">
        <f t="shared" si="1466"/>
        <v>0</v>
      </c>
      <c r="BK1012" s="141">
        <f t="shared" si="1467"/>
        <v>0</v>
      </c>
      <c r="BM1012" s="141">
        <f t="shared" si="1468"/>
        <v>0</v>
      </c>
      <c r="BO1012" s="141">
        <f t="shared" si="1469"/>
        <v>0</v>
      </c>
      <c r="BQ1012" s="141">
        <f t="shared" si="1470"/>
        <v>0</v>
      </c>
      <c r="BS1012" s="141">
        <f t="shared" si="1471"/>
        <v>0</v>
      </c>
      <c r="BU1012" s="141">
        <f t="shared" si="1472"/>
        <v>0</v>
      </c>
      <c r="BW1012" s="141">
        <f t="shared" si="1473"/>
        <v>0</v>
      </c>
      <c r="BY1012" s="141">
        <f t="shared" si="1474"/>
        <v>0</v>
      </c>
      <c r="CA1012" s="141">
        <f t="shared" si="1475"/>
        <v>0</v>
      </c>
      <c r="CC1012" s="141">
        <f t="shared" si="1476"/>
        <v>0</v>
      </c>
      <c r="CE1012" s="141">
        <f t="shared" si="1477"/>
        <v>0</v>
      </c>
      <c r="CG1012" s="141">
        <f t="shared" si="1478"/>
        <v>0</v>
      </c>
      <c r="CI1012" s="141">
        <f t="shared" si="1479"/>
        <v>0</v>
      </c>
      <c r="CK1012" s="141">
        <f t="shared" si="1480"/>
        <v>0</v>
      </c>
      <c r="CM1012" s="141">
        <f t="shared" si="1481"/>
        <v>0</v>
      </c>
      <c r="CO1012" s="141">
        <f t="shared" si="1482"/>
        <v>0</v>
      </c>
    </row>
    <row r="1013" spans="1:93" outlineLevel="2" x14ac:dyDescent="0.2">
      <c r="A1013" s="87">
        <v>495</v>
      </c>
      <c r="B1013" s="148">
        <v>156</v>
      </c>
      <c r="C1013" s="87" t="s">
        <v>368</v>
      </c>
      <c r="D1013" s="87" t="s">
        <v>442</v>
      </c>
      <c r="E1013" s="148"/>
      <c r="F1013" s="149">
        <v>1.55</v>
      </c>
      <c r="G1013" s="151" t="s">
        <v>3300</v>
      </c>
      <c r="H1013" s="151" t="s">
        <v>4926</v>
      </c>
      <c r="I1013" s="151" t="s">
        <v>333</v>
      </c>
      <c r="J1013" s="87" t="s">
        <v>28</v>
      </c>
      <c r="K1013" s="87">
        <v>12</v>
      </c>
      <c r="L1013" s="87" t="s">
        <v>4935</v>
      </c>
      <c r="M1013" s="239" t="s">
        <v>4935</v>
      </c>
      <c r="N1013" s="87">
        <v>3</v>
      </c>
      <c r="O1013" s="283">
        <v>1.55</v>
      </c>
      <c r="P1013" s="138">
        <f t="shared" si="1499"/>
        <v>0</v>
      </c>
      <c r="Q1013" s="139">
        <f t="shared" si="1500"/>
        <v>0</v>
      </c>
      <c r="S1013" s="141">
        <f t="shared" si="1445"/>
        <v>0</v>
      </c>
      <c r="U1013" s="141">
        <f t="shared" si="1446"/>
        <v>0</v>
      </c>
      <c r="W1013" s="141">
        <f t="shared" si="1447"/>
        <v>0</v>
      </c>
      <c r="Y1013" s="141">
        <f t="shared" si="1448"/>
        <v>0</v>
      </c>
      <c r="AA1013" s="141">
        <f t="shared" si="1449"/>
        <v>0</v>
      </c>
      <c r="AC1013" s="141">
        <f t="shared" si="1450"/>
        <v>0</v>
      </c>
      <c r="AE1013" s="141">
        <f t="shared" si="1451"/>
        <v>0</v>
      </c>
      <c r="AG1013" s="141">
        <f t="shared" si="1452"/>
        <v>0</v>
      </c>
      <c r="AI1013" s="141">
        <f t="shared" si="1453"/>
        <v>0</v>
      </c>
      <c r="AK1013" s="141">
        <f t="shared" si="1454"/>
        <v>0</v>
      </c>
      <c r="AM1013" s="141">
        <f t="shared" si="1455"/>
        <v>0</v>
      </c>
      <c r="AO1013" s="141">
        <f t="shared" si="1456"/>
        <v>0</v>
      </c>
      <c r="AQ1013" s="141">
        <f t="shared" si="1457"/>
        <v>0</v>
      </c>
      <c r="AS1013" s="141">
        <f t="shared" si="1458"/>
        <v>0</v>
      </c>
      <c r="AU1013" s="141">
        <f t="shared" si="1459"/>
        <v>0</v>
      </c>
      <c r="AW1013" s="141">
        <f t="shared" si="1460"/>
        <v>0</v>
      </c>
      <c r="AY1013" s="141">
        <f t="shared" si="1461"/>
        <v>0</v>
      </c>
      <c r="BA1013" s="141">
        <f t="shared" si="1462"/>
        <v>0</v>
      </c>
      <c r="BC1013" s="141">
        <f t="shared" si="1463"/>
        <v>0</v>
      </c>
      <c r="BE1013" s="141">
        <f t="shared" si="1464"/>
        <v>0</v>
      </c>
      <c r="BG1013" s="141">
        <f t="shared" si="1465"/>
        <v>0</v>
      </c>
      <c r="BI1013" s="141">
        <f t="shared" si="1466"/>
        <v>0</v>
      </c>
      <c r="BK1013" s="141">
        <f t="shared" si="1467"/>
        <v>0</v>
      </c>
      <c r="BM1013" s="141">
        <f t="shared" si="1468"/>
        <v>0</v>
      </c>
      <c r="BO1013" s="141">
        <f t="shared" si="1469"/>
        <v>0</v>
      </c>
      <c r="BQ1013" s="141">
        <f t="shared" si="1470"/>
        <v>0</v>
      </c>
      <c r="BS1013" s="141">
        <f t="shared" si="1471"/>
        <v>0</v>
      </c>
      <c r="BU1013" s="141">
        <f t="shared" si="1472"/>
        <v>0</v>
      </c>
      <c r="BW1013" s="141">
        <f t="shared" si="1473"/>
        <v>0</v>
      </c>
      <c r="BY1013" s="141">
        <f t="shared" si="1474"/>
        <v>0</v>
      </c>
      <c r="CA1013" s="141">
        <f t="shared" si="1475"/>
        <v>0</v>
      </c>
      <c r="CC1013" s="141">
        <f t="shared" si="1476"/>
        <v>0</v>
      </c>
      <c r="CE1013" s="141">
        <f t="shared" si="1477"/>
        <v>0</v>
      </c>
      <c r="CG1013" s="141">
        <f t="shared" si="1478"/>
        <v>0</v>
      </c>
      <c r="CI1013" s="141">
        <f t="shared" si="1479"/>
        <v>0</v>
      </c>
      <c r="CK1013" s="141">
        <f t="shared" si="1480"/>
        <v>0</v>
      </c>
      <c r="CM1013" s="141">
        <f t="shared" si="1481"/>
        <v>0</v>
      </c>
      <c r="CO1013" s="141">
        <f t="shared" si="1482"/>
        <v>0</v>
      </c>
    </row>
    <row r="1014" spans="1:93" outlineLevel="2" x14ac:dyDescent="0.2">
      <c r="A1014" s="87">
        <v>496</v>
      </c>
      <c r="B1014" s="148">
        <v>590</v>
      </c>
      <c r="C1014" s="87" t="s">
        <v>368</v>
      </c>
      <c r="D1014" s="87" t="s">
        <v>419</v>
      </c>
      <c r="E1014" s="148"/>
      <c r="F1014" s="149">
        <v>1.17</v>
      </c>
      <c r="G1014" s="151" t="s">
        <v>3300</v>
      </c>
      <c r="H1014" s="151" t="s">
        <v>4926</v>
      </c>
      <c r="I1014" s="87" t="s">
        <v>3372</v>
      </c>
      <c r="J1014" s="87" t="s">
        <v>28</v>
      </c>
      <c r="K1014" s="87">
        <v>12</v>
      </c>
      <c r="L1014" s="87" t="s">
        <v>3669</v>
      </c>
      <c r="M1014" s="239" t="s">
        <v>3669</v>
      </c>
      <c r="N1014" s="87">
        <v>2</v>
      </c>
      <c r="O1014" s="283">
        <v>2.4900000000000002</v>
      </c>
      <c r="P1014" s="138">
        <f t="shared" ref="P1014:P1016" si="1501">SUM(R1014+T1014+V1014+X1014+Z1014+AB1014+AD1014+AF1014+AH1014+AJ1014+AL1014+AN1014+AP1014+AR1014+AT1014+AV1014+AZ1014+AX1014+BB1014+BD1014+BF1014+BH1014+BJ1014+BL1014+BN1014+BP1014+BR1014+BT1014+BV1014+BX1014+BZ1014+CB1014+CD1014+CF1014+CH1014+CJ1014+CL1014+CN1014)</f>
        <v>0</v>
      </c>
      <c r="Q1014" s="139">
        <f t="shared" ref="Q1014:Q1016" si="1502">O1014*P1014</f>
        <v>0</v>
      </c>
      <c r="S1014" s="141">
        <f t="shared" si="1445"/>
        <v>0</v>
      </c>
      <c r="U1014" s="141">
        <f t="shared" si="1446"/>
        <v>0</v>
      </c>
      <c r="W1014" s="141">
        <f t="shared" si="1447"/>
        <v>0</v>
      </c>
      <c r="Y1014" s="141">
        <f t="shared" si="1448"/>
        <v>0</v>
      </c>
      <c r="AA1014" s="141">
        <f t="shared" si="1449"/>
        <v>0</v>
      </c>
      <c r="AC1014" s="141">
        <f t="shared" si="1450"/>
        <v>0</v>
      </c>
      <c r="AE1014" s="141">
        <f t="shared" si="1451"/>
        <v>0</v>
      </c>
      <c r="AG1014" s="141">
        <f t="shared" si="1452"/>
        <v>0</v>
      </c>
      <c r="AI1014" s="141">
        <f t="shared" si="1453"/>
        <v>0</v>
      </c>
      <c r="AK1014" s="141">
        <f t="shared" si="1454"/>
        <v>0</v>
      </c>
      <c r="AM1014" s="141">
        <f t="shared" si="1455"/>
        <v>0</v>
      </c>
      <c r="AO1014" s="141">
        <f t="shared" si="1456"/>
        <v>0</v>
      </c>
      <c r="AQ1014" s="141">
        <f t="shared" si="1457"/>
        <v>0</v>
      </c>
      <c r="AS1014" s="141">
        <f t="shared" si="1458"/>
        <v>0</v>
      </c>
      <c r="AU1014" s="141">
        <f t="shared" si="1459"/>
        <v>0</v>
      </c>
      <c r="AW1014" s="141">
        <f t="shared" si="1460"/>
        <v>0</v>
      </c>
      <c r="AY1014" s="141">
        <f t="shared" si="1461"/>
        <v>0</v>
      </c>
      <c r="BA1014" s="141">
        <f t="shared" si="1462"/>
        <v>0</v>
      </c>
      <c r="BC1014" s="141">
        <f t="shared" si="1463"/>
        <v>0</v>
      </c>
      <c r="BE1014" s="141">
        <f t="shared" si="1464"/>
        <v>0</v>
      </c>
      <c r="BG1014" s="141">
        <f t="shared" si="1465"/>
        <v>0</v>
      </c>
      <c r="BI1014" s="141">
        <f t="shared" si="1466"/>
        <v>0</v>
      </c>
      <c r="BK1014" s="141">
        <f t="shared" si="1467"/>
        <v>0</v>
      </c>
      <c r="BM1014" s="141">
        <f t="shared" si="1468"/>
        <v>0</v>
      </c>
      <c r="BO1014" s="141">
        <f t="shared" si="1469"/>
        <v>0</v>
      </c>
      <c r="BQ1014" s="141">
        <f t="shared" si="1470"/>
        <v>0</v>
      </c>
      <c r="BS1014" s="141">
        <f t="shared" si="1471"/>
        <v>0</v>
      </c>
      <c r="BU1014" s="141">
        <f t="shared" si="1472"/>
        <v>0</v>
      </c>
      <c r="BW1014" s="141">
        <f t="shared" si="1473"/>
        <v>0</v>
      </c>
      <c r="BY1014" s="141">
        <f t="shared" si="1474"/>
        <v>0</v>
      </c>
      <c r="CA1014" s="141">
        <f t="shared" si="1475"/>
        <v>0</v>
      </c>
      <c r="CC1014" s="141">
        <f t="shared" si="1476"/>
        <v>0</v>
      </c>
      <c r="CE1014" s="141">
        <f t="shared" si="1477"/>
        <v>0</v>
      </c>
      <c r="CG1014" s="141">
        <f t="shared" si="1478"/>
        <v>0</v>
      </c>
      <c r="CI1014" s="141">
        <f t="shared" si="1479"/>
        <v>0</v>
      </c>
      <c r="CK1014" s="141">
        <f t="shared" si="1480"/>
        <v>0</v>
      </c>
      <c r="CM1014" s="141">
        <f t="shared" si="1481"/>
        <v>0</v>
      </c>
      <c r="CO1014" s="141">
        <f t="shared" si="1482"/>
        <v>0</v>
      </c>
    </row>
    <row r="1015" spans="1:93" outlineLevel="2" x14ac:dyDescent="0.2">
      <c r="A1015" s="84">
        <v>496</v>
      </c>
      <c r="B1015" s="11">
        <v>590</v>
      </c>
      <c r="C1015" s="84" t="s">
        <v>368</v>
      </c>
      <c r="D1015" s="84" t="s">
        <v>419</v>
      </c>
      <c r="F1015" s="28">
        <v>1.17</v>
      </c>
      <c r="G1015" s="88" t="s">
        <v>3854</v>
      </c>
      <c r="H1015" s="175">
        <v>26754</v>
      </c>
      <c r="I1015" s="88" t="s">
        <v>3372</v>
      </c>
      <c r="J1015" s="88" t="s">
        <v>28</v>
      </c>
      <c r="K1015" s="88">
        <v>12</v>
      </c>
      <c r="L1015" s="88">
        <v>13953</v>
      </c>
      <c r="M1015" s="240">
        <v>9729426</v>
      </c>
      <c r="N1015" s="88">
        <v>1</v>
      </c>
      <c r="O1015" s="278">
        <v>2.1800000000000002</v>
      </c>
      <c r="P1015" s="138">
        <f t="shared" si="1501"/>
        <v>0</v>
      </c>
      <c r="Q1015" s="139">
        <f t="shared" si="1502"/>
        <v>0</v>
      </c>
      <c r="S1015" s="141">
        <f t="shared" si="1445"/>
        <v>0</v>
      </c>
      <c r="U1015" s="141">
        <f t="shared" si="1446"/>
        <v>0</v>
      </c>
      <c r="W1015" s="141">
        <f t="shared" si="1447"/>
        <v>0</v>
      </c>
      <c r="Y1015" s="141">
        <f t="shared" si="1448"/>
        <v>0</v>
      </c>
      <c r="AA1015" s="141">
        <f t="shared" si="1449"/>
        <v>0</v>
      </c>
      <c r="AC1015" s="141">
        <f t="shared" si="1450"/>
        <v>0</v>
      </c>
      <c r="AE1015" s="141">
        <f t="shared" si="1451"/>
        <v>0</v>
      </c>
      <c r="AG1015" s="141">
        <f t="shared" si="1452"/>
        <v>0</v>
      </c>
      <c r="AI1015" s="141">
        <f t="shared" si="1453"/>
        <v>0</v>
      </c>
      <c r="AK1015" s="141">
        <f t="shared" si="1454"/>
        <v>0</v>
      </c>
      <c r="AM1015" s="141">
        <f t="shared" si="1455"/>
        <v>0</v>
      </c>
      <c r="AO1015" s="141">
        <f t="shared" si="1456"/>
        <v>0</v>
      </c>
      <c r="AQ1015" s="141">
        <f t="shared" si="1457"/>
        <v>0</v>
      </c>
      <c r="AS1015" s="141">
        <f t="shared" si="1458"/>
        <v>0</v>
      </c>
      <c r="AU1015" s="141">
        <f t="shared" si="1459"/>
        <v>0</v>
      </c>
      <c r="AW1015" s="141">
        <f t="shared" si="1460"/>
        <v>0</v>
      </c>
      <c r="AY1015" s="141">
        <f t="shared" si="1461"/>
        <v>0</v>
      </c>
      <c r="BA1015" s="141">
        <f t="shared" si="1462"/>
        <v>0</v>
      </c>
      <c r="BC1015" s="141">
        <f t="shared" si="1463"/>
        <v>0</v>
      </c>
      <c r="BE1015" s="141">
        <f t="shared" si="1464"/>
        <v>0</v>
      </c>
      <c r="BG1015" s="141">
        <f t="shared" si="1465"/>
        <v>0</v>
      </c>
      <c r="BI1015" s="141">
        <f t="shared" si="1466"/>
        <v>0</v>
      </c>
      <c r="BK1015" s="141">
        <f t="shared" si="1467"/>
        <v>0</v>
      </c>
      <c r="BM1015" s="141">
        <f t="shared" si="1468"/>
        <v>0</v>
      </c>
      <c r="BO1015" s="141">
        <f t="shared" si="1469"/>
        <v>0</v>
      </c>
      <c r="BQ1015" s="141">
        <f t="shared" si="1470"/>
        <v>0</v>
      </c>
      <c r="BS1015" s="141">
        <f t="shared" si="1471"/>
        <v>0</v>
      </c>
      <c r="BU1015" s="141">
        <f t="shared" si="1472"/>
        <v>0</v>
      </c>
      <c r="BW1015" s="141">
        <f t="shared" si="1473"/>
        <v>0</v>
      </c>
      <c r="BY1015" s="141">
        <f t="shared" si="1474"/>
        <v>0</v>
      </c>
      <c r="CA1015" s="141">
        <f t="shared" si="1475"/>
        <v>0</v>
      </c>
      <c r="CC1015" s="141">
        <f t="shared" si="1476"/>
        <v>0</v>
      </c>
      <c r="CE1015" s="141">
        <f t="shared" si="1477"/>
        <v>0</v>
      </c>
      <c r="CG1015" s="141">
        <f t="shared" si="1478"/>
        <v>0</v>
      </c>
      <c r="CI1015" s="141">
        <f t="shared" si="1479"/>
        <v>0</v>
      </c>
      <c r="CK1015" s="141">
        <f t="shared" si="1480"/>
        <v>0</v>
      </c>
      <c r="CM1015" s="141">
        <f t="shared" si="1481"/>
        <v>0</v>
      </c>
      <c r="CO1015" s="141">
        <f t="shared" si="1482"/>
        <v>0</v>
      </c>
    </row>
    <row r="1016" spans="1:93" ht="25.5" outlineLevel="2" x14ac:dyDescent="0.2">
      <c r="A1016" s="86">
        <v>496</v>
      </c>
      <c r="B1016" s="11">
        <v>590</v>
      </c>
      <c r="C1016" s="86" t="s">
        <v>368</v>
      </c>
      <c r="D1016" s="86" t="s">
        <v>419</v>
      </c>
      <c r="F1016" s="28">
        <v>1.17</v>
      </c>
      <c r="G1016" s="153" t="s">
        <v>4360</v>
      </c>
      <c r="H1016" s="174">
        <v>7788657408</v>
      </c>
      <c r="I1016" s="75" t="s">
        <v>3372</v>
      </c>
      <c r="J1016" s="75" t="s">
        <v>28</v>
      </c>
      <c r="K1016" s="75">
        <v>12</v>
      </c>
      <c r="L1016" s="75" t="s">
        <v>2876</v>
      </c>
      <c r="M1016" s="241" t="s">
        <v>2625</v>
      </c>
      <c r="N1016" s="75">
        <v>3</v>
      </c>
      <c r="O1016" s="152">
        <v>2.63</v>
      </c>
      <c r="P1016" s="138">
        <f t="shared" si="1501"/>
        <v>0</v>
      </c>
      <c r="Q1016" s="139">
        <f t="shared" si="1502"/>
        <v>0</v>
      </c>
      <c r="S1016" s="141">
        <f t="shared" si="1445"/>
        <v>0</v>
      </c>
      <c r="U1016" s="141">
        <f t="shared" si="1446"/>
        <v>0</v>
      </c>
      <c r="W1016" s="141">
        <f t="shared" si="1447"/>
        <v>0</v>
      </c>
      <c r="Y1016" s="141">
        <f t="shared" si="1448"/>
        <v>0</v>
      </c>
      <c r="AA1016" s="141">
        <f t="shared" si="1449"/>
        <v>0</v>
      </c>
      <c r="AC1016" s="141">
        <f t="shared" si="1450"/>
        <v>0</v>
      </c>
      <c r="AE1016" s="141">
        <f t="shared" si="1451"/>
        <v>0</v>
      </c>
      <c r="AG1016" s="141">
        <f t="shared" si="1452"/>
        <v>0</v>
      </c>
      <c r="AI1016" s="141">
        <f t="shared" si="1453"/>
        <v>0</v>
      </c>
      <c r="AK1016" s="141">
        <f t="shared" si="1454"/>
        <v>0</v>
      </c>
      <c r="AM1016" s="141">
        <f t="shared" si="1455"/>
        <v>0</v>
      </c>
      <c r="AO1016" s="141">
        <f t="shared" si="1456"/>
        <v>0</v>
      </c>
      <c r="AQ1016" s="141">
        <f t="shared" si="1457"/>
        <v>0</v>
      </c>
      <c r="AS1016" s="141">
        <f t="shared" si="1458"/>
        <v>0</v>
      </c>
      <c r="AU1016" s="141">
        <f t="shared" si="1459"/>
        <v>0</v>
      </c>
      <c r="AW1016" s="141">
        <f t="shared" si="1460"/>
        <v>0</v>
      </c>
      <c r="AY1016" s="141">
        <f t="shared" si="1461"/>
        <v>0</v>
      </c>
      <c r="BA1016" s="141">
        <f t="shared" si="1462"/>
        <v>0</v>
      </c>
      <c r="BC1016" s="141">
        <f t="shared" si="1463"/>
        <v>0</v>
      </c>
      <c r="BE1016" s="141">
        <f t="shared" si="1464"/>
        <v>0</v>
      </c>
      <c r="BG1016" s="141">
        <f t="shared" si="1465"/>
        <v>0</v>
      </c>
      <c r="BI1016" s="141">
        <f t="shared" si="1466"/>
        <v>0</v>
      </c>
      <c r="BK1016" s="141">
        <f t="shared" si="1467"/>
        <v>0</v>
      </c>
      <c r="BM1016" s="141">
        <f t="shared" si="1468"/>
        <v>0</v>
      </c>
      <c r="BO1016" s="141">
        <f t="shared" si="1469"/>
        <v>0</v>
      </c>
      <c r="BQ1016" s="141">
        <f t="shared" si="1470"/>
        <v>0</v>
      </c>
      <c r="BS1016" s="141">
        <f t="shared" si="1471"/>
        <v>0</v>
      </c>
      <c r="BU1016" s="141">
        <f t="shared" si="1472"/>
        <v>0</v>
      </c>
      <c r="BW1016" s="141">
        <f t="shared" si="1473"/>
        <v>0</v>
      </c>
      <c r="BY1016" s="141">
        <f t="shared" si="1474"/>
        <v>0</v>
      </c>
      <c r="CA1016" s="141">
        <f t="shared" si="1475"/>
        <v>0</v>
      </c>
      <c r="CC1016" s="141">
        <f t="shared" si="1476"/>
        <v>0</v>
      </c>
      <c r="CE1016" s="141">
        <f t="shared" si="1477"/>
        <v>0</v>
      </c>
      <c r="CG1016" s="141">
        <f t="shared" si="1478"/>
        <v>0</v>
      </c>
      <c r="CI1016" s="141">
        <f t="shared" si="1479"/>
        <v>0</v>
      </c>
      <c r="CK1016" s="141">
        <f t="shared" si="1480"/>
        <v>0</v>
      </c>
      <c r="CM1016" s="141">
        <f t="shared" si="1481"/>
        <v>0</v>
      </c>
      <c r="CO1016" s="141">
        <f t="shared" si="1482"/>
        <v>0</v>
      </c>
    </row>
    <row r="1017" spans="1:93" outlineLevel="2" x14ac:dyDescent="0.2">
      <c r="A1017" s="84">
        <v>497</v>
      </c>
      <c r="B1017" s="11">
        <v>185</v>
      </c>
      <c r="C1017" s="84" t="s">
        <v>368</v>
      </c>
      <c r="D1017" s="84" t="s">
        <v>415</v>
      </c>
      <c r="F1017" s="28">
        <v>2.2799999999999998</v>
      </c>
      <c r="G1017" s="88" t="s">
        <v>3854</v>
      </c>
      <c r="H1017" s="175">
        <v>26754</v>
      </c>
      <c r="I1017" s="88" t="s">
        <v>2277</v>
      </c>
      <c r="J1017" s="88" t="s">
        <v>28</v>
      </c>
      <c r="K1017" s="88">
        <v>12</v>
      </c>
      <c r="L1017" s="88" t="s">
        <v>414</v>
      </c>
      <c r="M1017" s="252" t="s">
        <v>4319</v>
      </c>
      <c r="N1017" s="88">
        <v>2</v>
      </c>
      <c r="O1017" s="278">
        <v>2.98</v>
      </c>
      <c r="P1017" s="138">
        <f t="shared" ref="P1017:P1018" si="1503">SUM(R1017+T1017+V1017+X1017+Z1017+AB1017+AD1017+AF1017+AH1017+AJ1017+AL1017+AN1017+AP1017+AR1017+AT1017+AV1017+AZ1017+AX1017+BB1017+BD1017+BF1017+BH1017+BJ1017+BL1017+BN1017+BP1017+BR1017+BT1017+BV1017+BX1017+BZ1017+CB1017+CD1017+CF1017+CH1017+CJ1017+CL1017+CN1017)</f>
        <v>0</v>
      </c>
      <c r="Q1017" s="139">
        <f t="shared" ref="Q1017:Q1018" si="1504">O1017*P1017</f>
        <v>0</v>
      </c>
      <c r="S1017" s="141">
        <f t="shared" si="1445"/>
        <v>0</v>
      </c>
      <c r="U1017" s="141">
        <f t="shared" si="1446"/>
        <v>0</v>
      </c>
      <c r="W1017" s="141">
        <f t="shared" si="1447"/>
        <v>0</v>
      </c>
      <c r="Y1017" s="141">
        <f t="shared" si="1448"/>
        <v>0</v>
      </c>
      <c r="AA1017" s="141">
        <f t="shared" si="1449"/>
        <v>0</v>
      </c>
      <c r="AC1017" s="141">
        <f t="shared" si="1450"/>
        <v>0</v>
      </c>
      <c r="AE1017" s="141">
        <f t="shared" si="1451"/>
        <v>0</v>
      </c>
      <c r="AG1017" s="141">
        <f t="shared" si="1452"/>
        <v>0</v>
      </c>
      <c r="AI1017" s="141">
        <f t="shared" si="1453"/>
        <v>0</v>
      </c>
      <c r="AK1017" s="141">
        <f t="shared" si="1454"/>
        <v>0</v>
      </c>
      <c r="AM1017" s="141">
        <f t="shared" si="1455"/>
        <v>0</v>
      </c>
      <c r="AO1017" s="141">
        <f t="shared" si="1456"/>
        <v>0</v>
      </c>
      <c r="AQ1017" s="141">
        <f t="shared" si="1457"/>
        <v>0</v>
      </c>
      <c r="AS1017" s="141">
        <f t="shared" si="1458"/>
        <v>0</v>
      </c>
      <c r="AU1017" s="141">
        <f t="shared" si="1459"/>
        <v>0</v>
      </c>
      <c r="AW1017" s="141">
        <f t="shared" si="1460"/>
        <v>0</v>
      </c>
      <c r="AY1017" s="141">
        <f t="shared" si="1461"/>
        <v>0</v>
      </c>
      <c r="BA1017" s="141">
        <f t="shared" si="1462"/>
        <v>0</v>
      </c>
      <c r="BC1017" s="141">
        <f t="shared" si="1463"/>
        <v>0</v>
      </c>
      <c r="BE1017" s="141">
        <f t="shared" si="1464"/>
        <v>0</v>
      </c>
      <c r="BG1017" s="141">
        <f t="shared" si="1465"/>
        <v>0</v>
      </c>
      <c r="BI1017" s="141">
        <f t="shared" si="1466"/>
        <v>0</v>
      </c>
      <c r="BK1017" s="141">
        <f t="shared" si="1467"/>
        <v>0</v>
      </c>
      <c r="BM1017" s="141">
        <f t="shared" si="1468"/>
        <v>0</v>
      </c>
      <c r="BO1017" s="141">
        <f t="shared" si="1469"/>
        <v>0</v>
      </c>
      <c r="BQ1017" s="141">
        <f t="shared" si="1470"/>
        <v>0</v>
      </c>
      <c r="BS1017" s="141">
        <f t="shared" si="1471"/>
        <v>0</v>
      </c>
      <c r="BU1017" s="141">
        <f t="shared" si="1472"/>
        <v>0</v>
      </c>
      <c r="BW1017" s="141">
        <f t="shared" si="1473"/>
        <v>0</v>
      </c>
      <c r="BY1017" s="141">
        <f t="shared" si="1474"/>
        <v>0</v>
      </c>
      <c r="CA1017" s="141">
        <f t="shared" si="1475"/>
        <v>0</v>
      </c>
      <c r="CC1017" s="141">
        <f t="shared" si="1476"/>
        <v>0</v>
      </c>
      <c r="CE1017" s="141">
        <f t="shared" si="1477"/>
        <v>0</v>
      </c>
      <c r="CG1017" s="141">
        <f t="shared" si="1478"/>
        <v>0</v>
      </c>
      <c r="CI1017" s="141">
        <f t="shared" si="1479"/>
        <v>0</v>
      </c>
      <c r="CK1017" s="141">
        <f t="shared" si="1480"/>
        <v>0</v>
      </c>
      <c r="CM1017" s="141">
        <f t="shared" si="1481"/>
        <v>0</v>
      </c>
      <c r="CO1017" s="141">
        <f t="shared" si="1482"/>
        <v>0</v>
      </c>
    </row>
    <row r="1018" spans="1:93" ht="25.5" outlineLevel="2" x14ac:dyDescent="0.2">
      <c r="A1018" s="86">
        <v>497</v>
      </c>
      <c r="B1018" s="11">
        <v>185</v>
      </c>
      <c r="C1018" s="86" t="s">
        <v>368</v>
      </c>
      <c r="D1018" s="86" t="s">
        <v>415</v>
      </c>
      <c r="F1018" s="28">
        <v>2.2799999999999998</v>
      </c>
      <c r="G1018" s="153" t="s">
        <v>4360</v>
      </c>
      <c r="H1018" s="174">
        <v>7788657408</v>
      </c>
      <c r="I1018" s="75" t="s">
        <v>2277</v>
      </c>
      <c r="J1018" s="75" t="s">
        <v>28</v>
      </c>
      <c r="K1018" s="75">
        <v>12</v>
      </c>
      <c r="L1018" s="75" t="s">
        <v>414</v>
      </c>
      <c r="M1018" s="251" t="s">
        <v>413</v>
      </c>
      <c r="N1018" s="75">
        <v>1</v>
      </c>
      <c r="O1018" s="152">
        <v>2.69</v>
      </c>
      <c r="P1018" s="138">
        <f t="shared" si="1503"/>
        <v>0</v>
      </c>
      <c r="Q1018" s="139">
        <f t="shared" si="1504"/>
        <v>0</v>
      </c>
      <c r="S1018" s="141">
        <f t="shared" si="1445"/>
        <v>0</v>
      </c>
      <c r="U1018" s="141">
        <f t="shared" si="1446"/>
        <v>0</v>
      </c>
      <c r="W1018" s="141">
        <f t="shared" si="1447"/>
        <v>0</v>
      </c>
      <c r="Y1018" s="141">
        <f t="shared" si="1448"/>
        <v>0</v>
      </c>
      <c r="AA1018" s="141">
        <f t="shared" si="1449"/>
        <v>0</v>
      </c>
      <c r="AC1018" s="141">
        <f t="shared" si="1450"/>
        <v>0</v>
      </c>
      <c r="AE1018" s="141">
        <f t="shared" si="1451"/>
        <v>0</v>
      </c>
      <c r="AG1018" s="141">
        <f t="shared" si="1452"/>
        <v>0</v>
      </c>
      <c r="AI1018" s="141">
        <f t="shared" si="1453"/>
        <v>0</v>
      </c>
      <c r="AK1018" s="141">
        <f t="shared" si="1454"/>
        <v>0</v>
      </c>
      <c r="AM1018" s="141">
        <f t="shared" si="1455"/>
        <v>0</v>
      </c>
      <c r="AO1018" s="141">
        <f t="shared" si="1456"/>
        <v>0</v>
      </c>
      <c r="AQ1018" s="141">
        <f t="shared" si="1457"/>
        <v>0</v>
      </c>
      <c r="AS1018" s="141">
        <f t="shared" si="1458"/>
        <v>0</v>
      </c>
      <c r="AU1018" s="141">
        <f t="shared" si="1459"/>
        <v>0</v>
      </c>
      <c r="AW1018" s="141">
        <f t="shared" si="1460"/>
        <v>0</v>
      </c>
      <c r="AY1018" s="141">
        <f t="shared" si="1461"/>
        <v>0</v>
      </c>
      <c r="BA1018" s="141">
        <f t="shared" si="1462"/>
        <v>0</v>
      </c>
      <c r="BC1018" s="141">
        <f t="shared" si="1463"/>
        <v>0</v>
      </c>
      <c r="BE1018" s="141">
        <f t="shared" si="1464"/>
        <v>0</v>
      </c>
      <c r="BG1018" s="141">
        <f t="shared" si="1465"/>
        <v>0</v>
      </c>
      <c r="BI1018" s="141">
        <f t="shared" si="1466"/>
        <v>0</v>
      </c>
      <c r="BK1018" s="141">
        <f t="shared" si="1467"/>
        <v>0</v>
      </c>
      <c r="BM1018" s="141">
        <f t="shared" si="1468"/>
        <v>0</v>
      </c>
      <c r="BO1018" s="141">
        <f t="shared" si="1469"/>
        <v>0</v>
      </c>
      <c r="BQ1018" s="141">
        <f t="shared" si="1470"/>
        <v>0</v>
      </c>
      <c r="BS1018" s="141">
        <f t="shared" si="1471"/>
        <v>0</v>
      </c>
      <c r="BU1018" s="141">
        <f t="shared" si="1472"/>
        <v>0</v>
      </c>
      <c r="BW1018" s="141">
        <f t="shared" si="1473"/>
        <v>0</v>
      </c>
      <c r="BY1018" s="141">
        <f t="shared" si="1474"/>
        <v>0</v>
      </c>
      <c r="CA1018" s="141">
        <f t="shared" si="1475"/>
        <v>0</v>
      </c>
      <c r="CC1018" s="141">
        <f t="shared" si="1476"/>
        <v>0</v>
      </c>
      <c r="CE1018" s="141">
        <f t="shared" si="1477"/>
        <v>0</v>
      </c>
      <c r="CG1018" s="141">
        <f t="shared" si="1478"/>
        <v>0</v>
      </c>
      <c r="CI1018" s="141">
        <f t="shared" si="1479"/>
        <v>0</v>
      </c>
      <c r="CK1018" s="141">
        <f t="shared" si="1480"/>
        <v>0</v>
      </c>
      <c r="CM1018" s="141">
        <f t="shared" si="1481"/>
        <v>0</v>
      </c>
      <c r="CO1018" s="141">
        <f t="shared" si="1482"/>
        <v>0</v>
      </c>
    </row>
    <row r="1019" spans="1:93" outlineLevel="2" x14ac:dyDescent="0.2">
      <c r="A1019" s="84">
        <v>498</v>
      </c>
      <c r="B1019" s="11">
        <v>176</v>
      </c>
      <c r="C1019" s="84" t="s">
        <v>368</v>
      </c>
      <c r="D1019" s="84" t="s">
        <v>409</v>
      </c>
      <c r="F1019" s="28">
        <v>2.2799999999999998</v>
      </c>
      <c r="G1019" s="88" t="s">
        <v>3854</v>
      </c>
      <c r="H1019" s="175">
        <v>26754</v>
      </c>
      <c r="I1019" s="88" t="s">
        <v>2277</v>
      </c>
      <c r="J1019" s="88" t="s">
        <v>28</v>
      </c>
      <c r="K1019" s="88">
        <v>12</v>
      </c>
      <c r="L1019" s="88" t="s">
        <v>408</v>
      </c>
      <c r="M1019" s="240" t="s">
        <v>4320</v>
      </c>
      <c r="N1019" s="88">
        <v>2</v>
      </c>
      <c r="O1019" s="278">
        <v>2.98</v>
      </c>
      <c r="P1019" s="138">
        <f t="shared" ref="P1019:P1020" si="1505">SUM(R1019+T1019+V1019+X1019+Z1019+AB1019+AD1019+AF1019+AH1019+AJ1019+AL1019+AN1019+AP1019+AR1019+AT1019+AV1019+AZ1019+AX1019+BB1019+BD1019+BF1019+BH1019+BJ1019+BL1019+BN1019+BP1019+BR1019+BT1019+BV1019+BX1019+BZ1019+CB1019+CD1019+CF1019+CH1019+CJ1019+CL1019+CN1019)</f>
        <v>0</v>
      </c>
      <c r="Q1019" s="139">
        <f t="shared" ref="Q1019:Q1020" si="1506">O1019*P1019</f>
        <v>0</v>
      </c>
      <c r="S1019" s="141">
        <f t="shared" si="1445"/>
        <v>0</v>
      </c>
      <c r="U1019" s="141">
        <f t="shared" si="1446"/>
        <v>0</v>
      </c>
      <c r="W1019" s="141">
        <f t="shared" si="1447"/>
        <v>0</v>
      </c>
      <c r="Y1019" s="141">
        <f t="shared" si="1448"/>
        <v>0</v>
      </c>
      <c r="AA1019" s="141">
        <f t="shared" si="1449"/>
        <v>0</v>
      </c>
      <c r="AC1019" s="141">
        <f t="shared" si="1450"/>
        <v>0</v>
      </c>
      <c r="AE1019" s="141">
        <f t="shared" si="1451"/>
        <v>0</v>
      </c>
      <c r="AG1019" s="141">
        <f t="shared" si="1452"/>
        <v>0</v>
      </c>
      <c r="AI1019" s="141">
        <f t="shared" si="1453"/>
        <v>0</v>
      </c>
      <c r="AK1019" s="141">
        <f t="shared" si="1454"/>
        <v>0</v>
      </c>
      <c r="AM1019" s="141">
        <f t="shared" si="1455"/>
        <v>0</v>
      </c>
      <c r="AO1019" s="141">
        <f t="shared" si="1456"/>
        <v>0</v>
      </c>
      <c r="AQ1019" s="141">
        <f t="shared" si="1457"/>
        <v>0</v>
      </c>
      <c r="AS1019" s="141">
        <f t="shared" si="1458"/>
        <v>0</v>
      </c>
      <c r="AU1019" s="141">
        <f t="shared" si="1459"/>
        <v>0</v>
      </c>
      <c r="AW1019" s="141">
        <f t="shared" si="1460"/>
        <v>0</v>
      </c>
      <c r="AY1019" s="141">
        <f t="shared" si="1461"/>
        <v>0</v>
      </c>
      <c r="BA1019" s="141">
        <f t="shared" si="1462"/>
        <v>0</v>
      </c>
      <c r="BC1019" s="141">
        <f t="shared" si="1463"/>
        <v>0</v>
      </c>
      <c r="BE1019" s="141">
        <f t="shared" si="1464"/>
        <v>0</v>
      </c>
      <c r="BG1019" s="141">
        <f t="shared" si="1465"/>
        <v>0</v>
      </c>
      <c r="BI1019" s="141">
        <f t="shared" si="1466"/>
        <v>0</v>
      </c>
      <c r="BK1019" s="141">
        <f t="shared" si="1467"/>
        <v>0</v>
      </c>
      <c r="BM1019" s="141">
        <f t="shared" si="1468"/>
        <v>0</v>
      </c>
      <c r="BO1019" s="141">
        <f t="shared" si="1469"/>
        <v>0</v>
      </c>
      <c r="BQ1019" s="141">
        <f t="shared" si="1470"/>
        <v>0</v>
      </c>
      <c r="BS1019" s="141">
        <f t="shared" si="1471"/>
        <v>0</v>
      </c>
      <c r="BU1019" s="141">
        <f t="shared" si="1472"/>
        <v>0</v>
      </c>
      <c r="BW1019" s="141">
        <f t="shared" si="1473"/>
        <v>0</v>
      </c>
      <c r="BY1019" s="141">
        <f t="shared" si="1474"/>
        <v>0</v>
      </c>
      <c r="CA1019" s="141">
        <f t="shared" si="1475"/>
        <v>0</v>
      </c>
      <c r="CC1019" s="141">
        <f t="shared" si="1476"/>
        <v>0</v>
      </c>
      <c r="CE1019" s="141">
        <f t="shared" si="1477"/>
        <v>0</v>
      </c>
      <c r="CG1019" s="141">
        <f t="shared" si="1478"/>
        <v>0</v>
      </c>
      <c r="CI1019" s="141">
        <f t="shared" si="1479"/>
        <v>0</v>
      </c>
      <c r="CK1019" s="141">
        <f t="shared" si="1480"/>
        <v>0</v>
      </c>
      <c r="CM1019" s="141">
        <f t="shared" si="1481"/>
        <v>0</v>
      </c>
      <c r="CO1019" s="141">
        <f t="shared" si="1482"/>
        <v>0</v>
      </c>
    </row>
    <row r="1020" spans="1:93" ht="25.5" outlineLevel="2" x14ac:dyDescent="0.2">
      <c r="A1020" s="86">
        <v>498</v>
      </c>
      <c r="B1020" s="11">
        <v>176</v>
      </c>
      <c r="C1020" s="86" t="s">
        <v>368</v>
      </c>
      <c r="D1020" s="86" t="s">
        <v>409</v>
      </c>
      <c r="F1020" s="28">
        <v>2.2799999999999998</v>
      </c>
      <c r="G1020" s="153" t="s">
        <v>4360</v>
      </c>
      <c r="H1020" s="174">
        <v>7788657408</v>
      </c>
      <c r="I1020" s="75" t="s">
        <v>2277</v>
      </c>
      <c r="J1020" s="75" t="s">
        <v>28</v>
      </c>
      <c r="K1020" s="75">
        <v>12</v>
      </c>
      <c r="L1020" s="75" t="s">
        <v>408</v>
      </c>
      <c r="M1020" s="251" t="s">
        <v>407</v>
      </c>
      <c r="N1020" s="75">
        <v>1</v>
      </c>
      <c r="O1020" s="152">
        <v>2.69</v>
      </c>
      <c r="P1020" s="138">
        <f t="shared" si="1505"/>
        <v>0</v>
      </c>
      <c r="Q1020" s="139">
        <f t="shared" si="1506"/>
        <v>0</v>
      </c>
      <c r="S1020" s="141">
        <f t="shared" si="1445"/>
        <v>0</v>
      </c>
      <c r="U1020" s="141">
        <f t="shared" si="1446"/>
        <v>0</v>
      </c>
      <c r="W1020" s="141">
        <f t="shared" si="1447"/>
        <v>0</v>
      </c>
      <c r="Y1020" s="141">
        <f t="shared" si="1448"/>
        <v>0</v>
      </c>
      <c r="AA1020" s="141">
        <f t="shared" si="1449"/>
        <v>0</v>
      </c>
      <c r="AC1020" s="141">
        <f t="shared" si="1450"/>
        <v>0</v>
      </c>
      <c r="AE1020" s="141">
        <f t="shared" si="1451"/>
        <v>0</v>
      </c>
      <c r="AG1020" s="141">
        <f t="shared" si="1452"/>
        <v>0</v>
      </c>
      <c r="AI1020" s="141">
        <f t="shared" si="1453"/>
        <v>0</v>
      </c>
      <c r="AK1020" s="141">
        <f t="shared" si="1454"/>
        <v>0</v>
      </c>
      <c r="AM1020" s="141">
        <f t="shared" si="1455"/>
        <v>0</v>
      </c>
      <c r="AO1020" s="141">
        <f t="shared" si="1456"/>
        <v>0</v>
      </c>
      <c r="AQ1020" s="141">
        <f t="shared" si="1457"/>
        <v>0</v>
      </c>
      <c r="AS1020" s="141">
        <f t="shared" si="1458"/>
        <v>0</v>
      </c>
      <c r="AU1020" s="141">
        <f t="shared" si="1459"/>
        <v>0</v>
      </c>
      <c r="AW1020" s="141">
        <f t="shared" si="1460"/>
        <v>0</v>
      </c>
      <c r="AY1020" s="141">
        <f t="shared" si="1461"/>
        <v>0</v>
      </c>
      <c r="BA1020" s="141">
        <f t="shared" si="1462"/>
        <v>0</v>
      </c>
      <c r="BC1020" s="141">
        <f t="shared" si="1463"/>
        <v>0</v>
      </c>
      <c r="BE1020" s="141">
        <f t="shared" si="1464"/>
        <v>0</v>
      </c>
      <c r="BG1020" s="141">
        <f t="shared" si="1465"/>
        <v>0</v>
      </c>
      <c r="BI1020" s="141">
        <f t="shared" si="1466"/>
        <v>0</v>
      </c>
      <c r="BK1020" s="141">
        <f t="shared" si="1467"/>
        <v>0</v>
      </c>
      <c r="BM1020" s="141">
        <f t="shared" si="1468"/>
        <v>0</v>
      </c>
      <c r="BO1020" s="141">
        <f t="shared" si="1469"/>
        <v>0</v>
      </c>
      <c r="BQ1020" s="141">
        <f t="shared" si="1470"/>
        <v>0</v>
      </c>
      <c r="BS1020" s="141">
        <f t="shared" si="1471"/>
        <v>0</v>
      </c>
      <c r="BU1020" s="141">
        <f t="shared" si="1472"/>
        <v>0</v>
      </c>
      <c r="BW1020" s="141">
        <f t="shared" si="1473"/>
        <v>0</v>
      </c>
      <c r="BY1020" s="141">
        <f t="shared" si="1474"/>
        <v>0</v>
      </c>
      <c r="CA1020" s="141">
        <f t="shared" si="1475"/>
        <v>0</v>
      </c>
      <c r="CC1020" s="141">
        <f t="shared" si="1476"/>
        <v>0</v>
      </c>
      <c r="CE1020" s="141">
        <f t="shared" si="1477"/>
        <v>0</v>
      </c>
      <c r="CG1020" s="141">
        <f t="shared" si="1478"/>
        <v>0</v>
      </c>
      <c r="CI1020" s="141">
        <f t="shared" si="1479"/>
        <v>0</v>
      </c>
      <c r="CK1020" s="141">
        <f t="shared" si="1480"/>
        <v>0</v>
      </c>
      <c r="CM1020" s="141">
        <f t="shared" si="1481"/>
        <v>0</v>
      </c>
      <c r="CO1020" s="141">
        <f t="shared" si="1482"/>
        <v>0</v>
      </c>
    </row>
    <row r="1021" spans="1:93" outlineLevel="2" x14ac:dyDescent="0.2">
      <c r="A1021" s="84">
        <v>499</v>
      </c>
      <c r="B1021" s="11">
        <v>29</v>
      </c>
      <c r="C1021" s="84" t="s">
        <v>368</v>
      </c>
      <c r="D1021" s="84" t="s">
        <v>404</v>
      </c>
      <c r="F1021" s="28">
        <v>2.2799999999999998</v>
      </c>
      <c r="G1021" s="88" t="s">
        <v>3854</v>
      </c>
      <c r="H1021" s="175">
        <v>26754</v>
      </c>
      <c r="I1021" s="88" t="s">
        <v>2277</v>
      </c>
      <c r="J1021" s="88" t="s">
        <v>28</v>
      </c>
      <c r="K1021" s="88">
        <v>12</v>
      </c>
      <c r="L1021" s="88" t="s">
        <v>403</v>
      </c>
      <c r="M1021" s="240" t="s">
        <v>4321</v>
      </c>
      <c r="N1021" s="88">
        <v>1</v>
      </c>
      <c r="O1021" s="278">
        <v>2.98</v>
      </c>
      <c r="P1021" s="138">
        <f t="shared" ref="P1021:P1022" si="1507">SUM(R1021+T1021+V1021+X1021+Z1021+AB1021+AD1021+AF1021+AH1021+AJ1021+AL1021+AN1021+AP1021+AR1021+AT1021+AV1021+AZ1021+AX1021+BB1021+BD1021+BF1021+BH1021+BJ1021+BL1021+BN1021+BP1021+BR1021+BT1021+BV1021+BX1021+BZ1021+CB1021+CD1021+CF1021+CH1021+CJ1021+CL1021+CN1021)</f>
        <v>0</v>
      </c>
      <c r="Q1021" s="139">
        <f t="shared" ref="Q1021:Q1022" si="1508">O1021*P1021</f>
        <v>0</v>
      </c>
      <c r="S1021" s="141">
        <f t="shared" si="1445"/>
        <v>0</v>
      </c>
      <c r="U1021" s="141">
        <f t="shared" si="1446"/>
        <v>0</v>
      </c>
      <c r="W1021" s="141">
        <f t="shared" si="1447"/>
        <v>0</v>
      </c>
      <c r="Y1021" s="141">
        <f t="shared" si="1448"/>
        <v>0</v>
      </c>
      <c r="AA1021" s="141">
        <f t="shared" si="1449"/>
        <v>0</v>
      </c>
      <c r="AC1021" s="141">
        <f t="shared" si="1450"/>
        <v>0</v>
      </c>
      <c r="AE1021" s="141">
        <f t="shared" si="1451"/>
        <v>0</v>
      </c>
      <c r="AG1021" s="141">
        <f t="shared" si="1452"/>
        <v>0</v>
      </c>
      <c r="AI1021" s="141">
        <f t="shared" si="1453"/>
        <v>0</v>
      </c>
      <c r="AK1021" s="141">
        <f t="shared" si="1454"/>
        <v>0</v>
      </c>
      <c r="AM1021" s="141">
        <f t="shared" si="1455"/>
        <v>0</v>
      </c>
      <c r="AO1021" s="141">
        <f t="shared" si="1456"/>
        <v>0</v>
      </c>
      <c r="AQ1021" s="141">
        <f t="shared" si="1457"/>
        <v>0</v>
      </c>
      <c r="AS1021" s="141">
        <f t="shared" si="1458"/>
        <v>0</v>
      </c>
      <c r="AU1021" s="141">
        <f t="shared" si="1459"/>
        <v>0</v>
      </c>
      <c r="AW1021" s="141">
        <f t="shared" si="1460"/>
        <v>0</v>
      </c>
      <c r="AY1021" s="141">
        <f t="shared" si="1461"/>
        <v>0</v>
      </c>
      <c r="BA1021" s="141">
        <f t="shared" si="1462"/>
        <v>0</v>
      </c>
      <c r="BC1021" s="141">
        <f t="shared" si="1463"/>
        <v>0</v>
      </c>
      <c r="BE1021" s="141">
        <f t="shared" si="1464"/>
        <v>0</v>
      </c>
      <c r="BG1021" s="141">
        <f t="shared" si="1465"/>
        <v>0</v>
      </c>
      <c r="BI1021" s="141">
        <f t="shared" si="1466"/>
        <v>0</v>
      </c>
      <c r="BK1021" s="141">
        <f t="shared" si="1467"/>
        <v>0</v>
      </c>
      <c r="BM1021" s="141">
        <f t="shared" si="1468"/>
        <v>0</v>
      </c>
      <c r="BO1021" s="141">
        <f t="shared" si="1469"/>
        <v>0</v>
      </c>
      <c r="BQ1021" s="141">
        <f t="shared" si="1470"/>
        <v>0</v>
      </c>
      <c r="BS1021" s="141">
        <f t="shared" si="1471"/>
        <v>0</v>
      </c>
      <c r="BU1021" s="141">
        <f t="shared" si="1472"/>
        <v>0</v>
      </c>
      <c r="BW1021" s="141">
        <f t="shared" si="1473"/>
        <v>0</v>
      </c>
      <c r="BY1021" s="141">
        <f t="shared" si="1474"/>
        <v>0</v>
      </c>
      <c r="CA1021" s="141">
        <f t="shared" si="1475"/>
        <v>0</v>
      </c>
      <c r="CC1021" s="141">
        <f t="shared" si="1476"/>
        <v>0</v>
      </c>
      <c r="CE1021" s="141">
        <f t="shared" si="1477"/>
        <v>0</v>
      </c>
      <c r="CG1021" s="141">
        <f t="shared" si="1478"/>
        <v>0</v>
      </c>
      <c r="CI1021" s="141">
        <f t="shared" si="1479"/>
        <v>0</v>
      </c>
      <c r="CK1021" s="141">
        <f t="shared" si="1480"/>
        <v>0</v>
      </c>
      <c r="CM1021" s="141">
        <f t="shared" si="1481"/>
        <v>0</v>
      </c>
      <c r="CO1021" s="141">
        <f t="shared" si="1482"/>
        <v>0</v>
      </c>
    </row>
    <row r="1022" spans="1:93" ht="25.5" outlineLevel="2" x14ac:dyDescent="0.2">
      <c r="A1022" s="86">
        <v>499</v>
      </c>
      <c r="B1022" s="11">
        <v>29</v>
      </c>
      <c r="C1022" s="86" t="s">
        <v>368</v>
      </c>
      <c r="D1022" s="86" t="s">
        <v>404</v>
      </c>
      <c r="F1022" s="28">
        <v>2.2799999999999998</v>
      </c>
      <c r="G1022" s="153" t="s">
        <v>4360</v>
      </c>
      <c r="H1022" s="174">
        <v>7788657408</v>
      </c>
      <c r="I1022" s="75" t="s">
        <v>2277</v>
      </c>
      <c r="J1022" s="75" t="s">
        <v>28</v>
      </c>
      <c r="K1022" s="75">
        <v>12</v>
      </c>
      <c r="L1022" s="75" t="s">
        <v>403</v>
      </c>
      <c r="M1022" s="251" t="s">
        <v>402</v>
      </c>
      <c r="N1022" s="75">
        <v>2</v>
      </c>
      <c r="O1022" s="152">
        <v>3.48</v>
      </c>
      <c r="P1022" s="138">
        <f t="shared" si="1507"/>
        <v>0</v>
      </c>
      <c r="Q1022" s="139">
        <f t="shared" si="1508"/>
        <v>0</v>
      </c>
      <c r="S1022" s="141">
        <f t="shared" si="1445"/>
        <v>0</v>
      </c>
      <c r="U1022" s="141">
        <f t="shared" si="1446"/>
        <v>0</v>
      </c>
      <c r="W1022" s="141">
        <f t="shared" si="1447"/>
        <v>0</v>
      </c>
      <c r="Y1022" s="141">
        <f t="shared" si="1448"/>
        <v>0</v>
      </c>
      <c r="AA1022" s="141">
        <f t="shared" si="1449"/>
        <v>0</v>
      </c>
      <c r="AC1022" s="141">
        <f t="shared" si="1450"/>
        <v>0</v>
      </c>
      <c r="AE1022" s="141">
        <f t="shared" si="1451"/>
        <v>0</v>
      </c>
      <c r="AG1022" s="141">
        <f t="shared" si="1452"/>
        <v>0</v>
      </c>
      <c r="AI1022" s="141">
        <f t="shared" si="1453"/>
        <v>0</v>
      </c>
      <c r="AK1022" s="141">
        <f t="shared" si="1454"/>
        <v>0</v>
      </c>
      <c r="AM1022" s="141">
        <f t="shared" si="1455"/>
        <v>0</v>
      </c>
      <c r="AO1022" s="141">
        <f t="shared" si="1456"/>
        <v>0</v>
      </c>
      <c r="AQ1022" s="141">
        <f t="shared" si="1457"/>
        <v>0</v>
      </c>
      <c r="AS1022" s="141">
        <f t="shared" si="1458"/>
        <v>0</v>
      </c>
      <c r="AU1022" s="141">
        <f t="shared" si="1459"/>
        <v>0</v>
      </c>
      <c r="AW1022" s="141">
        <f t="shared" si="1460"/>
        <v>0</v>
      </c>
      <c r="AY1022" s="141">
        <f t="shared" si="1461"/>
        <v>0</v>
      </c>
      <c r="BA1022" s="141">
        <f t="shared" si="1462"/>
        <v>0</v>
      </c>
      <c r="BC1022" s="141">
        <f t="shared" si="1463"/>
        <v>0</v>
      </c>
      <c r="BE1022" s="141">
        <f t="shared" si="1464"/>
        <v>0</v>
      </c>
      <c r="BG1022" s="141">
        <f t="shared" si="1465"/>
        <v>0</v>
      </c>
      <c r="BI1022" s="141">
        <f t="shared" si="1466"/>
        <v>0</v>
      </c>
      <c r="BK1022" s="141">
        <f t="shared" si="1467"/>
        <v>0</v>
      </c>
      <c r="BM1022" s="141">
        <f t="shared" si="1468"/>
        <v>0</v>
      </c>
      <c r="BO1022" s="141">
        <f t="shared" si="1469"/>
        <v>0</v>
      </c>
      <c r="BQ1022" s="141">
        <f t="shared" si="1470"/>
        <v>0</v>
      </c>
      <c r="BS1022" s="141">
        <f t="shared" si="1471"/>
        <v>0</v>
      </c>
      <c r="BU1022" s="141">
        <f t="shared" si="1472"/>
        <v>0</v>
      </c>
      <c r="BW1022" s="141">
        <f t="shared" si="1473"/>
        <v>0</v>
      </c>
      <c r="BY1022" s="141">
        <f t="shared" si="1474"/>
        <v>0</v>
      </c>
      <c r="CA1022" s="141">
        <f t="shared" si="1475"/>
        <v>0</v>
      </c>
      <c r="CC1022" s="141">
        <f t="shared" si="1476"/>
        <v>0</v>
      </c>
      <c r="CE1022" s="141">
        <f t="shared" si="1477"/>
        <v>0</v>
      </c>
      <c r="CG1022" s="141">
        <f t="shared" si="1478"/>
        <v>0</v>
      </c>
      <c r="CI1022" s="141">
        <f t="shared" si="1479"/>
        <v>0</v>
      </c>
      <c r="CK1022" s="141">
        <f t="shared" si="1480"/>
        <v>0</v>
      </c>
      <c r="CM1022" s="141">
        <f t="shared" si="1481"/>
        <v>0</v>
      </c>
      <c r="CO1022" s="141">
        <f t="shared" si="1482"/>
        <v>0</v>
      </c>
    </row>
    <row r="1023" spans="1:93" outlineLevel="2" x14ac:dyDescent="0.2">
      <c r="A1023" s="84">
        <v>500</v>
      </c>
      <c r="B1023" s="11">
        <v>152</v>
      </c>
      <c r="C1023" s="84" t="s">
        <v>368</v>
      </c>
      <c r="D1023" s="84" t="s">
        <v>418</v>
      </c>
      <c r="F1023" s="28">
        <v>2.57</v>
      </c>
      <c r="G1023" s="88" t="s">
        <v>3854</v>
      </c>
      <c r="H1023" s="175">
        <v>26754</v>
      </c>
      <c r="I1023" s="88" t="s">
        <v>2277</v>
      </c>
      <c r="J1023" s="88" t="s">
        <v>28</v>
      </c>
      <c r="K1023" s="88">
        <v>12</v>
      </c>
      <c r="L1023" s="88" t="s">
        <v>417</v>
      </c>
      <c r="M1023" s="240" t="s">
        <v>4322</v>
      </c>
      <c r="N1023" s="88">
        <v>1</v>
      </c>
      <c r="O1023" s="278">
        <v>2.98</v>
      </c>
      <c r="P1023" s="138">
        <f t="shared" ref="P1023:P1024" si="1509">SUM(R1023+T1023+V1023+X1023+Z1023+AB1023+AD1023+AF1023+AH1023+AJ1023+AL1023+AN1023+AP1023+AR1023+AT1023+AV1023+AZ1023+AX1023+BB1023+BD1023+BF1023+BH1023+BJ1023+BL1023+BN1023+BP1023+BR1023+BT1023+BV1023+BX1023+BZ1023+CB1023+CD1023+CF1023+CH1023+CJ1023+CL1023+CN1023)</f>
        <v>0</v>
      </c>
      <c r="Q1023" s="139">
        <f t="shared" ref="Q1023:Q1024" si="1510">O1023*P1023</f>
        <v>0</v>
      </c>
      <c r="S1023" s="141">
        <f t="shared" si="1445"/>
        <v>0</v>
      </c>
      <c r="U1023" s="141">
        <f t="shared" si="1446"/>
        <v>0</v>
      </c>
      <c r="W1023" s="141">
        <f t="shared" si="1447"/>
        <v>0</v>
      </c>
      <c r="Y1023" s="141">
        <f t="shared" si="1448"/>
        <v>0</v>
      </c>
      <c r="AA1023" s="141">
        <f t="shared" si="1449"/>
        <v>0</v>
      </c>
      <c r="AC1023" s="141">
        <f t="shared" si="1450"/>
        <v>0</v>
      </c>
      <c r="AE1023" s="141">
        <f t="shared" si="1451"/>
        <v>0</v>
      </c>
      <c r="AG1023" s="141">
        <f t="shared" si="1452"/>
        <v>0</v>
      </c>
      <c r="AI1023" s="141">
        <f t="shared" si="1453"/>
        <v>0</v>
      </c>
      <c r="AK1023" s="141">
        <f t="shared" si="1454"/>
        <v>0</v>
      </c>
      <c r="AM1023" s="141">
        <f t="shared" si="1455"/>
        <v>0</v>
      </c>
      <c r="AO1023" s="141">
        <f t="shared" si="1456"/>
        <v>0</v>
      </c>
      <c r="AQ1023" s="141">
        <f t="shared" si="1457"/>
        <v>0</v>
      </c>
      <c r="AS1023" s="141">
        <f t="shared" si="1458"/>
        <v>0</v>
      </c>
      <c r="AU1023" s="141">
        <f t="shared" si="1459"/>
        <v>0</v>
      </c>
      <c r="AW1023" s="141">
        <f t="shared" si="1460"/>
        <v>0</v>
      </c>
      <c r="AY1023" s="141">
        <f t="shared" si="1461"/>
        <v>0</v>
      </c>
      <c r="BA1023" s="141">
        <f t="shared" si="1462"/>
        <v>0</v>
      </c>
      <c r="BC1023" s="141">
        <f t="shared" si="1463"/>
        <v>0</v>
      </c>
      <c r="BE1023" s="141">
        <f t="shared" si="1464"/>
        <v>0</v>
      </c>
      <c r="BG1023" s="141">
        <f t="shared" si="1465"/>
        <v>0</v>
      </c>
      <c r="BI1023" s="141">
        <f t="shared" si="1466"/>
        <v>0</v>
      </c>
      <c r="BK1023" s="141">
        <f t="shared" si="1467"/>
        <v>0</v>
      </c>
      <c r="BM1023" s="141">
        <f t="shared" si="1468"/>
        <v>0</v>
      </c>
      <c r="BO1023" s="141">
        <f t="shared" si="1469"/>
        <v>0</v>
      </c>
      <c r="BQ1023" s="141">
        <f t="shared" si="1470"/>
        <v>0</v>
      </c>
      <c r="BS1023" s="141">
        <f t="shared" si="1471"/>
        <v>0</v>
      </c>
      <c r="BU1023" s="141">
        <f t="shared" si="1472"/>
        <v>0</v>
      </c>
      <c r="BW1023" s="141">
        <f t="shared" si="1473"/>
        <v>0</v>
      </c>
      <c r="BY1023" s="141">
        <f t="shared" si="1474"/>
        <v>0</v>
      </c>
      <c r="CA1023" s="141">
        <f t="shared" si="1475"/>
        <v>0</v>
      </c>
      <c r="CC1023" s="141">
        <f t="shared" si="1476"/>
        <v>0</v>
      </c>
      <c r="CE1023" s="141">
        <f t="shared" si="1477"/>
        <v>0</v>
      </c>
      <c r="CG1023" s="141">
        <f t="shared" si="1478"/>
        <v>0</v>
      </c>
      <c r="CI1023" s="141">
        <f t="shared" si="1479"/>
        <v>0</v>
      </c>
      <c r="CK1023" s="141">
        <f t="shared" si="1480"/>
        <v>0</v>
      </c>
      <c r="CM1023" s="141">
        <f t="shared" si="1481"/>
        <v>0</v>
      </c>
      <c r="CO1023" s="141">
        <f t="shared" si="1482"/>
        <v>0</v>
      </c>
    </row>
    <row r="1024" spans="1:93" ht="25.5" outlineLevel="2" x14ac:dyDescent="0.2">
      <c r="A1024" s="86">
        <v>500</v>
      </c>
      <c r="B1024" s="11">
        <v>152</v>
      </c>
      <c r="C1024" s="86" t="s">
        <v>368</v>
      </c>
      <c r="D1024" s="86" t="s">
        <v>418</v>
      </c>
      <c r="F1024" s="28">
        <v>2.57</v>
      </c>
      <c r="G1024" s="153" t="s">
        <v>4360</v>
      </c>
      <c r="H1024" s="174">
        <v>7788657408</v>
      </c>
      <c r="I1024" s="75" t="s">
        <v>2277</v>
      </c>
      <c r="J1024" s="75" t="s">
        <v>28</v>
      </c>
      <c r="K1024" s="75">
        <v>12</v>
      </c>
      <c r="L1024" s="75" t="s">
        <v>417</v>
      </c>
      <c r="M1024" s="251" t="s">
        <v>416</v>
      </c>
      <c r="N1024" s="75">
        <v>2</v>
      </c>
      <c r="O1024" s="152">
        <v>3.2</v>
      </c>
      <c r="P1024" s="138">
        <f t="shared" si="1509"/>
        <v>0</v>
      </c>
      <c r="Q1024" s="139">
        <f t="shared" si="1510"/>
        <v>0</v>
      </c>
      <c r="S1024" s="141">
        <f t="shared" si="1445"/>
        <v>0</v>
      </c>
      <c r="U1024" s="141">
        <f t="shared" si="1446"/>
        <v>0</v>
      </c>
      <c r="W1024" s="141">
        <f t="shared" si="1447"/>
        <v>0</v>
      </c>
      <c r="Y1024" s="141">
        <f t="shared" si="1448"/>
        <v>0</v>
      </c>
      <c r="AA1024" s="141">
        <f t="shared" si="1449"/>
        <v>0</v>
      </c>
      <c r="AC1024" s="141">
        <f t="shared" si="1450"/>
        <v>0</v>
      </c>
      <c r="AE1024" s="141">
        <f t="shared" si="1451"/>
        <v>0</v>
      </c>
      <c r="AG1024" s="141">
        <f t="shared" si="1452"/>
        <v>0</v>
      </c>
      <c r="AI1024" s="141">
        <f t="shared" si="1453"/>
        <v>0</v>
      </c>
      <c r="AK1024" s="141">
        <f t="shared" si="1454"/>
        <v>0</v>
      </c>
      <c r="AM1024" s="141">
        <f t="shared" si="1455"/>
        <v>0</v>
      </c>
      <c r="AO1024" s="141">
        <f t="shared" si="1456"/>
        <v>0</v>
      </c>
      <c r="AQ1024" s="141">
        <f t="shared" si="1457"/>
        <v>0</v>
      </c>
      <c r="AS1024" s="141">
        <f t="shared" si="1458"/>
        <v>0</v>
      </c>
      <c r="AU1024" s="141">
        <f t="shared" si="1459"/>
        <v>0</v>
      </c>
      <c r="AW1024" s="141">
        <f t="shared" si="1460"/>
        <v>0</v>
      </c>
      <c r="AY1024" s="141">
        <f t="shared" si="1461"/>
        <v>0</v>
      </c>
      <c r="BA1024" s="141">
        <f t="shared" si="1462"/>
        <v>0</v>
      </c>
      <c r="BC1024" s="141">
        <f t="shared" si="1463"/>
        <v>0</v>
      </c>
      <c r="BE1024" s="141">
        <f t="shared" si="1464"/>
        <v>0</v>
      </c>
      <c r="BG1024" s="141">
        <f t="shared" si="1465"/>
        <v>0</v>
      </c>
      <c r="BI1024" s="141">
        <f t="shared" si="1466"/>
        <v>0</v>
      </c>
      <c r="BK1024" s="141">
        <f t="shared" si="1467"/>
        <v>0</v>
      </c>
      <c r="BM1024" s="141">
        <f t="shared" si="1468"/>
        <v>0</v>
      </c>
      <c r="BO1024" s="141">
        <f t="shared" si="1469"/>
        <v>0</v>
      </c>
      <c r="BQ1024" s="141">
        <f t="shared" si="1470"/>
        <v>0</v>
      </c>
      <c r="BS1024" s="141">
        <f t="shared" si="1471"/>
        <v>0</v>
      </c>
      <c r="BU1024" s="141">
        <f t="shared" si="1472"/>
        <v>0</v>
      </c>
      <c r="BW1024" s="141">
        <f t="shared" si="1473"/>
        <v>0</v>
      </c>
      <c r="BY1024" s="141">
        <f t="shared" si="1474"/>
        <v>0</v>
      </c>
      <c r="CA1024" s="141">
        <f t="shared" si="1475"/>
        <v>0</v>
      </c>
      <c r="CC1024" s="141">
        <f t="shared" si="1476"/>
        <v>0</v>
      </c>
      <c r="CE1024" s="141">
        <f t="shared" si="1477"/>
        <v>0</v>
      </c>
      <c r="CG1024" s="141">
        <f t="shared" si="1478"/>
        <v>0</v>
      </c>
      <c r="CI1024" s="141">
        <f t="shared" si="1479"/>
        <v>0</v>
      </c>
      <c r="CK1024" s="141">
        <f t="shared" si="1480"/>
        <v>0</v>
      </c>
      <c r="CM1024" s="141">
        <f t="shared" si="1481"/>
        <v>0</v>
      </c>
      <c r="CO1024" s="141">
        <f t="shared" si="1482"/>
        <v>0</v>
      </c>
    </row>
    <row r="1025" spans="1:93" outlineLevel="2" x14ac:dyDescent="0.2">
      <c r="A1025" s="84">
        <v>501</v>
      </c>
      <c r="B1025" s="11">
        <v>59</v>
      </c>
      <c r="C1025" s="84" t="s">
        <v>368</v>
      </c>
      <c r="D1025" s="84" t="s">
        <v>401</v>
      </c>
      <c r="F1025" s="28">
        <v>2.2799999999999998</v>
      </c>
      <c r="G1025" s="88" t="s">
        <v>3854</v>
      </c>
      <c r="H1025" s="175">
        <v>26754</v>
      </c>
      <c r="I1025" s="88" t="s">
        <v>2277</v>
      </c>
      <c r="J1025" s="88" t="s">
        <v>28</v>
      </c>
      <c r="K1025" s="88">
        <v>12</v>
      </c>
      <c r="L1025" s="88" t="s">
        <v>400</v>
      </c>
      <c r="M1025" s="240" t="s">
        <v>4323</v>
      </c>
      <c r="N1025" s="88">
        <v>2</v>
      </c>
      <c r="O1025" s="278">
        <v>2.98</v>
      </c>
      <c r="P1025" s="138">
        <f t="shared" ref="P1025:P1026" si="1511">SUM(R1025+T1025+V1025+X1025+Z1025+AB1025+AD1025+AF1025+AH1025+AJ1025+AL1025+AN1025+AP1025+AR1025+AT1025+AV1025+AZ1025+AX1025+BB1025+BD1025+BF1025+BH1025+BJ1025+BL1025+BN1025+BP1025+BR1025+BT1025+BV1025+BX1025+BZ1025+CB1025+CD1025+CF1025+CH1025+CJ1025+CL1025+CN1025)</f>
        <v>0</v>
      </c>
      <c r="Q1025" s="139">
        <f t="shared" ref="Q1025:Q1026" si="1512">O1025*P1025</f>
        <v>0</v>
      </c>
      <c r="S1025" s="141">
        <f t="shared" si="1445"/>
        <v>0</v>
      </c>
      <c r="U1025" s="141">
        <f t="shared" si="1446"/>
        <v>0</v>
      </c>
      <c r="W1025" s="141">
        <f t="shared" si="1447"/>
        <v>0</v>
      </c>
      <c r="Y1025" s="141">
        <f t="shared" si="1448"/>
        <v>0</v>
      </c>
      <c r="AA1025" s="141">
        <f t="shared" si="1449"/>
        <v>0</v>
      </c>
      <c r="AC1025" s="141">
        <f t="shared" si="1450"/>
        <v>0</v>
      </c>
      <c r="AE1025" s="141">
        <f t="shared" si="1451"/>
        <v>0</v>
      </c>
      <c r="AG1025" s="141">
        <f t="shared" si="1452"/>
        <v>0</v>
      </c>
      <c r="AI1025" s="141">
        <f t="shared" si="1453"/>
        <v>0</v>
      </c>
      <c r="AK1025" s="141">
        <f t="shared" si="1454"/>
        <v>0</v>
      </c>
      <c r="AM1025" s="141">
        <f t="shared" si="1455"/>
        <v>0</v>
      </c>
      <c r="AO1025" s="141">
        <f t="shared" si="1456"/>
        <v>0</v>
      </c>
      <c r="AQ1025" s="141">
        <f t="shared" si="1457"/>
        <v>0</v>
      </c>
      <c r="AS1025" s="141">
        <f t="shared" si="1458"/>
        <v>0</v>
      </c>
      <c r="AU1025" s="141">
        <f t="shared" si="1459"/>
        <v>0</v>
      </c>
      <c r="AW1025" s="141">
        <f t="shared" si="1460"/>
        <v>0</v>
      </c>
      <c r="AY1025" s="141">
        <f t="shared" si="1461"/>
        <v>0</v>
      </c>
      <c r="BA1025" s="141">
        <f t="shared" si="1462"/>
        <v>0</v>
      </c>
      <c r="BC1025" s="141">
        <f t="shared" si="1463"/>
        <v>0</v>
      </c>
      <c r="BE1025" s="141">
        <f t="shared" si="1464"/>
        <v>0</v>
      </c>
      <c r="BG1025" s="141">
        <f t="shared" si="1465"/>
        <v>0</v>
      </c>
      <c r="BI1025" s="141">
        <f t="shared" si="1466"/>
        <v>0</v>
      </c>
      <c r="BK1025" s="141">
        <f t="shared" si="1467"/>
        <v>0</v>
      </c>
      <c r="BM1025" s="141">
        <f t="shared" si="1468"/>
        <v>0</v>
      </c>
      <c r="BO1025" s="141">
        <f t="shared" si="1469"/>
        <v>0</v>
      </c>
      <c r="BQ1025" s="141">
        <f t="shared" si="1470"/>
        <v>0</v>
      </c>
      <c r="BS1025" s="141">
        <f t="shared" si="1471"/>
        <v>0</v>
      </c>
      <c r="BU1025" s="141">
        <f t="shared" si="1472"/>
        <v>0</v>
      </c>
      <c r="BW1025" s="141">
        <f t="shared" si="1473"/>
        <v>0</v>
      </c>
      <c r="BY1025" s="141">
        <f t="shared" si="1474"/>
        <v>0</v>
      </c>
      <c r="CA1025" s="141">
        <f t="shared" si="1475"/>
        <v>0</v>
      </c>
      <c r="CC1025" s="141">
        <f t="shared" si="1476"/>
        <v>0</v>
      </c>
      <c r="CE1025" s="141">
        <f t="shared" si="1477"/>
        <v>0</v>
      </c>
      <c r="CG1025" s="141">
        <f t="shared" si="1478"/>
        <v>0</v>
      </c>
      <c r="CI1025" s="141">
        <f t="shared" si="1479"/>
        <v>0</v>
      </c>
      <c r="CK1025" s="141">
        <f t="shared" si="1480"/>
        <v>0</v>
      </c>
      <c r="CM1025" s="141">
        <f t="shared" si="1481"/>
        <v>0</v>
      </c>
      <c r="CO1025" s="141">
        <f t="shared" si="1482"/>
        <v>0</v>
      </c>
    </row>
    <row r="1026" spans="1:93" ht="25.5" outlineLevel="2" x14ac:dyDescent="0.2">
      <c r="A1026" s="86">
        <v>501</v>
      </c>
      <c r="B1026" s="11">
        <v>59</v>
      </c>
      <c r="C1026" s="86" t="s">
        <v>368</v>
      </c>
      <c r="D1026" s="86" t="s">
        <v>401</v>
      </c>
      <c r="F1026" s="28">
        <v>2.2799999999999998</v>
      </c>
      <c r="G1026" s="153" t="s">
        <v>4360</v>
      </c>
      <c r="H1026" s="174">
        <v>7788657408</v>
      </c>
      <c r="I1026" s="75" t="s">
        <v>2277</v>
      </c>
      <c r="J1026" s="75" t="s">
        <v>28</v>
      </c>
      <c r="K1026" s="75">
        <v>12</v>
      </c>
      <c r="L1026" s="75" t="s">
        <v>400</v>
      </c>
      <c r="M1026" s="251" t="s">
        <v>399</v>
      </c>
      <c r="N1026" s="75">
        <v>1</v>
      </c>
      <c r="O1026" s="152">
        <v>2.69</v>
      </c>
      <c r="P1026" s="138">
        <f t="shared" si="1511"/>
        <v>0</v>
      </c>
      <c r="Q1026" s="139">
        <f t="shared" si="1512"/>
        <v>0</v>
      </c>
      <c r="S1026" s="141">
        <f t="shared" si="1445"/>
        <v>0</v>
      </c>
      <c r="U1026" s="141">
        <f t="shared" si="1446"/>
        <v>0</v>
      </c>
      <c r="W1026" s="141">
        <f t="shared" si="1447"/>
        <v>0</v>
      </c>
      <c r="Y1026" s="141">
        <f t="shared" si="1448"/>
        <v>0</v>
      </c>
      <c r="AA1026" s="141">
        <f t="shared" si="1449"/>
        <v>0</v>
      </c>
      <c r="AC1026" s="141">
        <f t="shared" si="1450"/>
        <v>0</v>
      </c>
      <c r="AE1026" s="141">
        <f t="shared" si="1451"/>
        <v>0</v>
      </c>
      <c r="AG1026" s="141">
        <f t="shared" si="1452"/>
        <v>0</v>
      </c>
      <c r="AI1026" s="141">
        <f t="shared" si="1453"/>
        <v>0</v>
      </c>
      <c r="AK1026" s="141">
        <f t="shared" si="1454"/>
        <v>0</v>
      </c>
      <c r="AM1026" s="141">
        <f t="shared" si="1455"/>
        <v>0</v>
      </c>
      <c r="AO1026" s="141">
        <f t="shared" si="1456"/>
        <v>0</v>
      </c>
      <c r="AQ1026" s="141">
        <f t="shared" si="1457"/>
        <v>0</v>
      </c>
      <c r="AS1026" s="141">
        <f t="shared" si="1458"/>
        <v>0</v>
      </c>
      <c r="AU1026" s="141">
        <f t="shared" si="1459"/>
        <v>0</v>
      </c>
      <c r="AW1026" s="141">
        <f t="shared" si="1460"/>
        <v>0</v>
      </c>
      <c r="AY1026" s="141">
        <f t="shared" si="1461"/>
        <v>0</v>
      </c>
      <c r="BA1026" s="141">
        <f t="shared" si="1462"/>
        <v>0</v>
      </c>
      <c r="BC1026" s="141">
        <f t="shared" si="1463"/>
        <v>0</v>
      </c>
      <c r="BE1026" s="141">
        <f t="shared" si="1464"/>
        <v>0</v>
      </c>
      <c r="BG1026" s="141">
        <f t="shared" si="1465"/>
        <v>0</v>
      </c>
      <c r="BI1026" s="141">
        <f t="shared" si="1466"/>
        <v>0</v>
      </c>
      <c r="BK1026" s="141">
        <f t="shared" si="1467"/>
        <v>0</v>
      </c>
      <c r="BM1026" s="141">
        <f t="shared" si="1468"/>
        <v>0</v>
      </c>
      <c r="BO1026" s="141">
        <f t="shared" si="1469"/>
        <v>0</v>
      </c>
      <c r="BQ1026" s="141">
        <f t="shared" si="1470"/>
        <v>0</v>
      </c>
      <c r="BS1026" s="141">
        <f t="shared" si="1471"/>
        <v>0</v>
      </c>
      <c r="BU1026" s="141">
        <f t="shared" si="1472"/>
        <v>0</v>
      </c>
      <c r="BW1026" s="141">
        <f t="shared" si="1473"/>
        <v>0</v>
      </c>
      <c r="BY1026" s="141">
        <f t="shared" si="1474"/>
        <v>0</v>
      </c>
      <c r="CA1026" s="141">
        <f t="shared" si="1475"/>
        <v>0</v>
      </c>
      <c r="CC1026" s="141">
        <f t="shared" si="1476"/>
        <v>0</v>
      </c>
      <c r="CE1026" s="141">
        <f t="shared" si="1477"/>
        <v>0</v>
      </c>
      <c r="CG1026" s="141">
        <f t="shared" si="1478"/>
        <v>0</v>
      </c>
      <c r="CI1026" s="141">
        <f t="shared" si="1479"/>
        <v>0</v>
      </c>
      <c r="CK1026" s="141">
        <f t="shared" si="1480"/>
        <v>0</v>
      </c>
      <c r="CM1026" s="141">
        <f t="shared" si="1481"/>
        <v>0</v>
      </c>
      <c r="CO1026" s="141">
        <f t="shared" si="1482"/>
        <v>0</v>
      </c>
    </row>
    <row r="1027" spans="1:93" outlineLevel="2" x14ac:dyDescent="0.2">
      <c r="A1027" s="84">
        <v>502</v>
      </c>
      <c r="B1027" s="11">
        <v>34</v>
      </c>
      <c r="C1027" s="84" t="s">
        <v>368</v>
      </c>
      <c r="D1027" s="84" t="s">
        <v>398</v>
      </c>
      <c r="F1027" s="28">
        <v>2.41</v>
      </c>
      <c r="G1027" s="88" t="s">
        <v>3854</v>
      </c>
      <c r="H1027" s="175">
        <v>26754</v>
      </c>
      <c r="I1027" s="88" t="s">
        <v>2277</v>
      </c>
      <c r="J1027" s="88" t="s">
        <v>28</v>
      </c>
      <c r="K1027" s="88">
        <v>12</v>
      </c>
      <c r="L1027" s="88" t="s">
        <v>397</v>
      </c>
      <c r="M1027" s="240" t="s">
        <v>4324</v>
      </c>
      <c r="N1027" s="88">
        <v>1</v>
      </c>
      <c r="O1027" s="278">
        <v>2.98</v>
      </c>
      <c r="P1027" s="138">
        <f t="shared" ref="P1027:P1028" si="1513">SUM(R1027+T1027+V1027+X1027+Z1027+AB1027+AD1027+AF1027+AH1027+AJ1027+AL1027+AN1027+AP1027+AR1027+AT1027+AV1027+AZ1027+AX1027+BB1027+BD1027+BF1027+BH1027+BJ1027+BL1027+BN1027+BP1027+BR1027+BT1027+BV1027+BX1027+BZ1027+CB1027+CD1027+CF1027+CH1027+CJ1027+CL1027+CN1027)</f>
        <v>0</v>
      </c>
      <c r="Q1027" s="139">
        <f t="shared" ref="Q1027:Q1028" si="1514">O1027*P1027</f>
        <v>0</v>
      </c>
      <c r="S1027" s="141">
        <f t="shared" si="1445"/>
        <v>0</v>
      </c>
      <c r="U1027" s="141">
        <f t="shared" si="1446"/>
        <v>0</v>
      </c>
      <c r="W1027" s="141">
        <f t="shared" si="1447"/>
        <v>0</v>
      </c>
      <c r="Y1027" s="141">
        <f t="shared" si="1448"/>
        <v>0</v>
      </c>
      <c r="AA1027" s="141">
        <f t="shared" si="1449"/>
        <v>0</v>
      </c>
      <c r="AC1027" s="141">
        <f t="shared" si="1450"/>
        <v>0</v>
      </c>
      <c r="AE1027" s="141">
        <f t="shared" si="1451"/>
        <v>0</v>
      </c>
      <c r="AG1027" s="141">
        <f t="shared" si="1452"/>
        <v>0</v>
      </c>
      <c r="AI1027" s="141">
        <f t="shared" si="1453"/>
        <v>0</v>
      </c>
      <c r="AK1027" s="141">
        <f t="shared" si="1454"/>
        <v>0</v>
      </c>
      <c r="AM1027" s="141">
        <f t="shared" si="1455"/>
        <v>0</v>
      </c>
      <c r="AO1027" s="141">
        <f t="shared" si="1456"/>
        <v>0</v>
      </c>
      <c r="AQ1027" s="141">
        <f t="shared" si="1457"/>
        <v>0</v>
      </c>
      <c r="AS1027" s="141">
        <f t="shared" si="1458"/>
        <v>0</v>
      </c>
      <c r="AU1027" s="141">
        <f t="shared" si="1459"/>
        <v>0</v>
      </c>
      <c r="AW1027" s="141">
        <f t="shared" si="1460"/>
        <v>0</v>
      </c>
      <c r="AY1027" s="141">
        <f t="shared" si="1461"/>
        <v>0</v>
      </c>
      <c r="BA1027" s="141">
        <f t="shared" si="1462"/>
        <v>0</v>
      </c>
      <c r="BC1027" s="141">
        <f t="shared" si="1463"/>
        <v>0</v>
      </c>
      <c r="BE1027" s="141">
        <f t="shared" si="1464"/>
        <v>0</v>
      </c>
      <c r="BG1027" s="141">
        <f t="shared" si="1465"/>
        <v>0</v>
      </c>
      <c r="BI1027" s="141">
        <f t="shared" si="1466"/>
        <v>0</v>
      </c>
      <c r="BK1027" s="141">
        <f t="shared" si="1467"/>
        <v>0</v>
      </c>
      <c r="BM1027" s="141">
        <f t="shared" si="1468"/>
        <v>0</v>
      </c>
      <c r="BO1027" s="141">
        <f t="shared" si="1469"/>
        <v>0</v>
      </c>
      <c r="BQ1027" s="141">
        <f t="shared" si="1470"/>
        <v>0</v>
      </c>
      <c r="BS1027" s="141">
        <f t="shared" si="1471"/>
        <v>0</v>
      </c>
      <c r="BU1027" s="141">
        <f t="shared" si="1472"/>
        <v>0</v>
      </c>
      <c r="BW1027" s="141">
        <f t="shared" si="1473"/>
        <v>0</v>
      </c>
      <c r="BY1027" s="141">
        <f t="shared" si="1474"/>
        <v>0</v>
      </c>
      <c r="CA1027" s="141">
        <f t="shared" si="1475"/>
        <v>0</v>
      </c>
      <c r="CC1027" s="141">
        <f t="shared" si="1476"/>
        <v>0</v>
      </c>
      <c r="CE1027" s="141">
        <f t="shared" si="1477"/>
        <v>0</v>
      </c>
      <c r="CG1027" s="141">
        <f t="shared" si="1478"/>
        <v>0</v>
      </c>
      <c r="CI1027" s="141">
        <f t="shared" si="1479"/>
        <v>0</v>
      </c>
      <c r="CK1027" s="141">
        <f t="shared" si="1480"/>
        <v>0</v>
      </c>
      <c r="CM1027" s="141">
        <f t="shared" si="1481"/>
        <v>0</v>
      </c>
      <c r="CO1027" s="141">
        <f t="shared" si="1482"/>
        <v>0</v>
      </c>
    </row>
    <row r="1028" spans="1:93" ht="25.5" outlineLevel="2" x14ac:dyDescent="0.2">
      <c r="A1028" s="86">
        <v>502</v>
      </c>
      <c r="B1028" s="11">
        <v>34</v>
      </c>
      <c r="C1028" s="86" t="s">
        <v>368</v>
      </c>
      <c r="D1028" s="86" t="s">
        <v>398</v>
      </c>
      <c r="F1028" s="28">
        <v>2.41</v>
      </c>
      <c r="G1028" s="153" t="s">
        <v>4360</v>
      </c>
      <c r="H1028" s="174">
        <v>7788657408</v>
      </c>
      <c r="I1028" s="75" t="s">
        <v>2277</v>
      </c>
      <c r="J1028" s="75" t="s">
        <v>28</v>
      </c>
      <c r="K1028" s="75">
        <v>12</v>
      </c>
      <c r="L1028" s="75" t="s">
        <v>397</v>
      </c>
      <c r="M1028" s="241" t="s">
        <v>396</v>
      </c>
      <c r="N1028" s="75">
        <v>2</v>
      </c>
      <c r="O1028" s="152">
        <v>3.48</v>
      </c>
      <c r="P1028" s="138">
        <f t="shared" si="1513"/>
        <v>0</v>
      </c>
      <c r="Q1028" s="139">
        <f t="shared" si="1514"/>
        <v>0</v>
      </c>
      <c r="S1028" s="141">
        <f t="shared" si="1445"/>
        <v>0</v>
      </c>
      <c r="U1028" s="141">
        <f t="shared" si="1446"/>
        <v>0</v>
      </c>
      <c r="W1028" s="141">
        <f t="shared" si="1447"/>
        <v>0</v>
      </c>
      <c r="Y1028" s="141">
        <f t="shared" si="1448"/>
        <v>0</v>
      </c>
      <c r="AA1028" s="141">
        <f t="shared" si="1449"/>
        <v>0</v>
      </c>
      <c r="AC1028" s="141">
        <f t="shared" si="1450"/>
        <v>0</v>
      </c>
      <c r="AE1028" s="141">
        <f t="shared" si="1451"/>
        <v>0</v>
      </c>
      <c r="AG1028" s="141">
        <f t="shared" si="1452"/>
        <v>0</v>
      </c>
      <c r="AI1028" s="141">
        <f t="shared" si="1453"/>
        <v>0</v>
      </c>
      <c r="AK1028" s="141">
        <f t="shared" si="1454"/>
        <v>0</v>
      </c>
      <c r="AM1028" s="141">
        <f t="shared" si="1455"/>
        <v>0</v>
      </c>
      <c r="AO1028" s="141">
        <f t="shared" si="1456"/>
        <v>0</v>
      </c>
      <c r="AQ1028" s="141">
        <f t="shared" si="1457"/>
        <v>0</v>
      </c>
      <c r="AS1028" s="141">
        <f t="shared" si="1458"/>
        <v>0</v>
      </c>
      <c r="AU1028" s="141">
        <f t="shared" si="1459"/>
        <v>0</v>
      </c>
      <c r="AW1028" s="141">
        <f t="shared" si="1460"/>
        <v>0</v>
      </c>
      <c r="AY1028" s="141">
        <f t="shared" si="1461"/>
        <v>0</v>
      </c>
      <c r="BA1028" s="141">
        <f t="shared" si="1462"/>
        <v>0</v>
      </c>
      <c r="BC1028" s="141">
        <f t="shared" si="1463"/>
        <v>0</v>
      </c>
      <c r="BE1028" s="141">
        <f t="shared" si="1464"/>
        <v>0</v>
      </c>
      <c r="BG1028" s="141">
        <f t="shared" si="1465"/>
        <v>0</v>
      </c>
      <c r="BI1028" s="141">
        <f t="shared" si="1466"/>
        <v>0</v>
      </c>
      <c r="BK1028" s="141">
        <f t="shared" si="1467"/>
        <v>0</v>
      </c>
      <c r="BM1028" s="141">
        <f t="shared" si="1468"/>
        <v>0</v>
      </c>
      <c r="BO1028" s="141">
        <f t="shared" si="1469"/>
        <v>0</v>
      </c>
      <c r="BQ1028" s="141">
        <f t="shared" si="1470"/>
        <v>0</v>
      </c>
      <c r="BS1028" s="141">
        <f t="shared" si="1471"/>
        <v>0</v>
      </c>
      <c r="BU1028" s="141">
        <f t="shared" si="1472"/>
        <v>0</v>
      </c>
      <c r="BW1028" s="141">
        <f t="shared" si="1473"/>
        <v>0</v>
      </c>
      <c r="BY1028" s="141">
        <f t="shared" si="1474"/>
        <v>0</v>
      </c>
      <c r="CA1028" s="141">
        <f t="shared" si="1475"/>
        <v>0</v>
      </c>
      <c r="CC1028" s="141">
        <f t="shared" si="1476"/>
        <v>0</v>
      </c>
      <c r="CE1028" s="141">
        <f t="shared" si="1477"/>
        <v>0</v>
      </c>
      <c r="CG1028" s="141">
        <f t="shared" si="1478"/>
        <v>0</v>
      </c>
      <c r="CI1028" s="141">
        <f t="shared" si="1479"/>
        <v>0</v>
      </c>
      <c r="CK1028" s="141">
        <f t="shared" si="1480"/>
        <v>0</v>
      </c>
      <c r="CM1028" s="141">
        <f t="shared" si="1481"/>
        <v>0</v>
      </c>
      <c r="CO1028" s="141">
        <f t="shared" si="1482"/>
        <v>0</v>
      </c>
    </row>
    <row r="1029" spans="1:93" outlineLevel="2" x14ac:dyDescent="0.2">
      <c r="A1029" s="84">
        <v>503</v>
      </c>
      <c r="B1029" s="11">
        <v>396</v>
      </c>
      <c r="C1029" s="84" t="s">
        <v>368</v>
      </c>
      <c r="D1029" s="84" t="s">
        <v>395</v>
      </c>
      <c r="F1029" s="28">
        <v>3.83</v>
      </c>
      <c r="G1029" s="88" t="s">
        <v>3854</v>
      </c>
      <c r="H1029" s="175">
        <v>26754</v>
      </c>
      <c r="I1029" s="88" t="s">
        <v>2285</v>
      </c>
      <c r="J1029" s="88" t="s">
        <v>28</v>
      </c>
      <c r="K1029" s="88">
        <v>12</v>
      </c>
      <c r="L1029" s="88">
        <v>9701055</v>
      </c>
      <c r="M1029" s="240">
        <v>9728151</v>
      </c>
      <c r="N1029" s="88">
        <v>1</v>
      </c>
      <c r="O1029" s="278">
        <v>3.93</v>
      </c>
      <c r="P1029" s="138">
        <f t="shared" ref="P1029:P1031" si="1515">SUM(R1029+T1029+V1029+X1029+Z1029+AB1029+AD1029+AF1029+AH1029+AJ1029+AL1029+AN1029+AP1029+AR1029+AT1029+AV1029+AZ1029+AX1029+BB1029+BD1029+BF1029+BH1029+BJ1029+BL1029+BN1029+BP1029+BR1029+BT1029+BV1029+BX1029+BZ1029+CB1029+CD1029+CF1029+CH1029+CJ1029+CL1029+CN1029)</f>
        <v>0</v>
      </c>
      <c r="Q1029" s="139">
        <f t="shared" ref="Q1029:Q1031" si="1516">O1029*P1029</f>
        <v>0</v>
      </c>
      <c r="S1029" s="141">
        <f t="shared" si="1445"/>
        <v>0</v>
      </c>
      <c r="U1029" s="141">
        <f t="shared" si="1446"/>
        <v>0</v>
      </c>
      <c r="W1029" s="141">
        <f t="shared" si="1447"/>
        <v>0</v>
      </c>
      <c r="Y1029" s="141">
        <f t="shared" si="1448"/>
        <v>0</v>
      </c>
      <c r="AA1029" s="141">
        <f t="shared" si="1449"/>
        <v>0</v>
      </c>
      <c r="AC1029" s="141">
        <f t="shared" si="1450"/>
        <v>0</v>
      </c>
      <c r="AE1029" s="141">
        <f t="shared" si="1451"/>
        <v>0</v>
      </c>
      <c r="AG1029" s="141">
        <f t="shared" si="1452"/>
        <v>0</v>
      </c>
      <c r="AI1029" s="141">
        <f t="shared" si="1453"/>
        <v>0</v>
      </c>
      <c r="AK1029" s="141">
        <f t="shared" si="1454"/>
        <v>0</v>
      </c>
      <c r="AM1029" s="141">
        <f t="shared" si="1455"/>
        <v>0</v>
      </c>
      <c r="AO1029" s="141">
        <f t="shared" si="1456"/>
        <v>0</v>
      </c>
      <c r="AQ1029" s="141">
        <f t="shared" si="1457"/>
        <v>0</v>
      </c>
      <c r="AS1029" s="141">
        <f t="shared" si="1458"/>
        <v>0</v>
      </c>
      <c r="AU1029" s="141">
        <f t="shared" si="1459"/>
        <v>0</v>
      </c>
      <c r="AW1029" s="141">
        <f t="shared" si="1460"/>
        <v>0</v>
      </c>
      <c r="AY1029" s="141">
        <f t="shared" si="1461"/>
        <v>0</v>
      </c>
      <c r="BA1029" s="141">
        <f t="shared" si="1462"/>
        <v>0</v>
      </c>
      <c r="BC1029" s="141">
        <f t="shared" si="1463"/>
        <v>0</v>
      </c>
      <c r="BE1029" s="141">
        <f t="shared" si="1464"/>
        <v>0</v>
      </c>
      <c r="BG1029" s="141">
        <f t="shared" si="1465"/>
        <v>0</v>
      </c>
      <c r="BI1029" s="141">
        <f t="shared" si="1466"/>
        <v>0</v>
      </c>
      <c r="BK1029" s="141">
        <f t="shared" si="1467"/>
        <v>0</v>
      </c>
      <c r="BM1029" s="141">
        <f t="shared" si="1468"/>
        <v>0</v>
      </c>
      <c r="BO1029" s="141">
        <f t="shared" si="1469"/>
        <v>0</v>
      </c>
      <c r="BQ1029" s="141">
        <f t="shared" si="1470"/>
        <v>0</v>
      </c>
      <c r="BS1029" s="141">
        <f t="shared" si="1471"/>
        <v>0</v>
      </c>
      <c r="BU1029" s="141">
        <f t="shared" si="1472"/>
        <v>0</v>
      </c>
      <c r="BW1029" s="141">
        <f t="shared" si="1473"/>
        <v>0</v>
      </c>
      <c r="BY1029" s="141">
        <f t="shared" si="1474"/>
        <v>0</v>
      </c>
      <c r="CA1029" s="141">
        <f t="shared" si="1475"/>
        <v>0</v>
      </c>
      <c r="CC1029" s="141">
        <f t="shared" si="1476"/>
        <v>0</v>
      </c>
      <c r="CE1029" s="141">
        <f t="shared" si="1477"/>
        <v>0</v>
      </c>
      <c r="CG1029" s="141">
        <f t="shared" si="1478"/>
        <v>0</v>
      </c>
      <c r="CI1029" s="141">
        <f t="shared" si="1479"/>
        <v>0</v>
      </c>
      <c r="CK1029" s="141">
        <f t="shared" si="1480"/>
        <v>0</v>
      </c>
      <c r="CM1029" s="141">
        <f t="shared" si="1481"/>
        <v>0</v>
      </c>
      <c r="CO1029" s="141">
        <f t="shared" si="1482"/>
        <v>0</v>
      </c>
    </row>
    <row r="1030" spans="1:93" outlineLevel="2" x14ac:dyDescent="0.2">
      <c r="A1030" s="87">
        <v>503</v>
      </c>
      <c r="B1030" s="148">
        <v>396</v>
      </c>
      <c r="C1030" s="87" t="s">
        <v>368</v>
      </c>
      <c r="D1030" s="87" t="s">
        <v>395</v>
      </c>
      <c r="E1030" s="148"/>
      <c r="F1030" s="149">
        <v>3.83</v>
      </c>
      <c r="G1030" s="151" t="s">
        <v>3300</v>
      </c>
      <c r="H1030" s="151" t="s">
        <v>4926</v>
      </c>
      <c r="I1030" s="87" t="s">
        <v>2285</v>
      </c>
      <c r="J1030" s="87" t="s">
        <v>28</v>
      </c>
      <c r="K1030" s="87">
        <v>12</v>
      </c>
      <c r="L1030" s="87" t="s">
        <v>3670</v>
      </c>
      <c r="M1030" s="239" t="s">
        <v>3670</v>
      </c>
      <c r="N1030" s="87">
        <v>2</v>
      </c>
      <c r="O1030" s="150">
        <v>4.2300000000000004</v>
      </c>
      <c r="P1030" s="138">
        <f t="shared" si="1515"/>
        <v>0</v>
      </c>
      <c r="Q1030" s="139">
        <f t="shared" si="1516"/>
        <v>0</v>
      </c>
      <c r="S1030" s="141">
        <f t="shared" si="1445"/>
        <v>0</v>
      </c>
      <c r="U1030" s="141">
        <f t="shared" si="1446"/>
        <v>0</v>
      </c>
      <c r="W1030" s="141">
        <f t="shared" si="1447"/>
        <v>0</v>
      </c>
      <c r="Y1030" s="141">
        <f t="shared" si="1448"/>
        <v>0</v>
      </c>
      <c r="AA1030" s="141">
        <f t="shared" si="1449"/>
        <v>0</v>
      </c>
      <c r="AC1030" s="141">
        <f t="shared" si="1450"/>
        <v>0</v>
      </c>
      <c r="AE1030" s="141">
        <f t="shared" si="1451"/>
        <v>0</v>
      </c>
      <c r="AG1030" s="141">
        <f t="shared" si="1452"/>
        <v>0</v>
      </c>
      <c r="AI1030" s="141">
        <f t="shared" si="1453"/>
        <v>0</v>
      </c>
      <c r="AK1030" s="141">
        <f t="shared" si="1454"/>
        <v>0</v>
      </c>
      <c r="AM1030" s="141">
        <f t="shared" si="1455"/>
        <v>0</v>
      </c>
      <c r="AO1030" s="141">
        <f t="shared" si="1456"/>
        <v>0</v>
      </c>
      <c r="AQ1030" s="141">
        <f t="shared" si="1457"/>
        <v>0</v>
      </c>
      <c r="AS1030" s="141">
        <f t="shared" si="1458"/>
        <v>0</v>
      </c>
      <c r="AU1030" s="141">
        <f t="shared" si="1459"/>
        <v>0</v>
      </c>
      <c r="AW1030" s="141">
        <f t="shared" si="1460"/>
        <v>0</v>
      </c>
      <c r="AY1030" s="141">
        <f t="shared" si="1461"/>
        <v>0</v>
      </c>
      <c r="BA1030" s="141">
        <f t="shared" si="1462"/>
        <v>0</v>
      </c>
      <c r="BC1030" s="141">
        <f t="shared" si="1463"/>
        <v>0</v>
      </c>
      <c r="BE1030" s="141">
        <f t="shared" si="1464"/>
        <v>0</v>
      </c>
      <c r="BG1030" s="141">
        <f t="shared" si="1465"/>
        <v>0</v>
      </c>
      <c r="BI1030" s="141">
        <f t="shared" si="1466"/>
        <v>0</v>
      </c>
      <c r="BK1030" s="141">
        <f t="shared" si="1467"/>
        <v>0</v>
      </c>
      <c r="BM1030" s="141">
        <f t="shared" si="1468"/>
        <v>0</v>
      </c>
      <c r="BO1030" s="141">
        <f t="shared" si="1469"/>
        <v>0</v>
      </c>
      <c r="BQ1030" s="141">
        <f t="shared" si="1470"/>
        <v>0</v>
      </c>
      <c r="BS1030" s="141">
        <f t="shared" si="1471"/>
        <v>0</v>
      </c>
      <c r="BU1030" s="141">
        <f t="shared" si="1472"/>
        <v>0</v>
      </c>
      <c r="BW1030" s="141">
        <f t="shared" si="1473"/>
        <v>0</v>
      </c>
      <c r="BY1030" s="141">
        <f t="shared" si="1474"/>
        <v>0</v>
      </c>
      <c r="CA1030" s="141">
        <f t="shared" si="1475"/>
        <v>0</v>
      </c>
      <c r="CC1030" s="141">
        <f t="shared" si="1476"/>
        <v>0</v>
      </c>
      <c r="CE1030" s="141">
        <f t="shared" si="1477"/>
        <v>0</v>
      </c>
      <c r="CG1030" s="141">
        <f t="shared" si="1478"/>
        <v>0</v>
      </c>
      <c r="CI1030" s="141">
        <f t="shared" si="1479"/>
        <v>0</v>
      </c>
      <c r="CK1030" s="141">
        <f t="shared" si="1480"/>
        <v>0</v>
      </c>
      <c r="CM1030" s="141">
        <f t="shared" si="1481"/>
        <v>0</v>
      </c>
      <c r="CO1030" s="141">
        <f t="shared" si="1482"/>
        <v>0</v>
      </c>
    </row>
    <row r="1031" spans="1:93" ht="25.5" outlineLevel="2" x14ac:dyDescent="0.2">
      <c r="A1031" s="86">
        <v>503</v>
      </c>
      <c r="B1031" s="11">
        <v>396</v>
      </c>
      <c r="C1031" s="86" t="s">
        <v>368</v>
      </c>
      <c r="D1031" s="86" t="s">
        <v>395</v>
      </c>
      <c r="F1031" s="28">
        <v>3.83</v>
      </c>
      <c r="G1031" s="153" t="s">
        <v>4360</v>
      </c>
      <c r="H1031" s="174">
        <v>7788657408</v>
      </c>
      <c r="I1031" s="75" t="s">
        <v>2285</v>
      </c>
      <c r="J1031" s="75" t="s">
        <v>28</v>
      </c>
      <c r="K1031" s="75">
        <v>12</v>
      </c>
      <c r="L1031" s="75" t="s">
        <v>394</v>
      </c>
      <c r="M1031" s="241" t="s">
        <v>393</v>
      </c>
      <c r="N1031" s="75">
        <v>3</v>
      </c>
      <c r="O1031" s="152">
        <v>4.99</v>
      </c>
      <c r="P1031" s="138">
        <f t="shared" si="1515"/>
        <v>0</v>
      </c>
      <c r="Q1031" s="139">
        <f t="shared" si="1516"/>
        <v>0</v>
      </c>
      <c r="S1031" s="141">
        <f t="shared" si="1445"/>
        <v>0</v>
      </c>
      <c r="U1031" s="141">
        <f t="shared" si="1446"/>
        <v>0</v>
      </c>
      <c r="W1031" s="141">
        <f t="shared" si="1447"/>
        <v>0</v>
      </c>
      <c r="Y1031" s="141">
        <f t="shared" si="1448"/>
        <v>0</v>
      </c>
      <c r="AA1031" s="141">
        <f t="shared" si="1449"/>
        <v>0</v>
      </c>
      <c r="AC1031" s="141">
        <f t="shared" si="1450"/>
        <v>0</v>
      </c>
      <c r="AE1031" s="141">
        <f t="shared" si="1451"/>
        <v>0</v>
      </c>
      <c r="AG1031" s="141">
        <f t="shared" si="1452"/>
        <v>0</v>
      </c>
      <c r="AI1031" s="141">
        <f t="shared" si="1453"/>
        <v>0</v>
      </c>
      <c r="AK1031" s="141">
        <f t="shared" si="1454"/>
        <v>0</v>
      </c>
      <c r="AM1031" s="141">
        <f t="shared" si="1455"/>
        <v>0</v>
      </c>
      <c r="AO1031" s="141">
        <f t="shared" si="1456"/>
        <v>0</v>
      </c>
      <c r="AQ1031" s="141">
        <f t="shared" si="1457"/>
        <v>0</v>
      </c>
      <c r="AS1031" s="141">
        <f t="shared" si="1458"/>
        <v>0</v>
      </c>
      <c r="AU1031" s="141">
        <f t="shared" si="1459"/>
        <v>0</v>
      </c>
      <c r="AW1031" s="141">
        <f t="shared" si="1460"/>
        <v>0</v>
      </c>
      <c r="AY1031" s="141">
        <f t="shared" si="1461"/>
        <v>0</v>
      </c>
      <c r="BA1031" s="141">
        <f t="shared" si="1462"/>
        <v>0</v>
      </c>
      <c r="BC1031" s="141">
        <f t="shared" si="1463"/>
        <v>0</v>
      </c>
      <c r="BE1031" s="141">
        <f t="shared" si="1464"/>
        <v>0</v>
      </c>
      <c r="BG1031" s="141">
        <f t="shared" si="1465"/>
        <v>0</v>
      </c>
      <c r="BI1031" s="141">
        <f t="shared" si="1466"/>
        <v>0</v>
      </c>
      <c r="BK1031" s="141">
        <f t="shared" si="1467"/>
        <v>0</v>
      </c>
      <c r="BM1031" s="141">
        <f t="shared" si="1468"/>
        <v>0</v>
      </c>
      <c r="BO1031" s="141">
        <f t="shared" si="1469"/>
        <v>0</v>
      </c>
      <c r="BQ1031" s="141">
        <f t="shared" si="1470"/>
        <v>0</v>
      </c>
      <c r="BS1031" s="141">
        <f t="shared" si="1471"/>
        <v>0</v>
      </c>
      <c r="BU1031" s="141">
        <f t="shared" si="1472"/>
        <v>0</v>
      </c>
      <c r="BW1031" s="141">
        <f t="shared" si="1473"/>
        <v>0</v>
      </c>
      <c r="BY1031" s="141">
        <f t="shared" si="1474"/>
        <v>0</v>
      </c>
      <c r="CA1031" s="141">
        <f t="shared" si="1475"/>
        <v>0</v>
      </c>
      <c r="CC1031" s="141">
        <f t="shared" si="1476"/>
        <v>0</v>
      </c>
      <c r="CE1031" s="141">
        <f t="shared" si="1477"/>
        <v>0</v>
      </c>
      <c r="CG1031" s="141">
        <f t="shared" si="1478"/>
        <v>0</v>
      </c>
      <c r="CI1031" s="141">
        <f t="shared" si="1479"/>
        <v>0</v>
      </c>
      <c r="CK1031" s="141">
        <f t="shared" si="1480"/>
        <v>0</v>
      </c>
      <c r="CM1031" s="141">
        <f t="shared" si="1481"/>
        <v>0</v>
      </c>
      <c r="CO1031" s="141">
        <f t="shared" si="1482"/>
        <v>0</v>
      </c>
    </row>
    <row r="1032" spans="1:93" outlineLevel="2" x14ac:dyDescent="0.2">
      <c r="A1032" s="84">
        <v>504</v>
      </c>
      <c r="B1032" s="11">
        <v>233</v>
      </c>
      <c r="C1032" s="84" t="s">
        <v>368</v>
      </c>
      <c r="D1032" s="84" t="s">
        <v>412</v>
      </c>
      <c r="F1032" s="28">
        <v>2.2799999999999998</v>
      </c>
      <c r="G1032" s="88" t="s">
        <v>3854</v>
      </c>
      <c r="H1032" s="175">
        <v>26754</v>
      </c>
      <c r="I1032" s="88" t="s">
        <v>2277</v>
      </c>
      <c r="J1032" s="88" t="s">
        <v>28</v>
      </c>
      <c r="K1032" s="88">
        <v>12</v>
      </c>
      <c r="L1032" s="88" t="s">
        <v>411</v>
      </c>
      <c r="M1032" s="240" t="s">
        <v>4325</v>
      </c>
      <c r="N1032" s="88">
        <v>2</v>
      </c>
      <c r="O1032" s="278">
        <v>2.98</v>
      </c>
      <c r="P1032" s="138">
        <f t="shared" ref="P1032:P1033" si="1517">SUM(R1032+T1032+V1032+X1032+Z1032+AB1032+AD1032+AF1032+AH1032+AJ1032+AL1032+AN1032+AP1032+AR1032+AT1032+AV1032+AZ1032+AX1032+BB1032+BD1032+BF1032+BH1032+BJ1032+BL1032+BN1032+BP1032+BR1032+BT1032+BV1032+BX1032+BZ1032+CB1032+CD1032+CF1032+CH1032+CJ1032+CL1032+CN1032)</f>
        <v>0</v>
      </c>
      <c r="Q1032" s="139">
        <f t="shared" ref="Q1032:Q1033" si="1518">O1032*P1032</f>
        <v>0</v>
      </c>
      <c r="S1032" s="141">
        <f t="shared" si="1445"/>
        <v>0</v>
      </c>
      <c r="U1032" s="141">
        <f t="shared" si="1446"/>
        <v>0</v>
      </c>
      <c r="W1032" s="141">
        <f t="shared" si="1447"/>
        <v>0</v>
      </c>
      <c r="Y1032" s="141">
        <f t="shared" si="1448"/>
        <v>0</v>
      </c>
      <c r="AA1032" s="141">
        <f t="shared" si="1449"/>
        <v>0</v>
      </c>
      <c r="AC1032" s="141">
        <f t="shared" si="1450"/>
        <v>0</v>
      </c>
      <c r="AE1032" s="141">
        <f t="shared" si="1451"/>
        <v>0</v>
      </c>
      <c r="AG1032" s="141">
        <f t="shared" si="1452"/>
        <v>0</v>
      </c>
      <c r="AI1032" s="141">
        <f t="shared" si="1453"/>
        <v>0</v>
      </c>
      <c r="AK1032" s="141">
        <f t="shared" si="1454"/>
        <v>0</v>
      </c>
      <c r="AM1032" s="141">
        <f t="shared" si="1455"/>
        <v>0</v>
      </c>
      <c r="AO1032" s="141">
        <f t="shared" si="1456"/>
        <v>0</v>
      </c>
      <c r="AQ1032" s="141">
        <f t="shared" si="1457"/>
        <v>0</v>
      </c>
      <c r="AS1032" s="141">
        <f t="shared" si="1458"/>
        <v>0</v>
      </c>
      <c r="AU1032" s="141">
        <f t="shared" si="1459"/>
        <v>0</v>
      </c>
      <c r="AW1032" s="141">
        <f t="shared" si="1460"/>
        <v>0</v>
      </c>
      <c r="AY1032" s="141">
        <f t="shared" si="1461"/>
        <v>0</v>
      </c>
      <c r="BA1032" s="141">
        <f t="shared" si="1462"/>
        <v>0</v>
      </c>
      <c r="BC1032" s="141">
        <f t="shared" si="1463"/>
        <v>0</v>
      </c>
      <c r="BE1032" s="141">
        <f t="shared" si="1464"/>
        <v>0</v>
      </c>
      <c r="BG1032" s="141">
        <f t="shared" si="1465"/>
        <v>0</v>
      </c>
      <c r="BI1032" s="141">
        <f t="shared" si="1466"/>
        <v>0</v>
      </c>
      <c r="BK1032" s="141">
        <f t="shared" si="1467"/>
        <v>0</v>
      </c>
      <c r="BM1032" s="141">
        <f t="shared" si="1468"/>
        <v>0</v>
      </c>
      <c r="BO1032" s="141">
        <f t="shared" si="1469"/>
        <v>0</v>
      </c>
      <c r="BQ1032" s="141">
        <f t="shared" si="1470"/>
        <v>0</v>
      </c>
      <c r="BS1032" s="141">
        <f t="shared" si="1471"/>
        <v>0</v>
      </c>
      <c r="BU1032" s="141">
        <f t="shared" si="1472"/>
        <v>0</v>
      </c>
      <c r="BW1032" s="141">
        <f t="shared" si="1473"/>
        <v>0</v>
      </c>
      <c r="BY1032" s="141">
        <f t="shared" si="1474"/>
        <v>0</v>
      </c>
      <c r="CA1032" s="141">
        <f t="shared" si="1475"/>
        <v>0</v>
      </c>
      <c r="CC1032" s="141">
        <f t="shared" si="1476"/>
        <v>0</v>
      </c>
      <c r="CE1032" s="141">
        <f t="shared" si="1477"/>
        <v>0</v>
      </c>
      <c r="CG1032" s="141">
        <f t="shared" si="1478"/>
        <v>0</v>
      </c>
      <c r="CI1032" s="141">
        <f t="shared" si="1479"/>
        <v>0</v>
      </c>
      <c r="CK1032" s="141">
        <f t="shared" si="1480"/>
        <v>0</v>
      </c>
      <c r="CM1032" s="141">
        <f t="shared" si="1481"/>
        <v>0</v>
      </c>
      <c r="CO1032" s="141">
        <f t="shared" si="1482"/>
        <v>0</v>
      </c>
    </row>
    <row r="1033" spans="1:93" ht="25.5" outlineLevel="2" x14ac:dyDescent="0.2">
      <c r="A1033" s="86">
        <v>504</v>
      </c>
      <c r="B1033" s="11">
        <v>233</v>
      </c>
      <c r="C1033" s="86" t="s">
        <v>368</v>
      </c>
      <c r="D1033" s="86" t="s">
        <v>412</v>
      </c>
      <c r="F1033" s="28">
        <v>2.2799999999999998</v>
      </c>
      <c r="G1033" s="153" t="s">
        <v>4360</v>
      </c>
      <c r="H1033" s="174">
        <v>7788657408</v>
      </c>
      <c r="I1033" s="75" t="s">
        <v>2277</v>
      </c>
      <c r="J1033" s="75" t="s">
        <v>28</v>
      </c>
      <c r="K1033" s="75">
        <v>12</v>
      </c>
      <c r="L1033" s="75" t="s">
        <v>411</v>
      </c>
      <c r="M1033" s="241" t="s">
        <v>410</v>
      </c>
      <c r="N1033" s="75">
        <v>1</v>
      </c>
      <c r="O1033" s="152">
        <v>2.69</v>
      </c>
      <c r="P1033" s="138">
        <f t="shared" si="1517"/>
        <v>0</v>
      </c>
      <c r="Q1033" s="139">
        <f t="shared" si="1518"/>
        <v>0</v>
      </c>
      <c r="S1033" s="141">
        <f t="shared" si="1445"/>
        <v>0</v>
      </c>
      <c r="U1033" s="141">
        <f t="shared" si="1446"/>
        <v>0</v>
      </c>
      <c r="W1033" s="141">
        <f t="shared" si="1447"/>
        <v>0</v>
      </c>
      <c r="Y1033" s="141">
        <f t="shared" si="1448"/>
        <v>0</v>
      </c>
      <c r="AA1033" s="141">
        <f t="shared" si="1449"/>
        <v>0</v>
      </c>
      <c r="AC1033" s="141">
        <f t="shared" si="1450"/>
        <v>0</v>
      </c>
      <c r="AE1033" s="141">
        <f t="shared" si="1451"/>
        <v>0</v>
      </c>
      <c r="AG1033" s="141">
        <f t="shared" si="1452"/>
        <v>0</v>
      </c>
      <c r="AI1033" s="141">
        <f t="shared" si="1453"/>
        <v>0</v>
      </c>
      <c r="AK1033" s="141">
        <f t="shared" si="1454"/>
        <v>0</v>
      </c>
      <c r="AM1033" s="141">
        <f t="shared" si="1455"/>
        <v>0</v>
      </c>
      <c r="AO1033" s="141">
        <f t="shared" si="1456"/>
        <v>0</v>
      </c>
      <c r="AQ1033" s="141">
        <f t="shared" si="1457"/>
        <v>0</v>
      </c>
      <c r="AS1033" s="141">
        <f t="shared" si="1458"/>
        <v>0</v>
      </c>
      <c r="AU1033" s="141">
        <f t="shared" si="1459"/>
        <v>0</v>
      </c>
      <c r="AW1033" s="141">
        <f t="shared" si="1460"/>
        <v>0</v>
      </c>
      <c r="AY1033" s="141">
        <f t="shared" si="1461"/>
        <v>0</v>
      </c>
      <c r="BA1033" s="141">
        <f t="shared" si="1462"/>
        <v>0</v>
      </c>
      <c r="BC1033" s="141">
        <f t="shared" si="1463"/>
        <v>0</v>
      </c>
      <c r="BE1033" s="141">
        <f t="shared" si="1464"/>
        <v>0</v>
      </c>
      <c r="BG1033" s="141">
        <f t="shared" si="1465"/>
        <v>0</v>
      </c>
      <c r="BI1033" s="141">
        <f t="shared" si="1466"/>
        <v>0</v>
      </c>
      <c r="BK1033" s="141">
        <f t="shared" si="1467"/>
        <v>0</v>
      </c>
      <c r="BM1033" s="141">
        <f t="shared" si="1468"/>
        <v>0</v>
      </c>
      <c r="BO1033" s="141">
        <f t="shared" si="1469"/>
        <v>0</v>
      </c>
      <c r="BQ1033" s="141">
        <f t="shared" si="1470"/>
        <v>0</v>
      </c>
      <c r="BS1033" s="141">
        <f t="shared" si="1471"/>
        <v>0</v>
      </c>
      <c r="BU1033" s="141">
        <f t="shared" si="1472"/>
        <v>0</v>
      </c>
      <c r="BW1033" s="141">
        <f t="shared" si="1473"/>
        <v>0</v>
      </c>
      <c r="BY1033" s="141">
        <f t="shared" si="1474"/>
        <v>0</v>
      </c>
      <c r="CA1033" s="141">
        <f t="shared" si="1475"/>
        <v>0</v>
      </c>
      <c r="CC1033" s="141">
        <f t="shared" si="1476"/>
        <v>0</v>
      </c>
      <c r="CE1033" s="141">
        <f t="shared" si="1477"/>
        <v>0</v>
      </c>
      <c r="CG1033" s="141">
        <f t="shared" si="1478"/>
        <v>0</v>
      </c>
      <c r="CI1033" s="141">
        <f t="shared" si="1479"/>
        <v>0</v>
      </c>
      <c r="CK1033" s="141">
        <f t="shared" si="1480"/>
        <v>0</v>
      </c>
      <c r="CM1033" s="141">
        <f t="shared" si="1481"/>
        <v>0</v>
      </c>
      <c r="CO1033" s="141">
        <f t="shared" si="1482"/>
        <v>0</v>
      </c>
    </row>
    <row r="1034" spans="1:93" ht="25.5" outlineLevel="2" x14ac:dyDescent="0.2">
      <c r="A1034" s="86">
        <v>505</v>
      </c>
      <c r="B1034" s="11">
        <v>9668</v>
      </c>
      <c r="C1034" s="86" t="s">
        <v>368</v>
      </c>
      <c r="D1034" s="86" t="s">
        <v>388</v>
      </c>
      <c r="F1034" s="28">
        <v>0.55000000000000004</v>
      </c>
      <c r="G1034" s="153" t="s">
        <v>4360</v>
      </c>
      <c r="H1034" s="174">
        <v>7788657408</v>
      </c>
      <c r="I1034" s="75" t="s">
        <v>2222</v>
      </c>
      <c r="J1034" s="75" t="s">
        <v>28</v>
      </c>
      <c r="K1034" s="75">
        <v>12</v>
      </c>
      <c r="L1034" s="75" t="s">
        <v>2877</v>
      </c>
      <c r="M1034" s="241" t="s">
        <v>2877</v>
      </c>
      <c r="N1034" s="75">
        <v>1</v>
      </c>
      <c r="O1034" s="152">
        <v>0.65</v>
      </c>
      <c r="P1034" s="138">
        <f t="shared" ref="P1034:P1035" si="1519">SUM(R1034+T1034+V1034+X1034+Z1034+AB1034+AD1034+AF1034+AH1034+AJ1034+AL1034+AN1034+AP1034+AR1034+AT1034+AV1034+AZ1034+AX1034+BB1034+BD1034+BF1034+BH1034+BJ1034+BL1034+BN1034+BP1034+BR1034+BT1034+BV1034+BX1034+BZ1034+CB1034+CD1034+CF1034+CH1034+CJ1034+CL1034+CN1034)</f>
        <v>0</v>
      </c>
      <c r="Q1034" s="139">
        <f t="shared" ref="Q1034:Q1035" si="1520">O1034*P1034</f>
        <v>0</v>
      </c>
      <c r="S1034" s="141">
        <f t="shared" si="1445"/>
        <v>0</v>
      </c>
      <c r="U1034" s="141">
        <f t="shared" si="1446"/>
        <v>0</v>
      </c>
      <c r="W1034" s="141">
        <f t="shared" si="1447"/>
        <v>0</v>
      </c>
      <c r="Y1034" s="141">
        <f t="shared" si="1448"/>
        <v>0</v>
      </c>
      <c r="AA1034" s="141">
        <f t="shared" si="1449"/>
        <v>0</v>
      </c>
      <c r="AC1034" s="141">
        <f t="shared" si="1450"/>
        <v>0</v>
      </c>
      <c r="AE1034" s="141">
        <f t="shared" si="1451"/>
        <v>0</v>
      </c>
      <c r="AG1034" s="141">
        <f t="shared" si="1452"/>
        <v>0</v>
      </c>
      <c r="AI1034" s="141">
        <f t="shared" si="1453"/>
        <v>0</v>
      </c>
      <c r="AK1034" s="141">
        <f t="shared" si="1454"/>
        <v>0</v>
      </c>
      <c r="AM1034" s="141">
        <f t="shared" si="1455"/>
        <v>0</v>
      </c>
      <c r="AO1034" s="141">
        <f t="shared" si="1456"/>
        <v>0</v>
      </c>
      <c r="AQ1034" s="141">
        <f t="shared" si="1457"/>
        <v>0</v>
      </c>
      <c r="AS1034" s="141">
        <f t="shared" si="1458"/>
        <v>0</v>
      </c>
      <c r="AU1034" s="141">
        <f t="shared" si="1459"/>
        <v>0</v>
      </c>
      <c r="AW1034" s="141">
        <f t="shared" si="1460"/>
        <v>0</v>
      </c>
      <c r="AY1034" s="141">
        <f t="shared" si="1461"/>
        <v>0</v>
      </c>
      <c r="BA1034" s="141">
        <f t="shared" si="1462"/>
        <v>0</v>
      </c>
      <c r="BC1034" s="141">
        <f t="shared" si="1463"/>
        <v>0</v>
      </c>
      <c r="BE1034" s="141">
        <f t="shared" si="1464"/>
        <v>0</v>
      </c>
      <c r="BG1034" s="141">
        <f t="shared" si="1465"/>
        <v>0</v>
      </c>
      <c r="BI1034" s="141">
        <f t="shared" si="1466"/>
        <v>0</v>
      </c>
      <c r="BK1034" s="141">
        <f t="shared" si="1467"/>
        <v>0</v>
      </c>
      <c r="BM1034" s="141">
        <f t="shared" si="1468"/>
        <v>0</v>
      </c>
      <c r="BO1034" s="141">
        <f t="shared" si="1469"/>
        <v>0</v>
      </c>
      <c r="BQ1034" s="141">
        <f t="shared" si="1470"/>
        <v>0</v>
      </c>
      <c r="BS1034" s="141">
        <f t="shared" si="1471"/>
        <v>0</v>
      </c>
      <c r="BU1034" s="141">
        <f t="shared" si="1472"/>
        <v>0</v>
      </c>
      <c r="BW1034" s="141">
        <f t="shared" si="1473"/>
        <v>0</v>
      </c>
      <c r="BY1034" s="141">
        <f t="shared" si="1474"/>
        <v>0</v>
      </c>
      <c r="CA1034" s="141">
        <f t="shared" si="1475"/>
        <v>0</v>
      </c>
      <c r="CC1034" s="141">
        <f t="shared" si="1476"/>
        <v>0</v>
      </c>
      <c r="CE1034" s="141">
        <f t="shared" si="1477"/>
        <v>0</v>
      </c>
      <c r="CG1034" s="141">
        <f t="shared" si="1478"/>
        <v>0</v>
      </c>
      <c r="CI1034" s="141">
        <f t="shared" si="1479"/>
        <v>0</v>
      </c>
      <c r="CK1034" s="141">
        <f t="shared" si="1480"/>
        <v>0</v>
      </c>
      <c r="CM1034" s="141">
        <f t="shared" si="1481"/>
        <v>0</v>
      </c>
      <c r="CO1034" s="141">
        <f t="shared" si="1482"/>
        <v>0</v>
      </c>
    </row>
    <row r="1035" spans="1:93" ht="25.5" outlineLevel="2" x14ac:dyDescent="0.2">
      <c r="A1035" s="87">
        <v>505</v>
      </c>
      <c r="B1035" s="148">
        <v>9668</v>
      </c>
      <c r="C1035" s="87" t="s">
        <v>368</v>
      </c>
      <c r="D1035" s="87" t="s">
        <v>388</v>
      </c>
      <c r="E1035" s="148"/>
      <c r="F1035" s="149">
        <v>0.55000000000000004</v>
      </c>
      <c r="G1035" s="151" t="s">
        <v>3300</v>
      </c>
      <c r="H1035" s="151" t="s">
        <v>4926</v>
      </c>
      <c r="I1035" s="151" t="s">
        <v>3313</v>
      </c>
      <c r="J1035" s="87" t="s">
        <v>28</v>
      </c>
      <c r="K1035" s="87">
        <v>12</v>
      </c>
      <c r="L1035" s="87" t="s">
        <v>3671</v>
      </c>
      <c r="M1035" s="239" t="s">
        <v>3671</v>
      </c>
      <c r="N1035" s="87">
        <v>2</v>
      </c>
      <c r="O1035" s="283">
        <v>0.89</v>
      </c>
      <c r="P1035" s="138">
        <f t="shared" si="1519"/>
        <v>0</v>
      </c>
      <c r="Q1035" s="139">
        <f t="shared" si="1520"/>
        <v>0</v>
      </c>
      <c r="S1035" s="141">
        <f t="shared" si="1445"/>
        <v>0</v>
      </c>
      <c r="U1035" s="141">
        <f t="shared" si="1446"/>
        <v>0</v>
      </c>
      <c r="W1035" s="141">
        <f t="shared" si="1447"/>
        <v>0</v>
      </c>
      <c r="Y1035" s="141">
        <f t="shared" si="1448"/>
        <v>0</v>
      </c>
      <c r="AA1035" s="141">
        <f t="shared" si="1449"/>
        <v>0</v>
      </c>
      <c r="AC1035" s="141">
        <f t="shared" si="1450"/>
        <v>0</v>
      </c>
      <c r="AE1035" s="141">
        <f t="shared" si="1451"/>
        <v>0</v>
      </c>
      <c r="AG1035" s="141">
        <f t="shared" si="1452"/>
        <v>0</v>
      </c>
      <c r="AI1035" s="141">
        <f t="shared" si="1453"/>
        <v>0</v>
      </c>
      <c r="AK1035" s="141">
        <f t="shared" si="1454"/>
        <v>0</v>
      </c>
      <c r="AM1035" s="141">
        <f t="shared" si="1455"/>
        <v>0</v>
      </c>
      <c r="AO1035" s="141">
        <f t="shared" si="1456"/>
        <v>0</v>
      </c>
      <c r="AQ1035" s="141">
        <f t="shared" si="1457"/>
        <v>0</v>
      </c>
      <c r="AS1035" s="141">
        <f t="shared" si="1458"/>
        <v>0</v>
      </c>
      <c r="AU1035" s="141">
        <f t="shared" si="1459"/>
        <v>0</v>
      </c>
      <c r="AW1035" s="141">
        <f t="shared" si="1460"/>
        <v>0</v>
      </c>
      <c r="AY1035" s="141">
        <f t="shared" si="1461"/>
        <v>0</v>
      </c>
      <c r="BA1035" s="141">
        <f t="shared" si="1462"/>
        <v>0</v>
      </c>
      <c r="BC1035" s="141">
        <f t="shared" si="1463"/>
        <v>0</v>
      </c>
      <c r="BE1035" s="141">
        <f t="shared" si="1464"/>
        <v>0</v>
      </c>
      <c r="BG1035" s="141">
        <f t="shared" si="1465"/>
        <v>0</v>
      </c>
      <c r="BI1035" s="141">
        <f t="shared" si="1466"/>
        <v>0</v>
      </c>
      <c r="BK1035" s="141">
        <f t="shared" si="1467"/>
        <v>0</v>
      </c>
      <c r="BM1035" s="141">
        <f t="shared" si="1468"/>
        <v>0</v>
      </c>
      <c r="BO1035" s="141">
        <f t="shared" si="1469"/>
        <v>0</v>
      </c>
      <c r="BQ1035" s="141">
        <f t="shared" si="1470"/>
        <v>0</v>
      </c>
      <c r="BS1035" s="141">
        <f t="shared" si="1471"/>
        <v>0</v>
      </c>
      <c r="BU1035" s="141">
        <f t="shared" si="1472"/>
        <v>0</v>
      </c>
      <c r="BW1035" s="141">
        <f t="shared" si="1473"/>
        <v>0</v>
      </c>
      <c r="BY1035" s="141">
        <f t="shared" si="1474"/>
        <v>0</v>
      </c>
      <c r="CA1035" s="141">
        <f t="shared" si="1475"/>
        <v>0</v>
      </c>
      <c r="CC1035" s="141">
        <f t="shared" si="1476"/>
        <v>0</v>
      </c>
      <c r="CE1035" s="141">
        <f t="shared" si="1477"/>
        <v>0</v>
      </c>
      <c r="CG1035" s="141">
        <f t="shared" si="1478"/>
        <v>0</v>
      </c>
      <c r="CI1035" s="141">
        <f t="shared" si="1479"/>
        <v>0</v>
      </c>
      <c r="CK1035" s="141">
        <f t="shared" si="1480"/>
        <v>0</v>
      </c>
      <c r="CM1035" s="141">
        <f t="shared" si="1481"/>
        <v>0</v>
      </c>
      <c r="CO1035" s="141">
        <f t="shared" si="1482"/>
        <v>0</v>
      </c>
    </row>
    <row r="1036" spans="1:93" outlineLevel="2" x14ac:dyDescent="0.2">
      <c r="A1036" s="87">
        <v>506</v>
      </c>
      <c r="B1036" s="148">
        <v>143</v>
      </c>
      <c r="C1036" s="87" t="s">
        <v>368</v>
      </c>
      <c r="D1036" s="87" t="s">
        <v>387</v>
      </c>
      <c r="E1036" s="148"/>
      <c r="F1036" s="149">
        <v>1.96</v>
      </c>
      <c r="G1036" s="151" t="s">
        <v>3300</v>
      </c>
      <c r="H1036" s="151" t="s">
        <v>4926</v>
      </c>
      <c r="I1036" s="151" t="s">
        <v>3372</v>
      </c>
      <c r="J1036" s="87" t="s">
        <v>28</v>
      </c>
      <c r="K1036" s="87">
        <v>12</v>
      </c>
      <c r="L1036" s="87" t="s">
        <v>3672</v>
      </c>
      <c r="M1036" s="239" t="s">
        <v>3672</v>
      </c>
      <c r="N1036" s="87">
        <v>1</v>
      </c>
      <c r="O1036" s="283">
        <v>2.15</v>
      </c>
      <c r="P1036" s="138">
        <f t="shared" ref="P1036:P1037" si="1521">SUM(R1036+T1036+V1036+X1036+Z1036+AB1036+AD1036+AF1036+AH1036+AJ1036+AL1036+AN1036+AP1036+AR1036+AT1036+AV1036+AZ1036+AX1036+BB1036+BD1036+BF1036+BH1036+BJ1036+BL1036+BN1036+BP1036+BR1036+BT1036+BV1036+BX1036+BZ1036+CB1036+CD1036+CF1036+CH1036+CJ1036+CL1036+CN1036)</f>
        <v>0</v>
      </c>
      <c r="Q1036" s="139">
        <f t="shared" ref="Q1036:Q1037" si="1522">O1036*P1036</f>
        <v>0</v>
      </c>
      <c r="S1036" s="141">
        <f t="shared" si="1445"/>
        <v>0</v>
      </c>
      <c r="U1036" s="141">
        <f t="shared" si="1446"/>
        <v>0</v>
      </c>
      <c r="W1036" s="141">
        <f t="shared" si="1447"/>
        <v>0</v>
      </c>
      <c r="Y1036" s="141">
        <f t="shared" si="1448"/>
        <v>0</v>
      </c>
      <c r="AA1036" s="141">
        <f t="shared" si="1449"/>
        <v>0</v>
      </c>
      <c r="AC1036" s="141">
        <f t="shared" si="1450"/>
        <v>0</v>
      </c>
      <c r="AE1036" s="141">
        <f t="shared" si="1451"/>
        <v>0</v>
      </c>
      <c r="AG1036" s="141">
        <f t="shared" si="1452"/>
        <v>0</v>
      </c>
      <c r="AI1036" s="141">
        <f t="shared" si="1453"/>
        <v>0</v>
      </c>
      <c r="AK1036" s="141">
        <f t="shared" si="1454"/>
        <v>0</v>
      </c>
      <c r="AM1036" s="141">
        <f t="shared" si="1455"/>
        <v>0</v>
      </c>
      <c r="AO1036" s="141">
        <f t="shared" si="1456"/>
        <v>0</v>
      </c>
      <c r="AQ1036" s="141">
        <f t="shared" si="1457"/>
        <v>0</v>
      </c>
      <c r="AS1036" s="141">
        <f t="shared" si="1458"/>
        <v>0</v>
      </c>
      <c r="AU1036" s="141">
        <f t="shared" si="1459"/>
        <v>0</v>
      </c>
      <c r="AW1036" s="141">
        <f t="shared" si="1460"/>
        <v>0</v>
      </c>
      <c r="AY1036" s="141">
        <f t="shared" si="1461"/>
        <v>0</v>
      </c>
      <c r="BA1036" s="141">
        <f t="shared" si="1462"/>
        <v>0</v>
      </c>
      <c r="BC1036" s="141">
        <f t="shared" si="1463"/>
        <v>0</v>
      </c>
      <c r="BE1036" s="141">
        <f t="shared" si="1464"/>
        <v>0</v>
      </c>
      <c r="BG1036" s="141">
        <f t="shared" si="1465"/>
        <v>0</v>
      </c>
      <c r="BI1036" s="141">
        <f t="shared" si="1466"/>
        <v>0</v>
      </c>
      <c r="BK1036" s="141">
        <f t="shared" si="1467"/>
        <v>0</v>
      </c>
      <c r="BM1036" s="141">
        <f t="shared" si="1468"/>
        <v>0</v>
      </c>
      <c r="BO1036" s="141">
        <f t="shared" si="1469"/>
        <v>0</v>
      </c>
      <c r="BQ1036" s="141">
        <f t="shared" si="1470"/>
        <v>0</v>
      </c>
      <c r="BS1036" s="141">
        <f t="shared" si="1471"/>
        <v>0</v>
      </c>
      <c r="BU1036" s="141">
        <f t="shared" si="1472"/>
        <v>0</v>
      </c>
      <c r="BW1036" s="141">
        <f t="shared" si="1473"/>
        <v>0</v>
      </c>
      <c r="BY1036" s="141">
        <f t="shared" si="1474"/>
        <v>0</v>
      </c>
      <c r="CA1036" s="141">
        <f t="shared" si="1475"/>
        <v>0</v>
      </c>
      <c r="CC1036" s="141">
        <f t="shared" si="1476"/>
        <v>0</v>
      </c>
      <c r="CE1036" s="141">
        <f t="shared" si="1477"/>
        <v>0</v>
      </c>
      <c r="CG1036" s="141">
        <f t="shared" si="1478"/>
        <v>0</v>
      </c>
      <c r="CI1036" s="141">
        <f t="shared" si="1479"/>
        <v>0</v>
      </c>
      <c r="CK1036" s="141">
        <f t="shared" si="1480"/>
        <v>0</v>
      </c>
      <c r="CM1036" s="141">
        <f t="shared" si="1481"/>
        <v>0</v>
      </c>
      <c r="CO1036" s="141">
        <f t="shared" si="1482"/>
        <v>0</v>
      </c>
    </row>
    <row r="1037" spans="1:93" ht="25.5" outlineLevel="2" x14ac:dyDescent="0.2">
      <c r="A1037" s="86">
        <v>506</v>
      </c>
      <c r="B1037" s="11">
        <v>143</v>
      </c>
      <c r="C1037" s="86" t="s">
        <v>368</v>
      </c>
      <c r="D1037" s="86" t="s">
        <v>387</v>
      </c>
      <c r="F1037" s="28">
        <v>1.96</v>
      </c>
      <c r="G1037" s="153" t="s">
        <v>4360</v>
      </c>
      <c r="H1037" s="174">
        <v>7788657408</v>
      </c>
      <c r="I1037" s="154" t="s">
        <v>3372</v>
      </c>
      <c r="J1037" s="75" t="s">
        <v>28</v>
      </c>
      <c r="K1037" s="75">
        <v>12</v>
      </c>
      <c r="L1037" s="75" t="s">
        <v>2878</v>
      </c>
      <c r="M1037" s="241" t="s">
        <v>2626</v>
      </c>
      <c r="N1037" s="75">
        <v>2</v>
      </c>
      <c r="O1037" s="152">
        <v>2.37</v>
      </c>
      <c r="P1037" s="138">
        <f t="shared" si="1521"/>
        <v>0</v>
      </c>
      <c r="Q1037" s="139">
        <f t="shared" si="1522"/>
        <v>0</v>
      </c>
      <c r="S1037" s="141">
        <f t="shared" si="1445"/>
        <v>0</v>
      </c>
      <c r="U1037" s="141">
        <f t="shared" si="1446"/>
        <v>0</v>
      </c>
      <c r="W1037" s="141">
        <f t="shared" si="1447"/>
        <v>0</v>
      </c>
      <c r="Y1037" s="141">
        <f t="shared" si="1448"/>
        <v>0</v>
      </c>
      <c r="AA1037" s="141">
        <f t="shared" si="1449"/>
        <v>0</v>
      </c>
      <c r="AC1037" s="141">
        <f t="shared" si="1450"/>
        <v>0</v>
      </c>
      <c r="AE1037" s="141">
        <f t="shared" si="1451"/>
        <v>0</v>
      </c>
      <c r="AG1037" s="141">
        <f t="shared" si="1452"/>
        <v>0</v>
      </c>
      <c r="AI1037" s="141">
        <f t="shared" si="1453"/>
        <v>0</v>
      </c>
      <c r="AK1037" s="141">
        <f t="shared" si="1454"/>
        <v>0</v>
      </c>
      <c r="AM1037" s="141">
        <f t="shared" si="1455"/>
        <v>0</v>
      </c>
      <c r="AO1037" s="141">
        <f t="shared" si="1456"/>
        <v>0</v>
      </c>
      <c r="AQ1037" s="141">
        <f t="shared" si="1457"/>
        <v>0</v>
      </c>
      <c r="AS1037" s="141">
        <f t="shared" si="1458"/>
        <v>0</v>
      </c>
      <c r="AU1037" s="141">
        <f t="shared" si="1459"/>
        <v>0</v>
      </c>
      <c r="AW1037" s="141">
        <f t="shared" si="1460"/>
        <v>0</v>
      </c>
      <c r="AY1037" s="141">
        <f t="shared" si="1461"/>
        <v>0</v>
      </c>
      <c r="BA1037" s="141">
        <f t="shared" si="1462"/>
        <v>0</v>
      </c>
      <c r="BC1037" s="141">
        <f t="shared" si="1463"/>
        <v>0</v>
      </c>
      <c r="BE1037" s="141">
        <f t="shared" si="1464"/>
        <v>0</v>
      </c>
      <c r="BG1037" s="141">
        <f t="shared" si="1465"/>
        <v>0</v>
      </c>
      <c r="BI1037" s="141">
        <f t="shared" si="1466"/>
        <v>0</v>
      </c>
      <c r="BK1037" s="141">
        <f t="shared" si="1467"/>
        <v>0</v>
      </c>
      <c r="BM1037" s="141">
        <f t="shared" si="1468"/>
        <v>0</v>
      </c>
      <c r="BO1037" s="141">
        <f t="shared" si="1469"/>
        <v>0</v>
      </c>
      <c r="BQ1037" s="141">
        <f t="shared" si="1470"/>
        <v>0</v>
      </c>
      <c r="BS1037" s="141">
        <f t="shared" si="1471"/>
        <v>0</v>
      </c>
      <c r="BU1037" s="141">
        <f t="shared" si="1472"/>
        <v>0</v>
      </c>
      <c r="BW1037" s="141">
        <f t="shared" si="1473"/>
        <v>0</v>
      </c>
      <c r="BY1037" s="141">
        <f t="shared" si="1474"/>
        <v>0</v>
      </c>
      <c r="CA1037" s="141">
        <f t="shared" si="1475"/>
        <v>0</v>
      </c>
      <c r="CC1037" s="141">
        <f t="shared" si="1476"/>
        <v>0</v>
      </c>
      <c r="CE1037" s="141">
        <f t="shared" si="1477"/>
        <v>0</v>
      </c>
      <c r="CG1037" s="141">
        <f t="shared" si="1478"/>
        <v>0</v>
      </c>
      <c r="CI1037" s="141">
        <f t="shared" si="1479"/>
        <v>0</v>
      </c>
      <c r="CK1037" s="141">
        <f t="shared" si="1480"/>
        <v>0</v>
      </c>
      <c r="CM1037" s="141">
        <f t="shared" si="1481"/>
        <v>0</v>
      </c>
      <c r="CO1037" s="141">
        <f t="shared" si="1482"/>
        <v>0</v>
      </c>
    </row>
    <row r="1038" spans="1:93" outlineLevel="2" x14ac:dyDescent="0.2">
      <c r="A1038" s="87">
        <v>507</v>
      </c>
      <c r="B1038" s="148">
        <v>580</v>
      </c>
      <c r="C1038" s="87" t="s">
        <v>368</v>
      </c>
      <c r="D1038" s="87" t="s">
        <v>386</v>
      </c>
      <c r="E1038" s="148"/>
      <c r="F1038" s="149">
        <v>2.41</v>
      </c>
      <c r="G1038" s="151" t="s">
        <v>3300</v>
      </c>
      <c r="H1038" s="151" t="s">
        <v>4926</v>
      </c>
      <c r="I1038" s="151" t="s">
        <v>3372</v>
      </c>
      <c r="J1038" s="87" t="s">
        <v>28</v>
      </c>
      <c r="K1038" s="87">
        <v>12</v>
      </c>
      <c r="L1038" s="87" t="s">
        <v>3673</v>
      </c>
      <c r="M1038" s="239" t="s">
        <v>3673</v>
      </c>
      <c r="N1038" s="87">
        <v>1</v>
      </c>
      <c r="O1038" s="283">
        <v>2.69</v>
      </c>
      <c r="P1038" s="138">
        <f t="shared" ref="P1038:P1040" si="1523">SUM(R1038+T1038+V1038+X1038+Z1038+AB1038+AD1038+AF1038+AH1038+AJ1038+AL1038+AN1038+AP1038+AR1038+AT1038+AV1038+AZ1038+AX1038+BB1038+BD1038+BF1038+BH1038+BJ1038+BL1038+BN1038+BP1038+BR1038+BT1038+BV1038+BX1038+BZ1038+CB1038+CD1038+CF1038+CH1038+CJ1038+CL1038+CN1038)</f>
        <v>0</v>
      </c>
      <c r="Q1038" s="139">
        <f t="shared" ref="Q1038:Q1040" si="1524">O1038*P1038</f>
        <v>0</v>
      </c>
      <c r="S1038" s="141">
        <f t="shared" si="1445"/>
        <v>0</v>
      </c>
      <c r="U1038" s="141">
        <f t="shared" si="1446"/>
        <v>0</v>
      </c>
      <c r="W1038" s="141">
        <f t="shared" si="1447"/>
        <v>0</v>
      </c>
      <c r="Y1038" s="141">
        <f t="shared" si="1448"/>
        <v>0</v>
      </c>
      <c r="AA1038" s="141">
        <f t="shared" si="1449"/>
        <v>0</v>
      </c>
      <c r="AC1038" s="141">
        <f t="shared" si="1450"/>
        <v>0</v>
      </c>
      <c r="AE1038" s="141">
        <f t="shared" si="1451"/>
        <v>0</v>
      </c>
      <c r="AG1038" s="141">
        <f t="shared" si="1452"/>
        <v>0</v>
      </c>
      <c r="AI1038" s="141">
        <f t="shared" si="1453"/>
        <v>0</v>
      </c>
      <c r="AK1038" s="141">
        <f t="shared" si="1454"/>
        <v>0</v>
      </c>
      <c r="AM1038" s="141">
        <f t="shared" si="1455"/>
        <v>0</v>
      </c>
      <c r="AO1038" s="141">
        <f t="shared" si="1456"/>
        <v>0</v>
      </c>
      <c r="AQ1038" s="141">
        <f t="shared" si="1457"/>
        <v>0</v>
      </c>
      <c r="AS1038" s="141">
        <f t="shared" si="1458"/>
        <v>0</v>
      </c>
      <c r="AU1038" s="141">
        <f t="shared" si="1459"/>
        <v>0</v>
      </c>
      <c r="AW1038" s="141">
        <f t="shared" si="1460"/>
        <v>0</v>
      </c>
      <c r="AY1038" s="141">
        <f t="shared" si="1461"/>
        <v>0</v>
      </c>
      <c r="BA1038" s="141">
        <f t="shared" si="1462"/>
        <v>0</v>
      </c>
      <c r="BC1038" s="141">
        <f t="shared" si="1463"/>
        <v>0</v>
      </c>
      <c r="BE1038" s="141">
        <f t="shared" si="1464"/>
        <v>0</v>
      </c>
      <c r="BG1038" s="141">
        <f t="shared" si="1465"/>
        <v>0</v>
      </c>
      <c r="BI1038" s="141">
        <f t="shared" si="1466"/>
        <v>0</v>
      </c>
      <c r="BK1038" s="141">
        <f t="shared" si="1467"/>
        <v>0</v>
      </c>
      <c r="BM1038" s="141">
        <f t="shared" si="1468"/>
        <v>0</v>
      </c>
      <c r="BO1038" s="141">
        <f t="shared" si="1469"/>
        <v>0</v>
      </c>
      <c r="BQ1038" s="141">
        <f t="shared" si="1470"/>
        <v>0</v>
      </c>
      <c r="BS1038" s="141">
        <f t="shared" si="1471"/>
        <v>0</v>
      </c>
      <c r="BU1038" s="141">
        <f t="shared" si="1472"/>
        <v>0</v>
      </c>
      <c r="BW1038" s="141">
        <f t="shared" si="1473"/>
        <v>0</v>
      </c>
      <c r="BY1038" s="141">
        <f t="shared" si="1474"/>
        <v>0</v>
      </c>
      <c r="CA1038" s="141">
        <f t="shared" si="1475"/>
        <v>0</v>
      </c>
      <c r="CC1038" s="141">
        <f t="shared" si="1476"/>
        <v>0</v>
      </c>
      <c r="CE1038" s="141">
        <f t="shared" si="1477"/>
        <v>0</v>
      </c>
      <c r="CG1038" s="141">
        <f t="shared" si="1478"/>
        <v>0</v>
      </c>
      <c r="CI1038" s="141">
        <f t="shared" si="1479"/>
        <v>0</v>
      </c>
      <c r="CK1038" s="141">
        <f t="shared" si="1480"/>
        <v>0</v>
      </c>
      <c r="CM1038" s="141">
        <f t="shared" si="1481"/>
        <v>0</v>
      </c>
      <c r="CO1038" s="141">
        <f t="shared" si="1482"/>
        <v>0</v>
      </c>
    </row>
    <row r="1039" spans="1:93" outlineLevel="2" x14ac:dyDescent="0.2">
      <c r="A1039" s="84">
        <v>507</v>
      </c>
      <c r="B1039" s="11">
        <v>580</v>
      </c>
      <c r="C1039" s="84" t="s">
        <v>368</v>
      </c>
      <c r="D1039" s="84" t="s">
        <v>386</v>
      </c>
      <c r="F1039" s="28">
        <v>2.41</v>
      </c>
      <c r="G1039" s="88" t="s">
        <v>3854</v>
      </c>
      <c r="H1039" s="175">
        <v>26754</v>
      </c>
      <c r="I1039" s="155" t="s">
        <v>3372</v>
      </c>
      <c r="J1039" s="88" t="s">
        <v>28</v>
      </c>
      <c r="K1039" s="88">
        <v>12</v>
      </c>
      <c r="L1039" s="88">
        <v>13304</v>
      </c>
      <c r="M1039" s="240">
        <v>9721317</v>
      </c>
      <c r="N1039" s="88">
        <v>3</v>
      </c>
      <c r="O1039" s="278">
        <v>2.92</v>
      </c>
      <c r="P1039" s="138">
        <f t="shared" si="1523"/>
        <v>0</v>
      </c>
      <c r="Q1039" s="139">
        <f t="shared" si="1524"/>
        <v>0</v>
      </c>
      <c r="S1039" s="141">
        <f t="shared" si="1445"/>
        <v>0</v>
      </c>
      <c r="U1039" s="141">
        <f t="shared" si="1446"/>
        <v>0</v>
      </c>
      <c r="W1039" s="141">
        <f t="shared" si="1447"/>
        <v>0</v>
      </c>
      <c r="Y1039" s="141">
        <f t="shared" si="1448"/>
        <v>0</v>
      </c>
      <c r="AA1039" s="141">
        <f t="shared" si="1449"/>
        <v>0</v>
      </c>
      <c r="AC1039" s="141">
        <f t="shared" si="1450"/>
        <v>0</v>
      </c>
      <c r="AE1039" s="141">
        <f t="shared" si="1451"/>
        <v>0</v>
      </c>
      <c r="AG1039" s="141">
        <f t="shared" si="1452"/>
        <v>0</v>
      </c>
      <c r="AI1039" s="141">
        <f t="shared" si="1453"/>
        <v>0</v>
      </c>
      <c r="AK1039" s="141">
        <f t="shared" si="1454"/>
        <v>0</v>
      </c>
      <c r="AM1039" s="141">
        <f t="shared" si="1455"/>
        <v>0</v>
      </c>
      <c r="AO1039" s="141">
        <f t="shared" si="1456"/>
        <v>0</v>
      </c>
      <c r="AQ1039" s="141">
        <f t="shared" si="1457"/>
        <v>0</v>
      </c>
      <c r="AS1039" s="141">
        <f t="shared" si="1458"/>
        <v>0</v>
      </c>
      <c r="AU1039" s="141">
        <f t="shared" si="1459"/>
        <v>0</v>
      </c>
      <c r="AW1039" s="141">
        <f t="shared" si="1460"/>
        <v>0</v>
      </c>
      <c r="AY1039" s="141">
        <f t="shared" si="1461"/>
        <v>0</v>
      </c>
      <c r="BA1039" s="141">
        <f t="shared" si="1462"/>
        <v>0</v>
      </c>
      <c r="BC1039" s="141">
        <f t="shared" si="1463"/>
        <v>0</v>
      </c>
      <c r="BE1039" s="141">
        <f t="shared" si="1464"/>
        <v>0</v>
      </c>
      <c r="BG1039" s="141">
        <f t="shared" si="1465"/>
        <v>0</v>
      </c>
      <c r="BI1039" s="141">
        <f t="shared" si="1466"/>
        <v>0</v>
      </c>
      <c r="BK1039" s="141">
        <f t="shared" si="1467"/>
        <v>0</v>
      </c>
      <c r="BM1039" s="141">
        <f t="shared" si="1468"/>
        <v>0</v>
      </c>
      <c r="BO1039" s="141">
        <f t="shared" si="1469"/>
        <v>0</v>
      </c>
      <c r="BQ1039" s="141">
        <f t="shared" si="1470"/>
        <v>0</v>
      </c>
      <c r="BS1039" s="141">
        <f t="shared" si="1471"/>
        <v>0</v>
      </c>
      <c r="BU1039" s="141">
        <f t="shared" si="1472"/>
        <v>0</v>
      </c>
      <c r="BW1039" s="141">
        <f t="shared" si="1473"/>
        <v>0</v>
      </c>
      <c r="BY1039" s="141">
        <f t="shared" si="1474"/>
        <v>0</v>
      </c>
      <c r="CA1039" s="141">
        <f t="shared" si="1475"/>
        <v>0</v>
      </c>
      <c r="CC1039" s="141">
        <f t="shared" si="1476"/>
        <v>0</v>
      </c>
      <c r="CE1039" s="141">
        <f t="shared" si="1477"/>
        <v>0</v>
      </c>
      <c r="CG1039" s="141">
        <f t="shared" si="1478"/>
        <v>0</v>
      </c>
      <c r="CI1039" s="141">
        <f t="shared" si="1479"/>
        <v>0</v>
      </c>
      <c r="CK1039" s="141">
        <f t="shared" si="1480"/>
        <v>0</v>
      </c>
      <c r="CM1039" s="141">
        <f t="shared" si="1481"/>
        <v>0</v>
      </c>
      <c r="CO1039" s="141">
        <f t="shared" si="1482"/>
        <v>0</v>
      </c>
    </row>
    <row r="1040" spans="1:93" ht="25.5" outlineLevel="2" x14ac:dyDescent="0.2">
      <c r="A1040" s="86">
        <v>507</v>
      </c>
      <c r="B1040" s="11">
        <v>580</v>
      </c>
      <c r="C1040" s="86" t="s">
        <v>368</v>
      </c>
      <c r="D1040" s="86" t="s">
        <v>386</v>
      </c>
      <c r="F1040" s="28">
        <v>2.41</v>
      </c>
      <c r="G1040" s="153" t="s">
        <v>4360</v>
      </c>
      <c r="H1040" s="174">
        <v>7788657408</v>
      </c>
      <c r="I1040" s="154" t="s">
        <v>3372</v>
      </c>
      <c r="J1040" s="75" t="s">
        <v>28</v>
      </c>
      <c r="K1040" s="75">
        <v>12</v>
      </c>
      <c r="L1040" s="75" t="s">
        <v>2879</v>
      </c>
      <c r="M1040" s="241" t="s">
        <v>2627</v>
      </c>
      <c r="N1040" s="75">
        <v>2</v>
      </c>
      <c r="O1040" s="152">
        <v>2.91</v>
      </c>
      <c r="P1040" s="138">
        <f t="shared" si="1523"/>
        <v>0</v>
      </c>
      <c r="Q1040" s="139">
        <f t="shared" si="1524"/>
        <v>0</v>
      </c>
      <c r="S1040" s="141">
        <f t="shared" si="1445"/>
        <v>0</v>
      </c>
      <c r="U1040" s="141">
        <f t="shared" si="1446"/>
        <v>0</v>
      </c>
      <c r="W1040" s="141">
        <f t="shared" si="1447"/>
        <v>0</v>
      </c>
      <c r="Y1040" s="141">
        <f t="shared" si="1448"/>
        <v>0</v>
      </c>
      <c r="AA1040" s="141">
        <f t="shared" si="1449"/>
        <v>0</v>
      </c>
      <c r="AC1040" s="141">
        <f t="shared" si="1450"/>
        <v>0</v>
      </c>
      <c r="AE1040" s="141">
        <f t="shared" si="1451"/>
        <v>0</v>
      </c>
      <c r="AG1040" s="141">
        <f t="shared" si="1452"/>
        <v>0</v>
      </c>
      <c r="AI1040" s="141">
        <f t="shared" si="1453"/>
        <v>0</v>
      </c>
      <c r="AK1040" s="141">
        <f t="shared" si="1454"/>
        <v>0</v>
      </c>
      <c r="AM1040" s="141">
        <f t="shared" si="1455"/>
        <v>0</v>
      </c>
      <c r="AO1040" s="141">
        <f t="shared" si="1456"/>
        <v>0</v>
      </c>
      <c r="AQ1040" s="141">
        <f t="shared" si="1457"/>
        <v>0</v>
      </c>
      <c r="AS1040" s="141">
        <f t="shared" si="1458"/>
        <v>0</v>
      </c>
      <c r="AU1040" s="141">
        <f t="shared" si="1459"/>
        <v>0</v>
      </c>
      <c r="AW1040" s="141">
        <f t="shared" si="1460"/>
        <v>0</v>
      </c>
      <c r="AY1040" s="141">
        <f t="shared" si="1461"/>
        <v>0</v>
      </c>
      <c r="BA1040" s="141">
        <f t="shared" si="1462"/>
        <v>0</v>
      </c>
      <c r="BC1040" s="141">
        <f t="shared" si="1463"/>
        <v>0</v>
      </c>
      <c r="BE1040" s="141">
        <f t="shared" si="1464"/>
        <v>0</v>
      </c>
      <c r="BG1040" s="141">
        <f t="shared" si="1465"/>
        <v>0</v>
      </c>
      <c r="BI1040" s="141">
        <f t="shared" si="1466"/>
        <v>0</v>
      </c>
      <c r="BK1040" s="141">
        <f t="shared" si="1467"/>
        <v>0</v>
      </c>
      <c r="BM1040" s="141">
        <f t="shared" si="1468"/>
        <v>0</v>
      </c>
      <c r="BO1040" s="141">
        <f t="shared" si="1469"/>
        <v>0</v>
      </c>
      <c r="BQ1040" s="141">
        <f t="shared" si="1470"/>
        <v>0</v>
      </c>
      <c r="BS1040" s="141">
        <f t="shared" si="1471"/>
        <v>0</v>
      </c>
      <c r="BU1040" s="141">
        <f t="shared" si="1472"/>
        <v>0</v>
      </c>
      <c r="BW1040" s="141">
        <f t="shared" si="1473"/>
        <v>0</v>
      </c>
      <c r="BY1040" s="141">
        <f t="shared" si="1474"/>
        <v>0</v>
      </c>
      <c r="CA1040" s="141">
        <f t="shared" si="1475"/>
        <v>0</v>
      </c>
      <c r="CC1040" s="141">
        <f t="shared" si="1476"/>
        <v>0</v>
      </c>
      <c r="CE1040" s="141">
        <f t="shared" si="1477"/>
        <v>0</v>
      </c>
      <c r="CG1040" s="141">
        <f t="shared" si="1478"/>
        <v>0</v>
      </c>
      <c r="CI1040" s="141">
        <f t="shared" si="1479"/>
        <v>0</v>
      </c>
      <c r="CK1040" s="141">
        <f t="shared" si="1480"/>
        <v>0</v>
      </c>
      <c r="CM1040" s="141">
        <f t="shared" si="1481"/>
        <v>0</v>
      </c>
      <c r="CO1040" s="141">
        <f t="shared" si="1482"/>
        <v>0</v>
      </c>
    </row>
    <row r="1041" spans="1:93" outlineLevel="2" x14ac:dyDescent="0.2">
      <c r="A1041" s="87">
        <v>508</v>
      </c>
      <c r="B1041" s="148">
        <v>137</v>
      </c>
      <c r="C1041" s="87" t="s">
        <v>368</v>
      </c>
      <c r="D1041" s="87" t="s">
        <v>3674</v>
      </c>
      <c r="E1041" s="148"/>
      <c r="F1041" s="149">
        <v>0.59</v>
      </c>
      <c r="G1041" s="151" t="s">
        <v>3300</v>
      </c>
      <c r="H1041" s="151" t="s">
        <v>4926</v>
      </c>
      <c r="I1041" s="151" t="s">
        <v>3400</v>
      </c>
      <c r="J1041" s="87" t="s">
        <v>28</v>
      </c>
      <c r="K1041" s="87">
        <v>12</v>
      </c>
      <c r="L1041" s="87" t="s">
        <v>3675</v>
      </c>
      <c r="M1041" s="239" t="s">
        <v>3675</v>
      </c>
      <c r="N1041" s="87">
        <v>1</v>
      </c>
      <c r="O1041" s="283">
        <v>0.61</v>
      </c>
      <c r="P1041" s="138">
        <f t="shared" ref="P1041:P1042" si="1525">SUM(R1041+T1041+V1041+X1041+Z1041+AB1041+AD1041+AF1041+AH1041+AJ1041+AL1041+AN1041+AP1041+AR1041+AT1041+AV1041+AZ1041+AX1041+BB1041+BD1041+BF1041+BH1041+BJ1041+BL1041+BN1041+BP1041+BR1041+BT1041+BV1041+BX1041+BZ1041+CB1041+CD1041+CF1041+CH1041+CJ1041+CL1041+CN1041)</f>
        <v>0</v>
      </c>
      <c r="Q1041" s="139">
        <f t="shared" ref="Q1041:Q1042" si="1526">O1041*P1041</f>
        <v>0</v>
      </c>
      <c r="S1041" s="141">
        <f t="shared" si="1445"/>
        <v>0</v>
      </c>
      <c r="U1041" s="141">
        <f t="shared" si="1446"/>
        <v>0</v>
      </c>
      <c r="W1041" s="141">
        <f t="shared" si="1447"/>
        <v>0</v>
      </c>
      <c r="Y1041" s="141">
        <f t="shared" si="1448"/>
        <v>0</v>
      </c>
      <c r="AA1041" s="141">
        <f t="shared" si="1449"/>
        <v>0</v>
      </c>
      <c r="AC1041" s="141">
        <f t="shared" si="1450"/>
        <v>0</v>
      </c>
      <c r="AE1041" s="141">
        <f t="shared" si="1451"/>
        <v>0</v>
      </c>
      <c r="AG1041" s="141">
        <f t="shared" si="1452"/>
        <v>0</v>
      </c>
      <c r="AI1041" s="141">
        <f t="shared" si="1453"/>
        <v>0</v>
      </c>
      <c r="AK1041" s="141">
        <f t="shared" si="1454"/>
        <v>0</v>
      </c>
      <c r="AM1041" s="141">
        <f t="shared" si="1455"/>
        <v>0</v>
      </c>
      <c r="AO1041" s="141">
        <f t="shared" si="1456"/>
        <v>0</v>
      </c>
      <c r="AQ1041" s="141">
        <f t="shared" si="1457"/>
        <v>0</v>
      </c>
      <c r="AS1041" s="141">
        <f t="shared" si="1458"/>
        <v>0</v>
      </c>
      <c r="AU1041" s="141">
        <f t="shared" si="1459"/>
        <v>0</v>
      </c>
      <c r="AW1041" s="141">
        <f t="shared" si="1460"/>
        <v>0</v>
      </c>
      <c r="AY1041" s="141">
        <f t="shared" si="1461"/>
        <v>0</v>
      </c>
      <c r="BA1041" s="141">
        <f t="shared" si="1462"/>
        <v>0</v>
      </c>
      <c r="BC1041" s="141">
        <f t="shared" si="1463"/>
        <v>0</v>
      </c>
      <c r="BE1041" s="141">
        <f t="shared" si="1464"/>
        <v>0</v>
      </c>
      <c r="BG1041" s="141">
        <f t="shared" si="1465"/>
        <v>0</v>
      </c>
      <c r="BI1041" s="141">
        <f t="shared" si="1466"/>
        <v>0</v>
      </c>
      <c r="BK1041" s="141">
        <f t="shared" si="1467"/>
        <v>0</v>
      </c>
      <c r="BM1041" s="141">
        <f t="shared" si="1468"/>
        <v>0</v>
      </c>
      <c r="BO1041" s="141">
        <f t="shared" si="1469"/>
        <v>0</v>
      </c>
      <c r="BQ1041" s="141">
        <f t="shared" si="1470"/>
        <v>0</v>
      </c>
      <c r="BS1041" s="141">
        <f t="shared" si="1471"/>
        <v>0</v>
      </c>
      <c r="BU1041" s="141">
        <f t="shared" si="1472"/>
        <v>0</v>
      </c>
      <c r="BW1041" s="141">
        <f t="shared" si="1473"/>
        <v>0</v>
      </c>
      <c r="BY1041" s="141">
        <f t="shared" si="1474"/>
        <v>0</v>
      </c>
      <c r="CA1041" s="141">
        <f t="shared" si="1475"/>
        <v>0</v>
      </c>
      <c r="CC1041" s="141">
        <f t="shared" si="1476"/>
        <v>0</v>
      </c>
      <c r="CE1041" s="141">
        <f t="shared" si="1477"/>
        <v>0</v>
      </c>
      <c r="CG1041" s="141">
        <f t="shared" si="1478"/>
        <v>0</v>
      </c>
      <c r="CI1041" s="141">
        <f t="shared" si="1479"/>
        <v>0</v>
      </c>
      <c r="CK1041" s="141">
        <f t="shared" si="1480"/>
        <v>0</v>
      </c>
      <c r="CM1041" s="141">
        <f t="shared" si="1481"/>
        <v>0</v>
      </c>
      <c r="CO1041" s="141">
        <f t="shared" si="1482"/>
        <v>0</v>
      </c>
    </row>
    <row r="1042" spans="1:93" ht="38.25" outlineLevel="2" x14ac:dyDescent="0.2">
      <c r="A1042" s="86">
        <v>508</v>
      </c>
      <c r="B1042" s="11">
        <v>137</v>
      </c>
      <c r="C1042" s="86" t="s">
        <v>368</v>
      </c>
      <c r="D1042" s="86" t="s">
        <v>4618</v>
      </c>
      <c r="F1042" s="28">
        <v>0.59</v>
      </c>
      <c r="G1042" s="153" t="s">
        <v>4360</v>
      </c>
      <c r="H1042" s="174">
        <v>7788657408</v>
      </c>
      <c r="I1042" s="75" t="s">
        <v>4412</v>
      </c>
      <c r="J1042" s="75" t="s">
        <v>28</v>
      </c>
      <c r="K1042" s="75">
        <v>12</v>
      </c>
      <c r="L1042" s="75" t="s">
        <v>385</v>
      </c>
      <c r="M1042" s="241" t="s">
        <v>385</v>
      </c>
      <c r="N1042" s="75">
        <v>2</v>
      </c>
      <c r="O1042" s="152">
        <v>0.74</v>
      </c>
      <c r="P1042" s="138">
        <f t="shared" si="1525"/>
        <v>0</v>
      </c>
      <c r="Q1042" s="139">
        <f t="shared" si="1526"/>
        <v>0</v>
      </c>
      <c r="S1042" s="141">
        <f t="shared" si="1445"/>
        <v>0</v>
      </c>
      <c r="U1042" s="141">
        <f t="shared" si="1446"/>
        <v>0</v>
      </c>
      <c r="W1042" s="141">
        <f t="shared" si="1447"/>
        <v>0</v>
      </c>
      <c r="Y1042" s="141">
        <f t="shared" si="1448"/>
        <v>0</v>
      </c>
      <c r="AA1042" s="141">
        <f t="shared" si="1449"/>
        <v>0</v>
      </c>
      <c r="AC1042" s="141">
        <f t="shared" si="1450"/>
        <v>0</v>
      </c>
      <c r="AE1042" s="141">
        <f t="shared" si="1451"/>
        <v>0</v>
      </c>
      <c r="AG1042" s="141">
        <f t="shared" si="1452"/>
        <v>0</v>
      </c>
      <c r="AI1042" s="141">
        <f t="shared" si="1453"/>
        <v>0</v>
      </c>
      <c r="AK1042" s="141">
        <f t="shared" si="1454"/>
        <v>0</v>
      </c>
      <c r="AM1042" s="141">
        <f t="shared" si="1455"/>
        <v>0</v>
      </c>
      <c r="AO1042" s="141">
        <f t="shared" si="1456"/>
        <v>0</v>
      </c>
      <c r="AQ1042" s="141">
        <f t="shared" si="1457"/>
        <v>0</v>
      </c>
      <c r="AS1042" s="141">
        <f t="shared" si="1458"/>
        <v>0</v>
      </c>
      <c r="AU1042" s="141">
        <f t="shared" si="1459"/>
        <v>0</v>
      </c>
      <c r="AW1042" s="141">
        <f t="shared" si="1460"/>
        <v>0</v>
      </c>
      <c r="AY1042" s="141">
        <f t="shared" si="1461"/>
        <v>0</v>
      </c>
      <c r="BA1042" s="141">
        <f t="shared" si="1462"/>
        <v>0</v>
      </c>
      <c r="BC1042" s="141">
        <f t="shared" si="1463"/>
        <v>0</v>
      </c>
      <c r="BE1042" s="141">
        <f t="shared" si="1464"/>
        <v>0</v>
      </c>
      <c r="BG1042" s="141">
        <f t="shared" si="1465"/>
        <v>0</v>
      </c>
      <c r="BI1042" s="141">
        <f t="shared" si="1466"/>
        <v>0</v>
      </c>
      <c r="BK1042" s="141">
        <f t="shared" si="1467"/>
        <v>0</v>
      </c>
      <c r="BM1042" s="141">
        <f t="shared" si="1468"/>
        <v>0</v>
      </c>
      <c r="BO1042" s="141">
        <f t="shared" si="1469"/>
        <v>0</v>
      </c>
      <c r="BQ1042" s="141">
        <f t="shared" si="1470"/>
        <v>0</v>
      </c>
      <c r="BS1042" s="141">
        <f t="shared" si="1471"/>
        <v>0</v>
      </c>
      <c r="BU1042" s="141">
        <f t="shared" si="1472"/>
        <v>0</v>
      </c>
      <c r="BW1042" s="141">
        <f t="shared" si="1473"/>
        <v>0</v>
      </c>
      <c r="BY1042" s="141">
        <f t="shared" si="1474"/>
        <v>0</v>
      </c>
      <c r="CA1042" s="141">
        <f t="shared" si="1475"/>
        <v>0</v>
      </c>
      <c r="CC1042" s="141">
        <f t="shared" si="1476"/>
        <v>0</v>
      </c>
      <c r="CE1042" s="141">
        <f t="shared" si="1477"/>
        <v>0</v>
      </c>
      <c r="CG1042" s="141">
        <f t="shared" si="1478"/>
        <v>0</v>
      </c>
      <c r="CI1042" s="141">
        <f t="shared" si="1479"/>
        <v>0</v>
      </c>
      <c r="CK1042" s="141">
        <f t="shared" si="1480"/>
        <v>0</v>
      </c>
      <c r="CM1042" s="141">
        <f t="shared" si="1481"/>
        <v>0</v>
      </c>
      <c r="CO1042" s="141">
        <f t="shared" si="1482"/>
        <v>0</v>
      </c>
    </row>
    <row r="1043" spans="1:93" ht="25.5" outlineLevel="2" x14ac:dyDescent="0.2">
      <c r="A1043" s="87">
        <v>509</v>
      </c>
      <c r="B1043" s="148">
        <v>168</v>
      </c>
      <c r="C1043" s="87" t="s">
        <v>368</v>
      </c>
      <c r="D1043" s="87" t="s">
        <v>444</v>
      </c>
      <c r="E1043" s="148" t="s">
        <v>5</v>
      </c>
      <c r="F1043" s="149">
        <v>28.17</v>
      </c>
      <c r="G1043" s="151" t="s">
        <v>3300</v>
      </c>
      <c r="H1043" s="151" t="s">
        <v>4926</v>
      </c>
      <c r="I1043" s="151" t="s">
        <v>3372</v>
      </c>
      <c r="J1043" s="87" t="s">
        <v>3333</v>
      </c>
      <c r="K1043" s="87">
        <v>288</v>
      </c>
      <c r="L1043" s="87" t="s">
        <v>3676</v>
      </c>
      <c r="M1043" s="239" t="s">
        <v>3676</v>
      </c>
      <c r="N1043" s="87">
        <v>2</v>
      </c>
      <c r="O1043" s="283">
        <v>40.25</v>
      </c>
      <c r="P1043" s="138">
        <f t="shared" ref="P1043:P1045" si="1527">SUM(R1043+T1043+V1043+X1043+Z1043+AB1043+AD1043+AF1043+AH1043+AJ1043+AL1043+AN1043+AP1043+AR1043+AT1043+AV1043+AZ1043+AX1043+BB1043+BD1043+BF1043+BH1043+BJ1043+BL1043+BN1043+BP1043+BR1043+BT1043+BV1043+BX1043+BZ1043+CB1043+CD1043+CF1043+CH1043+CJ1043+CL1043+CN1043)</f>
        <v>0</v>
      </c>
      <c r="Q1043" s="139">
        <f t="shared" ref="Q1043:Q1045" si="1528">O1043*P1043</f>
        <v>0</v>
      </c>
      <c r="S1043" s="141">
        <f t="shared" si="1445"/>
        <v>0</v>
      </c>
      <c r="U1043" s="141">
        <f t="shared" si="1446"/>
        <v>0</v>
      </c>
      <c r="W1043" s="141">
        <f t="shared" si="1447"/>
        <v>0</v>
      </c>
      <c r="Y1043" s="141">
        <f t="shared" si="1448"/>
        <v>0</v>
      </c>
      <c r="AA1043" s="141">
        <f t="shared" si="1449"/>
        <v>0</v>
      </c>
      <c r="AC1043" s="141">
        <f t="shared" si="1450"/>
        <v>0</v>
      </c>
      <c r="AE1043" s="141">
        <f t="shared" si="1451"/>
        <v>0</v>
      </c>
      <c r="AG1043" s="141">
        <f t="shared" si="1452"/>
        <v>0</v>
      </c>
      <c r="AI1043" s="141">
        <f t="shared" si="1453"/>
        <v>0</v>
      </c>
      <c r="AK1043" s="141">
        <f t="shared" si="1454"/>
        <v>0</v>
      </c>
      <c r="AM1043" s="141">
        <f t="shared" si="1455"/>
        <v>0</v>
      </c>
      <c r="AO1043" s="141">
        <f t="shared" si="1456"/>
        <v>0</v>
      </c>
      <c r="AQ1043" s="141">
        <f t="shared" si="1457"/>
        <v>0</v>
      </c>
      <c r="AS1043" s="141">
        <f t="shared" si="1458"/>
        <v>0</v>
      </c>
      <c r="AU1043" s="141">
        <f t="shared" si="1459"/>
        <v>0</v>
      </c>
      <c r="AW1043" s="141">
        <f t="shared" si="1460"/>
        <v>0</v>
      </c>
      <c r="AY1043" s="141">
        <f t="shared" si="1461"/>
        <v>0</v>
      </c>
      <c r="BA1043" s="141">
        <f t="shared" si="1462"/>
        <v>0</v>
      </c>
      <c r="BC1043" s="141">
        <f t="shared" si="1463"/>
        <v>0</v>
      </c>
      <c r="BE1043" s="141">
        <f t="shared" si="1464"/>
        <v>0</v>
      </c>
      <c r="BG1043" s="141">
        <f t="shared" si="1465"/>
        <v>0</v>
      </c>
      <c r="BI1043" s="141">
        <f t="shared" si="1466"/>
        <v>0</v>
      </c>
      <c r="BK1043" s="141">
        <f t="shared" si="1467"/>
        <v>0</v>
      </c>
      <c r="BM1043" s="141">
        <f t="shared" si="1468"/>
        <v>0</v>
      </c>
      <c r="BO1043" s="141">
        <f t="shared" si="1469"/>
        <v>0</v>
      </c>
      <c r="BQ1043" s="141">
        <f t="shared" si="1470"/>
        <v>0</v>
      </c>
      <c r="BS1043" s="141">
        <f t="shared" si="1471"/>
        <v>0</v>
      </c>
      <c r="BU1043" s="141">
        <f t="shared" si="1472"/>
        <v>0</v>
      </c>
      <c r="BW1043" s="141">
        <f t="shared" si="1473"/>
        <v>0</v>
      </c>
      <c r="BY1043" s="141">
        <f t="shared" si="1474"/>
        <v>0</v>
      </c>
      <c r="CA1043" s="141">
        <f t="shared" si="1475"/>
        <v>0</v>
      </c>
      <c r="CC1043" s="141">
        <f t="shared" si="1476"/>
        <v>0</v>
      </c>
      <c r="CE1043" s="141">
        <f t="shared" si="1477"/>
        <v>0</v>
      </c>
      <c r="CG1043" s="141">
        <f t="shared" si="1478"/>
        <v>0</v>
      </c>
      <c r="CI1043" s="141">
        <f t="shared" si="1479"/>
        <v>0</v>
      </c>
      <c r="CK1043" s="141">
        <f t="shared" si="1480"/>
        <v>0</v>
      </c>
      <c r="CM1043" s="141">
        <f t="shared" si="1481"/>
        <v>0</v>
      </c>
      <c r="CO1043" s="141">
        <f t="shared" si="1482"/>
        <v>0</v>
      </c>
    </row>
    <row r="1044" spans="1:93" ht="25.5" outlineLevel="2" x14ac:dyDescent="0.2">
      <c r="A1044" s="84">
        <v>509</v>
      </c>
      <c r="B1044" s="11">
        <v>168</v>
      </c>
      <c r="C1044" s="88" t="s">
        <v>368</v>
      </c>
      <c r="D1044" s="84" t="s">
        <v>444</v>
      </c>
      <c r="E1044" s="28" t="s">
        <v>5</v>
      </c>
      <c r="F1044" s="28">
        <v>28.17</v>
      </c>
      <c r="G1044" s="88" t="s">
        <v>3854</v>
      </c>
      <c r="H1044" s="175">
        <v>26754</v>
      </c>
      <c r="I1044" s="155" t="s">
        <v>3372</v>
      </c>
      <c r="J1044" s="88" t="s">
        <v>2264</v>
      </c>
      <c r="K1044" s="88">
        <v>288</v>
      </c>
      <c r="L1044" s="88">
        <v>82408</v>
      </c>
      <c r="M1044" s="240">
        <v>9715530</v>
      </c>
      <c r="N1044" s="88">
        <v>1</v>
      </c>
      <c r="O1044" s="146">
        <v>37.770000000000003</v>
      </c>
      <c r="P1044" s="138">
        <f t="shared" si="1527"/>
        <v>0</v>
      </c>
      <c r="Q1044" s="139">
        <f t="shared" si="1528"/>
        <v>0</v>
      </c>
      <c r="S1044" s="141">
        <f t="shared" ref="S1044:S1107" si="1529">SUM(R1044*O1044)</f>
        <v>0</v>
      </c>
      <c r="U1044" s="141">
        <f t="shared" ref="U1044:U1107" si="1530">SUM(T1044*O1044)</f>
        <v>0</v>
      </c>
      <c r="W1044" s="141">
        <f t="shared" ref="W1044:W1107" si="1531">SUM(V1044*O1044)</f>
        <v>0</v>
      </c>
      <c r="Y1044" s="141">
        <f t="shared" ref="Y1044:Y1107" si="1532">SUM(X1044*O1044)</f>
        <v>0</v>
      </c>
      <c r="AA1044" s="141">
        <f t="shared" ref="AA1044:AA1107" si="1533">SUM(Z1044*O1044)</f>
        <v>0</v>
      </c>
      <c r="AC1044" s="141">
        <f t="shared" ref="AC1044:AC1107" si="1534">SUM(AB1044*O1044)</f>
        <v>0</v>
      </c>
      <c r="AE1044" s="141">
        <f t="shared" ref="AE1044:AE1107" si="1535">AD1044*$O1044</f>
        <v>0</v>
      </c>
      <c r="AG1044" s="141">
        <f t="shared" ref="AG1044:AG1107" si="1536">SUM(AF1044*O1044)</f>
        <v>0</v>
      </c>
      <c r="AI1044" s="141">
        <f t="shared" ref="AI1044:AI1107" si="1537">AH1044*$O1044</f>
        <v>0</v>
      </c>
      <c r="AK1044" s="141">
        <f t="shared" ref="AK1044:AK1107" si="1538">SUM(AJ1044*O1044)</f>
        <v>0</v>
      </c>
      <c r="AM1044" s="141">
        <f t="shared" ref="AM1044:AM1107" si="1539">SUM(AL1044*O1044)</f>
        <v>0</v>
      </c>
      <c r="AO1044" s="141">
        <f t="shared" ref="AO1044:AO1107" si="1540">AN1044*$O1044</f>
        <v>0</v>
      </c>
      <c r="AQ1044" s="141">
        <f t="shared" ref="AQ1044:AQ1107" si="1541">AP1044*$O1044</f>
        <v>0</v>
      </c>
      <c r="AS1044" s="141">
        <f t="shared" ref="AS1044:AS1107" si="1542">AR1044*$O1044</f>
        <v>0</v>
      </c>
      <c r="AU1044" s="141">
        <f t="shared" ref="AU1044:AU1107" si="1543">AT1044*$O1044</f>
        <v>0</v>
      </c>
      <c r="AW1044" s="141">
        <f t="shared" ref="AW1044:AW1107" si="1544">AV1044*$O1044</f>
        <v>0</v>
      </c>
      <c r="AY1044" s="141">
        <f t="shared" ref="AY1044:AY1107" si="1545">AX1044*$O1044</f>
        <v>0</v>
      </c>
      <c r="BA1044" s="141">
        <f t="shared" ref="BA1044:BA1107" si="1546">AZ1044*$O1044</f>
        <v>0</v>
      </c>
      <c r="BC1044" s="141">
        <f t="shared" ref="BC1044:BC1107" si="1547">BB1044*$O1044</f>
        <v>0</v>
      </c>
      <c r="BE1044" s="141">
        <f t="shared" ref="BE1044:BE1107" si="1548">BD1044*$O1044</f>
        <v>0</v>
      </c>
      <c r="BG1044" s="141">
        <f t="shared" ref="BG1044:BG1107" si="1549">BF1044*$O1044</f>
        <v>0</v>
      </c>
      <c r="BI1044" s="141">
        <f t="shared" ref="BI1044:BI1107" si="1550">BH1044*$O1044</f>
        <v>0</v>
      </c>
      <c r="BK1044" s="141">
        <f t="shared" ref="BK1044:BK1107" si="1551">BJ1044*$O1044</f>
        <v>0</v>
      </c>
      <c r="BM1044" s="141">
        <f t="shared" ref="BM1044:BM1107" si="1552">BL1044*$O1044</f>
        <v>0</v>
      </c>
      <c r="BO1044" s="141">
        <f t="shared" ref="BO1044:BO1107" si="1553">BN1044*$O1044</f>
        <v>0</v>
      </c>
      <c r="BQ1044" s="141">
        <f t="shared" ref="BQ1044:BQ1107" si="1554">BP1044*$O1044</f>
        <v>0</v>
      </c>
      <c r="BS1044" s="141">
        <f t="shared" ref="BS1044:BS1107" si="1555">BR1044*$O1044</f>
        <v>0</v>
      </c>
      <c r="BU1044" s="141">
        <f t="shared" ref="BU1044:BU1107" si="1556">BT1044*$O1044</f>
        <v>0</v>
      </c>
      <c r="BW1044" s="141">
        <f t="shared" ref="BW1044:BW1107" si="1557">BV1044*$O1044</f>
        <v>0</v>
      </c>
      <c r="BY1044" s="141">
        <f t="shared" ref="BY1044:BY1107" si="1558">BX1044*$O1044</f>
        <v>0</v>
      </c>
      <c r="CA1044" s="141">
        <f t="shared" ref="CA1044:CA1107" si="1559">BZ1044*$O1044</f>
        <v>0</v>
      </c>
      <c r="CC1044" s="141">
        <f t="shared" ref="CC1044:CC1107" si="1560">CB1044*$O1044</f>
        <v>0</v>
      </c>
      <c r="CE1044" s="141">
        <f t="shared" ref="CE1044:CE1107" si="1561">CD1044*$O1044</f>
        <v>0</v>
      </c>
      <c r="CG1044" s="141">
        <f t="shared" ref="CG1044:CG1107" si="1562">CF1044*$O1044</f>
        <v>0</v>
      </c>
      <c r="CI1044" s="141">
        <f t="shared" ref="CI1044:CI1107" si="1563">CH1044*$O1044</f>
        <v>0</v>
      </c>
      <c r="CK1044" s="141">
        <f t="shared" ref="CK1044:CK1107" si="1564">CJ1044*$O1044</f>
        <v>0</v>
      </c>
      <c r="CM1044" s="141">
        <f t="shared" ref="CM1044:CM1107" si="1565">CL1044*$O1044</f>
        <v>0</v>
      </c>
      <c r="CO1044" s="141">
        <f t="shared" ref="CO1044:CO1107" si="1566">CN1044*$O1044</f>
        <v>0</v>
      </c>
    </row>
    <row r="1045" spans="1:93" ht="25.5" outlineLevel="2" x14ac:dyDescent="0.2">
      <c r="A1045" s="86">
        <v>509</v>
      </c>
      <c r="B1045" s="11">
        <v>168</v>
      </c>
      <c r="C1045" s="75" t="s">
        <v>368</v>
      </c>
      <c r="D1045" s="86" t="s">
        <v>444</v>
      </c>
      <c r="E1045" s="28" t="s">
        <v>5</v>
      </c>
      <c r="F1045" s="28">
        <v>28.17</v>
      </c>
      <c r="G1045" s="153" t="s">
        <v>4360</v>
      </c>
      <c r="H1045" s="174">
        <v>7788657408</v>
      </c>
      <c r="I1045" s="154" t="s">
        <v>3372</v>
      </c>
      <c r="J1045" s="75" t="s">
        <v>3333</v>
      </c>
      <c r="K1045" s="75">
        <v>288</v>
      </c>
      <c r="L1045" s="75" t="s">
        <v>2880</v>
      </c>
      <c r="M1045" s="241" t="s">
        <v>2628</v>
      </c>
      <c r="N1045" s="75">
        <v>3</v>
      </c>
      <c r="O1045" s="152">
        <v>49.23</v>
      </c>
      <c r="P1045" s="138">
        <f t="shared" si="1527"/>
        <v>0</v>
      </c>
      <c r="Q1045" s="139">
        <f t="shared" si="1528"/>
        <v>0</v>
      </c>
      <c r="S1045" s="141">
        <f t="shared" si="1529"/>
        <v>0</v>
      </c>
      <c r="U1045" s="141">
        <f t="shared" si="1530"/>
        <v>0</v>
      </c>
      <c r="W1045" s="141">
        <f t="shared" si="1531"/>
        <v>0</v>
      </c>
      <c r="Y1045" s="141">
        <f t="shared" si="1532"/>
        <v>0</v>
      </c>
      <c r="AA1045" s="141">
        <f t="shared" si="1533"/>
        <v>0</v>
      </c>
      <c r="AC1045" s="141">
        <f t="shared" si="1534"/>
        <v>0</v>
      </c>
      <c r="AE1045" s="141">
        <f t="shared" si="1535"/>
        <v>0</v>
      </c>
      <c r="AG1045" s="141">
        <f t="shared" si="1536"/>
        <v>0</v>
      </c>
      <c r="AI1045" s="141">
        <f t="shared" si="1537"/>
        <v>0</v>
      </c>
      <c r="AK1045" s="141">
        <f t="shared" si="1538"/>
        <v>0</v>
      </c>
      <c r="AM1045" s="141">
        <f t="shared" si="1539"/>
        <v>0</v>
      </c>
      <c r="AO1045" s="141">
        <f t="shared" si="1540"/>
        <v>0</v>
      </c>
      <c r="AQ1045" s="141">
        <f t="shared" si="1541"/>
        <v>0</v>
      </c>
      <c r="AS1045" s="141">
        <f t="shared" si="1542"/>
        <v>0</v>
      </c>
      <c r="AU1045" s="141">
        <f t="shared" si="1543"/>
        <v>0</v>
      </c>
      <c r="AW1045" s="141">
        <f t="shared" si="1544"/>
        <v>0</v>
      </c>
      <c r="AY1045" s="141">
        <f t="shared" si="1545"/>
        <v>0</v>
      </c>
      <c r="BA1045" s="141">
        <f t="shared" si="1546"/>
        <v>0</v>
      </c>
      <c r="BC1045" s="141">
        <f t="shared" si="1547"/>
        <v>0</v>
      </c>
      <c r="BE1045" s="141">
        <f t="shared" si="1548"/>
        <v>0</v>
      </c>
      <c r="BG1045" s="141">
        <f t="shared" si="1549"/>
        <v>0</v>
      </c>
      <c r="BI1045" s="141">
        <f t="shared" si="1550"/>
        <v>0</v>
      </c>
      <c r="BK1045" s="141">
        <f t="shared" si="1551"/>
        <v>0</v>
      </c>
      <c r="BM1045" s="141">
        <f t="shared" si="1552"/>
        <v>0</v>
      </c>
      <c r="BO1045" s="141">
        <f t="shared" si="1553"/>
        <v>0</v>
      </c>
      <c r="BQ1045" s="141">
        <f t="shared" si="1554"/>
        <v>0</v>
      </c>
      <c r="BS1045" s="141">
        <f t="shared" si="1555"/>
        <v>0</v>
      </c>
      <c r="BU1045" s="141">
        <f t="shared" si="1556"/>
        <v>0</v>
      </c>
      <c r="BW1045" s="141">
        <f t="shared" si="1557"/>
        <v>0</v>
      </c>
      <c r="BY1045" s="141">
        <f t="shared" si="1558"/>
        <v>0</v>
      </c>
      <c r="CA1045" s="141">
        <f t="shared" si="1559"/>
        <v>0</v>
      </c>
      <c r="CC1045" s="141">
        <f t="shared" si="1560"/>
        <v>0</v>
      </c>
      <c r="CE1045" s="141">
        <f t="shared" si="1561"/>
        <v>0</v>
      </c>
      <c r="CG1045" s="141">
        <f t="shared" si="1562"/>
        <v>0</v>
      </c>
      <c r="CI1045" s="141">
        <f t="shared" si="1563"/>
        <v>0</v>
      </c>
      <c r="CK1045" s="141">
        <f t="shared" si="1564"/>
        <v>0</v>
      </c>
      <c r="CM1045" s="141">
        <f t="shared" si="1565"/>
        <v>0</v>
      </c>
      <c r="CO1045" s="141">
        <f t="shared" si="1566"/>
        <v>0</v>
      </c>
    </row>
    <row r="1046" spans="1:93" ht="25.5" outlineLevel="2" x14ac:dyDescent="0.2">
      <c r="A1046" s="84">
        <v>510</v>
      </c>
      <c r="B1046" s="11">
        <v>18</v>
      </c>
      <c r="C1046" s="84" t="s">
        <v>368</v>
      </c>
      <c r="D1046" s="84" t="s">
        <v>384</v>
      </c>
      <c r="E1046" s="28" t="s">
        <v>5</v>
      </c>
      <c r="F1046" s="28">
        <v>102.5</v>
      </c>
      <c r="G1046" s="88" t="s">
        <v>3854</v>
      </c>
      <c r="H1046" s="175">
        <v>26754</v>
      </c>
      <c r="I1046" s="92" t="s">
        <v>380</v>
      </c>
      <c r="J1046" s="88" t="s">
        <v>31</v>
      </c>
      <c r="K1046" s="88">
        <v>132</v>
      </c>
      <c r="L1046" s="88">
        <v>4484</v>
      </c>
      <c r="M1046" s="240">
        <v>9726646</v>
      </c>
      <c r="N1046" s="88">
        <v>1</v>
      </c>
      <c r="O1046" s="146">
        <v>110.88</v>
      </c>
      <c r="P1046" s="138">
        <f t="shared" ref="P1046:P1048" si="1567">SUM(R1046+T1046+V1046+X1046+Z1046+AB1046+AD1046+AF1046+AH1046+AJ1046+AL1046+AN1046+AP1046+AR1046+AT1046+AV1046+AZ1046+AX1046+BB1046+BD1046+BF1046+BH1046+BJ1046+BL1046+BN1046+BP1046+BR1046+BT1046+BV1046+BX1046+BZ1046+CB1046+CD1046+CF1046+CH1046+CJ1046+CL1046+CN1046)</f>
        <v>0</v>
      </c>
      <c r="Q1046" s="139">
        <f t="shared" ref="Q1046:Q1048" si="1568">O1046*P1046</f>
        <v>0</v>
      </c>
      <c r="S1046" s="141">
        <f t="shared" si="1529"/>
        <v>0</v>
      </c>
      <c r="U1046" s="141">
        <f t="shared" si="1530"/>
        <v>0</v>
      </c>
      <c r="W1046" s="141">
        <f t="shared" si="1531"/>
        <v>0</v>
      </c>
      <c r="Y1046" s="141">
        <f t="shared" si="1532"/>
        <v>0</v>
      </c>
      <c r="AA1046" s="141">
        <f t="shared" si="1533"/>
        <v>0</v>
      </c>
      <c r="AC1046" s="141">
        <f t="shared" si="1534"/>
        <v>0</v>
      </c>
      <c r="AE1046" s="141">
        <f t="shared" si="1535"/>
        <v>0</v>
      </c>
      <c r="AG1046" s="141">
        <f t="shared" si="1536"/>
        <v>0</v>
      </c>
      <c r="AI1046" s="141">
        <f t="shared" si="1537"/>
        <v>0</v>
      </c>
      <c r="AK1046" s="141">
        <f t="shared" si="1538"/>
        <v>0</v>
      </c>
      <c r="AM1046" s="141">
        <f t="shared" si="1539"/>
        <v>0</v>
      </c>
      <c r="AO1046" s="141">
        <f t="shared" si="1540"/>
        <v>0</v>
      </c>
      <c r="AQ1046" s="141">
        <f t="shared" si="1541"/>
        <v>0</v>
      </c>
      <c r="AS1046" s="141">
        <f t="shared" si="1542"/>
        <v>0</v>
      </c>
      <c r="AU1046" s="141">
        <f t="shared" si="1543"/>
        <v>0</v>
      </c>
      <c r="AW1046" s="141">
        <f t="shared" si="1544"/>
        <v>0</v>
      </c>
      <c r="AY1046" s="141">
        <f t="shared" si="1545"/>
        <v>0</v>
      </c>
      <c r="BA1046" s="141">
        <f t="shared" si="1546"/>
        <v>0</v>
      </c>
      <c r="BC1046" s="141">
        <f t="shared" si="1547"/>
        <v>0</v>
      </c>
      <c r="BE1046" s="141">
        <f t="shared" si="1548"/>
        <v>0</v>
      </c>
      <c r="BG1046" s="141">
        <f t="shared" si="1549"/>
        <v>0</v>
      </c>
      <c r="BI1046" s="141">
        <f t="shared" si="1550"/>
        <v>0</v>
      </c>
      <c r="BK1046" s="141">
        <f t="shared" si="1551"/>
        <v>0</v>
      </c>
      <c r="BM1046" s="141">
        <f t="shared" si="1552"/>
        <v>0</v>
      </c>
      <c r="BO1046" s="141">
        <f t="shared" si="1553"/>
        <v>0</v>
      </c>
      <c r="BQ1046" s="141">
        <f t="shared" si="1554"/>
        <v>0</v>
      </c>
      <c r="BS1046" s="141">
        <f t="shared" si="1555"/>
        <v>0</v>
      </c>
      <c r="BU1046" s="141">
        <f t="shared" si="1556"/>
        <v>0</v>
      </c>
      <c r="BW1046" s="141">
        <f t="shared" si="1557"/>
        <v>0</v>
      </c>
      <c r="BY1046" s="141">
        <f t="shared" si="1558"/>
        <v>0</v>
      </c>
      <c r="CA1046" s="141">
        <f t="shared" si="1559"/>
        <v>0</v>
      </c>
      <c r="CC1046" s="141">
        <f t="shared" si="1560"/>
        <v>0</v>
      </c>
      <c r="CE1046" s="141">
        <f t="shared" si="1561"/>
        <v>0</v>
      </c>
      <c r="CG1046" s="141">
        <f t="shared" si="1562"/>
        <v>0</v>
      </c>
      <c r="CI1046" s="141">
        <f t="shared" si="1563"/>
        <v>0</v>
      </c>
      <c r="CK1046" s="141">
        <f t="shared" si="1564"/>
        <v>0</v>
      </c>
      <c r="CM1046" s="141">
        <f t="shared" si="1565"/>
        <v>0</v>
      </c>
      <c r="CO1046" s="141">
        <f t="shared" si="1566"/>
        <v>0</v>
      </c>
    </row>
    <row r="1047" spans="1:93" outlineLevel="2" x14ac:dyDescent="0.2">
      <c r="A1047" s="87">
        <v>510</v>
      </c>
      <c r="B1047" s="148">
        <v>18</v>
      </c>
      <c r="C1047" s="87" t="s">
        <v>368</v>
      </c>
      <c r="D1047" s="87" t="s">
        <v>384</v>
      </c>
      <c r="E1047" s="148" t="s">
        <v>5</v>
      </c>
      <c r="F1047" s="149">
        <v>102.5</v>
      </c>
      <c r="G1047" s="151" t="s">
        <v>3300</v>
      </c>
      <c r="H1047" s="151" t="s">
        <v>4926</v>
      </c>
      <c r="I1047" s="151" t="s">
        <v>333</v>
      </c>
      <c r="J1047" s="87" t="s">
        <v>3333</v>
      </c>
      <c r="K1047" s="87">
        <v>132</v>
      </c>
      <c r="L1047" s="87" t="s">
        <v>3677</v>
      </c>
      <c r="M1047" s="239" t="s">
        <v>3677</v>
      </c>
      <c r="N1047" s="87">
        <v>2</v>
      </c>
      <c r="O1047" s="283">
        <v>121.78</v>
      </c>
      <c r="P1047" s="138">
        <f t="shared" si="1567"/>
        <v>0</v>
      </c>
      <c r="Q1047" s="139">
        <f t="shared" si="1568"/>
        <v>0</v>
      </c>
      <c r="S1047" s="141">
        <f t="shared" si="1529"/>
        <v>0</v>
      </c>
      <c r="U1047" s="141">
        <f t="shared" si="1530"/>
        <v>0</v>
      </c>
      <c r="W1047" s="141">
        <f t="shared" si="1531"/>
        <v>0</v>
      </c>
      <c r="Y1047" s="141">
        <f t="shared" si="1532"/>
        <v>0</v>
      </c>
      <c r="AA1047" s="141">
        <f t="shared" si="1533"/>
        <v>0</v>
      </c>
      <c r="AC1047" s="141">
        <f t="shared" si="1534"/>
        <v>0</v>
      </c>
      <c r="AE1047" s="141">
        <f t="shared" si="1535"/>
        <v>0</v>
      </c>
      <c r="AG1047" s="141">
        <f t="shared" si="1536"/>
        <v>0</v>
      </c>
      <c r="AI1047" s="141">
        <f t="shared" si="1537"/>
        <v>0</v>
      </c>
      <c r="AK1047" s="141">
        <f t="shared" si="1538"/>
        <v>0</v>
      </c>
      <c r="AM1047" s="141">
        <f t="shared" si="1539"/>
        <v>0</v>
      </c>
      <c r="AO1047" s="141">
        <f t="shared" si="1540"/>
        <v>0</v>
      </c>
      <c r="AQ1047" s="141">
        <f t="shared" si="1541"/>
        <v>0</v>
      </c>
      <c r="AS1047" s="141">
        <f t="shared" si="1542"/>
        <v>0</v>
      </c>
      <c r="AU1047" s="141">
        <f t="shared" si="1543"/>
        <v>0</v>
      </c>
      <c r="AW1047" s="141">
        <f t="shared" si="1544"/>
        <v>0</v>
      </c>
      <c r="AY1047" s="141">
        <f t="shared" si="1545"/>
        <v>0</v>
      </c>
      <c r="BA1047" s="141">
        <f t="shared" si="1546"/>
        <v>0</v>
      </c>
      <c r="BC1047" s="141">
        <f t="shared" si="1547"/>
        <v>0</v>
      </c>
      <c r="BE1047" s="141">
        <f t="shared" si="1548"/>
        <v>0</v>
      </c>
      <c r="BG1047" s="141">
        <f t="shared" si="1549"/>
        <v>0</v>
      </c>
      <c r="BI1047" s="141">
        <f t="shared" si="1550"/>
        <v>0</v>
      </c>
      <c r="BK1047" s="141">
        <f t="shared" si="1551"/>
        <v>0</v>
      </c>
      <c r="BM1047" s="141">
        <f t="shared" si="1552"/>
        <v>0</v>
      </c>
      <c r="BO1047" s="141">
        <f t="shared" si="1553"/>
        <v>0</v>
      </c>
      <c r="BQ1047" s="141">
        <f t="shared" si="1554"/>
        <v>0</v>
      </c>
      <c r="BS1047" s="141">
        <f t="shared" si="1555"/>
        <v>0</v>
      </c>
      <c r="BU1047" s="141">
        <f t="shared" si="1556"/>
        <v>0</v>
      </c>
      <c r="BW1047" s="141">
        <f t="shared" si="1557"/>
        <v>0</v>
      </c>
      <c r="BY1047" s="141">
        <f t="shared" si="1558"/>
        <v>0</v>
      </c>
      <c r="CA1047" s="141">
        <f t="shared" si="1559"/>
        <v>0</v>
      </c>
      <c r="CC1047" s="141">
        <f t="shared" si="1560"/>
        <v>0</v>
      </c>
      <c r="CE1047" s="141">
        <f t="shared" si="1561"/>
        <v>0</v>
      </c>
      <c r="CG1047" s="141">
        <f t="shared" si="1562"/>
        <v>0</v>
      </c>
      <c r="CI1047" s="141">
        <f t="shared" si="1563"/>
        <v>0</v>
      </c>
      <c r="CK1047" s="141">
        <f t="shared" si="1564"/>
        <v>0</v>
      </c>
      <c r="CM1047" s="141">
        <f t="shared" si="1565"/>
        <v>0</v>
      </c>
      <c r="CO1047" s="141">
        <f t="shared" si="1566"/>
        <v>0</v>
      </c>
    </row>
    <row r="1048" spans="1:93" ht="25.5" outlineLevel="2" x14ac:dyDescent="0.2">
      <c r="A1048" s="86">
        <v>510</v>
      </c>
      <c r="B1048" s="11">
        <v>18</v>
      </c>
      <c r="C1048" s="86" t="s">
        <v>368</v>
      </c>
      <c r="D1048" s="86" t="s">
        <v>384</v>
      </c>
      <c r="E1048" s="28" t="s">
        <v>5</v>
      </c>
      <c r="F1048" s="28">
        <v>102.5</v>
      </c>
      <c r="G1048" s="153" t="s">
        <v>4360</v>
      </c>
      <c r="H1048" s="174">
        <v>7788657408</v>
      </c>
      <c r="I1048" s="91" t="s">
        <v>380</v>
      </c>
      <c r="J1048" s="75" t="s">
        <v>3333</v>
      </c>
      <c r="K1048" s="75">
        <v>132</v>
      </c>
      <c r="L1048" s="75" t="s">
        <v>383</v>
      </c>
      <c r="M1048" s="241" t="s">
        <v>382</v>
      </c>
      <c r="N1048" s="75">
        <v>3</v>
      </c>
      <c r="O1048" s="152">
        <v>138.38</v>
      </c>
      <c r="P1048" s="138">
        <f t="shared" si="1567"/>
        <v>0</v>
      </c>
      <c r="Q1048" s="139">
        <f t="shared" si="1568"/>
        <v>0</v>
      </c>
      <c r="S1048" s="141">
        <f t="shared" si="1529"/>
        <v>0</v>
      </c>
      <c r="U1048" s="141">
        <f t="shared" si="1530"/>
        <v>0</v>
      </c>
      <c r="W1048" s="141">
        <f t="shared" si="1531"/>
        <v>0</v>
      </c>
      <c r="Y1048" s="141">
        <f t="shared" si="1532"/>
        <v>0</v>
      </c>
      <c r="AA1048" s="141">
        <f t="shared" si="1533"/>
        <v>0</v>
      </c>
      <c r="AC1048" s="141">
        <f t="shared" si="1534"/>
        <v>0</v>
      </c>
      <c r="AE1048" s="141">
        <f t="shared" si="1535"/>
        <v>0</v>
      </c>
      <c r="AG1048" s="141">
        <f t="shared" si="1536"/>
        <v>0</v>
      </c>
      <c r="AI1048" s="141">
        <f t="shared" si="1537"/>
        <v>0</v>
      </c>
      <c r="AK1048" s="141">
        <f t="shared" si="1538"/>
        <v>0</v>
      </c>
      <c r="AM1048" s="141">
        <f t="shared" si="1539"/>
        <v>0</v>
      </c>
      <c r="AO1048" s="141">
        <f t="shared" si="1540"/>
        <v>0</v>
      </c>
      <c r="AQ1048" s="141">
        <f t="shared" si="1541"/>
        <v>0</v>
      </c>
      <c r="AS1048" s="141">
        <f t="shared" si="1542"/>
        <v>0</v>
      </c>
      <c r="AU1048" s="141">
        <f t="shared" si="1543"/>
        <v>0</v>
      </c>
      <c r="AW1048" s="141">
        <f t="shared" si="1544"/>
        <v>0</v>
      </c>
      <c r="AY1048" s="141">
        <f t="shared" si="1545"/>
        <v>0</v>
      </c>
      <c r="BA1048" s="141">
        <f t="shared" si="1546"/>
        <v>0</v>
      </c>
      <c r="BC1048" s="141">
        <f t="shared" si="1547"/>
        <v>0</v>
      </c>
      <c r="BE1048" s="141">
        <f t="shared" si="1548"/>
        <v>0</v>
      </c>
      <c r="BG1048" s="141">
        <f t="shared" si="1549"/>
        <v>0</v>
      </c>
      <c r="BI1048" s="141">
        <f t="shared" si="1550"/>
        <v>0</v>
      </c>
      <c r="BK1048" s="141">
        <f t="shared" si="1551"/>
        <v>0</v>
      </c>
      <c r="BM1048" s="141">
        <f t="shared" si="1552"/>
        <v>0</v>
      </c>
      <c r="BO1048" s="141">
        <f t="shared" si="1553"/>
        <v>0</v>
      </c>
      <c r="BQ1048" s="141">
        <f t="shared" si="1554"/>
        <v>0</v>
      </c>
      <c r="BS1048" s="141">
        <f t="shared" si="1555"/>
        <v>0</v>
      </c>
      <c r="BU1048" s="141">
        <f t="shared" si="1556"/>
        <v>0</v>
      </c>
      <c r="BW1048" s="141">
        <f t="shared" si="1557"/>
        <v>0</v>
      </c>
      <c r="BY1048" s="141">
        <f t="shared" si="1558"/>
        <v>0</v>
      </c>
      <c r="CA1048" s="141">
        <f t="shared" si="1559"/>
        <v>0</v>
      </c>
      <c r="CC1048" s="141">
        <f t="shared" si="1560"/>
        <v>0</v>
      </c>
      <c r="CE1048" s="141">
        <f t="shared" si="1561"/>
        <v>0</v>
      </c>
      <c r="CG1048" s="141">
        <f t="shared" si="1562"/>
        <v>0</v>
      </c>
      <c r="CI1048" s="141">
        <f t="shared" si="1563"/>
        <v>0</v>
      </c>
      <c r="CK1048" s="141">
        <f t="shared" si="1564"/>
        <v>0</v>
      </c>
      <c r="CM1048" s="141">
        <f t="shared" si="1565"/>
        <v>0</v>
      </c>
      <c r="CO1048" s="141">
        <f t="shared" si="1566"/>
        <v>0</v>
      </c>
    </row>
    <row r="1049" spans="1:93" outlineLevel="2" x14ac:dyDescent="0.2">
      <c r="A1049" s="84">
        <v>511</v>
      </c>
      <c r="B1049" s="11">
        <v>90</v>
      </c>
      <c r="C1049" s="84" t="s">
        <v>368</v>
      </c>
      <c r="D1049" s="84" t="s">
        <v>381</v>
      </c>
      <c r="E1049" s="28" t="s">
        <v>5</v>
      </c>
      <c r="F1049" s="28">
        <v>8.09</v>
      </c>
      <c r="G1049" s="88" t="s">
        <v>3854</v>
      </c>
      <c r="H1049" s="175">
        <v>26754</v>
      </c>
      <c r="I1049" s="155" t="s">
        <v>369</v>
      </c>
      <c r="J1049" s="88" t="s">
        <v>31</v>
      </c>
      <c r="K1049" s="88">
        <v>50</v>
      </c>
      <c r="L1049" s="88" t="s">
        <v>4326</v>
      </c>
      <c r="M1049" s="240">
        <v>9713537</v>
      </c>
      <c r="N1049" s="88">
        <v>1</v>
      </c>
      <c r="O1049" s="146">
        <v>6.33</v>
      </c>
      <c r="P1049" s="138">
        <f t="shared" ref="P1049:P1051" si="1569">SUM(R1049+T1049+V1049+X1049+Z1049+AB1049+AD1049+AF1049+AH1049+AJ1049+AL1049+AN1049+AP1049+AR1049+AT1049+AV1049+AZ1049+AX1049+BB1049+BD1049+BF1049+BH1049+BJ1049+BL1049+BN1049+BP1049+BR1049+BT1049+BV1049+BX1049+BZ1049+CB1049+CD1049+CF1049+CH1049+CJ1049+CL1049+CN1049)</f>
        <v>0</v>
      </c>
      <c r="Q1049" s="139">
        <f t="shared" ref="Q1049:Q1051" si="1570">O1049*P1049</f>
        <v>0</v>
      </c>
      <c r="S1049" s="141">
        <f t="shared" si="1529"/>
        <v>0</v>
      </c>
      <c r="U1049" s="141">
        <f t="shared" si="1530"/>
        <v>0</v>
      </c>
      <c r="W1049" s="141">
        <f t="shared" si="1531"/>
        <v>0</v>
      </c>
      <c r="Y1049" s="141">
        <f t="shared" si="1532"/>
        <v>0</v>
      </c>
      <c r="AA1049" s="141">
        <f t="shared" si="1533"/>
        <v>0</v>
      </c>
      <c r="AC1049" s="141">
        <f t="shared" si="1534"/>
        <v>0</v>
      </c>
      <c r="AE1049" s="141">
        <f t="shared" si="1535"/>
        <v>0</v>
      </c>
      <c r="AG1049" s="141">
        <f t="shared" si="1536"/>
        <v>0</v>
      </c>
      <c r="AI1049" s="141">
        <f t="shared" si="1537"/>
        <v>0</v>
      </c>
      <c r="AK1049" s="141">
        <f t="shared" si="1538"/>
        <v>0</v>
      </c>
      <c r="AM1049" s="141">
        <f t="shared" si="1539"/>
        <v>0</v>
      </c>
      <c r="AO1049" s="141">
        <f t="shared" si="1540"/>
        <v>0</v>
      </c>
      <c r="AQ1049" s="141">
        <f t="shared" si="1541"/>
        <v>0</v>
      </c>
      <c r="AS1049" s="141">
        <f t="shared" si="1542"/>
        <v>0</v>
      </c>
      <c r="AU1049" s="141">
        <f t="shared" si="1543"/>
        <v>0</v>
      </c>
      <c r="AW1049" s="141">
        <f t="shared" si="1544"/>
        <v>0</v>
      </c>
      <c r="AY1049" s="141">
        <f t="shared" si="1545"/>
        <v>0</v>
      </c>
      <c r="BA1049" s="141">
        <f t="shared" si="1546"/>
        <v>0</v>
      </c>
      <c r="BC1049" s="141">
        <f t="shared" si="1547"/>
        <v>0</v>
      </c>
      <c r="BE1049" s="141">
        <f t="shared" si="1548"/>
        <v>0</v>
      </c>
      <c r="BG1049" s="141">
        <f t="shared" si="1549"/>
        <v>0</v>
      </c>
      <c r="BI1049" s="141">
        <f t="shared" si="1550"/>
        <v>0</v>
      </c>
      <c r="BK1049" s="141">
        <f t="shared" si="1551"/>
        <v>0</v>
      </c>
      <c r="BM1049" s="141">
        <f t="shared" si="1552"/>
        <v>0</v>
      </c>
      <c r="BO1049" s="141">
        <f t="shared" si="1553"/>
        <v>0</v>
      </c>
      <c r="BQ1049" s="141">
        <f t="shared" si="1554"/>
        <v>0</v>
      </c>
      <c r="BS1049" s="141">
        <f t="shared" si="1555"/>
        <v>0</v>
      </c>
      <c r="BU1049" s="141">
        <f t="shared" si="1556"/>
        <v>0</v>
      </c>
      <c r="BW1049" s="141">
        <f t="shared" si="1557"/>
        <v>0</v>
      </c>
      <c r="BY1049" s="141">
        <f t="shared" si="1558"/>
        <v>0</v>
      </c>
      <c r="CA1049" s="141">
        <f t="shared" si="1559"/>
        <v>0</v>
      </c>
      <c r="CC1049" s="141">
        <f t="shared" si="1560"/>
        <v>0</v>
      </c>
      <c r="CE1049" s="141">
        <f t="shared" si="1561"/>
        <v>0</v>
      </c>
      <c r="CG1049" s="141">
        <f t="shared" si="1562"/>
        <v>0</v>
      </c>
      <c r="CI1049" s="141">
        <f t="shared" si="1563"/>
        <v>0</v>
      </c>
      <c r="CK1049" s="141">
        <f t="shared" si="1564"/>
        <v>0</v>
      </c>
      <c r="CM1049" s="141">
        <f t="shared" si="1565"/>
        <v>0</v>
      </c>
      <c r="CO1049" s="141">
        <f t="shared" si="1566"/>
        <v>0</v>
      </c>
    </row>
    <row r="1050" spans="1:93" ht="25.5" outlineLevel="2" x14ac:dyDescent="0.2">
      <c r="A1050" s="86">
        <v>511</v>
      </c>
      <c r="B1050" s="11">
        <v>90</v>
      </c>
      <c r="C1050" s="86" t="s">
        <v>368</v>
      </c>
      <c r="D1050" s="86" t="s">
        <v>381</v>
      </c>
      <c r="E1050" s="28" t="s">
        <v>5</v>
      </c>
      <c r="F1050" s="28">
        <v>8.09</v>
      </c>
      <c r="G1050" s="153" t="s">
        <v>4360</v>
      </c>
      <c r="H1050" s="174">
        <v>7788657408</v>
      </c>
      <c r="I1050" s="154" t="s">
        <v>369</v>
      </c>
      <c r="J1050" s="75" t="s">
        <v>4440</v>
      </c>
      <c r="K1050" s="75">
        <v>50</v>
      </c>
      <c r="L1050" s="75" t="s">
        <v>2881</v>
      </c>
      <c r="M1050" s="241" t="s">
        <v>2882</v>
      </c>
      <c r="N1050" s="75">
        <v>2</v>
      </c>
      <c r="O1050" s="152">
        <v>7.73</v>
      </c>
      <c r="P1050" s="138">
        <f t="shared" si="1569"/>
        <v>0</v>
      </c>
      <c r="Q1050" s="139">
        <f t="shared" si="1570"/>
        <v>0</v>
      </c>
      <c r="S1050" s="141">
        <f t="shared" si="1529"/>
        <v>0</v>
      </c>
      <c r="U1050" s="141">
        <f t="shared" si="1530"/>
        <v>0</v>
      </c>
      <c r="W1050" s="141">
        <f t="shared" si="1531"/>
        <v>0</v>
      </c>
      <c r="Y1050" s="141">
        <f t="shared" si="1532"/>
        <v>0</v>
      </c>
      <c r="AA1050" s="141">
        <f t="shared" si="1533"/>
        <v>0</v>
      </c>
      <c r="AC1050" s="141">
        <f t="shared" si="1534"/>
        <v>0</v>
      </c>
      <c r="AE1050" s="141">
        <f t="shared" si="1535"/>
        <v>0</v>
      </c>
      <c r="AG1050" s="141">
        <f t="shared" si="1536"/>
        <v>0</v>
      </c>
      <c r="AI1050" s="141">
        <f t="shared" si="1537"/>
        <v>0</v>
      </c>
      <c r="AK1050" s="141">
        <f t="shared" si="1538"/>
        <v>0</v>
      </c>
      <c r="AM1050" s="141">
        <f t="shared" si="1539"/>
        <v>0</v>
      </c>
      <c r="AO1050" s="141">
        <f t="shared" si="1540"/>
        <v>0</v>
      </c>
      <c r="AQ1050" s="141">
        <f t="shared" si="1541"/>
        <v>0</v>
      </c>
      <c r="AS1050" s="141">
        <f t="shared" si="1542"/>
        <v>0</v>
      </c>
      <c r="AU1050" s="141">
        <f t="shared" si="1543"/>
        <v>0</v>
      </c>
      <c r="AW1050" s="141">
        <f t="shared" si="1544"/>
        <v>0</v>
      </c>
      <c r="AY1050" s="141">
        <f t="shared" si="1545"/>
        <v>0</v>
      </c>
      <c r="BA1050" s="141">
        <f t="shared" si="1546"/>
        <v>0</v>
      </c>
      <c r="BC1050" s="141">
        <f t="shared" si="1547"/>
        <v>0</v>
      </c>
      <c r="BE1050" s="141">
        <f t="shared" si="1548"/>
        <v>0</v>
      </c>
      <c r="BG1050" s="141">
        <f t="shared" si="1549"/>
        <v>0</v>
      </c>
      <c r="BI1050" s="141">
        <f t="shared" si="1550"/>
        <v>0</v>
      </c>
      <c r="BK1050" s="141">
        <f t="shared" si="1551"/>
        <v>0</v>
      </c>
      <c r="BM1050" s="141">
        <f t="shared" si="1552"/>
        <v>0</v>
      </c>
      <c r="BO1050" s="141">
        <f t="shared" si="1553"/>
        <v>0</v>
      </c>
      <c r="BQ1050" s="141">
        <f t="shared" si="1554"/>
        <v>0</v>
      </c>
      <c r="BS1050" s="141">
        <f t="shared" si="1555"/>
        <v>0</v>
      </c>
      <c r="BU1050" s="141">
        <f t="shared" si="1556"/>
        <v>0</v>
      </c>
      <c r="BW1050" s="141">
        <f t="shared" si="1557"/>
        <v>0</v>
      </c>
      <c r="BY1050" s="141">
        <f t="shared" si="1558"/>
        <v>0</v>
      </c>
      <c r="CA1050" s="141">
        <f t="shared" si="1559"/>
        <v>0</v>
      </c>
      <c r="CC1050" s="141">
        <f t="shared" si="1560"/>
        <v>0</v>
      </c>
      <c r="CE1050" s="141">
        <f t="shared" si="1561"/>
        <v>0</v>
      </c>
      <c r="CG1050" s="141">
        <f t="shared" si="1562"/>
        <v>0</v>
      </c>
      <c r="CI1050" s="141">
        <f t="shared" si="1563"/>
        <v>0</v>
      </c>
      <c r="CK1050" s="141">
        <f t="shared" si="1564"/>
        <v>0</v>
      </c>
      <c r="CM1050" s="141">
        <f t="shared" si="1565"/>
        <v>0</v>
      </c>
      <c r="CO1050" s="141">
        <f t="shared" si="1566"/>
        <v>0</v>
      </c>
    </row>
    <row r="1051" spans="1:93" outlineLevel="2" x14ac:dyDescent="0.2">
      <c r="A1051" s="87">
        <v>511</v>
      </c>
      <c r="B1051" s="148">
        <v>90</v>
      </c>
      <c r="C1051" s="87" t="s">
        <v>368</v>
      </c>
      <c r="D1051" s="87" t="s">
        <v>381</v>
      </c>
      <c r="E1051" s="148" t="s">
        <v>5</v>
      </c>
      <c r="F1051" s="149">
        <v>8.09</v>
      </c>
      <c r="G1051" s="151" t="s">
        <v>3300</v>
      </c>
      <c r="H1051" s="151" t="s">
        <v>4926</v>
      </c>
      <c r="I1051" s="151" t="s">
        <v>333</v>
      </c>
      <c r="J1051" s="87" t="s">
        <v>3333</v>
      </c>
      <c r="K1051" s="87">
        <v>48</v>
      </c>
      <c r="L1051" s="87" t="s">
        <v>3678</v>
      </c>
      <c r="M1051" s="239" t="s">
        <v>3678</v>
      </c>
      <c r="N1051" s="87">
        <v>3</v>
      </c>
      <c r="O1051" s="283">
        <v>46.92</v>
      </c>
      <c r="P1051" s="138">
        <f t="shared" si="1569"/>
        <v>0</v>
      </c>
      <c r="Q1051" s="139">
        <f t="shared" si="1570"/>
        <v>0</v>
      </c>
      <c r="S1051" s="141">
        <f t="shared" si="1529"/>
        <v>0</v>
      </c>
      <c r="U1051" s="141">
        <f t="shared" si="1530"/>
        <v>0</v>
      </c>
      <c r="W1051" s="141">
        <f t="shared" si="1531"/>
        <v>0</v>
      </c>
      <c r="Y1051" s="141">
        <f t="shared" si="1532"/>
        <v>0</v>
      </c>
      <c r="AA1051" s="141">
        <f t="shared" si="1533"/>
        <v>0</v>
      </c>
      <c r="AC1051" s="141">
        <f t="shared" si="1534"/>
        <v>0</v>
      </c>
      <c r="AE1051" s="141">
        <f t="shared" si="1535"/>
        <v>0</v>
      </c>
      <c r="AG1051" s="141">
        <f t="shared" si="1536"/>
        <v>0</v>
      </c>
      <c r="AI1051" s="141">
        <f t="shared" si="1537"/>
        <v>0</v>
      </c>
      <c r="AK1051" s="141">
        <f t="shared" si="1538"/>
        <v>0</v>
      </c>
      <c r="AM1051" s="141">
        <f t="shared" si="1539"/>
        <v>0</v>
      </c>
      <c r="AO1051" s="141">
        <f t="shared" si="1540"/>
        <v>0</v>
      </c>
      <c r="AQ1051" s="141">
        <f t="shared" si="1541"/>
        <v>0</v>
      </c>
      <c r="AS1051" s="141">
        <f t="shared" si="1542"/>
        <v>0</v>
      </c>
      <c r="AU1051" s="141">
        <f t="shared" si="1543"/>
        <v>0</v>
      </c>
      <c r="AW1051" s="141">
        <f t="shared" si="1544"/>
        <v>0</v>
      </c>
      <c r="AY1051" s="141">
        <f t="shared" si="1545"/>
        <v>0</v>
      </c>
      <c r="BA1051" s="141">
        <f t="shared" si="1546"/>
        <v>0</v>
      </c>
      <c r="BC1051" s="141">
        <f t="shared" si="1547"/>
        <v>0</v>
      </c>
      <c r="BE1051" s="141">
        <f t="shared" si="1548"/>
        <v>0</v>
      </c>
      <c r="BG1051" s="141">
        <f t="shared" si="1549"/>
        <v>0</v>
      </c>
      <c r="BI1051" s="141">
        <f t="shared" si="1550"/>
        <v>0</v>
      </c>
      <c r="BK1051" s="141">
        <f t="shared" si="1551"/>
        <v>0</v>
      </c>
      <c r="BM1051" s="141">
        <f t="shared" si="1552"/>
        <v>0</v>
      </c>
      <c r="BO1051" s="141">
        <f t="shared" si="1553"/>
        <v>0</v>
      </c>
      <c r="BQ1051" s="141">
        <f t="shared" si="1554"/>
        <v>0</v>
      </c>
      <c r="BS1051" s="141">
        <f t="shared" si="1555"/>
        <v>0</v>
      </c>
      <c r="BU1051" s="141">
        <f t="shared" si="1556"/>
        <v>0</v>
      </c>
      <c r="BW1051" s="141">
        <f t="shared" si="1557"/>
        <v>0</v>
      </c>
      <c r="BY1051" s="141">
        <f t="shared" si="1558"/>
        <v>0</v>
      </c>
      <c r="CA1051" s="141">
        <f t="shared" si="1559"/>
        <v>0</v>
      </c>
      <c r="CC1051" s="141">
        <f t="shared" si="1560"/>
        <v>0</v>
      </c>
      <c r="CE1051" s="141">
        <f t="shared" si="1561"/>
        <v>0</v>
      </c>
      <c r="CG1051" s="141">
        <f t="shared" si="1562"/>
        <v>0</v>
      </c>
      <c r="CI1051" s="141">
        <f t="shared" si="1563"/>
        <v>0</v>
      </c>
      <c r="CK1051" s="141">
        <f t="shared" si="1564"/>
        <v>0</v>
      </c>
      <c r="CM1051" s="141">
        <f t="shared" si="1565"/>
        <v>0</v>
      </c>
      <c r="CO1051" s="141">
        <f t="shared" si="1566"/>
        <v>0</v>
      </c>
    </row>
    <row r="1052" spans="1:93" outlineLevel="2" x14ac:dyDescent="0.2">
      <c r="A1052" s="84">
        <v>512</v>
      </c>
      <c r="B1052" s="11">
        <v>502</v>
      </c>
      <c r="C1052" s="84" t="s">
        <v>368</v>
      </c>
      <c r="D1052" s="84" t="s">
        <v>373</v>
      </c>
      <c r="E1052" s="28" t="s">
        <v>5</v>
      </c>
      <c r="F1052" s="28">
        <v>0.79</v>
      </c>
      <c r="G1052" s="88" t="s">
        <v>3854</v>
      </c>
      <c r="H1052" s="175">
        <v>26754</v>
      </c>
      <c r="I1052" s="92" t="s">
        <v>2285</v>
      </c>
      <c r="J1052" s="88" t="s">
        <v>30</v>
      </c>
      <c r="K1052" s="88">
        <v>1</v>
      </c>
      <c r="L1052" s="88">
        <v>3363</v>
      </c>
      <c r="M1052" s="240" t="s">
        <v>4327</v>
      </c>
      <c r="N1052" s="88">
        <v>1</v>
      </c>
      <c r="O1052" s="146">
        <v>0.86</v>
      </c>
      <c r="P1052" s="138">
        <f t="shared" ref="P1052:P1054" si="1571">SUM(R1052+T1052+V1052+X1052+Z1052+AB1052+AD1052+AF1052+AH1052+AJ1052+AL1052+AN1052+AP1052+AR1052+AT1052+AV1052+AZ1052+AX1052+BB1052+BD1052+BF1052+BH1052+BJ1052+BL1052+BN1052+BP1052+BR1052+BT1052+BV1052+BX1052+BZ1052+CB1052+CD1052+CF1052+CH1052+CJ1052+CL1052+CN1052)</f>
        <v>0</v>
      </c>
      <c r="Q1052" s="139">
        <f t="shared" ref="Q1052:Q1054" si="1572">O1052*P1052</f>
        <v>0</v>
      </c>
      <c r="S1052" s="141">
        <f t="shared" si="1529"/>
        <v>0</v>
      </c>
      <c r="U1052" s="141">
        <f t="shared" si="1530"/>
        <v>0</v>
      </c>
      <c r="W1052" s="141">
        <f t="shared" si="1531"/>
        <v>0</v>
      </c>
      <c r="Y1052" s="141">
        <f t="shared" si="1532"/>
        <v>0</v>
      </c>
      <c r="AA1052" s="141">
        <f t="shared" si="1533"/>
        <v>0</v>
      </c>
      <c r="AC1052" s="141">
        <f t="shared" si="1534"/>
        <v>0</v>
      </c>
      <c r="AE1052" s="141">
        <f t="shared" si="1535"/>
        <v>0</v>
      </c>
      <c r="AG1052" s="141">
        <f t="shared" si="1536"/>
        <v>0</v>
      </c>
      <c r="AI1052" s="141">
        <f t="shared" si="1537"/>
        <v>0</v>
      </c>
      <c r="AK1052" s="141">
        <f t="shared" si="1538"/>
        <v>0</v>
      </c>
      <c r="AM1052" s="141">
        <f t="shared" si="1539"/>
        <v>0</v>
      </c>
      <c r="AO1052" s="141">
        <f t="shared" si="1540"/>
        <v>0</v>
      </c>
      <c r="AQ1052" s="141">
        <f t="shared" si="1541"/>
        <v>0</v>
      </c>
      <c r="AS1052" s="141">
        <f t="shared" si="1542"/>
        <v>0</v>
      </c>
      <c r="AU1052" s="141">
        <f t="shared" si="1543"/>
        <v>0</v>
      </c>
      <c r="AW1052" s="141">
        <f t="shared" si="1544"/>
        <v>0</v>
      </c>
      <c r="AY1052" s="141">
        <f t="shared" si="1545"/>
        <v>0</v>
      </c>
      <c r="BA1052" s="141">
        <f t="shared" si="1546"/>
        <v>0</v>
      </c>
      <c r="BC1052" s="141">
        <f t="shared" si="1547"/>
        <v>0</v>
      </c>
      <c r="BE1052" s="141">
        <f t="shared" si="1548"/>
        <v>0</v>
      </c>
      <c r="BG1052" s="141">
        <f t="shared" si="1549"/>
        <v>0</v>
      </c>
      <c r="BI1052" s="141">
        <f t="shared" si="1550"/>
        <v>0</v>
      </c>
      <c r="BK1052" s="141">
        <f t="shared" si="1551"/>
        <v>0</v>
      </c>
      <c r="BM1052" s="141">
        <f t="shared" si="1552"/>
        <v>0</v>
      </c>
      <c r="BO1052" s="141">
        <f t="shared" si="1553"/>
        <v>0</v>
      </c>
      <c r="BQ1052" s="141">
        <f t="shared" si="1554"/>
        <v>0</v>
      </c>
      <c r="BS1052" s="141">
        <f t="shared" si="1555"/>
        <v>0</v>
      </c>
      <c r="BU1052" s="141">
        <f t="shared" si="1556"/>
        <v>0</v>
      </c>
      <c r="BW1052" s="141">
        <f t="shared" si="1557"/>
        <v>0</v>
      </c>
      <c r="BY1052" s="141">
        <f t="shared" si="1558"/>
        <v>0</v>
      </c>
      <c r="CA1052" s="141">
        <f t="shared" si="1559"/>
        <v>0</v>
      </c>
      <c r="CC1052" s="141">
        <f t="shared" si="1560"/>
        <v>0</v>
      </c>
      <c r="CE1052" s="141">
        <f t="shared" si="1561"/>
        <v>0</v>
      </c>
      <c r="CG1052" s="141">
        <f t="shared" si="1562"/>
        <v>0</v>
      </c>
      <c r="CI1052" s="141">
        <f t="shared" si="1563"/>
        <v>0</v>
      </c>
      <c r="CK1052" s="141">
        <f t="shared" si="1564"/>
        <v>0</v>
      </c>
      <c r="CM1052" s="141">
        <f t="shared" si="1565"/>
        <v>0</v>
      </c>
      <c r="CO1052" s="141">
        <f t="shared" si="1566"/>
        <v>0</v>
      </c>
    </row>
    <row r="1053" spans="1:93" ht="25.5" outlineLevel="2" x14ac:dyDescent="0.2">
      <c r="A1053" s="86">
        <v>512</v>
      </c>
      <c r="B1053" s="11">
        <v>502</v>
      </c>
      <c r="C1053" s="86" t="s">
        <v>368</v>
      </c>
      <c r="D1053" s="86" t="s">
        <v>373</v>
      </c>
      <c r="E1053" s="28" t="s">
        <v>5</v>
      </c>
      <c r="F1053" s="28">
        <v>0.79</v>
      </c>
      <c r="G1053" s="153" t="s">
        <v>4360</v>
      </c>
      <c r="H1053" s="174">
        <v>7788657408</v>
      </c>
      <c r="I1053" s="91" t="s">
        <v>2285</v>
      </c>
      <c r="J1053" s="75" t="s">
        <v>30</v>
      </c>
      <c r="K1053" s="75">
        <v>1</v>
      </c>
      <c r="L1053" s="75" t="s">
        <v>372</v>
      </c>
      <c r="M1053" s="241" t="s">
        <v>371</v>
      </c>
      <c r="N1053" s="75">
        <v>2</v>
      </c>
      <c r="O1053" s="152">
        <v>0.88</v>
      </c>
      <c r="P1053" s="138">
        <f t="shared" si="1571"/>
        <v>0</v>
      </c>
      <c r="Q1053" s="139">
        <f t="shared" si="1572"/>
        <v>0</v>
      </c>
      <c r="S1053" s="141">
        <f t="shared" si="1529"/>
        <v>0</v>
      </c>
      <c r="U1053" s="141">
        <f t="shared" si="1530"/>
        <v>0</v>
      </c>
      <c r="W1053" s="141">
        <f t="shared" si="1531"/>
        <v>0</v>
      </c>
      <c r="Y1053" s="141">
        <f t="shared" si="1532"/>
        <v>0</v>
      </c>
      <c r="AA1053" s="141">
        <f t="shared" si="1533"/>
        <v>0</v>
      </c>
      <c r="AC1053" s="141">
        <f t="shared" si="1534"/>
        <v>0</v>
      </c>
      <c r="AE1053" s="141">
        <f t="shared" si="1535"/>
        <v>0</v>
      </c>
      <c r="AG1053" s="141">
        <f t="shared" si="1536"/>
        <v>0</v>
      </c>
      <c r="AI1053" s="141">
        <f t="shared" si="1537"/>
        <v>0</v>
      </c>
      <c r="AK1053" s="141">
        <f t="shared" si="1538"/>
        <v>0</v>
      </c>
      <c r="AM1053" s="141">
        <f t="shared" si="1539"/>
        <v>0</v>
      </c>
      <c r="AO1053" s="141">
        <f t="shared" si="1540"/>
        <v>0</v>
      </c>
      <c r="AQ1053" s="141">
        <f t="shared" si="1541"/>
        <v>0</v>
      </c>
      <c r="AS1053" s="141">
        <f t="shared" si="1542"/>
        <v>0</v>
      </c>
      <c r="AU1053" s="141">
        <f t="shared" si="1543"/>
        <v>0</v>
      </c>
      <c r="AW1053" s="141">
        <f t="shared" si="1544"/>
        <v>0</v>
      </c>
      <c r="AY1053" s="141">
        <f t="shared" si="1545"/>
        <v>0</v>
      </c>
      <c r="BA1053" s="141">
        <f t="shared" si="1546"/>
        <v>0</v>
      </c>
      <c r="BC1053" s="141">
        <f t="shared" si="1547"/>
        <v>0</v>
      </c>
      <c r="BE1053" s="141">
        <f t="shared" si="1548"/>
        <v>0</v>
      </c>
      <c r="BG1053" s="141">
        <f t="shared" si="1549"/>
        <v>0</v>
      </c>
      <c r="BI1053" s="141">
        <f t="shared" si="1550"/>
        <v>0</v>
      </c>
      <c r="BK1053" s="141">
        <f t="shared" si="1551"/>
        <v>0</v>
      </c>
      <c r="BM1053" s="141">
        <f t="shared" si="1552"/>
        <v>0</v>
      </c>
      <c r="BO1053" s="141">
        <f t="shared" si="1553"/>
        <v>0</v>
      </c>
      <c r="BQ1053" s="141">
        <f t="shared" si="1554"/>
        <v>0</v>
      </c>
      <c r="BS1053" s="141">
        <f t="shared" si="1555"/>
        <v>0</v>
      </c>
      <c r="BU1053" s="141">
        <f t="shared" si="1556"/>
        <v>0</v>
      </c>
      <c r="BW1053" s="141">
        <f t="shared" si="1557"/>
        <v>0</v>
      </c>
      <c r="BY1053" s="141">
        <f t="shared" si="1558"/>
        <v>0</v>
      </c>
      <c r="CA1053" s="141">
        <f t="shared" si="1559"/>
        <v>0</v>
      </c>
      <c r="CC1053" s="141">
        <f t="shared" si="1560"/>
        <v>0</v>
      </c>
      <c r="CE1053" s="141">
        <f t="shared" si="1561"/>
        <v>0</v>
      </c>
      <c r="CG1053" s="141">
        <f t="shared" si="1562"/>
        <v>0</v>
      </c>
      <c r="CI1053" s="141">
        <f t="shared" si="1563"/>
        <v>0</v>
      </c>
      <c r="CK1053" s="141">
        <f t="shared" si="1564"/>
        <v>0</v>
      </c>
      <c r="CM1053" s="141">
        <f t="shared" si="1565"/>
        <v>0</v>
      </c>
      <c r="CO1053" s="141">
        <f t="shared" si="1566"/>
        <v>0</v>
      </c>
    </row>
    <row r="1054" spans="1:93" outlineLevel="2" x14ac:dyDescent="0.2">
      <c r="A1054" s="87">
        <v>512</v>
      </c>
      <c r="B1054" s="148">
        <v>502</v>
      </c>
      <c r="C1054" s="87" t="s">
        <v>368</v>
      </c>
      <c r="D1054" s="87" t="s">
        <v>373</v>
      </c>
      <c r="E1054" s="148" t="s">
        <v>5</v>
      </c>
      <c r="F1054" s="149">
        <v>0.79</v>
      </c>
      <c r="G1054" s="151" t="s">
        <v>3300</v>
      </c>
      <c r="H1054" s="151" t="s">
        <v>4926</v>
      </c>
      <c r="I1054" s="151" t="s">
        <v>333</v>
      </c>
      <c r="J1054" s="87" t="s">
        <v>28</v>
      </c>
      <c r="K1054" s="87">
        <v>12</v>
      </c>
      <c r="L1054" s="87" t="s">
        <v>3679</v>
      </c>
      <c r="M1054" s="239" t="s">
        <v>3679</v>
      </c>
      <c r="N1054" s="87">
        <v>3</v>
      </c>
      <c r="O1054" s="283">
        <v>9.82</v>
      </c>
      <c r="P1054" s="138">
        <f t="shared" si="1571"/>
        <v>0</v>
      </c>
      <c r="Q1054" s="139">
        <f t="shared" si="1572"/>
        <v>0</v>
      </c>
      <c r="S1054" s="141">
        <f t="shared" si="1529"/>
        <v>0</v>
      </c>
      <c r="U1054" s="141">
        <f t="shared" si="1530"/>
        <v>0</v>
      </c>
      <c r="W1054" s="141">
        <f t="shared" si="1531"/>
        <v>0</v>
      </c>
      <c r="Y1054" s="141">
        <f t="shared" si="1532"/>
        <v>0</v>
      </c>
      <c r="AA1054" s="141">
        <f t="shared" si="1533"/>
        <v>0</v>
      </c>
      <c r="AC1054" s="141">
        <f t="shared" si="1534"/>
        <v>0</v>
      </c>
      <c r="AE1054" s="141">
        <f t="shared" si="1535"/>
        <v>0</v>
      </c>
      <c r="AG1054" s="141">
        <f t="shared" si="1536"/>
        <v>0</v>
      </c>
      <c r="AI1054" s="141">
        <f t="shared" si="1537"/>
        <v>0</v>
      </c>
      <c r="AK1054" s="141">
        <f t="shared" si="1538"/>
        <v>0</v>
      </c>
      <c r="AM1054" s="141">
        <f t="shared" si="1539"/>
        <v>0</v>
      </c>
      <c r="AO1054" s="141">
        <f t="shared" si="1540"/>
        <v>0</v>
      </c>
      <c r="AQ1054" s="141">
        <f t="shared" si="1541"/>
        <v>0</v>
      </c>
      <c r="AS1054" s="141">
        <f t="shared" si="1542"/>
        <v>0</v>
      </c>
      <c r="AU1054" s="141">
        <f t="shared" si="1543"/>
        <v>0</v>
      </c>
      <c r="AW1054" s="141">
        <f t="shared" si="1544"/>
        <v>0</v>
      </c>
      <c r="AY1054" s="141">
        <f t="shared" si="1545"/>
        <v>0</v>
      </c>
      <c r="BA1054" s="141">
        <f t="shared" si="1546"/>
        <v>0</v>
      </c>
      <c r="BC1054" s="141">
        <f t="shared" si="1547"/>
        <v>0</v>
      </c>
      <c r="BE1054" s="141">
        <f t="shared" si="1548"/>
        <v>0</v>
      </c>
      <c r="BG1054" s="141">
        <f t="shared" si="1549"/>
        <v>0</v>
      </c>
      <c r="BI1054" s="141">
        <f t="shared" si="1550"/>
        <v>0</v>
      </c>
      <c r="BK1054" s="141">
        <f t="shared" si="1551"/>
        <v>0</v>
      </c>
      <c r="BM1054" s="141">
        <f t="shared" si="1552"/>
        <v>0</v>
      </c>
      <c r="BO1054" s="141">
        <f t="shared" si="1553"/>
        <v>0</v>
      </c>
      <c r="BQ1054" s="141">
        <f t="shared" si="1554"/>
        <v>0</v>
      </c>
      <c r="BS1054" s="141">
        <f t="shared" si="1555"/>
        <v>0</v>
      </c>
      <c r="BU1054" s="141">
        <f t="shared" si="1556"/>
        <v>0</v>
      </c>
      <c r="BW1054" s="141">
        <f t="shared" si="1557"/>
        <v>0</v>
      </c>
      <c r="BY1054" s="141">
        <f t="shared" si="1558"/>
        <v>0</v>
      </c>
      <c r="CA1054" s="141">
        <f t="shared" si="1559"/>
        <v>0</v>
      </c>
      <c r="CC1054" s="141">
        <f t="shared" si="1560"/>
        <v>0</v>
      </c>
      <c r="CE1054" s="141">
        <f t="shared" si="1561"/>
        <v>0</v>
      </c>
      <c r="CG1054" s="141">
        <f t="shared" si="1562"/>
        <v>0</v>
      </c>
      <c r="CI1054" s="141">
        <f t="shared" si="1563"/>
        <v>0</v>
      </c>
      <c r="CK1054" s="141">
        <f t="shared" si="1564"/>
        <v>0</v>
      </c>
      <c r="CM1054" s="141">
        <f t="shared" si="1565"/>
        <v>0</v>
      </c>
      <c r="CO1054" s="141">
        <f t="shared" si="1566"/>
        <v>0</v>
      </c>
    </row>
    <row r="1055" spans="1:93" outlineLevel="2" x14ac:dyDescent="0.2">
      <c r="A1055" s="84">
        <v>513</v>
      </c>
      <c r="B1055" s="11">
        <v>218</v>
      </c>
      <c r="C1055" s="84" t="s">
        <v>368</v>
      </c>
      <c r="D1055" s="84" t="s">
        <v>379</v>
      </c>
      <c r="E1055" s="28" t="s">
        <v>5</v>
      </c>
      <c r="F1055" s="28">
        <v>0.79</v>
      </c>
      <c r="G1055" s="88" t="s">
        <v>3854</v>
      </c>
      <c r="H1055" s="175">
        <v>26754</v>
      </c>
      <c r="I1055" s="92" t="s">
        <v>2285</v>
      </c>
      <c r="J1055" s="88" t="s">
        <v>30</v>
      </c>
      <c r="K1055" s="88">
        <v>1</v>
      </c>
      <c r="L1055" s="88">
        <v>3354</v>
      </c>
      <c r="M1055" s="240" t="s">
        <v>4328</v>
      </c>
      <c r="N1055" s="88">
        <v>1</v>
      </c>
      <c r="O1055" s="146">
        <v>0.86</v>
      </c>
      <c r="P1055" s="138">
        <f t="shared" ref="P1055:P1057" si="1573">SUM(R1055+T1055+V1055+X1055+Z1055+AB1055+AD1055+AF1055+AH1055+AJ1055+AL1055+AN1055+AP1055+AR1055+AT1055+AV1055+AZ1055+AX1055+BB1055+BD1055+BF1055+BH1055+BJ1055+BL1055+BN1055+BP1055+BR1055+BT1055+BV1055+BX1055+BZ1055+CB1055+CD1055+CF1055+CH1055+CJ1055+CL1055+CN1055)</f>
        <v>0</v>
      </c>
      <c r="Q1055" s="139">
        <f t="shared" ref="Q1055:Q1057" si="1574">O1055*P1055</f>
        <v>0</v>
      </c>
      <c r="S1055" s="141">
        <f t="shared" si="1529"/>
        <v>0</v>
      </c>
      <c r="U1055" s="141">
        <f t="shared" si="1530"/>
        <v>0</v>
      </c>
      <c r="W1055" s="141">
        <f t="shared" si="1531"/>
        <v>0</v>
      </c>
      <c r="Y1055" s="141">
        <f t="shared" si="1532"/>
        <v>0</v>
      </c>
      <c r="AA1055" s="141">
        <f t="shared" si="1533"/>
        <v>0</v>
      </c>
      <c r="AC1055" s="141">
        <f t="shared" si="1534"/>
        <v>0</v>
      </c>
      <c r="AE1055" s="141">
        <f t="shared" si="1535"/>
        <v>0</v>
      </c>
      <c r="AG1055" s="141">
        <f t="shared" si="1536"/>
        <v>0</v>
      </c>
      <c r="AI1055" s="141">
        <f t="shared" si="1537"/>
        <v>0</v>
      </c>
      <c r="AK1055" s="141">
        <f t="shared" si="1538"/>
        <v>0</v>
      </c>
      <c r="AM1055" s="141">
        <f t="shared" si="1539"/>
        <v>0</v>
      </c>
      <c r="AO1055" s="141">
        <f t="shared" si="1540"/>
        <v>0</v>
      </c>
      <c r="AQ1055" s="141">
        <f t="shared" si="1541"/>
        <v>0</v>
      </c>
      <c r="AS1055" s="141">
        <f t="shared" si="1542"/>
        <v>0</v>
      </c>
      <c r="AU1055" s="141">
        <f t="shared" si="1543"/>
        <v>0</v>
      </c>
      <c r="AW1055" s="141">
        <f t="shared" si="1544"/>
        <v>0</v>
      </c>
      <c r="AY1055" s="141">
        <f t="shared" si="1545"/>
        <v>0</v>
      </c>
      <c r="BA1055" s="141">
        <f t="shared" si="1546"/>
        <v>0</v>
      </c>
      <c r="BC1055" s="141">
        <f t="shared" si="1547"/>
        <v>0</v>
      </c>
      <c r="BE1055" s="141">
        <f t="shared" si="1548"/>
        <v>0</v>
      </c>
      <c r="BG1055" s="141">
        <f t="shared" si="1549"/>
        <v>0</v>
      </c>
      <c r="BI1055" s="141">
        <f t="shared" si="1550"/>
        <v>0</v>
      </c>
      <c r="BK1055" s="141">
        <f t="shared" si="1551"/>
        <v>0</v>
      </c>
      <c r="BM1055" s="141">
        <f t="shared" si="1552"/>
        <v>0</v>
      </c>
      <c r="BO1055" s="141">
        <f t="shared" si="1553"/>
        <v>0</v>
      </c>
      <c r="BQ1055" s="141">
        <f t="shared" si="1554"/>
        <v>0</v>
      </c>
      <c r="BS1055" s="141">
        <f t="shared" si="1555"/>
        <v>0</v>
      </c>
      <c r="BU1055" s="141">
        <f t="shared" si="1556"/>
        <v>0</v>
      </c>
      <c r="BW1055" s="141">
        <f t="shared" si="1557"/>
        <v>0</v>
      </c>
      <c r="BY1055" s="141">
        <f t="shared" si="1558"/>
        <v>0</v>
      </c>
      <c r="CA1055" s="141">
        <f t="shared" si="1559"/>
        <v>0</v>
      </c>
      <c r="CC1055" s="141">
        <f t="shared" si="1560"/>
        <v>0</v>
      </c>
      <c r="CE1055" s="141">
        <f t="shared" si="1561"/>
        <v>0</v>
      </c>
      <c r="CG1055" s="141">
        <f t="shared" si="1562"/>
        <v>0</v>
      </c>
      <c r="CI1055" s="141">
        <f t="shared" si="1563"/>
        <v>0</v>
      </c>
      <c r="CK1055" s="141">
        <f t="shared" si="1564"/>
        <v>0</v>
      </c>
      <c r="CM1055" s="141">
        <f t="shared" si="1565"/>
        <v>0</v>
      </c>
      <c r="CO1055" s="141">
        <f t="shared" si="1566"/>
        <v>0</v>
      </c>
    </row>
    <row r="1056" spans="1:93" ht="25.5" outlineLevel="2" x14ac:dyDescent="0.2">
      <c r="A1056" s="86">
        <v>513</v>
      </c>
      <c r="B1056" s="11">
        <v>218</v>
      </c>
      <c r="C1056" s="86" t="s">
        <v>368</v>
      </c>
      <c r="D1056" s="86" t="s">
        <v>379</v>
      </c>
      <c r="E1056" s="28" t="s">
        <v>5</v>
      </c>
      <c r="F1056" s="28">
        <v>0.79</v>
      </c>
      <c r="G1056" s="153" t="s">
        <v>4360</v>
      </c>
      <c r="H1056" s="174">
        <v>7788657408</v>
      </c>
      <c r="I1056" s="91" t="s">
        <v>2285</v>
      </c>
      <c r="J1056" s="75" t="s">
        <v>30</v>
      </c>
      <c r="K1056" s="75">
        <v>1</v>
      </c>
      <c r="L1056" s="75" t="s">
        <v>378</v>
      </c>
      <c r="M1056" s="241" t="s">
        <v>377</v>
      </c>
      <c r="N1056" s="75">
        <v>2</v>
      </c>
      <c r="O1056" s="152">
        <v>0.88</v>
      </c>
      <c r="P1056" s="138">
        <f t="shared" si="1573"/>
        <v>0</v>
      </c>
      <c r="Q1056" s="139">
        <f t="shared" si="1574"/>
        <v>0</v>
      </c>
      <c r="S1056" s="141">
        <f t="shared" si="1529"/>
        <v>0</v>
      </c>
      <c r="U1056" s="141">
        <f t="shared" si="1530"/>
        <v>0</v>
      </c>
      <c r="W1056" s="141">
        <f t="shared" si="1531"/>
        <v>0</v>
      </c>
      <c r="Y1056" s="141">
        <f t="shared" si="1532"/>
        <v>0</v>
      </c>
      <c r="AA1056" s="141">
        <f t="shared" si="1533"/>
        <v>0</v>
      </c>
      <c r="AC1056" s="141">
        <f t="shared" si="1534"/>
        <v>0</v>
      </c>
      <c r="AE1056" s="141">
        <f t="shared" si="1535"/>
        <v>0</v>
      </c>
      <c r="AG1056" s="141">
        <f t="shared" si="1536"/>
        <v>0</v>
      </c>
      <c r="AI1056" s="141">
        <f t="shared" si="1537"/>
        <v>0</v>
      </c>
      <c r="AK1056" s="141">
        <f t="shared" si="1538"/>
        <v>0</v>
      </c>
      <c r="AM1056" s="141">
        <f t="shared" si="1539"/>
        <v>0</v>
      </c>
      <c r="AO1056" s="141">
        <f t="shared" si="1540"/>
        <v>0</v>
      </c>
      <c r="AQ1056" s="141">
        <f t="shared" si="1541"/>
        <v>0</v>
      </c>
      <c r="AS1056" s="141">
        <f t="shared" si="1542"/>
        <v>0</v>
      </c>
      <c r="AU1056" s="141">
        <f t="shared" si="1543"/>
        <v>0</v>
      </c>
      <c r="AW1056" s="141">
        <f t="shared" si="1544"/>
        <v>0</v>
      </c>
      <c r="AY1056" s="141">
        <f t="shared" si="1545"/>
        <v>0</v>
      </c>
      <c r="BA1056" s="141">
        <f t="shared" si="1546"/>
        <v>0</v>
      </c>
      <c r="BC1056" s="141">
        <f t="shared" si="1547"/>
        <v>0</v>
      </c>
      <c r="BE1056" s="141">
        <f t="shared" si="1548"/>
        <v>0</v>
      </c>
      <c r="BG1056" s="141">
        <f t="shared" si="1549"/>
        <v>0</v>
      </c>
      <c r="BI1056" s="141">
        <f t="shared" si="1550"/>
        <v>0</v>
      </c>
      <c r="BK1056" s="141">
        <f t="shared" si="1551"/>
        <v>0</v>
      </c>
      <c r="BM1056" s="141">
        <f t="shared" si="1552"/>
        <v>0</v>
      </c>
      <c r="BO1056" s="141">
        <f t="shared" si="1553"/>
        <v>0</v>
      </c>
      <c r="BQ1056" s="141">
        <f t="shared" si="1554"/>
        <v>0</v>
      </c>
      <c r="BS1056" s="141">
        <f t="shared" si="1555"/>
        <v>0</v>
      </c>
      <c r="BU1056" s="141">
        <f t="shared" si="1556"/>
        <v>0</v>
      </c>
      <c r="BW1056" s="141">
        <f t="shared" si="1557"/>
        <v>0</v>
      </c>
      <c r="BY1056" s="141">
        <f t="shared" si="1558"/>
        <v>0</v>
      </c>
      <c r="CA1056" s="141">
        <f t="shared" si="1559"/>
        <v>0</v>
      </c>
      <c r="CC1056" s="141">
        <f t="shared" si="1560"/>
        <v>0</v>
      </c>
      <c r="CE1056" s="141">
        <f t="shared" si="1561"/>
        <v>0</v>
      </c>
      <c r="CG1056" s="141">
        <f t="shared" si="1562"/>
        <v>0</v>
      </c>
      <c r="CI1056" s="141">
        <f t="shared" si="1563"/>
        <v>0</v>
      </c>
      <c r="CK1056" s="141">
        <f t="shared" si="1564"/>
        <v>0</v>
      </c>
      <c r="CM1056" s="141">
        <f t="shared" si="1565"/>
        <v>0</v>
      </c>
      <c r="CO1056" s="141">
        <f t="shared" si="1566"/>
        <v>0</v>
      </c>
    </row>
    <row r="1057" spans="1:93" outlineLevel="2" x14ac:dyDescent="0.2">
      <c r="A1057" s="87">
        <v>513</v>
      </c>
      <c r="B1057" s="148">
        <v>218</v>
      </c>
      <c r="C1057" s="87" t="s">
        <v>368</v>
      </c>
      <c r="D1057" s="87" t="s">
        <v>379</v>
      </c>
      <c r="E1057" s="148" t="s">
        <v>5</v>
      </c>
      <c r="F1057" s="149">
        <v>0.79</v>
      </c>
      <c r="G1057" s="151" t="s">
        <v>3300</v>
      </c>
      <c r="H1057" s="151" t="s">
        <v>4926</v>
      </c>
      <c r="I1057" s="151" t="s">
        <v>333</v>
      </c>
      <c r="J1057" s="87" t="s">
        <v>28</v>
      </c>
      <c r="K1057" s="87">
        <v>12</v>
      </c>
      <c r="L1057" s="87" t="s">
        <v>3680</v>
      </c>
      <c r="M1057" s="239" t="s">
        <v>3680</v>
      </c>
      <c r="N1057" s="87">
        <v>3</v>
      </c>
      <c r="O1057" s="283">
        <v>9.82</v>
      </c>
      <c r="P1057" s="138">
        <f t="shared" si="1573"/>
        <v>0</v>
      </c>
      <c r="Q1057" s="139">
        <f t="shared" si="1574"/>
        <v>0</v>
      </c>
      <c r="S1057" s="141">
        <f t="shared" si="1529"/>
        <v>0</v>
      </c>
      <c r="U1057" s="141">
        <f t="shared" si="1530"/>
        <v>0</v>
      </c>
      <c r="W1057" s="141">
        <f t="shared" si="1531"/>
        <v>0</v>
      </c>
      <c r="Y1057" s="141">
        <f t="shared" si="1532"/>
        <v>0</v>
      </c>
      <c r="AA1057" s="141">
        <f t="shared" si="1533"/>
        <v>0</v>
      </c>
      <c r="AC1057" s="141">
        <f t="shared" si="1534"/>
        <v>0</v>
      </c>
      <c r="AE1057" s="141">
        <f t="shared" si="1535"/>
        <v>0</v>
      </c>
      <c r="AG1057" s="141">
        <f t="shared" si="1536"/>
        <v>0</v>
      </c>
      <c r="AI1057" s="141">
        <f t="shared" si="1537"/>
        <v>0</v>
      </c>
      <c r="AK1057" s="141">
        <f t="shared" si="1538"/>
        <v>0</v>
      </c>
      <c r="AM1057" s="141">
        <f t="shared" si="1539"/>
        <v>0</v>
      </c>
      <c r="AO1057" s="141">
        <f t="shared" si="1540"/>
        <v>0</v>
      </c>
      <c r="AQ1057" s="141">
        <f t="shared" si="1541"/>
        <v>0</v>
      </c>
      <c r="AS1057" s="141">
        <f t="shared" si="1542"/>
        <v>0</v>
      </c>
      <c r="AU1057" s="141">
        <f t="shared" si="1543"/>
        <v>0</v>
      </c>
      <c r="AW1057" s="141">
        <f t="shared" si="1544"/>
        <v>0</v>
      </c>
      <c r="AY1057" s="141">
        <f t="shared" si="1545"/>
        <v>0</v>
      </c>
      <c r="BA1057" s="141">
        <f t="shared" si="1546"/>
        <v>0</v>
      </c>
      <c r="BC1057" s="141">
        <f t="shared" si="1547"/>
        <v>0</v>
      </c>
      <c r="BE1057" s="141">
        <f t="shared" si="1548"/>
        <v>0</v>
      </c>
      <c r="BG1057" s="141">
        <f t="shared" si="1549"/>
        <v>0</v>
      </c>
      <c r="BI1057" s="141">
        <f t="shared" si="1550"/>
        <v>0</v>
      </c>
      <c r="BK1057" s="141">
        <f t="shared" si="1551"/>
        <v>0</v>
      </c>
      <c r="BM1057" s="141">
        <f t="shared" si="1552"/>
        <v>0</v>
      </c>
      <c r="BO1057" s="141">
        <f t="shared" si="1553"/>
        <v>0</v>
      </c>
      <c r="BQ1057" s="141">
        <f t="shared" si="1554"/>
        <v>0</v>
      </c>
      <c r="BS1057" s="141">
        <f t="shared" si="1555"/>
        <v>0</v>
      </c>
      <c r="BU1057" s="141">
        <f t="shared" si="1556"/>
        <v>0</v>
      </c>
      <c r="BW1057" s="141">
        <f t="shared" si="1557"/>
        <v>0</v>
      </c>
      <c r="BY1057" s="141">
        <f t="shared" si="1558"/>
        <v>0</v>
      </c>
      <c r="CA1057" s="141">
        <f t="shared" si="1559"/>
        <v>0</v>
      </c>
      <c r="CC1057" s="141">
        <f t="shared" si="1560"/>
        <v>0</v>
      </c>
      <c r="CE1057" s="141">
        <f t="shared" si="1561"/>
        <v>0</v>
      </c>
      <c r="CG1057" s="141">
        <f t="shared" si="1562"/>
        <v>0</v>
      </c>
      <c r="CI1057" s="141">
        <f t="shared" si="1563"/>
        <v>0</v>
      </c>
      <c r="CK1057" s="141">
        <f t="shared" si="1564"/>
        <v>0</v>
      </c>
      <c r="CM1057" s="141">
        <f t="shared" si="1565"/>
        <v>0</v>
      </c>
      <c r="CO1057" s="141">
        <f t="shared" si="1566"/>
        <v>0</v>
      </c>
    </row>
    <row r="1058" spans="1:93" outlineLevel="2" x14ac:dyDescent="0.2">
      <c r="A1058" s="84">
        <v>514</v>
      </c>
      <c r="B1058" s="11">
        <v>160</v>
      </c>
      <c r="C1058" s="84" t="s">
        <v>368</v>
      </c>
      <c r="D1058" s="84" t="s">
        <v>376</v>
      </c>
      <c r="E1058" s="28" t="s">
        <v>5</v>
      </c>
      <c r="F1058" s="28">
        <v>0.81</v>
      </c>
      <c r="G1058" s="88" t="s">
        <v>3854</v>
      </c>
      <c r="H1058" s="175">
        <v>26754</v>
      </c>
      <c r="I1058" s="92" t="s">
        <v>2285</v>
      </c>
      <c r="J1058" s="88" t="s">
        <v>30</v>
      </c>
      <c r="K1058" s="88">
        <v>1</v>
      </c>
      <c r="L1058" s="88">
        <v>3334</v>
      </c>
      <c r="M1058" s="240" t="s">
        <v>4329</v>
      </c>
      <c r="N1058" s="88">
        <v>1</v>
      </c>
      <c r="O1058" s="146">
        <v>0.86</v>
      </c>
      <c r="P1058" s="138">
        <f t="shared" ref="P1058:P1060" si="1575">SUM(R1058+T1058+V1058+X1058+Z1058+AB1058+AD1058+AF1058+AH1058+AJ1058+AL1058+AN1058+AP1058+AR1058+AT1058+AV1058+AZ1058+AX1058+BB1058+BD1058+BF1058+BH1058+BJ1058+BL1058+BN1058+BP1058+BR1058+BT1058+BV1058+BX1058+BZ1058+CB1058+CD1058+CF1058+CH1058+CJ1058+CL1058+CN1058)</f>
        <v>0</v>
      </c>
      <c r="Q1058" s="139">
        <f t="shared" ref="Q1058:Q1060" si="1576">O1058*P1058</f>
        <v>0</v>
      </c>
      <c r="S1058" s="141">
        <f t="shared" si="1529"/>
        <v>0</v>
      </c>
      <c r="U1058" s="141">
        <f t="shared" si="1530"/>
        <v>0</v>
      </c>
      <c r="W1058" s="141">
        <f t="shared" si="1531"/>
        <v>0</v>
      </c>
      <c r="Y1058" s="141">
        <f t="shared" si="1532"/>
        <v>0</v>
      </c>
      <c r="AA1058" s="141">
        <f t="shared" si="1533"/>
        <v>0</v>
      </c>
      <c r="AC1058" s="141">
        <f t="shared" si="1534"/>
        <v>0</v>
      </c>
      <c r="AE1058" s="141">
        <f t="shared" si="1535"/>
        <v>0</v>
      </c>
      <c r="AG1058" s="141">
        <f t="shared" si="1536"/>
        <v>0</v>
      </c>
      <c r="AI1058" s="141">
        <f t="shared" si="1537"/>
        <v>0</v>
      </c>
      <c r="AK1058" s="141">
        <f t="shared" si="1538"/>
        <v>0</v>
      </c>
      <c r="AM1058" s="141">
        <f t="shared" si="1539"/>
        <v>0</v>
      </c>
      <c r="AO1058" s="141">
        <f t="shared" si="1540"/>
        <v>0</v>
      </c>
      <c r="AQ1058" s="141">
        <f t="shared" si="1541"/>
        <v>0</v>
      </c>
      <c r="AS1058" s="141">
        <f t="shared" si="1542"/>
        <v>0</v>
      </c>
      <c r="AU1058" s="141">
        <f t="shared" si="1543"/>
        <v>0</v>
      </c>
      <c r="AW1058" s="141">
        <f t="shared" si="1544"/>
        <v>0</v>
      </c>
      <c r="AY1058" s="141">
        <f t="shared" si="1545"/>
        <v>0</v>
      </c>
      <c r="BA1058" s="141">
        <f t="shared" si="1546"/>
        <v>0</v>
      </c>
      <c r="BC1058" s="141">
        <f t="shared" si="1547"/>
        <v>0</v>
      </c>
      <c r="BE1058" s="141">
        <f t="shared" si="1548"/>
        <v>0</v>
      </c>
      <c r="BG1058" s="141">
        <f t="shared" si="1549"/>
        <v>0</v>
      </c>
      <c r="BI1058" s="141">
        <f t="shared" si="1550"/>
        <v>0</v>
      </c>
      <c r="BK1058" s="141">
        <f t="shared" si="1551"/>
        <v>0</v>
      </c>
      <c r="BM1058" s="141">
        <f t="shared" si="1552"/>
        <v>0</v>
      </c>
      <c r="BO1058" s="141">
        <f t="shared" si="1553"/>
        <v>0</v>
      </c>
      <c r="BQ1058" s="141">
        <f t="shared" si="1554"/>
        <v>0</v>
      </c>
      <c r="BS1058" s="141">
        <f t="shared" si="1555"/>
        <v>0</v>
      </c>
      <c r="BU1058" s="141">
        <f t="shared" si="1556"/>
        <v>0</v>
      </c>
      <c r="BW1058" s="141">
        <f t="shared" si="1557"/>
        <v>0</v>
      </c>
      <c r="BY1058" s="141">
        <f t="shared" si="1558"/>
        <v>0</v>
      </c>
      <c r="CA1058" s="141">
        <f t="shared" si="1559"/>
        <v>0</v>
      </c>
      <c r="CC1058" s="141">
        <f t="shared" si="1560"/>
        <v>0</v>
      </c>
      <c r="CE1058" s="141">
        <f t="shared" si="1561"/>
        <v>0</v>
      </c>
      <c r="CG1058" s="141">
        <f t="shared" si="1562"/>
        <v>0</v>
      </c>
      <c r="CI1058" s="141">
        <f t="shared" si="1563"/>
        <v>0</v>
      </c>
      <c r="CK1058" s="141">
        <f t="shared" si="1564"/>
        <v>0</v>
      </c>
      <c r="CM1058" s="141">
        <f t="shared" si="1565"/>
        <v>0</v>
      </c>
      <c r="CO1058" s="141">
        <f t="shared" si="1566"/>
        <v>0</v>
      </c>
    </row>
    <row r="1059" spans="1:93" ht="25.5" outlineLevel="2" x14ac:dyDescent="0.2">
      <c r="A1059" s="86">
        <v>514</v>
      </c>
      <c r="B1059" s="11">
        <v>160</v>
      </c>
      <c r="C1059" s="86" t="s">
        <v>368</v>
      </c>
      <c r="D1059" s="86" t="s">
        <v>376</v>
      </c>
      <c r="E1059" s="28" t="s">
        <v>5</v>
      </c>
      <c r="F1059" s="28">
        <v>0.81</v>
      </c>
      <c r="G1059" s="153" t="s">
        <v>4360</v>
      </c>
      <c r="H1059" s="174">
        <v>7788657408</v>
      </c>
      <c r="I1059" s="91" t="s">
        <v>2285</v>
      </c>
      <c r="J1059" s="75" t="s">
        <v>30</v>
      </c>
      <c r="K1059" s="75">
        <v>1</v>
      </c>
      <c r="L1059" s="75" t="s">
        <v>375</v>
      </c>
      <c r="M1059" s="241" t="s">
        <v>374</v>
      </c>
      <c r="N1059" s="75">
        <v>2</v>
      </c>
      <c r="O1059" s="152">
        <v>0.88</v>
      </c>
      <c r="P1059" s="138">
        <f t="shared" si="1575"/>
        <v>0</v>
      </c>
      <c r="Q1059" s="139">
        <f t="shared" si="1576"/>
        <v>0</v>
      </c>
      <c r="S1059" s="141">
        <f t="shared" si="1529"/>
        <v>0</v>
      </c>
      <c r="U1059" s="141">
        <f t="shared" si="1530"/>
        <v>0</v>
      </c>
      <c r="W1059" s="141">
        <f t="shared" si="1531"/>
        <v>0</v>
      </c>
      <c r="Y1059" s="141">
        <f t="shared" si="1532"/>
        <v>0</v>
      </c>
      <c r="AA1059" s="141">
        <f t="shared" si="1533"/>
        <v>0</v>
      </c>
      <c r="AC1059" s="141">
        <f t="shared" si="1534"/>
        <v>0</v>
      </c>
      <c r="AE1059" s="141">
        <f t="shared" si="1535"/>
        <v>0</v>
      </c>
      <c r="AG1059" s="141">
        <f t="shared" si="1536"/>
        <v>0</v>
      </c>
      <c r="AI1059" s="141">
        <f t="shared" si="1537"/>
        <v>0</v>
      </c>
      <c r="AK1059" s="141">
        <f t="shared" si="1538"/>
        <v>0</v>
      </c>
      <c r="AM1059" s="141">
        <f t="shared" si="1539"/>
        <v>0</v>
      </c>
      <c r="AO1059" s="141">
        <f t="shared" si="1540"/>
        <v>0</v>
      </c>
      <c r="AQ1059" s="141">
        <f t="shared" si="1541"/>
        <v>0</v>
      </c>
      <c r="AS1059" s="141">
        <f t="shared" si="1542"/>
        <v>0</v>
      </c>
      <c r="AU1059" s="141">
        <f t="shared" si="1543"/>
        <v>0</v>
      </c>
      <c r="AW1059" s="141">
        <f t="shared" si="1544"/>
        <v>0</v>
      </c>
      <c r="AY1059" s="141">
        <f t="shared" si="1545"/>
        <v>0</v>
      </c>
      <c r="BA1059" s="141">
        <f t="shared" si="1546"/>
        <v>0</v>
      </c>
      <c r="BC1059" s="141">
        <f t="shared" si="1547"/>
        <v>0</v>
      </c>
      <c r="BE1059" s="141">
        <f t="shared" si="1548"/>
        <v>0</v>
      </c>
      <c r="BG1059" s="141">
        <f t="shared" si="1549"/>
        <v>0</v>
      </c>
      <c r="BI1059" s="141">
        <f t="shared" si="1550"/>
        <v>0</v>
      </c>
      <c r="BK1059" s="141">
        <f t="shared" si="1551"/>
        <v>0</v>
      </c>
      <c r="BM1059" s="141">
        <f t="shared" si="1552"/>
        <v>0</v>
      </c>
      <c r="BO1059" s="141">
        <f t="shared" si="1553"/>
        <v>0</v>
      </c>
      <c r="BQ1059" s="141">
        <f t="shared" si="1554"/>
        <v>0</v>
      </c>
      <c r="BS1059" s="141">
        <f t="shared" si="1555"/>
        <v>0</v>
      </c>
      <c r="BU1059" s="141">
        <f t="shared" si="1556"/>
        <v>0</v>
      </c>
      <c r="BW1059" s="141">
        <f t="shared" si="1557"/>
        <v>0</v>
      </c>
      <c r="BY1059" s="141">
        <f t="shared" si="1558"/>
        <v>0</v>
      </c>
      <c r="CA1059" s="141">
        <f t="shared" si="1559"/>
        <v>0</v>
      </c>
      <c r="CC1059" s="141">
        <f t="shared" si="1560"/>
        <v>0</v>
      </c>
      <c r="CE1059" s="141">
        <f t="shared" si="1561"/>
        <v>0</v>
      </c>
      <c r="CG1059" s="141">
        <f t="shared" si="1562"/>
        <v>0</v>
      </c>
      <c r="CI1059" s="141">
        <f t="shared" si="1563"/>
        <v>0</v>
      </c>
      <c r="CK1059" s="141">
        <f t="shared" si="1564"/>
        <v>0</v>
      </c>
      <c r="CM1059" s="141">
        <f t="shared" si="1565"/>
        <v>0</v>
      </c>
      <c r="CO1059" s="141">
        <f t="shared" si="1566"/>
        <v>0</v>
      </c>
    </row>
    <row r="1060" spans="1:93" outlineLevel="2" x14ac:dyDescent="0.2">
      <c r="A1060" s="87">
        <v>514</v>
      </c>
      <c r="B1060" s="148">
        <v>160</v>
      </c>
      <c r="C1060" s="87" t="s">
        <v>368</v>
      </c>
      <c r="D1060" s="87" t="s">
        <v>376</v>
      </c>
      <c r="E1060" s="148" t="s">
        <v>5</v>
      </c>
      <c r="F1060" s="149">
        <v>0.81</v>
      </c>
      <c r="G1060" s="151" t="s">
        <v>3300</v>
      </c>
      <c r="H1060" s="151" t="s">
        <v>4926</v>
      </c>
      <c r="I1060" s="151" t="s">
        <v>333</v>
      </c>
      <c r="J1060" s="87" t="s">
        <v>28</v>
      </c>
      <c r="K1060" s="87">
        <v>12</v>
      </c>
      <c r="L1060" s="87" t="s">
        <v>3681</v>
      </c>
      <c r="M1060" s="239" t="s">
        <v>3681</v>
      </c>
      <c r="N1060" s="87">
        <v>3</v>
      </c>
      <c r="O1060" s="283">
        <v>9.82</v>
      </c>
      <c r="P1060" s="138">
        <f t="shared" si="1575"/>
        <v>0</v>
      </c>
      <c r="Q1060" s="139">
        <f t="shared" si="1576"/>
        <v>0</v>
      </c>
      <c r="S1060" s="141">
        <f t="shared" si="1529"/>
        <v>0</v>
      </c>
      <c r="U1060" s="141">
        <f t="shared" si="1530"/>
        <v>0</v>
      </c>
      <c r="W1060" s="141">
        <f t="shared" si="1531"/>
        <v>0</v>
      </c>
      <c r="Y1060" s="141">
        <f t="shared" si="1532"/>
        <v>0</v>
      </c>
      <c r="AA1060" s="141">
        <f t="shared" si="1533"/>
        <v>0</v>
      </c>
      <c r="AC1060" s="141">
        <f t="shared" si="1534"/>
        <v>0</v>
      </c>
      <c r="AE1060" s="141">
        <f t="shared" si="1535"/>
        <v>0</v>
      </c>
      <c r="AG1060" s="141">
        <f t="shared" si="1536"/>
        <v>0</v>
      </c>
      <c r="AI1060" s="141">
        <f t="shared" si="1537"/>
        <v>0</v>
      </c>
      <c r="AK1060" s="141">
        <f t="shared" si="1538"/>
        <v>0</v>
      </c>
      <c r="AM1060" s="141">
        <f t="shared" si="1539"/>
        <v>0</v>
      </c>
      <c r="AO1060" s="141">
        <f t="shared" si="1540"/>
        <v>0</v>
      </c>
      <c r="AQ1060" s="141">
        <f t="shared" si="1541"/>
        <v>0</v>
      </c>
      <c r="AS1060" s="141">
        <f t="shared" si="1542"/>
        <v>0</v>
      </c>
      <c r="AU1060" s="141">
        <f t="shared" si="1543"/>
        <v>0</v>
      </c>
      <c r="AW1060" s="141">
        <f t="shared" si="1544"/>
        <v>0</v>
      </c>
      <c r="AY1060" s="141">
        <f t="shared" si="1545"/>
        <v>0</v>
      </c>
      <c r="BA1060" s="141">
        <f t="shared" si="1546"/>
        <v>0</v>
      </c>
      <c r="BC1060" s="141">
        <f t="shared" si="1547"/>
        <v>0</v>
      </c>
      <c r="BE1060" s="141">
        <f t="shared" si="1548"/>
        <v>0</v>
      </c>
      <c r="BG1060" s="141">
        <f t="shared" si="1549"/>
        <v>0</v>
      </c>
      <c r="BI1060" s="141">
        <f t="shared" si="1550"/>
        <v>0</v>
      </c>
      <c r="BK1060" s="141">
        <f t="shared" si="1551"/>
        <v>0</v>
      </c>
      <c r="BM1060" s="141">
        <f t="shared" si="1552"/>
        <v>0</v>
      </c>
      <c r="BO1060" s="141">
        <f t="shared" si="1553"/>
        <v>0</v>
      </c>
      <c r="BQ1060" s="141">
        <f t="shared" si="1554"/>
        <v>0</v>
      </c>
      <c r="BS1060" s="141">
        <f t="shared" si="1555"/>
        <v>0</v>
      </c>
      <c r="BU1060" s="141">
        <f t="shared" si="1556"/>
        <v>0</v>
      </c>
      <c r="BW1060" s="141">
        <f t="shared" si="1557"/>
        <v>0</v>
      </c>
      <c r="BY1060" s="141">
        <f t="shared" si="1558"/>
        <v>0</v>
      </c>
      <c r="CA1060" s="141">
        <f t="shared" si="1559"/>
        <v>0</v>
      </c>
      <c r="CC1060" s="141">
        <f t="shared" si="1560"/>
        <v>0</v>
      </c>
      <c r="CE1060" s="141">
        <f t="shared" si="1561"/>
        <v>0</v>
      </c>
      <c r="CG1060" s="141">
        <f t="shared" si="1562"/>
        <v>0</v>
      </c>
      <c r="CI1060" s="141">
        <f t="shared" si="1563"/>
        <v>0</v>
      </c>
      <c r="CK1060" s="141">
        <f t="shared" si="1564"/>
        <v>0</v>
      </c>
      <c r="CM1060" s="141">
        <f t="shared" si="1565"/>
        <v>0</v>
      </c>
      <c r="CO1060" s="141">
        <f t="shared" si="1566"/>
        <v>0</v>
      </c>
    </row>
    <row r="1061" spans="1:93" ht="25.5" outlineLevel="2" x14ac:dyDescent="0.2">
      <c r="A1061" s="86">
        <v>515</v>
      </c>
      <c r="B1061" s="11">
        <v>381</v>
      </c>
      <c r="C1061" s="86" t="s">
        <v>368</v>
      </c>
      <c r="D1061" s="86" t="s">
        <v>436</v>
      </c>
      <c r="E1061" s="28" t="s">
        <v>5</v>
      </c>
      <c r="F1061" s="28">
        <v>3.11</v>
      </c>
      <c r="G1061" s="153" t="s">
        <v>4360</v>
      </c>
      <c r="H1061" s="174">
        <v>7788657408</v>
      </c>
      <c r="I1061" s="154" t="s">
        <v>369</v>
      </c>
      <c r="J1061" s="75" t="s">
        <v>4440</v>
      </c>
      <c r="K1061" s="75">
        <v>8</v>
      </c>
      <c r="L1061" s="75" t="s">
        <v>437</v>
      </c>
      <c r="M1061" s="241" t="s">
        <v>435</v>
      </c>
      <c r="N1061" s="75">
        <v>1</v>
      </c>
      <c r="O1061" s="152">
        <v>2.21</v>
      </c>
      <c r="P1061" s="138">
        <f t="shared" ref="P1061:P1063" si="1577">SUM(R1061+T1061+V1061+X1061+Z1061+AB1061+AD1061+AF1061+AH1061+AJ1061+AL1061+AN1061+AP1061+AR1061+AT1061+AV1061+AZ1061+AX1061+BB1061+BD1061+BF1061+BH1061+BJ1061+BL1061+BN1061+BP1061+BR1061+BT1061+BV1061+BX1061+BZ1061+CB1061+CD1061+CF1061+CH1061+CJ1061+CL1061+CN1061)</f>
        <v>0</v>
      </c>
      <c r="Q1061" s="139">
        <f t="shared" ref="Q1061:Q1063" si="1578">O1061*P1061</f>
        <v>0</v>
      </c>
      <c r="S1061" s="141">
        <f t="shared" si="1529"/>
        <v>0</v>
      </c>
      <c r="U1061" s="141">
        <f t="shared" si="1530"/>
        <v>0</v>
      </c>
      <c r="W1061" s="141">
        <f t="shared" si="1531"/>
        <v>0</v>
      </c>
      <c r="Y1061" s="141">
        <f t="shared" si="1532"/>
        <v>0</v>
      </c>
      <c r="AA1061" s="141">
        <f t="shared" si="1533"/>
        <v>0</v>
      </c>
      <c r="AC1061" s="141">
        <f t="shared" si="1534"/>
        <v>0</v>
      </c>
      <c r="AE1061" s="141">
        <f t="shared" si="1535"/>
        <v>0</v>
      </c>
      <c r="AG1061" s="141">
        <f t="shared" si="1536"/>
        <v>0</v>
      </c>
      <c r="AI1061" s="141">
        <f t="shared" si="1537"/>
        <v>0</v>
      </c>
      <c r="AK1061" s="141">
        <f t="shared" si="1538"/>
        <v>0</v>
      </c>
      <c r="AM1061" s="141">
        <f t="shared" si="1539"/>
        <v>0</v>
      </c>
      <c r="AO1061" s="141">
        <f t="shared" si="1540"/>
        <v>0</v>
      </c>
      <c r="AQ1061" s="141">
        <f t="shared" si="1541"/>
        <v>0</v>
      </c>
      <c r="AS1061" s="141">
        <f t="shared" si="1542"/>
        <v>0</v>
      </c>
      <c r="AU1061" s="141">
        <f t="shared" si="1543"/>
        <v>0</v>
      </c>
      <c r="AW1061" s="141">
        <f t="shared" si="1544"/>
        <v>0</v>
      </c>
      <c r="AY1061" s="141">
        <f t="shared" si="1545"/>
        <v>0</v>
      </c>
      <c r="BA1061" s="141">
        <f t="shared" si="1546"/>
        <v>0</v>
      </c>
      <c r="BC1061" s="141">
        <f t="shared" si="1547"/>
        <v>0</v>
      </c>
      <c r="BE1061" s="141">
        <f t="shared" si="1548"/>
        <v>0</v>
      </c>
      <c r="BG1061" s="141">
        <f t="shared" si="1549"/>
        <v>0</v>
      </c>
      <c r="BI1061" s="141">
        <f t="shared" si="1550"/>
        <v>0</v>
      </c>
      <c r="BK1061" s="141">
        <f t="shared" si="1551"/>
        <v>0</v>
      </c>
      <c r="BM1061" s="141">
        <f t="shared" si="1552"/>
        <v>0</v>
      </c>
      <c r="BO1061" s="141">
        <f t="shared" si="1553"/>
        <v>0</v>
      </c>
      <c r="BQ1061" s="141">
        <f t="shared" si="1554"/>
        <v>0</v>
      </c>
      <c r="BS1061" s="141">
        <f t="shared" si="1555"/>
        <v>0</v>
      </c>
      <c r="BU1061" s="141">
        <f t="shared" si="1556"/>
        <v>0</v>
      </c>
      <c r="BW1061" s="141">
        <f t="shared" si="1557"/>
        <v>0</v>
      </c>
      <c r="BY1061" s="141">
        <f t="shared" si="1558"/>
        <v>0</v>
      </c>
      <c r="CA1061" s="141">
        <f t="shared" si="1559"/>
        <v>0</v>
      </c>
      <c r="CC1061" s="141">
        <f t="shared" si="1560"/>
        <v>0</v>
      </c>
      <c r="CE1061" s="141">
        <f t="shared" si="1561"/>
        <v>0</v>
      </c>
      <c r="CG1061" s="141">
        <f t="shared" si="1562"/>
        <v>0</v>
      </c>
      <c r="CI1061" s="141">
        <f t="shared" si="1563"/>
        <v>0</v>
      </c>
      <c r="CK1061" s="141">
        <f t="shared" si="1564"/>
        <v>0</v>
      </c>
      <c r="CM1061" s="141">
        <f t="shared" si="1565"/>
        <v>0</v>
      </c>
      <c r="CO1061" s="141">
        <f t="shared" si="1566"/>
        <v>0</v>
      </c>
    </row>
    <row r="1062" spans="1:93" ht="25.5" outlineLevel="2" x14ac:dyDescent="0.2">
      <c r="A1062" s="87">
        <v>515</v>
      </c>
      <c r="B1062" s="148">
        <v>381</v>
      </c>
      <c r="C1062" s="87" t="s">
        <v>368</v>
      </c>
      <c r="D1062" s="87" t="s">
        <v>436</v>
      </c>
      <c r="E1062" s="148" t="s">
        <v>5</v>
      </c>
      <c r="F1062" s="149">
        <v>3.11</v>
      </c>
      <c r="G1062" s="151" t="s">
        <v>3300</v>
      </c>
      <c r="H1062" s="151" t="s">
        <v>4926</v>
      </c>
      <c r="I1062" s="151" t="s">
        <v>369</v>
      </c>
      <c r="J1062" s="87" t="s">
        <v>31</v>
      </c>
      <c r="K1062" s="87">
        <v>1</v>
      </c>
      <c r="L1062" s="87" t="s">
        <v>3682</v>
      </c>
      <c r="M1062" s="239" t="s">
        <v>3682</v>
      </c>
      <c r="N1062" s="87">
        <v>2</v>
      </c>
      <c r="O1062" s="283">
        <v>2.25</v>
      </c>
      <c r="P1062" s="138">
        <f t="shared" si="1577"/>
        <v>0</v>
      </c>
      <c r="Q1062" s="139">
        <f t="shared" si="1578"/>
        <v>0</v>
      </c>
      <c r="S1062" s="141">
        <f t="shared" si="1529"/>
        <v>0</v>
      </c>
      <c r="U1062" s="141">
        <f t="shared" si="1530"/>
        <v>0</v>
      </c>
      <c r="W1062" s="141">
        <f t="shared" si="1531"/>
        <v>0</v>
      </c>
      <c r="Y1062" s="141">
        <f t="shared" si="1532"/>
        <v>0</v>
      </c>
      <c r="AA1062" s="141">
        <f t="shared" si="1533"/>
        <v>0</v>
      </c>
      <c r="AC1062" s="141">
        <f t="shared" si="1534"/>
        <v>0</v>
      </c>
      <c r="AE1062" s="141">
        <f t="shared" si="1535"/>
        <v>0</v>
      </c>
      <c r="AG1062" s="141">
        <f t="shared" si="1536"/>
        <v>0</v>
      </c>
      <c r="AI1062" s="141">
        <f t="shared" si="1537"/>
        <v>0</v>
      </c>
      <c r="AK1062" s="141">
        <f t="shared" si="1538"/>
        <v>0</v>
      </c>
      <c r="AM1062" s="141">
        <f t="shared" si="1539"/>
        <v>0</v>
      </c>
      <c r="AO1062" s="141">
        <f t="shared" si="1540"/>
        <v>0</v>
      </c>
      <c r="AQ1062" s="141">
        <f t="shared" si="1541"/>
        <v>0</v>
      </c>
      <c r="AS1062" s="141">
        <f t="shared" si="1542"/>
        <v>0</v>
      </c>
      <c r="AU1062" s="141">
        <f t="shared" si="1543"/>
        <v>0</v>
      </c>
      <c r="AW1062" s="141">
        <f t="shared" si="1544"/>
        <v>0</v>
      </c>
      <c r="AY1062" s="141">
        <f t="shared" si="1545"/>
        <v>0</v>
      </c>
      <c r="BA1062" s="141">
        <f t="shared" si="1546"/>
        <v>0</v>
      </c>
      <c r="BC1062" s="141">
        <f t="shared" si="1547"/>
        <v>0</v>
      </c>
      <c r="BE1062" s="141">
        <f t="shared" si="1548"/>
        <v>0</v>
      </c>
      <c r="BG1062" s="141">
        <f t="shared" si="1549"/>
        <v>0</v>
      </c>
      <c r="BI1062" s="141">
        <f t="shared" si="1550"/>
        <v>0</v>
      </c>
      <c r="BK1062" s="141">
        <f t="shared" si="1551"/>
        <v>0</v>
      </c>
      <c r="BM1062" s="141">
        <f t="shared" si="1552"/>
        <v>0</v>
      </c>
      <c r="BO1062" s="141">
        <f t="shared" si="1553"/>
        <v>0</v>
      </c>
      <c r="BQ1062" s="141">
        <f t="shared" si="1554"/>
        <v>0</v>
      </c>
      <c r="BS1062" s="141">
        <f t="shared" si="1555"/>
        <v>0</v>
      </c>
      <c r="BU1062" s="141">
        <f t="shared" si="1556"/>
        <v>0</v>
      </c>
      <c r="BW1062" s="141">
        <f t="shared" si="1557"/>
        <v>0</v>
      </c>
      <c r="BY1062" s="141">
        <f t="shared" si="1558"/>
        <v>0</v>
      </c>
      <c r="CA1062" s="141">
        <f t="shared" si="1559"/>
        <v>0</v>
      </c>
      <c r="CC1062" s="141">
        <f t="shared" si="1560"/>
        <v>0</v>
      </c>
      <c r="CE1062" s="141">
        <f t="shared" si="1561"/>
        <v>0</v>
      </c>
      <c r="CG1062" s="141">
        <f t="shared" si="1562"/>
        <v>0</v>
      </c>
      <c r="CI1062" s="141">
        <f t="shared" si="1563"/>
        <v>0</v>
      </c>
      <c r="CK1062" s="141">
        <f t="shared" si="1564"/>
        <v>0</v>
      </c>
      <c r="CM1062" s="141">
        <f t="shared" si="1565"/>
        <v>0</v>
      </c>
      <c r="CO1062" s="141">
        <f t="shared" si="1566"/>
        <v>0</v>
      </c>
    </row>
    <row r="1063" spans="1:93" ht="25.5" outlineLevel="2" x14ac:dyDescent="0.2">
      <c r="A1063" s="84">
        <v>515</v>
      </c>
      <c r="B1063" s="11">
        <v>381</v>
      </c>
      <c r="C1063" s="84" t="s">
        <v>368</v>
      </c>
      <c r="D1063" s="84" t="s">
        <v>436</v>
      </c>
      <c r="E1063" s="28" t="s">
        <v>5</v>
      </c>
      <c r="F1063" s="28">
        <v>3.11</v>
      </c>
      <c r="G1063" s="88" t="s">
        <v>3854</v>
      </c>
      <c r="H1063" s="175">
        <v>26754</v>
      </c>
      <c r="I1063" s="155" t="s">
        <v>369</v>
      </c>
      <c r="J1063" s="88" t="s">
        <v>31</v>
      </c>
      <c r="K1063" s="88">
        <v>8</v>
      </c>
      <c r="L1063" s="88" t="s">
        <v>437</v>
      </c>
      <c r="M1063" s="240">
        <v>9715582</v>
      </c>
      <c r="N1063" s="88">
        <v>3</v>
      </c>
      <c r="O1063" s="146">
        <v>3.11</v>
      </c>
      <c r="P1063" s="138">
        <f t="shared" si="1577"/>
        <v>0</v>
      </c>
      <c r="Q1063" s="139">
        <f t="shared" si="1578"/>
        <v>0</v>
      </c>
      <c r="S1063" s="141">
        <f t="shared" si="1529"/>
        <v>0</v>
      </c>
      <c r="U1063" s="141">
        <f t="shared" si="1530"/>
        <v>0</v>
      </c>
      <c r="W1063" s="141">
        <f t="shared" si="1531"/>
        <v>0</v>
      </c>
      <c r="Y1063" s="141">
        <f t="shared" si="1532"/>
        <v>0</v>
      </c>
      <c r="AA1063" s="141">
        <f t="shared" si="1533"/>
        <v>0</v>
      </c>
      <c r="AC1063" s="141">
        <f t="shared" si="1534"/>
        <v>0</v>
      </c>
      <c r="AE1063" s="141">
        <f t="shared" si="1535"/>
        <v>0</v>
      </c>
      <c r="AG1063" s="141">
        <f t="shared" si="1536"/>
        <v>0</v>
      </c>
      <c r="AI1063" s="141">
        <f t="shared" si="1537"/>
        <v>0</v>
      </c>
      <c r="AK1063" s="141">
        <f t="shared" si="1538"/>
        <v>0</v>
      </c>
      <c r="AM1063" s="141">
        <f t="shared" si="1539"/>
        <v>0</v>
      </c>
      <c r="AO1063" s="141">
        <f t="shared" si="1540"/>
        <v>0</v>
      </c>
      <c r="AQ1063" s="141">
        <f t="shared" si="1541"/>
        <v>0</v>
      </c>
      <c r="AS1063" s="141">
        <f t="shared" si="1542"/>
        <v>0</v>
      </c>
      <c r="AU1063" s="141">
        <f t="shared" si="1543"/>
        <v>0</v>
      </c>
      <c r="AW1063" s="141">
        <f t="shared" si="1544"/>
        <v>0</v>
      </c>
      <c r="AY1063" s="141">
        <f t="shared" si="1545"/>
        <v>0</v>
      </c>
      <c r="BA1063" s="141">
        <f t="shared" si="1546"/>
        <v>0</v>
      </c>
      <c r="BC1063" s="141">
        <f t="shared" si="1547"/>
        <v>0</v>
      </c>
      <c r="BE1063" s="141">
        <f t="shared" si="1548"/>
        <v>0</v>
      </c>
      <c r="BG1063" s="141">
        <f t="shared" si="1549"/>
        <v>0</v>
      </c>
      <c r="BI1063" s="141">
        <f t="shared" si="1550"/>
        <v>0</v>
      </c>
      <c r="BK1063" s="141">
        <f t="shared" si="1551"/>
        <v>0</v>
      </c>
      <c r="BM1063" s="141">
        <f t="shared" si="1552"/>
        <v>0</v>
      </c>
      <c r="BO1063" s="141">
        <f t="shared" si="1553"/>
        <v>0</v>
      </c>
      <c r="BQ1063" s="141">
        <f t="shared" si="1554"/>
        <v>0</v>
      </c>
      <c r="BS1063" s="141">
        <f t="shared" si="1555"/>
        <v>0</v>
      </c>
      <c r="BU1063" s="141">
        <f t="shared" si="1556"/>
        <v>0</v>
      </c>
      <c r="BW1063" s="141">
        <f t="shared" si="1557"/>
        <v>0</v>
      </c>
      <c r="BY1063" s="141">
        <f t="shared" si="1558"/>
        <v>0</v>
      </c>
      <c r="CA1063" s="141">
        <f t="shared" si="1559"/>
        <v>0</v>
      </c>
      <c r="CC1063" s="141">
        <f t="shared" si="1560"/>
        <v>0</v>
      </c>
      <c r="CE1063" s="141">
        <f t="shared" si="1561"/>
        <v>0</v>
      </c>
      <c r="CG1063" s="141">
        <f t="shared" si="1562"/>
        <v>0</v>
      </c>
      <c r="CI1063" s="141">
        <f t="shared" si="1563"/>
        <v>0</v>
      </c>
      <c r="CK1063" s="141">
        <f t="shared" si="1564"/>
        <v>0</v>
      </c>
      <c r="CM1063" s="141">
        <f t="shared" si="1565"/>
        <v>0</v>
      </c>
      <c r="CO1063" s="141">
        <f t="shared" si="1566"/>
        <v>0</v>
      </c>
    </row>
    <row r="1064" spans="1:93" outlineLevel="2" x14ac:dyDescent="0.2">
      <c r="A1064" s="87">
        <v>516</v>
      </c>
      <c r="B1064" s="148">
        <v>87</v>
      </c>
      <c r="C1064" s="87" t="s">
        <v>368</v>
      </c>
      <c r="D1064" s="87" t="s">
        <v>392</v>
      </c>
      <c r="E1064" s="148"/>
      <c r="F1064" s="149">
        <v>8.7799999999999994</v>
      </c>
      <c r="G1064" s="151" t="s">
        <v>3300</v>
      </c>
      <c r="H1064" s="151" t="s">
        <v>4926</v>
      </c>
      <c r="I1064" s="151" t="s">
        <v>3372</v>
      </c>
      <c r="J1064" s="87" t="s">
        <v>28</v>
      </c>
      <c r="K1064" s="87">
        <v>36</v>
      </c>
      <c r="L1064" s="87" t="s">
        <v>3683</v>
      </c>
      <c r="M1064" s="239" t="s">
        <v>3683</v>
      </c>
      <c r="N1064" s="87">
        <v>1</v>
      </c>
      <c r="O1064" s="283">
        <v>9.2200000000000006</v>
      </c>
      <c r="P1064" s="138">
        <f t="shared" ref="P1064:P1066" si="1579">SUM(R1064+T1064+V1064+X1064+Z1064+AB1064+AD1064+AF1064+AH1064+AJ1064+AL1064+AN1064+AP1064+AR1064+AT1064+AV1064+AZ1064+AX1064+BB1064+BD1064+BF1064+BH1064+BJ1064+BL1064+BN1064+BP1064+BR1064+BT1064+BV1064+BX1064+BZ1064+CB1064+CD1064+CF1064+CH1064+CJ1064+CL1064+CN1064)</f>
        <v>0</v>
      </c>
      <c r="Q1064" s="139">
        <f t="shared" ref="Q1064:Q1066" si="1580">O1064*P1064</f>
        <v>0</v>
      </c>
      <c r="S1064" s="141">
        <f t="shared" si="1529"/>
        <v>0</v>
      </c>
      <c r="U1064" s="141">
        <f t="shared" si="1530"/>
        <v>0</v>
      </c>
      <c r="W1064" s="141">
        <f t="shared" si="1531"/>
        <v>0</v>
      </c>
      <c r="Y1064" s="141">
        <f t="shared" si="1532"/>
        <v>0</v>
      </c>
      <c r="AA1064" s="141">
        <f t="shared" si="1533"/>
        <v>0</v>
      </c>
      <c r="AC1064" s="141">
        <f t="shared" si="1534"/>
        <v>0</v>
      </c>
      <c r="AE1064" s="141">
        <f t="shared" si="1535"/>
        <v>0</v>
      </c>
      <c r="AG1064" s="141">
        <f t="shared" si="1536"/>
        <v>0</v>
      </c>
      <c r="AI1064" s="141">
        <f t="shared" si="1537"/>
        <v>0</v>
      </c>
      <c r="AK1064" s="141">
        <f t="shared" si="1538"/>
        <v>0</v>
      </c>
      <c r="AM1064" s="141">
        <f t="shared" si="1539"/>
        <v>0</v>
      </c>
      <c r="AO1064" s="141">
        <f t="shared" si="1540"/>
        <v>0</v>
      </c>
      <c r="AQ1064" s="141">
        <f t="shared" si="1541"/>
        <v>0</v>
      </c>
      <c r="AS1064" s="141">
        <f t="shared" si="1542"/>
        <v>0</v>
      </c>
      <c r="AU1064" s="141">
        <f t="shared" si="1543"/>
        <v>0</v>
      </c>
      <c r="AW1064" s="141">
        <f t="shared" si="1544"/>
        <v>0</v>
      </c>
      <c r="AY1064" s="141">
        <f t="shared" si="1545"/>
        <v>0</v>
      </c>
      <c r="BA1064" s="141">
        <f t="shared" si="1546"/>
        <v>0</v>
      </c>
      <c r="BC1064" s="141">
        <f t="shared" si="1547"/>
        <v>0</v>
      </c>
      <c r="BE1064" s="141">
        <f t="shared" si="1548"/>
        <v>0</v>
      </c>
      <c r="BG1064" s="141">
        <f t="shared" si="1549"/>
        <v>0</v>
      </c>
      <c r="BI1064" s="141">
        <f t="shared" si="1550"/>
        <v>0</v>
      </c>
      <c r="BK1064" s="141">
        <f t="shared" si="1551"/>
        <v>0</v>
      </c>
      <c r="BM1064" s="141">
        <f t="shared" si="1552"/>
        <v>0</v>
      </c>
      <c r="BO1064" s="141">
        <f t="shared" si="1553"/>
        <v>0</v>
      </c>
      <c r="BQ1064" s="141">
        <f t="shared" si="1554"/>
        <v>0</v>
      </c>
      <c r="BS1064" s="141">
        <f t="shared" si="1555"/>
        <v>0</v>
      </c>
      <c r="BU1064" s="141">
        <f t="shared" si="1556"/>
        <v>0</v>
      </c>
      <c r="BW1064" s="141">
        <f t="shared" si="1557"/>
        <v>0</v>
      </c>
      <c r="BY1064" s="141">
        <f t="shared" si="1558"/>
        <v>0</v>
      </c>
      <c r="CA1064" s="141">
        <f t="shared" si="1559"/>
        <v>0</v>
      </c>
      <c r="CC1064" s="141">
        <f t="shared" si="1560"/>
        <v>0</v>
      </c>
      <c r="CE1064" s="141">
        <f t="shared" si="1561"/>
        <v>0</v>
      </c>
      <c r="CG1064" s="141">
        <f t="shared" si="1562"/>
        <v>0</v>
      </c>
      <c r="CI1064" s="141">
        <f t="shared" si="1563"/>
        <v>0</v>
      </c>
      <c r="CK1064" s="141">
        <f t="shared" si="1564"/>
        <v>0</v>
      </c>
      <c r="CM1064" s="141">
        <f t="shared" si="1565"/>
        <v>0</v>
      </c>
      <c r="CO1064" s="141">
        <f t="shared" si="1566"/>
        <v>0</v>
      </c>
    </row>
    <row r="1065" spans="1:93" outlineLevel="2" x14ac:dyDescent="0.2">
      <c r="A1065" s="84">
        <v>516</v>
      </c>
      <c r="B1065" s="11">
        <v>87</v>
      </c>
      <c r="C1065" s="84" t="s">
        <v>368</v>
      </c>
      <c r="D1065" s="84" t="s">
        <v>392</v>
      </c>
      <c r="F1065" s="28">
        <v>8.7799999999999994</v>
      </c>
      <c r="G1065" s="88" t="s">
        <v>3854</v>
      </c>
      <c r="H1065" s="175">
        <v>26754</v>
      </c>
      <c r="I1065" s="155" t="s">
        <v>3372</v>
      </c>
      <c r="J1065" s="88" t="s">
        <v>3333</v>
      </c>
      <c r="K1065" s="88">
        <v>36</v>
      </c>
      <c r="L1065" s="88">
        <v>13084</v>
      </c>
      <c r="M1065" s="240">
        <v>9724073</v>
      </c>
      <c r="N1065" s="88">
        <v>2</v>
      </c>
      <c r="O1065" s="278">
        <v>9.42</v>
      </c>
      <c r="P1065" s="138">
        <f t="shared" si="1579"/>
        <v>0</v>
      </c>
      <c r="Q1065" s="139">
        <f t="shared" si="1580"/>
        <v>0</v>
      </c>
      <c r="S1065" s="141">
        <f t="shared" si="1529"/>
        <v>0</v>
      </c>
      <c r="U1065" s="141">
        <f t="shared" si="1530"/>
        <v>0</v>
      </c>
      <c r="W1065" s="141">
        <f t="shared" si="1531"/>
        <v>0</v>
      </c>
      <c r="Y1065" s="141">
        <f t="shared" si="1532"/>
        <v>0</v>
      </c>
      <c r="AA1065" s="141">
        <f t="shared" si="1533"/>
        <v>0</v>
      </c>
      <c r="AC1065" s="141">
        <f t="shared" si="1534"/>
        <v>0</v>
      </c>
      <c r="AE1065" s="141">
        <f t="shared" si="1535"/>
        <v>0</v>
      </c>
      <c r="AG1065" s="141">
        <f t="shared" si="1536"/>
        <v>0</v>
      </c>
      <c r="AI1065" s="141">
        <f t="shared" si="1537"/>
        <v>0</v>
      </c>
      <c r="AK1065" s="141">
        <f t="shared" si="1538"/>
        <v>0</v>
      </c>
      <c r="AM1065" s="141">
        <f t="shared" si="1539"/>
        <v>0</v>
      </c>
      <c r="AO1065" s="141">
        <f t="shared" si="1540"/>
        <v>0</v>
      </c>
      <c r="AQ1065" s="141">
        <f t="shared" si="1541"/>
        <v>0</v>
      </c>
      <c r="AS1065" s="141">
        <f t="shared" si="1542"/>
        <v>0</v>
      </c>
      <c r="AU1065" s="141">
        <f t="shared" si="1543"/>
        <v>0</v>
      </c>
      <c r="AW1065" s="141">
        <f t="shared" si="1544"/>
        <v>0</v>
      </c>
      <c r="AY1065" s="141">
        <f t="shared" si="1545"/>
        <v>0</v>
      </c>
      <c r="BA1065" s="141">
        <f t="shared" si="1546"/>
        <v>0</v>
      </c>
      <c r="BC1065" s="141">
        <f t="shared" si="1547"/>
        <v>0</v>
      </c>
      <c r="BE1065" s="141">
        <f t="shared" si="1548"/>
        <v>0</v>
      </c>
      <c r="BG1065" s="141">
        <f t="shared" si="1549"/>
        <v>0</v>
      </c>
      <c r="BI1065" s="141">
        <f t="shared" si="1550"/>
        <v>0</v>
      </c>
      <c r="BK1065" s="141">
        <f t="shared" si="1551"/>
        <v>0</v>
      </c>
      <c r="BM1065" s="141">
        <f t="shared" si="1552"/>
        <v>0</v>
      </c>
      <c r="BO1065" s="141">
        <f t="shared" si="1553"/>
        <v>0</v>
      </c>
      <c r="BQ1065" s="141">
        <f t="shared" si="1554"/>
        <v>0</v>
      </c>
      <c r="BS1065" s="141">
        <f t="shared" si="1555"/>
        <v>0</v>
      </c>
      <c r="BU1065" s="141">
        <f t="shared" si="1556"/>
        <v>0</v>
      </c>
      <c r="BW1065" s="141">
        <f t="shared" si="1557"/>
        <v>0</v>
      </c>
      <c r="BY1065" s="141">
        <f t="shared" si="1558"/>
        <v>0</v>
      </c>
      <c r="CA1065" s="141">
        <f t="shared" si="1559"/>
        <v>0</v>
      </c>
      <c r="CC1065" s="141">
        <f t="shared" si="1560"/>
        <v>0</v>
      </c>
      <c r="CE1065" s="141">
        <f t="shared" si="1561"/>
        <v>0</v>
      </c>
      <c r="CG1065" s="141">
        <f t="shared" si="1562"/>
        <v>0</v>
      </c>
      <c r="CI1065" s="141">
        <f t="shared" si="1563"/>
        <v>0</v>
      </c>
      <c r="CK1065" s="141">
        <f t="shared" si="1564"/>
        <v>0</v>
      </c>
      <c r="CM1065" s="141">
        <f t="shared" si="1565"/>
        <v>0</v>
      </c>
      <c r="CO1065" s="141">
        <f t="shared" si="1566"/>
        <v>0</v>
      </c>
    </row>
    <row r="1066" spans="1:93" ht="25.5" outlineLevel="2" x14ac:dyDescent="0.2">
      <c r="A1066" s="86">
        <v>516</v>
      </c>
      <c r="B1066" s="11">
        <v>87</v>
      </c>
      <c r="C1066" s="86" t="s">
        <v>368</v>
      </c>
      <c r="D1066" s="86" t="s">
        <v>392</v>
      </c>
      <c r="F1066" s="28">
        <v>8.7799999999999994</v>
      </c>
      <c r="G1066" s="153" t="s">
        <v>4360</v>
      </c>
      <c r="H1066" s="174">
        <v>7788657408</v>
      </c>
      <c r="I1066" s="154" t="s">
        <v>3372</v>
      </c>
      <c r="J1066" s="75" t="s">
        <v>28</v>
      </c>
      <c r="K1066" s="75">
        <v>36</v>
      </c>
      <c r="L1066" s="75" t="s">
        <v>391</v>
      </c>
      <c r="M1066" s="241" t="s">
        <v>390</v>
      </c>
      <c r="N1066" s="75">
        <v>3</v>
      </c>
      <c r="O1066" s="152">
        <v>11.76</v>
      </c>
      <c r="P1066" s="138">
        <f t="shared" si="1579"/>
        <v>0</v>
      </c>
      <c r="Q1066" s="139">
        <f t="shared" si="1580"/>
        <v>0</v>
      </c>
      <c r="S1066" s="141">
        <f t="shared" si="1529"/>
        <v>0</v>
      </c>
      <c r="U1066" s="141">
        <f t="shared" si="1530"/>
        <v>0</v>
      </c>
      <c r="W1066" s="141">
        <f t="shared" si="1531"/>
        <v>0</v>
      </c>
      <c r="Y1066" s="141">
        <f t="shared" si="1532"/>
        <v>0</v>
      </c>
      <c r="AA1066" s="141">
        <f t="shared" si="1533"/>
        <v>0</v>
      </c>
      <c r="AC1066" s="141">
        <f t="shared" si="1534"/>
        <v>0</v>
      </c>
      <c r="AE1066" s="141">
        <f t="shared" si="1535"/>
        <v>0</v>
      </c>
      <c r="AG1066" s="141">
        <f t="shared" si="1536"/>
        <v>0</v>
      </c>
      <c r="AI1066" s="141">
        <f t="shared" si="1537"/>
        <v>0</v>
      </c>
      <c r="AK1066" s="141">
        <f t="shared" si="1538"/>
        <v>0</v>
      </c>
      <c r="AM1066" s="141">
        <f t="shared" si="1539"/>
        <v>0</v>
      </c>
      <c r="AO1066" s="141">
        <f t="shared" si="1540"/>
        <v>0</v>
      </c>
      <c r="AQ1066" s="141">
        <f t="shared" si="1541"/>
        <v>0</v>
      </c>
      <c r="AS1066" s="141">
        <f t="shared" si="1542"/>
        <v>0</v>
      </c>
      <c r="AU1066" s="141">
        <f t="shared" si="1543"/>
        <v>0</v>
      </c>
      <c r="AW1066" s="141">
        <f t="shared" si="1544"/>
        <v>0</v>
      </c>
      <c r="AY1066" s="141">
        <f t="shared" si="1545"/>
        <v>0</v>
      </c>
      <c r="BA1066" s="141">
        <f t="shared" si="1546"/>
        <v>0</v>
      </c>
      <c r="BC1066" s="141">
        <f t="shared" si="1547"/>
        <v>0</v>
      </c>
      <c r="BE1066" s="141">
        <f t="shared" si="1548"/>
        <v>0</v>
      </c>
      <c r="BG1066" s="141">
        <f t="shared" si="1549"/>
        <v>0</v>
      </c>
      <c r="BI1066" s="141">
        <f t="shared" si="1550"/>
        <v>0</v>
      </c>
      <c r="BK1066" s="141">
        <f t="shared" si="1551"/>
        <v>0</v>
      </c>
      <c r="BM1066" s="141">
        <f t="shared" si="1552"/>
        <v>0</v>
      </c>
      <c r="BO1066" s="141">
        <f t="shared" si="1553"/>
        <v>0</v>
      </c>
      <c r="BQ1066" s="141">
        <f t="shared" si="1554"/>
        <v>0</v>
      </c>
      <c r="BS1066" s="141">
        <f t="shared" si="1555"/>
        <v>0</v>
      </c>
      <c r="BU1066" s="141">
        <f t="shared" si="1556"/>
        <v>0</v>
      </c>
      <c r="BW1066" s="141">
        <f t="shared" si="1557"/>
        <v>0</v>
      </c>
      <c r="BY1066" s="141">
        <f t="shared" si="1558"/>
        <v>0</v>
      </c>
      <c r="CA1066" s="141">
        <f t="shared" si="1559"/>
        <v>0</v>
      </c>
      <c r="CC1066" s="141">
        <f t="shared" si="1560"/>
        <v>0</v>
      </c>
      <c r="CE1066" s="141">
        <f t="shared" si="1561"/>
        <v>0</v>
      </c>
      <c r="CG1066" s="141">
        <f t="shared" si="1562"/>
        <v>0</v>
      </c>
      <c r="CI1066" s="141">
        <f t="shared" si="1563"/>
        <v>0</v>
      </c>
      <c r="CK1066" s="141">
        <f t="shared" si="1564"/>
        <v>0</v>
      </c>
      <c r="CM1066" s="141">
        <f t="shared" si="1565"/>
        <v>0</v>
      </c>
      <c r="CO1066" s="141">
        <f t="shared" si="1566"/>
        <v>0</v>
      </c>
    </row>
    <row r="1067" spans="1:93" ht="25.5" outlineLevel="2" x14ac:dyDescent="0.2">
      <c r="A1067" s="86">
        <v>517</v>
      </c>
      <c r="B1067" s="11">
        <v>37</v>
      </c>
      <c r="C1067" s="75" t="s">
        <v>368</v>
      </c>
      <c r="D1067" s="86" t="s">
        <v>443</v>
      </c>
      <c r="E1067" s="28" t="s">
        <v>5</v>
      </c>
      <c r="F1067" s="28">
        <v>44.07</v>
      </c>
      <c r="G1067" s="153" t="s">
        <v>4360</v>
      </c>
      <c r="H1067" s="174">
        <v>7788657408</v>
      </c>
      <c r="I1067" s="86" t="s">
        <v>2217</v>
      </c>
      <c r="J1067" s="75" t="s">
        <v>4440</v>
      </c>
      <c r="K1067" s="75">
        <v>240</v>
      </c>
      <c r="L1067" s="75" t="s">
        <v>2883</v>
      </c>
      <c r="M1067" s="241" t="s">
        <v>2884</v>
      </c>
      <c r="N1067" s="75">
        <v>1</v>
      </c>
      <c r="O1067" s="152">
        <v>29.43</v>
      </c>
      <c r="P1067" s="138">
        <f t="shared" ref="P1067:P1069" si="1581">SUM(R1067+T1067+V1067+X1067+Z1067+AB1067+AD1067+AF1067+AH1067+AJ1067+AL1067+AN1067+AP1067+AR1067+AT1067+AV1067+AZ1067+AX1067+BB1067+BD1067+BF1067+BH1067+BJ1067+BL1067+BN1067+BP1067+BR1067+BT1067+BV1067+BX1067+BZ1067+CB1067+CD1067+CF1067+CH1067+CJ1067+CL1067+CN1067)</f>
        <v>0</v>
      </c>
      <c r="Q1067" s="139">
        <f t="shared" ref="Q1067:Q1069" si="1582">O1067*P1067</f>
        <v>0</v>
      </c>
      <c r="S1067" s="141">
        <f t="shared" si="1529"/>
        <v>0</v>
      </c>
      <c r="U1067" s="141">
        <f t="shared" si="1530"/>
        <v>0</v>
      </c>
      <c r="W1067" s="141">
        <f t="shared" si="1531"/>
        <v>0</v>
      </c>
      <c r="Y1067" s="141">
        <f t="shared" si="1532"/>
        <v>0</v>
      </c>
      <c r="AA1067" s="141">
        <f t="shared" si="1533"/>
        <v>0</v>
      </c>
      <c r="AC1067" s="141">
        <f t="shared" si="1534"/>
        <v>0</v>
      </c>
      <c r="AE1067" s="141">
        <f t="shared" si="1535"/>
        <v>0</v>
      </c>
      <c r="AG1067" s="141">
        <f t="shared" si="1536"/>
        <v>0</v>
      </c>
      <c r="AI1067" s="141">
        <f t="shared" si="1537"/>
        <v>0</v>
      </c>
      <c r="AK1067" s="141">
        <f t="shared" si="1538"/>
        <v>0</v>
      </c>
      <c r="AM1067" s="141">
        <f t="shared" si="1539"/>
        <v>0</v>
      </c>
      <c r="AO1067" s="141">
        <f t="shared" si="1540"/>
        <v>0</v>
      </c>
      <c r="AQ1067" s="141">
        <f t="shared" si="1541"/>
        <v>0</v>
      </c>
      <c r="AS1067" s="141">
        <f t="shared" si="1542"/>
        <v>0</v>
      </c>
      <c r="AU1067" s="141">
        <f t="shared" si="1543"/>
        <v>0</v>
      </c>
      <c r="AW1067" s="141">
        <f t="shared" si="1544"/>
        <v>0</v>
      </c>
      <c r="AY1067" s="141">
        <f t="shared" si="1545"/>
        <v>0</v>
      </c>
      <c r="BA1067" s="141">
        <f t="shared" si="1546"/>
        <v>0</v>
      </c>
      <c r="BC1067" s="141">
        <f t="shared" si="1547"/>
        <v>0</v>
      </c>
      <c r="BE1067" s="141">
        <f t="shared" si="1548"/>
        <v>0</v>
      </c>
      <c r="BG1067" s="141">
        <f t="shared" si="1549"/>
        <v>0</v>
      </c>
      <c r="BI1067" s="141">
        <f t="shared" si="1550"/>
        <v>0</v>
      </c>
      <c r="BK1067" s="141">
        <f t="shared" si="1551"/>
        <v>0</v>
      </c>
      <c r="BM1067" s="141">
        <f t="shared" si="1552"/>
        <v>0</v>
      </c>
      <c r="BO1067" s="141">
        <f t="shared" si="1553"/>
        <v>0</v>
      </c>
      <c r="BQ1067" s="141">
        <f t="shared" si="1554"/>
        <v>0</v>
      </c>
      <c r="BS1067" s="141">
        <f t="shared" si="1555"/>
        <v>0</v>
      </c>
      <c r="BU1067" s="141">
        <f t="shared" si="1556"/>
        <v>0</v>
      </c>
      <c r="BW1067" s="141">
        <f t="shared" si="1557"/>
        <v>0</v>
      </c>
      <c r="BY1067" s="141">
        <f t="shared" si="1558"/>
        <v>0</v>
      </c>
      <c r="CA1067" s="141">
        <f t="shared" si="1559"/>
        <v>0</v>
      </c>
      <c r="CC1067" s="141">
        <f t="shared" si="1560"/>
        <v>0</v>
      </c>
      <c r="CE1067" s="141">
        <f t="shared" si="1561"/>
        <v>0</v>
      </c>
      <c r="CG1067" s="141">
        <f t="shared" si="1562"/>
        <v>0</v>
      </c>
      <c r="CI1067" s="141">
        <f t="shared" si="1563"/>
        <v>0</v>
      </c>
      <c r="CK1067" s="141">
        <f t="shared" si="1564"/>
        <v>0</v>
      </c>
      <c r="CM1067" s="141">
        <f t="shared" si="1565"/>
        <v>0</v>
      </c>
      <c r="CO1067" s="141">
        <f t="shared" si="1566"/>
        <v>0</v>
      </c>
    </row>
    <row r="1068" spans="1:93" ht="25.5" outlineLevel="2" x14ac:dyDescent="0.2">
      <c r="A1068" s="84">
        <v>517</v>
      </c>
      <c r="B1068" s="11">
        <v>37</v>
      </c>
      <c r="C1068" s="88" t="s">
        <v>368</v>
      </c>
      <c r="D1068" s="84" t="s">
        <v>443</v>
      </c>
      <c r="E1068" s="28" t="s">
        <v>5</v>
      </c>
      <c r="F1068" s="28">
        <v>44.07</v>
      </c>
      <c r="G1068" s="88" t="s">
        <v>3854</v>
      </c>
      <c r="H1068" s="175">
        <v>26754</v>
      </c>
      <c r="I1068" s="92" t="s">
        <v>2217</v>
      </c>
      <c r="J1068" s="88" t="s">
        <v>28</v>
      </c>
      <c r="K1068" s="88">
        <v>240</v>
      </c>
      <c r="L1068" s="88" t="s">
        <v>2883</v>
      </c>
      <c r="M1068" s="240">
        <v>9730757</v>
      </c>
      <c r="N1068" s="88">
        <v>2</v>
      </c>
      <c r="O1068" s="146">
        <v>43.25</v>
      </c>
      <c r="P1068" s="138">
        <f t="shared" si="1581"/>
        <v>0</v>
      </c>
      <c r="Q1068" s="139">
        <f t="shared" si="1582"/>
        <v>0</v>
      </c>
      <c r="S1068" s="141">
        <f t="shared" si="1529"/>
        <v>0</v>
      </c>
      <c r="U1068" s="141">
        <f t="shared" si="1530"/>
        <v>0</v>
      </c>
      <c r="W1068" s="141">
        <f t="shared" si="1531"/>
        <v>0</v>
      </c>
      <c r="Y1068" s="141">
        <f t="shared" si="1532"/>
        <v>0</v>
      </c>
      <c r="AA1068" s="141">
        <f t="shared" si="1533"/>
        <v>0</v>
      </c>
      <c r="AC1068" s="141">
        <f t="shared" si="1534"/>
        <v>0</v>
      </c>
      <c r="AE1068" s="141">
        <f t="shared" si="1535"/>
        <v>0</v>
      </c>
      <c r="AG1068" s="141">
        <f t="shared" si="1536"/>
        <v>0</v>
      </c>
      <c r="AI1068" s="141">
        <f t="shared" si="1537"/>
        <v>0</v>
      </c>
      <c r="AK1068" s="141">
        <f t="shared" si="1538"/>
        <v>0</v>
      </c>
      <c r="AM1068" s="141">
        <f t="shared" si="1539"/>
        <v>0</v>
      </c>
      <c r="AO1068" s="141">
        <f t="shared" si="1540"/>
        <v>0</v>
      </c>
      <c r="AQ1068" s="141">
        <f t="shared" si="1541"/>
        <v>0</v>
      </c>
      <c r="AS1068" s="141">
        <f t="shared" si="1542"/>
        <v>0</v>
      </c>
      <c r="AU1068" s="141">
        <f t="shared" si="1543"/>
        <v>0</v>
      </c>
      <c r="AW1068" s="141">
        <f t="shared" si="1544"/>
        <v>0</v>
      </c>
      <c r="AY1068" s="141">
        <f t="shared" si="1545"/>
        <v>0</v>
      </c>
      <c r="BA1068" s="141">
        <f t="shared" si="1546"/>
        <v>0</v>
      </c>
      <c r="BC1068" s="141">
        <f t="shared" si="1547"/>
        <v>0</v>
      </c>
      <c r="BE1068" s="141">
        <f t="shared" si="1548"/>
        <v>0</v>
      </c>
      <c r="BG1068" s="141">
        <f t="shared" si="1549"/>
        <v>0</v>
      </c>
      <c r="BI1068" s="141">
        <f t="shared" si="1550"/>
        <v>0</v>
      </c>
      <c r="BK1068" s="141">
        <f t="shared" si="1551"/>
        <v>0</v>
      </c>
      <c r="BM1068" s="141">
        <f t="shared" si="1552"/>
        <v>0</v>
      </c>
      <c r="BO1068" s="141">
        <f t="shared" si="1553"/>
        <v>0</v>
      </c>
      <c r="BQ1068" s="141">
        <f t="shared" si="1554"/>
        <v>0</v>
      </c>
      <c r="BS1068" s="141">
        <f t="shared" si="1555"/>
        <v>0</v>
      </c>
      <c r="BU1068" s="141">
        <f t="shared" si="1556"/>
        <v>0</v>
      </c>
      <c r="BW1068" s="141">
        <f t="shared" si="1557"/>
        <v>0</v>
      </c>
      <c r="BY1068" s="141">
        <f t="shared" si="1558"/>
        <v>0</v>
      </c>
      <c r="CA1068" s="141">
        <f t="shared" si="1559"/>
        <v>0</v>
      </c>
      <c r="CC1068" s="141">
        <f t="shared" si="1560"/>
        <v>0</v>
      </c>
      <c r="CE1068" s="141">
        <f t="shared" si="1561"/>
        <v>0</v>
      </c>
      <c r="CG1068" s="141">
        <f t="shared" si="1562"/>
        <v>0</v>
      </c>
      <c r="CI1068" s="141">
        <f t="shared" si="1563"/>
        <v>0</v>
      </c>
      <c r="CK1068" s="141">
        <f t="shared" si="1564"/>
        <v>0</v>
      </c>
      <c r="CM1068" s="141">
        <f t="shared" si="1565"/>
        <v>0</v>
      </c>
      <c r="CO1068" s="141">
        <f t="shared" si="1566"/>
        <v>0</v>
      </c>
    </row>
    <row r="1069" spans="1:93" ht="25.5" outlineLevel="2" x14ac:dyDescent="0.2">
      <c r="A1069" s="87">
        <v>517</v>
      </c>
      <c r="B1069" s="148">
        <v>37</v>
      </c>
      <c r="C1069" s="87" t="s">
        <v>368</v>
      </c>
      <c r="D1069" s="87" t="s">
        <v>443</v>
      </c>
      <c r="E1069" s="148" t="s">
        <v>5</v>
      </c>
      <c r="F1069" s="149">
        <v>44.07</v>
      </c>
      <c r="G1069" s="151" t="s">
        <v>3300</v>
      </c>
      <c r="H1069" s="151" t="s">
        <v>4926</v>
      </c>
      <c r="I1069" s="151" t="s">
        <v>369</v>
      </c>
      <c r="J1069" s="87" t="s">
        <v>3333</v>
      </c>
      <c r="K1069" s="87">
        <v>240</v>
      </c>
      <c r="L1069" s="87" t="s">
        <v>3684</v>
      </c>
      <c r="M1069" s="239" t="s">
        <v>3684</v>
      </c>
      <c r="N1069" s="87">
        <v>3</v>
      </c>
      <c r="O1069" s="283">
        <v>50.98</v>
      </c>
      <c r="P1069" s="138">
        <f t="shared" si="1581"/>
        <v>0</v>
      </c>
      <c r="Q1069" s="139">
        <f t="shared" si="1582"/>
        <v>0</v>
      </c>
      <c r="S1069" s="141">
        <f t="shared" si="1529"/>
        <v>0</v>
      </c>
      <c r="U1069" s="141">
        <f t="shared" si="1530"/>
        <v>0</v>
      </c>
      <c r="W1069" s="141">
        <f t="shared" si="1531"/>
        <v>0</v>
      </c>
      <c r="Y1069" s="141">
        <f t="shared" si="1532"/>
        <v>0</v>
      </c>
      <c r="AA1069" s="141">
        <f t="shared" si="1533"/>
        <v>0</v>
      </c>
      <c r="AC1069" s="141">
        <f t="shared" si="1534"/>
        <v>0</v>
      </c>
      <c r="AE1069" s="141">
        <f t="shared" si="1535"/>
        <v>0</v>
      </c>
      <c r="AG1069" s="141">
        <f t="shared" si="1536"/>
        <v>0</v>
      </c>
      <c r="AI1069" s="141">
        <f t="shared" si="1537"/>
        <v>0</v>
      </c>
      <c r="AK1069" s="141">
        <f t="shared" si="1538"/>
        <v>0</v>
      </c>
      <c r="AM1069" s="141">
        <f t="shared" si="1539"/>
        <v>0</v>
      </c>
      <c r="AO1069" s="141">
        <f t="shared" si="1540"/>
        <v>0</v>
      </c>
      <c r="AQ1069" s="141">
        <f t="shared" si="1541"/>
        <v>0</v>
      </c>
      <c r="AS1069" s="141">
        <f t="shared" si="1542"/>
        <v>0</v>
      </c>
      <c r="AU1069" s="141">
        <f t="shared" si="1543"/>
        <v>0</v>
      </c>
      <c r="AW1069" s="141">
        <f t="shared" si="1544"/>
        <v>0</v>
      </c>
      <c r="AY1069" s="141">
        <f t="shared" si="1545"/>
        <v>0</v>
      </c>
      <c r="BA1069" s="141">
        <f t="shared" si="1546"/>
        <v>0</v>
      </c>
      <c r="BC1069" s="141">
        <f t="shared" si="1547"/>
        <v>0</v>
      </c>
      <c r="BE1069" s="141">
        <f t="shared" si="1548"/>
        <v>0</v>
      </c>
      <c r="BG1069" s="141">
        <f t="shared" si="1549"/>
        <v>0</v>
      </c>
      <c r="BI1069" s="141">
        <f t="shared" si="1550"/>
        <v>0</v>
      </c>
      <c r="BK1069" s="141">
        <f t="shared" si="1551"/>
        <v>0</v>
      </c>
      <c r="BM1069" s="141">
        <f t="shared" si="1552"/>
        <v>0</v>
      </c>
      <c r="BO1069" s="141">
        <f t="shared" si="1553"/>
        <v>0</v>
      </c>
      <c r="BQ1069" s="141">
        <f t="shared" si="1554"/>
        <v>0</v>
      </c>
      <c r="BS1069" s="141">
        <f t="shared" si="1555"/>
        <v>0</v>
      </c>
      <c r="BU1069" s="141">
        <f t="shared" si="1556"/>
        <v>0</v>
      </c>
      <c r="BW1069" s="141">
        <f t="shared" si="1557"/>
        <v>0</v>
      </c>
      <c r="BY1069" s="141">
        <f t="shared" si="1558"/>
        <v>0</v>
      </c>
      <c r="CA1069" s="141">
        <f t="shared" si="1559"/>
        <v>0</v>
      </c>
      <c r="CC1069" s="141">
        <f t="shared" si="1560"/>
        <v>0</v>
      </c>
      <c r="CE1069" s="141">
        <f t="shared" si="1561"/>
        <v>0</v>
      </c>
      <c r="CG1069" s="141">
        <f t="shared" si="1562"/>
        <v>0</v>
      </c>
      <c r="CI1069" s="141">
        <f t="shared" si="1563"/>
        <v>0</v>
      </c>
      <c r="CK1069" s="141">
        <f t="shared" si="1564"/>
        <v>0</v>
      </c>
      <c r="CM1069" s="141">
        <f t="shared" si="1565"/>
        <v>0</v>
      </c>
      <c r="CO1069" s="141">
        <f t="shared" si="1566"/>
        <v>0</v>
      </c>
    </row>
    <row r="1070" spans="1:93" outlineLevel="2" x14ac:dyDescent="0.2">
      <c r="A1070" s="84">
        <v>518</v>
      </c>
      <c r="B1070" s="11">
        <v>36</v>
      </c>
      <c r="C1070" s="84" t="s">
        <v>368</v>
      </c>
      <c r="D1070" s="84" t="s">
        <v>434</v>
      </c>
      <c r="E1070" s="28" t="s">
        <v>5</v>
      </c>
      <c r="F1070" s="28">
        <v>2.04</v>
      </c>
      <c r="G1070" s="88" t="s">
        <v>3854</v>
      </c>
      <c r="H1070" s="175">
        <v>26754</v>
      </c>
      <c r="I1070" s="155" t="s">
        <v>369</v>
      </c>
      <c r="J1070" s="88" t="s">
        <v>31</v>
      </c>
      <c r="K1070" s="88">
        <v>8</v>
      </c>
      <c r="L1070" s="88" t="s">
        <v>433</v>
      </c>
      <c r="M1070" s="240">
        <v>9711664</v>
      </c>
      <c r="N1070" s="88">
        <v>2</v>
      </c>
      <c r="O1070" s="146">
        <v>2.21</v>
      </c>
      <c r="P1070" s="138">
        <f t="shared" ref="P1070:P1072" si="1583">SUM(R1070+T1070+V1070+X1070+Z1070+AB1070+AD1070+AF1070+AH1070+AJ1070+AL1070+AN1070+AP1070+AR1070+AT1070+AV1070+AZ1070+AX1070+BB1070+BD1070+BF1070+BH1070+BJ1070+BL1070+BN1070+BP1070+BR1070+BT1070+BV1070+BX1070+BZ1070+CB1070+CD1070+CF1070+CH1070+CJ1070+CL1070+CN1070)</f>
        <v>0</v>
      </c>
      <c r="Q1070" s="139">
        <f t="shared" ref="Q1070:Q1072" si="1584">O1070*P1070</f>
        <v>0</v>
      </c>
      <c r="S1070" s="141">
        <f t="shared" si="1529"/>
        <v>0</v>
      </c>
      <c r="U1070" s="141">
        <f t="shared" si="1530"/>
        <v>0</v>
      </c>
      <c r="W1070" s="141">
        <f t="shared" si="1531"/>
        <v>0</v>
      </c>
      <c r="Y1070" s="141">
        <f t="shared" si="1532"/>
        <v>0</v>
      </c>
      <c r="AA1070" s="141">
        <f t="shared" si="1533"/>
        <v>0</v>
      </c>
      <c r="AC1070" s="141">
        <f t="shared" si="1534"/>
        <v>0</v>
      </c>
      <c r="AE1070" s="141">
        <f t="shared" si="1535"/>
        <v>0</v>
      </c>
      <c r="AG1070" s="141">
        <f t="shared" si="1536"/>
        <v>0</v>
      </c>
      <c r="AI1070" s="141">
        <f t="shared" si="1537"/>
        <v>0</v>
      </c>
      <c r="AK1070" s="141">
        <f t="shared" si="1538"/>
        <v>0</v>
      </c>
      <c r="AM1070" s="141">
        <f t="shared" si="1539"/>
        <v>0</v>
      </c>
      <c r="AO1070" s="141">
        <f t="shared" si="1540"/>
        <v>0</v>
      </c>
      <c r="AQ1070" s="141">
        <f t="shared" si="1541"/>
        <v>0</v>
      </c>
      <c r="AS1070" s="141">
        <f t="shared" si="1542"/>
        <v>0</v>
      </c>
      <c r="AU1070" s="141">
        <f t="shared" si="1543"/>
        <v>0</v>
      </c>
      <c r="AW1070" s="141">
        <f t="shared" si="1544"/>
        <v>0</v>
      </c>
      <c r="AY1070" s="141">
        <f t="shared" si="1545"/>
        <v>0</v>
      </c>
      <c r="BA1070" s="141">
        <f t="shared" si="1546"/>
        <v>0</v>
      </c>
      <c r="BC1070" s="141">
        <f t="shared" si="1547"/>
        <v>0</v>
      </c>
      <c r="BE1070" s="141">
        <f t="shared" si="1548"/>
        <v>0</v>
      </c>
      <c r="BG1070" s="141">
        <f t="shared" si="1549"/>
        <v>0</v>
      </c>
      <c r="BI1070" s="141">
        <f t="shared" si="1550"/>
        <v>0</v>
      </c>
      <c r="BK1070" s="141">
        <f t="shared" si="1551"/>
        <v>0</v>
      </c>
      <c r="BM1070" s="141">
        <f t="shared" si="1552"/>
        <v>0</v>
      </c>
      <c r="BO1070" s="141">
        <f t="shared" si="1553"/>
        <v>0</v>
      </c>
      <c r="BQ1070" s="141">
        <f t="shared" si="1554"/>
        <v>0</v>
      </c>
      <c r="BS1070" s="141">
        <f t="shared" si="1555"/>
        <v>0</v>
      </c>
      <c r="BU1070" s="141">
        <f t="shared" si="1556"/>
        <v>0</v>
      </c>
      <c r="BW1070" s="141">
        <f t="shared" si="1557"/>
        <v>0</v>
      </c>
      <c r="BY1070" s="141">
        <f t="shared" si="1558"/>
        <v>0</v>
      </c>
      <c r="CA1070" s="141">
        <f t="shared" si="1559"/>
        <v>0</v>
      </c>
      <c r="CC1070" s="141">
        <f t="shared" si="1560"/>
        <v>0</v>
      </c>
      <c r="CE1070" s="141">
        <f t="shared" si="1561"/>
        <v>0</v>
      </c>
      <c r="CG1070" s="141">
        <f t="shared" si="1562"/>
        <v>0</v>
      </c>
      <c r="CI1070" s="141">
        <f t="shared" si="1563"/>
        <v>0</v>
      </c>
      <c r="CK1070" s="141">
        <f t="shared" si="1564"/>
        <v>0</v>
      </c>
      <c r="CM1070" s="141">
        <f t="shared" si="1565"/>
        <v>0</v>
      </c>
      <c r="CO1070" s="141">
        <f t="shared" si="1566"/>
        <v>0</v>
      </c>
    </row>
    <row r="1071" spans="1:93" outlineLevel="2" x14ac:dyDescent="0.2">
      <c r="A1071" s="87">
        <v>518</v>
      </c>
      <c r="B1071" s="148">
        <v>36</v>
      </c>
      <c r="C1071" s="87" t="s">
        <v>368</v>
      </c>
      <c r="D1071" s="87" t="s">
        <v>434</v>
      </c>
      <c r="E1071" s="148" t="s">
        <v>5</v>
      </c>
      <c r="F1071" s="149">
        <v>2.04</v>
      </c>
      <c r="G1071" s="151" t="s">
        <v>3300</v>
      </c>
      <c r="H1071" s="151" t="s">
        <v>4926</v>
      </c>
      <c r="I1071" s="151" t="s">
        <v>369</v>
      </c>
      <c r="J1071" s="87" t="s">
        <v>31</v>
      </c>
      <c r="K1071" s="87">
        <v>8</v>
      </c>
      <c r="L1071" s="87" t="s">
        <v>3685</v>
      </c>
      <c r="M1071" s="239" t="s">
        <v>3685</v>
      </c>
      <c r="N1071" s="87">
        <v>1</v>
      </c>
      <c r="O1071" s="283">
        <v>2.14</v>
      </c>
      <c r="P1071" s="138">
        <f t="shared" si="1583"/>
        <v>0</v>
      </c>
      <c r="Q1071" s="139">
        <f t="shared" si="1584"/>
        <v>0</v>
      </c>
      <c r="S1071" s="141">
        <f t="shared" si="1529"/>
        <v>0</v>
      </c>
      <c r="U1071" s="141">
        <f t="shared" si="1530"/>
        <v>0</v>
      </c>
      <c r="W1071" s="141">
        <f t="shared" si="1531"/>
        <v>0</v>
      </c>
      <c r="Y1071" s="141">
        <f t="shared" si="1532"/>
        <v>0</v>
      </c>
      <c r="AA1071" s="141">
        <f t="shared" si="1533"/>
        <v>0</v>
      </c>
      <c r="AC1071" s="141">
        <f t="shared" si="1534"/>
        <v>0</v>
      </c>
      <c r="AE1071" s="141">
        <f t="shared" si="1535"/>
        <v>0</v>
      </c>
      <c r="AG1071" s="141">
        <f t="shared" si="1536"/>
        <v>0</v>
      </c>
      <c r="AI1071" s="141">
        <f t="shared" si="1537"/>
        <v>0</v>
      </c>
      <c r="AK1071" s="141">
        <f t="shared" si="1538"/>
        <v>0</v>
      </c>
      <c r="AM1071" s="141">
        <f t="shared" si="1539"/>
        <v>0</v>
      </c>
      <c r="AO1071" s="141">
        <f t="shared" si="1540"/>
        <v>0</v>
      </c>
      <c r="AQ1071" s="141">
        <f t="shared" si="1541"/>
        <v>0</v>
      </c>
      <c r="AS1071" s="141">
        <f t="shared" si="1542"/>
        <v>0</v>
      </c>
      <c r="AU1071" s="141">
        <f t="shared" si="1543"/>
        <v>0</v>
      </c>
      <c r="AW1071" s="141">
        <f t="shared" si="1544"/>
        <v>0</v>
      </c>
      <c r="AY1071" s="141">
        <f t="shared" si="1545"/>
        <v>0</v>
      </c>
      <c r="BA1071" s="141">
        <f t="shared" si="1546"/>
        <v>0</v>
      </c>
      <c r="BC1071" s="141">
        <f t="shared" si="1547"/>
        <v>0</v>
      </c>
      <c r="BE1071" s="141">
        <f t="shared" si="1548"/>
        <v>0</v>
      </c>
      <c r="BG1071" s="141">
        <f t="shared" si="1549"/>
        <v>0</v>
      </c>
      <c r="BI1071" s="141">
        <f t="shared" si="1550"/>
        <v>0</v>
      </c>
      <c r="BK1071" s="141">
        <f t="shared" si="1551"/>
        <v>0</v>
      </c>
      <c r="BM1071" s="141">
        <f t="shared" si="1552"/>
        <v>0</v>
      </c>
      <c r="BO1071" s="141">
        <f t="shared" si="1553"/>
        <v>0</v>
      </c>
      <c r="BQ1071" s="141">
        <f t="shared" si="1554"/>
        <v>0</v>
      </c>
      <c r="BS1071" s="141">
        <f t="shared" si="1555"/>
        <v>0</v>
      </c>
      <c r="BU1071" s="141">
        <f t="shared" si="1556"/>
        <v>0</v>
      </c>
      <c r="BW1071" s="141">
        <f t="shared" si="1557"/>
        <v>0</v>
      </c>
      <c r="BY1071" s="141">
        <f t="shared" si="1558"/>
        <v>0</v>
      </c>
      <c r="CA1071" s="141">
        <f t="shared" si="1559"/>
        <v>0</v>
      </c>
      <c r="CC1071" s="141">
        <f t="shared" si="1560"/>
        <v>0</v>
      </c>
      <c r="CE1071" s="141">
        <f t="shared" si="1561"/>
        <v>0</v>
      </c>
      <c r="CG1071" s="141">
        <f t="shared" si="1562"/>
        <v>0</v>
      </c>
      <c r="CI1071" s="141">
        <f t="shared" si="1563"/>
        <v>0</v>
      </c>
      <c r="CK1071" s="141">
        <f t="shared" si="1564"/>
        <v>0</v>
      </c>
      <c r="CM1071" s="141">
        <f t="shared" si="1565"/>
        <v>0</v>
      </c>
      <c r="CO1071" s="141">
        <f t="shared" si="1566"/>
        <v>0</v>
      </c>
    </row>
    <row r="1072" spans="1:93" ht="25.5" outlineLevel="2" x14ac:dyDescent="0.2">
      <c r="A1072" s="86">
        <v>518</v>
      </c>
      <c r="B1072" s="11">
        <v>36</v>
      </c>
      <c r="C1072" s="86" t="s">
        <v>368</v>
      </c>
      <c r="D1072" s="86" t="s">
        <v>434</v>
      </c>
      <c r="E1072" s="28" t="s">
        <v>5</v>
      </c>
      <c r="F1072" s="28">
        <v>2.04</v>
      </c>
      <c r="G1072" s="153" t="s">
        <v>4360</v>
      </c>
      <c r="H1072" s="174">
        <v>7788657408</v>
      </c>
      <c r="I1072" s="154" t="s">
        <v>369</v>
      </c>
      <c r="J1072" s="75" t="s">
        <v>4440</v>
      </c>
      <c r="K1072" s="75">
        <v>8</v>
      </c>
      <c r="L1072" s="75" t="s">
        <v>433</v>
      </c>
      <c r="M1072" s="241" t="s">
        <v>2629</v>
      </c>
      <c r="N1072" s="75">
        <v>3</v>
      </c>
      <c r="O1072" s="152">
        <v>2.9</v>
      </c>
      <c r="P1072" s="138">
        <f t="shared" si="1583"/>
        <v>0</v>
      </c>
      <c r="Q1072" s="139">
        <f t="shared" si="1584"/>
        <v>0</v>
      </c>
      <c r="S1072" s="141">
        <f t="shared" si="1529"/>
        <v>0</v>
      </c>
      <c r="U1072" s="141">
        <f t="shared" si="1530"/>
        <v>0</v>
      </c>
      <c r="W1072" s="141">
        <f t="shared" si="1531"/>
        <v>0</v>
      </c>
      <c r="Y1072" s="141">
        <f t="shared" si="1532"/>
        <v>0</v>
      </c>
      <c r="AA1072" s="141">
        <f t="shared" si="1533"/>
        <v>0</v>
      </c>
      <c r="AC1072" s="141">
        <f t="shared" si="1534"/>
        <v>0</v>
      </c>
      <c r="AE1072" s="141">
        <f t="shared" si="1535"/>
        <v>0</v>
      </c>
      <c r="AG1072" s="141">
        <f t="shared" si="1536"/>
        <v>0</v>
      </c>
      <c r="AI1072" s="141">
        <f t="shared" si="1537"/>
        <v>0</v>
      </c>
      <c r="AK1072" s="141">
        <f t="shared" si="1538"/>
        <v>0</v>
      </c>
      <c r="AM1072" s="141">
        <f t="shared" si="1539"/>
        <v>0</v>
      </c>
      <c r="AO1072" s="141">
        <f t="shared" si="1540"/>
        <v>0</v>
      </c>
      <c r="AQ1072" s="141">
        <f t="shared" si="1541"/>
        <v>0</v>
      </c>
      <c r="AS1072" s="141">
        <f t="shared" si="1542"/>
        <v>0</v>
      </c>
      <c r="AU1072" s="141">
        <f t="shared" si="1543"/>
        <v>0</v>
      </c>
      <c r="AW1072" s="141">
        <f t="shared" si="1544"/>
        <v>0</v>
      </c>
      <c r="AY1072" s="141">
        <f t="shared" si="1545"/>
        <v>0</v>
      </c>
      <c r="BA1072" s="141">
        <f t="shared" si="1546"/>
        <v>0</v>
      </c>
      <c r="BC1072" s="141">
        <f t="shared" si="1547"/>
        <v>0</v>
      </c>
      <c r="BE1072" s="141">
        <f t="shared" si="1548"/>
        <v>0</v>
      </c>
      <c r="BG1072" s="141">
        <f t="shared" si="1549"/>
        <v>0</v>
      </c>
      <c r="BI1072" s="141">
        <f t="shared" si="1550"/>
        <v>0</v>
      </c>
      <c r="BK1072" s="141">
        <f t="shared" si="1551"/>
        <v>0</v>
      </c>
      <c r="BM1072" s="141">
        <f t="shared" si="1552"/>
        <v>0</v>
      </c>
      <c r="BO1072" s="141">
        <f t="shared" si="1553"/>
        <v>0</v>
      </c>
      <c r="BQ1072" s="141">
        <f t="shared" si="1554"/>
        <v>0</v>
      </c>
      <c r="BS1072" s="141">
        <f t="shared" si="1555"/>
        <v>0</v>
      </c>
      <c r="BU1072" s="141">
        <f t="shared" si="1556"/>
        <v>0</v>
      </c>
      <c r="BW1072" s="141">
        <f t="shared" si="1557"/>
        <v>0</v>
      </c>
      <c r="BY1072" s="141">
        <f t="shared" si="1558"/>
        <v>0</v>
      </c>
      <c r="CA1072" s="141">
        <f t="shared" si="1559"/>
        <v>0</v>
      </c>
      <c r="CC1072" s="141">
        <f t="shared" si="1560"/>
        <v>0</v>
      </c>
      <c r="CE1072" s="141">
        <f t="shared" si="1561"/>
        <v>0</v>
      </c>
      <c r="CG1072" s="141">
        <f t="shared" si="1562"/>
        <v>0</v>
      </c>
      <c r="CI1072" s="141">
        <f t="shared" si="1563"/>
        <v>0</v>
      </c>
      <c r="CK1072" s="141">
        <f t="shared" si="1564"/>
        <v>0</v>
      </c>
      <c r="CM1072" s="141">
        <f t="shared" si="1565"/>
        <v>0</v>
      </c>
      <c r="CO1072" s="141">
        <f t="shared" si="1566"/>
        <v>0</v>
      </c>
    </row>
    <row r="1073" spans="1:93" outlineLevel="2" x14ac:dyDescent="0.2">
      <c r="A1073" s="87">
        <v>519</v>
      </c>
      <c r="B1073" s="148">
        <v>72</v>
      </c>
      <c r="C1073" s="87" t="s">
        <v>368</v>
      </c>
      <c r="D1073" s="85" t="s">
        <v>4619</v>
      </c>
      <c r="E1073" s="148" t="s">
        <v>5</v>
      </c>
      <c r="F1073" s="149">
        <v>3.23</v>
      </c>
      <c r="G1073" s="151" t="s">
        <v>3300</v>
      </c>
      <c r="H1073" s="151" t="s">
        <v>4926</v>
      </c>
      <c r="I1073" s="151" t="s">
        <v>369</v>
      </c>
      <c r="J1073" s="87" t="s">
        <v>31</v>
      </c>
      <c r="K1073" s="87">
        <v>18</v>
      </c>
      <c r="L1073" s="87" t="s">
        <v>3686</v>
      </c>
      <c r="M1073" s="239" t="s">
        <v>3686</v>
      </c>
      <c r="N1073" s="87">
        <v>1</v>
      </c>
      <c r="O1073" s="283">
        <v>3.39</v>
      </c>
      <c r="P1073" s="138">
        <f t="shared" ref="P1073:P1075" si="1585">SUM(R1073+T1073+V1073+X1073+Z1073+AB1073+AD1073+AF1073+AH1073+AJ1073+AL1073+AN1073+AP1073+AR1073+AT1073+AV1073+AZ1073+AX1073+BB1073+BD1073+BF1073+BH1073+BJ1073+BL1073+BN1073+BP1073+BR1073+BT1073+BV1073+BX1073+BZ1073+CB1073+CD1073+CF1073+CH1073+CJ1073+CL1073+CN1073)</f>
        <v>0</v>
      </c>
      <c r="Q1073" s="139">
        <f t="shared" ref="Q1073:Q1075" si="1586">O1073*P1073</f>
        <v>0</v>
      </c>
      <c r="S1073" s="141">
        <f t="shared" si="1529"/>
        <v>0</v>
      </c>
      <c r="U1073" s="141">
        <f t="shared" si="1530"/>
        <v>0</v>
      </c>
      <c r="W1073" s="141">
        <f t="shared" si="1531"/>
        <v>0</v>
      </c>
      <c r="Y1073" s="141">
        <f t="shared" si="1532"/>
        <v>0</v>
      </c>
      <c r="AA1073" s="141">
        <f t="shared" si="1533"/>
        <v>0</v>
      </c>
      <c r="AC1073" s="141">
        <f t="shared" si="1534"/>
        <v>0</v>
      </c>
      <c r="AE1073" s="141">
        <f t="shared" si="1535"/>
        <v>0</v>
      </c>
      <c r="AG1073" s="141">
        <f t="shared" si="1536"/>
        <v>0</v>
      </c>
      <c r="AI1073" s="141">
        <f t="shared" si="1537"/>
        <v>0</v>
      </c>
      <c r="AK1073" s="141">
        <f t="shared" si="1538"/>
        <v>0</v>
      </c>
      <c r="AM1073" s="141">
        <f t="shared" si="1539"/>
        <v>0</v>
      </c>
      <c r="AO1073" s="141">
        <f t="shared" si="1540"/>
        <v>0</v>
      </c>
      <c r="AQ1073" s="141">
        <f t="shared" si="1541"/>
        <v>0</v>
      </c>
      <c r="AS1073" s="141">
        <f t="shared" si="1542"/>
        <v>0</v>
      </c>
      <c r="AU1073" s="141">
        <f t="shared" si="1543"/>
        <v>0</v>
      </c>
      <c r="AW1073" s="141">
        <f t="shared" si="1544"/>
        <v>0</v>
      </c>
      <c r="AY1073" s="141">
        <f t="shared" si="1545"/>
        <v>0</v>
      </c>
      <c r="BA1073" s="141">
        <f t="shared" si="1546"/>
        <v>0</v>
      </c>
      <c r="BC1073" s="141">
        <f t="shared" si="1547"/>
        <v>0</v>
      </c>
      <c r="BE1073" s="141">
        <f t="shared" si="1548"/>
        <v>0</v>
      </c>
      <c r="BG1073" s="141">
        <f t="shared" si="1549"/>
        <v>0</v>
      </c>
      <c r="BI1073" s="141">
        <f t="shared" si="1550"/>
        <v>0</v>
      </c>
      <c r="BK1073" s="141">
        <f t="shared" si="1551"/>
        <v>0</v>
      </c>
      <c r="BM1073" s="141">
        <f t="shared" si="1552"/>
        <v>0</v>
      </c>
      <c r="BO1073" s="141">
        <f t="shared" si="1553"/>
        <v>0</v>
      </c>
      <c r="BQ1073" s="141">
        <f t="shared" si="1554"/>
        <v>0</v>
      </c>
      <c r="BS1073" s="141">
        <f t="shared" si="1555"/>
        <v>0</v>
      </c>
      <c r="BU1073" s="141">
        <f t="shared" si="1556"/>
        <v>0</v>
      </c>
      <c r="BW1073" s="141">
        <f t="shared" si="1557"/>
        <v>0</v>
      </c>
      <c r="BY1073" s="141">
        <f t="shared" si="1558"/>
        <v>0</v>
      </c>
      <c r="CA1073" s="141">
        <f t="shared" si="1559"/>
        <v>0</v>
      </c>
      <c r="CC1073" s="141">
        <f t="shared" si="1560"/>
        <v>0</v>
      </c>
      <c r="CE1073" s="141">
        <f t="shared" si="1561"/>
        <v>0</v>
      </c>
      <c r="CG1073" s="141">
        <f t="shared" si="1562"/>
        <v>0</v>
      </c>
      <c r="CI1073" s="141">
        <f t="shared" si="1563"/>
        <v>0</v>
      </c>
      <c r="CK1073" s="141">
        <f t="shared" si="1564"/>
        <v>0</v>
      </c>
      <c r="CM1073" s="141">
        <f t="shared" si="1565"/>
        <v>0</v>
      </c>
      <c r="CO1073" s="141">
        <f t="shared" si="1566"/>
        <v>0</v>
      </c>
    </row>
    <row r="1074" spans="1:93" outlineLevel="2" x14ac:dyDescent="0.2">
      <c r="A1074" s="84">
        <v>519</v>
      </c>
      <c r="B1074" s="11">
        <v>72</v>
      </c>
      <c r="C1074" s="84" t="s">
        <v>368</v>
      </c>
      <c r="D1074" s="84" t="s">
        <v>4619</v>
      </c>
      <c r="E1074" s="28" t="s">
        <v>5</v>
      </c>
      <c r="F1074" s="28">
        <v>3.23</v>
      </c>
      <c r="G1074" s="88" t="s">
        <v>3854</v>
      </c>
      <c r="H1074" s="175">
        <v>26754</v>
      </c>
      <c r="I1074" s="155" t="s">
        <v>369</v>
      </c>
      <c r="J1074" s="88" t="s">
        <v>31</v>
      </c>
      <c r="K1074" s="88">
        <v>18</v>
      </c>
      <c r="L1074" s="88" t="s">
        <v>420</v>
      </c>
      <c r="M1074" s="240">
        <v>9725497</v>
      </c>
      <c r="N1074" s="88">
        <v>2</v>
      </c>
      <c r="O1074" s="146">
        <v>3.52</v>
      </c>
      <c r="P1074" s="138">
        <f t="shared" si="1585"/>
        <v>0</v>
      </c>
      <c r="Q1074" s="139">
        <f t="shared" si="1586"/>
        <v>0</v>
      </c>
      <c r="S1074" s="141">
        <f t="shared" si="1529"/>
        <v>0</v>
      </c>
      <c r="U1074" s="141">
        <f t="shared" si="1530"/>
        <v>0</v>
      </c>
      <c r="W1074" s="141">
        <f t="shared" si="1531"/>
        <v>0</v>
      </c>
      <c r="Y1074" s="141">
        <f t="shared" si="1532"/>
        <v>0</v>
      </c>
      <c r="AA1074" s="141">
        <f t="shared" si="1533"/>
        <v>0</v>
      </c>
      <c r="AC1074" s="141">
        <f t="shared" si="1534"/>
        <v>0</v>
      </c>
      <c r="AE1074" s="141">
        <f t="shared" si="1535"/>
        <v>0</v>
      </c>
      <c r="AG1074" s="141">
        <f t="shared" si="1536"/>
        <v>0</v>
      </c>
      <c r="AI1074" s="141">
        <f t="shared" si="1537"/>
        <v>0</v>
      </c>
      <c r="AK1074" s="141">
        <f t="shared" si="1538"/>
        <v>0</v>
      </c>
      <c r="AM1074" s="141">
        <f t="shared" si="1539"/>
        <v>0</v>
      </c>
      <c r="AO1074" s="141">
        <f t="shared" si="1540"/>
        <v>0</v>
      </c>
      <c r="AQ1074" s="141">
        <f t="shared" si="1541"/>
        <v>0</v>
      </c>
      <c r="AS1074" s="141">
        <f t="shared" si="1542"/>
        <v>0</v>
      </c>
      <c r="AU1074" s="141">
        <f t="shared" si="1543"/>
        <v>0</v>
      </c>
      <c r="AW1074" s="141">
        <f t="shared" si="1544"/>
        <v>0</v>
      </c>
      <c r="AY1074" s="141">
        <f t="shared" si="1545"/>
        <v>0</v>
      </c>
      <c r="BA1074" s="141">
        <f t="shared" si="1546"/>
        <v>0</v>
      </c>
      <c r="BC1074" s="141">
        <f t="shared" si="1547"/>
        <v>0</v>
      </c>
      <c r="BE1074" s="141">
        <f t="shared" si="1548"/>
        <v>0</v>
      </c>
      <c r="BG1074" s="141">
        <f t="shared" si="1549"/>
        <v>0</v>
      </c>
      <c r="BI1074" s="141">
        <f t="shared" si="1550"/>
        <v>0</v>
      </c>
      <c r="BK1074" s="141">
        <f t="shared" si="1551"/>
        <v>0</v>
      </c>
      <c r="BM1074" s="141">
        <f t="shared" si="1552"/>
        <v>0</v>
      </c>
      <c r="BO1074" s="141">
        <f t="shared" si="1553"/>
        <v>0</v>
      </c>
      <c r="BQ1074" s="141">
        <f t="shared" si="1554"/>
        <v>0</v>
      </c>
      <c r="BS1074" s="141">
        <f t="shared" si="1555"/>
        <v>0</v>
      </c>
      <c r="BU1074" s="141">
        <f t="shared" si="1556"/>
        <v>0</v>
      </c>
      <c r="BW1074" s="141">
        <f t="shared" si="1557"/>
        <v>0</v>
      </c>
      <c r="BY1074" s="141">
        <f t="shared" si="1558"/>
        <v>0</v>
      </c>
      <c r="CA1074" s="141">
        <f t="shared" si="1559"/>
        <v>0</v>
      </c>
      <c r="CC1074" s="141">
        <f t="shared" si="1560"/>
        <v>0</v>
      </c>
      <c r="CE1074" s="141">
        <f t="shared" si="1561"/>
        <v>0</v>
      </c>
      <c r="CG1074" s="141">
        <f t="shared" si="1562"/>
        <v>0</v>
      </c>
      <c r="CI1074" s="141">
        <f t="shared" si="1563"/>
        <v>0</v>
      </c>
      <c r="CK1074" s="141">
        <f t="shared" si="1564"/>
        <v>0</v>
      </c>
      <c r="CM1074" s="141">
        <f t="shared" si="1565"/>
        <v>0</v>
      </c>
      <c r="CO1074" s="141">
        <f t="shared" si="1566"/>
        <v>0</v>
      </c>
    </row>
    <row r="1075" spans="1:93" ht="25.5" outlineLevel="2" x14ac:dyDescent="0.2">
      <c r="A1075" s="86">
        <v>519</v>
      </c>
      <c r="B1075" s="11">
        <v>72</v>
      </c>
      <c r="C1075" s="86" t="s">
        <v>368</v>
      </c>
      <c r="D1075" s="86" t="s">
        <v>4619</v>
      </c>
      <c r="E1075" s="28" t="s">
        <v>5</v>
      </c>
      <c r="F1075" s="28">
        <v>3.23</v>
      </c>
      <c r="G1075" s="153" t="s">
        <v>4360</v>
      </c>
      <c r="H1075" s="174">
        <v>7788657408</v>
      </c>
      <c r="I1075" s="154" t="s">
        <v>369</v>
      </c>
      <c r="J1075" s="75" t="s">
        <v>4440</v>
      </c>
      <c r="K1075" s="75">
        <v>18</v>
      </c>
      <c r="L1075" s="75" t="s">
        <v>420</v>
      </c>
      <c r="M1075" s="241" t="s">
        <v>2630</v>
      </c>
      <c r="N1075" s="75">
        <v>3</v>
      </c>
      <c r="O1075" s="152">
        <v>4.88</v>
      </c>
      <c r="P1075" s="138">
        <f t="shared" si="1585"/>
        <v>0</v>
      </c>
      <c r="Q1075" s="139">
        <f t="shared" si="1586"/>
        <v>0</v>
      </c>
      <c r="S1075" s="141">
        <f t="shared" si="1529"/>
        <v>0</v>
      </c>
      <c r="U1075" s="141">
        <f t="shared" si="1530"/>
        <v>0</v>
      </c>
      <c r="W1075" s="141">
        <f t="shared" si="1531"/>
        <v>0</v>
      </c>
      <c r="Y1075" s="141">
        <f t="shared" si="1532"/>
        <v>0</v>
      </c>
      <c r="AA1075" s="141">
        <f t="shared" si="1533"/>
        <v>0</v>
      </c>
      <c r="AC1075" s="141">
        <f t="shared" si="1534"/>
        <v>0</v>
      </c>
      <c r="AE1075" s="141">
        <f t="shared" si="1535"/>
        <v>0</v>
      </c>
      <c r="AG1075" s="141">
        <f t="shared" si="1536"/>
        <v>0</v>
      </c>
      <c r="AI1075" s="141">
        <f t="shared" si="1537"/>
        <v>0</v>
      </c>
      <c r="AK1075" s="141">
        <f t="shared" si="1538"/>
        <v>0</v>
      </c>
      <c r="AM1075" s="141">
        <f t="shared" si="1539"/>
        <v>0</v>
      </c>
      <c r="AO1075" s="141">
        <f t="shared" si="1540"/>
        <v>0</v>
      </c>
      <c r="AQ1075" s="141">
        <f t="shared" si="1541"/>
        <v>0</v>
      </c>
      <c r="AS1075" s="141">
        <f t="shared" si="1542"/>
        <v>0</v>
      </c>
      <c r="AU1075" s="141">
        <f t="shared" si="1543"/>
        <v>0</v>
      </c>
      <c r="AW1075" s="141">
        <f t="shared" si="1544"/>
        <v>0</v>
      </c>
      <c r="AY1075" s="141">
        <f t="shared" si="1545"/>
        <v>0</v>
      </c>
      <c r="BA1075" s="141">
        <f t="shared" si="1546"/>
        <v>0</v>
      </c>
      <c r="BC1075" s="141">
        <f t="shared" si="1547"/>
        <v>0</v>
      </c>
      <c r="BE1075" s="141">
        <f t="shared" si="1548"/>
        <v>0</v>
      </c>
      <c r="BG1075" s="141">
        <f t="shared" si="1549"/>
        <v>0</v>
      </c>
      <c r="BI1075" s="141">
        <f t="shared" si="1550"/>
        <v>0</v>
      </c>
      <c r="BK1075" s="141">
        <f t="shared" si="1551"/>
        <v>0</v>
      </c>
      <c r="BM1075" s="141">
        <f t="shared" si="1552"/>
        <v>0</v>
      </c>
      <c r="BO1075" s="141">
        <f t="shared" si="1553"/>
        <v>0</v>
      </c>
      <c r="BQ1075" s="141">
        <f t="shared" si="1554"/>
        <v>0</v>
      </c>
      <c r="BS1075" s="141">
        <f t="shared" si="1555"/>
        <v>0</v>
      </c>
      <c r="BU1075" s="141">
        <f t="shared" si="1556"/>
        <v>0</v>
      </c>
      <c r="BW1075" s="141">
        <f t="shared" si="1557"/>
        <v>0</v>
      </c>
      <c r="BY1075" s="141">
        <f t="shared" si="1558"/>
        <v>0</v>
      </c>
      <c r="CA1075" s="141">
        <f t="shared" si="1559"/>
        <v>0</v>
      </c>
      <c r="CC1075" s="141">
        <f t="shared" si="1560"/>
        <v>0</v>
      </c>
      <c r="CE1075" s="141">
        <f t="shared" si="1561"/>
        <v>0</v>
      </c>
      <c r="CG1075" s="141">
        <f t="shared" si="1562"/>
        <v>0</v>
      </c>
      <c r="CI1075" s="141">
        <f t="shared" si="1563"/>
        <v>0</v>
      </c>
      <c r="CK1075" s="141">
        <f t="shared" si="1564"/>
        <v>0</v>
      </c>
      <c r="CM1075" s="141">
        <f t="shared" si="1565"/>
        <v>0</v>
      </c>
      <c r="CO1075" s="141">
        <f t="shared" si="1566"/>
        <v>0</v>
      </c>
    </row>
    <row r="1076" spans="1:93" ht="25.5" outlineLevel="2" x14ac:dyDescent="0.2">
      <c r="A1076" s="86">
        <v>520</v>
      </c>
      <c r="B1076" s="11">
        <v>159</v>
      </c>
      <c r="C1076" s="86" t="s">
        <v>364</v>
      </c>
      <c r="D1076" s="86" t="s">
        <v>367</v>
      </c>
      <c r="F1076" s="28">
        <v>0.89</v>
      </c>
      <c r="G1076" s="153" t="s">
        <v>4360</v>
      </c>
      <c r="H1076" s="174">
        <v>7788657408</v>
      </c>
      <c r="I1076" s="75" t="s">
        <v>2292</v>
      </c>
      <c r="J1076" s="75" t="s">
        <v>30</v>
      </c>
      <c r="K1076" s="75">
        <v>1</v>
      </c>
      <c r="L1076" s="75" t="s">
        <v>366</v>
      </c>
      <c r="M1076" s="241" t="s">
        <v>365</v>
      </c>
      <c r="N1076" s="75">
        <v>1</v>
      </c>
      <c r="O1076" s="152">
        <v>0.7</v>
      </c>
      <c r="P1076" s="138">
        <f t="shared" ref="P1076:P1077" si="1587">SUM(R1076+T1076+V1076+X1076+Z1076+AB1076+AD1076+AF1076+AH1076+AJ1076+AL1076+AN1076+AP1076+AR1076+AT1076+AV1076+AZ1076+AX1076+BB1076+BD1076+BF1076+BH1076+BJ1076+BL1076+BN1076+BP1076+BR1076+BT1076+BV1076+BX1076+BZ1076+CB1076+CD1076+CF1076+CH1076+CJ1076+CL1076+CN1076)</f>
        <v>0</v>
      </c>
      <c r="Q1076" s="139">
        <f t="shared" ref="Q1076:Q1077" si="1588">O1076*P1076</f>
        <v>0</v>
      </c>
      <c r="S1076" s="141">
        <f t="shared" si="1529"/>
        <v>0</v>
      </c>
      <c r="U1076" s="141">
        <f t="shared" si="1530"/>
        <v>0</v>
      </c>
      <c r="W1076" s="141">
        <f t="shared" si="1531"/>
        <v>0</v>
      </c>
      <c r="Y1076" s="141">
        <f t="shared" si="1532"/>
        <v>0</v>
      </c>
      <c r="AA1076" s="141">
        <f t="shared" si="1533"/>
        <v>0</v>
      </c>
      <c r="AC1076" s="141">
        <f t="shared" si="1534"/>
        <v>0</v>
      </c>
      <c r="AE1076" s="141">
        <f t="shared" si="1535"/>
        <v>0</v>
      </c>
      <c r="AG1076" s="141">
        <f t="shared" si="1536"/>
        <v>0</v>
      </c>
      <c r="AI1076" s="141">
        <f t="shared" si="1537"/>
        <v>0</v>
      </c>
      <c r="AK1076" s="141">
        <f t="shared" si="1538"/>
        <v>0</v>
      </c>
      <c r="AM1076" s="141">
        <f t="shared" si="1539"/>
        <v>0</v>
      </c>
      <c r="AO1076" s="141">
        <f t="shared" si="1540"/>
        <v>0</v>
      </c>
      <c r="AQ1076" s="141">
        <f t="shared" si="1541"/>
        <v>0</v>
      </c>
      <c r="AS1076" s="141">
        <f t="shared" si="1542"/>
        <v>0</v>
      </c>
      <c r="AU1076" s="141">
        <f t="shared" si="1543"/>
        <v>0</v>
      </c>
      <c r="AW1076" s="141">
        <f t="shared" si="1544"/>
        <v>0</v>
      </c>
      <c r="AY1076" s="141">
        <f t="shared" si="1545"/>
        <v>0</v>
      </c>
      <c r="BA1076" s="141">
        <f t="shared" si="1546"/>
        <v>0</v>
      </c>
      <c r="BC1076" s="141">
        <f t="shared" si="1547"/>
        <v>0</v>
      </c>
      <c r="BE1076" s="141">
        <f t="shared" si="1548"/>
        <v>0</v>
      </c>
      <c r="BG1076" s="141">
        <f t="shared" si="1549"/>
        <v>0</v>
      </c>
      <c r="BI1076" s="141">
        <f t="shared" si="1550"/>
        <v>0</v>
      </c>
      <c r="BK1076" s="141">
        <f t="shared" si="1551"/>
        <v>0</v>
      </c>
      <c r="BM1076" s="141">
        <f t="shared" si="1552"/>
        <v>0</v>
      </c>
      <c r="BO1076" s="141">
        <f t="shared" si="1553"/>
        <v>0</v>
      </c>
      <c r="BQ1076" s="141">
        <f t="shared" si="1554"/>
        <v>0</v>
      </c>
      <c r="BS1076" s="141">
        <f t="shared" si="1555"/>
        <v>0</v>
      </c>
      <c r="BU1076" s="141">
        <f t="shared" si="1556"/>
        <v>0</v>
      </c>
      <c r="BW1076" s="141">
        <f t="shared" si="1557"/>
        <v>0</v>
      </c>
      <c r="BY1076" s="141">
        <f t="shared" si="1558"/>
        <v>0</v>
      </c>
      <c r="CA1076" s="141">
        <f t="shared" si="1559"/>
        <v>0</v>
      </c>
      <c r="CC1076" s="141">
        <f t="shared" si="1560"/>
        <v>0</v>
      </c>
      <c r="CE1076" s="141">
        <f t="shared" si="1561"/>
        <v>0</v>
      </c>
      <c r="CG1076" s="141">
        <f t="shared" si="1562"/>
        <v>0</v>
      </c>
      <c r="CI1076" s="141">
        <f t="shared" si="1563"/>
        <v>0</v>
      </c>
      <c r="CK1076" s="141">
        <f t="shared" si="1564"/>
        <v>0</v>
      </c>
      <c r="CM1076" s="141">
        <f t="shared" si="1565"/>
        <v>0</v>
      </c>
      <c r="CO1076" s="141">
        <f t="shared" si="1566"/>
        <v>0</v>
      </c>
    </row>
    <row r="1077" spans="1:93" outlineLevel="2" x14ac:dyDescent="0.2">
      <c r="A1077" s="84">
        <v>520</v>
      </c>
      <c r="B1077" s="11">
        <v>159</v>
      </c>
      <c r="C1077" s="84" t="s">
        <v>364</v>
      </c>
      <c r="D1077" s="84" t="s">
        <v>367</v>
      </c>
      <c r="F1077" s="28">
        <v>0.89</v>
      </c>
      <c r="G1077" s="88" t="s">
        <v>3854</v>
      </c>
      <c r="H1077" s="175">
        <v>26754</v>
      </c>
      <c r="I1077" s="88" t="s">
        <v>2292</v>
      </c>
      <c r="J1077" s="88" t="s">
        <v>30</v>
      </c>
      <c r="K1077" s="88">
        <v>1</v>
      </c>
      <c r="L1077" s="88">
        <v>9451</v>
      </c>
      <c r="M1077" s="240" t="s">
        <v>4330</v>
      </c>
      <c r="N1077" s="88">
        <v>2</v>
      </c>
      <c r="O1077" s="278">
        <v>0.88</v>
      </c>
      <c r="P1077" s="138">
        <f t="shared" si="1587"/>
        <v>0</v>
      </c>
      <c r="Q1077" s="139">
        <f t="shared" si="1588"/>
        <v>0</v>
      </c>
      <c r="S1077" s="141">
        <f t="shared" si="1529"/>
        <v>0</v>
      </c>
      <c r="U1077" s="141">
        <f t="shared" si="1530"/>
        <v>0</v>
      </c>
      <c r="W1077" s="141">
        <f t="shared" si="1531"/>
        <v>0</v>
      </c>
      <c r="Y1077" s="141">
        <f t="shared" si="1532"/>
        <v>0</v>
      </c>
      <c r="AA1077" s="141">
        <f t="shared" si="1533"/>
        <v>0</v>
      </c>
      <c r="AC1077" s="141">
        <f t="shared" si="1534"/>
        <v>0</v>
      </c>
      <c r="AE1077" s="141">
        <f t="shared" si="1535"/>
        <v>0</v>
      </c>
      <c r="AG1077" s="141">
        <f t="shared" si="1536"/>
        <v>0</v>
      </c>
      <c r="AI1077" s="141">
        <f t="shared" si="1537"/>
        <v>0</v>
      </c>
      <c r="AK1077" s="141">
        <f t="shared" si="1538"/>
        <v>0</v>
      </c>
      <c r="AM1077" s="141">
        <f t="shared" si="1539"/>
        <v>0</v>
      </c>
      <c r="AO1077" s="141">
        <f t="shared" si="1540"/>
        <v>0</v>
      </c>
      <c r="AQ1077" s="141">
        <f t="shared" si="1541"/>
        <v>0</v>
      </c>
      <c r="AS1077" s="141">
        <f t="shared" si="1542"/>
        <v>0</v>
      </c>
      <c r="AU1077" s="141">
        <f t="shared" si="1543"/>
        <v>0</v>
      </c>
      <c r="AW1077" s="141">
        <f t="shared" si="1544"/>
        <v>0</v>
      </c>
      <c r="AY1077" s="141">
        <f t="shared" si="1545"/>
        <v>0</v>
      </c>
      <c r="BA1077" s="141">
        <f t="shared" si="1546"/>
        <v>0</v>
      </c>
      <c r="BC1077" s="141">
        <f t="shared" si="1547"/>
        <v>0</v>
      </c>
      <c r="BE1077" s="141">
        <f t="shared" si="1548"/>
        <v>0</v>
      </c>
      <c r="BG1077" s="141">
        <f t="shared" si="1549"/>
        <v>0</v>
      </c>
      <c r="BI1077" s="141">
        <f t="shared" si="1550"/>
        <v>0</v>
      </c>
      <c r="BK1077" s="141">
        <f t="shared" si="1551"/>
        <v>0</v>
      </c>
      <c r="BM1077" s="141">
        <f t="shared" si="1552"/>
        <v>0</v>
      </c>
      <c r="BO1077" s="141">
        <f t="shared" si="1553"/>
        <v>0</v>
      </c>
      <c r="BQ1077" s="141">
        <f t="shared" si="1554"/>
        <v>0</v>
      </c>
      <c r="BS1077" s="141">
        <f t="shared" si="1555"/>
        <v>0</v>
      </c>
      <c r="BU1077" s="141">
        <f t="shared" si="1556"/>
        <v>0</v>
      </c>
      <c r="BW1077" s="141">
        <f t="shared" si="1557"/>
        <v>0</v>
      </c>
      <c r="BY1077" s="141">
        <f t="shared" si="1558"/>
        <v>0</v>
      </c>
      <c r="CA1077" s="141">
        <f t="shared" si="1559"/>
        <v>0</v>
      </c>
      <c r="CC1077" s="141">
        <f t="shared" si="1560"/>
        <v>0</v>
      </c>
      <c r="CE1077" s="141">
        <f t="shared" si="1561"/>
        <v>0</v>
      </c>
      <c r="CG1077" s="141">
        <f t="shared" si="1562"/>
        <v>0</v>
      </c>
      <c r="CI1077" s="141">
        <f t="shared" si="1563"/>
        <v>0</v>
      </c>
      <c r="CK1077" s="141">
        <f t="shared" si="1564"/>
        <v>0</v>
      </c>
      <c r="CM1077" s="141">
        <f t="shared" si="1565"/>
        <v>0</v>
      </c>
      <c r="CO1077" s="141">
        <f t="shared" si="1566"/>
        <v>0</v>
      </c>
    </row>
    <row r="1078" spans="1:93" outlineLevel="2" x14ac:dyDescent="0.2">
      <c r="A1078" s="87">
        <v>521</v>
      </c>
      <c r="B1078" s="148">
        <v>39</v>
      </c>
      <c r="C1078" s="87" t="s">
        <v>324</v>
      </c>
      <c r="D1078" s="87" t="s">
        <v>360</v>
      </c>
      <c r="E1078" s="148"/>
      <c r="F1078" s="149">
        <v>7.59</v>
      </c>
      <c r="G1078" s="151" t="s">
        <v>3300</v>
      </c>
      <c r="H1078" s="151" t="s">
        <v>4926</v>
      </c>
      <c r="I1078" s="151" t="s">
        <v>2276</v>
      </c>
      <c r="J1078" s="87" t="s">
        <v>28</v>
      </c>
      <c r="K1078" s="87">
        <v>12</v>
      </c>
      <c r="L1078" s="87" t="s">
        <v>3687</v>
      </c>
      <c r="M1078" s="239" t="s">
        <v>3687</v>
      </c>
      <c r="N1078" s="87">
        <v>1</v>
      </c>
      <c r="O1078" s="150">
        <v>8.25</v>
      </c>
      <c r="P1078" s="138">
        <f t="shared" ref="P1078:P1079" si="1589">SUM(R1078+T1078+V1078+X1078+Z1078+AB1078+AD1078+AF1078+AH1078+AJ1078+AL1078+AN1078+AP1078+AR1078+AT1078+AV1078+AZ1078+AX1078+BB1078+BD1078+BF1078+BH1078+BJ1078+BL1078+BN1078+BP1078+BR1078+BT1078+BV1078+BX1078+BZ1078+CB1078+CD1078+CF1078+CH1078+CJ1078+CL1078+CN1078)</f>
        <v>0</v>
      </c>
      <c r="Q1078" s="139">
        <f t="shared" ref="Q1078:Q1079" si="1590">O1078*P1078</f>
        <v>0</v>
      </c>
      <c r="S1078" s="141">
        <f t="shared" si="1529"/>
        <v>0</v>
      </c>
      <c r="U1078" s="141">
        <f t="shared" si="1530"/>
        <v>0</v>
      </c>
      <c r="W1078" s="141">
        <f t="shared" si="1531"/>
        <v>0</v>
      </c>
      <c r="Y1078" s="141">
        <f t="shared" si="1532"/>
        <v>0</v>
      </c>
      <c r="AA1078" s="141">
        <f t="shared" si="1533"/>
        <v>0</v>
      </c>
      <c r="AC1078" s="141">
        <f t="shared" si="1534"/>
        <v>0</v>
      </c>
      <c r="AE1078" s="141">
        <f t="shared" si="1535"/>
        <v>0</v>
      </c>
      <c r="AG1078" s="141">
        <f t="shared" si="1536"/>
        <v>0</v>
      </c>
      <c r="AI1078" s="141">
        <f t="shared" si="1537"/>
        <v>0</v>
      </c>
      <c r="AK1078" s="141">
        <f t="shared" si="1538"/>
        <v>0</v>
      </c>
      <c r="AM1078" s="141">
        <f t="shared" si="1539"/>
        <v>0</v>
      </c>
      <c r="AO1078" s="141">
        <f t="shared" si="1540"/>
        <v>0</v>
      </c>
      <c r="AQ1078" s="141">
        <f t="shared" si="1541"/>
        <v>0</v>
      </c>
      <c r="AS1078" s="141">
        <f t="shared" si="1542"/>
        <v>0</v>
      </c>
      <c r="AU1078" s="141">
        <f t="shared" si="1543"/>
        <v>0</v>
      </c>
      <c r="AW1078" s="141">
        <f t="shared" si="1544"/>
        <v>0</v>
      </c>
      <c r="AY1078" s="141">
        <f t="shared" si="1545"/>
        <v>0</v>
      </c>
      <c r="BA1078" s="141">
        <f t="shared" si="1546"/>
        <v>0</v>
      </c>
      <c r="BC1078" s="141">
        <f t="shared" si="1547"/>
        <v>0</v>
      </c>
      <c r="BE1078" s="141">
        <f t="shared" si="1548"/>
        <v>0</v>
      </c>
      <c r="BG1078" s="141">
        <f t="shared" si="1549"/>
        <v>0</v>
      </c>
      <c r="BI1078" s="141">
        <f t="shared" si="1550"/>
        <v>0</v>
      </c>
      <c r="BK1078" s="141">
        <f t="shared" si="1551"/>
        <v>0</v>
      </c>
      <c r="BM1078" s="141">
        <f t="shared" si="1552"/>
        <v>0</v>
      </c>
      <c r="BO1078" s="141">
        <f t="shared" si="1553"/>
        <v>0</v>
      </c>
      <c r="BQ1078" s="141">
        <f t="shared" si="1554"/>
        <v>0</v>
      </c>
      <c r="BS1078" s="141">
        <f t="shared" si="1555"/>
        <v>0</v>
      </c>
      <c r="BU1078" s="141">
        <f t="shared" si="1556"/>
        <v>0</v>
      </c>
      <c r="BW1078" s="141">
        <f t="shared" si="1557"/>
        <v>0</v>
      </c>
      <c r="BY1078" s="141">
        <f t="shared" si="1558"/>
        <v>0</v>
      </c>
      <c r="CA1078" s="141">
        <f t="shared" si="1559"/>
        <v>0</v>
      </c>
      <c r="CC1078" s="141">
        <f t="shared" si="1560"/>
        <v>0</v>
      </c>
      <c r="CE1078" s="141">
        <f t="shared" si="1561"/>
        <v>0</v>
      </c>
      <c r="CG1078" s="141">
        <f t="shared" si="1562"/>
        <v>0</v>
      </c>
      <c r="CI1078" s="141">
        <f t="shared" si="1563"/>
        <v>0</v>
      </c>
      <c r="CK1078" s="141">
        <f t="shared" si="1564"/>
        <v>0</v>
      </c>
      <c r="CM1078" s="141">
        <f t="shared" si="1565"/>
        <v>0</v>
      </c>
      <c r="CO1078" s="141">
        <f t="shared" si="1566"/>
        <v>0</v>
      </c>
    </row>
    <row r="1079" spans="1:93" ht="25.5" outlineLevel="2" x14ac:dyDescent="0.2">
      <c r="A1079" s="86">
        <v>521</v>
      </c>
      <c r="B1079" s="11">
        <v>39</v>
      </c>
      <c r="C1079" s="86" t="s">
        <v>324</v>
      </c>
      <c r="D1079" s="86" t="s">
        <v>360</v>
      </c>
      <c r="F1079" s="28">
        <v>7.59</v>
      </c>
      <c r="G1079" s="153" t="s">
        <v>4360</v>
      </c>
      <c r="H1079" s="174">
        <v>7788657408</v>
      </c>
      <c r="I1079" s="75" t="s">
        <v>2276</v>
      </c>
      <c r="J1079" s="75" t="s">
        <v>28</v>
      </c>
      <c r="K1079" s="75">
        <v>12</v>
      </c>
      <c r="L1079" s="75" t="s">
        <v>2885</v>
      </c>
      <c r="M1079" s="241" t="s">
        <v>2631</v>
      </c>
      <c r="N1079" s="75">
        <v>2</v>
      </c>
      <c r="O1079" s="152">
        <v>12.98</v>
      </c>
      <c r="P1079" s="138">
        <f t="shared" si="1589"/>
        <v>0</v>
      </c>
      <c r="Q1079" s="139">
        <f t="shared" si="1590"/>
        <v>0</v>
      </c>
      <c r="S1079" s="141">
        <f t="shared" si="1529"/>
        <v>0</v>
      </c>
      <c r="U1079" s="141">
        <f t="shared" si="1530"/>
        <v>0</v>
      </c>
      <c r="W1079" s="141">
        <f t="shared" si="1531"/>
        <v>0</v>
      </c>
      <c r="Y1079" s="141">
        <f t="shared" si="1532"/>
        <v>0</v>
      </c>
      <c r="AA1079" s="141">
        <f t="shared" si="1533"/>
        <v>0</v>
      </c>
      <c r="AC1079" s="141">
        <f t="shared" si="1534"/>
        <v>0</v>
      </c>
      <c r="AE1079" s="141">
        <f t="shared" si="1535"/>
        <v>0</v>
      </c>
      <c r="AG1079" s="141">
        <f t="shared" si="1536"/>
        <v>0</v>
      </c>
      <c r="AI1079" s="141">
        <f t="shared" si="1537"/>
        <v>0</v>
      </c>
      <c r="AK1079" s="141">
        <f t="shared" si="1538"/>
        <v>0</v>
      </c>
      <c r="AM1079" s="141">
        <f t="shared" si="1539"/>
        <v>0</v>
      </c>
      <c r="AO1079" s="141">
        <f t="shared" si="1540"/>
        <v>0</v>
      </c>
      <c r="AQ1079" s="141">
        <f t="shared" si="1541"/>
        <v>0</v>
      </c>
      <c r="AS1079" s="141">
        <f t="shared" si="1542"/>
        <v>0</v>
      </c>
      <c r="AU1079" s="141">
        <f t="shared" si="1543"/>
        <v>0</v>
      </c>
      <c r="AW1079" s="141">
        <f t="shared" si="1544"/>
        <v>0</v>
      </c>
      <c r="AY1079" s="141">
        <f t="shared" si="1545"/>
        <v>0</v>
      </c>
      <c r="BA1079" s="141">
        <f t="shared" si="1546"/>
        <v>0</v>
      </c>
      <c r="BC1079" s="141">
        <f t="shared" si="1547"/>
        <v>0</v>
      </c>
      <c r="BE1079" s="141">
        <f t="shared" si="1548"/>
        <v>0</v>
      </c>
      <c r="BG1079" s="141">
        <f t="shared" si="1549"/>
        <v>0</v>
      </c>
      <c r="BI1079" s="141">
        <f t="shared" si="1550"/>
        <v>0</v>
      </c>
      <c r="BK1079" s="141">
        <f t="shared" si="1551"/>
        <v>0</v>
      </c>
      <c r="BM1079" s="141">
        <f t="shared" si="1552"/>
        <v>0</v>
      </c>
      <c r="BO1079" s="141">
        <f t="shared" si="1553"/>
        <v>0</v>
      </c>
      <c r="BQ1079" s="141">
        <f t="shared" si="1554"/>
        <v>0</v>
      </c>
      <c r="BS1079" s="141">
        <f t="shared" si="1555"/>
        <v>0</v>
      </c>
      <c r="BU1079" s="141">
        <f t="shared" si="1556"/>
        <v>0</v>
      </c>
      <c r="BW1079" s="141">
        <f t="shared" si="1557"/>
        <v>0</v>
      </c>
      <c r="BY1079" s="141">
        <f t="shared" si="1558"/>
        <v>0</v>
      </c>
      <c r="CA1079" s="141">
        <f t="shared" si="1559"/>
        <v>0</v>
      </c>
      <c r="CC1079" s="141">
        <f t="shared" si="1560"/>
        <v>0</v>
      </c>
      <c r="CE1079" s="141">
        <f t="shared" si="1561"/>
        <v>0</v>
      </c>
      <c r="CG1079" s="141">
        <f t="shared" si="1562"/>
        <v>0</v>
      </c>
      <c r="CI1079" s="141">
        <f t="shared" si="1563"/>
        <v>0</v>
      </c>
      <c r="CK1079" s="141">
        <f t="shared" si="1564"/>
        <v>0</v>
      </c>
      <c r="CM1079" s="141">
        <f t="shared" si="1565"/>
        <v>0</v>
      </c>
      <c r="CO1079" s="141">
        <f t="shared" si="1566"/>
        <v>0</v>
      </c>
    </row>
    <row r="1080" spans="1:93" outlineLevel="2" x14ac:dyDescent="0.2">
      <c r="A1080" s="87">
        <v>522</v>
      </c>
      <c r="B1080" s="148">
        <v>36</v>
      </c>
      <c r="C1080" s="87" t="s">
        <v>324</v>
      </c>
      <c r="D1080" s="87" t="s">
        <v>359</v>
      </c>
      <c r="E1080" s="148"/>
      <c r="F1080" s="149">
        <v>7.6</v>
      </c>
      <c r="G1080" s="151" t="s">
        <v>3300</v>
      </c>
      <c r="H1080" s="151" t="s">
        <v>4926</v>
      </c>
      <c r="I1080" s="87" t="s">
        <v>2276</v>
      </c>
      <c r="J1080" s="87" t="s">
        <v>28</v>
      </c>
      <c r="K1080" s="87">
        <v>12</v>
      </c>
      <c r="L1080" s="87" t="s">
        <v>3688</v>
      </c>
      <c r="M1080" s="239" t="s">
        <v>3688</v>
      </c>
      <c r="N1080" s="87">
        <v>1</v>
      </c>
      <c r="O1080" s="150">
        <v>8.25</v>
      </c>
      <c r="P1080" s="138">
        <f t="shared" ref="P1080:P1081" si="1591">SUM(R1080+T1080+V1080+X1080+Z1080+AB1080+AD1080+AF1080+AH1080+AJ1080+AL1080+AN1080+AP1080+AR1080+AT1080+AV1080+AZ1080+AX1080+BB1080+BD1080+BF1080+BH1080+BJ1080+BL1080+BN1080+BP1080+BR1080+BT1080+BV1080+BX1080+BZ1080+CB1080+CD1080+CF1080+CH1080+CJ1080+CL1080+CN1080)</f>
        <v>0</v>
      </c>
      <c r="Q1080" s="139">
        <f t="shared" ref="Q1080:Q1081" si="1592">O1080*P1080</f>
        <v>0</v>
      </c>
      <c r="S1080" s="141">
        <f t="shared" si="1529"/>
        <v>0</v>
      </c>
      <c r="U1080" s="141">
        <f t="shared" si="1530"/>
        <v>0</v>
      </c>
      <c r="W1080" s="141">
        <f t="shared" si="1531"/>
        <v>0</v>
      </c>
      <c r="Y1080" s="141">
        <f t="shared" si="1532"/>
        <v>0</v>
      </c>
      <c r="AA1080" s="141">
        <f t="shared" si="1533"/>
        <v>0</v>
      </c>
      <c r="AC1080" s="141">
        <f t="shared" si="1534"/>
        <v>0</v>
      </c>
      <c r="AE1080" s="141">
        <f t="shared" si="1535"/>
        <v>0</v>
      </c>
      <c r="AG1080" s="141">
        <f t="shared" si="1536"/>
        <v>0</v>
      </c>
      <c r="AI1080" s="141">
        <f t="shared" si="1537"/>
        <v>0</v>
      </c>
      <c r="AK1080" s="141">
        <f t="shared" si="1538"/>
        <v>0</v>
      </c>
      <c r="AM1080" s="141">
        <f t="shared" si="1539"/>
        <v>0</v>
      </c>
      <c r="AO1080" s="141">
        <f t="shared" si="1540"/>
        <v>0</v>
      </c>
      <c r="AQ1080" s="141">
        <f t="shared" si="1541"/>
        <v>0</v>
      </c>
      <c r="AS1080" s="141">
        <f t="shared" si="1542"/>
        <v>0</v>
      </c>
      <c r="AU1080" s="141">
        <f t="shared" si="1543"/>
        <v>0</v>
      </c>
      <c r="AW1080" s="141">
        <f t="shared" si="1544"/>
        <v>0</v>
      </c>
      <c r="AY1080" s="141">
        <f t="shared" si="1545"/>
        <v>0</v>
      </c>
      <c r="BA1080" s="141">
        <f t="shared" si="1546"/>
        <v>0</v>
      </c>
      <c r="BC1080" s="141">
        <f t="shared" si="1547"/>
        <v>0</v>
      </c>
      <c r="BE1080" s="141">
        <f t="shared" si="1548"/>
        <v>0</v>
      </c>
      <c r="BG1080" s="141">
        <f t="shared" si="1549"/>
        <v>0</v>
      </c>
      <c r="BI1080" s="141">
        <f t="shared" si="1550"/>
        <v>0</v>
      </c>
      <c r="BK1080" s="141">
        <f t="shared" si="1551"/>
        <v>0</v>
      </c>
      <c r="BM1080" s="141">
        <f t="shared" si="1552"/>
        <v>0</v>
      </c>
      <c r="BO1080" s="141">
        <f t="shared" si="1553"/>
        <v>0</v>
      </c>
      <c r="BQ1080" s="141">
        <f t="shared" si="1554"/>
        <v>0</v>
      </c>
      <c r="BS1080" s="141">
        <f t="shared" si="1555"/>
        <v>0</v>
      </c>
      <c r="BU1080" s="141">
        <f t="shared" si="1556"/>
        <v>0</v>
      </c>
      <c r="BW1080" s="141">
        <f t="shared" si="1557"/>
        <v>0</v>
      </c>
      <c r="BY1080" s="141">
        <f t="shared" si="1558"/>
        <v>0</v>
      </c>
      <c r="CA1080" s="141">
        <f t="shared" si="1559"/>
        <v>0</v>
      </c>
      <c r="CC1080" s="141">
        <f t="shared" si="1560"/>
        <v>0</v>
      </c>
      <c r="CE1080" s="141">
        <f t="shared" si="1561"/>
        <v>0</v>
      </c>
      <c r="CG1080" s="141">
        <f t="shared" si="1562"/>
        <v>0</v>
      </c>
      <c r="CI1080" s="141">
        <f t="shared" si="1563"/>
        <v>0</v>
      </c>
      <c r="CK1080" s="141">
        <f t="shared" si="1564"/>
        <v>0</v>
      </c>
      <c r="CM1080" s="141">
        <f t="shared" si="1565"/>
        <v>0</v>
      </c>
      <c r="CO1080" s="141">
        <f t="shared" si="1566"/>
        <v>0</v>
      </c>
    </row>
    <row r="1081" spans="1:93" ht="25.5" outlineLevel="2" x14ac:dyDescent="0.2">
      <c r="A1081" s="86">
        <v>522</v>
      </c>
      <c r="B1081" s="11">
        <v>36</v>
      </c>
      <c r="C1081" s="86" t="s">
        <v>324</v>
      </c>
      <c r="D1081" s="86" t="s">
        <v>359</v>
      </c>
      <c r="F1081" s="28">
        <v>7.6</v>
      </c>
      <c r="G1081" s="153" t="s">
        <v>4360</v>
      </c>
      <c r="H1081" s="174">
        <v>7788657408</v>
      </c>
      <c r="I1081" s="75" t="s">
        <v>2276</v>
      </c>
      <c r="J1081" s="75" t="s">
        <v>28</v>
      </c>
      <c r="K1081" s="75">
        <v>12</v>
      </c>
      <c r="L1081" s="75" t="s">
        <v>2886</v>
      </c>
      <c r="M1081" s="241" t="s">
        <v>2632</v>
      </c>
      <c r="N1081" s="75">
        <v>2</v>
      </c>
      <c r="O1081" s="152">
        <v>12.98</v>
      </c>
      <c r="P1081" s="138">
        <f t="shared" si="1591"/>
        <v>0</v>
      </c>
      <c r="Q1081" s="139">
        <f t="shared" si="1592"/>
        <v>0</v>
      </c>
      <c r="S1081" s="141">
        <f t="shared" si="1529"/>
        <v>0</v>
      </c>
      <c r="U1081" s="141">
        <f t="shared" si="1530"/>
        <v>0</v>
      </c>
      <c r="W1081" s="141">
        <f t="shared" si="1531"/>
        <v>0</v>
      </c>
      <c r="Y1081" s="141">
        <f t="shared" si="1532"/>
        <v>0</v>
      </c>
      <c r="AA1081" s="141">
        <f t="shared" si="1533"/>
        <v>0</v>
      </c>
      <c r="AC1081" s="141">
        <f t="shared" si="1534"/>
        <v>0</v>
      </c>
      <c r="AE1081" s="141">
        <f t="shared" si="1535"/>
        <v>0</v>
      </c>
      <c r="AG1081" s="141">
        <f t="shared" si="1536"/>
        <v>0</v>
      </c>
      <c r="AI1081" s="141">
        <f t="shared" si="1537"/>
        <v>0</v>
      </c>
      <c r="AK1081" s="141">
        <f t="shared" si="1538"/>
        <v>0</v>
      </c>
      <c r="AM1081" s="141">
        <f t="shared" si="1539"/>
        <v>0</v>
      </c>
      <c r="AO1081" s="141">
        <f t="shared" si="1540"/>
        <v>0</v>
      </c>
      <c r="AQ1081" s="141">
        <f t="shared" si="1541"/>
        <v>0</v>
      </c>
      <c r="AS1081" s="141">
        <f t="shared" si="1542"/>
        <v>0</v>
      </c>
      <c r="AU1081" s="141">
        <f t="shared" si="1543"/>
        <v>0</v>
      </c>
      <c r="AW1081" s="141">
        <f t="shared" si="1544"/>
        <v>0</v>
      </c>
      <c r="AY1081" s="141">
        <f t="shared" si="1545"/>
        <v>0</v>
      </c>
      <c r="BA1081" s="141">
        <f t="shared" si="1546"/>
        <v>0</v>
      </c>
      <c r="BC1081" s="141">
        <f t="shared" si="1547"/>
        <v>0</v>
      </c>
      <c r="BE1081" s="141">
        <f t="shared" si="1548"/>
        <v>0</v>
      </c>
      <c r="BG1081" s="141">
        <f t="shared" si="1549"/>
        <v>0</v>
      </c>
      <c r="BI1081" s="141">
        <f t="shared" si="1550"/>
        <v>0</v>
      </c>
      <c r="BK1081" s="141">
        <f t="shared" si="1551"/>
        <v>0</v>
      </c>
      <c r="BM1081" s="141">
        <f t="shared" si="1552"/>
        <v>0</v>
      </c>
      <c r="BO1081" s="141">
        <f t="shared" si="1553"/>
        <v>0</v>
      </c>
      <c r="BQ1081" s="141">
        <f t="shared" si="1554"/>
        <v>0</v>
      </c>
      <c r="BS1081" s="141">
        <f t="shared" si="1555"/>
        <v>0</v>
      </c>
      <c r="BU1081" s="141">
        <f t="shared" si="1556"/>
        <v>0</v>
      </c>
      <c r="BW1081" s="141">
        <f t="shared" si="1557"/>
        <v>0</v>
      </c>
      <c r="BY1081" s="141">
        <f t="shared" si="1558"/>
        <v>0</v>
      </c>
      <c r="CA1081" s="141">
        <f t="shared" si="1559"/>
        <v>0</v>
      </c>
      <c r="CC1081" s="141">
        <f t="shared" si="1560"/>
        <v>0</v>
      </c>
      <c r="CE1081" s="141">
        <f t="shared" si="1561"/>
        <v>0</v>
      </c>
      <c r="CG1081" s="141">
        <f t="shared" si="1562"/>
        <v>0</v>
      </c>
      <c r="CI1081" s="141">
        <f t="shared" si="1563"/>
        <v>0</v>
      </c>
      <c r="CK1081" s="141">
        <f t="shared" si="1564"/>
        <v>0</v>
      </c>
      <c r="CM1081" s="141">
        <f t="shared" si="1565"/>
        <v>0</v>
      </c>
      <c r="CO1081" s="141">
        <f t="shared" si="1566"/>
        <v>0</v>
      </c>
    </row>
    <row r="1082" spans="1:93" outlineLevel="2" x14ac:dyDescent="0.2">
      <c r="A1082" s="87">
        <v>523</v>
      </c>
      <c r="B1082" s="148">
        <v>18</v>
      </c>
      <c r="C1082" s="87" t="s">
        <v>324</v>
      </c>
      <c r="D1082" s="87" t="s">
        <v>358</v>
      </c>
      <c r="E1082" s="148"/>
      <c r="F1082" s="149">
        <v>7.59</v>
      </c>
      <c r="G1082" s="151" t="s">
        <v>3300</v>
      </c>
      <c r="H1082" s="151" t="s">
        <v>4926</v>
      </c>
      <c r="I1082" s="87" t="s">
        <v>2276</v>
      </c>
      <c r="J1082" s="87" t="s">
        <v>28</v>
      </c>
      <c r="K1082" s="87">
        <v>12</v>
      </c>
      <c r="L1082" s="87" t="s">
        <v>3689</v>
      </c>
      <c r="M1082" s="239" t="s">
        <v>3689</v>
      </c>
      <c r="N1082" s="87">
        <v>1</v>
      </c>
      <c r="O1082" s="150">
        <v>8.25</v>
      </c>
      <c r="P1082" s="138">
        <f t="shared" ref="P1082:P1083" si="1593">SUM(R1082+T1082+V1082+X1082+Z1082+AB1082+AD1082+AF1082+AH1082+AJ1082+AL1082+AN1082+AP1082+AR1082+AT1082+AV1082+AZ1082+AX1082+BB1082+BD1082+BF1082+BH1082+BJ1082+BL1082+BN1082+BP1082+BR1082+BT1082+BV1082+BX1082+BZ1082+CB1082+CD1082+CF1082+CH1082+CJ1082+CL1082+CN1082)</f>
        <v>0</v>
      </c>
      <c r="Q1082" s="139">
        <f t="shared" ref="Q1082:Q1083" si="1594">O1082*P1082</f>
        <v>0</v>
      </c>
      <c r="S1082" s="141">
        <f t="shared" si="1529"/>
        <v>0</v>
      </c>
      <c r="U1082" s="141">
        <f t="shared" si="1530"/>
        <v>0</v>
      </c>
      <c r="W1082" s="141">
        <f t="shared" si="1531"/>
        <v>0</v>
      </c>
      <c r="Y1082" s="141">
        <f t="shared" si="1532"/>
        <v>0</v>
      </c>
      <c r="AA1082" s="141">
        <f t="shared" si="1533"/>
        <v>0</v>
      </c>
      <c r="AC1082" s="141">
        <f t="shared" si="1534"/>
        <v>0</v>
      </c>
      <c r="AE1082" s="141">
        <f t="shared" si="1535"/>
        <v>0</v>
      </c>
      <c r="AG1082" s="141">
        <f t="shared" si="1536"/>
        <v>0</v>
      </c>
      <c r="AI1082" s="141">
        <f t="shared" si="1537"/>
        <v>0</v>
      </c>
      <c r="AK1082" s="141">
        <f t="shared" si="1538"/>
        <v>0</v>
      </c>
      <c r="AM1082" s="141">
        <f t="shared" si="1539"/>
        <v>0</v>
      </c>
      <c r="AO1082" s="141">
        <f t="shared" si="1540"/>
        <v>0</v>
      </c>
      <c r="AQ1082" s="141">
        <f t="shared" si="1541"/>
        <v>0</v>
      </c>
      <c r="AS1082" s="141">
        <f t="shared" si="1542"/>
        <v>0</v>
      </c>
      <c r="AU1082" s="141">
        <f t="shared" si="1543"/>
        <v>0</v>
      </c>
      <c r="AW1082" s="141">
        <f t="shared" si="1544"/>
        <v>0</v>
      </c>
      <c r="AY1082" s="141">
        <f t="shared" si="1545"/>
        <v>0</v>
      </c>
      <c r="BA1082" s="141">
        <f t="shared" si="1546"/>
        <v>0</v>
      </c>
      <c r="BC1082" s="141">
        <f t="shared" si="1547"/>
        <v>0</v>
      </c>
      <c r="BE1082" s="141">
        <f t="shared" si="1548"/>
        <v>0</v>
      </c>
      <c r="BG1082" s="141">
        <f t="shared" si="1549"/>
        <v>0</v>
      </c>
      <c r="BI1082" s="141">
        <f t="shared" si="1550"/>
        <v>0</v>
      </c>
      <c r="BK1082" s="141">
        <f t="shared" si="1551"/>
        <v>0</v>
      </c>
      <c r="BM1082" s="141">
        <f t="shared" si="1552"/>
        <v>0</v>
      </c>
      <c r="BO1082" s="141">
        <f t="shared" si="1553"/>
        <v>0</v>
      </c>
      <c r="BQ1082" s="141">
        <f t="shared" si="1554"/>
        <v>0</v>
      </c>
      <c r="BS1082" s="141">
        <f t="shared" si="1555"/>
        <v>0</v>
      </c>
      <c r="BU1082" s="141">
        <f t="shared" si="1556"/>
        <v>0</v>
      </c>
      <c r="BW1082" s="141">
        <f t="shared" si="1557"/>
        <v>0</v>
      </c>
      <c r="BY1082" s="141">
        <f t="shared" si="1558"/>
        <v>0</v>
      </c>
      <c r="CA1082" s="141">
        <f t="shared" si="1559"/>
        <v>0</v>
      </c>
      <c r="CC1082" s="141">
        <f t="shared" si="1560"/>
        <v>0</v>
      </c>
      <c r="CE1082" s="141">
        <f t="shared" si="1561"/>
        <v>0</v>
      </c>
      <c r="CG1082" s="141">
        <f t="shared" si="1562"/>
        <v>0</v>
      </c>
      <c r="CI1082" s="141">
        <f t="shared" si="1563"/>
        <v>0</v>
      </c>
      <c r="CK1082" s="141">
        <f t="shared" si="1564"/>
        <v>0</v>
      </c>
      <c r="CM1082" s="141">
        <f t="shared" si="1565"/>
        <v>0</v>
      </c>
      <c r="CO1082" s="141">
        <f t="shared" si="1566"/>
        <v>0</v>
      </c>
    </row>
    <row r="1083" spans="1:93" ht="25.5" outlineLevel="2" x14ac:dyDescent="0.2">
      <c r="A1083" s="86">
        <v>523</v>
      </c>
      <c r="B1083" s="11">
        <v>18</v>
      </c>
      <c r="C1083" s="86" t="s">
        <v>324</v>
      </c>
      <c r="D1083" s="86" t="s">
        <v>358</v>
      </c>
      <c r="F1083" s="28">
        <v>7.59</v>
      </c>
      <c r="G1083" s="153" t="s">
        <v>4360</v>
      </c>
      <c r="H1083" s="174">
        <v>7788657408</v>
      </c>
      <c r="I1083" s="75" t="s">
        <v>2276</v>
      </c>
      <c r="J1083" s="75" t="s">
        <v>28</v>
      </c>
      <c r="K1083" s="75">
        <v>12</v>
      </c>
      <c r="L1083" s="75" t="s">
        <v>2887</v>
      </c>
      <c r="M1083" s="241" t="s">
        <v>2633</v>
      </c>
      <c r="N1083" s="75">
        <v>2</v>
      </c>
      <c r="O1083" s="152">
        <v>12.98</v>
      </c>
      <c r="P1083" s="138">
        <f t="shared" si="1593"/>
        <v>0</v>
      </c>
      <c r="Q1083" s="139">
        <f t="shared" si="1594"/>
        <v>0</v>
      </c>
      <c r="S1083" s="141">
        <f t="shared" si="1529"/>
        <v>0</v>
      </c>
      <c r="U1083" s="141">
        <f t="shared" si="1530"/>
        <v>0</v>
      </c>
      <c r="W1083" s="141">
        <f t="shared" si="1531"/>
        <v>0</v>
      </c>
      <c r="Y1083" s="141">
        <f t="shared" si="1532"/>
        <v>0</v>
      </c>
      <c r="AA1083" s="141">
        <f t="shared" si="1533"/>
        <v>0</v>
      </c>
      <c r="AC1083" s="141">
        <f t="shared" si="1534"/>
        <v>0</v>
      </c>
      <c r="AE1083" s="141">
        <f t="shared" si="1535"/>
        <v>0</v>
      </c>
      <c r="AG1083" s="141">
        <f t="shared" si="1536"/>
        <v>0</v>
      </c>
      <c r="AI1083" s="141">
        <f t="shared" si="1537"/>
        <v>0</v>
      </c>
      <c r="AK1083" s="141">
        <f t="shared" si="1538"/>
        <v>0</v>
      </c>
      <c r="AM1083" s="141">
        <f t="shared" si="1539"/>
        <v>0</v>
      </c>
      <c r="AO1083" s="141">
        <f t="shared" si="1540"/>
        <v>0</v>
      </c>
      <c r="AQ1083" s="141">
        <f t="shared" si="1541"/>
        <v>0</v>
      </c>
      <c r="AS1083" s="141">
        <f t="shared" si="1542"/>
        <v>0</v>
      </c>
      <c r="AU1083" s="141">
        <f t="shared" si="1543"/>
        <v>0</v>
      </c>
      <c r="AW1083" s="141">
        <f t="shared" si="1544"/>
        <v>0</v>
      </c>
      <c r="AY1083" s="141">
        <f t="shared" si="1545"/>
        <v>0</v>
      </c>
      <c r="BA1083" s="141">
        <f t="shared" si="1546"/>
        <v>0</v>
      </c>
      <c r="BC1083" s="141">
        <f t="shared" si="1547"/>
        <v>0</v>
      </c>
      <c r="BE1083" s="141">
        <f t="shared" si="1548"/>
        <v>0</v>
      </c>
      <c r="BG1083" s="141">
        <f t="shared" si="1549"/>
        <v>0</v>
      </c>
      <c r="BI1083" s="141">
        <f t="shared" si="1550"/>
        <v>0</v>
      </c>
      <c r="BK1083" s="141">
        <f t="shared" si="1551"/>
        <v>0</v>
      </c>
      <c r="BM1083" s="141">
        <f t="shared" si="1552"/>
        <v>0</v>
      </c>
      <c r="BO1083" s="141">
        <f t="shared" si="1553"/>
        <v>0</v>
      </c>
      <c r="BQ1083" s="141">
        <f t="shared" si="1554"/>
        <v>0</v>
      </c>
      <c r="BS1083" s="141">
        <f t="shared" si="1555"/>
        <v>0</v>
      </c>
      <c r="BU1083" s="141">
        <f t="shared" si="1556"/>
        <v>0</v>
      </c>
      <c r="BW1083" s="141">
        <f t="shared" si="1557"/>
        <v>0</v>
      </c>
      <c r="BY1083" s="141">
        <f t="shared" si="1558"/>
        <v>0</v>
      </c>
      <c r="CA1083" s="141">
        <f t="shared" si="1559"/>
        <v>0</v>
      </c>
      <c r="CC1083" s="141">
        <f t="shared" si="1560"/>
        <v>0</v>
      </c>
      <c r="CE1083" s="141">
        <f t="shared" si="1561"/>
        <v>0</v>
      </c>
      <c r="CG1083" s="141">
        <f t="shared" si="1562"/>
        <v>0</v>
      </c>
      <c r="CI1083" s="141">
        <f t="shared" si="1563"/>
        <v>0</v>
      </c>
      <c r="CK1083" s="141">
        <f t="shared" si="1564"/>
        <v>0</v>
      </c>
      <c r="CM1083" s="141">
        <f t="shared" si="1565"/>
        <v>0</v>
      </c>
      <c r="CO1083" s="141">
        <f t="shared" si="1566"/>
        <v>0</v>
      </c>
    </row>
    <row r="1084" spans="1:93" outlineLevel="2" x14ac:dyDescent="0.2">
      <c r="A1084" s="87">
        <v>524</v>
      </c>
      <c r="B1084" s="148">
        <v>23</v>
      </c>
      <c r="C1084" s="87" t="s">
        <v>324</v>
      </c>
      <c r="D1084" s="87" t="s">
        <v>357</v>
      </c>
      <c r="E1084" s="148"/>
      <c r="F1084" s="149">
        <v>7.59</v>
      </c>
      <c r="G1084" s="151" t="s">
        <v>3300</v>
      </c>
      <c r="H1084" s="151" t="s">
        <v>4926</v>
      </c>
      <c r="I1084" s="87" t="s">
        <v>2276</v>
      </c>
      <c r="J1084" s="87" t="s">
        <v>28</v>
      </c>
      <c r="K1084" s="87">
        <v>12</v>
      </c>
      <c r="L1084" s="87" t="s">
        <v>3690</v>
      </c>
      <c r="M1084" s="239" t="s">
        <v>3690</v>
      </c>
      <c r="N1084" s="87">
        <v>1</v>
      </c>
      <c r="O1084" s="150">
        <v>8.25</v>
      </c>
      <c r="P1084" s="138">
        <f t="shared" ref="P1084:P1085" si="1595">SUM(R1084+T1084+V1084+X1084+Z1084+AB1084+AD1084+AF1084+AH1084+AJ1084+AL1084+AN1084+AP1084+AR1084+AT1084+AV1084+AZ1084+AX1084+BB1084+BD1084+BF1084+BH1084+BJ1084+BL1084+BN1084+BP1084+BR1084+BT1084+BV1084+BX1084+BZ1084+CB1084+CD1084+CF1084+CH1084+CJ1084+CL1084+CN1084)</f>
        <v>0</v>
      </c>
      <c r="Q1084" s="139">
        <f t="shared" ref="Q1084:Q1085" si="1596">O1084*P1084</f>
        <v>0</v>
      </c>
      <c r="S1084" s="141">
        <f t="shared" si="1529"/>
        <v>0</v>
      </c>
      <c r="U1084" s="141">
        <f t="shared" si="1530"/>
        <v>0</v>
      </c>
      <c r="W1084" s="141">
        <f t="shared" si="1531"/>
        <v>0</v>
      </c>
      <c r="Y1084" s="141">
        <f t="shared" si="1532"/>
        <v>0</v>
      </c>
      <c r="AA1084" s="141">
        <f t="shared" si="1533"/>
        <v>0</v>
      </c>
      <c r="AC1084" s="141">
        <f t="shared" si="1534"/>
        <v>0</v>
      </c>
      <c r="AE1084" s="141">
        <f t="shared" si="1535"/>
        <v>0</v>
      </c>
      <c r="AG1084" s="141">
        <f t="shared" si="1536"/>
        <v>0</v>
      </c>
      <c r="AI1084" s="141">
        <f t="shared" si="1537"/>
        <v>0</v>
      </c>
      <c r="AK1084" s="141">
        <f t="shared" si="1538"/>
        <v>0</v>
      </c>
      <c r="AM1084" s="141">
        <f t="shared" si="1539"/>
        <v>0</v>
      </c>
      <c r="AO1084" s="141">
        <f t="shared" si="1540"/>
        <v>0</v>
      </c>
      <c r="AQ1084" s="141">
        <f t="shared" si="1541"/>
        <v>0</v>
      </c>
      <c r="AS1084" s="141">
        <f t="shared" si="1542"/>
        <v>0</v>
      </c>
      <c r="AU1084" s="141">
        <f t="shared" si="1543"/>
        <v>0</v>
      </c>
      <c r="AW1084" s="141">
        <f t="shared" si="1544"/>
        <v>0</v>
      </c>
      <c r="AY1084" s="141">
        <f t="shared" si="1545"/>
        <v>0</v>
      </c>
      <c r="BA1084" s="141">
        <f t="shared" si="1546"/>
        <v>0</v>
      </c>
      <c r="BC1084" s="141">
        <f t="shared" si="1547"/>
        <v>0</v>
      </c>
      <c r="BE1084" s="141">
        <f t="shared" si="1548"/>
        <v>0</v>
      </c>
      <c r="BG1084" s="141">
        <f t="shared" si="1549"/>
        <v>0</v>
      </c>
      <c r="BI1084" s="141">
        <f t="shared" si="1550"/>
        <v>0</v>
      </c>
      <c r="BK1084" s="141">
        <f t="shared" si="1551"/>
        <v>0</v>
      </c>
      <c r="BM1084" s="141">
        <f t="shared" si="1552"/>
        <v>0</v>
      </c>
      <c r="BO1084" s="141">
        <f t="shared" si="1553"/>
        <v>0</v>
      </c>
      <c r="BQ1084" s="141">
        <f t="shared" si="1554"/>
        <v>0</v>
      </c>
      <c r="BS1084" s="141">
        <f t="shared" si="1555"/>
        <v>0</v>
      </c>
      <c r="BU1084" s="141">
        <f t="shared" si="1556"/>
        <v>0</v>
      </c>
      <c r="BW1084" s="141">
        <f t="shared" si="1557"/>
        <v>0</v>
      </c>
      <c r="BY1084" s="141">
        <f t="shared" si="1558"/>
        <v>0</v>
      </c>
      <c r="CA1084" s="141">
        <f t="shared" si="1559"/>
        <v>0</v>
      </c>
      <c r="CC1084" s="141">
        <f t="shared" si="1560"/>
        <v>0</v>
      </c>
      <c r="CE1084" s="141">
        <f t="shared" si="1561"/>
        <v>0</v>
      </c>
      <c r="CG1084" s="141">
        <f t="shared" si="1562"/>
        <v>0</v>
      </c>
      <c r="CI1084" s="141">
        <f t="shared" si="1563"/>
        <v>0</v>
      </c>
      <c r="CK1084" s="141">
        <f t="shared" si="1564"/>
        <v>0</v>
      </c>
      <c r="CM1084" s="141">
        <f t="shared" si="1565"/>
        <v>0</v>
      </c>
      <c r="CO1084" s="141">
        <f t="shared" si="1566"/>
        <v>0</v>
      </c>
    </row>
    <row r="1085" spans="1:93" ht="25.5" outlineLevel="2" x14ac:dyDescent="0.2">
      <c r="A1085" s="86">
        <v>524</v>
      </c>
      <c r="B1085" s="11">
        <v>23</v>
      </c>
      <c r="C1085" s="86" t="s">
        <v>324</v>
      </c>
      <c r="D1085" s="86" t="s">
        <v>357</v>
      </c>
      <c r="F1085" s="28">
        <v>7.59</v>
      </c>
      <c r="G1085" s="153" t="s">
        <v>4360</v>
      </c>
      <c r="H1085" s="174">
        <v>7788657408</v>
      </c>
      <c r="I1085" s="75" t="s">
        <v>2276</v>
      </c>
      <c r="J1085" s="75" t="s">
        <v>28</v>
      </c>
      <c r="K1085" s="75">
        <v>12</v>
      </c>
      <c r="L1085" s="75" t="s">
        <v>2888</v>
      </c>
      <c r="M1085" s="241" t="s">
        <v>2634</v>
      </c>
      <c r="N1085" s="75">
        <v>2</v>
      </c>
      <c r="O1085" s="152">
        <v>12.98</v>
      </c>
      <c r="P1085" s="138">
        <f t="shared" si="1595"/>
        <v>0</v>
      </c>
      <c r="Q1085" s="139">
        <f t="shared" si="1596"/>
        <v>0</v>
      </c>
      <c r="S1085" s="141">
        <f t="shared" si="1529"/>
        <v>0</v>
      </c>
      <c r="U1085" s="141">
        <f t="shared" si="1530"/>
        <v>0</v>
      </c>
      <c r="W1085" s="141">
        <f t="shared" si="1531"/>
        <v>0</v>
      </c>
      <c r="Y1085" s="141">
        <f t="shared" si="1532"/>
        <v>0</v>
      </c>
      <c r="AA1085" s="141">
        <f t="shared" si="1533"/>
        <v>0</v>
      </c>
      <c r="AC1085" s="141">
        <f t="shared" si="1534"/>
        <v>0</v>
      </c>
      <c r="AE1085" s="141">
        <f t="shared" si="1535"/>
        <v>0</v>
      </c>
      <c r="AG1085" s="141">
        <f t="shared" si="1536"/>
        <v>0</v>
      </c>
      <c r="AI1085" s="141">
        <f t="shared" si="1537"/>
        <v>0</v>
      </c>
      <c r="AK1085" s="141">
        <f t="shared" si="1538"/>
        <v>0</v>
      </c>
      <c r="AM1085" s="141">
        <f t="shared" si="1539"/>
        <v>0</v>
      </c>
      <c r="AO1085" s="141">
        <f t="shared" si="1540"/>
        <v>0</v>
      </c>
      <c r="AQ1085" s="141">
        <f t="shared" si="1541"/>
        <v>0</v>
      </c>
      <c r="AS1085" s="141">
        <f t="shared" si="1542"/>
        <v>0</v>
      </c>
      <c r="AU1085" s="141">
        <f t="shared" si="1543"/>
        <v>0</v>
      </c>
      <c r="AW1085" s="141">
        <f t="shared" si="1544"/>
        <v>0</v>
      </c>
      <c r="AY1085" s="141">
        <f t="shared" si="1545"/>
        <v>0</v>
      </c>
      <c r="BA1085" s="141">
        <f t="shared" si="1546"/>
        <v>0</v>
      </c>
      <c r="BC1085" s="141">
        <f t="shared" si="1547"/>
        <v>0</v>
      </c>
      <c r="BE1085" s="141">
        <f t="shared" si="1548"/>
        <v>0</v>
      </c>
      <c r="BG1085" s="141">
        <f t="shared" si="1549"/>
        <v>0</v>
      </c>
      <c r="BI1085" s="141">
        <f t="shared" si="1550"/>
        <v>0</v>
      </c>
      <c r="BK1085" s="141">
        <f t="shared" si="1551"/>
        <v>0</v>
      </c>
      <c r="BM1085" s="141">
        <f t="shared" si="1552"/>
        <v>0</v>
      </c>
      <c r="BO1085" s="141">
        <f t="shared" si="1553"/>
        <v>0</v>
      </c>
      <c r="BQ1085" s="141">
        <f t="shared" si="1554"/>
        <v>0</v>
      </c>
      <c r="BS1085" s="141">
        <f t="shared" si="1555"/>
        <v>0</v>
      </c>
      <c r="BU1085" s="141">
        <f t="shared" si="1556"/>
        <v>0</v>
      </c>
      <c r="BW1085" s="141">
        <f t="shared" si="1557"/>
        <v>0</v>
      </c>
      <c r="BY1085" s="141">
        <f t="shared" si="1558"/>
        <v>0</v>
      </c>
      <c r="CA1085" s="141">
        <f t="shared" si="1559"/>
        <v>0</v>
      </c>
      <c r="CC1085" s="141">
        <f t="shared" si="1560"/>
        <v>0</v>
      </c>
      <c r="CE1085" s="141">
        <f t="shared" si="1561"/>
        <v>0</v>
      </c>
      <c r="CG1085" s="141">
        <f t="shared" si="1562"/>
        <v>0</v>
      </c>
      <c r="CI1085" s="141">
        <f t="shared" si="1563"/>
        <v>0</v>
      </c>
      <c r="CK1085" s="141">
        <f t="shared" si="1564"/>
        <v>0</v>
      </c>
      <c r="CM1085" s="141">
        <f t="shared" si="1565"/>
        <v>0</v>
      </c>
      <c r="CO1085" s="141">
        <f t="shared" si="1566"/>
        <v>0</v>
      </c>
    </row>
    <row r="1086" spans="1:93" ht="25.5" outlineLevel="2" x14ac:dyDescent="0.2">
      <c r="A1086" s="87">
        <v>525</v>
      </c>
      <c r="B1086" s="148">
        <v>450</v>
      </c>
      <c r="C1086" s="87" t="s">
        <v>324</v>
      </c>
      <c r="D1086" s="87" t="s">
        <v>355</v>
      </c>
      <c r="E1086" s="148"/>
      <c r="F1086" s="149">
        <v>0.59</v>
      </c>
      <c r="G1086" s="151" t="s">
        <v>3300</v>
      </c>
      <c r="H1086" s="151" t="s">
        <v>4926</v>
      </c>
      <c r="I1086" s="87" t="s">
        <v>3313</v>
      </c>
      <c r="J1086" s="87" t="s">
        <v>28</v>
      </c>
      <c r="K1086" s="87">
        <v>12</v>
      </c>
      <c r="L1086" s="87" t="s">
        <v>3691</v>
      </c>
      <c r="M1086" s="239" t="s">
        <v>3691</v>
      </c>
      <c r="N1086" s="87">
        <v>1</v>
      </c>
      <c r="O1086" s="283">
        <v>0.62</v>
      </c>
      <c r="P1086" s="138">
        <f t="shared" ref="P1086:P1087" si="1597">SUM(R1086+T1086+V1086+X1086+Z1086+AB1086+AD1086+AF1086+AH1086+AJ1086+AL1086+AN1086+AP1086+AR1086+AT1086+AV1086+AZ1086+AX1086+BB1086+BD1086+BF1086+BH1086+BJ1086+BL1086+BN1086+BP1086+BR1086+BT1086+BV1086+BX1086+BZ1086+CB1086+CD1086+CF1086+CH1086+CJ1086+CL1086+CN1086)</f>
        <v>0</v>
      </c>
      <c r="Q1086" s="139">
        <f t="shared" ref="Q1086:Q1087" si="1598">O1086*P1086</f>
        <v>0</v>
      </c>
      <c r="S1086" s="141">
        <f t="shared" si="1529"/>
        <v>0</v>
      </c>
      <c r="U1086" s="141">
        <f t="shared" si="1530"/>
        <v>0</v>
      </c>
      <c r="W1086" s="141">
        <f t="shared" si="1531"/>
        <v>0</v>
      </c>
      <c r="Y1086" s="141">
        <f t="shared" si="1532"/>
        <v>0</v>
      </c>
      <c r="AA1086" s="141">
        <f t="shared" si="1533"/>
        <v>0</v>
      </c>
      <c r="AC1086" s="141">
        <f t="shared" si="1534"/>
        <v>0</v>
      </c>
      <c r="AE1086" s="141">
        <f t="shared" si="1535"/>
        <v>0</v>
      </c>
      <c r="AG1086" s="141">
        <f t="shared" si="1536"/>
        <v>0</v>
      </c>
      <c r="AI1086" s="141">
        <f t="shared" si="1537"/>
        <v>0</v>
      </c>
      <c r="AK1086" s="141">
        <f t="shared" si="1538"/>
        <v>0</v>
      </c>
      <c r="AM1086" s="141">
        <f t="shared" si="1539"/>
        <v>0</v>
      </c>
      <c r="AO1086" s="141">
        <f t="shared" si="1540"/>
        <v>0</v>
      </c>
      <c r="AQ1086" s="141">
        <f t="shared" si="1541"/>
        <v>0</v>
      </c>
      <c r="AS1086" s="141">
        <f t="shared" si="1542"/>
        <v>0</v>
      </c>
      <c r="AU1086" s="141">
        <f t="shared" si="1543"/>
        <v>0</v>
      </c>
      <c r="AW1086" s="141">
        <f t="shared" si="1544"/>
        <v>0</v>
      </c>
      <c r="AY1086" s="141">
        <f t="shared" si="1545"/>
        <v>0</v>
      </c>
      <c r="BA1086" s="141">
        <f t="shared" si="1546"/>
        <v>0</v>
      </c>
      <c r="BC1086" s="141">
        <f t="shared" si="1547"/>
        <v>0</v>
      </c>
      <c r="BE1086" s="141">
        <f t="shared" si="1548"/>
        <v>0</v>
      </c>
      <c r="BG1086" s="141">
        <f t="shared" si="1549"/>
        <v>0</v>
      </c>
      <c r="BI1086" s="141">
        <f t="shared" si="1550"/>
        <v>0</v>
      </c>
      <c r="BK1086" s="141">
        <f t="shared" si="1551"/>
        <v>0</v>
      </c>
      <c r="BM1086" s="141">
        <f t="shared" si="1552"/>
        <v>0</v>
      </c>
      <c r="BO1086" s="141">
        <f t="shared" si="1553"/>
        <v>0</v>
      </c>
      <c r="BQ1086" s="141">
        <f t="shared" si="1554"/>
        <v>0</v>
      </c>
      <c r="BS1086" s="141">
        <f t="shared" si="1555"/>
        <v>0</v>
      </c>
      <c r="BU1086" s="141">
        <f t="shared" si="1556"/>
        <v>0</v>
      </c>
      <c r="BW1086" s="141">
        <f t="shared" si="1557"/>
        <v>0</v>
      </c>
      <c r="BY1086" s="141">
        <f t="shared" si="1558"/>
        <v>0</v>
      </c>
      <c r="CA1086" s="141">
        <f t="shared" si="1559"/>
        <v>0</v>
      </c>
      <c r="CC1086" s="141">
        <f t="shared" si="1560"/>
        <v>0</v>
      </c>
      <c r="CE1086" s="141">
        <f t="shared" si="1561"/>
        <v>0</v>
      </c>
      <c r="CG1086" s="141">
        <f t="shared" si="1562"/>
        <v>0</v>
      </c>
      <c r="CI1086" s="141">
        <f t="shared" si="1563"/>
        <v>0</v>
      </c>
      <c r="CK1086" s="141">
        <f t="shared" si="1564"/>
        <v>0</v>
      </c>
      <c r="CM1086" s="141">
        <f t="shared" si="1565"/>
        <v>0</v>
      </c>
      <c r="CO1086" s="141">
        <f t="shared" si="1566"/>
        <v>0</v>
      </c>
    </row>
    <row r="1087" spans="1:93" ht="25.5" outlineLevel="2" x14ac:dyDescent="0.2">
      <c r="A1087" s="86">
        <v>525</v>
      </c>
      <c r="B1087" s="11">
        <v>450</v>
      </c>
      <c r="C1087" s="86" t="s">
        <v>324</v>
      </c>
      <c r="D1087" s="86" t="s">
        <v>355</v>
      </c>
      <c r="F1087" s="28">
        <v>0.59</v>
      </c>
      <c r="G1087" s="153" t="s">
        <v>4360</v>
      </c>
      <c r="H1087" s="174">
        <v>7788657408</v>
      </c>
      <c r="I1087" s="75" t="s">
        <v>4494</v>
      </c>
      <c r="J1087" s="75" t="s">
        <v>28</v>
      </c>
      <c r="K1087" s="75">
        <v>12</v>
      </c>
      <c r="L1087" s="75" t="s">
        <v>2889</v>
      </c>
      <c r="M1087" s="241" t="s">
        <v>2890</v>
      </c>
      <c r="N1087" s="75">
        <v>2</v>
      </c>
      <c r="O1087" s="152">
        <v>9.49</v>
      </c>
      <c r="P1087" s="138">
        <f t="shared" si="1597"/>
        <v>0</v>
      </c>
      <c r="Q1087" s="139">
        <f t="shared" si="1598"/>
        <v>0</v>
      </c>
      <c r="S1087" s="141">
        <f t="shared" si="1529"/>
        <v>0</v>
      </c>
      <c r="U1087" s="141">
        <f t="shared" si="1530"/>
        <v>0</v>
      </c>
      <c r="W1087" s="141">
        <f t="shared" si="1531"/>
        <v>0</v>
      </c>
      <c r="Y1087" s="141">
        <f t="shared" si="1532"/>
        <v>0</v>
      </c>
      <c r="AA1087" s="141">
        <f t="shared" si="1533"/>
        <v>0</v>
      </c>
      <c r="AC1087" s="141">
        <f t="shared" si="1534"/>
        <v>0</v>
      </c>
      <c r="AE1087" s="141">
        <f t="shared" si="1535"/>
        <v>0</v>
      </c>
      <c r="AG1087" s="141">
        <f t="shared" si="1536"/>
        <v>0</v>
      </c>
      <c r="AI1087" s="141">
        <f t="shared" si="1537"/>
        <v>0</v>
      </c>
      <c r="AK1087" s="141">
        <f t="shared" si="1538"/>
        <v>0</v>
      </c>
      <c r="AM1087" s="141">
        <f t="shared" si="1539"/>
        <v>0</v>
      </c>
      <c r="AO1087" s="141">
        <f t="shared" si="1540"/>
        <v>0</v>
      </c>
      <c r="AQ1087" s="141">
        <f t="shared" si="1541"/>
        <v>0</v>
      </c>
      <c r="AS1087" s="141">
        <f t="shared" si="1542"/>
        <v>0</v>
      </c>
      <c r="AU1087" s="141">
        <f t="shared" si="1543"/>
        <v>0</v>
      </c>
      <c r="AW1087" s="141">
        <f t="shared" si="1544"/>
        <v>0</v>
      </c>
      <c r="AY1087" s="141">
        <f t="shared" si="1545"/>
        <v>0</v>
      </c>
      <c r="BA1087" s="141">
        <f t="shared" si="1546"/>
        <v>0</v>
      </c>
      <c r="BC1087" s="141">
        <f t="shared" si="1547"/>
        <v>0</v>
      </c>
      <c r="BE1087" s="141">
        <f t="shared" si="1548"/>
        <v>0</v>
      </c>
      <c r="BG1087" s="141">
        <f t="shared" si="1549"/>
        <v>0</v>
      </c>
      <c r="BI1087" s="141">
        <f t="shared" si="1550"/>
        <v>0</v>
      </c>
      <c r="BK1087" s="141">
        <f t="shared" si="1551"/>
        <v>0</v>
      </c>
      <c r="BM1087" s="141">
        <f t="shared" si="1552"/>
        <v>0</v>
      </c>
      <c r="BO1087" s="141">
        <f t="shared" si="1553"/>
        <v>0</v>
      </c>
      <c r="BQ1087" s="141">
        <f t="shared" si="1554"/>
        <v>0</v>
      </c>
      <c r="BS1087" s="141">
        <f t="shared" si="1555"/>
        <v>0</v>
      </c>
      <c r="BU1087" s="141">
        <f t="shared" si="1556"/>
        <v>0</v>
      </c>
      <c r="BW1087" s="141">
        <f t="shared" si="1557"/>
        <v>0</v>
      </c>
      <c r="BY1087" s="141">
        <f t="shared" si="1558"/>
        <v>0</v>
      </c>
      <c r="CA1087" s="141">
        <f t="shared" si="1559"/>
        <v>0</v>
      </c>
      <c r="CC1087" s="141">
        <f t="shared" si="1560"/>
        <v>0</v>
      </c>
      <c r="CE1087" s="141">
        <f t="shared" si="1561"/>
        <v>0</v>
      </c>
      <c r="CG1087" s="141">
        <f t="shared" si="1562"/>
        <v>0</v>
      </c>
      <c r="CI1087" s="141">
        <f t="shared" si="1563"/>
        <v>0</v>
      </c>
      <c r="CK1087" s="141">
        <f t="shared" si="1564"/>
        <v>0</v>
      </c>
      <c r="CM1087" s="141">
        <f t="shared" si="1565"/>
        <v>0</v>
      </c>
      <c r="CO1087" s="141">
        <f t="shared" si="1566"/>
        <v>0</v>
      </c>
    </row>
    <row r="1088" spans="1:93" ht="25.5" outlineLevel="2" x14ac:dyDescent="0.2">
      <c r="A1088" s="87">
        <v>526</v>
      </c>
      <c r="B1088" s="148">
        <v>406</v>
      </c>
      <c r="C1088" s="87" t="s">
        <v>324</v>
      </c>
      <c r="D1088" s="87" t="s">
        <v>354</v>
      </c>
      <c r="E1088" s="148"/>
      <c r="F1088" s="149">
        <v>0.59</v>
      </c>
      <c r="G1088" s="151" t="s">
        <v>3300</v>
      </c>
      <c r="H1088" s="151" t="s">
        <v>4926</v>
      </c>
      <c r="I1088" s="87" t="s">
        <v>3313</v>
      </c>
      <c r="J1088" s="87" t="s">
        <v>28</v>
      </c>
      <c r="K1088" s="87">
        <v>12</v>
      </c>
      <c r="L1088" s="87" t="s">
        <v>3692</v>
      </c>
      <c r="M1088" s="239" t="s">
        <v>3692</v>
      </c>
      <c r="N1088" s="87">
        <v>1</v>
      </c>
      <c r="O1088" s="283">
        <v>0.62</v>
      </c>
      <c r="P1088" s="138">
        <f t="shared" ref="P1088:P1089" si="1599">SUM(R1088+T1088+V1088+X1088+Z1088+AB1088+AD1088+AF1088+AH1088+AJ1088+AL1088+AN1088+AP1088+AR1088+AT1088+AV1088+AZ1088+AX1088+BB1088+BD1088+BF1088+BH1088+BJ1088+BL1088+BN1088+BP1088+BR1088+BT1088+BV1088+BX1088+BZ1088+CB1088+CD1088+CF1088+CH1088+CJ1088+CL1088+CN1088)</f>
        <v>0</v>
      </c>
      <c r="Q1088" s="139">
        <f t="shared" ref="Q1088:Q1089" si="1600">O1088*P1088</f>
        <v>0</v>
      </c>
      <c r="S1088" s="141">
        <f t="shared" si="1529"/>
        <v>0</v>
      </c>
      <c r="U1088" s="141">
        <f t="shared" si="1530"/>
        <v>0</v>
      </c>
      <c r="W1088" s="141">
        <f t="shared" si="1531"/>
        <v>0</v>
      </c>
      <c r="Y1088" s="141">
        <f t="shared" si="1532"/>
        <v>0</v>
      </c>
      <c r="AA1088" s="141">
        <f t="shared" si="1533"/>
        <v>0</v>
      </c>
      <c r="AC1088" s="141">
        <f t="shared" si="1534"/>
        <v>0</v>
      </c>
      <c r="AE1088" s="141">
        <f t="shared" si="1535"/>
        <v>0</v>
      </c>
      <c r="AG1088" s="141">
        <f t="shared" si="1536"/>
        <v>0</v>
      </c>
      <c r="AI1088" s="141">
        <f t="shared" si="1537"/>
        <v>0</v>
      </c>
      <c r="AK1088" s="141">
        <f t="shared" si="1538"/>
        <v>0</v>
      </c>
      <c r="AM1088" s="141">
        <f t="shared" si="1539"/>
        <v>0</v>
      </c>
      <c r="AO1088" s="141">
        <f t="shared" si="1540"/>
        <v>0</v>
      </c>
      <c r="AQ1088" s="141">
        <f t="shared" si="1541"/>
        <v>0</v>
      </c>
      <c r="AS1088" s="141">
        <f t="shared" si="1542"/>
        <v>0</v>
      </c>
      <c r="AU1088" s="141">
        <f t="shared" si="1543"/>
        <v>0</v>
      </c>
      <c r="AW1088" s="141">
        <f t="shared" si="1544"/>
        <v>0</v>
      </c>
      <c r="AY1088" s="141">
        <f t="shared" si="1545"/>
        <v>0</v>
      </c>
      <c r="BA1088" s="141">
        <f t="shared" si="1546"/>
        <v>0</v>
      </c>
      <c r="BC1088" s="141">
        <f t="shared" si="1547"/>
        <v>0</v>
      </c>
      <c r="BE1088" s="141">
        <f t="shared" si="1548"/>
        <v>0</v>
      </c>
      <c r="BG1088" s="141">
        <f t="shared" si="1549"/>
        <v>0</v>
      </c>
      <c r="BI1088" s="141">
        <f t="shared" si="1550"/>
        <v>0</v>
      </c>
      <c r="BK1088" s="141">
        <f t="shared" si="1551"/>
        <v>0</v>
      </c>
      <c r="BM1088" s="141">
        <f t="shared" si="1552"/>
        <v>0</v>
      </c>
      <c r="BO1088" s="141">
        <f t="shared" si="1553"/>
        <v>0</v>
      </c>
      <c r="BQ1088" s="141">
        <f t="shared" si="1554"/>
        <v>0</v>
      </c>
      <c r="BS1088" s="141">
        <f t="shared" si="1555"/>
        <v>0</v>
      </c>
      <c r="BU1088" s="141">
        <f t="shared" si="1556"/>
        <v>0</v>
      </c>
      <c r="BW1088" s="141">
        <f t="shared" si="1557"/>
        <v>0</v>
      </c>
      <c r="BY1088" s="141">
        <f t="shared" si="1558"/>
        <v>0</v>
      </c>
      <c r="CA1088" s="141">
        <f t="shared" si="1559"/>
        <v>0</v>
      </c>
      <c r="CC1088" s="141">
        <f t="shared" si="1560"/>
        <v>0</v>
      </c>
      <c r="CE1088" s="141">
        <f t="shared" si="1561"/>
        <v>0</v>
      </c>
      <c r="CG1088" s="141">
        <f t="shared" si="1562"/>
        <v>0</v>
      </c>
      <c r="CI1088" s="141">
        <f t="shared" si="1563"/>
        <v>0</v>
      </c>
      <c r="CK1088" s="141">
        <f t="shared" si="1564"/>
        <v>0</v>
      </c>
      <c r="CM1088" s="141">
        <f t="shared" si="1565"/>
        <v>0</v>
      </c>
      <c r="CO1088" s="141">
        <f t="shared" si="1566"/>
        <v>0</v>
      </c>
    </row>
    <row r="1089" spans="1:93" ht="25.5" outlineLevel="2" x14ac:dyDescent="0.2">
      <c r="A1089" s="86">
        <v>526</v>
      </c>
      <c r="B1089" s="11">
        <v>406</v>
      </c>
      <c r="C1089" s="86" t="s">
        <v>324</v>
      </c>
      <c r="D1089" s="86" t="s">
        <v>354</v>
      </c>
      <c r="F1089" s="28">
        <v>0.59</v>
      </c>
      <c r="G1089" s="153" t="s">
        <v>4360</v>
      </c>
      <c r="H1089" s="174">
        <v>7788657408</v>
      </c>
      <c r="I1089" s="75" t="s">
        <v>4493</v>
      </c>
      <c r="J1089" s="75" t="s">
        <v>2264</v>
      </c>
      <c r="K1089" s="75">
        <v>12</v>
      </c>
      <c r="L1089" s="75" t="s">
        <v>2891</v>
      </c>
      <c r="M1089" s="241" t="s">
        <v>2892</v>
      </c>
      <c r="N1089" s="75">
        <v>2</v>
      </c>
      <c r="O1089" s="152">
        <v>9.49</v>
      </c>
      <c r="P1089" s="138">
        <f t="shared" si="1599"/>
        <v>0</v>
      </c>
      <c r="Q1089" s="139">
        <f t="shared" si="1600"/>
        <v>0</v>
      </c>
      <c r="S1089" s="141">
        <f t="shared" si="1529"/>
        <v>0</v>
      </c>
      <c r="U1089" s="141">
        <f t="shared" si="1530"/>
        <v>0</v>
      </c>
      <c r="W1089" s="141">
        <f t="shared" si="1531"/>
        <v>0</v>
      </c>
      <c r="Y1089" s="141">
        <f t="shared" si="1532"/>
        <v>0</v>
      </c>
      <c r="AA1089" s="141">
        <f t="shared" si="1533"/>
        <v>0</v>
      </c>
      <c r="AC1089" s="141">
        <f t="shared" si="1534"/>
        <v>0</v>
      </c>
      <c r="AE1089" s="141">
        <f t="shared" si="1535"/>
        <v>0</v>
      </c>
      <c r="AG1089" s="141">
        <f t="shared" si="1536"/>
        <v>0</v>
      </c>
      <c r="AI1089" s="141">
        <f t="shared" si="1537"/>
        <v>0</v>
      </c>
      <c r="AK1089" s="141">
        <f t="shared" si="1538"/>
        <v>0</v>
      </c>
      <c r="AM1089" s="141">
        <f t="shared" si="1539"/>
        <v>0</v>
      </c>
      <c r="AO1089" s="141">
        <f t="shared" si="1540"/>
        <v>0</v>
      </c>
      <c r="AQ1089" s="141">
        <f t="shared" si="1541"/>
        <v>0</v>
      </c>
      <c r="AS1089" s="141">
        <f t="shared" si="1542"/>
        <v>0</v>
      </c>
      <c r="AU1089" s="141">
        <f t="shared" si="1543"/>
        <v>0</v>
      </c>
      <c r="AW1089" s="141">
        <f t="shared" si="1544"/>
        <v>0</v>
      </c>
      <c r="AY1089" s="141">
        <f t="shared" si="1545"/>
        <v>0</v>
      </c>
      <c r="BA1089" s="141">
        <f t="shared" si="1546"/>
        <v>0</v>
      </c>
      <c r="BC1089" s="141">
        <f t="shared" si="1547"/>
        <v>0</v>
      </c>
      <c r="BE1089" s="141">
        <f t="shared" si="1548"/>
        <v>0</v>
      </c>
      <c r="BG1089" s="141">
        <f t="shared" si="1549"/>
        <v>0</v>
      </c>
      <c r="BI1089" s="141">
        <f t="shared" si="1550"/>
        <v>0</v>
      </c>
      <c r="BK1089" s="141">
        <f t="shared" si="1551"/>
        <v>0</v>
      </c>
      <c r="BM1089" s="141">
        <f t="shared" si="1552"/>
        <v>0</v>
      </c>
      <c r="BO1089" s="141">
        <f t="shared" si="1553"/>
        <v>0</v>
      </c>
      <c r="BQ1089" s="141">
        <f t="shared" si="1554"/>
        <v>0</v>
      </c>
      <c r="BS1089" s="141">
        <f t="shared" si="1555"/>
        <v>0</v>
      </c>
      <c r="BU1089" s="141">
        <f t="shared" si="1556"/>
        <v>0</v>
      </c>
      <c r="BW1089" s="141">
        <f t="shared" si="1557"/>
        <v>0</v>
      </c>
      <c r="BY1089" s="141">
        <f t="shared" si="1558"/>
        <v>0</v>
      </c>
      <c r="CA1089" s="141">
        <f t="shared" si="1559"/>
        <v>0</v>
      </c>
      <c r="CC1089" s="141">
        <f t="shared" si="1560"/>
        <v>0</v>
      </c>
      <c r="CE1089" s="141">
        <f t="shared" si="1561"/>
        <v>0</v>
      </c>
      <c r="CG1089" s="141">
        <f t="shared" si="1562"/>
        <v>0</v>
      </c>
      <c r="CI1089" s="141">
        <f t="shared" si="1563"/>
        <v>0</v>
      </c>
      <c r="CK1089" s="141">
        <f t="shared" si="1564"/>
        <v>0</v>
      </c>
      <c r="CM1089" s="141">
        <f t="shared" si="1565"/>
        <v>0</v>
      </c>
      <c r="CO1089" s="141">
        <f t="shared" si="1566"/>
        <v>0</v>
      </c>
    </row>
    <row r="1090" spans="1:93" outlineLevel="2" x14ac:dyDescent="0.2">
      <c r="A1090" s="87">
        <v>527</v>
      </c>
      <c r="B1090" s="148">
        <v>272</v>
      </c>
      <c r="C1090" s="87" t="s">
        <v>324</v>
      </c>
      <c r="D1090" s="87" t="s">
        <v>353</v>
      </c>
      <c r="E1090" s="148"/>
      <c r="F1090" s="149">
        <v>0.59</v>
      </c>
      <c r="G1090" s="151" t="s">
        <v>3300</v>
      </c>
      <c r="H1090" s="151" t="s">
        <v>4926</v>
      </c>
      <c r="I1090" s="87" t="s">
        <v>3399</v>
      </c>
      <c r="J1090" s="87" t="s">
        <v>28</v>
      </c>
      <c r="K1090" s="87">
        <v>12</v>
      </c>
      <c r="L1090" s="87" t="s">
        <v>3693</v>
      </c>
      <c r="M1090" s="239" t="s">
        <v>3693</v>
      </c>
      <c r="N1090" s="87">
        <v>1</v>
      </c>
      <c r="O1090" s="283">
        <v>0.62</v>
      </c>
      <c r="P1090" s="138">
        <f t="shared" ref="P1090:P1091" si="1601">SUM(R1090+T1090+V1090+X1090+Z1090+AB1090+AD1090+AF1090+AH1090+AJ1090+AL1090+AN1090+AP1090+AR1090+AT1090+AV1090+AZ1090+AX1090+BB1090+BD1090+BF1090+BH1090+BJ1090+BL1090+BN1090+BP1090+BR1090+BT1090+BV1090+BX1090+BZ1090+CB1090+CD1090+CF1090+CH1090+CJ1090+CL1090+CN1090)</f>
        <v>0</v>
      </c>
      <c r="Q1090" s="139">
        <f t="shared" ref="Q1090:Q1091" si="1602">O1090*P1090</f>
        <v>0</v>
      </c>
      <c r="S1090" s="141">
        <f t="shared" si="1529"/>
        <v>0</v>
      </c>
      <c r="U1090" s="141">
        <f t="shared" si="1530"/>
        <v>0</v>
      </c>
      <c r="W1090" s="141">
        <f t="shared" si="1531"/>
        <v>0</v>
      </c>
      <c r="Y1090" s="141">
        <f t="shared" si="1532"/>
        <v>0</v>
      </c>
      <c r="AA1090" s="141">
        <f t="shared" si="1533"/>
        <v>0</v>
      </c>
      <c r="AC1090" s="141">
        <f t="shared" si="1534"/>
        <v>0</v>
      </c>
      <c r="AE1090" s="141">
        <f t="shared" si="1535"/>
        <v>0</v>
      </c>
      <c r="AG1090" s="141">
        <f t="shared" si="1536"/>
        <v>0</v>
      </c>
      <c r="AI1090" s="141">
        <f t="shared" si="1537"/>
        <v>0</v>
      </c>
      <c r="AK1090" s="141">
        <f t="shared" si="1538"/>
        <v>0</v>
      </c>
      <c r="AM1090" s="141">
        <f t="shared" si="1539"/>
        <v>0</v>
      </c>
      <c r="AO1090" s="141">
        <f t="shared" si="1540"/>
        <v>0</v>
      </c>
      <c r="AQ1090" s="141">
        <f t="shared" si="1541"/>
        <v>0</v>
      </c>
      <c r="AS1090" s="141">
        <f t="shared" si="1542"/>
        <v>0</v>
      </c>
      <c r="AU1090" s="141">
        <f t="shared" si="1543"/>
        <v>0</v>
      </c>
      <c r="AW1090" s="141">
        <f t="shared" si="1544"/>
        <v>0</v>
      </c>
      <c r="AY1090" s="141">
        <f t="shared" si="1545"/>
        <v>0</v>
      </c>
      <c r="BA1090" s="141">
        <f t="shared" si="1546"/>
        <v>0</v>
      </c>
      <c r="BC1090" s="141">
        <f t="shared" si="1547"/>
        <v>0</v>
      </c>
      <c r="BE1090" s="141">
        <f t="shared" si="1548"/>
        <v>0</v>
      </c>
      <c r="BG1090" s="141">
        <f t="shared" si="1549"/>
        <v>0</v>
      </c>
      <c r="BI1090" s="141">
        <f t="shared" si="1550"/>
        <v>0</v>
      </c>
      <c r="BK1090" s="141">
        <f t="shared" si="1551"/>
        <v>0</v>
      </c>
      <c r="BM1090" s="141">
        <f t="shared" si="1552"/>
        <v>0</v>
      </c>
      <c r="BO1090" s="141">
        <f t="shared" si="1553"/>
        <v>0</v>
      </c>
      <c r="BQ1090" s="141">
        <f t="shared" si="1554"/>
        <v>0</v>
      </c>
      <c r="BS1090" s="141">
        <f t="shared" si="1555"/>
        <v>0</v>
      </c>
      <c r="BU1090" s="141">
        <f t="shared" si="1556"/>
        <v>0</v>
      </c>
      <c r="BW1090" s="141">
        <f t="shared" si="1557"/>
        <v>0</v>
      </c>
      <c r="BY1090" s="141">
        <f t="shared" si="1558"/>
        <v>0</v>
      </c>
      <c r="CA1090" s="141">
        <f t="shared" si="1559"/>
        <v>0</v>
      </c>
      <c r="CC1090" s="141">
        <f t="shared" si="1560"/>
        <v>0</v>
      </c>
      <c r="CE1090" s="141">
        <f t="shared" si="1561"/>
        <v>0</v>
      </c>
      <c r="CG1090" s="141">
        <f t="shared" si="1562"/>
        <v>0</v>
      </c>
      <c r="CI1090" s="141">
        <f t="shared" si="1563"/>
        <v>0</v>
      </c>
      <c r="CK1090" s="141">
        <f t="shared" si="1564"/>
        <v>0</v>
      </c>
      <c r="CM1090" s="141">
        <f t="shared" si="1565"/>
        <v>0</v>
      </c>
      <c r="CO1090" s="141">
        <f t="shared" si="1566"/>
        <v>0</v>
      </c>
    </row>
    <row r="1091" spans="1:93" ht="25.5" outlineLevel="2" x14ac:dyDescent="0.2">
      <c r="A1091" s="86">
        <v>527</v>
      </c>
      <c r="B1091" s="11">
        <v>272</v>
      </c>
      <c r="C1091" s="86" t="s">
        <v>324</v>
      </c>
      <c r="D1091" s="86" t="s">
        <v>353</v>
      </c>
      <c r="F1091" s="28">
        <v>0.59</v>
      </c>
      <c r="G1091" s="153" t="s">
        <v>4360</v>
      </c>
      <c r="H1091" s="174">
        <v>7788657408</v>
      </c>
      <c r="I1091" s="75" t="s">
        <v>3399</v>
      </c>
      <c r="J1091" s="75" t="s">
        <v>28</v>
      </c>
      <c r="K1091" s="75">
        <v>12</v>
      </c>
      <c r="L1091" s="75" t="s">
        <v>2893</v>
      </c>
      <c r="M1091" s="241" t="s">
        <v>2635</v>
      </c>
      <c r="N1091" s="75">
        <v>2</v>
      </c>
      <c r="O1091" s="152">
        <v>1.29</v>
      </c>
      <c r="P1091" s="138">
        <f t="shared" si="1601"/>
        <v>0</v>
      </c>
      <c r="Q1091" s="139">
        <f t="shared" si="1602"/>
        <v>0</v>
      </c>
      <c r="S1091" s="141">
        <f t="shared" si="1529"/>
        <v>0</v>
      </c>
      <c r="U1091" s="141">
        <f t="shared" si="1530"/>
        <v>0</v>
      </c>
      <c r="W1091" s="141">
        <f t="shared" si="1531"/>
        <v>0</v>
      </c>
      <c r="Y1091" s="141">
        <f t="shared" si="1532"/>
        <v>0</v>
      </c>
      <c r="AA1091" s="141">
        <f t="shared" si="1533"/>
        <v>0</v>
      </c>
      <c r="AC1091" s="141">
        <f t="shared" si="1534"/>
        <v>0</v>
      </c>
      <c r="AE1091" s="141">
        <f t="shared" si="1535"/>
        <v>0</v>
      </c>
      <c r="AG1091" s="141">
        <f t="shared" si="1536"/>
        <v>0</v>
      </c>
      <c r="AI1091" s="141">
        <f t="shared" si="1537"/>
        <v>0</v>
      </c>
      <c r="AK1091" s="141">
        <f t="shared" si="1538"/>
        <v>0</v>
      </c>
      <c r="AM1091" s="141">
        <f t="shared" si="1539"/>
        <v>0</v>
      </c>
      <c r="AO1091" s="141">
        <f t="shared" si="1540"/>
        <v>0</v>
      </c>
      <c r="AQ1091" s="141">
        <f t="shared" si="1541"/>
        <v>0</v>
      </c>
      <c r="AS1091" s="141">
        <f t="shared" si="1542"/>
        <v>0</v>
      </c>
      <c r="AU1091" s="141">
        <f t="shared" si="1543"/>
        <v>0</v>
      </c>
      <c r="AW1091" s="141">
        <f t="shared" si="1544"/>
        <v>0</v>
      </c>
      <c r="AY1091" s="141">
        <f t="shared" si="1545"/>
        <v>0</v>
      </c>
      <c r="BA1091" s="141">
        <f t="shared" si="1546"/>
        <v>0</v>
      </c>
      <c r="BC1091" s="141">
        <f t="shared" si="1547"/>
        <v>0</v>
      </c>
      <c r="BE1091" s="141">
        <f t="shared" si="1548"/>
        <v>0</v>
      </c>
      <c r="BG1091" s="141">
        <f t="shared" si="1549"/>
        <v>0</v>
      </c>
      <c r="BI1091" s="141">
        <f t="shared" si="1550"/>
        <v>0</v>
      </c>
      <c r="BK1091" s="141">
        <f t="shared" si="1551"/>
        <v>0</v>
      </c>
      <c r="BM1091" s="141">
        <f t="shared" si="1552"/>
        <v>0</v>
      </c>
      <c r="BO1091" s="141">
        <f t="shared" si="1553"/>
        <v>0</v>
      </c>
      <c r="BQ1091" s="141">
        <f t="shared" si="1554"/>
        <v>0</v>
      </c>
      <c r="BS1091" s="141">
        <f t="shared" si="1555"/>
        <v>0</v>
      </c>
      <c r="BU1091" s="141">
        <f t="shared" si="1556"/>
        <v>0</v>
      </c>
      <c r="BW1091" s="141">
        <f t="shared" si="1557"/>
        <v>0</v>
      </c>
      <c r="BY1091" s="141">
        <f t="shared" si="1558"/>
        <v>0</v>
      </c>
      <c r="CA1091" s="141">
        <f t="shared" si="1559"/>
        <v>0</v>
      </c>
      <c r="CC1091" s="141">
        <f t="shared" si="1560"/>
        <v>0</v>
      </c>
      <c r="CE1091" s="141">
        <f t="shared" si="1561"/>
        <v>0</v>
      </c>
      <c r="CG1091" s="141">
        <f t="shared" si="1562"/>
        <v>0</v>
      </c>
      <c r="CI1091" s="141">
        <f t="shared" si="1563"/>
        <v>0</v>
      </c>
      <c r="CK1091" s="141">
        <f t="shared" si="1564"/>
        <v>0</v>
      </c>
      <c r="CM1091" s="141">
        <f t="shared" si="1565"/>
        <v>0</v>
      </c>
      <c r="CO1091" s="141">
        <f t="shared" si="1566"/>
        <v>0</v>
      </c>
    </row>
    <row r="1092" spans="1:93" ht="25.5" outlineLevel="2" x14ac:dyDescent="0.2">
      <c r="A1092" s="87">
        <v>528</v>
      </c>
      <c r="B1092" s="148">
        <v>650</v>
      </c>
      <c r="C1092" s="87" t="s">
        <v>324</v>
      </c>
      <c r="D1092" s="87" t="s">
        <v>352</v>
      </c>
      <c r="E1092" s="148"/>
      <c r="F1092" s="149">
        <v>0.59</v>
      </c>
      <c r="G1092" s="151" t="s">
        <v>3300</v>
      </c>
      <c r="H1092" s="151" t="s">
        <v>4926</v>
      </c>
      <c r="I1092" s="87" t="s">
        <v>3313</v>
      </c>
      <c r="J1092" s="87" t="s">
        <v>28</v>
      </c>
      <c r="K1092" s="87">
        <v>12</v>
      </c>
      <c r="L1092" s="87" t="s">
        <v>3694</v>
      </c>
      <c r="M1092" s="239" t="s">
        <v>3694</v>
      </c>
      <c r="N1092" s="87">
        <v>1</v>
      </c>
      <c r="O1092" s="283">
        <v>0.62</v>
      </c>
      <c r="P1092" s="138">
        <f t="shared" ref="P1092:P1093" si="1603">SUM(R1092+T1092+V1092+X1092+Z1092+AB1092+AD1092+AF1092+AH1092+AJ1092+AL1092+AN1092+AP1092+AR1092+AT1092+AV1092+AZ1092+AX1092+BB1092+BD1092+BF1092+BH1092+BJ1092+BL1092+BN1092+BP1092+BR1092+BT1092+BV1092+BX1092+BZ1092+CB1092+CD1092+CF1092+CH1092+CJ1092+CL1092+CN1092)</f>
        <v>0</v>
      </c>
      <c r="Q1092" s="139">
        <f t="shared" ref="Q1092:Q1093" si="1604">O1092*P1092</f>
        <v>0</v>
      </c>
      <c r="S1092" s="141">
        <f t="shared" si="1529"/>
        <v>0</v>
      </c>
      <c r="U1092" s="141">
        <f t="shared" si="1530"/>
        <v>0</v>
      </c>
      <c r="W1092" s="141">
        <f t="shared" si="1531"/>
        <v>0</v>
      </c>
      <c r="Y1092" s="141">
        <f t="shared" si="1532"/>
        <v>0</v>
      </c>
      <c r="AA1092" s="141">
        <f t="shared" si="1533"/>
        <v>0</v>
      </c>
      <c r="AC1092" s="141">
        <f t="shared" si="1534"/>
        <v>0</v>
      </c>
      <c r="AE1092" s="141">
        <f t="shared" si="1535"/>
        <v>0</v>
      </c>
      <c r="AG1092" s="141">
        <f t="shared" si="1536"/>
        <v>0</v>
      </c>
      <c r="AI1092" s="141">
        <f t="shared" si="1537"/>
        <v>0</v>
      </c>
      <c r="AK1092" s="141">
        <f t="shared" si="1538"/>
        <v>0</v>
      </c>
      <c r="AM1092" s="141">
        <f t="shared" si="1539"/>
        <v>0</v>
      </c>
      <c r="AO1092" s="141">
        <f t="shared" si="1540"/>
        <v>0</v>
      </c>
      <c r="AQ1092" s="141">
        <f t="shared" si="1541"/>
        <v>0</v>
      </c>
      <c r="AS1092" s="141">
        <f t="shared" si="1542"/>
        <v>0</v>
      </c>
      <c r="AU1092" s="141">
        <f t="shared" si="1543"/>
        <v>0</v>
      </c>
      <c r="AW1092" s="141">
        <f t="shared" si="1544"/>
        <v>0</v>
      </c>
      <c r="AY1092" s="141">
        <f t="shared" si="1545"/>
        <v>0</v>
      </c>
      <c r="BA1092" s="141">
        <f t="shared" si="1546"/>
        <v>0</v>
      </c>
      <c r="BC1092" s="141">
        <f t="shared" si="1547"/>
        <v>0</v>
      </c>
      <c r="BE1092" s="141">
        <f t="shared" si="1548"/>
        <v>0</v>
      </c>
      <c r="BG1092" s="141">
        <f t="shared" si="1549"/>
        <v>0</v>
      </c>
      <c r="BI1092" s="141">
        <f t="shared" si="1550"/>
        <v>0</v>
      </c>
      <c r="BK1092" s="141">
        <f t="shared" si="1551"/>
        <v>0</v>
      </c>
      <c r="BM1092" s="141">
        <f t="shared" si="1552"/>
        <v>0</v>
      </c>
      <c r="BO1092" s="141">
        <f t="shared" si="1553"/>
        <v>0</v>
      </c>
      <c r="BQ1092" s="141">
        <f t="shared" si="1554"/>
        <v>0</v>
      </c>
      <c r="BS1092" s="141">
        <f t="shared" si="1555"/>
        <v>0</v>
      </c>
      <c r="BU1092" s="141">
        <f t="shared" si="1556"/>
        <v>0</v>
      </c>
      <c r="BW1092" s="141">
        <f t="shared" si="1557"/>
        <v>0</v>
      </c>
      <c r="BY1092" s="141">
        <f t="shared" si="1558"/>
        <v>0</v>
      </c>
      <c r="CA1092" s="141">
        <f t="shared" si="1559"/>
        <v>0</v>
      </c>
      <c r="CC1092" s="141">
        <f t="shared" si="1560"/>
        <v>0</v>
      </c>
      <c r="CE1092" s="141">
        <f t="shared" si="1561"/>
        <v>0</v>
      </c>
      <c r="CG1092" s="141">
        <f t="shared" si="1562"/>
        <v>0</v>
      </c>
      <c r="CI1092" s="141">
        <f t="shared" si="1563"/>
        <v>0</v>
      </c>
      <c r="CK1092" s="141">
        <f t="shared" si="1564"/>
        <v>0</v>
      </c>
      <c r="CM1092" s="141">
        <f t="shared" si="1565"/>
        <v>0</v>
      </c>
      <c r="CO1092" s="141">
        <f t="shared" si="1566"/>
        <v>0</v>
      </c>
    </row>
    <row r="1093" spans="1:93" ht="25.5" outlineLevel="2" x14ac:dyDescent="0.2">
      <c r="A1093" s="86">
        <v>528</v>
      </c>
      <c r="B1093" s="11">
        <v>650</v>
      </c>
      <c r="C1093" s="86" t="s">
        <v>324</v>
      </c>
      <c r="D1093" s="86" t="s">
        <v>352</v>
      </c>
      <c r="F1093" s="28">
        <v>0.59</v>
      </c>
      <c r="G1093" s="153" t="s">
        <v>4360</v>
      </c>
      <c r="H1093" s="174">
        <v>7788657408</v>
      </c>
      <c r="I1093" s="75" t="s">
        <v>2222</v>
      </c>
      <c r="J1093" s="75" t="s">
        <v>28</v>
      </c>
      <c r="K1093" s="75">
        <v>12</v>
      </c>
      <c r="L1093" s="75"/>
      <c r="M1093" s="242">
        <v>1571047</v>
      </c>
      <c r="N1093" s="75">
        <v>2</v>
      </c>
      <c r="O1093" s="152">
        <v>1.45</v>
      </c>
      <c r="P1093" s="138">
        <f t="shared" si="1603"/>
        <v>0</v>
      </c>
      <c r="Q1093" s="139">
        <f t="shared" si="1604"/>
        <v>0</v>
      </c>
      <c r="S1093" s="141">
        <f t="shared" si="1529"/>
        <v>0</v>
      </c>
      <c r="U1093" s="141">
        <f t="shared" si="1530"/>
        <v>0</v>
      </c>
      <c r="W1093" s="141">
        <f t="shared" si="1531"/>
        <v>0</v>
      </c>
      <c r="Y1093" s="141">
        <f t="shared" si="1532"/>
        <v>0</v>
      </c>
      <c r="AA1093" s="141">
        <f t="shared" si="1533"/>
        <v>0</v>
      </c>
      <c r="AC1093" s="141">
        <f t="shared" si="1534"/>
        <v>0</v>
      </c>
      <c r="AE1093" s="141">
        <f t="shared" si="1535"/>
        <v>0</v>
      </c>
      <c r="AG1093" s="141">
        <f t="shared" si="1536"/>
        <v>0</v>
      </c>
      <c r="AI1093" s="141">
        <f t="shared" si="1537"/>
        <v>0</v>
      </c>
      <c r="AK1093" s="141">
        <f t="shared" si="1538"/>
        <v>0</v>
      </c>
      <c r="AM1093" s="141">
        <f t="shared" si="1539"/>
        <v>0</v>
      </c>
      <c r="AO1093" s="141">
        <f t="shared" si="1540"/>
        <v>0</v>
      </c>
      <c r="AQ1093" s="141">
        <f t="shared" si="1541"/>
        <v>0</v>
      </c>
      <c r="AS1093" s="141">
        <f t="shared" si="1542"/>
        <v>0</v>
      </c>
      <c r="AU1093" s="141">
        <f t="shared" si="1543"/>
        <v>0</v>
      </c>
      <c r="AW1093" s="141">
        <f t="shared" si="1544"/>
        <v>0</v>
      </c>
      <c r="AY1093" s="141">
        <f t="shared" si="1545"/>
        <v>0</v>
      </c>
      <c r="BA1093" s="141">
        <f t="shared" si="1546"/>
        <v>0</v>
      </c>
      <c r="BC1093" s="141">
        <f t="shared" si="1547"/>
        <v>0</v>
      </c>
      <c r="BE1093" s="141">
        <f t="shared" si="1548"/>
        <v>0</v>
      </c>
      <c r="BG1093" s="141">
        <f t="shared" si="1549"/>
        <v>0</v>
      </c>
      <c r="BI1093" s="141">
        <f t="shared" si="1550"/>
        <v>0</v>
      </c>
      <c r="BK1093" s="141">
        <f t="shared" si="1551"/>
        <v>0</v>
      </c>
      <c r="BM1093" s="141">
        <f t="shared" si="1552"/>
        <v>0</v>
      </c>
      <c r="BO1093" s="141">
        <f t="shared" si="1553"/>
        <v>0</v>
      </c>
      <c r="BQ1093" s="141">
        <f t="shared" si="1554"/>
        <v>0</v>
      </c>
      <c r="BS1093" s="141">
        <f t="shared" si="1555"/>
        <v>0</v>
      </c>
      <c r="BU1093" s="141">
        <f t="shared" si="1556"/>
        <v>0</v>
      </c>
      <c r="BW1093" s="141">
        <f t="shared" si="1557"/>
        <v>0</v>
      </c>
      <c r="BY1093" s="141">
        <f t="shared" si="1558"/>
        <v>0</v>
      </c>
      <c r="CA1093" s="141">
        <f t="shared" si="1559"/>
        <v>0</v>
      </c>
      <c r="CC1093" s="141">
        <f t="shared" si="1560"/>
        <v>0</v>
      </c>
      <c r="CE1093" s="141">
        <f t="shared" si="1561"/>
        <v>0</v>
      </c>
      <c r="CG1093" s="141">
        <f t="shared" si="1562"/>
        <v>0</v>
      </c>
      <c r="CI1093" s="141">
        <f t="shared" si="1563"/>
        <v>0</v>
      </c>
      <c r="CK1093" s="141">
        <f t="shared" si="1564"/>
        <v>0</v>
      </c>
      <c r="CM1093" s="141">
        <f t="shared" si="1565"/>
        <v>0</v>
      </c>
      <c r="CO1093" s="141">
        <f t="shared" si="1566"/>
        <v>0</v>
      </c>
    </row>
    <row r="1094" spans="1:93" ht="25.5" outlineLevel="2" x14ac:dyDescent="0.2">
      <c r="A1094" s="87">
        <v>529</v>
      </c>
      <c r="B1094" s="148" t="s">
        <v>2420</v>
      </c>
      <c r="C1094" s="87" t="s">
        <v>324</v>
      </c>
      <c r="D1094" s="87" t="s">
        <v>2528</v>
      </c>
      <c r="E1094" s="148" t="s">
        <v>5</v>
      </c>
      <c r="F1094" s="149" t="s">
        <v>2420</v>
      </c>
      <c r="G1094" s="151" t="s">
        <v>3300</v>
      </c>
      <c r="H1094" s="151" t="s">
        <v>4926</v>
      </c>
      <c r="I1094" s="151" t="s">
        <v>333</v>
      </c>
      <c r="J1094" s="87" t="s">
        <v>30</v>
      </c>
      <c r="K1094" s="87">
        <v>1</v>
      </c>
      <c r="L1094" s="87" t="s">
        <v>3695</v>
      </c>
      <c r="M1094" s="239" t="s">
        <v>3695</v>
      </c>
      <c r="N1094" s="87">
        <v>1</v>
      </c>
      <c r="O1094" s="283">
        <v>1.31</v>
      </c>
      <c r="P1094" s="138">
        <f t="shared" ref="P1094:P1095" si="1605">SUM(R1094+T1094+V1094+X1094+Z1094+AB1094+AD1094+AF1094+AH1094+AJ1094+AL1094+AN1094+AP1094+AR1094+AT1094+AV1094+AZ1094+AX1094+BB1094+BD1094+BF1094+BH1094+BJ1094+BL1094+BN1094+BP1094+BR1094+BT1094+BV1094+BX1094+BZ1094+CB1094+CD1094+CF1094+CH1094+CJ1094+CL1094+CN1094)</f>
        <v>0</v>
      </c>
      <c r="Q1094" s="139">
        <f t="shared" ref="Q1094:Q1095" si="1606">O1094*P1094</f>
        <v>0</v>
      </c>
      <c r="S1094" s="141">
        <f t="shared" si="1529"/>
        <v>0</v>
      </c>
      <c r="U1094" s="141">
        <f t="shared" si="1530"/>
        <v>0</v>
      </c>
      <c r="W1094" s="141">
        <f t="shared" si="1531"/>
        <v>0</v>
      </c>
      <c r="Y1094" s="141">
        <f t="shared" si="1532"/>
        <v>0</v>
      </c>
      <c r="AA1094" s="141">
        <f t="shared" si="1533"/>
        <v>0</v>
      </c>
      <c r="AC1094" s="141">
        <f t="shared" si="1534"/>
        <v>0</v>
      </c>
      <c r="AE1094" s="141">
        <f t="shared" si="1535"/>
        <v>0</v>
      </c>
      <c r="AG1094" s="141">
        <f t="shared" si="1536"/>
        <v>0</v>
      </c>
      <c r="AI1094" s="141">
        <f t="shared" si="1537"/>
        <v>0</v>
      </c>
      <c r="AK1094" s="141">
        <f t="shared" si="1538"/>
        <v>0</v>
      </c>
      <c r="AM1094" s="141">
        <f t="shared" si="1539"/>
        <v>0</v>
      </c>
      <c r="AO1094" s="141">
        <f t="shared" si="1540"/>
        <v>0</v>
      </c>
      <c r="AQ1094" s="141">
        <f t="shared" si="1541"/>
        <v>0</v>
      </c>
      <c r="AS1094" s="141">
        <f t="shared" si="1542"/>
        <v>0</v>
      </c>
      <c r="AU1094" s="141">
        <f t="shared" si="1543"/>
        <v>0</v>
      </c>
      <c r="AW1094" s="141">
        <f t="shared" si="1544"/>
        <v>0</v>
      </c>
      <c r="AY1094" s="141">
        <f t="shared" si="1545"/>
        <v>0</v>
      </c>
      <c r="BA1094" s="141">
        <f t="shared" si="1546"/>
        <v>0</v>
      </c>
      <c r="BC1094" s="141">
        <f t="shared" si="1547"/>
        <v>0</v>
      </c>
      <c r="BE1094" s="141">
        <f t="shared" si="1548"/>
        <v>0</v>
      </c>
      <c r="BG1094" s="141">
        <f t="shared" si="1549"/>
        <v>0</v>
      </c>
      <c r="BI1094" s="141">
        <f t="shared" si="1550"/>
        <v>0</v>
      </c>
      <c r="BK1094" s="141">
        <f t="shared" si="1551"/>
        <v>0</v>
      </c>
      <c r="BM1094" s="141">
        <f t="shared" si="1552"/>
        <v>0</v>
      </c>
      <c r="BO1094" s="141">
        <f t="shared" si="1553"/>
        <v>0</v>
      </c>
      <c r="BQ1094" s="141">
        <f t="shared" si="1554"/>
        <v>0</v>
      </c>
      <c r="BS1094" s="141">
        <f t="shared" si="1555"/>
        <v>0</v>
      </c>
      <c r="BU1094" s="141">
        <f t="shared" si="1556"/>
        <v>0</v>
      </c>
      <c r="BW1094" s="141">
        <f t="shared" si="1557"/>
        <v>0</v>
      </c>
      <c r="BY1094" s="141">
        <f t="shared" si="1558"/>
        <v>0</v>
      </c>
      <c r="CA1094" s="141">
        <f t="shared" si="1559"/>
        <v>0</v>
      </c>
      <c r="CC1094" s="141">
        <f t="shared" si="1560"/>
        <v>0</v>
      </c>
      <c r="CE1094" s="141">
        <f t="shared" si="1561"/>
        <v>0</v>
      </c>
      <c r="CG1094" s="141">
        <f t="shared" si="1562"/>
        <v>0</v>
      </c>
      <c r="CI1094" s="141">
        <f t="shared" si="1563"/>
        <v>0</v>
      </c>
      <c r="CK1094" s="141">
        <f t="shared" si="1564"/>
        <v>0</v>
      </c>
      <c r="CM1094" s="141">
        <f t="shared" si="1565"/>
        <v>0</v>
      </c>
      <c r="CO1094" s="141">
        <f t="shared" si="1566"/>
        <v>0</v>
      </c>
    </row>
    <row r="1095" spans="1:93" ht="25.5" outlineLevel="2" x14ac:dyDescent="0.2">
      <c r="A1095" s="86">
        <v>529</v>
      </c>
      <c r="B1095" s="11" t="s">
        <v>2420</v>
      </c>
      <c r="C1095" s="86" t="s">
        <v>324</v>
      </c>
      <c r="D1095" s="86" t="s">
        <v>2528</v>
      </c>
      <c r="E1095" s="28" t="s">
        <v>5</v>
      </c>
      <c r="F1095" s="28" t="s">
        <v>2420</v>
      </c>
      <c r="G1095" s="153" t="s">
        <v>4360</v>
      </c>
      <c r="H1095" s="174">
        <v>7788657408</v>
      </c>
      <c r="I1095" s="75" t="s">
        <v>2297</v>
      </c>
      <c r="J1095" s="75" t="s">
        <v>30</v>
      </c>
      <c r="K1095" s="75">
        <v>1</v>
      </c>
      <c r="L1095" s="75" t="s">
        <v>2894</v>
      </c>
      <c r="M1095" s="241" t="s">
        <v>2636</v>
      </c>
      <c r="N1095" s="75">
        <v>2</v>
      </c>
      <c r="O1095" s="152">
        <v>1.93</v>
      </c>
      <c r="P1095" s="138">
        <f t="shared" si="1605"/>
        <v>0</v>
      </c>
      <c r="Q1095" s="139">
        <f t="shared" si="1606"/>
        <v>0</v>
      </c>
      <c r="S1095" s="141">
        <f t="shared" si="1529"/>
        <v>0</v>
      </c>
      <c r="U1095" s="141">
        <f t="shared" si="1530"/>
        <v>0</v>
      </c>
      <c r="W1095" s="141">
        <f t="shared" si="1531"/>
        <v>0</v>
      </c>
      <c r="Y1095" s="141">
        <f t="shared" si="1532"/>
        <v>0</v>
      </c>
      <c r="AA1095" s="141">
        <f t="shared" si="1533"/>
        <v>0</v>
      </c>
      <c r="AC1095" s="141">
        <f t="shared" si="1534"/>
        <v>0</v>
      </c>
      <c r="AE1095" s="141">
        <f t="shared" si="1535"/>
        <v>0</v>
      </c>
      <c r="AG1095" s="141">
        <f t="shared" si="1536"/>
        <v>0</v>
      </c>
      <c r="AI1095" s="141">
        <f t="shared" si="1537"/>
        <v>0</v>
      </c>
      <c r="AK1095" s="141">
        <f t="shared" si="1538"/>
        <v>0</v>
      </c>
      <c r="AM1095" s="141">
        <f t="shared" si="1539"/>
        <v>0</v>
      </c>
      <c r="AO1095" s="141">
        <f t="shared" si="1540"/>
        <v>0</v>
      </c>
      <c r="AQ1095" s="141">
        <f t="shared" si="1541"/>
        <v>0</v>
      </c>
      <c r="AS1095" s="141">
        <f t="shared" si="1542"/>
        <v>0</v>
      </c>
      <c r="AU1095" s="141">
        <f t="shared" si="1543"/>
        <v>0</v>
      </c>
      <c r="AW1095" s="141">
        <f t="shared" si="1544"/>
        <v>0</v>
      </c>
      <c r="AY1095" s="141">
        <f t="shared" si="1545"/>
        <v>0</v>
      </c>
      <c r="BA1095" s="141">
        <f t="shared" si="1546"/>
        <v>0</v>
      </c>
      <c r="BC1095" s="141">
        <f t="shared" si="1547"/>
        <v>0</v>
      </c>
      <c r="BE1095" s="141">
        <f t="shared" si="1548"/>
        <v>0</v>
      </c>
      <c r="BG1095" s="141">
        <f t="shared" si="1549"/>
        <v>0</v>
      </c>
      <c r="BI1095" s="141">
        <f t="shared" si="1550"/>
        <v>0</v>
      </c>
      <c r="BK1095" s="141">
        <f t="shared" si="1551"/>
        <v>0</v>
      </c>
      <c r="BM1095" s="141">
        <f t="shared" si="1552"/>
        <v>0</v>
      </c>
      <c r="BO1095" s="141">
        <f t="shared" si="1553"/>
        <v>0</v>
      </c>
      <c r="BQ1095" s="141">
        <f t="shared" si="1554"/>
        <v>0</v>
      </c>
      <c r="BS1095" s="141">
        <f t="shared" si="1555"/>
        <v>0</v>
      </c>
      <c r="BU1095" s="141">
        <f t="shared" si="1556"/>
        <v>0</v>
      </c>
      <c r="BW1095" s="141">
        <f t="shared" si="1557"/>
        <v>0</v>
      </c>
      <c r="BY1095" s="141">
        <f t="shared" si="1558"/>
        <v>0</v>
      </c>
      <c r="CA1095" s="141">
        <f t="shared" si="1559"/>
        <v>0</v>
      </c>
      <c r="CC1095" s="141">
        <f t="shared" si="1560"/>
        <v>0</v>
      </c>
      <c r="CE1095" s="141">
        <f t="shared" si="1561"/>
        <v>0</v>
      </c>
      <c r="CG1095" s="141">
        <f t="shared" si="1562"/>
        <v>0</v>
      </c>
      <c r="CI1095" s="141">
        <f t="shared" si="1563"/>
        <v>0</v>
      </c>
      <c r="CK1095" s="141">
        <f t="shared" si="1564"/>
        <v>0</v>
      </c>
      <c r="CM1095" s="141">
        <f t="shared" si="1565"/>
        <v>0</v>
      </c>
      <c r="CO1095" s="141">
        <f t="shared" si="1566"/>
        <v>0</v>
      </c>
    </row>
    <row r="1096" spans="1:93" ht="25.5" outlineLevel="2" x14ac:dyDescent="0.2">
      <c r="A1096" s="87">
        <v>530</v>
      </c>
      <c r="B1096" s="148" t="s">
        <v>2420</v>
      </c>
      <c r="C1096" s="87" t="s">
        <v>324</v>
      </c>
      <c r="D1096" s="87" t="s">
        <v>2529</v>
      </c>
      <c r="E1096" s="148" t="s">
        <v>5</v>
      </c>
      <c r="F1096" s="149" t="s">
        <v>2420</v>
      </c>
      <c r="G1096" s="151" t="s">
        <v>3300</v>
      </c>
      <c r="H1096" s="151" t="s">
        <v>4926</v>
      </c>
      <c r="I1096" s="151" t="s">
        <v>333</v>
      </c>
      <c r="J1096" s="87" t="s">
        <v>30</v>
      </c>
      <c r="K1096" s="87">
        <v>1</v>
      </c>
      <c r="L1096" s="87" t="s">
        <v>3696</v>
      </c>
      <c r="M1096" s="239" t="s">
        <v>3696</v>
      </c>
      <c r="N1096" s="87">
        <v>1</v>
      </c>
      <c r="O1096" s="283">
        <v>1.31</v>
      </c>
      <c r="P1096" s="138">
        <f t="shared" ref="P1096:P1097" si="1607">SUM(R1096+T1096+V1096+X1096+Z1096+AB1096+AD1096+AF1096+AH1096+AJ1096+AL1096+AN1096+AP1096+AR1096+AT1096+AV1096+AZ1096+AX1096+BB1096+BD1096+BF1096+BH1096+BJ1096+BL1096+BN1096+BP1096+BR1096+BT1096+BV1096+BX1096+BZ1096+CB1096+CD1096+CF1096+CH1096+CJ1096+CL1096+CN1096)</f>
        <v>0</v>
      </c>
      <c r="Q1096" s="139">
        <f t="shared" ref="Q1096:Q1097" si="1608">O1096*P1096</f>
        <v>0</v>
      </c>
      <c r="S1096" s="141">
        <f t="shared" si="1529"/>
        <v>0</v>
      </c>
      <c r="U1096" s="141">
        <f t="shared" si="1530"/>
        <v>0</v>
      </c>
      <c r="W1096" s="141">
        <f t="shared" si="1531"/>
        <v>0</v>
      </c>
      <c r="Y1096" s="141">
        <f t="shared" si="1532"/>
        <v>0</v>
      </c>
      <c r="AA1096" s="141">
        <f t="shared" si="1533"/>
        <v>0</v>
      </c>
      <c r="AC1096" s="141">
        <f t="shared" si="1534"/>
        <v>0</v>
      </c>
      <c r="AE1096" s="141">
        <f t="shared" si="1535"/>
        <v>0</v>
      </c>
      <c r="AG1096" s="141">
        <f t="shared" si="1536"/>
        <v>0</v>
      </c>
      <c r="AI1096" s="141">
        <f t="shared" si="1537"/>
        <v>0</v>
      </c>
      <c r="AK1096" s="141">
        <f t="shared" si="1538"/>
        <v>0</v>
      </c>
      <c r="AM1096" s="141">
        <f t="shared" si="1539"/>
        <v>0</v>
      </c>
      <c r="AO1096" s="141">
        <f t="shared" si="1540"/>
        <v>0</v>
      </c>
      <c r="AQ1096" s="141">
        <f t="shared" si="1541"/>
        <v>0</v>
      </c>
      <c r="AS1096" s="141">
        <f t="shared" si="1542"/>
        <v>0</v>
      </c>
      <c r="AU1096" s="141">
        <f t="shared" si="1543"/>
        <v>0</v>
      </c>
      <c r="AW1096" s="141">
        <f t="shared" si="1544"/>
        <v>0</v>
      </c>
      <c r="AY1096" s="141">
        <f t="shared" si="1545"/>
        <v>0</v>
      </c>
      <c r="BA1096" s="141">
        <f t="shared" si="1546"/>
        <v>0</v>
      </c>
      <c r="BC1096" s="141">
        <f t="shared" si="1547"/>
        <v>0</v>
      </c>
      <c r="BE1096" s="141">
        <f t="shared" si="1548"/>
        <v>0</v>
      </c>
      <c r="BG1096" s="141">
        <f t="shared" si="1549"/>
        <v>0</v>
      </c>
      <c r="BI1096" s="141">
        <f t="shared" si="1550"/>
        <v>0</v>
      </c>
      <c r="BK1096" s="141">
        <f t="shared" si="1551"/>
        <v>0</v>
      </c>
      <c r="BM1096" s="141">
        <f t="shared" si="1552"/>
        <v>0</v>
      </c>
      <c r="BO1096" s="141">
        <f t="shared" si="1553"/>
        <v>0</v>
      </c>
      <c r="BQ1096" s="141">
        <f t="shared" si="1554"/>
        <v>0</v>
      </c>
      <c r="BS1096" s="141">
        <f t="shared" si="1555"/>
        <v>0</v>
      </c>
      <c r="BU1096" s="141">
        <f t="shared" si="1556"/>
        <v>0</v>
      </c>
      <c r="BW1096" s="141">
        <f t="shared" si="1557"/>
        <v>0</v>
      </c>
      <c r="BY1096" s="141">
        <f t="shared" si="1558"/>
        <v>0</v>
      </c>
      <c r="CA1096" s="141">
        <f t="shared" si="1559"/>
        <v>0</v>
      </c>
      <c r="CC1096" s="141">
        <f t="shared" si="1560"/>
        <v>0</v>
      </c>
      <c r="CE1096" s="141">
        <f t="shared" si="1561"/>
        <v>0</v>
      </c>
      <c r="CG1096" s="141">
        <f t="shared" si="1562"/>
        <v>0</v>
      </c>
      <c r="CI1096" s="141">
        <f t="shared" si="1563"/>
        <v>0</v>
      </c>
      <c r="CK1096" s="141">
        <f t="shared" si="1564"/>
        <v>0</v>
      </c>
      <c r="CM1096" s="141">
        <f t="shared" si="1565"/>
        <v>0</v>
      </c>
      <c r="CO1096" s="141">
        <f t="shared" si="1566"/>
        <v>0</v>
      </c>
    </row>
    <row r="1097" spans="1:93" ht="25.5" outlineLevel="2" x14ac:dyDescent="0.2">
      <c r="A1097" s="86">
        <v>530</v>
      </c>
      <c r="B1097" s="11" t="s">
        <v>2420</v>
      </c>
      <c r="C1097" s="86" t="s">
        <v>324</v>
      </c>
      <c r="D1097" s="86" t="s">
        <v>2529</v>
      </c>
      <c r="E1097" s="28" t="s">
        <v>5</v>
      </c>
      <c r="F1097" s="28" t="s">
        <v>2420</v>
      </c>
      <c r="G1097" s="153" t="s">
        <v>4360</v>
      </c>
      <c r="H1097" s="174">
        <v>7788657408</v>
      </c>
      <c r="I1097" s="75" t="s">
        <v>2297</v>
      </c>
      <c r="J1097" s="75" t="s">
        <v>30</v>
      </c>
      <c r="K1097" s="75">
        <v>1</v>
      </c>
      <c r="L1097" s="75" t="s">
        <v>2895</v>
      </c>
      <c r="M1097" s="241" t="s">
        <v>2637</v>
      </c>
      <c r="N1097" s="75">
        <v>2</v>
      </c>
      <c r="O1097" s="152">
        <v>1.93</v>
      </c>
      <c r="P1097" s="138">
        <f t="shared" si="1607"/>
        <v>0</v>
      </c>
      <c r="Q1097" s="139">
        <f t="shared" si="1608"/>
        <v>0</v>
      </c>
      <c r="S1097" s="141">
        <f t="shared" si="1529"/>
        <v>0</v>
      </c>
      <c r="U1097" s="141">
        <f t="shared" si="1530"/>
        <v>0</v>
      </c>
      <c r="W1097" s="141">
        <f t="shared" si="1531"/>
        <v>0</v>
      </c>
      <c r="Y1097" s="141">
        <f t="shared" si="1532"/>
        <v>0</v>
      </c>
      <c r="AA1097" s="141">
        <f t="shared" si="1533"/>
        <v>0</v>
      </c>
      <c r="AC1097" s="141">
        <f t="shared" si="1534"/>
        <v>0</v>
      </c>
      <c r="AE1097" s="141">
        <f t="shared" si="1535"/>
        <v>0</v>
      </c>
      <c r="AG1097" s="141">
        <f t="shared" si="1536"/>
        <v>0</v>
      </c>
      <c r="AI1097" s="141">
        <f t="shared" si="1537"/>
        <v>0</v>
      </c>
      <c r="AK1097" s="141">
        <f t="shared" si="1538"/>
        <v>0</v>
      </c>
      <c r="AM1097" s="141">
        <f t="shared" si="1539"/>
        <v>0</v>
      </c>
      <c r="AO1097" s="141">
        <f t="shared" si="1540"/>
        <v>0</v>
      </c>
      <c r="AQ1097" s="141">
        <f t="shared" si="1541"/>
        <v>0</v>
      </c>
      <c r="AS1097" s="141">
        <f t="shared" si="1542"/>
        <v>0</v>
      </c>
      <c r="AU1097" s="141">
        <f t="shared" si="1543"/>
        <v>0</v>
      </c>
      <c r="AW1097" s="141">
        <f t="shared" si="1544"/>
        <v>0</v>
      </c>
      <c r="AY1097" s="141">
        <f t="shared" si="1545"/>
        <v>0</v>
      </c>
      <c r="BA1097" s="141">
        <f t="shared" si="1546"/>
        <v>0</v>
      </c>
      <c r="BC1097" s="141">
        <f t="shared" si="1547"/>
        <v>0</v>
      </c>
      <c r="BE1097" s="141">
        <f t="shared" si="1548"/>
        <v>0</v>
      </c>
      <c r="BG1097" s="141">
        <f t="shared" si="1549"/>
        <v>0</v>
      </c>
      <c r="BI1097" s="141">
        <f t="shared" si="1550"/>
        <v>0</v>
      </c>
      <c r="BK1097" s="141">
        <f t="shared" si="1551"/>
        <v>0</v>
      </c>
      <c r="BM1097" s="141">
        <f t="shared" si="1552"/>
        <v>0</v>
      </c>
      <c r="BO1097" s="141">
        <f t="shared" si="1553"/>
        <v>0</v>
      </c>
      <c r="BQ1097" s="141">
        <f t="shared" si="1554"/>
        <v>0</v>
      </c>
      <c r="BS1097" s="141">
        <f t="shared" si="1555"/>
        <v>0</v>
      </c>
      <c r="BU1097" s="141">
        <f t="shared" si="1556"/>
        <v>0</v>
      </c>
      <c r="BW1097" s="141">
        <f t="shared" si="1557"/>
        <v>0</v>
      </c>
      <c r="BY1097" s="141">
        <f t="shared" si="1558"/>
        <v>0</v>
      </c>
      <c r="CA1097" s="141">
        <f t="shared" si="1559"/>
        <v>0</v>
      </c>
      <c r="CC1097" s="141">
        <f t="shared" si="1560"/>
        <v>0</v>
      </c>
      <c r="CE1097" s="141">
        <f t="shared" si="1561"/>
        <v>0</v>
      </c>
      <c r="CG1097" s="141">
        <f t="shared" si="1562"/>
        <v>0</v>
      </c>
      <c r="CI1097" s="141">
        <f t="shared" si="1563"/>
        <v>0</v>
      </c>
      <c r="CK1097" s="141">
        <f t="shared" si="1564"/>
        <v>0</v>
      </c>
      <c r="CM1097" s="141">
        <f t="shared" si="1565"/>
        <v>0</v>
      </c>
      <c r="CO1097" s="141">
        <f t="shared" si="1566"/>
        <v>0</v>
      </c>
    </row>
    <row r="1098" spans="1:93" ht="25.5" outlineLevel="2" x14ac:dyDescent="0.2">
      <c r="A1098" s="86">
        <v>531</v>
      </c>
      <c r="B1098" s="11" t="s">
        <v>2420</v>
      </c>
      <c r="C1098" s="86" t="s">
        <v>324</v>
      </c>
      <c r="D1098" s="86" t="s">
        <v>2530</v>
      </c>
      <c r="E1098" s="28" t="s">
        <v>5</v>
      </c>
      <c r="F1098" s="28" t="s">
        <v>2420</v>
      </c>
      <c r="G1098" s="153" t="s">
        <v>4360</v>
      </c>
      <c r="H1098" s="174">
        <v>7788657408</v>
      </c>
      <c r="I1098" s="75" t="s">
        <v>2297</v>
      </c>
      <c r="J1098" s="75" t="s">
        <v>30</v>
      </c>
      <c r="K1098" s="75">
        <v>1</v>
      </c>
      <c r="L1098" s="75" t="s">
        <v>2896</v>
      </c>
      <c r="M1098" s="241" t="s">
        <v>2638</v>
      </c>
      <c r="N1098" s="75">
        <v>1</v>
      </c>
      <c r="O1098" s="152">
        <v>1.93</v>
      </c>
      <c r="P1098" s="138">
        <f t="shared" ref="P1098:P1099" si="1609">SUM(R1098+T1098+V1098+X1098+Z1098+AB1098+AD1098+AF1098+AH1098+AJ1098+AL1098+AN1098+AP1098+AR1098+AT1098+AV1098+AZ1098+AX1098+BB1098+BD1098+BF1098+BH1098+BJ1098+BL1098+BN1098+BP1098+BR1098+BT1098+BV1098+BX1098+BZ1098+CB1098+CD1098+CF1098+CH1098+CJ1098+CL1098+CN1098)</f>
        <v>0</v>
      </c>
      <c r="Q1098" s="139">
        <f t="shared" ref="Q1098:Q1099" si="1610">O1098*P1098</f>
        <v>0</v>
      </c>
      <c r="S1098" s="141">
        <f t="shared" si="1529"/>
        <v>0</v>
      </c>
      <c r="U1098" s="141">
        <f t="shared" si="1530"/>
        <v>0</v>
      </c>
      <c r="W1098" s="141">
        <f t="shared" si="1531"/>
        <v>0</v>
      </c>
      <c r="Y1098" s="141">
        <f t="shared" si="1532"/>
        <v>0</v>
      </c>
      <c r="AA1098" s="141">
        <f t="shared" si="1533"/>
        <v>0</v>
      </c>
      <c r="AC1098" s="141">
        <f t="shared" si="1534"/>
        <v>0</v>
      </c>
      <c r="AE1098" s="141">
        <f t="shared" si="1535"/>
        <v>0</v>
      </c>
      <c r="AG1098" s="141">
        <f t="shared" si="1536"/>
        <v>0</v>
      </c>
      <c r="AI1098" s="141">
        <f t="shared" si="1537"/>
        <v>0</v>
      </c>
      <c r="AK1098" s="141">
        <f t="shared" si="1538"/>
        <v>0</v>
      </c>
      <c r="AM1098" s="141">
        <f t="shared" si="1539"/>
        <v>0</v>
      </c>
      <c r="AO1098" s="141">
        <f t="shared" si="1540"/>
        <v>0</v>
      </c>
      <c r="AQ1098" s="141">
        <f t="shared" si="1541"/>
        <v>0</v>
      </c>
      <c r="AS1098" s="141">
        <f t="shared" si="1542"/>
        <v>0</v>
      </c>
      <c r="AU1098" s="141">
        <f t="shared" si="1543"/>
        <v>0</v>
      </c>
      <c r="AW1098" s="141">
        <f t="shared" si="1544"/>
        <v>0</v>
      </c>
      <c r="AY1098" s="141">
        <f t="shared" si="1545"/>
        <v>0</v>
      </c>
      <c r="BA1098" s="141">
        <f t="shared" si="1546"/>
        <v>0</v>
      </c>
      <c r="BC1098" s="141">
        <f t="shared" si="1547"/>
        <v>0</v>
      </c>
      <c r="BE1098" s="141">
        <f t="shared" si="1548"/>
        <v>0</v>
      </c>
      <c r="BG1098" s="141">
        <f t="shared" si="1549"/>
        <v>0</v>
      </c>
      <c r="BI1098" s="141">
        <f t="shared" si="1550"/>
        <v>0</v>
      </c>
      <c r="BK1098" s="141">
        <f t="shared" si="1551"/>
        <v>0</v>
      </c>
      <c r="BM1098" s="141">
        <f t="shared" si="1552"/>
        <v>0</v>
      </c>
      <c r="BO1098" s="141">
        <f t="shared" si="1553"/>
        <v>0</v>
      </c>
      <c r="BQ1098" s="141">
        <f t="shared" si="1554"/>
        <v>0</v>
      </c>
      <c r="BS1098" s="141">
        <f t="shared" si="1555"/>
        <v>0</v>
      </c>
      <c r="BU1098" s="141">
        <f t="shared" si="1556"/>
        <v>0</v>
      </c>
      <c r="BW1098" s="141">
        <f t="shared" si="1557"/>
        <v>0</v>
      </c>
      <c r="BY1098" s="141">
        <f t="shared" si="1558"/>
        <v>0</v>
      </c>
      <c r="CA1098" s="141">
        <f t="shared" si="1559"/>
        <v>0</v>
      </c>
      <c r="CC1098" s="141">
        <f t="shared" si="1560"/>
        <v>0</v>
      </c>
      <c r="CE1098" s="141">
        <f t="shared" si="1561"/>
        <v>0</v>
      </c>
      <c r="CG1098" s="141">
        <f t="shared" si="1562"/>
        <v>0</v>
      </c>
      <c r="CI1098" s="141">
        <f t="shared" si="1563"/>
        <v>0</v>
      </c>
      <c r="CK1098" s="141">
        <f t="shared" si="1564"/>
        <v>0</v>
      </c>
      <c r="CM1098" s="141">
        <f t="shared" si="1565"/>
        <v>0</v>
      </c>
      <c r="CO1098" s="141">
        <f t="shared" si="1566"/>
        <v>0</v>
      </c>
    </row>
    <row r="1099" spans="1:93" ht="25.5" outlineLevel="2" x14ac:dyDescent="0.2">
      <c r="A1099" s="87">
        <v>531</v>
      </c>
      <c r="B1099" s="148" t="s">
        <v>2420</v>
      </c>
      <c r="C1099" s="87" t="s">
        <v>324</v>
      </c>
      <c r="D1099" s="87" t="s">
        <v>2530</v>
      </c>
      <c r="E1099" s="148" t="s">
        <v>5</v>
      </c>
      <c r="F1099" s="149" t="s">
        <v>2420</v>
      </c>
      <c r="G1099" s="151" t="s">
        <v>3300</v>
      </c>
      <c r="H1099" s="151" t="s">
        <v>4926</v>
      </c>
      <c r="I1099" s="151" t="s">
        <v>333</v>
      </c>
      <c r="J1099" s="87" t="s">
        <v>30</v>
      </c>
      <c r="K1099" s="87">
        <v>1</v>
      </c>
      <c r="L1099" s="87" t="s">
        <v>3697</v>
      </c>
      <c r="M1099" s="239" t="s">
        <v>3697</v>
      </c>
      <c r="N1099" s="87">
        <v>2</v>
      </c>
      <c r="O1099" s="283">
        <v>2.15</v>
      </c>
      <c r="P1099" s="138">
        <f t="shared" si="1609"/>
        <v>0</v>
      </c>
      <c r="Q1099" s="139">
        <f t="shared" si="1610"/>
        <v>0</v>
      </c>
      <c r="S1099" s="141">
        <f t="shared" si="1529"/>
        <v>0</v>
      </c>
      <c r="U1099" s="141">
        <f t="shared" si="1530"/>
        <v>0</v>
      </c>
      <c r="W1099" s="141">
        <f t="shared" si="1531"/>
        <v>0</v>
      </c>
      <c r="Y1099" s="141">
        <f t="shared" si="1532"/>
        <v>0</v>
      </c>
      <c r="AA1099" s="141">
        <f t="shared" si="1533"/>
        <v>0</v>
      </c>
      <c r="AC1099" s="141">
        <f t="shared" si="1534"/>
        <v>0</v>
      </c>
      <c r="AE1099" s="141">
        <f t="shared" si="1535"/>
        <v>0</v>
      </c>
      <c r="AG1099" s="141">
        <f t="shared" si="1536"/>
        <v>0</v>
      </c>
      <c r="AI1099" s="141">
        <f t="shared" si="1537"/>
        <v>0</v>
      </c>
      <c r="AK1099" s="141">
        <f t="shared" si="1538"/>
        <v>0</v>
      </c>
      <c r="AM1099" s="141">
        <f t="shared" si="1539"/>
        <v>0</v>
      </c>
      <c r="AO1099" s="141">
        <f t="shared" si="1540"/>
        <v>0</v>
      </c>
      <c r="AQ1099" s="141">
        <f t="shared" si="1541"/>
        <v>0</v>
      </c>
      <c r="AS1099" s="141">
        <f t="shared" si="1542"/>
        <v>0</v>
      </c>
      <c r="AU1099" s="141">
        <f t="shared" si="1543"/>
        <v>0</v>
      </c>
      <c r="AW1099" s="141">
        <f t="shared" si="1544"/>
        <v>0</v>
      </c>
      <c r="AY1099" s="141">
        <f t="shared" si="1545"/>
        <v>0</v>
      </c>
      <c r="BA1099" s="141">
        <f t="shared" si="1546"/>
        <v>0</v>
      </c>
      <c r="BC1099" s="141">
        <f t="shared" si="1547"/>
        <v>0</v>
      </c>
      <c r="BE1099" s="141">
        <f t="shared" si="1548"/>
        <v>0</v>
      </c>
      <c r="BG1099" s="141">
        <f t="shared" si="1549"/>
        <v>0</v>
      </c>
      <c r="BI1099" s="141">
        <f t="shared" si="1550"/>
        <v>0</v>
      </c>
      <c r="BK1099" s="141">
        <f t="shared" si="1551"/>
        <v>0</v>
      </c>
      <c r="BM1099" s="141">
        <f t="shared" si="1552"/>
        <v>0</v>
      </c>
      <c r="BO1099" s="141">
        <f t="shared" si="1553"/>
        <v>0</v>
      </c>
      <c r="BQ1099" s="141">
        <f t="shared" si="1554"/>
        <v>0</v>
      </c>
      <c r="BS1099" s="141">
        <f t="shared" si="1555"/>
        <v>0</v>
      </c>
      <c r="BU1099" s="141">
        <f t="shared" si="1556"/>
        <v>0</v>
      </c>
      <c r="BW1099" s="141">
        <f t="shared" si="1557"/>
        <v>0</v>
      </c>
      <c r="BY1099" s="141">
        <f t="shared" si="1558"/>
        <v>0</v>
      </c>
      <c r="CA1099" s="141">
        <f t="shared" si="1559"/>
        <v>0</v>
      </c>
      <c r="CC1099" s="141">
        <f t="shared" si="1560"/>
        <v>0</v>
      </c>
      <c r="CE1099" s="141">
        <f t="shared" si="1561"/>
        <v>0</v>
      </c>
      <c r="CG1099" s="141">
        <f t="shared" si="1562"/>
        <v>0</v>
      </c>
      <c r="CI1099" s="141">
        <f t="shared" si="1563"/>
        <v>0</v>
      </c>
      <c r="CK1099" s="141">
        <f t="shared" si="1564"/>
        <v>0</v>
      </c>
      <c r="CM1099" s="141">
        <f t="shared" si="1565"/>
        <v>0</v>
      </c>
      <c r="CO1099" s="141">
        <f t="shared" si="1566"/>
        <v>0</v>
      </c>
    </row>
    <row r="1100" spans="1:93" outlineLevel="2" x14ac:dyDescent="0.2">
      <c r="A1100" s="87">
        <v>532</v>
      </c>
      <c r="B1100" s="148">
        <v>670</v>
      </c>
      <c r="C1100" s="87" t="s">
        <v>324</v>
      </c>
      <c r="D1100" s="87" t="s">
        <v>352</v>
      </c>
      <c r="E1100" s="148" t="s">
        <v>5</v>
      </c>
      <c r="F1100" s="149">
        <v>0.79</v>
      </c>
      <c r="G1100" s="151" t="s">
        <v>3300</v>
      </c>
      <c r="H1100" s="151" t="s">
        <v>4926</v>
      </c>
      <c r="I1100" s="151" t="s">
        <v>2239</v>
      </c>
      <c r="J1100" s="87" t="s">
        <v>28</v>
      </c>
      <c r="K1100" s="87">
        <v>12</v>
      </c>
      <c r="L1100" s="87" t="s">
        <v>3698</v>
      </c>
      <c r="M1100" s="239" t="s">
        <v>3698</v>
      </c>
      <c r="N1100" s="87">
        <v>1</v>
      </c>
      <c r="O1100" s="283">
        <v>0.85</v>
      </c>
      <c r="P1100" s="138">
        <f t="shared" ref="P1100:P1101" si="1611">SUM(R1100+T1100+V1100+X1100+Z1100+AB1100+AD1100+AF1100+AH1100+AJ1100+AL1100+AN1100+AP1100+AR1100+AT1100+AV1100+AZ1100+AX1100+BB1100+BD1100+BF1100+BH1100+BJ1100+BL1100+BN1100+BP1100+BR1100+BT1100+BV1100+BX1100+BZ1100+CB1100+CD1100+CF1100+CH1100+CJ1100+CL1100+CN1100)</f>
        <v>0</v>
      </c>
      <c r="Q1100" s="139">
        <f t="shared" ref="Q1100:Q1101" si="1612">O1100*P1100</f>
        <v>0</v>
      </c>
      <c r="S1100" s="141">
        <f t="shared" si="1529"/>
        <v>0</v>
      </c>
      <c r="U1100" s="141">
        <f t="shared" si="1530"/>
        <v>0</v>
      </c>
      <c r="W1100" s="141">
        <f t="shared" si="1531"/>
        <v>0</v>
      </c>
      <c r="Y1100" s="141">
        <f t="shared" si="1532"/>
        <v>0</v>
      </c>
      <c r="AA1100" s="141">
        <f t="shared" si="1533"/>
        <v>0</v>
      </c>
      <c r="AC1100" s="141">
        <f t="shared" si="1534"/>
        <v>0</v>
      </c>
      <c r="AE1100" s="141">
        <f t="shared" si="1535"/>
        <v>0</v>
      </c>
      <c r="AG1100" s="141">
        <f t="shared" si="1536"/>
        <v>0</v>
      </c>
      <c r="AI1100" s="141">
        <f t="shared" si="1537"/>
        <v>0</v>
      </c>
      <c r="AK1100" s="141">
        <f t="shared" si="1538"/>
        <v>0</v>
      </c>
      <c r="AM1100" s="141">
        <f t="shared" si="1539"/>
        <v>0</v>
      </c>
      <c r="AO1100" s="141">
        <f t="shared" si="1540"/>
        <v>0</v>
      </c>
      <c r="AQ1100" s="141">
        <f t="shared" si="1541"/>
        <v>0</v>
      </c>
      <c r="AS1100" s="141">
        <f t="shared" si="1542"/>
        <v>0</v>
      </c>
      <c r="AU1100" s="141">
        <f t="shared" si="1543"/>
        <v>0</v>
      </c>
      <c r="AW1100" s="141">
        <f t="shared" si="1544"/>
        <v>0</v>
      </c>
      <c r="AY1100" s="141">
        <f t="shared" si="1545"/>
        <v>0</v>
      </c>
      <c r="BA1100" s="141">
        <f t="shared" si="1546"/>
        <v>0</v>
      </c>
      <c r="BC1100" s="141">
        <f t="shared" si="1547"/>
        <v>0</v>
      </c>
      <c r="BE1100" s="141">
        <f t="shared" si="1548"/>
        <v>0</v>
      </c>
      <c r="BG1100" s="141">
        <f t="shared" si="1549"/>
        <v>0</v>
      </c>
      <c r="BI1100" s="141">
        <f t="shared" si="1550"/>
        <v>0</v>
      </c>
      <c r="BK1100" s="141">
        <f t="shared" si="1551"/>
        <v>0</v>
      </c>
      <c r="BM1100" s="141">
        <f t="shared" si="1552"/>
        <v>0</v>
      </c>
      <c r="BO1100" s="141">
        <f t="shared" si="1553"/>
        <v>0</v>
      </c>
      <c r="BQ1100" s="141">
        <f t="shared" si="1554"/>
        <v>0</v>
      </c>
      <c r="BS1100" s="141">
        <f t="shared" si="1555"/>
        <v>0</v>
      </c>
      <c r="BU1100" s="141">
        <f t="shared" si="1556"/>
        <v>0</v>
      </c>
      <c r="BW1100" s="141">
        <f t="shared" si="1557"/>
        <v>0</v>
      </c>
      <c r="BY1100" s="141">
        <f t="shared" si="1558"/>
        <v>0</v>
      </c>
      <c r="CA1100" s="141">
        <f t="shared" si="1559"/>
        <v>0</v>
      </c>
      <c r="CC1100" s="141">
        <f t="shared" si="1560"/>
        <v>0</v>
      </c>
      <c r="CE1100" s="141">
        <f t="shared" si="1561"/>
        <v>0</v>
      </c>
      <c r="CG1100" s="141">
        <f t="shared" si="1562"/>
        <v>0</v>
      </c>
      <c r="CI1100" s="141">
        <f t="shared" si="1563"/>
        <v>0</v>
      </c>
      <c r="CK1100" s="141">
        <f t="shared" si="1564"/>
        <v>0</v>
      </c>
      <c r="CM1100" s="141">
        <f t="shared" si="1565"/>
        <v>0</v>
      </c>
      <c r="CO1100" s="141">
        <f t="shared" si="1566"/>
        <v>0</v>
      </c>
    </row>
    <row r="1101" spans="1:93" ht="25.5" outlineLevel="2" x14ac:dyDescent="0.2">
      <c r="A1101" s="86">
        <v>532</v>
      </c>
      <c r="B1101" s="11">
        <v>670</v>
      </c>
      <c r="C1101" s="86" t="s">
        <v>324</v>
      </c>
      <c r="D1101" s="86" t="s">
        <v>4495</v>
      </c>
      <c r="E1101" s="28" t="s">
        <v>5</v>
      </c>
      <c r="F1101" s="28">
        <v>0.79</v>
      </c>
      <c r="G1101" s="153" t="s">
        <v>4360</v>
      </c>
      <c r="H1101" s="174">
        <v>7788657408</v>
      </c>
      <c r="I1101" s="91" t="s">
        <v>2239</v>
      </c>
      <c r="J1101" s="75" t="s">
        <v>28</v>
      </c>
      <c r="K1101" s="75">
        <v>12</v>
      </c>
      <c r="L1101" s="75" t="s">
        <v>2897</v>
      </c>
      <c r="M1101" s="241" t="s">
        <v>2898</v>
      </c>
      <c r="N1101" s="75">
        <v>2</v>
      </c>
      <c r="O1101" s="152">
        <v>1.66</v>
      </c>
      <c r="P1101" s="138">
        <f t="shared" si="1611"/>
        <v>0</v>
      </c>
      <c r="Q1101" s="139">
        <f t="shared" si="1612"/>
        <v>0</v>
      </c>
      <c r="S1101" s="141">
        <f t="shared" si="1529"/>
        <v>0</v>
      </c>
      <c r="U1101" s="141">
        <f t="shared" si="1530"/>
        <v>0</v>
      </c>
      <c r="W1101" s="141">
        <f t="shared" si="1531"/>
        <v>0</v>
      </c>
      <c r="Y1101" s="141">
        <f t="shared" si="1532"/>
        <v>0</v>
      </c>
      <c r="AA1101" s="141">
        <f t="shared" si="1533"/>
        <v>0</v>
      </c>
      <c r="AC1101" s="141">
        <f t="shared" si="1534"/>
        <v>0</v>
      </c>
      <c r="AE1101" s="141">
        <f t="shared" si="1535"/>
        <v>0</v>
      </c>
      <c r="AG1101" s="141">
        <f t="shared" si="1536"/>
        <v>0</v>
      </c>
      <c r="AI1101" s="141">
        <f t="shared" si="1537"/>
        <v>0</v>
      </c>
      <c r="AK1101" s="141">
        <f t="shared" si="1538"/>
        <v>0</v>
      </c>
      <c r="AM1101" s="141">
        <f t="shared" si="1539"/>
        <v>0</v>
      </c>
      <c r="AO1101" s="141">
        <f t="shared" si="1540"/>
        <v>0</v>
      </c>
      <c r="AQ1101" s="141">
        <f t="shared" si="1541"/>
        <v>0</v>
      </c>
      <c r="AS1101" s="141">
        <f t="shared" si="1542"/>
        <v>0</v>
      </c>
      <c r="AU1101" s="141">
        <f t="shared" si="1543"/>
        <v>0</v>
      </c>
      <c r="AW1101" s="141">
        <f t="shared" si="1544"/>
        <v>0</v>
      </c>
      <c r="AY1101" s="141">
        <f t="shared" si="1545"/>
        <v>0</v>
      </c>
      <c r="BA1101" s="141">
        <f t="shared" si="1546"/>
        <v>0</v>
      </c>
      <c r="BC1101" s="141">
        <f t="shared" si="1547"/>
        <v>0</v>
      </c>
      <c r="BE1101" s="141">
        <f t="shared" si="1548"/>
        <v>0</v>
      </c>
      <c r="BG1101" s="141">
        <f t="shared" si="1549"/>
        <v>0</v>
      </c>
      <c r="BI1101" s="141">
        <f t="shared" si="1550"/>
        <v>0</v>
      </c>
      <c r="BK1101" s="141">
        <f t="shared" si="1551"/>
        <v>0</v>
      </c>
      <c r="BM1101" s="141">
        <f t="shared" si="1552"/>
        <v>0</v>
      </c>
      <c r="BO1101" s="141">
        <f t="shared" si="1553"/>
        <v>0</v>
      </c>
      <c r="BQ1101" s="141">
        <f t="shared" si="1554"/>
        <v>0</v>
      </c>
      <c r="BS1101" s="141">
        <f t="shared" si="1555"/>
        <v>0</v>
      </c>
      <c r="BU1101" s="141">
        <f t="shared" si="1556"/>
        <v>0</v>
      </c>
      <c r="BW1101" s="141">
        <f t="shared" si="1557"/>
        <v>0</v>
      </c>
      <c r="BY1101" s="141">
        <f t="shared" si="1558"/>
        <v>0</v>
      </c>
      <c r="CA1101" s="141">
        <f t="shared" si="1559"/>
        <v>0</v>
      </c>
      <c r="CC1101" s="141">
        <f t="shared" si="1560"/>
        <v>0</v>
      </c>
      <c r="CE1101" s="141">
        <f t="shared" si="1561"/>
        <v>0</v>
      </c>
      <c r="CG1101" s="141">
        <f t="shared" si="1562"/>
        <v>0</v>
      </c>
      <c r="CI1101" s="141">
        <f t="shared" si="1563"/>
        <v>0</v>
      </c>
      <c r="CK1101" s="141">
        <f t="shared" si="1564"/>
        <v>0</v>
      </c>
      <c r="CM1101" s="141">
        <f t="shared" si="1565"/>
        <v>0</v>
      </c>
      <c r="CO1101" s="141">
        <f t="shared" si="1566"/>
        <v>0</v>
      </c>
    </row>
    <row r="1102" spans="1:93" ht="25.5" outlineLevel="2" x14ac:dyDescent="0.2">
      <c r="A1102" s="87">
        <v>533</v>
      </c>
      <c r="B1102" s="148">
        <v>1009</v>
      </c>
      <c r="C1102" s="87" t="s">
        <v>324</v>
      </c>
      <c r="D1102" s="87" t="s">
        <v>351</v>
      </c>
      <c r="E1102" s="148"/>
      <c r="F1102" s="149">
        <v>0.59</v>
      </c>
      <c r="G1102" s="151" t="s">
        <v>3300</v>
      </c>
      <c r="H1102" s="151" t="s">
        <v>4926</v>
      </c>
      <c r="I1102" s="151" t="s">
        <v>3313</v>
      </c>
      <c r="J1102" s="87" t="s">
        <v>28</v>
      </c>
      <c r="K1102" s="87">
        <v>12</v>
      </c>
      <c r="L1102" s="87" t="s">
        <v>3699</v>
      </c>
      <c r="M1102" s="239" t="s">
        <v>3699</v>
      </c>
      <c r="N1102" s="87">
        <v>1</v>
      </c>
      <c r="O1102" s="283">
        <v>0.62</v>
      </c>
      <c r="P1102" s="138">
        <f t="shared" ref="P1102:P1103" si="1613">SUM(R1102+T1102+V1102+X1102+Z1102+AB1102+AD1102+AF1102+AH1102+AJ1102+AL1102+AN1102+AP1102+AR1102+AT1102+AV1102+AZ1102+AX1102+BB1102+BD1102+BF1102+BH1102+BJ1102+BL1102+BN1102+BP1102+BR1102+BT1102+BV1102+BX1102+BZ1102+CB1102+CD1102+CF1102+CH1102+CJ1102+CL1102+CN1102)</f>
        <v>0</v>
      </c>
      <c r="Q1102" s="139">
        <f t="shared" ref="Q1102:Q1103" si="1614">O1102*P1102</f>
        <v>0</v>
      </c>
      <c r="S1102" s="141">
        <f t="shared" si="1529"/>
        <v>0</v>
      </c>
      <c r="U1102" s="141">
        <f t="shared" si="1530"/>
        <v>0</v>
      </c>
      <c r="W1102" s="141">
        <f t="shared" si="1531"/>
        <v>0</v>
      </c>
      <c r="Y1102" s="141">
        <f t="shared" si="1532"/>
        <v>0</v>
      </c>
      <c r="AA1102" s="141">
        <f t="shared" si="1533"/>
        <v>0</v>
      </c>
      <c r="AC1102" s="141">
        <f t="shared" si="1534"/>
        <v>0</v>
      </c>
      <c r="AE1102" s="141">
        <f t="shared" si="1535"/>
        <v>0</v>
      </c>
      <c r="AG1102" s="141">
        <f t="shared" si="1536"/>
        <v>0</v>
      </c>
      <c r="AI1102" s="141">
        <f t="shared" si="1537"/>
        <v>0</v>
      </c>
      <c r="AK1102" s="141">
        <f t="shared" si="1538"/>
        <v>0</v>
      </c>
      <c r="AM1102" s="141">
        <f t="shared" si="1539"/>
        <v>0</v>
      </c>
      <c r="AO1102" s="141">
        <f t="shared" si="1540"/>
        <v>0</v>
      </c>
      <c r="AQ1102" s="141">
        <f t="shared" si="1541"/>
        <v>0</v>
      </c>
      <c r="AS1102" s="141">
        <f t="shared" si="1542"/>
        <v>0</v>
      </c>
      <c r="AU1102" s="141">
        <f t="shared" si="1543"/>
        <v>0</v>
      </c>
      <c r="AW1102" s="141">
        <f t="shared" si="1544"/>
        <v>0</v>
      </c>
      <c r="AY1102" s="141">
        <f t="shared" si="1545"/>
        <v>0</v>
      </c>
      <c r="BA1102" s="141">
        <f t="shared" si="1546"/>
        <v>0</v>
      </c>
      <c r="BC1102" s="141">
        <f t="shared" si="1547"/>
        <v>0</v>
      </c>
      <c r="BE1102" s="141">
        <f t="shared" si="1548"/>
        <v>0</v>
      </c>
      <c r="BG1102" s="141">
        <f t="shared" si="1549"/>
        <v>0</v>
      </c>
      <c r="BI1102" s="141">
        <f t="shared" si="1550"/>
        <v>0</v>
      </c>
      <c r="BK1102" s="141">
        <f t="shared" si="1551"/>
        <v>0</v>
      </c>
      <c r="BM1102" s="141">
        <f t="shared" si="1552"/>
        <v>0</v>
      </c>
      <c r="BO1102" s="141">
        <f t="shared" si="1553"/>
        <v>0</v>
      </c>
      <c r="BQ1102" s="141">
        <f t="shared" si="1554"/>
        <v>0</v>
      </c>
      <c r="BS1102" s="141">
        <f t="shared" si="1555"/>
        <v>0</v>
      </c>
      <c r="BU1102" s="141">
        <f t="shared" si="1556"/>
        <v>0</v>
      </c>
      <c r="BW1102" s="141">
        <f t="shared" si="1557"/>
        <v>0</v>
      </c>
      <c r="BY1102" s="141">
        <f t="shared" si="1558"/>
        <v>0</v>
      </c>
      <c r="CA1102" s="141">
        <f t="shared" si="1559"/>
        <v>0</v>
      </c>
      <c r="CC1102" s="141">
        <f t="shared" si="1560"/>
        <v>0</v>
      </c>
      <c r="CE1102" s="141">
        <f t="shared" si="1561"/>
        <v>0</v>
      </c>
      <c r="CG1102" s="141">
        <f t="shared" si="1562"/>
        <v>0</v>
      </c>
      <c r="CI1102" s="141">
        <f t="shared" si="1563"/>
        <v>0</v>
      </c>
      <c r="CK1102" s="141">
        <f t="shared" si="1564"/>
        <v>0</v>
      </c>
      <c r="CM1102" s="141">
        <f t="shared" si="1565"/>
        <v>0</v>
      </c>
      <c r="CO1102" s="141">
        <f t="shared" si="1566"/>
        <v>0</v>
      </c>
    </row>
    <row r="1103" spans="1:93" ht="25.5" outlineLevel="2" x14ac:dyDescent="0.2">
      <c r="A1103" s="86">
        <v>533</v>
      </c>
      <c r="B1103" s="11">
        <v>1009</v>
      </c>
      <c r="C1103" s="86" t="s">
        <v>324</v>
      </c>
      <c r="D1103" s="86" t="s">
        <v>351</v>
      </c>
      <c r="F1103" s="28">
        <v>0.59</v>
      </c>
      <c r="G1103" s="153" t="s">
        <v>4360</v>
      </c>
      <c r="H1103" s="174">
        <v>7788657408</v>
      </c>
      <c r="I1103" s="75" t="s">
        <v>4410</v>
      </c>
      <c r="J1103" s="75" t="s">
        <v>28</v>
      </c>
      <c r="K1103" s="75">
        <v>12</v>
      </c>
      <c r="L1103" s="75" t="s">
        <v>2899</v>
      </c>
      <c r="M1103" s="241" t="s">
        <v>2900</v>
      </c>
      <c r="N1103" s="75">
        <v>2</v>
      </c>
      <c r="O1103" s="152">
        <v>1.45</v>
      </c>
      <c r="P1103" s="138">
        <f t="shared" si="1613"/>
        <v>0</v>
      </c>
      <c r="Q1103" s="139">
        <f t="shared" si="1614"/>
        <v>0</v>
      </c>
      <c r="S1103" s="141">
        <f t="shared" si="1529"/>
        <v>0</v>
      </c>
      <c r="U1103" s="141">
        <f t="shared" si="1530"/>
        <v>0</v>
      </c>
      <c r="W1103" s="141">
        <f t="shared" si="1531"/>
        <v>0</v>
      </c>
      <c r="Y1103" s="141">
        <f t="shared" si="1532"/>
        <v>0</v>
      </c>
      <c r="AA1103" s="141">
        <f t="shared" si="1533"/>
        <v>0</v>
      </c>
      <c r="AC1103" s="141">
        <f t="shared" si="1534"/>
        <v>0</v>
      </c>
      <c r="AE1103" s="141">
        <f t="shared" si="1535"/>
        <v>0</v>
      </c>
      <c r="AG1103" s="141">
        <f t="shared" si="1536"/>
        <v>0</v>
      </c>
      <c r="AI1103" s="141">
        <f t="shared" si="1537"/>
        <v>0</v>
      </c>
      <c r="AK1103" s="141">
        <f t="shared" si="1538"/>
        <v>0</v>
      </c>
      <c r="AM1103" s="141">
        <f t="shared" si="1539"/>
        <v>0</v>
      </c>
      <c r="AO1103" s="141">
        <f t="shared" si="1540"/>
        <v>0</v>
      </c>
      <c r="AQ1103" s="141">
        <f t="shared" si="1541"/>
        <v>0</v>
      </c>
      <c r="AS1103" s="141">
        <f t="shared" si="1542"/>
        <v>0</v>
      </c>
      <c r="AU1103" s="141">
        <f t="shared" si="1543"/>
        <v>0</v>
      </c>
      <c r="AW1103" s="141">
        <f t="shared" si="1544"/>
        <v>0</v>
      </c>
      <c r="AY1103" s="141">
        <f t="shared" si="1545"/>
        <v>0</v>
      </c>
      <c r="BA1103" s="141">
        <f t="shared" si="1546"/>
        <v>0</v>
      </c>
      <c r="BC1103" s="141">
        <f t="shared" si="1547"/>
        <v>0</v>
      </c>
      <c r="BE1103" s="141">
        <f t="shared" si="1548"/>
        <v>0</v>
      </c>
      <c r="BG1103" s="141">
        <f t="shared" si="1549"/>
        <v>0</v>
      </c>
      <c r="BI1103" s="141">
        <f t="shared" si="1550"/>
        <v>0</v>
      </c>
      <c r="BK1103" s="141">
        <f t="shared" si="1551"/>
        <v>0</v>
      </c>
      <c r="BM1103" s="141">
        <f t="shared" si="1552"/>
        <v>0</v>
      </c>
      <c r="BO1103" s="141">
        <f t="shared" si="1553"/>
        <v>0</v>
      </c>
      <c r="BQ1103" s="141">
        <f t="shared" si="1554"/>
        <v>0</v>
      </c>
      <c r="BS1103" s="141">
        <f t="shared" si="1555"/>
        <v>0</v>
      </c>
      <c r="BU1103" s="141">
        <f t="shared" si="1556"/>
        <v>0</v>
      </c>
      <c r="BW1103" s="141">
        <f t="shared" si="1557"/>
        <v>0</v>
      </c>
      <c r="BY1103" s="141">
        <f t="shared" si="1558"/>
        <v>0</v>
      </c>
      <c r="CA1103" s="141">
        <f t="shared" si="1559"/>
        <v>0</v>
      </c>
      <c r="CC1103" s="141">
        <f t="shared" si="1560"/>
        <v>0</v>
      </c>
      <c r="CE1103" s="141">
        <f t="shared" si="1561"/>
        <v>0</v>
      </c>
      <c r="CG1103" s="141">
        <f t="shared" si="1562"/>
        <v>0</v>
      </c>
      <c r="CI1103" s="141">
        <f t="shared" si="1563"/>
        <v>0</v>
      </c>
      <c r="CK1103" s="141">
        <f t="shared" si="1564"/>
        <v>0</v>
      </c>
      <c r="CM1103" s="141">
        <f t="shared" si="1565"/>
        <v>0</v>
      </c>
      <c r="CO1103" s="141">
        <f t="shared" si="1566"/>
        <v>0</v>
      </c>
    </row>
    <row r="1104" spans="1:93" ht="25.5" outlineLevel="2" x14ac:dyDescent="0.2">
      <c r="A1104" s="86">
        <v>534</v>
      </c>
      <c r="B1104" s="11">
        <v>903</v>
      </c>
      <c r="C1104" s="86" t="s">
        <v>324</v>
      </c>
      <c r="D1104" s="86" t="s">
        <v>4496</v>
      </c>
      <c r="E1104" s="28" t="s">
        <v>5</v>
      </c>
      <c r="F1104" s="28">
        <v>0.79</v>
      </c>
      <c r="G1104" s="153" t="s">
        <v>4360</v>
      </c>
      <c r="H1104" s="174">
        <v>7788657408</v>
      </c>
      <c r="I1104" s="91" t="s">
        <v>2239</v>
      </c>
      <c r="J1104" s="75" t="s">
        <v>28</v>
      </c>
      <c r="K1104" s="75">
        <v>12</v>
      </c>
      <c r="L1104" s="75" t="s">
        <v>2901</v>
      </c>
      <c r="M1104" s="241" t="s">
        <v>2902</v>
      </c>
      <c r="N1104" s="75">
        <v>1</v>
      </c>
      <c r="O1104" s="152">
        <v>0.61</v>
      </c>
      <c r="P1104" s="138">
        <f t="shared" ref="P1104:P1105" si="1615">SUM(R1104+T1104+V1104+X1104+Z1104+AB1104+AD1104+AF1104+AH1104+AJ1104+AL1104+AN1104+AP1104+AR1104+AT1104+AV1104+AZ1104+AX1104+BB1104+BD1104+BF1104+BH1104+BJ1104+BL1104+BN1104+BP1104+BR1104+BT1104+BV1104+BX1104+BZ1104+CB1104+CD1104+CF1104+CH1104+CJ1104+CL1104+CN1104)</f>
        <v>0</v>
      </c>
      <c r="Q1104" s="139">
        <f t="shared" ref="Q1104:Q1105" si="1616">O1104*P1104</f>
        <v>0</v>
      </c>
      <c r="S1104" s="141">
        <f t="shared" si="1529"/>
        <v>0</v>
      </c>
      <c r="U1104" s="141">
        <f t="shared" si="1530"/>
        <v>0</v>
      </c>
      <c r="W1104" s="141">
        <f t="shared" si="1531"/>
        <v>0</v>
      </c>
      <c r="Y1104" s="141">
        <f t="shared" si="1532"/>
        <v>0</v>
      </c>
      <c r="AA1104" s="141">
        <f t="shared" si="1533"/>
        <v>0</v>
      </c>
      <c r="AC1104" s="141">
        <f t="shared" si="1534"/>
        <v>0</v>
      </c>
      <c r="AE1104" s="141">
        <f t="shared" si="1535"/>
        <v>0</v>
      </c>
      <c r="AG1104" s="141">
        <f t="shared" si="1536"/>
        <v>0</v>
      </c>
      <c r="AI1104" s="141">
        <f t="shared" si="1537"/>
        <v>0</v>
      </c>
      <c r="AK1104" s="141">
        <f t="shared" si="1538"/>
        <v>0</v>
      </c>
      <c r="AM1104" s="141">
        <f t="shared" si="1539"/>
        <v>0</v>
      </c>
      <c r="AO1104" s="141">
        <f t="shared" si="1540"/>
        <v>0</v>
      </c>
      <c r="AQ1104" s="141">
        <f t="shared" si="1541"/>
        <v>0</v>
      </c>
      <c r="AS1104" s="141">
        <f t="shared" si="1542"/>
        <v>0</v>
      </c>
      <c r="AU1104" s="141">
        <f t="shared" si="1543"/>
        <v>0</v>
      </c>
      <c r="AW1104" s="141">
        <f t="shared" si="1544"/>
        <v>0</v>
      </c>
      <c r="AY1104" s="141">
        <f t="shared" si="1545"/>
        <v>0</v>
      </c>
      <c r="BA1104" s="141">
        <f t="shared" si="1546"/>
        <v>0</v>
      </c>
      <c r="BC1104" s="141">
        <f t="shared" si="1547"/>
        <v>0</v>
      </c>
      <c r="BE1104" s="141">
        <f t="shared" si="1548"/>
        <v>0</v>
      </c>
      <c r="BG1104" s="141">
        <f t="shared" si="1549"/>
        <v>0</v>
      </c>
      <c r="BI1104" s="141">
        <f t="shared" si="1550"/>
        <v>0</v>
      </c>
      <c r="BK1104" s="141">
        <f t="shared" si="1551"/>
        <v>0</v>
      </c>
      <c r="BM1104" s="141">
        <f t="shared" si="1552"/>
        <v>0</v>
      </c>
      <c r="BO1104" s="141">
        <f t="shared" si="1553"/>
        <v>0</v>
      </c>
      <c r="BQ1104" s="141">
        <f t="shared" si="1554"/>
        <v>0</v>
      </c>
      <c r="BS1104" s="141">
        <f t="shared" si="1555"/>
        <v>0</v>
      </c>
      <c r="BU1104" s="141">
        <f t="shared" si="1556"/>
        <v>0</v>
      </c>
      <c r="BW1104" s="141">
        <f t="shared" si="1557"/>
        <v>0</v>
      </c>
      <c r="BY1104" s="141">
        <f t="shared" si="1558"/>
        <v>0</v>
      </c>
      <c r="CA1104" s="141">
        <f t="shared" si="1559"/>
        <v>0</v>
      </c>
      <c r="CC1104" s="141">
        <f t="shared" si="1560"/>
        <v>0</v>
      </c>
      <c r="CE1104" s="141">
        <f t="shared" si="1561"/>
        <v>0</v>
      </c>
      <c r="CG1104" s="141">
        <f t="shared" si="1562"/>
        <v>0</v>
      </c>
      <c r="CI1104" s="141">
        <f t="shared" si="1563"/>
        <v>0</v>
      </c>
      <c r="CK1104" s="141">
        <f t="shared" si="1564"/>
        <v>0</v>
      </c>
      <c r="CM1104" s="141">
        <f t="shared" si="1565"/>
        <v>0</v>
      </c>
      <c r="CO1104" s="141">
        <f t="shared" si="1566"/>
        <v>0</v>
      </c>
    </row>
    <row r="1105" spans="1:93" outlineLevel="2" x14ac:dyDescent="0.2">
      <c r="A1105" s="87">
        <v>534</v>
      </c>
      <c r="B1105" s="148">
        <v>903</v>
      </c>
      <c r="C1105" s="87" t="s">
        <v>324</v>
      </c>
      <c r="D1105" s="87" t="s">
        <v>351</v>
      </c>
      <c r="E1105" s="148" t="s">
        <v>5</v>
      </c>
      <c r="F1105" s="149">
        <v>0.79</v>
      </c>
      <c r="G1105" s="151" t="s">
        <v>3300</v>
      </c>
      <c r="H1105" s="151" t="s">
        <v>4926</v>
      </c>
      <c r="I1105" s="151" t="s">
        <v>2239</v>
      </c>
      <c r="J1105" s="87" t="s">
        <v>28</v>
      </c>
      <c r="K1105" s="87">
        <v>12</v>
      </c>
      <c r="L1105" s="87" t="s">
        <v>4795</v>
      </c>
      <c r="M1105" s="239" t="s">
        <v>4795</v>
      </c>
      <c r="N1105" s="87">
        <v>2</v>
      </c>
      <c r="O1105" s="283">
        <v>0.85</v>
      </c>
      <c r="P1105" s="138">
        <f t="shared" si="1615"/>
        <v>0</v>
      </c>
      <c r="Q1105" s="139">
        <f t="shared" si="1616"/>
        <v>0</v>
      </c>
      <c r="S1105" s="141">
        <f t="shared" si="1529"/>
        <v>0</v>
      </c>
      <c r="U1105" s="141">
        <f t="shared" si="1530"/>
        <v>0</v>
      </c>
      <c r="W1105" s="141">
        <f t="shared" si="1531"/>
        <v>0</v>
      </c>
      <c r="Y1105" s="141">
        <f t="shared" si="1532"/>
        <v>0</v>
      </c>
      <c r="AA1105" s="141">
        <f t="shared" si="1533"/>
        <v>0</v>
      </c>
      <c r="AC1105" s="141">
        <f t="shared" si="1534"/>
        <v>0</v>
      </c>
      <c r="AE1105" s="141">
        <f t="shared" si="1535"/>
        <v>0</v>
      </c>
      <c r="AG1105" s="141">
        <f t="shared" si="1536"/>
        <v>0</v>
      </c>
      <c r="AI1105" s="141">
        <f t="shared" si="1537"/>
        <v>0</v>
      </c>
      <c r="AK1105" s="141">
        <f t="shared" si="1538"/>
        <v>0</v>
      </c>
      <c r="AM1105" s="141">
        <f t="shared" si="1539"/>
        <v>0</v>
      </c>
      <c r="AO1105" s="141">
        <f t="shared" si="1540"/>
        <v>0</v>
      </c>
      <c r="AQ1105" s="141">
        <f t="shared" si="1541"/>
        <v>0</v>
      </c>
      <c r="AS1105" s="141">
        <f t="shared" si="1542"/>
        <v>0</v>
      </c>
      <c r="AU1105" s="141">
        <f t="shared" si="1543"/>
        <v>0</v>
      </c>
      <c r="AW1105" s="141">
        <f t="shared" si="1544"/>
        <v>0</v>
      </c>
      <c r="AY1105" s="141">
        <f t="shared" si="1545"/>
        <v>0</v>
      </c>
      <c r="BA1105" s="141">
        <f t="shared" si="1546"/>
        <v>0</v>
      </c>
      <c r="BC1105" s="141">
        <f t="shared" si="1547"/>
        <v>0</v>
      </c>
      <c r="BE1105" s="141">
        <f t="shared" si="1548"/>
        <v>0</v>
      </c>
      <c r="BG1105" s="141">
        <f t="shared" si="1549"/>
        <v>0</v>
      </c>
      <c r="BI1105" s="141">
        <f t="shared" si="1550"/>
        <v>0</v>
      </c>
      <c r="BK1105" s="141">
        <f t="shared" si="1551"/>
        <v>0</v>
      </c>
      <c r="BM1105" s="141">
        <f t="shared" si="1552"/>
        <v>0</v>
      </c>
      <c r="BO1105" s="141">
        <f t="shared" si="1553"/>
        <v>0</v>
      </c>
      <c r="BQ1105" s="141">
        <f t="shared" si="1554"/>
        <v>0</v>
      </c>
      <c r="BS1105" s="141">
        <f t="shared" si="1555"/>
        <v>0</v>
      </c>
      <c r="BU1105" s="141">
        <f t="shared" si="1556"/>
        <v>0</v>
      </c>
      <c r="BW1105" s="141">
        <f t="shared" si="1557"/>
        <v>0</v>
      </c>
      <c r="BY1105" s="141">
        <f t="shared" si="1558"/>
        <v>0</v>
      </c>
      <c r="CA1105" s="141">
        <f t="shared" si="1559"/>
        <v>0</v>
      </c>
      <c r="CC1105" s="141">
        <f t="shared" si="1560"/>
        <v>0</v>
      </c>
      <c r="CE1105" s="141">
        <f t="shared" si="1561"/>
        <v>0</v>
      </c>
      <c r="CG1105" s="141">
        <f t="shared" si="1562"/>
        <v>0</v>
      </c>
      <c r="CI1105" s="141">
        <f t="shared" si="1563"/>
        <v>0</v>
      </c>
      <c r="CK1105" s="141">
        <f t="shared" si="1564"/>
        <v>0</v>
      </c>
      <c r="CM1105" s="141">
        <f t="shared" si="1565"/>
        <v>0</v>
      </c>
      <c r="CO1105" s="141">
        <f t="shared" si="1566"/>
        <v>0</v>
      </c>
    </row>
    <row r="1106" spans="1:93" ht="25.5" outlineLevel="2" x14ac:dyDescent="0.2">
      <c r="A1106" s="87">
        <v>535</v>
      </c>
      <c r="B1106" s="148">
        <v>949</v>
      </c>
      <c r="C1106" s="87" t="s">
        <v>324</v>
      </c>
      <c r="D1106" s="87" t="s">
        <v>350</v>
      </c>
      <c r="E1106" s="148"/>
      <c r="F1106" s="149">
        <v>0.59</v>
      </c>
      <c r="G1106" s="151" t="s">
        <v>3300</v>
      </c>
      <c r="H1106" s="151" t="s">
        <v>4926</v>
      </c>
      <c r="I1106" s="151" t="s">
        <v>3313</v>
      </c>
      <c r="J1106" s="87" t="s">
        <v>28</v>
      </c>
      <c r="K1106" s="87">
        <v>12</v>
      </c>
      <c r="L1106" s="87" t="s">
        <v>3701</v>
      </c>
      <c r="M1106" s="239" t="s">
        <v>3701</v>
      </c>
      <c r="N1106" s="87">
        <v>1</v>
      </c>
      <c r="O1106" s="283">
        <v>0.62</v>
      </c>
      <c r="P1106" s="138">
        <f t="shared" ref="P1106:P1107" si="1617">SUM(R1106+T1106+V1106+X1106+Z1106+AB1106+AD1106+AF1106+AH1106+AJ1106+AL1106+AN1106+AP1106+AR1106+AT1106+AV1106+AZ1106+AX1106+BB1106+BD1106+BF1106+BH1106+BJ1106+BL1106+BN1106+BP1106+BR1106+BT1106+BV1106+BX1106+BZ1106+CB1106+CD1106+CF1106+CH1106+CJ1106+CL1106+CN1106)</f>
        <v>0</v>
      </c>
      <c r="Q1106" s="139">
        <f t="shared" ref="Q1106:Q1107" si="1618">O1106*P1106</f>
        <v>0</v>
      </c>
      <c r="S1106" s="141">
        <f t="shared" si="1529"/>
        <v>0</v>
      </c>
      <c r="U1106" s="141">
        <f t="shared" si="1530"/>
        <v>0</v>
      </c>
      <c r="W1106" s="141">
        <f t="shared" si="1531"/>
        <v>0</v>
      </c>
      <c r="Y1106" s="141">
        <f t="shared" si="1532"/>
        <v>0</v>
      </c>
      <c r="AA1106" s="141">
        <f t="shared" si="1533"/>
        <v>0</v>
      </c>
      <c r="AC1106" s="141">
        <f t="shared" si="1534"/>
        <v>0</v>
      </c>
      <c r="AE1106" s="141">
        <f t="shared" si="1535"/>
        <v>0</v>
      </c>
      <c r="AG1106" s="141">
        <f t="shared" si="1536"/>
        <v>0</v>
      </c>
      <c r="AI1106" s="141">
        <f t="shared" si="1537"/>
        <v>0</v>
      </c>
      <c r="AK1106" s="141">
        <f t="shared" si="1538"/>
        <v>0</v>
      </c>
      <c r="AM1106" s="141">
        <f t="shared" si="1539"/>
        <v>0</v>
      </c>
      <c r="AO1106" s="141">
        <f t="shared" si="1540"/>
        <v>0</v>
      </c>
      <c r="AQ1106" s="141">
        <f t="shared" si="1541"/>
        <v>0</v>
      </c>
      <c r="AS1106" s="141">
        <f t="shared" si="1542"/>
        <v>0</v>
      </c>
      <c r="AU1106" s="141">
        <f t="shared" si="1543"/>
        <v>0</v>
      </c>
      <c r="AW1106" s="141">
        <f t="shared" si="1544"/>
        <v>0</v>
      </c>
      <c r="AY1106" s="141">
        <f t="shared" si="1545"/>
        <v>0</v>
      </c>
      <c r="BA1106" s="141">
        <f t="shared" si="1546"/>
        <v>0</v>
      </c>
      <c r="BC1106" s="141">
        <f t="shared" si="1547"/>
        <v>0</v>
      </c>
      <c r="BE1106" s="141">
        <f t="shared" si="1548"/>
        <v>0</v>
      </c>
      <c r="BG1106" s="141">
        <f t="shared" si="1549"/>
        <v>0</v>
      </c>
      <c r="BI1106" s="141">
        <f t="shared" si="1550"/>
        <v>0</v>
      </c>
      <c r="BK1106" s="141">
        <f t="shared" si="1551"/>
        <v>0</v>
      </c>
      <c r="BM1106" s="141">
        <f t="shared" si="1552"/>
        <v>0</v>
      </c>
      <c r="BO1106" s="141">
        <f t="shared" si="1553"/>
        <v>0</v>
      </c>
      <c r="BQ1106" s="141">
        <f t="shared" si="1554"/>
        <v>0</v>
      </c>
      <c r="BS1106" s="141">
        <f t="shared" si="1555"/>
        <v>0</v>
      </c>
      <c r="BU1106" s="141">
        <f t="shared" si="1556"/>
        <v>0</v>
      </c>
      <c r="BW1106" s="141">
        <f t="shared" si="1557"/>
        <v>0</v>
      </c>
      <c r="BY1106" s="141">
        <f t="shared" si="1558"/>
        <v>0</v>
      </c>
      <c r="CA1106" s="141">
        <f t="shared" si="1559"/>
        <v>0</v>
      </c>
      <c r="CC1106" s="141">
        <f t="shared" si="1560"/>
        <v>0</v>
      </c>
      <c r="CE1106" s="141">
        <f t="shared" si="1561"/>
        <v>0</v>
      </c>
      <c r="CG1106" s="141">
        <f t="shared" si="1562"/>
        <v>0</v>
      </c>
      <c r="CI1106" s="141">
        <f t="shared" si="1563"/>
        <v>0</v>
      </c>
      <c r="CK1106" s="141">
        <f t="shared" si="1564"/>
        <v>0</v>
      </c>
      <c r="CM1106" s="141">
        <f t="shared" si="1565"/>
        <v>0</v>
      </c>
      <c r="CO1106" s="141">
        <f t="shared" si="1566"/>
        <v>0</v>
      </c>
    </row>
    <row r="1107" spans="1:93" ht="25.5" outlineLevel="2" x14ac:dyDescent="0.2">
      <c r="A1107" s="86">
        <v>535</v>
      </c>
      <c r="B1107" s="11">
        <v>949</v>
      </c>
      <c r="C1107" s="86" t="s">
        <v>324</v>
      </c>
      <c r="D1107" s="86" t="s">
        <v>4497</v>
      </c>
      <c r="F1107" s="28">
        <v>0.59</v>
      </c>
      <c r="G1107" s="153" t="s">
        <v>4360</v>
      </c>
      <c r="H1107" s="174">
        <v>7788657408</v>
      </c>
      <c r="I1107" s="75" t="s">
        <v>4410</v>
      </c>
      <c r="J1107" s="75" t="s">
        <v>28</v>
      </c>
      <c r="K1107" s="75">
        <v>12</v>
      </c>
      <c r="L1107" s="75" t="s">
        <v>2903</v>
      </c>
      <c r="M1107" s="241" t="s">
        <v>2904</v>
      </c>
      <c r="N1107" s="75">
        <v>2</v>
      </c>
      <c r="O1107" s="152">
        <v>1.66</v>
      </c>
      <c r="P1107" s="138">
        <f t="shared" si="1617"/>
        <v>0</v>
      </c>
      <c r="Q1107" s="139">
        <f t="shared" si="1618"/>
        <v>0</v>
      </c>
      <c r="S1107" s="141">
        <f t="shared" si="1529"/>
        <v>0</v>
      </c>
      <c r="U1107" s="141">
        <f t="shared" si="1530"/>
        <v>0</v>
      </c>
      <c r="W1107" s="141">
        <f t="shared" si="1531"/>
        <v>0</v>
      </c>
      <c r="Y1107" s="141">
        <f t="shared" si="1532"/>
        <v>0</v>
      </c>
      <c r="AA1107" s="141">
        <f t="shared" si="1533"/>
        <v>0</v>
      </c>
      <c r="AC1107" s="141">
        <f t="shared" si="1534"/>
        <v>0</v>
      </c>
      <c r="AE1107" s="141">
        <f t="shared" si="1535"/>
        <v>0</v>
      </c>
      <c r="AG1107" s="141">
        <f t="shared" si="1536"/>
        <v>0</v>
      </c>
      <c r="AI1107" s="141">
        <f t="shared" si="1537"/>
        <v>0</v>
      </c>
      <c r="AK1107" s="141">
        <f t="shared" si="1538"/>
        <v>0</v>
      </c>
      <c r="AM1107" s="141">
        <f t="shared" si="1539"/>
        <v>0</v>
      </c>
      <c r="AO1107" s="141">
        <f t="shared" si="1540"/>
        <v>0</v>
      </c>
      <c r="AQ1107" s="141">
        <f t="shared" si="1541"/>
        <v>0</v>
      </c>
      <c r="AS1107" s="141">
        <f t="shared" si="1542"/>
        <v>0</v>
      </c>
      <c r="AU1107" s="141">
        <f t="shared" si="1543"/>
        <v>0</v>
      </c>
      <c r="AW1107" s="141">
        <f t="shared" si="1544"/>
        <v>0</v>
      </c>
      <c r="AY1107" s="141">
        <f t="shared" si="1545"/>
        <v>0</v>
      </c>
      <c r="BA1107" s="141">
        <f t="shared" si="1546"/>
        <v>0</v>
      </c>
      <c r="BC1107" s="141">
        <f t="shared" si="1547"/>
        <v>0</v>
      </c>
      <c r="BE1107" s="141">
        <f t="shared" si="1548"/>
        <v>0</v>
      </c>
      <c r="BG1107" s="141">
        <f t="shared" si="1549"/>
        <v>0</v>
      </c>
      <c r="BI1107" s="141">
        <f t="shared" si="1550"/>
        <v>0</v>
      </c>
      <c r="BK1107" s="141">
        <f t="shared" si="1551"/>
        <v>0</v>
      </c>
      <c r="BM1107" s="141">
        <f t="shared" si="1552"/>
        <v>0</v>
      </c>
      <c r="BO1107" s="141">
        <f t="shared" si="1553"/>
        <v>0</v>
      </c>
      <c r="BQ1107" s="141">
        <f t="shared" si="1554"/>
        <v>0</v>
      </c>
      <c r="BS1107" s="141">
        <f t="shared" si="1555"/>
        <v>0</v>
      </c>
      <c r="BU1107" s="141">
        <f t="shared" si="1556"/>
        <v>0</v>
      </c>
      <c r="BW1107" s="141">
        <f t="shared" si="1557"/>
        <v>0</v>
      </c>
      <c r="BY1107" s="141">
        <f t="shared" si="1558"/>
        <v>0</v>
      </c>
      <c r="CA1107" s="141">
        <f t="shared" si="1559"/>
        <v>0</v>
      </c>
      <c r="CC1107" s="141">
        <f t="shared" si="1560"/>
        <v>0</v>
      </c>
      <c r="CE1107" s="141">
        <f t="shared" si="1561"/>
        <v>0</v>
      </c>
      <c r="CG1107" s="141">
        <f t="shared" si="1562"/>
        <v>0</v>
      </c>
      <c r="CI1107" s="141">
        <f t="shared" si="1563"/>
        <v>0</v>
      </c>
      <c r="CK1107" s="141">
        <f t="shared" si="1564"/>
        <v>0</v>
      </c>
      <c r="CM1107" s="141">
        <f t="shared" si="1565"/>
        <v>0</v>
      </c>
      <c r="CO1107" s="141">
        <f t="shared" si="1566"/>
        <v>0</v>
      </c>
    </row>
    <row r="1108" spans="1:93" outlineLevel="2" x14ac:dyDescent="0.2">
      <c r="A1108" s="87">
        <v>536</v>
      </c>
      <c r="B1108" s="148">
        <v>815</v>
      </c>
      <c r="C1108" s="87" t="s">
        <v>324</v>
      </c>
      <c r="D1108" s="87" t="s">
        <v>350</v>
      </c>
      <c r="E1108" s="148" t="s">
        <v>5</v>
      </c>
      <c r="F1108" s="149">
        <v>0.79</v>
      </c>
      <c r="G1108" s="151" t="s">
        <v>3300</v>
      </c>
      <c r="H1108" s="151" t="s">
        <v>4926</v>
      </c>
      <c r="I1108" s="151" t="s">
        <v>2239</v>
      </c>
      <c r="J1108" s="87" t="s">
        <v>28</v>
      </c>
      <c r="K1108" s="87">
        <v>12</v>
      </c>
      <c r="L1108" s="87" t="s">
        <v>3700</v>
      </c>
      <c r="M1108" s="239" t="s">
        <v>3700</v>
      </c>
      <c r="N1108" s="87">
        <v>1</v>
      </c>
      <c r="O1108" s="283">
        <v>0.85</v>
      </c>
      <c r="P1108" s="138">
        <f>SUM(R1108+T1108+V1108+X1108+Z1108+AB1108+AD1108+AF1108+AH1108+AJ1108+AL1108+AN1108+AP1108+AR1108+AT1108+AV1108+AZ1108+AX1108+BB1108+BD1108+BF1108+BH1108+BJ1108+BL1108+BN1108+BP1108+BR1108+BT1108+BV1108+BX1108+BZ1108+CB1108+CD1108+CF1108+CH1108+CJ1108+CL1108+CN1108)</f>
        <v>0</v>
      </c>
      <c r="Q1108" s="139">
        <f>O1108*P1108</f>
        <v>0</v>
      </c>
      <c r="S1108" s="141">
        <f t="shared" ref="S1108:S1171" si="1619">SUM(R1108*O1108)</f>
        <v>0</v>
      </c>
      <c r="U1108" s="141">
        <f t="shared" ref="U1108:U1171" si="1620">SUM(T1108*O1108)</f>
        <v>0</v>
      </c>
      <c r="W1108" s="141">
        <f t="shared" ref="W1108:W1171" si="1621">SUM(V1108*O1108)</f>
        <v>0</v>
      </c>
      <c r="Y1108" s="141">
        <f t="shared" ref="Y1108:Y1171" si="1622">SUM(X1108*O1108)</f>
        <v>0</v>
      </c>
      <c r="AA1108" s="141">
        <f t="shared" ref="AA1108:AA1171" si="1623">SUM(Z1108*O1108)</f>
        <v>0</v>
      </c>
      <c r="AC1108" s="141">
        <f t="shared" ref="AC1108:AC1171" si="1624">SUM(AB1108*O1108)</f>
        <v>0</v>
      </c>
      <c r="AE1108" s="141">
        <f t="shared" ref="AE1108:AE1171" si="1625">AD1108*$O1108</f>
        <v>0</v>
      </c>
      <c r="AG1108" s="141">
        <f t="shared" ref="AG1108:AG1171" si="1626">SUM(AF1108*O1108)</f>
        <v>0</v>
      </c>
      <c r="AI1108" s="141">
        <f t="shared" ref="AI1108:AI1171" si="1627">AH1108*$O1108</f>
        <v>0</v>
      </c>
      <c r="AK1108" s="141">
        <f t="shared" ref="AK1108:AK1171" si="1628">SUM(AJ1108*O1108)</f>
        <v>0</v>
      </c>
      <c r="AM1108" s="141">
        <f t="shared" ref="AM1108:AM1171" si="1629">SUM(AL1108*O1108)</f>
        <v>0</v>
      </c>
      <c r="AO1108" s="141">
        <f t="shared" ref="AO1108:AO1171" si="1630">AN1108*$O1108</f>
        <v>0</v>
      </c>
      <c r="AQ1108" s="141">
        <f t="shared" ref="AQ1108:AQ1171" si="1631">AP1108*$O1108</f>
        <v>0</v>
      </c>
      <c r="AS1108" s="141">
        <f t="shared" ref="AS1108:AS1171" si="1632">AR1108*$O1108</f>
        <v>0</v>
      </c>
      <c r="AU1108" s="141">
        <f t="shared" ref="AU1108:AU1171" si="1633">AT1108*$O1108</f>
        <v>0</v>
      </c>
      <c r="AW1108" s="141">
        <f t="shared" ref="AW1108:AW1171" si="1634">AV1108*$O1108</f>
        <v>0</v>
      </c>
      <c r="AY1108" s="141">
        <f t="shared" ref="AY1108:AY1171" si="1635">AX1108*$O1108</f>
        <v>0</v>
      </c>
      <c r="BA1108" s="141">
        <f t="shared" ref="BA1108:BA1171" si="1636">AZ1108*$O1108</f>
        <v>0</v>
      </c>
      <c r="BC1108" s="141">
        <f t="shared" ref="BC1108:BC1171" si="1637">BB1108*$O1108</f>
        <v>0</v>
      </c>
      <c r="BE1108" s="141">
        <f t="shared" ref="BE1108:BE1171" si="1638">BD1108*$O1108</f>
        <v>0</v>
      </c>
      <c r="BG1108" s="141">
        <f t="shared" ref="BG1108:BG1171" si="1639">BF1108*$O1108</f>
        <v>0</v>
      </c>
      <c r="BI1108" s="141">
        <f t="shared" ref="BI1108:BI1171" si="1640">BH1108*$O1108</f>
        <v>0</v>
      </c>
      <c r="BK1108" s="141">
        <f t="shared" ref="BK1108:BK1171" si="1641">BJ1108*$O1108</f>
        <v>0</v>
      </c>
      <c r="BM1108" s="141">
        <f t="shared" ref="BM1108:BM1171" si="1642">BL1108*$O1108</f>
        <v>0</v>
      </c>
      <c r="BO1108" s="141">
        <f t="shared" ref="BO1108:BO1171" si="1643">BN1108*$O1108</f>
        <v>0</v>
      </c>
      <c r="BQ1108" s="141">
        <f t="shared" ref="BQ1108:BQ1171" si="1644">BP1108*$O1108</f>
        <v>0</v>
      </c>
      <c r="BS1108" s="141">
        <f t="shared" ref="BS1108:BS1171" si="1645">BR1108*$O1108</f>
        <v>0</v>
      </c>
      <c r="BU1108" s="141">
        <f t="shared" ref="BU1108:BU1171" si="1646">BT1108*$O1108</f>
        <v>0</v>
      </c>
      <c r="BW1108" s="141">
        <f t="shared" ref="BW1108:BW1171" si="1647">BV1108*$O1108</f>
        <v>0</v>
      </c>
      <c r="BY1108" s="141">
        <f t="shared" ref="BY1108:BY1171" si="1648">BX1108*$O1108</f>
        <v>0</v>
      </c>
      <c r="CA1108" s="141">
        <f t="shared" ref="CA1108:CA1171" si="1649">BZ1108*$O1108</f>
        <v>0</v>
      </c>
      <c r="CC1108" s="141">
        <f t="shared" ref="CC1108:CC1171" si="1650">CB1108*$O1108</f>
        <v>0</v>
      </c>
      <c r="CE1108" s="141">
        <f t="shared" ref="CE1108:CE1171" si="1651">CD1108*$O1108</f>
        <v>0</v>
      </c>
      <c r="CG1108" s="141">
        <f t="shared" ref="CG1108:CG1171" si="1652">CF1108*$O1108</f>
        <v>0</v>
      </c>
      <c r="CI1108" s="141">
        <f t="shared" ref="CI1108:CI1171" si="1653">CH1108*$O1108</f>
        <v>0</v>
      </c>
      <c r="CK1108" s="141">
        <f t="shared" ref="CK1108:CK1171" si="1654">CJ1108*$O1108</f>
        <v>0</v>
      </c>
      <c r="CM1108" s="141">
        <f t="shared" ref="CM1108:CM1171" si="1655">CL1108*$O1108</f>
        <v>0</v>
      </c>
      <c r="CO1108" s="141">
        <f t="shared" ref="CO1108:CO1171" si="1656">CN1108*$O1108</f>
        <v>0</v>
      </c>
    </row>
    <row r="1109" spans="1:93" outlineLevel="2" x14ac:dyDescent="0.2">
      <c r="A1109" s="87">
        <v>537</v>
      </c>
      <c r="B1109" s="148">
        <v>321</v>
      </c>
      <c r="C1109" s="87" t="s">
        <v>324</v>
      </c>
      <c r="D1109" s="87" t="s">
        <v>349</v>
      </c>
      <c r="E1109" s="148"/>
      <c r="F1109" s="149">
        <v>1.46</v>
      </c>
      <c r="G1109" s="151" t="s">
        <v>3300</v>
      </c>
      <c r="H1109" s="151" t="s">
        <v>4926</v>
      </c>
      <c r="I1109" s="151" t="s">
        <v>3399</v>
      </c>
      <c r="J1109" s="87" t="s">
        <v>30</v>
      </c>
      <c r="K1109" s="87">
        <v>1</v>
      </c>
      <c r="L1109" s="87" t="s">
        <v>3702</v>
      </c>
      <c r="M1109" s="239" t="s">
        <v>3702</v>
      </c>
      <c r="N1109" s="87">
        <v>1</v>
      </c>
      <c r="O1109" s="150">
        <v>1.46</v>
      </c>
      <c r="P1109" s="138">
        <f t="shared" ref="P1109:P1110" si="1657">SUM(R1109+T1109+V1109+X1109+Z1109+AB1109+AD1109+AF1109+AH1109+AJ1109+AL1109+AN1109+AP1109+AR1109+AT1109+AV1109+AZ1109+AX1109+BB1109+BD1109+BF1109+BH1109+BJ1109+BL1109+BN1109+BP1109+BR1109+BT1109+BV1109+BX1109+BZ1109+CB1109+CD1109+CF1109+CH1109+CJ1109+CL1109+CN1109)</f>
        <v>0</v>
      </c>
      <c r="Q1109" s="139">
        <f t="shared" ref="Q1109:Q1110" si="1658">O1109*P1109</f>
        <v>0</v>
      </c>
      <c r="S1109" s="141">
        <f t="shared" si="1619"/>
        <v>0</v>
      </c>
      <c r="U1109" s="141">
        <f t="shared" si="1620"/>
        <v>0</v>
      </c>
      <c r="W1109" s="141">
        <f t="shared" si="1621"/>
        <v>0</v>
      </c>
      <c r="Y1109" s="141">
        <f t="shared" si="1622"/>
        <v>0</v>
      </c>
      <c r="AA1109" s="141">
        <f t="shared" si="1623"/>
        <v>0</v>
      </c>
      <c r="AC1109" s="141">
        <f t="shared" si="1624"/>
        <v>0</v>
      </c>
      <c r="AE1109" s="141">
        <f t="shared" si="1625"/>
        <v>0</v>
      </c>
      <c r="AG1109" s="141">
        <f t="shared" si="1626"/>
        <v>0</v>
      </c>
      <c r="AI1109" s="141">
        <f t="shared" si="1627"/>
        <v>0</v>
      </c>
      <c r="AK1109" s="141">
        <f t="shared" si="1628"/>
        <v>0</v>
      </c>
      <c r="AM1109" s="141">
        <f t="shared" si="1629"/>
        <v>0</v>
      </c>
      <c r="AO1109" s="141">
        <f t="shared" si="1630"/>
        <v>0</v>
      </c>
      <c r="AQ1109" s="141">
        <f t="shared" si="1631"/>
        <v>0</v>
      </c>
      <c r="AS1109" s="141">
        <f t="shared" si="1632"/>
        <v>0</v>
      </c>
      <c r="AU1109" s="141">
        <f t="shared" si="1633"/>
        <v>0</v>
      </c>
      <c r="AW1109" s="141">
        <f t="shared" si="1634"/>
        <v>0</v>
      </c>
      <c r="AY1109" s="141">
        <f t="shared" si="1635"/>
        <v>0</v>
      </c>
      <c r="BA1109" s="141">
        <f t="shared" si="1636"/>
        <v>0</v>
      </c>
      <c r="BC1109" s="141">
        <f t="shared" si="1637"/>
        <v>0</v>
      </c>
      <c r="BE1109" s="141">
        <f t="shared" si="1638"/>
        <v>0</v>
      </c>
      <c r="BG1109" s="141">
        <f t="shared" si="1639"/>
        <v>0</v>
      </c>
      <c r="BI1109" s="141">
        <f t="shared" si="1640"/>
        <v>0</v>
      </c>
      <c r="BK1109" s="141">
        <f t="shared" si="1641"/>
        <v>0</v>
      </c>
      <c r="BM1109" s="141">
        <f t="shared" si="1642"/>
        <v>0</v>
      </c>
      <c r="BO1109" s="141">
        <f t="shared" si="1643"/>
        <v>0</v>
      </c>
      <c r="BQ1109" s="141">
        <f t="shared" si="1644"/>
        <v>0</v>
      </c>
      <c r="BS1109" s="141">
        <f t="shared" si="1645"/>
        <v>0</v>
      </c>
      <c r="BU1109" s="141">
        <f t="shared" si="1646"/>
        <v>0</v>
      </c>
      <c r="BW1109" s="141">
        <f t="shared" si="1647"/>
        <v>0</v>
      </c>
      <c r="BY1109" s="141">
        <f t="shared" si="1648"/>
        <v>0</v>
      </c>
      <c r="CA1109" s="141">
        <f t="shared" si="1649"/>
        <v>0</v>
      </c>
      <c r="CC1109" s="141">
        <f t="shared" si="1650"/>
        <v>0</v>
      </c>
      <c r="CE1109" s="141">
        <f t="shared" si="1651"/>
        <v>0</v>
      </c>
      <c r="CG1109" s="141">
        <f t="shared" si="1652"/>
        <v>0</v>
      </c>
      <c r="CI1109" s="141">
        <f t="shared" si="1653"/>
        <v>0</v>
      </c>
      <c r="CK1109" s="141">
        <f t="shared" si="1654"/>
        <v>0</v>
      </c>
      <c r="CM1109" s="141">
        <f t="shared" si="1655"/>
        <v>0</v>
      </c>
      <c r="CO1109" s="141">
        <f t="shared" si="1656"/>
        <v>0</v>
      </c>
    </row>
    <row r="1110" spans="1:93" ht="25.5" outlineLevel="2" x14ac:dyDescent="0.2">
      <c r="A1110" s="86">
        <v>537</v>
      </c>
      <c r="B1110" s="11">
        <v>321</v>
      </c>
      <c r="C1110" s="86" t="s">
        <v>324</v>
      </c>
      <c r="D1110" s="86" t="s">
        <v>349</v>
      </c>
      <c r="F1110" s="28">
        <v>1.46</v>
      </c>
      <c r="G1110" s="153" t="s">
        <v>4360</v>
      </c>
      <c r="H1110" s="174">
        <v>7788657408</v>
      </c>
      <c r="I1110" s="75" t="s">
        <v>4424</v>
      </c>
      <c r="J1110" s="75" t="s">
        <v>30</v>
      </c>
      <c r="K1110" s="75">
        <v>1</v>
      </c>
      <c r="L1110" s="75" t="s">
        <v>2905</v>
      </c>
      <c r="M1110" s="241" t="s">
        <v>2906</v>
      </c>
      <c r="N1110" s="75">
        <v>2</v>
      </c>
      <c r="O1110" s="152">
        <v>2.0499999999999998</v>
      </c>
      <c r="P1110" s="138">
        <f t="shared" si="1657"/>
        <v>0</v>
      </c>
      <c r="Q1110" s="139">
        <f t="shared" si="1658"/>
        <v>0</v>
      </c>
      <c r="S1110" s="141">
        <f t="shared" si="1619"/>
        <v>0</v>
      </c>
      <c r="U1110" s="141">
        <f t="shared" si="1620"/>
        <v>0</v>
      </c>
      <c r="W1110" s="141">
        <f t="shared" si="1621"/>
        <v>0</v>
      </c>
      <c r="Y1110" s="141">
        <f t="shared" si="1622"/>
        <v>0</v>
      </c>
      <c r="AA1110" s="141">
        <f t="shared" si="1623"/>
        <v>0</v>
      </c>
      <c r="AC1110" s="141">
        <f t="shared" si="1624"/>
        <v>0</v>
      </c>
      <c r="AE1110" s="141">
        <f t="shared" si="1625"/>
        <v>0</v>
      </c>
      <c r="AG1110" s="141">
        <f t="shared" si="1626"/>
        <v>0</v>
      </c>
      <c r="AI1110" s="141">
        <f t="shared" si="1627"/>
        <v>0</v>
      </c>
      <c r="AK1110" s="141">
        <f t="shared" si="1628"/>
        <v>0</v>
      </c>
      <c r="AM1110" s="141">
        <f t="shared" si="1629"/>
        <v>0</v>
      </c>
      <c r="AO1110" s="141">
        <f t="shared" si="1630"/>
        <v>0</v>
      </c>
      <c r="AQ1110" s="141">
        <f t="shared" si="1631"/>
        <v>0</v>
      </c>
      <c r="AS1110" s="141">
        <f t="shared" si="1632"/>
        <v>0</v>
      </c>
      <c r="AU1110" s="141">
        <f t="shared" si="1633"/>
        <v>0</v>
      </c>
      <c r="AW1110" s="141">
        <f t="shared" si="1634"/>
        <v>0</v>
      </c>
      <c r="AY1110" s="141">
        <f t="shared" si="1635"/>
        <v>0</v>
      </c>
      <c r="BA1110" s="141">
        <f t="shared" si="1636"/>
        <v>0</v>
      </c>
      <c r="BC1110" s="141">
        <f t="shared" si="1637"/>
        <v>0</v>
      </c>
      <c r="BE1110" s="141">
        <f t="shared" si="1638"/>
        <v>0</v>
      </c>
      <c r="BG1110" s="141">
        <f t="shared" si="1639"/>
        <v>0</v>
      </c>
      <c r="BI1110" s="141">
        <f t="shared" si="1640"/>
        <v>0</v>
      </c>
      <c r="BK1110" s="141">
        <f t="shared" si="1641"/>
        <v>0</v>
      </c>
      <c r="BM1110" s="141">
        <f t="shared" si="1642"/>
        <v>0</v>
      </c>
      <c r="BO1110" s="141">
        <f t="shared" si="1643"/>
        <v>0</v>
      </c>
      <c r="BQ1110" s="141">
        <f t="shared" si="1644"/>
        <v>0</v>
      </c>
      <c r="BS1110" s="141">
        <f t="shared" si="1645"/>
        <v>0</v>
      </c>
      <c r="BU1110" s="141">
        <f t="shared" si="1646"/>
        <v>0</v>
      </c>
      <c r="BW1110" s="141">
        <f t="shared" si="1647"/>
        <v>0</v>
      </c>
      <c r="BY1110" s="141">
        <f t="shared" si="1648"/>
        <v>0</v>
      </c>
      <c r="CA1110" s="141">
        <f t="shared" si="1649"/>
        <v>0</v>
      </c>
      <c r="CC1110" s="141">
        <f t="shared" si="1650"/>
        <v>0</v>
      </c>
      <c r="CE1110" s="141">
        <f t="shared" si="1651"/>
        <v>0</v>
      </c>
      <c r="CG1110" s="141">
        <f t="shared" si="1652"/>
        <v>0</v>
      </c>
      <c r="CI1110" s="141">
        <f t="shared" si="1653"/>
        <v>0</v>
      </c>
      <c r="CK1110" s="141">
        <f t="shared" si="1654"/>
        <v>0</v>
      </c>
      <c r="CM1110" s="141">
        <f t="shared" si="1655"/>
        <v>0</v>
      </c>
      <c r="CO1110" s="141">
        <f t="shared" si="1656"/>
        <v>0</v>
      </c>
    </row>
    <row r="1111" spans="1:93" outlineLevel="2" x14ac:dyDescent="0.2">
      <c r="A1111" s="87">
        <v>538</v>
      </c>
      <c r="B1111" s="148">
        <v>244</v>
      </c>
      <c r="C1111" s="87" t="s">
        <v>324</v>
      </c>
      <c r="D1111" s="87" t="s">
        <v>345</v>
      </c>
      <c r="E1111" s="148" t="s">
        <v>5</v>
      </c>
      <c r="F1111" s="149">
        <v>9.19</v>
      </c>
      <c r="G1111" s="151" t="s">
        <v>3300</v>
      </c>
      <c r="H1111" s="151" t="s">
        <v>4926</v>
      </c>
      <c r="I1111" s="151" t="s">
        <v>3399</v>
      </c>
      <c r="J1111" s="87" t="s">
        <v>28</v>
      </c>
      <c r="K1111" s="87">
        <v>12</v>
      </c>
      <c r="L1111" s="87" t="s">
        <v>4850</v>
      </c>
      <c r="M1111" s="87" t="s">
        <v>4850</v>
      </c>
      <c r="N1111" s="87">
        <v>1</v>
      </c>
      <c r="O1111" s="283">
        <v>13.07</v>
      </c>
      <c r="P1111" s="138">
        <f t="shared" ref="P1111:P1112" si="1659">SUM(R1111+T1111+V1111+X1111+Z1111+AB1111+AD1111+AF1111+AH1111+AJ1111+AL1111+AN1111+AP1111+AR1111+AT1111+AV1111+AZ1111+AX1111+BB1111+BD1111+BF1111+BH1111+BJ1111+BL1111+BN1111+BP1111+BR1111+BT1111+BV1111+BX1111+BZ1111+CB1111+CD1111+CF1111+CH1111+CJ1111+CL1111+CN1111)</f>
        <v>0</v>
      </c>
      <c r="Q1111" s="139">
        <f t="shared" ref="Q1111:Q1112" si="1660">O1111*P1111</f>
        <v>0</v>
      </c>
      <c r="S1111" s="141">
        <f t="shared" si="1619"/>
        <v>0</v>
      </c>
      <c r="U1111" s="141">
        <f t="shared" si="1620"/>
        <v>0</v>
      </c>
      <c r="W1111" s="141">
        <f t="shared" si="1621"/>
        <v>0</v>
      </c>
      <c r="Y1111" s="141">
        <f t="shared" si="1622"/>
        <v>0</v>
      </c>
      <c r="AA1111" s="141">
        <f t="shared" si="1623"/>
        <v>0</v>
      </c>
      <c r="AC1111" s="141">
        <f t="shared" si="1624"/>
        <v>0</v>
      </c>
      <c r="AE1111" s="141">
        <f t="shared" si="1625"/>
        <v>0</v>
      </c>
      <c r="AG1111" s="141">
        <f t="shared" si="1626"/>
        <v>0</v>
      </c>
      <c r="AI1111" s="141">
        <f t="shared" si="1627"/>
        <v>0</v>
      </c>
      <c r="AK1111" s="141">
        <f t="shared" si="1628"/>
        <v>0</v>
      </c>
      <c r="AM1111" s="141">
        <f t="shared" si="1629"/>
        <v>0</v>
      </c>
      <c r="AO1111" s="141">
        <f t="shared" si="1630"/>
        <v>0</v>
      </c>
      <c r="AQ1111" s="141">
        <f t="shared" si="1631"/>
        <v>0</v>
      </c>
      <c r="AS1111" s="141">
        <f t="shared" si="1632"/>
        <v>0</v>
      </c>
      <c r="AU1111" s="141">
        <f t="shared" si="1633"/>
        <v>0</v>
      </c>
      <c r="AW1111" s="141">
        <f t="shared" si="1634"/>
        <v>0</v>
      </c>
      <c r="AY1111" s="141">
        <f t="shared" si="1635"/>
        <v>0</v>
      </c>
      <c r="BA1111" s="141">
        <f t="shared" si="1636"/>
        <v>0</v>
      </c>
      <c r="BC1111" s="141">
        <f t="shared" si="1637"/>
        <v>0</v>
      </c>
      <c r="BE1111" s="141">
        <f t="shared" si="1638"/>
        <v>0</v>
      </c>
      <c r="BG1111" s="141">
        <f t="shared" si="1639"/>
        <v>0</v>
      </c>
      <c r="BI1111" s="141">
        <f t="shared" si="1640"/>
        <v>0</v>
      </c>
      <c r="BK1111" s="141">
        <f t="shared" si="1641"/>
        <v>0</v>
      </c>
      <c r="BM1111" s="141">
        <f t="shared" si="1642"/>
        <v>0</v>
      </c>
      <c r="BO1111" s="141">
        <f t="shared" si="1643"/>
        <v>0</v>
      </c>
      <c r="BQ1111" s="141">
        <f t="shared" si="1644"/>
        <v>0</v>
      </c>
      <c r="BS1111" s="141">
        <f t="shared" si="1645"/>
        <v>0</v>
      </c>
      <c r="BU1111" s="141">
        <f t="shared" si="1646"/>
        <v>0</v>
      </c>
      <c r="BW1111" s="141">
        <f t="shared" si="1647"/>
        <v>0</v>
      </c>
      <c r="BY1111" s="141">
        <f t="shared" si="1648"/>
        <v>0</v>
      </c>
      <c r="CA1111" s="141">
        <f t="shared" si="1649"/>
        <v>0</v>
      </c>
      <c r="CC1111" s="141">
        <f t="shared" si="1650"/>
        <v>0</v>
      </c>
      <c r="CE1111" s="141">
        <f t="shared" si="1651"/>
        <v>0</v>
      </c>
      <c r="CG1111" s="141">
        <f t="shared" si="1652"/>
        <v>0</v>
      </c>
      <c r="CI1111" s="141">
        <f t="shared" si="1653"/>
        <v>0</v>
      </c>
      <c r="CK1111" s="141">
        <f t="shared" si="1654"/>
        <v>0</v>
      </c>
      <c r="CM1111" s="141">
        <f t="shared" si="1655"/>
        <v>0</v>
      </c>
      <c r="CO1111" s="141">
        <f t="shared" si="1656"/>
        <v>0</v>
      </c>
    </row>
    <row r="1112" spans="1:93" ht="25.5" outlineLevel="2" x14ac:dyDescent="0.2">
      <c r="A1112" s="86">
        <v>538</v>
      </c>
      <c r="B1112" s="11">
        <v>244</v>
      </c>
      <c r="C1112" s="86" t="s">
        <v>324</v>
      </c>
      <c r="D1112" s="86" t="s">
        <v>4498</v>
      </c>
      <c r="E1112" s="28" t="s">
        <v>5</v>
      </c>
      <c r="F1112" s="28">
        <v>9.19</v>
      </c>
      <c r="G1112" s="153" t="s">
        <v>4360</v>
      </c>
      <c r="H1112" s="174">
        <v>7788657408</v>
      </c>
      <c r="I1112" s="75" t="s">
        <v>2216</v>
      </c>
      <c r="J1112" s="75" t="s">
        <v>28</v>
      </c>
      <c r="K1112" s="75">
        <v>12</v>
      </c>
      <c r="L1112" s="75" t="s">
        <v>2907</v>
      </c>
      <c r="M1112" s="241" t="s">
        <v>2908</v>
      </c>
      <c r="N1112" s="75">
        <v>2</v>
      </c>
      <c r="O1112" s="152">
        <v>13.81</v>
      </c>
      <c r="P1112" s="138">
        <f t="shared" si="1659"/>
        <v>0</v>
      </c>
      <c r="Q1112" s="139">
        <f t="shared" si="1660"/>
        <v>0</v>
      </c>
      <c r="S1112" s="141">
        <f t="shared" si="1619"/>
        <v>0</v>
      </c>
      <c r="U1112" s="141">
        <f t="shared" si="1620"/>
        <v>0</v>
      </c>
      <c r="W1112" s="141">
        <f t="shared" si="1621"/>
        <v>0</v>
      </c>
      <c r="Y1112" s="141">
        <f t="shared" si="1622"/>
        <v>0</v>
      </c>
      <c r="AA1112" s="141">
        <f t="shared" si="1623"/>
        <v>0</v>
      </c>
      <c r="AC1112" s="141">
        <f t="shared" si="1624"/>
        <v>0</v>
      </c>
      <c r="AE1112" s="141">
        <f t="shared" si="1625"/>
        <v>0</v>
      </c>
      <c r="AG1112" s="141">
        <f t="shared" si="1626"/>
        <v>0</v>
      </c>
      <c r="AI1112" s="141">
        <f t="shared" si="1627"/>
        <v>0</v>
      </c>
      <c r="AK1112" s="141">
        <f t="shared" si="1628"/>
        <v>0</v>
      </c>
      <c r="AM1112" s="141">
        <f t="shared" si="1629"/>
        <v>0</v>
      </c>
      <c r="AO1112" s="141">
        <f t="shared" si="1630"/>
        <v>0</v>
      </c>
      <c r="AQ1112" s="141">
        <f t="shared" si="1631"/>
        <v>0</v>
      </c>
      <c r="AS1112" s="141">
        <f t="shared" si="1632"/>
        <v>0</v>
      </c>
      <c r="AU1112" s="141">
        <f t="shared" si="1633"/>
        <v>0</v>
      </c>
      <c r="AW1112" s="141">
        <f t="shared" si="1634"/>
        <v>0</v>
      </c>
      <c r="AY1112" s="141">
        <f t="shared" si="1635"/>
        <v>0</v>
      </c>
      <c r="BA1112" s="141">
        <f t="shared" si="1636"/>
        <v>0</v>
      </c>
      <c r="BC1112" s="141">
        <f t="shared" si="1637"/>
        <v>0</v>
      </c>
      <c r="BE1112" s="141">
        <f t="shared" si="1638"/>
        <v>0</v>
      </c>
      <c r="BG1112" s="141">
        <f t="shared" si="1639"/>
        <v>0</v>
      </c>
      <c r="BI1112" s="141">
        <f t="shared" si="1640"/>
        <v>0</v>
      </c>
      <c r="BK1112" s="141">
        <f t="shared" si="1641"/>
        <v>0</v>
      </c>
      <c r="BM1112" s="141">
        <f t="shared" si="1642"/>
        <v>0</v>
      </c>
      <c r="BO1112" s="141">
        <f t="shared" si="1643"/>
        <v>0</v>
      </c>
      <c r="BQ1112" s="141">
        <f t="shared" si="1644"/>
        <v>0</v>
      </c>
      <c r="BS1112" s="141">
        <f t="shared" si="1645"/>
        <v>0</v>
      </c>
      <c r="BU1112" s="141">
        <f t="shared" si="1646"/>
        <v>0</v>
      </c>
      <c r="BW1112" s="141">
        <f t="shared" si="1647"/>
        <v>0</v>
      </c>
      <c r="BY1112" s="141">
        <f t="shared" si="1648"/>
        <v>0</v>
      </c>
      <c r="CA1112" s="141">
        <f t="shared" si="1649"/>
        <v>0</v>
      </c>
      <c r="CC1112" s="141">
        <f t="shared" si="1650"/>
        <v>0</v>
      </c>
      <c r="CE1112" s="141">
        <f t="shared" si="1651"/>
        <v>0</v>
      </c>
      <c r="CG1112" s="141">
        <f t="shared" si="1652"/>
        <v>0</v>
      </c>
      <c r="CI1112" s="141">
        <f t="shared" si="1653"/>
        <v>0</v>
      </c>
      <c r="CK1112" s="141">
        <f t="shared" si="1654"/>
        <v>0</v>
      </c>
      <c r="CM1112" s="141">
        <f t="shared" si="1655"/>
        <v>0</v>
      </c>
      <c r="CO1112" s="141">
        <f t="shared" si="1656"/>
        <v>0</v>
      </c>
    </row>
    <row r="1113" spans="1:93" outlineLevel="2" x14ac:dyDescent="0.2">
      <c r="A1113" s="87">
        <v>539</v>
      </c>
      <c r="B1113" s="148">
        <v>113</v>
      </c>
      <c r="C1113" s="87" t="s">
        <v>324</v>
      </c>
      <c r="D1113" s="87" t="s">
        <v>344</v>
      </c>
      <c r="E1113" s="148" t="s">
        <v>5</v>
      </c>
      <c r="F1113" s="149">
        <v>9.19</v>
      </c>
      <c r="G1113" s="151" t="s">
        <v>3300</v>
      </c>
      <c r="H1113" s="151" t="s">
        <v>4926</v>
      </c>
      <c r="I1113" s="151" t="s">
        <v>3399</v>
      </c>
      <c r="J1113" s="87" t="s">
        <v>28</v>
      </c>
      <c r="K1113" s="87">
        <v>12</v>
      </c>
      <c r="L1113" s="87" t="s">
        <v>4851</v>
      </c>
      <c r="M1113" s="87" t="s">
        <v>4851</v>
      </c>
      <c r="N1113" s="87">
        <v>1</v>
      </c>
      <c r="O1113" s="283">
        <v>13.07</v>
      </c>
      <c r="P1113" s="138">
        <f t="shared" ref="P1113:P1114" si="1661">SUM(R1113+T1113+V1113+X1113+Z1113+AB1113+AD1113+AF1113+AH1113+AJ1113+AL1113+AN1113+AP1113+AR1113+AT1113+AV1113+AZ1113+AX1113+BB1113+BD1113+BF1113+BH1113+BJ1113+BL1113+BN1113+BP1113+BR1113+BT1113+BV1113+BX1113+BZ1113+CB1113+CD1113+CF1113+CH1113+CJ1113+CL1113+CN1113)</f>
        <v>0</v>
      </c>
      <c r="Q1113" s="139">
        <f t="shared" ref="Q1113:Q1114" si="1662">O1113*P1113</f>
        <v>0</v>
      </c>
      <c r="S1113" s="141">
        <f t="shared" si="1619"/>
        <v>0</v>
      </c>
      <c r="U1113" s="141">
        <f t="shared" si="1620"/>
        <v>0</v>
      </c>
      <c r="W1113" s="141">
        <f t="shared" si="1621"/>
        <v>0</v>
      </c>
      <c r="Y1113" s="141">
        <f t="shared" si="1622"/>
        <v>0</v>
      </c>
      <c r="AA1113" s="141">
        <f t="shared" si="1623"/>
        <v>0</v>
      </c>
      <c r="AC1113" s="141">
        <f t="shared" si="1624"/>
        <v>0</v>
      </c>
      <c r="AE1113" s="141">
        <f t="shared" si="1625"/>
        <v>0</v>
      </c>
      <c r="AG1113" s="141">
        <f t="shared" si="1626"/>
        <v>0</v>
      </c>
      <c r="AI1113" s="141">
        <f t="shared" si="1627"/>
        <v>0</v>
      </c>
      <c r="AK1113" s="141">
        <f t="shared" si="1628"/>
        <v>0</v>
      </c>
      <c r="AM1113" s="141">
        <f t="shared" si="1629"/>
        <v>0</v>
      </c>
      <c r="AO1113" s="141">
        <f t="shared" si="1630"/>
        <v>0</v>
      </c>
      <c r="AQ1113" s="141">
        <f t="shared" si="1631"/>
        <v>0</v>
      </c>
      <c r="AS1113" s="141">
        <f t="shared" si="1632"/>
        <v>0</v>
      </c>
      <c r="AU1113" s="141">
        <f t="shared" si="1633"/>
        <v>0</v>
      </c>
      <c r="AW1113" s="141">
        <f t="shared" si="1634"/>
        <v>0</v>
      </c>
      <c r="AY1113" s="141">
        <f t="shared" si="1635"/>
        <v>0</v>
      </c>
      <c r="BA1113" s="141">
        <f t="shared" si="1636"/>
        <v>0</v>
      </c>
      <c r="BC1113" s="141">
        <f t="shared" si="1637"/>
        <v>0</v>
      </c>
      <c r="BE1113" s="141">
        <f t="shared" si="1638"/>
        <v>0</v>
      </c>
      <c r="BG1113" s="141">
        <f t="shared" si="1639"/>
        <v>0</v>
      </c>
      <c r="BI1113" s="141">
        <f t="shared" si="1640"/>
        <v>0</v>
      </c>
      <c r="BK1113" s="141">
        <f t="shared" si="1641"/>
        <v>0</v>
      </c>
      <c r="BM1113" s="141">
        <f t="shared" si="1642"/>
        <v>0</v>
      </c>
      <c r="BO1113" s="141">
        <f t="shared" si="1643"/>
        <v>0</v>
      </c>
      <c r="BQ1113" s="141">
        <f t="shared" si="1644"/>
        <v>0</v>
      </c>
      <c r="BS1113" s="141">
        <f t="shared" si="1645"/>
        <v>0</v>
      </c>
      <c r="BU1113" s="141">
        <f t="shared" si="1646"/>
        <v>0</v>
      </c>
      <c r="BW1113" s="141">
        <f t="shared" si="1647"/>
        <v>0</v>
      </c>
      <c r="BY1113" s="141">
        <f t="shared" si="1648"/>
        <v>0</v>
      </c>
      <c r="CA1113" s="141">
        <f t="shared" si="1649"/>
        <v>0</v>
      </c>
      <c r="CC1113" s="141">
        <f t="shared" si="1650"/>
        <v>0</v>
      </c>
      <c r="CE1113" s="141">
        <f t="shared" si="1651"/>
        <v>0</v>
      </c>
      <c r="CG1113" s="141">
        <f t="shared" si="1652"/>
        <v>0</v>
      </c>
      <c r="CI1113" s="141">
        <f t="shared" si="1653"/>
        <v>0</v>
      </c>
      <c r="CK1113" s="141">
        <f t="shared" si="1654"/>
        <v>0</v>
      </c>
      <c r="CM1113" s="141">
        <f t="shared" si="1655"/>
        <v>0</v>
      </c>
      <c r="CO1113" s="141">
        <f t="shared" si="1656"/>
        <v>0</v>
      </c>
    </row>
    <row r="1114" spans="1:93" ht="25.5" outlineLevel="2" x14ac:dyDescent="0.2">
      <c r="A1114" s="86">
        <v>539</v>
      </c>
      <c r="B1114" s="11">
        <v>113</v>
      </c>
      <c r="C1114" s="86" t="s">
        <v>324</v>
      </c>
      <c r="D1114" s="86" t="s">
        <v>4499</v>
      </c>
      <c r="E1114" s="28" t="s">
        <v>5</v>
      </c>
      <c r="F1114" s="28">
        <v>9.19</v>
      </c>
      <c r="G1114" s="153" t="s">
        <v>4360</v>
      </c>
      <c r="H1114" s="174">
        <v>7788657408</v>
      </c>
      <c r="I1114" s="75" t="s">
        <v>2216</v>
      </c>
      <c r="J1114" s="75" t="s">
        <v>28</v>
      </c>
      <c r="K1114" s="75">
        <v>12</v>
      </c>
      <c r="L1114" s="75" t="s">
        <v>2909</v>
      </c>
      <c r="M1114" s="241" t="s">
        <v>2910</v>
      </c>
      <c r="N1114" s="75">
        <v>2</v>
      </c>
      <c r="O1114" s="152">
        <v>13.81</v>
      </c>
      <c r="P1114" s="138">
        <f t="shared" si="1661"/>
        <v>0</v>
      </c>
      <c r="Q1114" s="139">
        <f t="shared" si="1662"/>
        <v>0</v>
      </c>
      <c r="S1114" s="141">
        <f t="shared" si="1619"/>
        <v>0</v>
      </c>
      <c r="U1114" s="141">
        <f t="shared" si="1620"/>
        <v>0</v>
      </c>
      <c r="W1114" s="141">
        <f t="shared" si="1621"/>
        <v>0</v>
      </c>
      <c r="Y1114" s="141">
        <f t="shared" si="1622"/>
        <v>0</v>
      </c>
      <c r="AA1114" s="141">
        <f t="shared" si="1623"/>
        <v>0</v>
      </c>
      <c r="AC1114" s="141">
        <f t="shared" si="1624"/>
        <v>0</v>
      </c>
      <c r="AE1114" s="141">
        <f t="shared" si="1625"/>
        <v>0</v>
      </c>
      <c r="AG1114" s="141">
        <f t="shared" si="1626"/>
        <v>0</v>
      </c>
      <c r="AI1114" s="141">
        <f t="shared" si="1627"/>
        <v>0</v>
      </c>
      <c r="AK1114" s="141">
        <f t="shared" si="1628"/>
        <v>0</v>
      </c>
      <c r="AM1114" s="141">
        <f t="shared" si="1629"/>
        <v>0</v>
      </c>
      <c r="AO1114" s="141">
        <f t="shared" si="1630"/>
        <v>0</v>
      </c>
      <c r="AQ1114" s="141">
        <f t="shared" si="1631"/>
        <v>0</v>
      </c>
      <c r="AS1114" s="141">
        <f t="shared" si="1632"/>
        <v>0</v>
      </c>
      <c r="AU1114" s="141">
        <f t="shared" si="1633"/>
        <v>0</v>
      </c>
      <c r="AW1114" s="141">
        <f t="shared" si="1634"/>
        <v>0</v>
      </c>
      <c r="AY1114" s="141">
        <f t="shared" si="1635"/>
        <v>0</v>
      </c>
      <c r="BA1114" s="141">
        <f t="shared" si="1636"/>
        <v>0</v>
      </c>
      <c r="BC1114" s="141">
        <f t="shared" si="1637"/>
        <v>0</v>
      </c>
      <c r="BE1114" s="141">
        <f t="shared" si="1638"/>
        <v>0</v>
      </c>
      <c r="BG1114" s="141">
        <f t="shared" si="1639"/>
        <v>0</v>
      </c>
      <c r="BI1114" s="141">
        <f t="shared" si="1640"/>
        <v>0</v>
      </c>
      <c r="BK1114" s="141">
        <f t="shared" si="1641"/>
        <v>0</v>
      </c>
      <c r="BM1114" s="141">
        <f t="shared" si="1642"/>
        <v>0</v>
      </c>
      <c r="BO1114" s="141">
        <f t="shared" si="1643"/>
        <v>0</v>
      </c>
      <c r="BQ1114" s="141">
        <f t="shared" si="1644"/>
        <v>0</v>
      </c>
      <c r="BS1114" s="141">
        <f t="shared" si="1645"/>
        <v>0</v>
      </c>
      <c r="BU1114" s="141">
        <f t="shared" si="1646"/>
        <v>0</v>
      </c>
      <c r="BW1114" s="141">
        <f t="shared" si="1647"/>
        <v>0</v>
      </c>
      <c r="BY1114" s="141">
        <f t="shared" si="1648"/>
        <v>0</v>
      </c>
      <c r="CA1114" s="141">
        <f t="shared" si="1649"/>
        <v>0</v>
      </c>
      <c r="CC1114" s="141">
        <f t="shared" si="1650"/>
        <v>0</v>
      </c>
      <c r="CE1114" s="141">
        <f t="shared" si="1651"/>
        <v>0</v>
      </c>
      <c r="CG1114" s="141">
        <f t="shared" si="1652"/>
        <v>0</v>
      </c>
      <c r="CI1114" s="141">
        <f t="shared" si="1653"/>
        <v>0</v>
      </c>
      <c r="CK1114" s="141">
        <f t="shared" si="1654"/>
        <v>0</v>
      </c>
      <c r="CM1114" s="141">
        <f t="shared" si="1655"/>
        <v>0</v>
      </c>
      <c r="CO1114" s="141">
        <f t="shared" si="1656"/>
        <v>0</v>
      </c>
    </row>
    <row r="1115" spans="1:93" outlineLevel="2" x14ac:dyDescent="0.2">
      <c r="A1115" s="87">
        <v>540</v>
      </c>
      <c r="B1115" s="148">
        <v>107</v>
      </c>
      <c r="C1115" s="87" t="s">
        <v>324</v>
      </c>
      <c r="D1115" s="87" t="s">
        <v>343</v>
      </c>
      <c r="E1115" s="148" t="s">
        <v>5</v>
      </c>
      <c r="F1115" s="149">
        <v>9.19</v>
      </c>
      <c r="G1115" s="151" t="s">
        <v>3300</v>
      </c>
      <c r="H1115" s="151" t="s">
        <v>4926</v>
      </c>
      <c r="I1115" s="151" t="s">
        <v>3399</v>
      </c>
      <c r="J1115" s="87" t="s">
        <v>28</v>
      </c>
      <c r="K1115" s="87">
        <v>12</v>
      </c>
      <c r="L1115" s="87" t="s">
        <v>4852</v>
      </c>
      <c r="M1115" s="87" t="s">
        <v>4852</v>
      </c>
      <c r="N1115" s="87">
        <v>1</v>
      </c>
      <c r="O1115" s="283">
        <v>13.07</v>
      </c>
      <c r="P1115" s="138">
        <f t="shared" ref="P1115:P1116" si="1663">SUM(R1115+T1115+V1115+X1115+Z1115+AB1115+AD1115+AF1115+AH1115+AJ1115+AL1115+AN1115+AP1115+AR1115+AT1115+AV1115+AZ1115+AX1115+BB1115+BD1115+BF1115+BH1115+BJ1115+BL1115+BN1115+BP1115+BR1115+BT1115+BV1115+BX1115+BZ1115+CB1115+CD1115+CF1115+CH1115+CJ1115+CL1115+CN1115)</f>
        <v>0</v>
      </c>
      <c r="Q1115" s="139">
        <f t="shared" ref="Q1115:Q1116" si="1664">O1115*P1115</f>
        <v>0</v>
      </c>
      <c r="S1115" s="141">
        <f t="shared" si="1619"/>
        <v>0</v>
      </c>
      <c r="U1115" s="141">
        <f t="shared" si="1620"/>
        <v>0</v>
      </c>
      <c r="W1115" s="141">
        <f t="shared" si="1621"/>
        <v>0</v>
      </c>
      <c r="Y1115" s="141">
        <f t="shared" si="1622"/>
        <v>0</v>
      </c>
      <c r="AA1115" s="141">
        <f t="shared" si="1623"/>
        <v>0</v>
      </c>
      <c r="AC1115" s="141">
        <f t="shared" si="1624"/>
        <v>0</v>
      </c>
      <c r="AE1115" s="141">
        <f t="shared" si="1625"/>
        <v>0</v>
      </c>
      <c r="AG1115" s="141">
        <f t="shared" si="1626"/>
        <v>0</v>
      </c>
      <c r="AI1115" s="141">
        <f t="shared" si="1627"/>
        <v>0</v>
      </c>
      <c r="AK1115" s="141">
        <f t="shared" si="1628"/>
        <v>0</v>
      </c>
      <c r="AM1115" s="141">
        <f t="shared" si="1629"/>
        <v>0</v>
      </c>
      <c r="AO1115" s="141">
        <f t="shared" si="1630"/>
        <v>0</v>
      </c>
      <c r="AQ1115" s="141">
        <f t="shared" si="1631"/>
        <v>0</v>
      </c>
      <c r="AS1115" s="141">
        <f t="shared" si="1632"/>
        <v>0</v>
      </c>
      <c r="AU1115" s="141">
        <f t="shared" si="1633"/>
        <v>0</v>
      </c>
      <c r="AW1115" s="141">
        <f t="shared" si="1634"/>
        <v>0</v>
      </c>
      <c r="AY1115" s="141">
        <f t="shared" si="1635"/>
        <v>0</v>
      </c>
      <c r="BA1115" s="141">
        <f t="shared" si="1636"/>
        <v>0</v>
      </c>
      <c r="BC1115" s="141">
        <f t="shared" si="1637"/>
        <v>0</v>
      </c>
      <c r="BE1115" s="141">
        <f t="shared" si="1638"/>
        <v>0</v>
      </c>
      <c r="BG1115" s="141">
        <f t="shared" si="1639"/>
        <v>0</v>
      </c>
      <c r="BI1115" s="141">
        <f t="shared" si="1640"/>
        <v>0</v>
      </c>
      <c r="BK1115" s="141">
        <f t="shared" si="1641"/>
        <v>0</v>
      </c>
      <c r="BM1115" s="141">
        <f t="shared" si="1642"/>
        <v>0</v>
      </c>
      <c r="BO1115" s="141">
        <f t="shared" si="1643"/>
        <v>0</v>
      </c>
      <c r="BQ1115" s="141">
        <f t="shared" si="1644"/>
        <v>0</v>
      </c>
      <c r="BS1115" s="141">
        <f t="shared" si="1645"/>
        <v>0</v>
      </c>
      <c r="BU1115" s="141">
        <f t="shared" si="1646"/>
        <v>0</v>
      </c>
      <c r="BW1115" s="141">
        <f t="shared" si="1647"/>
        <v>0</v>
      </c>
      <c r="BY1115" s="141">
        <f t="shared" si="1648"/>
        <v>0</v>
      </c>
      <c r="CA1115" s="141">
        <f t="shared" si="1649"/>
        <v>0</v>
      </c>
      <c r="CC1115" s="141">
        <f t="shared" si="1650"/>
        <v>0</v>
      </c>
      <c r="CE1115" s="141">
        <f t="shared" si="1651"/>
        <v>0</v>
      </c>
      <c r="CG1115" s="141">
        <f t="shared" si="1652"/>
        <v>0</v>
      </c>
      <c r="CI1115" s="141">
        <f t="shared" si="1653"/>
        <v>0</v>
      </c>
      <c r="CK1115" s="141">
        <f t="shared" si="1654"/>
        <v>0</v>
      </c>
      <c r="CM1115" s="141">
        <f t="shared" si="1655"/>
        <v>0</v>
      </c>
      <c r="CO1115" s="141">
        <f t="shared" si="1656"/>
        <v>0</v>
      </c>
    </row>
    <row r="1116" spans="1:93" ht="25.5" outlineLevel="2" x14ac:dyDescent="0.2">
      <c r="A1116" s="86">
        <v>540</v>
      </c>
      <c r="B1116" s="11">
        <v>107</v>
      </c>
      <c r="C1116" s="86" t="s">
        <v>324</v>
      </c>
      <c r="D1116" s="86" t="s">
        <v>4500</v>
      </c>
      <c r="E1116" s="28" t="s">
        <v>5</v>
      </c>
      <c r="F1116" s="28">
        <v>9.19</v>
      </c>
      <c r="G1116" s="153" t="s">
        <v>4360</v>
      </c>
      <c r="H1116" s="174">
        <v>7788657408</v>
      </c>
      <c r="I1116" s="75" t="s">
        <v>2216</v>
      </c>
      <c r="J1116" s="75" t="s">
        <v>28</v>
      </c>
      <c r="K1116" s="75">
        <v>12</v>
      </c>
      <c r="L1116" s="75" t="s">
        <v>2911</v>
      </c>
      <c r="M1116" s="241" t="s">
        <v>2912</v>
      </c>
      <c r="N1116" s="75">
        <v>2</v>
      </c>
      <c r="O1116" s="152">
        <v>13.81</v>
      </c>
      <c r="P1116" s="138">
        <f t="shared" si="1663"/>
        <v>0</v>
      </c>
      <c r="Q1116" s="139">
        <f t="shared" si="1664"/>
        <v>0</v>
      </c>
      <c r="S1116" s="141">
        <f t="shared" si="1619"/>
        <v>0</v>
      </c>
      <c r="U1116" s="141">
        <f t="shared" si="1620"/>
        <v>0</v>
      </c>
      <c r="W1116" s="141">
        <f t="shared" si="1621"/>
        <v>0</v>
      </c>
      <c r="Y1116" s="141">
        <f t="shared" si="1622"/>
        <v>0</v>
      </c>
      <c r="AA1116" s="141">
        <f t="shared" si="1623"/>
        <v>0</v>
      </c>
      <c r="AC1116" s="141">
        <f t="shared" si="1624"/>
        <v>0</v>
      </c>
      <c r="AE1116" s="141">
        <f t="shared" si="1625"/>
        <v>0</v>
      </c>
      <c r="AG1116" s="141">
        <f t="shared" si="1626"/>
        <v>0</v>
      </c>
      <c r="AI1116" s="141">
        <f t="shared" si="1627"/>
        <v>0</v>
      </c>
      <c r="AK1116" s="141">
        <f t="shared" si="1628"/>
        <v>0</v>
      </c>
      <c r="AM1116" s="141">
        <f t="shared" si="1629"/>
        <v>0</v>
      </c>
      <c r="AO1116" s="141">
        <f t="shared" si="1630"/>
        <v>0</v>
      </c>
      <c r="AQ1116" s="141">
        <f t="shared" si="1631"/>
        <v>0</v>
      </c>
      <c r="AS1116" s="141">
        <f t="shared" si="1632"/>
        <v>0</v>
      </c>
      <c r="AU1116" s="141">
        <f t="shared" si="1633"/>
        <v>0</v>
      </c>
      <c r="AW1116" s="141">
        <f t="shared" si="1634"/>
        <v>0</v>
      </c>
      <c r="AY1116" s="141">
        <f t="shared" si="1635"/>
        <v>0</v>
      </c>
      <c r="BA1116" s="141">
        <f t="shared" si="1636"/>
        <v>0</v>
      </c>
      <c r="BC1116" s="141">
        <f t="shared" si="1637"/>
        <v>0</v>
      </c>
      <c r="BE1116" s="141">
        <f t="shared" si="1638"/>
        <v>0</v>
      </c>
      <c r="BG1116" s="141">
        <f t="shared" si="1639"/>
        <v>0</v>
      </c>
      <c r="BI1116" s="141">
        <f t="shared" si="1640"/>
        <v>0</v>
      </c>
      <c r="BK1116" s="141">
        <f t="shared" si="1641"/>
        <v>0</v>
      </c>
      <c r="BM1116" s="141">
        <f t="shared" si="1642"/>
        <v>0</v>
      </c>
      <c r="BO1116" s="141">
        <f t="shared" si="1643"/>
        <v>0</v>
      </c>
      <c r="BQ1116" s="141">
        <f t="shared" si="1644"/>
        <v>0</v>
      </c>
      <c r="BS1116" s="141">
        <f t="shared" si="1645"/>
        <v>0</v>
      </c>
      <c r="BU1116" s="141">
        <f t="shared" si="1646"/>
        <v>0</v>
      </c>
      <c r="BW1116" s="141">
        <f t="shared" si="1647"/>
        <v>0</v>
      </c>
      <c r="BY1116" s="141">
        <f t="shared" si="1648"/>
        <v>0</v>
      </c>
      <c r="CA1116" s="141">
        <f t="shared" si="1649"/>
        <v>0</v>
      </c>
      <c r="CC1116" s="141">
        <f t="shared" si="1650"/>
        <v>0</v>
      </c>
      <c r="CE1116" s="141">
        <f t="shared" si="1651"/>
        <v>0</v>
      </c>
      <c r="CG1116" s="141">
        <f t="shared" si="1652"/>
        <v>0</v>
      </c>
      <c r="CI1116" s="141">
        <f t="shared" si="1653"/>
        <v>0</v>
      </c>
      <c r="CK1116" s="141">
        <f t="shared" si="1654"/>
        <v>0</v>
      </c>
      <c r="CM1116" s="141">
        <f t="shared" si="1655"/>
        <v>0</v>
      </c>
      <c r="CO1116" s="141">
        <f t="shared" si="1656"/>
        <v>0</v>
      </c>
    </row>
    <row r="1117" spans="1:93" outlineLevel="2" x14ac:dyDescent="0.2">
      <c r="A1117" s="87">
        <v>541</v>
      </c>
      <c r="B1117" s="148">
        <v>95</v>
      </c>
      <c r="C1117" s="87" t="s">
        <v>324</v>
      </c>
      <c r="D1117" s="87" t="s">
        <v>341</v>
      </c>
      <c r="E1117" s="148" t="s">
        <v>5</v>
      </c>
      <c r="F1117" s="149">
        <v>10.29</v>
      </c>
      <c r="G1117" s="151" t="s">
        <v>3300</v>
      </c>
      <c r="H1117" s="151" t="s">
        <v>4926</v>
      </c>
      <c r="I1117" s="151" t="s">
        <v>3399</v>
      </c>
      <c r="J1117" s="87" t="s">
        <v>28</v>
      </c>
      <c r="K1117" s="87">
        <v>12</v>
      </c>
      <c r="L1117" s="87" t="s">
        <v>3703</v>
      </c>
      <c r="M1117" s="239" t="s">
        <v>3703</v>
      </c>
      <c r="N1117" s="87">
        <v>1</v>
      </c>
      <c r="O1117" s="283">
        <v>10.8</v>
      </c>
      <c r="P1117" s="138">
        <f t="shared" ref="P1117:P1118" si="1665">SUM(R1117+T1117+V1117+X1117+Z1117+AB1117+AD1117+AF1117+AH1117+AJ1117+AL1117+AN1117+AP1117+AR1117+AT1117+AV1117+AZ1117+AX1117+BB1117+BD1117+BF1117+BH1117+BJ1117+BL1117+BN1117+BP1117+BR1117+BT1117+BV1117+BX1117+BZ1117+CB1117+CD1117+CF1117+CH1117+CJ1117+CL1117+CN1117)</f>
        <v>0</v>
      </c>
      <c r="Q1117" s="139">
        <f t="shared" ref="Q1117:Q1118" si="1666">O1117*P1117</f>
        <v>0</v>
      </c>
      <c r="S1117" s="141">
        <f t="shared" si="1619"/>
        <v>0</v>
      </c>
      <c r="U1117" s="141">
        <f t="shared" si="1620"/>
        <v>0</v>
      </c>
      <c r="W1117" s="141">
        <f t="shared" si="1621"/>
        <v>0</v>
      </c>
      <c r="Y1117" s="141">
        <f t="shared" si="1622"/>
        <v>0</v>
      </c>
      <c r="AA1117" s="141">
        <f t="shared" si="1623"/>
        <v>0</v>
      </c>
      <c r="AC1117" s="141">
        <f t="shared" si="1624"/>
        <v>0</v>
      </c>
      <c r="AE1117" s="141">
        <f t="shared" si="1625"/>
        <v>0</v>
      </c>
      <c r="AG1117" s="141">
        <f t="shared" si="1626"/>
        <v>0</v>
      </c>
      <c r="AI1117" s="141">
        <f t="shared" si="1627"/>
        <v>0</v>
      </c>
      <c r="AK1117" s="141">
        <f t="shared" si="1628"/>
        <v>0</v>
      </c>
      <c r="AM1117" s="141">
        <f t="shared" si="1629"/>
        <v>0</v>
      </c>
      <c r="AO1117" s="141">
        <f t="shared" si="1630"/>
        <v>0</v>
      </c>
      <c r="AQ1117" s="141">
        <f t="shared" si="1631"/>
        <v>0</v>
      </c>
      <c r="AS1117" s="141">
        <f t="shared" si="1632"/>
        <v>0</v>
      </c>
      <c r="AU1117" s="141">
        <f t="shared" si="1633"/>
        <v>0</v>
      </c>
      <c r="AW1117" s="141">
        <f t="shared" si="1634"/>
        <v>0</v>
      </c>
      <c r="AY1117" s="141">
        <f t="shared" si="1635"/>
        <v>0</v>
      </c>
      <c r="BA1117" s="141">
        <f t="shared" si="1636"/>
        <v>0</v>
      </c>
      <c r="BC1117" s="141">
        <f t="shared" si="1637"/>
        <v>0</v>
      </c>
      <c r="BE1117" s="141">
        <f t="shared" si="1638"/>
        <v>0</v>
      </c>
      <c r="BG1117" s="141">
        <f t="shared" si="1639"/>
        <v>0</v>
      </c>
      <c r="BI1117" s="141">
        <f t="shared" si="1640"/>
        <v>0</v>
      </c>
      <c r="BK1117" s="141">
        <f t="shared" si="1641"/>
        <v>0</v>
      </c>
      <c r="BM1117" s="141">
        <f t="shared" si="1642"/>
        <v>0</v>
      </c>
      <c r="BO1117" s="141">
        <f t="shared" si="1643"/>
        <v>0</v>
      </c>
      <c r="BQ1117" s="141">
        <f t="shared" si="1644"/>
        <v>0</v>
      </c>
      <c r="BS1117" s="141">
        <f t="shared" si="1645"/>
        <v>0</v>
      </c>
      <c r="BU1117" s="141">
        <f t="shared" si="1646"/>
        <v>0</v>
      </c>
      <c r="BW1117" s="141">
        <f t="shared" si="1647"/>
        <v>0</v>
      </c>
      <c r="BY1117" s="141">
        <f t="shared" si="1648"/>
        <v>0</v>
      </c>
      <c r="CA1117" s="141">
        <f t="shared" si="1649"/>
        <v>0</v>
      </c>
      <c r="CC1117" s="141">
        <f t="shared" si="1650"/>
        <v>0</v>
      </c>
      <c r="CE1117" s="141">
        <f t="shared" si="1651"/>
        <v>0</v>
      </c>
      <c r="CG1117" s="141">
        <f t="shared" si="1652"/>
        <v>0</v>
      </c>
      <c r="CI1117" s="141">
        <f t="shared" si="1653"/>
        <v>0</v>
      </c>
      <c r="CK1117" s="141">
        <f t="shared" si="1654"/>
        <v>0</v>
      </c>
      <c r="CM1117" s="141">
        <f t="shared" si="1655"/>
        <v>0</v>
      </c>
      <c r="CO1117" s="141">
        <f t="shared" si="1656"/>
        <v>0</v>
      </c>
    </row>
    <row r="1118" spans="1:93" ht="25.5" outlineLevel="2" x14ac:dyDescent="0.2">
      <c r="A1118" s="86">
        <v>541</v>
      </c>
      <c r="B1118" s="11">
        <v>95</v>
      </c>
      <c r="C1118" s="86" t="s">
        <v>324</v>
      </c>
      <c r="D1118" s="86" t="s">
        <v>4501</v>
      </c>
      <c r="E1118" s="28" t="s">
        <v>5</v>
      </c>
      <c r="F1118" s="28">
        <v>10.29</v>
      </c>
      <c r="G1118" s="153" t="s">
        <v>4360</v>
      </c>
      <c r="H1118" s="174">
        <v>7788657408</v>
      </c>
      <c r="I1118" s="75" t="s">
        <v>333</v>
      </c>
      <c r="J1118" s="75" t="s">
        <v>28</v>
      </c>
      <c r="K1118" s="75">
        <v>12</v>
      </c>
      <c r="L1118" s="75" t="s">
        <v>2913</v>
      </c>
      <c r="M1118" s="241" t="s">
        <v>2914</v>
      </c>
      <c r="N1118" s="75">
        <v>2</v>
      </c>
      <c r="O1118" s="152">
        <v>13.81</v>
      </c>
      <c r="P1118" s="138">
        <f t="shared" si="1665"/>
        <v>0</v>
      </c>
      <c r="Q1118" s="139">
        <f t="shared" si="1666"/>
        <v>0</v>
      </c>
      <c r="S1118" s="141">
        <f t="shared" si="1619"/>
        <v>0</v>
      </c>
      <c r="U1118" s="141">
        <f t="shared" si="1620"/>
        <v>0</v>
      </c>
      <c r="W1118" s="141">
        <f t="shared" si="1621"/>
        <v>0</v>
      </c>
      <c r="Y1118" s="141">
        <f t="shared" si="1622"/>
        <v>0</v>
      </c>
      <c r="AA1118" s="141">
        <f t="shared" si="1623"/>
        <v>0</v>
      </c>
      <c r="AC1118" s="141">
        <f t="shared" si="1624"/>
        <v>0</v>
      </c>
      <c r="AE1118" s="141">
        <f t="shared" si="1625"/>
        <v>0</v>
      </c>
      <c r="AG1118" s="141">
        <f t="shared" si="1626"/>
        <v>0</v>
      </c>
      <c r="AI1118" s="141">
        <f t="shared" si="1627"/>
        <v>0</v>
      </c>
      <c r="AK1118" s="141">
        <f t="shared" si="1628"/>
        <v>0</v>
      </c>
      <c r="AM1118" s="141">
        <f t="shared" si="1629"/>
        <v>0</v>
      </c>
      <c r="AO1118" s="141">
        <f t="shared" si="1630"/>
        <v>0</v>
      </c>
      <c r="AQ1118" s="141">
        <f t="shared" si="1631"/>
        <v>0</v>
      </c>
      <c r="AS1118" s="141">
        <f t="shared" si="1632"/>
        <v>0</v>
      </c>
      <c r="AU1118" s="141">
        <f t="shared" si="1633"/>
        <v>0</v>
      </c>
      <c r="AW1118" s="141">
        <f t="shared" si="1634"/>
        <v>0</v>
      </c>
      <c r="AY1118" s="141">
        <f t="shared" si="1635"/>
        <v>0</v>
      </c>
      <c r="BA1118" s="141">
        <f t="shared" si="1636"/>
        <v>0</v>
      </c>
      <c r="BC1118" s="141">
        <f t="shared" si="1637"/>
        <v>0</v>
      </c>
      <c r="BE1118" s="141">
        <f t="shared" si="1638"/>
        <v>0</v>
      </c>
      <c r="BG1118" s="141">
        <f t="shared" si="1639"/>
        <v>0</v>
      </c>
      <c r="BI1118" s="141">
        <f t="shared" si="1640"/>
        <v>0</v>
      </c>
      <c r="BK1118" s="141">
        <f t="shared" si="1641"/>
        <v>0</v>
      </c>
      <c r="BM1118" s="141">
        <f t="shared" si="1642"/>
        <v>0</v>
      </c>
      <c r="BO1118" s="141">
        <f t="shared" si="1643"/>
        <v>0</v>
      </c>
      <c r="BQ1118" s="141">
        <f t="shared" si="1644"/>
        <v>0</v>
      </c>
      <c r="BS1118" s="141">
        <f t="shared" si="1645"/>
        <v>0</v>
      </c>
      <c r="BU1118" s="141">
        <f t="shared" si="1646"/>
        <v>0</v>
      </c>
      <c r="BW1118" s="141">
        <f t="shared" si="1647"/>
        <v>0</v>
      </c>
      <c r="BY1118" s="141">
        <f t="shared" si="1648"/>
        <v>0</v>
      </c>
      <c r="CA1118" s="141">
        <f t="shared" si="1649"/>
        <v>0</v>
      </c>
      <c r="CC1118" s="141">
        <f t="shared" si="1650"/>
        <v>0</v>
      </c>
      <c r="CE1118" s="141">
        <f t="shared" si="1651"/>
        <v>0</v>
      </c>
      <c r="CG1118" s="141">
        <f t="shared" si="1652"/>
        <v>0</v>
      </c>
      <c r="CI1118" s="141">
        <f t="shared" si="1653"/>
        <v>0</v>
      </c>
      <c r="CK1118" s="141">
        <f t="shared" si="1654"/>
        <v>0</v>
      </c>
      <c r="CM1118" s="141">
        <f t="shared" si="1655"/>
        <v>0</v>
      </c>
      <c r="CO1118" s="141">
        <f t="shared" si="1656"/>
        <v>0</v>
      </c>
    </row>
    <row r="1119" spans="1:93" ht="25.5" outlineLevel="2" x14ac:dyDescent="0.2">
      <c r="A1119" s="84">
        <v>542</v>
      </c>
      <c r="B1119" s="11">
        <v>124</v>
      </c>
      <c r="C1119" s="84" t="s">
        <v>324</v>
      </c>
      <c r="D1119" s="84" t="s">
        <v>340</v>
      </c>
      <c r="E1119" s="28" t="s">
        <v>5</v>
      </c>
      <c r="F1119" s="28">
        <v>0.84</v>
      </c>
      <c r="G1119" s="88" t="s">
        <v>3854</v>
      </c>
      <c r="H1119" s="175">
        <v>26754</v>
      </c>
      <c r="I1119" s="92" t="s">
        <v>333</v>
      </c>
      <c r="J1119" s="88" t="s">
        <v>30</v>
      </c>
      <c r="K1119" s="88">
        <v>1</v>
      </c>
      <c r="L1119" s="88">
        <v>37001</v>
      </c>
      <c r="M1119" s="240">
        <v>9730243</v>
      </c>
      <c r="N1119" s="88">
        <v>1</v>
      </c>
      <c r="O1119" s="278">
        <v>0.67</v>
      </c>
      <c r="P1119" s="138">
        <f t="shared" ref="P1119:P1121" si="1667">SUM(R1119+T1119+V1119+X1119+Z1119+AB1119+AD1119+AF1119+AH1119+AJ1119+AL1119+AN1119+AP1119+AR1119+AT1119+AV1119+AZ1119+AX1119+BB1119+BD1119+BF1119+BH1119+BJ1119+BL1119+BN1119+BP1119+BR1119+BT1119+BV1119+BX1119+BZ1119+CB1119+CD1119+CF1119+CH1119+CJ1119+CL1119+CN1119)</f>
        <v>0</v>
      </c>
      <c r="Q1119" s="139">
        <f t="shared" ref="Q1119:Q1121" si="1668">O1119*P1119</f>
        <v>0</v>
      </c>
      <c r="S1119" s="141">
        <f t="shared" si="1619"/>
        <v>0</v>
      </c>
      <c r="U1119" s="141">
        <f t="shared" si="1620"/>
        <v>0</v>
      </c>
      <c r="W1119" s="141">
        <f t="shared" si="1621"/>
        <v>0</v>
      </c>
      <c r="Y1119" s="141">
        <f t="shared" si="1622"/>
        <v>0</v>
      </c>
      <c r="AA1119" s="141">
        <f t="shared" si="1623"/>
        <v>0</v>
      </c>
      <c r="AC1119" s="141">
        <f t="shared" si="1624"/>
        <v>0</v>
      </c>
      <c r="AE1119" s="141">
        <f t="shared" si="1625"/>
        <v>0</v>
      </c>
      <c r="AG1119" s="141">
        <f t="shared" si="1626"/>
        <v>0</v>
      </c>
      <c r="AI1119" s="141">
        <f t="shared" si="1627"/>
        <v>0</v>
      </c>
      <c r="AK1119" s="141">
        <f t="shared" si="1628"/>
        <v>0</v>
      </c>
      <c r="AM1119" s="141">
        <f t="shared" si="1629"/>
        <v>0</v>
      </c>
      <c r="AO1119" s="141">
        <f t="shared" si="1630"/>
        <v>0</v>
      </c>
      <c r="AQ1119" s="141">
        <f t="shared" si="1631"/>
        <v>0</v>
      </c>
      <c r="AS1119" s="141">
        <f t="shared" si="1632"/>
        <v>0</v>
      </c>
      <c r="AU1119" s="141">
        <f t="shared" si="1633"/>
        <v>0</v>
      </c>
      <c r="AW1119" s="141">
        <f t="shared" si="1634"/>
        <v>0</v>
      </c>
      <c r="AY1119" s="141">
        <f t="shared" si="1635"/>
        <v>0</v>
      </c>
      <c r="BA1119" s="141">
        <f t="shared" si="1636"/>
        <v>0</v>
      </c>
      <c r="BC1119" s="141">
        <f t="shared" si="1637"/>
        <v>0</v>
      </c>
      <c r="BE1119" s="141">
        <f t="shared" si="1638"/>
        <v>0</v>
      </c>
      <c r="BG1119" s="141">
        <f t="shared" si="1639"/>
        <v>0</v>
      </c>
      <c r="BI1119" s="141">
        <f t="shared" si="1640"/>
        <v>0</v>
      </c>
      <c r="BK1119" s="141">
        <f t="shared" si="1641"/>
        <v>0</v>
      </c>
      <c r="BM1119" s="141">
        <f t="shared" si="1642"/>
        <v>0</v>
      </c>
      <c r="BO1119" s="141">
        <f t="shared" si="1643"/>
        <v>0</v>
      </c>
      <c r="BQ1119" s="141">
        <f t="shared" si="1644"/>
        <v>0</v>
      </c>
      <c r="BS1119" s="141">
        <f t="shared" si="1645"/>
        <v>0</v>
      </c>
      <c r="BU1119" s="141">
        <f t="shared" si="1646"/>
        <v>0</v>
      </c>
      <c r="BW1119" s="141">
        <f t="shared" si="1647"/>
        <v>0</v>
      </c>
      <c r="BY1119" s="141">
        <f t="shared" si="1648"/>
        <v>0</v>
      </c>
      <c r="CA1119" s="141">
        <f t="shared" si="1649"/>
        <v>0</v>
      </c>
      <c r="CC1119" s="141">
        <f t="shared" si="1650"/>
        <v>0</v>
      </c>
      <c r="CE1119" s="141">
        <f t="shared" si="1651"/>
        <v>0</v>
      </c>
      <c r="CG1119" s="141">
        <f t="shared" si="1652"/>
        <v>0</v>
      </c>
      <c r="CI1119" s="141">
        <f t="shared" si="1653"/>
        <v>0</v>
      </c>
      <c r="CK1119" s="141">
        <f t="shared" si="1654"/>
        <v>0</v>
      </c>
      <c r="CM1119" s="141">
        <f t="shared" si="1655"/>
        <v>0</v>
      </c>
      <c r="CO1119" s="141">
        <f t="shared" si="1656"/>
        <v>0</v>
      </c>
    </row>
    <row r="1120" spans="1:93" ht="25.5" outlineLevel="2" x14ac:dyDescent="0.2">
      <c r="A1120" s="86">
        <v>542</v>
      </c>
      <c r="B1120" s="11">
        <v>124</v>
      </c>
      <c r="C1120" s="86" t="s">
        <v>324</v>
      </c>
      <c r="D1120" s="86" t="s">
        <v>340</v>
      </c>
      <c r="E1120" s="28" t="s">
        <v>5</v>
      </c>
      <c r="F1120" s="28">
        <v>0.84</v>
      </c>
      <c r="G1120" s="153" t="s">
        <v>4360</v>
      </c>
      <c r="H1120" s="174">
        <v>7788657408</v>
      </c>
      <c r="I1120" s="91" t="s">
        <v>333</v>
      </c>
      <c r="J1120" s="75" t="s">
        <v>30</v>
      </c>
      <c r="K1120" s="75">
        <v>1</v>
      </c>
      <c r="L1120" s="75" t="s">
        <v>339</v>
      </c>
      <c r="M1120" s="241" t="s">
        <v>338</v>
      </c>
      <c r="N1120" s="75">
        <v>2</v>
      </c>
      <c r="O1120" s="152">
        <v>1.1499999999999999</v>
      </c>
      <c r="P1120" s="138">
        <f t="shared" si="1667"/>
        <v>0</v>
      </c>
      <c r="Q1120" s="139">
        <f t="shared" si="1668"/>
        <v>0</v>
      </c>
      <c r="S1120" s="141">
        <f t="shared" si="1619"/>
        <v>0</v>
      </c>
      <c r="U1120" s="141">
        <f t="shared" si="1620"/>
        <v>0</v>
      </c>
      <c r="W1120" s="141">
        <f t="shared" si="1621"/>
        <v>0</v>
      </c>
      <c r="Y1120" s="141">
        <f t="shared" si="1622"/>
        <v>0</v>
      </c>
      <c r="AA1120" s="141">
        <f t="shared" si="1623"/>
        <v>0</v>
      </c>
      <c r="AC1120" s="141">
        <f t="shared" si="1624"/>
        <v>0</v>
      </c>
      <c r="AE1120" s="141">
        <f t="shared" si="1625"/>
        <v>0</v>
      </c>
      <c r="AG1120" s="141">
        <f t="shared" si="1626"/>
        <v>0</v>
      </c>
      <c r="AI1120" s="141">
        <f t="shared" si="1627"/>
        <v>0</v>
      </c>
      <c r="AK1120" s="141">
        <f t="shared" si="1628"/>
        <v>0</v>
      </c>
      <c r="AM1120" s="141">
        <f t="shared" si="1629"/>
        <v>0</v>
      </c>
      <c r="AO1120" s="141">
        <f t="shared" si="1630"/>
        <v>0</v>
      </c>
      <c r="AQ1120" s="141">
        <f t="shared" si="1631"/>
        <v>0</v>
      </c>
      <c r="AS1120" s="141">
        <f t="shared" si="1632"/>
        <v>0</v>
      </c>
      <c r="AU1120" s="141">
        <f t="shared" si="1633"/>
        <v>0</v>
      </c>
      <c r="AW1120" s="141">
        <f t="shared" si="1634"/>
        <v>0</v>
      </c>
      <c r="AY1120" s="141">
        <f t="shared" si="1635"/>
        <v>0</v>
      </c>
      <c r="BA1120" s="141">
        <f t="shared" si="1636"/>
        <v>0</v>
      </c>
      <c r="BC1120" s="141">
        <f t="shared" si="1637"/>
        <v>0</v>
      </c>
      <c r="BE1120" s="141">
        <f t="shared" si="1638"/>
        <v>0</v>
      </c>
      <c r="BG1120" s="141">
        <f t="shared" si="1639"/>
        <v>0</v>
      </c>
      <c r="BI1120" s="141">
        <f t="shared" si="1640"/>
        <v>0</v>
      </c>
      <c r="BK1120" s="141">
        <f t="shared" si="1641"/>
        <v>0</v>
      </c>
      <c r="BM1120" s="141">
        <f t="shared" si="1642"/>
        <v>0</v>
      </c>
      <c r="BO1120" s="141">
        <f t="shared" si="1643"/>
        <v>0</v>
      </c>
      <c r="BQ1120" s="141">
        <f t="shared" si="1644"/>
        <v>0</v>
      </c>
      <c r="BS1120" s="141">
        <f t="shared" si="1645"/>
        <v>0</v>
      </c>
      <c r="BU1120" s="141">
        <f t="shared" si="1646"/>
        <v>0</v>
      </c>
      <c r="BW1120" s="141">
        <f t="shared" si="1647"/>
        <v>0</v>
      </c>
      <c r="BY1120" s="141">
        <f t="shared" si="1648"/>
        <v>0</v>
      </c>
      <c r="CA1120" s="141">
        <f t="shared" si="1649"/>
        <v>0</v>
      </c>
      <c r="CC1120" s="141">
        <f t="shared" si="1650"/>
        <v>0</v>
      </c>
      <c r="CE1120" s="141">
        <f t="shared" si="1651"/>
        <v>0</v>
      </c>
      <c r="CG1120" s="141">
        <f t="shared" si="1652"/>
        <v>0</v>
      </c>
      <c r="CI1120" s="141">
        <f t="shared" si="1653"/>
        <v>0</v>
      </c>
      <c r="CK1120" s="141">
        <f t="shared" si="1654"/>
        <v>0</v>
      </c>
      <c r="CM1120" s="141">
        <f t="shared" si="1655"/>
        <v>0</v>
      </c>
      <c r="CO1120" s="141">
        <f t="shared" si="1656"/>
        <v>0</v>
      </c>
    </row>
    <row r="1121" spans="1:93" ht="25.5" outlineLevel="2" x14ac:dyDescent="0.2">
      <c r="A1121" s="87">
        <v>542</v>
      </c>
      <c r="B1121" s="148">
        <v>124</v>
      </c>
      <c r="C1121" s="87" t="s">
        <v>324</v>
      </c>
      <c r="D1121" s="87" t="s">
        <v>340</v>
      </c>
      <c r="E1121" s="148" t="s">
        <v>5</v>
      </c>
      <c r="F1121" s="149">
        <v>0.84</v>
      </c>
      <c r="G1121" s="151" t="s">
        <v>3300</v>
      </c>
      <c r="H1121" s="151" t="s">
        <v>4926</v>
      </c>
      <c r="I1121" s="151" t="s">
        <v>3399</v>
      </c>
      <c r="J1121" s="87" t="s">
        <v>28</v>
      </c>
      <c r="K1121" s="87">
        <v>12</v>
      </c>
      <c r="L1121" s="87" t="s">
        <v>3704</v>
      </c>
      <c r="M1121" s="239" t="s">
        <v>3704</v>
      </c>
      <c r="N1121" s="87">
        <v>3</v>
      </c>
      <c r="O1121" s="283">
        <v>10.9</v>
      </c>
      <c r="P1121" s="138">
        <f t="shared" si="1667"/>
        <v>0</v>
      </c>
      <c r="Q1121" s="139">
        <f t="shared" si="1668"/>
        <v>0</v>
      </c>
      <c r="S1121" s="141">
        <f t="shared" si="1619"/>
        <v>0</v>
      </c>
      <c r="U1121" s="141">
        <f t="shared" si="1620"/>
        <v>0</v>
      </c>
      <c r="W1121" s="141">
        <f t="shared" si="1621"/>
        <v>0</v>
      </c>
      <c r="Y1121" s="141">
        <f t="shared" si="1622"/>
        <v>0</v>
      </c>
      <c r="AA1121" s="141">
        <f t="shared" si="1623"/>
        <v>0</v>
      </c>
      <c r="AC1121" s="141">
        <f t="shared" si="1624"/>
        <v>0</v>
      </c>
      <c r="AE1121" s="141">
        <f t="shared" si="1625"/>
        <v>0</v>
      </c>
      <c r="AG1121" s="141">
        <f t="shared" si="1626"/>
        <v>0</v>
      </c>
      <c r="AI1121" s="141">
        <f t="shared" si="1627"/>
        <v>0</v>
      </c>
      <c r="AK1121" s="141">
        <f t="shared" si="1628"/>
        <v>0</v>
      </c>
      <c r="AM1121" s="141">
        <f t="shared" si="1629"/>
        <v>0</v>
      </c>
      <c r="AO1121" s="141">
        <f t="shared" si="1630"/>
        <v>0</v>
      </c>
      <c r="AQ1121" s="141">
        <f t="shared" si="1631"/>
        <v>0</v>
      </c>
      <c r="AS1121" s="141">
        <f t="shared" si="1632"/>
        <v>0</v>
      </c>
      <c r="AU1121" s="141">
        <f t="shared" si="1633"/>
        <v>0</v>
      </c>
      <c r="AW1121" s="141">
        <f t="shared" si="1634"/>
        <v>0</v>
      </c>
      <c r="AY1121" s="141">
        <f t="shared" si="1635"/>
        <v>0</v>
      </c>
      <c r="BA1121" s="141">
        <f t="shared" si="1636"/>
        <v>0</v>
      </c>
      <c r="BC1121" s="141">
        <f t="shared" si="1637"/>
        <v>0</v>
      </c>
      <c r="BE1121" s="141">
        <f t="shared" si="1638"/>
        <v>0</v>
      </c>
      <c r="BG1121" s="141">
        <f t="shared" si="1639"/>
        <v>0</v>
      </c>
      <c r="BI1121" s="141">
        <f t="shared" si="1640"/>
        <v>0</v>
      </c>
      <c r="BK1121" s="141">
        <f t="shared" si="1641"/>
        <v>0</v>
      </c>
      <c r="BM1121" s="141">
        <f t="shared" si="1642"/>
        <v>0</v>
      </c>
      <c r="BO1121" s="141">
        <f t="shared" si="1643"/>
        <v>0</v>
      </c>
      <c r="BQ1121" s="141">
        <f t="shared" si="1644"/>
        <v>0</v>
      </c>
      <c r="BS1121" s="141">
        <f t="shared" si="1645"/>
        <v>0</v>
      </c>
      <c r="BU1121" s="141">
        <f t="shared" si="1646"/>
        <v>0</v>
      </c>
      <c r="BW1121" s="141">
        <f t="shared" si="1647"/>
        <v>0</v>
      </c>
      <c r="BY1121" s="141">
        <f t="shared" si="1648"/>
        <v>0</v>
      </c>
      <c r="CA1121" s="141">
        <f t="shared" si="1649"/>
        <v>0</v>
      </c>
      <c r="CC1121" s="141">
        <f t="shared" si="1650"/>
        <v>0</v>
      </c>
      <c r="CE1121" s="141">
        <f t="shared" si="1651"/>
        <v>0</v>
      </c>
      <c r="CG1121" s="141">
        <f t="shared" si="1652"/>
        <v>0</v>
      </c>
      <c r="CI1121" s="141">
        <f t="shared" si="1653"/>
        <v>0</v>
      </c>
      <c r="CK1121" s="141">
        <f t="shared" si="1654"/>
        <v>0</v>
      </c>
      <c r="CM1121" s="141">
        <f t="shared" si="1655"/>
        <v>0</v>
      </c>
      <c r="CO1121" s="141">
        <f t="shared" si="1656"/>
        <v>0</v>
      </c>
    </row>
    <row r="1122" spans="1:93" ht="25.5" outlineLevel="2" x14ac:dyDescent="0.2">
      <c r="A1122" s="86">
        <v>543</v>
      </c>
      <c r="B1122" s="11">
        <v>57</v>
      </c>
      <c r="C1122" s="86" t="s">
        <v>324</v>
      </c>
      <c r="D1122" s="86" t="s">
        <v>337</v>
      </c>
      <c r="E1122" s="28" t="s">
        <v>5</v>
      </c>
      <c r="F1122" s="28">
        <v>0.84</v>
      </c>
      <c r="G1122" s="153" t="s">
        <v>4360</v>
      </c>
      <c r="H1122" s="174">
        <v>7788657408</v>
      </c>
      <c r="I1122" s="91" t="s">
        <v>333</v>
      </c>
      <c r="J1122" s="75" t="s">
        <v>30</v>
      </c>
      <c r="K1122" s="75">
        <v>1</v>
      </c>
      <c r="L1122" s="75" t="s">
        <v>336</v>
      </c>
      <c r="M1122" s="241" t="s">
        <v>335</v>
      </c>
      <c r="N1122" s="75">
        <v>2</v>
      </c>
      <c r="O1122" s="152">
        <v>1.1499999999999999</v>
      </c>
      <c r="P1122" s="138">
        <f t="shared" ref="P1122:P1123" si="1669">SUM(R1122+T1122+V1122+X1122+Z1122+AB1122+AD1122+AF1122+AH1122+AJ1122+AL1122+AN1122+AP1122+AR1122+AT1122+AV1122+AZ1122+AX1122+BB1122+BD1122+BF1122+BH1122+BJ1122+BL1122+BN1122+BP1122+BR1122+BT1122+BV1122+BX1122+BZ1122+CB1122+CD1122+CF1122+CH1122+CJ1122+CL1122+CN1122)</f>
        <v>0</v>
      </c>
      <c r="Q1122" s="139">
        <f t="shared" ref="Q1122:Q1123" si="1670">O1122*P1122</f>
        <v>0</v>
      </c>
      <c r="S1122" s="141">
        <f t="shared" si="1619"/>
        <v>0</v>
      </c>
      <c r="U1122" s="141">
        <f t="shared" si="1620"/>
        <v>0</v>
      </c>
      <c r="W1122" s="141">
        <f t="shared" si="1621"/>
        <v>0</v>
      </c>
      <c r="Y1122" s="141">
        <f t="shared" si="1622"/>
        <v>0</v>
      </c>
      <c r="AA1122" s="141">
        <f t="shared" si="1623"/>
        <v>0</v>
      </c>
      <c r="AC1122" s="141">
        <f t="shared" si="1624"/>
        <v>0</v>
      </c>
      <c r="AE1122" s="141">
        <f t="shared" si="1625"/>
        <v>0</v>
      </c>
      <c r="AG1122" s="141">
        <f t="shared" si="1626"/>
        <v>0</v>
      </c>
      <c r="AI1122" s="141">
        <f t="shared" si="1627"/>
        <v>0</v>
      </c>
      <c r="AK1122" s="141">
        <f t="shared" si="1628"/>
        <v>0</v>
      </c>
      <c r="AM1122" s="141">
        <f t="shared" si="1629"/>
        <v>0</v>
      </c>
      <c r="AO1122" s="141">
        <f t="shared" si="1630"/>
        <v>0</v>
      </c>
      <c r="AQ1122" s="141">
        <f t="shared" si="1631"/>
        <v>0</v>
      </c>
      <c r="AS1122" s="141">
        <f t="shared" si="1632"/>
        <v>0</v>
      </c>
      <c r="AU1122" s="141">
        <f t="shared" si="1633"/>
        <v>0</v>
      </c>
      <c r="AW1122" s="141">
        <f t="shared" si="1634"/>
        <v>0</v>
      </c>
      <c r="AY1122" s="141">
        <f t="shared" si="1635"/>
        <v>0</v>
      </c>
      <c r="BA1122" s="141">
        <f t="shared" si="1636"/>
        <v>0</v>
      </c>
      <c r="BC1122" s="141">
        <f t="shared" si="1637"/>
        <v>0</v>
      </c>
      <c r="BE1122" s="141">
        <f t="shared" si="1638"/>
        <v>0</v>
      </c>
      <c r="BG1122" s="141">
        <f t="shared" si="1639"/>
        <v>0</v>
      </c>
      <c r="BI1122" s="141">
        <f t="shared" si="1640"/>
        <v>0</v>
      </c>
      <c r="BK1122" s="141">
        <f t="shared" si="1641"/>
        <v>0</v>
      </c>
      <c r="BM1122" s="141">
        <f t="shared" si="1642"/>
        <v>0</v>
      </c>
      <c r="BO1122" s="141">
        <f t="shared" si="1643"/>
        <v>0</v>
      </c>
      <c r="BQ1122" s="141">
        <f t="shared" si="1644"/>
        <v>0</v>
      </c>
      <c r="BS1122" s="141">
        <f t="shared" si="1645"/>
        <v>0</v>
      </c>
      <c r="BU1122" s="141">
        <f t="shared" si="1646"/>
        <v>0</v>
      </c>
      <c r="BW1122" s="141">
        <f t="shared" si="1647"/>
        <v>0</v>
      </c>
      <c r="BY1122" s="141">
        <f t="shared" si="1648"/>
        <v>0</v>
      </c>
      <c r="CA1122" s="141">
        <f t="shared" si="1649"/>
        <v>0</v>
      </c>
      <c r="CC1122" s="141">
        <f t="shared" si="1650"/>
        <v>0</v>
      </c>
      <c r="CE1122" s="141">
        <f t="shared" si="1651"/>
        <v>0</v>
      </c>
      <c r="CG1122" s="141">
        <f t="shared" si="1652"/>
        <v>0</v>
      </c>
      <c r="CI1122" s="141">
        <f t="shared" si="1653"/>
        <v>0</v>
      </c>
      <c r="CK1122" s="141">
        <f t="shared" si="1654"/>
        <v>0</v>
      </c>
      <c r="CM1122" s="141">
        <f t="shared" si="1655"/>
        <v>0</v>
      </c>
      <c r="CO1122" s="141">
        <f t="shared" si="1656"/>
        <v>0</v>
      </c>
    </row>
    <row r="1123" spans="1:93" ht="25.5" outlineLevel="2" x14ac:dyDescent="0.2">
      <c r="A1123" s="87">
        <v>543</v>
      </c>
      <c r="B1123" s="148">
        <v>57</v>
      </c>
      <c r="C1123" s="87" t="s">
        <v>324</v>
      </c>
      <c r="D1123" s="87" t="s">
        <v>337</v>
      </c>
      <c r="E1123" s="148" t="s">
        <v>5</v>
      </c>
      <c r="F1123" s="149">
        <v>0.84</v>
      </c>
      <c r="G1123" s="151" t="s">
        <v>3300</v>
      </c>
      <c r="H1123" s="151" t="s">
        <v>4926</v>
      </c>
      <c r="I1123" s="151" t="s">
        <v>3399</v>
      </c>
      <c r="J1123" s="87" t="s">
        <v>28</v>
      </c>
      <c r="K1123" s="87">
        <v>12</v>
      </c>
      <c r="L1123" s="87" t="s">
        <v>3705</v>
      </c>
      <c r="M1123" s="239" t="s">
        <v>3705</v>
      </c>
      <c r="N1123" s="87">
        <v>1</v>
      </c>
      <c r="O1123" s="283">
        <v>10.9</v>
      </c>
      <c r="P1123" s="138">
        <f t="shared" si="1669"/>
        <v>0</v>
      </c>
      <c r="Q1123" s="139">
        <f t="shared" si="1670"/>
        <v>0</v>
      </c>
      <c r="S1123" s="141">
        <f t="shared" si="1619"/>
        <v>0</v>
      </c>
      <c r="U1123" s="141">
        <f t="shared" si="1620"/>
        <v>0</v>
      </c>
      <c r="W1123" s="141">
        <f t="shared" si="1621"/>
        <v>0</v>
      </c>
      <c r="Y1123" s="141">
        <f t="shared" si="1622"/>
        <v>0</v>
      </c>
      <c r="AA1123" s="141">
        <f t="shared" si="1623"/>
        <v>0</v>
      </c>
      <c r="AC1123" s="141">
        <f t="shared" si="1624"/>
        <v>0</v>
      </c>
      <c r="AE1123" s="141">
        <f t="shared" si="1625"/>
        <v>0</v>
      </c>
      <c r="AG1123" s="141">
        <f t="shared" si="1626"/>
        <v>0</v>
      </c>
      <c r="AI1123" s="141">
        <f t="shared" si="1627"/>
        <v>0</v>
      </c>
      <c r="AK1123" s="141">
        <f t="shared" si="1628"/>
        <v>0</v>
      </c>
      <c r="AM1123" s="141">
        <f t="shared" si="1629"/>
        <v>0</v>
      </c>
      <c r="AO1123" s="141">
        <f t="shared" si="1630"/>
        <v>0</v>
      </c>
      <c r="AQ1123" s="141">
        <f t="shared" si="1631"/>
        <v>0</v>
      </c>
      <c r="AS1123" s="141">
        <f t="shared" si="1632"/>
        <v>0</v>
      </c>
      <c r="AU1123" s="141">
        <f t="shared" si="1633"/>
        <v>0</v>
      </c>
      <c r="AW1123" s="141">
        <f t="shared" si="1634"/>
        <v>0</v>
      </c>
      <c r="AY1123" s="141">
        <f t="shared" si="1635"/>
        <v>0</v>
      </c>
      <c r="BA1123" s="141">
        <f t="shared" si="1636"/>
        <v>0</v>
      </c>
      <c r="BC1123" s="141">
        <f t="shared" si="1637"/>
        <v>0</v>
      </c>
      <c r="BE1123" s="141">
        <f t="shared" si="1638"/>
        <v>0</v>
      </c>
      <c r="BG1123" s="141">
        <f t="shared" si="1639"/>
        <v>0</v>
      </c>
      <c r="BI1123" s="141">
        <f t="shared" si="1640"/>
        <v>0</v>
      </c>
      <c r="BK1123" s="141">
        <f t="shared" si="1641"/>
        <v>0</v>
      </c>
      <c r="BM1123" s="141">
        <f t="shared" si="1642"/>
        <v>0</v>
      </c>
      <c r="BO1123" s="141">
        <f t="shared" si="1643"/>
        <v>0</v>
      </c>
      <c r="BQ1123" s="141">
        <f t="shared" si="1644"/>
        <v>0</v>
      </c>
      <c r="BS1123" s="141">
        <f t="shared" si="1645"/>
        <v>0</v>
      </c>
      <c r="BU1123" s="141">
        <f t="shared" si="1646"/>
        <v>0</v>
      </c>
      <c r="BW1123" s="141">
        <f t="shared" si="1647"/>
        <v>0</v>
      </c>
      <c r="BY1123" s="141">
        <f t="shared" si="1648"/>
        <v>0</v>
      </c>
      <c r="CA1123" s="141">
        <f t="shared" si="1649"/>
        <v>0</v>
      </c>
      <c r="CC1123" s="141">
        <f t="shared" si="1650"/>
        <v>0</v>
      </c>
      <c r="CE1123" s="141">
        <f t="shared" si="1651"/>
        <v>0</v>
      </c>
      <c r="CG1123" s="141">
        <f t="shared" si="1652"/>
        <v>0</v>
      </c>
      <c r="CI1123" s="141">
        <f t="shared" si="1653"/>
        <v>0</v>
      </c>
      <c r="CK1123" s="141">
        <f t="shared" si="1654"/>
        <v>0</v>
      </c>
      <c r="CM1123" s="141">
        <f t="shared" si="1655"/>
        <v>0</v>
      </c>
      <c r="CO1123" s="141">
        <f t="shared" si="1656"/>
        <v>0</v>
      </c>
    </row>
    <row r="1124" spans="1:93" ht="25.5" outlineLevel="2" x14ac:dyDescent="0.2">
      <c r="A1124" s="86">
        <v>544</v>
      </c>
      <c r="B1124" s="11">
        <v>70</v>
      </c>
      <c r="C1124" s="86" t="s">
        <v>324</v>
      </c>
      <c r="D1124" s="86" t="s">
        <v>334</v>
      </c>
      <c r="E1124" s="28" t="s">
        <v>5</v>
      </c>
      <c r="F1124" s="28">
        <v>0.84</v>
      </c>
      <c r="G1124" s="153" t="s">
        <v>4360</v>
      </c>
      <c r="H1124" s="174">
        <v>7788657408</v>
      </c>
      <c r="I1124" s="91" t="s">
        <v>333</v>
      </c>
      <c r="J1124" s="75" t="s">
        <v>30</v>
      </c>
      <c r="K1124" s="75">
        <v>1</v>
      </c>
      <c r="L1124" s="75" t="s">
        <v>332</v>
      </c>
      <c r="M1124" s="241" t="s">
        <v>331</v>
      </c>
      <c r="N1124" s="75">
        <v>2</v>
      </c>
      <c r="O1124" s="152">
        <v>1.1499999999999999</v>
      </c>
      <c r="P1124" s="138">
        <f t="shared" ref="P1124:P1125" si="1671">SUM(R1124+T1124+V1124+X1124+Z1124+AB1124+AD1124+AF1124+AH1124+AJ1124+AL1124+AN1124+AP1124+AR1124+AT1124+AV1124+AZ1124+AX1124+BB1124+BD1124+BF1124+BH1124+BJ1124+BL1124+BN1124+BP1124+BR1124+BT1124+BV1124+BX1124+BZ1124+CB1124+CD1124+CF1124+CH1124+CJ1124+CL1124+CN1124)</f>
        <v>0</v>
      </c>
      <c r="Q1124" s="139">
        <f t="shared" ref="Q1124:Q1125" si="1672">O1124*P1124</f>
        <v>0</v>
      </c>
      <c r="S1124" s="141">
        <f t="shared" si="1619"/>
        <v>0</v>
      </c>
      <c r="U1124" s="141">
        <f t="shared" si="1620"/>
        <v>0</v>
      </c>
      <c r="W1124" s="141">
        <f t="shared" si="1621"/>
        <v>0</v>
      </c>
      <c r="Y1124" s="141">
        <f t="shared" si="1622"/>
        <v>0</v>
      </c>
      <c r="AA1124" s="141">
        <f t="shared" si="1623"/>
        <v>0</v>
      </c>
      <c r="AC1124" s="141">
        <f t="shared" si="1624"/>
        <v>0</v>
      </c>
      <c r="AE1124" s="141">
        <f t="shared" si="1625"/>
        <v>0</v>
      </c>
      <c r="AG1124" s="141">
        <f t="shared" si="1626"/>
        <v>0</v>
      </c>
      <c r="AI1124" s="141">
        <f t="shared" si="1627"/>
        <v>0</v>
      </c>
      <c r="AK1124" s="141">
        <f t="shared" si="1628"/>
        <v>0</v>
      </c>
      <c r="AM1124" s="141">
        <f t="shared" si="1629"/>
        <v>0</v>
      </c>
      <c r="AO1124" s="141">
        <f t="shared" si="1630"/>
        <v>0</v>
      </c>
      <c r="AQ1124" s="141">
        <f t="shared" si="1631"/>
        <v>0</v>
      </c>
      <c r="AS1124" s="141">
        <f t="shared" si="1632"/>
        <v>0</v>
      </c>
      <c r="AU1124" s="141">
        <f t="shared" si="1633"/>
        <v>0</v>
      </c>
      <c r="AW1124" s="141">
        <f t="shared" si="1634"/>
        <v>0</v>
      </c>
      <c r="AY1124" s="141">
        <f t="shared" si="1635"/>
        <v>0</v>
      </c>
      <c r="BA1124" s="141">
        <f t="shared" si="1636"/>
        <v>0</v>
      </c>
      <c r="BC1124" s="141">
        <f t="shared" si="1637"/>
        <v>0</v>
      </c>
      <c r="BE1124" s="141">
        <f t="shared" si="1638"/>
        <v>0</v>
      </c>
      <c r="BG1124" s="141">
        <f t="shared" si="1639"/>
        <v>0</v>
      </c>
      <c r="BI1124" s="141">
        <f t="shared" si="1640"/>
        <v>0</v>
      </c>
      <c r="BK1124" s="141">
        <f t="shared" si="1641"/>
        <v>0</v>
      </c>
      <c r="BM1124" s="141">
        <f t="shared" si="1642"/>
        <v>0</v>
      </c>
      <c r="BO1124" s="141">
        <f t="shared" si="1643"/>
        <v>0</v>
      </c>
      <c r="BQ1124" s="141">
        <f t="shared" si="1644"/>
        <v>0</v>
      </c>
      <c r="BS1124" s="141">
        <f t="shared" si="1645"/>
        <v>0</v>
      </c>
      <c r="BU1124" s="141">
        <f t="shared" si="1646"/>
        <v>0</v>
      </c>
      <c r="BW1124" s="141">
        <f t="shared" si="1647"/>
        <v>0</v>
      </c>
      <c r="BY1124" s="141">
        <f t="shared" si="1648"/>
        <v>0</v>
      </c>
      <c r="CA1124" s="141">
        <f t="shared" si="1649"/>
        <v>0</v>
      </c>
      <c r="CC1124" s="141">
        <f t="shared" si="1650"/>
        <v>0</v>
      </c>
      <c r="CE1124" s="141">
        <f t="shared" si="1651"/>
        <v>0</v>
      </c>
      <c r="CG1124" s="141">
        <f t="shared" si="1652"/>
        <v>0</v>
      </c>
      <c r="CI1124" s="141">
        <f t="shared" si="1653"/>
        <v>0</v>
      </c>
      <c r="CK1124" s="141">
        <f t="shared" si="1654"/>
        <v>0</v>
      </c>
      <c r="CM1124" s="141">
        <f t="shared" si="1655"/>
        <v>0</v>
      </c>
      <c r="CO1124" s="141">
        <f t="shared" si="1656"/>
        <v>0</v>
      </c>
    </row>
    <row r="1125" spans="1:93" outlineLevel="2" x14ac:dyDescent="0.2">
      <c r="A1125" s="87">
        <v>544</v>
      </c>
      <c r="B1125" s="148">
        <v>70</v>
      </c>
      <c r="C1125" s="87" t="s">
        <v>324</v>
      </c>
      <c r="D1125" s="87" t="s">
        <v>334</v>
      </c>
      <c r="E1125" s="148" t="s">
        <v>5</v>
      </c>
      <c r="F1125" s="149">
        <v>0.84</v>
      </c>
      <c r="G1125" s="151" t="s">
        <v>3300</v>
      </c>
      <c r="H1125" s="151" t="s">
        <v>4926</v>
      </c>
      <c r="I1125" s="151" t="s">
        <v>3399</v>
      </c>
      <c r="J1125" s="87" t="s">
        <v>28</v>
      </c>
      <c r="K1125" s="87">
        <v>12</v>
      </c>
      <c r="L1125" s="87" t="s">
        <v>3706</v>
      </c>
      <c r="M1125" s="239" t="s">
        <v>3706</v>
      </c>
      <c r="N1125" s="87">
        <v>1</v>
      </c>
      <c r="O1125" s="283">
        <v>10.9</v>
      </c>
      <c r="P1125" s="138">
        <f t="shared" si="1671"/>
        <v>0</v>
      </c>
      <c r="Q1125" s="139">
        <f t="shared" si="1672"/>
        <v>0</v>
      </c>
      <c r="S1125" s="141">
        <f t="shared" si="1619"/>
        <v>0</v>
      </c>
      <c r="U1125" s="141">
        <f t="shared" si="1620"/>
        <v>0</v>
      </c>
      <c r="W1125" s="141">
        <f t="shared" si="1621"/>
        <v>0</v>
      </c>
      <c r="Y1125" s="141">
        <f t="shared" si="1622"/>
        <v>0</v>
      </c>
      <c r="AA1125" s="141">
        <f t="shared" si="1623"/>
        <v>0</v>
      </c>
      <c r="AC1125" s="141">
        <f t="shared" si="1624"/>
        <v>0</v>
      </c>
      <c r="AE1125" s="141">
        <f t="shared" si="1625"/>
        <v>0</v>
      </c>
      <c r="AG1125" s="141">
        <f t="shared" si="1626"/>
        <v>0</v>
      </c>
      <c r="AI1125" s="141">
        <f t="shared" si="1627"/>
        <v>0</v>
      </c>
      <c r="AK1125" s="141">
        <f t="shared" si="1628"/>
        <v>0</v>
      </c>
      <c r="AM1125" s="141">
        <f t="shared" si="1629"/>
        <v>0</v>
      </c>
      <c r="AO1125" s="141">
        <f t="shared" si="1630"/>
        <v>0</v>
      </c>
      <c r="AQ1125" s="141">
        <f t="shared" si="1631"/>
        <v>0</v>
      </c>
      <c r="AS1125" s="141">
        <f t="shared" si="1632"/>
        <v>0</v>
      </c>
      <c r="AU1125" s="141">
        <f t="shared" si="1633"/>
        <v>0</v>
      </c>
      <c r="AW1125" s="141">
        <f t="shared" si="1634"/>
        <v>0</v>
      </c>
      <c r="AY1125" s="141">
        <f t="shared" si="1635"/>
        <v>0</v>
      </c>
      <c r="BA1125" s="141">
        <f t="shared" si="1636"/>
        <v>0</v>
      </c>
      <c r="BC1125" s="141">
        <f t="shared" si="1637"/>
        <v>0</v>
      </c>
      <c r="BE1125" s="141">
        <f t="shared" si="1638"/>
        <v>0</v>
      </c>
      <c r="BG1125" s="141">
        <f t="shared" si="1639"/>
        <v>0</v>
      </c>
      <c r="BI1125" s="141">
        <f t="shared" si="1640"/>
        <v>0</v>
      </c>
      <c r="BK1125" s="141">
        <f t="shared" si="1641"/>
        <v>0</v>
      </c>
      <c r="BM1125" s="141">
        <f t="shared" si="1642"/>
        <v>0</v>
      </c>
      <c r="BO1125" s="141">
        <f t="shared" si="1643"/>
        <v>0</v>
      </c>
      <c r="BQ1125" s="141">
        <f t="shared" si="1644"/>
        <v>0</v>
      </c>
      <c r="BS1125" s="141">
        <f t="shared" si="1645"/>
        <v>0</v>
      </c>
      <c r="BU1125" s="141">
        <f t="shared" si="1646"/>
        <v>0</v>
      </c>
      <c r="BW1125" s="141">
        <f t="shared" si="1647"/>
        <v>0</v>
      </c>
      <c r="BY1125" s="141">
        <f t="shared" si="1648"/>
        <v>0</v>
      </c>
      <c r="CA1125" s="141">
        <f t="shared" si="1649"/>
        <v>0</v>
      </c>
      <c r="CC1125" s="141">
        <f t="shared" si="1650"/>
        <v>0</v>
      </c>
      <c r="CE1125" s="141">
        <f t="shared" si="1651"/>
        <v>0</v>
      </c>
      <c r="CG1125" s="141">
        <f t="shared" si="1652"/>
        <v>0</v>
      </c>
      <c r="CI1125" s="141">
        <f t="shared" si="1653"/>
        <v>0</v>
      </c>
      <c r="CK1125" s="141">
        <f t="shared" si="1654"/>
        <v>0</v>
      </c>
      <c r="CM1125" s="141">
        <f t="shared" si="1655"/>
        <v>0</v>
      </c>
      <c r="CO1125" s="141">
        <f t="shared" si="1656"/>
        <v>0</v>
      </c>
    </row>
    <row r="1126" spans="1:93" outlineLevel="2" x14ac:dyDescent="0.2">
      <c r="A1126" s="87">
        <v>545</v>
      </c>
      <c r="B1126" s="148">
        <v>450</v>
      </c>
      <c r="C1126" s="87" t="s">
        <v>324</v>
      </c>
      <c r="D1126" s="87" t="s">
        <v>348</v>
      </c>
      <c r="E1126" s="148"/>
      <c r="F1126" s="149">
        <v>1.39</v>
      </c>
      <c r="G1126" s="151" t="s">
        <v>3300</v>
      </c>
      <c r="H1126" s="151" t="s">
        <v>4926</v>
      </c>
      <c r="I1126" s="151" t="s">
        <v>3400</v>
      </c>
      <c r="J1126" s="87" t="s">
        <v>28</v>
      </c>
      <c r="K1126" s="87">
        <v>12</v>
      </c>
      <c r="L1126" s="87" t="s">
        <v>4936</v>
      </c>
      <c r="M1126" s="239" t="s">
        <v>3707</v>
      </c>
      <c r="N1126" s="87">
        <v>1</v>
      </c>
      <c r="O1126" s="283">
        <v>2.29</v>
      </c>
      <c r="P1126" s="138">
        <f t="shared" ref="P1126:P1127" si="1673">SUM(R1126+T1126+V1126+X1126+Z1126+AB1126+AD1126+AF1126+AH1126+AJ1126+AL1126+AN1126+AP1126+AR1126+AT1126+AV1126+AZ1126+AX1126+BB1126+BD1126+BF1126+BH1126+BJ1126+BL1126+BN1126+BP1126+BR1126+BT1126+BV1126+BX1126+BZ1126+CB1126+CD1126+CF1126+CH1126+CJ1126+CL1126+CN1126)</f>
        <v>0</v>
      </c>
      <c r="Q1126" s="139">
        <f t="shared" ref="Q1126:Q1127" si="1674">O1126*P1126</f>
        <v>0</v>
      </c>
      <c r="S1126" s="141">
        <f t="shared" si="1619"/>
        <v>0</v>
      </c>
      <c r="U1126" s="141">
        <f t="shared" si="1620"/>
        <v>0</v>
      </c>
      <c r="W1126" s="141">
        <f t="shared" si="1621"/>
        <v>0</v>
      </c>
      <c r="Y1126" s="141">
        <f t="shared" si="1622"/>
        <v>0</v>
      </c>
      <c r="AA1126" s="141">
        <f t="shared" si="1623"/>
        <v>0</v>
      </c>
      <c r="AC1126" s="141">
        <f t="shared" si="1624"/>
        <v>0</v>
      </c>
      <c r="AE1126" s="141">
        <f t="shared" si="1625"/>
        <v>0</v>
      </c>
      <c r="AG1126" s="141">
        <f t="shared" si="1626"/>
        <v>0</v>
      </c>
      <c r="AI1126" s="141">
        <f t="shared" si="1627"/>
        <v>0</v>
      </c>
      <c r="AK1126" s="141">
        <f t="shared" si="1628"/>
        <v>0</v>
      </c>
      <c r="AM1126" s="141">
        <f t="shared" si="1629"/>
        <v>0</v>
      </c>
      <c r="AO1126" s="141">
        <f t="shared" si="1630"/>
        <v>0</v>
      </c>
      <c r="AQ1126" s="141">
        <f t="shared" si="1631"/>
        <v>0</v>
      </c>
      <c r="AS1126" s="141">
        <f t="shared" si="1632"/>
        <v>0</v>
      </c>
      <c r="AU1126" s="141">
        <f t="shared" si="1633"/>
        <v>0</v>
      </c>
      <c r="AW1126" s="141">
        <f t="shared" si="1634"/>
        <v>0</v>
      </c>
      <c r="AY1126" s="141">
        <f t="shared" si="1635"/>
        <v>0</v>
      </c>
      <c r="BA1126" s="141">
        <f t="shared" si="1636"/>
        <v>0</v>
      </c>
      <c r="BC1126" s="141">
        <f t="shared" si="1637"/>
        <v>0</v>
      </c>
      <c r="BE1126" s="141">
        <f t="shared" si="1638"/>
        <v>0</v>
      </c>
      <c r="BG1126" s="141">
        <f t="shared" si="1639"/>
        <v>0</v>
      </c>
      <c r="BI1126" s="141">
        <f t="shared" si="1640"/>
        <v>0</v>
      </c>
      <c r="BK1126" s="141">
        <f t="shared" si="1641"/>
        <v>0</v>
      </c>
      <c r="BM1126" s="141">
        <f t="shared" si="1642"/>
        <v>0</v>
      </c>
      <c r="BO1126" s="141">
        <f t="shared" si="1643"/>
        <v>0</v>
      </c>
      <c r="BQ1126" s="141">
        <f t="shared" si="1644"/>
        <v>0</v>
      </c>
      <c r="BS1126" s="141">
        <f t="shared" si="1645"/>
        <v>0</v>
      </c>
      <c r="BU1126" s="141">
        <f t="shared" si="1646"/>
        <v>0</v>
      </c>
      <c r="BW1126" s="141">
        <f t="shared" si="1647"/>
        <v>0</v>
      </c>
      <c r="BY1126" s="141">
        <f t="shared" si="1648"/>
        <v>0</v>
      </c>
      <c r="CA1126" s="141">
        <f t="shared" si="1649"/>
        <v>0</v>
      </c>
      <c r="CC1126" s="141">
        <f t="shared" si="1650"/>
        <v>0</v>
      </c>
      <c r="CE1126" s="141">
        <f t="shared" si="1651"/>
        <v>0</v>
      </c>
      <c r="CG1126" s="141">
        <f t="shared" si="1652"/>
        <v>0</v>
      </c>
      <c r="CI1126" s="141">
        <f t="shared" si="1653"/>
        <v>0</v>
      </c>
      <c r="CK1126" s="141">
        <f t="shared" si="1654"/>
        <v>0</v>
      </c>
      <c r="CM1126" s="141">
        <f t="shared" si="1655"/>
        <v>0</v>
      </c>
      <c r="CO1126" s="141">
        <f t="shared" si="1656"/>
        <v>0</v>
      </c>
    </row>
    <row r="1127" spans="1:93" ht="25.5" outlineLevel="2" x14ac:dyDescent="0.2">
      <c r="A1127" s="86">
        <v>545</v>
      </c>
      <c r="B1127" s="11">
        <v>450</v>
      </c>
      <c r="C1127" s="86" t="s">
        <v>324</v>
      </c>
      <c r="D1127" s="86" t="s">
        <v>4502</v>
      </c>
      <c r="F1127" s="28">
        <v>1.39</v>
      </c>
      <c r="G1127" s="153" t="s">
        <v>4360</v>
      </c>
      <c r="H1127" s="174">
        <v>7788657408</v>
      </c>
      <c r="I1127" s="75" t="s">
        <v>2222</v>
      </c>
      <c r="J1127" s="75" t="s">
        <v>28</v>
      </c>
      <c r="K1127" s="75">
        <v>12</v>
      </c>
      <c r="L1127" s="75"/>
      <c r="M1127" s="242">
        <v>1570501</v>
      </c>
      <c r="N1127" s="75">
        <v>2</v>
      </c>
      <c r="O1127" s="152">
        <v>2.36</v>
      </c>
      <c r="P1127" s="138">
        <f t="shared" si="1673"/>
        <v>0</v>
      </c>
      <c r="Q1127" s="139">
        <f t="shared" si="1674"/>
        <v>0</v>
      </c>
      <c r="S1127" s="141">
        <f t="shared" si="1619"/>
        <v>0</v>
      </c>
      <c r="U1127" s="141">
        <f t="shared" si="1620"/>
        <v>0</v>
      </c>
      <c r="W1127" s="141">
        <f t="shared" si="1621"/>
        <v>0</v>
      </c>
      <c r="Y1127" s="141">
        <f t="shared" si="1622"/>
        <v>0</v>
      </c>
      <c r="AA1127" s="141">
        <f t="shared" si="1623"/>
        <v>0</v>
      </c>
      <c r="AC1127" s="141">
        <f t="shared" si="1624"/>
        <v>0</v>
      </c>
      <c r="AE1127" s="141">
        <f t="shared" si="1625"/>
        <v>0</v>
      </c>
      <c r="AG1127" s="141">
        <f t="shared" si="1626"/>
        <v>0</v>
      </c>
      <c r="AI1127" s="141">
        <f t="shared" si="1627"/>
        <v>0</v>
      </c>
      <c r="AK1127" s="141">
        <f t="shared" si="1628"/>
        <v>0</v>
      </c>
      <c r="AM1127" s="141">
        <f t="shared" si="1629"/>
        <v>0</v>
      </c>
      <c r="AO1127" s="141">
        <f t="shared" si="1630"/>
        <v>0</v>
      </c>
      <c r="AQ1127" s="141">
        <f t="shared" si="1631"/>
        <v>0</v>
      </c>
      <c r="AS1127" s="141">
        <f t="shared" si="1632"/>
        <v>0</v>
      </c>
      <c r="AU1127" s="141">
        <f t="shared" si="1633"/>
        <v>0</v>
      </c>
      <c r="AW1127" s="141">
        <f t="shared" si="1634"/>
        <v>0</v>
      </c>
      <c r="AY1127" s="141">
        <f t="shared" si="1635"/>
        <v>0</v>
      </c>
      <c r="BA1127" s="141">
        <f t="shared" si="1636"/>
        <v>0</v>
      </c>
      <c r="BC1127" s="141">
        <f t="shared" si="1637"/>
        <v>0</v>
      </c>
      <c r="BE1127" s="141">
        <f t="shared" si="1638"/>
        <v>0</v>
      </c>
      <c r="BG1127" s="141">
        <f t="shared" si="1639"/>
        <v>0</v>
      </c>
      <c r="BI1127" s="141">
        <f t="shared" si="1640"/>
        <v>0</v>
      </c>
      <c r="BK1127" s="141">
        <f t="shared" si="1641"/>
        <v>0</v>
      </c>
      <c r="BM1127" s="141">
        <f t="shared" si="1642"/>
        <v>0</v>
      </c>
      <c r="BO1127" s="141">
        <f t="shared" si="1643"/>
        <v>0</v>
      </c>
      <c r="BQ1127" s="141">
        <f t="shared" si="1644"/>
        <v>0</v>
      </c>
      <c r="BS1127" s="141">
        <f t="shared" si="1645"/>
        <v>0</v>
      </c>
      <c r="BU1127" s="141">
        <f t="shared" si="1646"/>
        <v>0</v>
      </c>
      <c r="BW1127" s="141">
        <f t="shared" si="1647"/>
        <v>0</v>
      </c>
      <c r="BY1127" s="141">
        <f t="shared" si="1648"/>
        <v>0</v>
      </c>
      <c r="CA1127" s="141">
        <f t="shared" si="1649"/>
        <v>0</v>
      </c>
      <c r="CC1127" s="141">
        <f t="shared" si="1650"/>
        <v>0</v>
      </c>
      <c r="CE1127" s="141">
        <f t="shared" si="1651"/>
        <v>0</v>
      </c>
      <c r="CG1127" s="141">
        <f t="shared" si="1652"/>
        <v>0</v>
      </c>
      <c r="CI1127" s="141">
        <f t="shared" si="1653"/>
        <v>0</v>
      </c>
      <c r="CK1127" s="141">
        <f t="shared" si="1654"/>
        <v>0</v>
      </c>
      <c r="CM1127" s="141">
        <f t="shared" si="1655"/>
        <v>0</v>
      </c>
      <c r="CO1127" s="141">
        <f t="shared" si="1656"/>
        <v>0</v>
      </c>
    </row>
    <row r="1128" spans="1:93" outlineLevel="2" x14ac:dyDescent="0.2">
      <c r="A1128" s="87">
        <v>546</v>
      </c>
      <c r="B1128" s="148">
        <v>293</v>
      </c>
      <c r="C1128" s="87" t="s">
        <v>324</v>
      </c>
      <c r="D1128" s="87" t="s">
        <v>347</v>
      </c>
      <c r="E1128" s="148"/>
      <c r="F1128" s="149">
        <v>1.39</v>
      </c>
      <c r="G1128" s="151" t="s">
        <v>3300</v>
      </c>
      <c r="H1128" s="151" t="s">
        <v>4926</v>
      </c>
      <c r="I1128" s="87" t="s">
        <v>3400</v>
      </c>
      <c r="J1128" s="87" t="s">
        <v>28</v>
      </c>
      <c r="K1128" s="87">
        <v>12</v>
      </c>
      <c r="L1128" s="87" t="s">
        <v>3708</v>
      </c>
      <c r="M1128" s="87" t="s">
        <v>4937</v>
      </c>
      <c r="N1128" s="87">
        <v>1</v>
      </c>
      <c r="O1128" s="283">
        <v>2.29</v>
      </c>
      <c r="P1128" s="138">
        <f t="shared" ref="P1128:P1129" si="1675">SUM(R1128+T1128+V1128+X1128+Z1128+AB1128+AD1128+AF1128+AH1128+AJ1128+AL1128+AN1128+AP1128+AR1128+AT1128+AV1128+AZ1128+AX1128+BB1128+BD1128+BF1128+BH1128+BJ1128+BL1128+BN1128+BP1128+BR1128+BT1128+BV1128+BX1128+BZ1128+CB1128+CD1128+CF1128+CH1128+CJ1128+CL1128+CN1128)</f>
        <v>0</v>
      </c>
      <c r="Q1128" s="139">
        <f t="shared" ref="Q1128:Q1129" si="1676">O1128*P1128</f>
        <v>0</v>
      </c>
      <c r="S1128" s="141">
        <f t="shared" si="1619"/>
        <v>0</v>
      </c>
      <c r="U1128" s="141">
        <f t="shared" si="1620"/>
        <v>0</v>
      </c>
      <c r="W1128" s="141">
        <f t="shared" si="1621"/>
        <v>0</v>
      </c>
      <c r="Y1128" s="141">
        <f t="shared" si="1622"/>
        <v>0</v>
      </c>
      <c r="AA1128" s="141">
        <f t="shared" si="1623"/>
        <v>0</v>
      </c>
      <c r="AC1128" s="141">
        <f t="shared" si="1624"/>
        <v>0</v>
      </c>
      <c r="AE1128" s="141">
        <f t="shared" si="1625"/>
        <v>0</v>
      </c>
      <c r="AG1128" s="141">
        <f t="shared" si="1626"/>
        <v>0</v>
      </c>
      <c r="AI1128" s="141">
        <f t="shared" si="1627"/>
        <v>0</v>
      </c>
      <c r="AK1128" s="141">
        <f t="shared" si="1628"/>
        <v>0</v>
      </c>
      <c r="AM1128" s="141">
        <f t="shared" si="1629"/>
        <v>0</v>
      </c>
      <c r="AO1128" s="141">
        <f t="shared" si="1630"/>
        <v>0</v>
      </c>
      <c r="AQ1128" s="141">
        <f t="shared" si="1631"/>
        <v>0</v>
      </c>
      <c r="AS1128" s="141">
        <f t="shared" si="1632"/>
        <v>0</v>
      </c>
      <c r="AU1128" s="141">
        <f t="shared" si="1633"/>
        <v>0</v>
      </c>
      <c r="AW1128" s="141">
        <f t="shared" si="1634"/>
        <v>0</v>
      </c>
      <c r="AY1128" s="141">
        <f t="shared" si="1635"/>
        <v>0</v>
      </c>
      <c r="BA1128" s="141">
        <f t="shared" si="1636"/>
        <v>0</v>
      </c>
      <c r="BC1128" s="141">
        <f t="shared" si="1637"/>
        <v>0</v>
      </c>
      <c r="BE1128" s="141">
        <f t="shared" si="1638"/>
        <v>0</v>
      </c>
      <c r="BG1128" s="141">
        <f t="shared" si="1639"/>
        <v>0</v>
      </c>
      <c r="BI1128" s="141">
        <f t="shared" si="1640"/>
        <v>0</v>
      </c>
      <c r="BK1128" s="141">
        <f t="shared" si="1641"/>
        <v>0</v>
      </c>
      <c r="BM1128" s="141">
        <f t="shared" si="1642"/>
        <v>0</v>
      </c>
      <c r="BO1128" s="141">
        <f t="shared" si="1643"/>
        <v>0</v>
      </c>
      <c r="BQ1128" s="141">
        <f t="shared" si="1644"/>
        <v>0</v>
      </c>
      <c r="BS1128" s="141">
        <f t="shared" si="1645"/>
        <v>0</v>
      </c>
      <c r="BU1128" s="141">
        <f t="shared" si="1646"/>
        <v>0</v>
      </c>
      <c r="BW1128" s="141">
        <f t="shared" si="1647"/>
        <v>0</v>
      </c>
      <c r="BY1128" s="141">
        <f t="shared" si="1648"/>
        <v>0</v>
      </c>
      <c r="CA1128" s="141">
        <f t="shared" si="1649"/>
        <v>0</v>
      </c>
      <c r="CC1128" s="141">
        <f t="shared" si="1650"/>
        <v>0</v>
      </c>
      <c r="CE1128" s="141">
        <f t="shared" si="1651"/>
        <v>0</v>
      </c>
      <c r="CG1128" s="141">
        <f t="shared" si="1652"/>
        <v>0</v>
      </c>
      <c r="CI1128" s="141">
        <f t="shared" si="1653"/>
        <v>0</v>
      </c>
      <c r="CK1128" s="141">
        <f t="shared" si="1654"/>
        <v>0</v>
      </c>
      <c r="CM1128" s="141">
        <f t="shared" si="1655"/>
        <v>0</v>
      </c>
      <c r="CO1128" s="141">
        <f t="shared" si="1656"/>
        <v>0</v>
      </c>
    </row>
    <row r="1129" spans="1:93" ht="25.5" outlineLevel="2" x14ac:dyDescent="0.2">
      <c r="A1129" s="86">
        <v>546</v>
      </c>
      <c r="B1129" s="11">
        <v>293</v>
      </c>
      <c r="C1129" s="86" t="s">
        <v>324</v>
      </c>
      <c r="D1129" s="86" t="s">
        <v>4503</v>
      </c>
      <c r="F1129" s="28">
        <v>1.39</v>
      </c>
      <c r="G1129" s="153" t="s">
        <v>4360</v>
      </c>
      <c r="H1129" s="174">
        <v>7788657408</v>
      </c>
      <c r="I1129" s="75" t="s">
        <v>2222</v>
      </c>
      <c r="J1129" s="75" t="s">
        <v>28</v>
      </c>
      <c r="K1129" s="75">
        <v>12</v>
      </c>
      <c r="L1129" s="75"/>
      <c r="M1129" s="242">
        <v>1570502</v>
      </c>
      <c r="N1129" s="75">
        <v>2</v>
      </c>
      <c r="O1129" s="152">
        <v>2.36</v>
      </c>
      <c r="P1129" s="138">
        <f t="shared" si="1675"/>
        <v>0</v>
      </c>
      <c r="Q1129" s="139">
        <f t="shared" si="1676"/>
        <v>0</v>
      </c>
      <c r="S1129" s="141">
        <f t="shared" si="1619"/>
        <v>0</v>
      </c>
      <c r="U1129" s="141">
        <f t="shared" si="1620"/>
        <v>0</v>
      </c>
      <c r="W1129" s="141">
        <f t="shared" si="1621"/>
        <v>0</v>
      </c>
      <c r="Y1129" s="141">
        <f t="shared" si="1622"/>
        <v>0</v>
      </c>
      <c r="AA1129" s="141">
        <f t="shared" si="1623"/>
        <v>0</v>
      </c>
      <c r="AC1129" s="141">
        <f t="shared" si="1624"/>
        <v>0</v>
      </c>
      <c r="AE1129" s="141">
        <f t="shared" si="1625"/>
        <v>0</v>
      </c>
      <c r="AG1129" s="141">
        <f t="shared" si="1626"/>
        <v>0</v>
      </c>
      <c r="AI1129" s="141">
        <f t="shared" si="1627"/>
        <v>0</v>
      </c>
      <c r="AK1129" s="141">
        <f t="shared" si="1628"/>
        <v>0</v>
      </c>
      <c r="AM1129" s="141">
        <f t="shared" si="1629"/>
        <v>0</v>
      </c>
      <c r="AO1129" s="141">
        <f t="shared" si="1630"/>
        <v>0</v>
      </c>
      <c r="AQ1129" s="141">
        <f t="shared" si="1631"/>
        <v>0</v>
      </c>
      <c r="AS1129" s="141">
        <f t="shared" si="1632"/>
        <v>0</v>
      </c>
      <c r="AU1129" s="141">
        <f t="shared" si="1633"/>
        <v>0</v>
      </c>
      <c r="AW1129" s="141">
        <f t="shared" si="1634"/>
        <v>0</v>
      </c>
      <c r="AY1129" s="141">
        <f t="shared" si="1635"/>
        <v>0</v>
      </c>
      <c r="BA1129" s="141">
        <f t="shared" si="1636"/>
        <v>0</v>
      </c>
      <c r="BC1129" s="141">
        <f t="shared" si="1637"/>
        <v>0</v>
      </c>
      <c r="BE1129" s="141">
        <f t="shared" si="1638"/>
        <v>0</v>
      </c>
      <c r="BG1129" s="141">
        <f t="shared" si="1639"/>
        <v>0</v>
      </c>
      <c r="BI1129" s="141">
        <f t="shared" si="1640"/>
        <v>0</v>
      </c>
      <c r="BK1129" s="141">
        <f t="shared" si="1641"/>
        <v>0</v>
      </c>
      <c r="BM1129" s="141">
        <f t="shared" si="1642"/>
        <v>0</v>
      </c>
      <c r="BO1129" s="141">
        <f t="shared" si="1643"/>
        <v>0</v>
      </c>
      <c r="BQ1129" s="141">
        <f t="shared" si="1644"/>
        <v>0</v>
      </c>
      <c r="BS1129" s="141">
        <f t="shared" si="1645"/>
        <v>0</v>
      </c>
      <c r="BU1129" s="141">
        <f t="shared" si="1646"/>
        <v>0</v>
      </c>
      <c r="BW1129" s="141">
        <f t="shared" si="1647"/>
        <v>0</v>
      </c>
      <c r="BY1129" s="141">
        <f t="shared" si="1648"/>
        <v>0</v>
      </c>
      <c r="CA1129" s="141">
        <f t="shared" si="1649"/>
        <v>0</v>
      </c>
      <c r="CC1129" s="141">
        <f t="shared" si="1650"/>
        <v>0</v>
      </c>
      <c r="CE1129" s="141">
        <f t="shared" si="1651"/>
        <v>0</v>
      </c>
      <c r="CG1129" s="141">
        <f t="shared" si="1652"/>
        <v>0</v>
      </c>
      <c r="CI1129" s="141">
        <f t="shared" si="1653"/>
        <v>0</v>
      </c>
      <c r="CK1129" s="141">
        <f t="shared" si="1654"/>
        <v>0</v>
      </c>
      <c r="CM1129" s="141">
        <f t="shared" si="1655"/>
        <v>0</v>
      </c>
      <c r="CO1129" s="141">
        <f t="shared" si="1656"/>
        <v>0</v>
      </c>
    </row>
    <row r="1130" spans="1:93" ht="25.5" outlineLevel="2" x14ac:dyDescent="0.2">
      <c r="A1130" s="86">
        <v>547</v>
      </c>
      <c r="B1130" s="11">
        <v>263</v>
      </c>
      <c r="C1130" s="86" t="s">
        <v>324</v>
      </c>
      <c r="D1130" s="86" t="s">
        <v>4504</v>
      </c>
      <c r="F1130" s="28">
        <v>0.83599999999999997</v>
      </c>
      <c r="G1130" s="153" t="s">
        <v>4360</v>
      </c>
      <c r="H1130" s="174">
        <v>7788657408</v>
      </c>
      <c r="I1130" s="75" t="s">
        <v>2297</v>
      </c>
      <c r="J1130" s="75" t="s">
        <v>30</v>
      </c>
      <c r="K1130" s="75">
        <v>1</v>
      </c>
      <c r="L1130" s="75" t="s">
        <v>2915</v>
      </c>
      <c r="M1130" s="241" t="s">
        <v>2916</v>
      </c>
      <c r="N1130" s="75">
        <v>1</v>
      </c>
      <c r="O1130" s="152">
        <v>1.1000000000000001</v>
      </c>
      <c r="P1130" s="138">
        <f t="shared" ref="P1130:P1131" si="1677">SUM(R1130+T1130+V1130+X1130+Z1130+AB1130+AD1130+AF1130+AH1130+AJ1130+AL1130+AN1130+AP1130+AR1130+AT1130+AV1130+AZ1130+AX1130+BB1130+BD1130+BF1130+BH1130+BJ1130+BL1130+BN1130+BP1130+BR1130+BT1130+BV1130+BX1130+BZ1130+CB1130+CD1130+CF1130+CH1130+CJ1130+CL1130+CN1130)</f>
        <v>0</v>
      </c>
      <c r="Q1130" s="139">
        <f t="shared" ref="Q1130:Q1131" si="1678">O1130*P1130</f>
        <v>0</v>
      </c>
      <c r="S1130" s="141">
        <f t="shared" si="1619"/>
        <v>0</v>
      </c>
      <c r="U1130" s="141">
        <f t="shared" si="1620"/>
        <v>0</v>
      </c>
      <c r="W1130" s="141">
        <f t="shared" si="1621"/>
        <v>0</v>
      </c>
      <c r="Y1130" s="141">
        <f t="shared" si="1622"/>
        <v>0</v>
      </c>
      <c r="AA1130" s="141">
        <f t="shared" si="1623"/>
        <v>0</v>
      </c>
      <c r="AC1130" s="141">
        <f t="shared" si="1624"/>
        <v>0</v>
      </c>
      <c r="AE1130" s="141">
        <f t="shared" si="1625"/>
        <v>0</v>
      </c>
      <c r="AG1130" s="141">
        <f t="shared" si="1626"/>
        <v>0</v>
      </c>
      <c r="AI1130" s="141">
        <f t="shared" si="1627"/>
        <v>0</v>
      </c>
      <c r="AK1130" s="141">
        <f t="shared" si="1628"/>
        <v>0</v>
      </c>
      <c r="AM1130" s="141">
        <f t="shared" si="1629"/>
        <v>0</v>
      </c>
      <c r="AO1130" s="141">
        <f t="shared" si="1630"/>
        <v>0</v>
      </c>
      <c r="AQ1130" s="141">
        <f t="shared" si="1631"/>
        <v>0</v>
      </c>
      <c r="AS1130" s="141">
        <f t="shared" si="1632"/>
        <v>0</v>
      </c>
      <c r="AU1130" s="141">
        <f t="shared" si="1633"/>
        <v>0</v>
      </c>
      <c r="AW1130" s="141">
        <f t="shared" si="1634"/>
        <v>0</v>
      </c>
      <c r="AY1130" s="141">
        <f t="shared" si="1635"/>
        <v>0</v>
      </c>
      <c r="BA1130" s="141">
        <f t="shared" si="1636"/>
        <v>0</v>
      </c>
      <c r="BC1130" s="141">
        <f t="shared" si="1637"/>
        <v>0</v>
      </c>
      <c r="BE1130" s="141">
        <f t="shared" si="1638"/>
        <v>0</v>
      </c>
      <c r="BG1130" s="141">
        <f t="shared" si="1639"/>
        <v>0</v>
      </c>
      <c r="BI1130" s="141">
        <f t="shared" si="1640"/>
        <v>0</v>
      </c>
      <c r="BK1130" s="141">
        <f t="shared" si="1641"/>
        <v>0</v>
      </c>
      <c r="BM1130" s="141">
        <f t="shared" si="1642"/>
        <v>0</v>
      </c>
      <c r="BO1130" s="141">
        <f t="shared" si="1643"/>
        <v>0</v>
      </c>
      <c r="BQ1130" s="141">
        <f t="shared" si="1644"/>
        <v>0</v>
      </c>
      <c r="BS1130" s="141">
        <f t="shared" si="1645"/>
        <v>0</v>
      </c>
      <c r="BU1130" s="141">
        <f t="shared" si="1646"/>
        <v>0</v>
      </c>
      <c r="BW1130" s="141">
        <f t="shared" si="1647"/>
        <v>0</v>
      </c>
      <c r="BY1130" s="141">
        <f t="shared" si="1648"/>
        <v>0</v>
      </c>
      <c r="CA1130" s="141">
        <f t="shared" si="1649"/>
        <v>0</v>
      </c>
      <c r="CC1130" s="141">
        <f t="shared" si="1650"/>
        <v>0</v>
      </c>
      <c r="CE1130" s="141">
        <f t="shared" si="1651"/>
        <v>0</v>
      </c>
      <c r="CG1130" s="141">
        <f t="shared" si="1652"/>
        <v>0</v>
      </c>
      <c r="CI1130" s="141">
        <f t="shared" si="1653"/>
        <v>0</v>
      </c>
      <c r="CK1130" s="141">
        <f t="shared" si="1654"/>
        <v>0</v>
      </c>
      <c r="CM1130" s="141">
        <f t="shared" si="1655"/>
        <v>0</v>
      </c>
      <c r="CO1130" s="141">
        <f t="shared" si="1656"/>
        <v>0</v>
      </c>
    </row>
    <row r="1131" spans="1:93" outlineLevel="2" x14ac:dyDescent="0.2">
      <c r="A1131" s="87">
        <v>547</v>
      </c>
      <c r="B1131" s="148">
        <v>263</v>
      </c>
      <c r="C1131" s="87" t="s">
        <v>324</v>
      </c>
      <c r="D1131" s="87" t="s">
        <v>346</v>
      </c>
      <c r="E1131" s="148"/>
      <c r="F1131" s="149">
        <v>0.83599999999999997</v>
      </c>
      <c r="G1131" s="151" t="s">
        <v>3300</v>
      </c>
      <c r="H1131" s="151" t="s">
        <v>4926</v>
      </c>
      <c r="I1131" s="87" t="s">
        <v>3400</v>
      </c>
      <c r="J1131" s="87" t="s">
        <v>28</v>
      </c>
      <c r="K1131" s="87">
        <v>12</v>
      </c>
      <c r="L1131" s="87" t="s">
        <v>3709</v>
      </c>
      <c r="M1131" s="239" t="s">
        <v>3709</v>
      </c>
      <c r="N1131" s="87">
        <v>2</v>
      </c>
      <c r="O1131" s="284">
        <v>5.26</v>
      </c>
      <c r="P1131" s="138">
        <f t="shared" si="1677"/>
        <v>0</v>
      </c>
      <c r="Q1131" s="139">
        <f t="shared" si="1678"/>
        <v>0</v>
      </c>
      <c r="S1131" s="141">
        <f t="shared" si="1619"/>
        <v>0</v>
      </c>
      <c r="U1131" s="141">
        <f t="shared" si="1620"/>
        <v>0</v>
      </c>
      <c r="W1131" s="141">
        <f t="shared" si="1621"/>
        <v>0</v>
      </c>
      <c r="Y1131" s="141">
        <f t="shared" si="1622"/>
        <v>0</v>
      </c>
      <c r="AA1131" s="141">
        <f t="shared" si="1623"/>
        <v>0</v>
      </c>
      <c r="AC1131" s="141">
        <f t="shared" si="1624"/>
        <v>0</v>
      </c>
      <c r="AE1131" s="141">
        <f t="shared" si="1625"/>
        <v>0</v>
      </c>
      <c r="AG1131" s="141">
        <f t="shared" si="1626"/>
        <v>0</v>
      </c>
      <c r="AI1131" s="141">
        <f t="shared" si="1627"/>
        <v>0</v>
      </c>
      <c r="AK1131" s="141">
        <f t="shared" si="1628"/>
        <v>0</v>
      </c>
      <c r="AM1131" s="141">
        <f t="shared" si="1629"/>
        <v>0</v>
      </c>
      <c r="AO1131" s="141">
        <f t="shared" si="1630"/>
        <v>0</v>
      </c>
      <c r="AQ1131" s="141">
        <f t="shared" si="1631"/>
        <v>0</v>
      </c>
      <c r="AS1131" s="141">
        <f t="shared" si="1632"/>
        <v>0</v>
      </c>
      <c r="AU1131" s="141">
        <f t="shared" si="1633"/>
        <v>0</v>
      </c>
      <c r="AW1131" s="141">
        <f t="shared" si="1634"/>
        <v>0</v>
      </c>
      <c r="AY1131" s="141">
        <f t="shared" si="1635"/>
        <v>0</v>
      </c>
      <c r="BA1131" s="141">
        <f t="shared" si="1636"/>
        <v>0</v>
      </c>
      <c r="BC1131" s="141">
        <f t="shared" si="1637"/>
        <v>0</v>
      </c>
      <c r="BE1131" s="141">
        <f t="shared" si="1638"/>
        <v>0</v>
      </c>
      <c r="BG1131" s="141">
        <f t="shared" si="1639"/>
        <v>0</v>
      </c>
      <c r="BI1131" s="141">
        <f t="shared" si="1640"/>
        <v>0</v>
      </c>
      <c r="BK1131" s="141">
        <f t="shared" si="1641"/>
        <v>0</v>
      </c>
      <c r="BM1131" s="141">
        <f t="shared" si="1642"/>
        <v>0</v>
      </c>
      <c r="BO1131" s="141">
        <f t="shared" si="1643"/>
        <v>0</v>
      </c>
      <c r="BQ1131" s="141">
        <f t="shared" si="1644"/>
        <v>0</v>
      </c>
      <c r="BS1131" s="141">
        <f t="shared" si="1645"/>
        <v>0</v>
      </c>
      <c r="BU1131" s="141">
        <f t="shared" si="1646"/>
        <v>0</v>
      </c>
      <c r="BW1131" s="141">
        <f t="shared" si="1647"/>
        <v>0</v>
      </c>
      <c r="BY1131" s="141">
        <f t="shared" si="1648"/>
        <v>0</v>
      </c>
      <c r="CA1131" s="141">
        <f t="shared" si="1649"/>
        <v>0</v>
      </c>
      <c r="CC1131" s="141">
        <f t="shared" si="1650"/>
        <v>0</v>
      </c>
      <c r="CE1131" s="141">
        <f t="shared" si="1651"/>
        <v>0</v>
      </c>
      <c r="CG1131" s="141">
        <f t="shared" si="1652"/>
        <v>0</v>
      </c>
      <c r="CI1131" s="141">
        <f t="shared" si="1653"/>
        <v>0</v>
      </c>
      <c r="CK1131" s="141">
        <f t="shared" si="1654"/>
        <v>0</v>
      </c>
      <c r="CM1131" s="141">
        <f t="shared" si="1655"/>
        <v>0</v>
      </c>
      <c r="CO1131" s="141">
        <f t="shared" si="1656"/>
        <v>0</v>
      </c>
    </row>
    <row r="1132" spans="1:93" outlineLevel="2" x14ac:dyDescent="0.2">
      <c r="A1132" s="87">
        <v>548</v>
      </c>
      <c r="B1132" s="148">
        <v>121</v>
      </c>
      <c r="C1132" s="87" t="s">
        <v>324</v>
      </c>
      <c r="D1132" s="87" t="s">
        <v>328</v>
      </c>
      <c r="E1132" s="148"/>
      <c r="F1132" s="149">
        <v>3.2</v>
      </c>
      <c r="G1132" s="151" t="s">
        <v>3300</v>
      </c>
      <c r="H1132" s="151" t="s">
        <v>4926</v>
      </c>
      <c r="I1132" s="87" t="s">
        <v>4511</v>
      </c>
      <c r="J1132" s="87" t="s">
        <v>28</v>
      </c>
      <c r="K1132" s="87">
        <v>12</v>
      </c>
      <c r="L1132" s="87" t="s">
        <v>3710</v>
      </c>
      <c r="M1132" s="239" t="s">
        <v>3710</v>
      </c>
      <c r="N1132" s="87">
        <v>1</v>
      </c>
      <c r="O1132" s="283">
        <v>6.98</v>
      </c>
      <c r="P1132" s="138">
        <f t="shared" ref="P1132:P1133" si="1679">SUM(R1132+T1132+V1132+X1132+Z1132+AB1132+AD1132+AF1132+AH1132+AJ1132+AL1132+AN1132+AP1132+AR1132+AT1132+AV1132+AZ1132+AX1132+BB1132+BD1132+BF1132+BH1132+BJ1132+BL1132+BN1132+BP1132+BR1132+BT1132+BV1132+BX1132+BZ1132+CB1132+CD1132+CF1132+CH1132+CJ1132+CL1132+CN1132)</f>
        <v>0</v>
      </c>
      <c r="Q1132" s="139">
        <f t="shared" ref="Q1132:Q1133" si="1680">O1132*P1132</f>
        <v>0</v>
      </c>
      <c r="S1132" s="141">
        <f t="shared" si="1619"/>
        <v>0</v>
      </c>
      <c r="U1132" s="141">
        <f t="shared" si="1620"/>
        <v>0</v>
      </c>
      <c r="W1132" s="141">
        <f t="shared" si="1621"/>
        <v>0</v>
      </c>
      <c r="Y1132" s="141">
        <f t="shared" si="1622"/>
        <v>0</v>
      </c>
      <c r="AA1132" s="141">
        <f t="shared" si="1623"/>
        <v>0</v>
      </c>
      <c r="AC1132" s="141">
        <f t="shared" si="1624"/>
        <v>0</v>
      </c>
      <c r="AE1132" s="141">
        <f t="shared" si="1625"/>
        <v>0</v>
      </c>
      <c r="AG1132" s="141">
        <f t="shared" si="1626"/>
        <v>0</v>
      </c>
      <c r="AI1132" s="141">
        <f t="shared" si="1627"/>
        <v>0</v>
      </c>
      <c r="AK1132" s="141">
        <f t="shared" si="1628"/>
        <v>0</v>
      </c>
      <c r="AM1132" s="141">
        <f t="shared" si="1629"/>
        <v>0</v>
      </c>
      <c r="AO1132" s="141">
        <f t="shared" si="1630"/>
        <v>0</v>
      </c>
      <c r="AQ1132" s="141">
        <f t="shared" si="1631"/>
        <v>0</v>
      </c>
      <c r="AS1132" s="141">
        <f t="shared" si="1632"/>
        <v>0</v>
      </c>
      <c r="AU1132" s="141">
        <f t="shared" si="1633"/>
        <v>0</v>
      </c>
      <c r="AW1132" s="141">
        <f t="shared" si="1634"/>
        <v>0</v>
      </c>
      <c r="AY1132" s="141">
        <f t="shared" si="1635"/>
        <v>0</v>
      </c>
      <c r="BA1132" s="141">
        <f t="shared" si="1636"/>
        <v>0</v>
      </c>
      <c r="BC1132" s="141">
        <f t="shared" si="1637"/>
        <v>0</v>
      </c>
      <c r="BE1132" s="141">
        <f t="shared" si="1638"/>
        <v>0</v>
      </c>
      <c r="BG1132" s="141">
        <f t="shared" si="1639"/>
        <v>0</v>
      </c>
      <c r="BI1132" s="141">
        <f t="shared" si="1640"/>
        <v>0</v>
      </c>
      <c r="BK1132" s="141">
        <f t="shared" si="1641"/>
        <v>0</v>
      </c>
      <c r="BM1132" s="141">
        <f t="shared" si="1642"/>
        <v>0</v>
      </c>
      <c r="BO1132" s="141">
        <f t="shared" si="1643"/>
        <v>0</v>
      </c>
      <c r="BQ1132" s="141">
        <f t="shared" si="1644"/>
        <v>0</v>
      </c>
      <c r="BS1132" s="141">
        <f t="shared" si="1645"/>
        <v>0</v>
      </c>
      <c r="BU1132" s="141">
        <f t="shared" si="1646"/>
        <v>0</v>
      </c>
      <c r="BW1132" s="141">
        <f t="shared" si="1647"/>
        <v>0</v>
      </c>
      <c r="BY1132" s="141">
        <f t="shared" si="1648"/>
        <v>0</v>
      </c>
      <c r="CA1132" s="141">
        <f t="shared" si="1649"/>
        <v>0</v>
      </c>
      <c r="CC1132" s="141">
        <f t="shared" si="1650"/>
        <v>0</v>
      </c>
      <c r="CE1132" s="141">
        <f t="shared" si="1651"/>
        <v>0</v>
      </c>
      <c r="CG1132" s="141">
        <f t="shared" si="1652"/>
        <v>0</v>
      </c>
      <c r="CI1132" s="141">
        <f t="shared" si="1653"/>
        <v>0</v>
      </c>
      <c r="CK1132" s="141">
        <f t="shared" si="1654"/>
        <v>0</v>
      </c>
      <c r="CM1132" s="141">
        <f t="shared" si="1655"/>
        <v>0</v>
      </c>
      <c r="CO1132" s="141">
        <f t="shared" si="1656"/>
        <v>0</v>
      </c>
    </row>
    <row r="1133" spans="1:93" ht="25.5" outlineLevel="2" x14ac:dyDescent="0.2">
      <c r="A1133" s="86">
        <v>548</v>
      </c>
      <c r="B1133" s="11">
        <v>121</v>
      </c>
      <c r="C1133" s="86" t="s">
        <v>324</v>
      </c>
      <c r="D1133" s="86" t="s">
        <v>4506</v>
      </c>
      <c r="F1133" s="28">
        <v>3.2</v>
      </c>
      <c r="G1133" s="153" t="s">
        <v>4360</v>
      </c>
      <c r="H1133" s="174">
        <v>7788657408</v>
      </c>
      <c r="I1133" s="75" t="s">
        <v>4505</v>
      </c>
      <c r="J1133" s="75" t="s">
        <v>28</v>
      </c>
      <c r="K1133" s="75">
        <v>24</v>
      </c>
      <c r="L1133" s="75" t="s">
        <v>2917</v>
      </c>
      <c r="M1133" s="241" t="s">
        <v>2918</v>
      </c>
      <c r="N1133" s="75">
        <v>2</v>
      </c>
      <c r="O1133" s="152">
        <v>11.41</v>
      </c>
      <c r="P1133" s="138">
        <f t="shared" si="1679"/>
        <v>0</v>
      </c>
      <c r="Q1133" s="139">
        <f t="shared" si="1680"/>
        <v>0</v>
      </c>
      <c r="S1133" s="141">
        <f t="shared" si="1619"/>
        <v>0</v>
      </c>
      <c r="U1133" s="141">
        <f t="shared" si="1620"/>
        <v>0</v>
      </c>
      <c r="W1133" s="141">
        <f t="shared" si="1621"/>
        <v>0</v>
      </c>
      <c r="Y1133" s="141">
        <f t="shared" si="1622"/>
        <v>0</v>
      </c>
      <c r="AA1133" s="141">
        <f t="shared" si="1623"/>
        <v>0</v>
      </c>
      <c r="AC1133" s="141">
        <f t="shared" si="1624"/>
        <v>0</v>
      </c>
      <c r="AE1133" s="141">
        <f t="shared" si="1625"/>
        <v>0</v>
      </c>
      <c r="AG1133" s="141">
        <f t="shared" si="1626"/>
        <v>0</v>
      </c>
      <c r="AI1133" s="141">
        <f t="shared" si="1627"/>
        <v>0</v>
      </c>
      <c r="AK1133" s="141">
        <f t="shared" si="1628"/>
        <v>0</v>
      </c>
      <c r="AM1133" s="141">
        <f t="shared" si="1629"/>
        <v>0</v>
      </c>
      <c r="AO1133" s="141">
        <f t="shared" si="1630"/>
        <v>0</v>
      </c>
      <c r="AQ1133" s="141">
        <f t="shared" si="1631"/>
        <v>0</v>
      </c>
      <c r="AS1133" s="141">
        <f t="shared" si="1632"/>
        <v>0</v>
      </c>
      <c r="AU1133" s="141">
        <f t="shared" si="1633"/>
        <v>0</v>
      </c>
      <c r="AW1133" s="141">
        <f t="shared" si="1634"/>
        <v>0</v>
      </c>
      <c r="AY1133" s="141">
        <f t="shared" si="1635"/>
        <v>0</v>
      </c>
      <c r="BA1133" s="141">
        <f t="shared" si="1636"/>
        <v>0</v>
      </c>
      <c r="BC1133" s="141">
        <f t="shared" si="1637"/>
        <v>0</v>
      </c>
      <c r="BE1133" s="141">
        <f t="shared" si="1638"/>
        <v>0</v>
      </c>
      <c r="BG1133" s="141">
        <f t="shared" si="1639"/>
        <v>0</v>
      </c>
      <c r="BI1133" s="141">
        <f t="shared" si="1640"/>
        <v>0</v>
      </c>
      <c r="BK1133" s="141">
        <f t="shared" si="1641"/>
        <v>0</v>
      </c>
      <c r="BM1133" s="141">
        <f t="shared" si="1642"/>
        <v>0</v>
      </c>
      <c r="BO1133" s="141">
        <f t="shared" si="1643"/>
        <v>0</v>
      </c>
      <c r="BQ1133" s="141">
        <f t="shared" si="1644"/>
        <v>0</v>
      </c>
      <c r="BS1133" s="141">
        <f t="shared" si="1645"/>
        <v>0</v>
      </c>
      <c r="BU1133" s="141">
        <f t="shared" si="1646"/>
        <v>0</v>
      </c>
      <c r="BW1133" s="141">
        <f t="shared" si="1647"/>
        <v>0</v>
      </c>
      <c r="BY1133" s="141">
        <f t="shared" si="1648"/>
        <v>0</v>
      </c>
      <c r="CA1133" s="141">
        <f t="shared" si="1649"/>
        <v>0</v>
      </c>
      <c r="CC1133" s="141">
        <f t="shared" si="1650"/>
        <v>0</v>
      </c>
      <c r="CE1133" s="141">
        <f t="shared" si="1651"/>
        <v>0</v>
      </c>
      <c r="CG1133" s="141">
        <f t="shared" si="1652"/>
        <v>0</v>
      </c>
      <c r="CI1133" s="141">
        <f t="shared" si="1653"/>
        <v>0</v>
      </c>
      <c r="CK1133" s="141">
        <f t="shared" si="1654"/>
        <v>0</v>
      </c>
      <c r="CM1133" s="141">
        <f t="shared" si="1655"/>
        <v>0</v>
      </c>
      <c r="CO1133" s="141">
        <f t="shared" si="1656"/>
        <v>0</v>
      </c>
    </row>
    <row r="1134" spans="1:93" outlineLevel="2" x14ac:dyDescent="0.2">
      <c r="A1134" s="87">
        <v>549</v>
      </c>
      <c r="B1134" s="148">
        <v>189</v>
      </c>
      <c r="C1134" s="87" t="s">
        <v>324</v>
      </c>
      <c r="D1134" s="87" t="s">
        <v>330</v>
      </c>
      <c r="E1134" s="148" t="s">
        <v>5</v>
      </c>
      <c r="F1134" s="149">
        <v>3.24</v>
      </c>
      <c r="G1134" s="151" t="s">
        <v>3300</v>
      </c>
      <c r="H1134" s="151" t="s">
        <v>4926</v>
      </c>
      <c r="I1134" s="151" t="s">
        <v>4511</v>
      </c>
      <c r="J1134" s="87" t="s">
        <v>28</v>
      </c>
      <c r="K1134" s="87">
        <v>12</v>
      </c>
      <c r="L1134" s="87" t="s">
        <v>3711</v>
      </c>
      <c r="M1134" s="239" t="s">
        <v>3711</v>
      </c>
      <c r="N1134" s="87">
        <v>2</v>
      </c>
      <c r="O1134" s="283">
        <v>6.98</v>
      </c>
      <c r="P1134" s="138">
        <f t="shared" ref="P1134:P1135" si="1681">SUM(R1134+T1134+V1134+X1134+Z1134+AB1134+AD1134+AF1134+AH1134+AJ1134+AL1134+AN1134+AP1134+AR1134+AT1134+AV1134+AZ1134+AX1134+BB1134+BD1134+BF1134+BH1134+BJ1134+BL1134+BN1134+BP1134+BR1134+BT1134+BV1134+BX1134+BZ1134+CB1134+CD1134+CF1134+CH1134+CJ1134+CL1134+CN1134)</f>
        <v>0</v>
      </c>
      <c r="Q1134" s="139">
        <f t="shared" ref="Q1134:Q1135" si="1682">O1134*P1134</f>
        <v>0</v>
      </c>
      <c r="S1134" s="141">
        <f t="shared" si="1619"/>
        <v>0</v>
      </c>
      <c r="U1134" s="141">
        <f t="shared" si="1620"/>
        <v>0</v>
      </c>
      <c r="W1134" s="141">
        <f t="shared" si="1621"/>
        <v>0</v>
      </c>
      <c r="Y1134" s="141">
        <f t="shared" si="1622"/>
        <v>0</v>
      </c>
      <c r="AA1134" s="141">
        <f t="shared" si="1623"/>
        <v>0</v>
      </c>
      <c r="AC1134" s="141">
        <f t="shared" si="1624"/>
        <v>0</v>
      </c>
      <c r="AE1134" s="141">
        <f t="shared" si="1625"/>
        <v>0</v>
      </c>
      <c r="AG1134" s="141">
        <f t="shared" si="1626"/>
        <v>0</v>
      </c>
      <c r="AI1134" s="141">
        <f t="shared" si="1627"/>
        <v>0</v>
      </c>
      <c r="AK1134" s="141">
        <f t="shared" si="1628"/>
        <v>0</v>
      </c>
      <c r="AM1134" s="141">
        <f t="shared" si="1629"/>
        <v>0</v>
      </c>
      <c r="AO1134" s="141">
        <f t="shared" si="1630"/>
        <v>0</v>
      </c>
      <c r="AQ1134" s="141">
        <f t="shared" si="1631"/>
        <v>0</v>
      </c>
      <c r="AS1134" s="141">
        <f t="shared" si="1632"/>
        <v>0</v>
      </c>
      <c r="AU1134" s="141">
        <f t="shared" si="1633"/>
        <v>0</v>
      </c>
      <c r="AW1134" s="141">
        <f t="shared" si="1634"/>
        <v>0</v>
      </c>
      <c r="AY1134" s="141">
        <f t="shared" si="1635"/>
        <v>0</v>
      </c>
      <c r="BA1134" s="141">
        <f t="shared" si="1636"/>
        <v>0</v>
      </c>
      <c r="BC1134" s="141">
        <f t="shared" si="1637"/>
        <v>0</v>
      </c>
      <c r="BE1134" s="141">
        <f t="shared" si="1638"/>
        <v>0</v>
      </c>
      <c r="BG1134" s="141">
        <f t="shared" si="1639"/>
        <v>0</v>
      </c>
      <c r="BI1134" s="141">
        <f t="shared" si="1640"/>
        <v>0</v>
      </c>
      <c r="BK1134" s="141">
        <f t="shared" si="1641"/>
        <v>0</v>
      </c>
      <c r="BM1134" s="141">
        <f t="shared" si="1642"/>
        <v>0</v>
      </c>
      <c r="BO1134" s="141">
        <f t="shared" si="1643"/>
        <v>0</v>
      </c>
      <c r="BQ1134" s="141">
        <f t="shared" si="1644"/>
        <v>0</v>
      </c>
      <c r="BS1134" s="141">
        <f t="shared" si="1645"/>
        <v>0</v>
      </c>
      <c r="BU1134" s="141">
        <f t="shared" si="1646"/>
        <v>0</v>
      </c>
      <c r="BW1134" s="141">
        <f t="shared" si="1647"/>
        <v>0</v>
      </c>
      <c r="BY1134" s="141">
        <f t="shared" si="1648"/>
        <v>0</v>
      </c>
      <c r="CA1134" s="141">
        <f t="shared" si="1649"/>
        <v>0</v>
      </c>
      <c r="CC1134" s="141">
        <f t="shared" si="1650"/>
        <v>0</v>
      </c>
      <c r="CE1134" s="141">
        <f t="shared" si="1651"/>
        <v>0</v>
      </c>
      <c r="CG1134" s="141">
        <f t="shared" si="1652"/>
        <v>0</v>
      </c>
      <c r="CI1134" s="141">
        <f t="shared" si="1653"/>
        <v>0</v>
      </c>
      <c r="CK1134" s="141">
        <f t="shared" si="1654"/>
        <v>0</v>
      </c>
      <c r="CM1134" s="141">
        <f t="shared" si="1655"/>
        <v>0</v>
      </c>
      <c r="CO1134" s="141">
        <f t="shared" si="1656"/>
        <v>0</v>
      </c>
    </row>
    <row r="1135" spans="1:93" ht="25.5" outlineLevel="2" x14ac:dyDescent="0.2">
      <c r="A1135" s="86">
        <v>549</v>
      </c>
      <c r="B1135" s="11">
        <v>189</v>
      </c>
      <c r="C1135" s="86" t="s">
        <v>324</v>
      </c>
      <c r="D1135" s="86" t="s">
        <v>4507</v>
      </c>
      <c r="E1135" s="28" t="s">
        <v>5</v>
      </c>
      <c r="F1135" s="28">
        <v>3.24</v>
      </c>
      <c r="G1135" s="153" t="s">
        <v>4360</v>
      </c>
      <c r="H1135" s="174">
        <v>7788657408</v>
      </c>
      <c r="I1135" s="75" t="s">
        <v>4505</v>
      </c>
      <c r="J1135" s="75" t="s">
        <v>28</v>
      </c>
      <c r="K1135" s="75">
        <v>12</v>
      </c>
      <c r="L1135" s="75" t="s">
        <v>2919</v>
      </c>
      <c r="M1135" s="241" t="s">
        <v>2920</v>
      </c>
      <c r="N1135" s="75">
        <v>1</v>
      </c>
      <c r="O1135" s="152">
        <v>6.16</v>
      </c>
      <c r="P1135" s="138">
        <f t="shared" si="1681"/>
        <v>0</v>
      </c>
      <c r="Q1135" s="139">
        <f t="shared" si="1682"/>
        <v>0</v>
      </c>
      <c r="S1135" s="141">
        <f t="shared" si="1619"/>
        <v>0</v>
      </c>
      <c r="U1135" s="141">
        <f t="shared" si="1620"/>
        <v>0</v>
      </c>
      <c r="W1135" s="141">
        <f t="shared" si="1621"/>
        <v>0</v>
      </c>
      <c r="Y1135" s="141">
        <f t="shared" si="1622"/>
        <v>0</v>
      </c>
      <c r="AA1135" s="141">
        <f t="shared" si="1623"/>
        <v>0</v>
      </c>
      <c r="AC1135" s="141">
        <f t="shared" si="1624"/>
        <v>0</v>
      </c>
      <c r="AE1135" s="141">
        <f t="shared" si="1625"/>
        <v>0</v>
      </c>
      <c r="AG1135" s="141">
        <f t="shared" si="1626"/>
        <v>0</v>
      </c>
      <c r="AI1135" s="141">
        <f t="shared" si="1627"/>
        <v>0</v>
      </c>
      <c r="AK1135" s="141">
        <f t="shared" si="1628"/>
        <v>0</v>
      </c>
      <c r="AM1135" s="141">
        <f t="shared" si="1629"/>
        <v>0</v>
      </c>
      <c r="AO1135" s="141">
        <f t="shared" si="1630"/>
        <v>0</v>
      </c>
      <c r="AQ1135" s="141">
        <f t="shared" si="1631"/>
        <v>0</v>
      </c>
      <c r="AS1135" s="141">
        <f t="shared" si="1632"/>
        <v>0</v>
      </c>
      <c r="AU1135" s="141">
        <f t="shared" si="1633"/>
        <v>0</v>
      </c>
      <c r="AW1135" s="141">
        <f t="shared" si="1634"/>
        <v>0</v>
      </c>
      <c r="AY1135" s="141">
        <f t="shared" si="1635"/>
        <v>0</v>
      </c>
      <c r="BA1135" s="141">
        <f t="shared" si="1636"/>
        <v>0</v>
      </c>
      <c r="BC1135" s="141">
        <f t="shared" si="1637"/>
        <v>0</v>
      </c>
      <c r="BE1135" s="141">
        <f t="shared" si="1638"/>
        <v>0</v>
      </c>
      <c r="BG1135" s="141">
        <f t="shared" si="1639"/>
        <v>0</v>
      </c>
      <c r="BI1135" s="141">
        <f t="shared" si="1640"/>
        <v>0</v>
      </c>
      <c r="BK1135" s="141">
        <f t="shared" si="1641"/>
        <v>0</v>
      </c>
      <c r="BM1135" s="141">
        <f t="shared" si="1642"/>
        <v>0</v>
      </c>
      <c r="BO1135" s="141">
        <f t="shared" si="1643"/>
        <v>0</v>
      </c>
      <c r="BQ1135" s="141">
        <f t="shared" si="1644"/>
        <v>0</v>
      </c>
      <c r="BS1135" s="141">
        <f t="shared" si="1645"/>
        <v>0</v>
      </c>
      <c r="BU1135" s="141">
        <f t="shared" si="1646"/>
        <v>0</v>
      </c>
      <c r="BW1135" s="141">
        <f t="shared" si="1647"/>
        <v>0</v>
      </c>
      <c r="BY1135" s="141">
        <f t="shared" si="1648"/>
        <v>0</v>
      </c>
      <c r="CA1135" s="141">
        <f t="shared" si="1649"/>
        <v>0</v>
      </c>
      <c r="CC1135" s="141">
        <f t="shared" si="1650"/>
        <v>0</v>
      </c>
      <c r="CE1135" s="141">
        <f t="shared" si="1651"/>
        <v>0</v>
      </c>
      <c r="CG1135" s="141">
        <f t="shared" si="1652"/>
        <v>0</v>
      </c>
      <c r="CI1135" s="141">
        <f t="shared" si="1653"/>
        <v>0</v>
      </c>
      <c r="CK1135" s="141">
        <f t="shared" si="1654"/>
        <v>0</v>
      </c>
      <c r="CM1135" s="141">
        <f t="shared" si="1655"/>
        <v>0</v>
      </c>
      <c r="CO1135" s="141">
        <f t="shared" si="1656"/>
        <v>0</v>
      </c>
    </row>
    <row r="1136" spans="1:93" outlineLevel="2" x14ac:dyDescent="0.2">
      <c r="A1136" s="87">
        <v>550</v>
      </c>
      <c r="B1136" s="148">
        <v>85</v>
      </c>
      <c r="C1136" s="87" t="s">
        <v>324</v>
      </c>
      <c r="D1136" s="87" t="s">
        <v>327</v>
      </c>
      <c r="E1136" s="148"/>
      <c r="F1136" s="149">
        <v>3.2</v>
      </c>
      <c r="G1136" s="151" t="s">
        <v>3300</v>
      </c>
      <c r="H1136" s="151" t="s">
        <v>4926</v>
      </c>
      <c r="I1136" s="151" t="s">
        <v>4512</v>
      </c>
      <c r="J1136" s="87" t="s">
        <v>28</v>
      </c>
      <c r="K1136" s="87">
        <v>12</v>
      </c>
      <c r="L1136" s="87" t="s">
        <v>3712</v>
      </c>
      <c r="M1136" s="239" t="s">
        <v>3712</v>
      </c>
      <c r="N1136" s="87">
        <v>1</v>
      </c>
      <c r="O1136" s="283">
        <v>6.98</v>
      </c>
      <c r="P1136" s="138">
        <f>SUM(R1136+T1136+V1136+X1136+Z1136+AB1136+AD1136+AF1136+AH1136+AJ1136+AL1136+AN1136+AP1136+AR1136+AT1136+AV1136+AZ1136+AX1136+BB1136+BD1136+BF1136+BH1136+BJ1136+BL1136+BN1136+BP1136+BR1136+BT1136+BV1136+BX1136+BZ1136+CB1136+CD1136+CF1136+CH1136+CJ1136+CL1136+CN1136)</f>
        <v>0</v>
      </c>
      <c r="Q1136" s="139">
        <f>O1136*P1136</f>
        <v>0</v>
      </c>
      <c r="S1136" s="141">
        <f t="shared" si="1619"/>
        <v>0</v>
      </c>
      <c r="U1136" s="141">
        <f t="shared" si="1620"/>
        <v>0</v>
      </c>
      <c r="W1136" s="141">
        <f t="shared" si="1621"/>
        <v>0</v>
      </c>
      <c r="Y1136" s="141">
        <f t="shared" si="1622"/>
        <v>0</v>
      </c>
      <c r="AA1136" s="141">
        <f t="shared" si="1623"/>
        <v>0</v>
      </c>
      <c r="AC1136" s="141">
        <f t="shared" si="1624"/>
        <v>0</v>
      </c>
      <c r="AE1136" s="141">
        <f t="shared" si="1625"/>
        <v>0</v>
      </c>
      <c r="AG1136" s="141">
        <f t="shared" si="1626"/>
        <v>0</v>
      </c>
      <c r="AI1136" s="141">
        <f t="shared" si="1627"/>
        <v>0</v>
      </c>
      <c r="AK1136" s="141">
        <f t="shared" si="1628"/>
        <v>0</v>
      </c>
      <c r="AM1136" s="141">
        <f t="shared" si="1629"/>
        <v>0</v>
      </c>
      <c r="AO1136" s="141">
        <f t="shared" si="1630"/>
        <v>0</v>
      </c>
      <c r="AQ1136" s="141">
        <f t="shared" si="1631"/>
        <v>0</v>
      </c>
      <c r="AS1136" s="141">
        <f t="shared" si="1632"/>
        <v>0</v>
      </c>
      <c r="AU1136" s="141">
        <f t="shared" si="1633"/>
        <v>0</v>
      </c>
      <c r="AW1136" s="141">
        <f t="shared" si="1634"/>
        <v>0</v>
      </c>
      <c r="AY1136" s="141">
        <f t="shared" si="1635"/>
        <v>0</v>
      </c>
      <c r="BA1136" s="141">
        <f t="shared" si="1636"/>
        <v>0</v>
      </c>
      <c r="BC1136" s="141">
        <f t="shared" si="1637"/>
        <v>0</v>
      </c>
      <c r="BE1136" s="141">
        <f t="shared" si="1638"/>
        <v>0</v>
      </c>
      <c r="BG1136" s="141">
        <f t="shared" si="1639"/>
        <v>0</v>
      </c>
      <c r="BI1136" s="141">
        <f t="shared" si="1640"/>
        <v>0</v>
      </c>
      <c r="BK1136" s="141">
        <f t="shared" si="1641"/>
        <v>0</v>
      </c>
      <c r="BM1136" s="141">
        <f t="shared" si="1642"/>
        <v>0</v>
      </c>
      <c r="BO1136" s="141">
        <f t="shared" si="1643"/>
        <v>0</v>
      </c>
      <c r="BQ1136" s="141">
        <f t="shared" si="1644"/>
        <v>0</v>
      </c>
      <c r="BS1136" s="141">
        <f t="shared" si="1645"/>
        <v>0</v>
      </c>
      <c r="BU1136" s="141">
        <f t="shared" si="1646"/>
        <v>0</v>
      </c>
      <c r="BW1136" s="141">
        <f t="shared" si="1647"/>
        <v>0</v>
      </c>
      <c r="BY1136" s="141">
        <f t="shared" si="1648"/>
        <v>0</v>
      </c>
      <c r="CA1136" s="141">
        <f t="shared" si="1649"/>
        <v>0</v>
      </c>
      <c r="CC1136" s="141">
        <f t="shared" si="1650"/>
        <v>0</v>
      </c>
      <c r="CE1136" s="141">
        <f t="shared" si="1651"/>
        <v>0</v>
      </c>
      <c r="CG1136" s="141">
        <f t="shared" si="1652"/>
        <v>0</v>
      </c>
      <c r="CI1136" s="141">
        <f t="shared" si="1653"/>
        <v>0</v>
      </c>
      <c r="CK1136" s="141">
        <f t="shared" si="1654"/>
        <v>0</v>
      </c>
      <c r="CM1136" s="141">
        <f t="shared" si="1655"/>
        <v>0</v>
      </c>
      <c r="CO1136" s="141">
        <f t="shared" si="1656"/>
        <v>0</v>
      </c>
    </row>
    <row r="1137" spans="1:93" outlineLevel="2" x14ac:dyDescent="0.2">
      <c r="A1137" s="87">
        <v>551</v>
      </c>
      <c r="B1137" s="148">
        <v>167</v>
      </c>
      <c r="C1137" s="87" t="s">
        <v>324</v>
      </c>
      <c r="D1137" s="87" t="s">
        <v>325</v>
      </c>
      <c r="E1137" s="148" t="s">
        <v>5</v>
      </c>
      <c r="F1137" s="149">
        <v>3.24</v>
      </c>
      <c r="G1137" s="151" t="s">
        <v>3300</v>
      </c>
      <c r="H1137" s="151" t="s">
        <v>4926</v>
      </c>
      <c r="I1137" s="151" t="s">
        <v>4511</v>
      </c>
      <c r="J1137" s="87" t="s">
        <v>28</v>
      </c>
      <c r="K1137" s="87">
        <v>12</v>
      </c>
      <c r="L1137" s="87" t="s">
        <v>3713</v>
      </c>
      <c r="M1137" s="239" t="s">
        <v>3713</v>
      </c>
      <c r="N1137" s="87">
        <v>2</v>
      </c>
      <c r="O1137" s="150">
        <v>6.98</v>
      </c>
      <c r="P1137" s="138">
        <f t="shared" ref="P1137:P1138" si="1683">SUM(R1137+T1137+V1137+X1137+Z1137+AB1137+AD1137+AF1137+AH1137+AJ1137+AL1137+AN1137+AP1137+AR1137+AT1137+AV1137+AZ1137+AX1137+BB1137+BD1137+BF1137+BH1137+BJ1137+BL1137+BN1137+BP1137+BR1137+BT1137+BV1137+BX1137+BZ1137+CB1137+CD1137+CF1137+CH1137+CJ1137+CL1137+CN1137)</f>
        <v>0</v>
      </c>
      <c r="Q1137" s="139">
        <f t="shared" ref="Q1137:Q1138" si="1684">O1137*P1137</f>
        <v>0</v>
      </c>
      <c r="S1137" s="141">
        <f t="shared" si="1619"/>
        <v>0</v>
      </c>
      <c r="U1137" s="141">
        <f t="shared" si="1620"/>
        <v>0</v>
      </c>
      <c r="W1137" s="141">
        <f t="shared" si="1621"/>
        <v>0</v>
      </c>
      <c r="Y1137" s="141">
        <f t="shared" si="1622"/>
        <v>0</v>
      </c>
      <c r="AA1137" s="141">
        <f t="shared" si="1623"/>
        <v>0</v>
      </c>
      <c r="AC1137" s="141">
        <f t="shared" si="1624"/>
        <v>0</v>
      </c>
      <c r="AE1137" s="141">
        <f t="shared" si="1625"/>
        <v>0</v>
      </c>
      <c r="AG1137" s="141">
        <f t="shared" si="1626"/>
        <v>0</v>
      </c>
      <c r="AI1137" s="141">
        <f t="shared" si="1627"/>
        <v>0</v>
      </c>
      <c r="AK1137" s="141">
        <f t="shared" si="1628"/>
        <v>0</v>
      </c>
      <c r="AM1137" s="141">
        <f t="shared" si="1629"/>
        <v>0</v>
      </c>
      <c r="AO1137" s="141">
        <f t="shared" si="1630"/>
        <v>0</v>
      </c>
      <c r="AQ1137" s="141">
        <f t="shared" si="1631"/>
        <v>0</v>
      </c>
      <c r="AS1137" s="141">
        <f t="shared" si="1632"/>
        <v>0</v>
      </c>
      <c r="AU1137" s="141">
        <f t="shared" si="1633"/>
        <v>0</v>
      </c>
      <c r="AW1137" s="141">
        <f t="shared" si="1634"/>
        <v>0</v>
      </c>
      <c r="AY1137" s="141">
        <f t="shared" si="1635"/>
        <v>0</v>
      </c>
      <c r="BA1137" s="141">
        <f t="shared" si="1636"/>
        <v>0</v>
      </c>
      <c r="BC1137" s="141">
        <f t="shared" si="1637"/>
        <v>0</v>
      </c>
      <c r="BE1137" s="141">
        <f t="shared" si="1638"/>
        <v>0</v>
      </c>
      <c r="BG1137" s="141">
        <f t="shared" si="1639"/>
        <v>0</v>
      </c>
      <c r="BI1137" s="141">
        <f t="shared" si="1640"/>
        <v>0</v>
      </c>
      <c r="BK1137" s="141">
        <f t="shared" si="1641"/>
        <v>0</v>
      </c>
      <c r="BM1137" s="141">
        <f t="shared" si="1642"/>
        <v>0</v>
      </c>
      <c r="BO1137" s="141">
        <f t="shared" si="1643"/>
        <v>0</v>
      </c>
      <c r="BQ1137" s="141">
        <f t="shared" si="1644"/>
        <v>0</v>
      </c>
      <c r="BS1137" s="141">
        <f t="shared" si="1645"/>
        <v>0</v>
      </c>
      <c r="BU1137" s="141">
        <f t="shared" si="1646"/>
        <v>0</v>
      </c>
      <c r="BW1137" s="141">
        <f t="shared" si="1647"/>
        <v>0</v>
      </c>
      <c r="BY1137" s="141">
        <f t="shared" si="1648"/>
        <v>0</v>
      </c>
      <c r="CA1137" s="141">
        <f t="shared" si="1649"/>
        <v>0</v>
      </c>
      <c r="CC1137" s="141">
        <f t="shared" si="1650"/>
        <v>0</v>
      </c>
      <c r="CE1137" s="141">
        <f t="shared" si="1651"/>
        <v>0</v>
      </c>
      <c r="CG1137" s="141">
        <f t="shared" si="1652"/>
        <v>0</v>
      </c>
      <c r="CI1137" s="141">
        <f t="shared" si="1653"/>
        <v>0</v>
      </c>
      <c r="CK1137" s="141">
        <f t="shared" si="1654"/>
        <v>0</v>
      </c>
      <c r="CM1137" s="141">
        <f t="shared" si="1655"/>
        <v>0</v>
      </c>
      <c r="CO1137" s="141">
        <f t="shared" si="1656"/>
        <v>0</v>
      </c>
    </row>
    <row r="1138" spans="1:93" ht="25.5" outlineLevel="2" x14ac:dyDescent="0.2">
      <c r="A1138" s="86">
        <v>551</v>
      </c>
      <c r="B1138" s="11">
        <v>167</v>
      </c>
      <c r="C1138" s="86" t="s">
        <v>324</v>
      </c>
      <c r="D1138" s="86" t="s">
        <v>4508</v>
      </c>
      <c r="E1138" s="28" t="s">
        <v>5</v>
      </c>
      <c r="F1138" s="28">
        <v>3.24</v>
      </c>
      <c r="G1138" s="153" t="s">
        <v>4360</v>
      </c>
      <c r="H1138" s="174">
        <v>7788657408</v>
      </c>
      <c r="I1138" s="75" t="s">
        <v>4505</v>
      </c>
      <c r="J1138" s="75" t="s">
        <v>28</v>
      </c>
      <c r="K1138" s="75">
        <v>12</v>
      </c>
      <c r="L1138" s="75" t="s">
        <v>2921</v>
      </c>
      <c r="M1138" s="241" t="s">
        <v>2922</v>
      </c>
      <c r="N1138" s="75">
        <v>1</v>
      </c>
      <c r="O1138" s="152">
        <v>6.16</v>
      </c>
      <c r="P1138" s="138">
        <f t="shared" si="1683"/>
        <v>0</v>
      </c>
      <c r="Q1138" s="139">
        <f t="shared" si="1684"/>
        <v>0</v>
      </c>
      <c r="S1138" s="141">
        <f t="shared" si="1619"/>
        <v>0</v>
      </c>
      <c r="U1138" s="141">
        <f t="shared" si="1620"/>
        <v>0</v>
      </c>
      <c r="W1138" s="141">
        <f t="shared" si="1621"/>
        <v>0</v>
      </c>
      <c r="Y1138" s="141">
        <f t="shared" si="1622"/>
        <v>0</v>
      </c>
      <c r="AA1138" s="141">
        <f t="shared" si="1623"/>
        <v>0</v>
      </c>
      <c r="AC1138" s="141">
        <f t="shared" si="1624"/>
        <v>0</v>
      </c>
      <c r="AE1138" s="141">
        <f t="shared" si="1625"/>
        <v>0</v>
      </c>
      <c r="AG1138" s="141">
        <f t="shared" si="1626"/>
        <v>0</v>
      </c>
      <c r="AI1138" s="141">
        <f t="shared" si="1627"/>
        <v>0</v>
      </c>
      <c r="AK1138" s="141">
        <f t="shared" si="1628"/>
        <v>0</v>
      </c>
      <c r="AM1138" s="141">
        <f t="shared" si="1629"/>
        <v>0</v>
      </c>
      <c r="AO1138" s="141">
        <f t="shared" si="1630"/>
        <v>0</v>
      </c>
      <c r="AQ1138" s="141">
        <f t="shared" si="1631"/>
        <v>0</v>
      </c>
      <c r="AS1138" s="141">
        <f t="shared" si="1632"/>
        <v>0</v>
      </c>
      <c r="AU1138" s="141">
        <f t="shared" si="1633"/>
        <v>0</v>
      </c>
      <c r="AW1138" s="141">
        <f t="shared" si="1634"/>
        <v>0</v>
      </c>
      <c r="AY1138" s="141">
        <f t="shared" si="1635"/>
        <v>0</v>
      </c>
      <c r="BA1138" s="141">
        <f t="shared" si="1636"/>
        <v>0</v>
      </c>
      <c r="BC1138" s="141">
        <f t="shared" si="1637"/>
        <v>0</v>
      </c>
      <c r="BE1138" s="141">
        <f t="shared" si="1638"/>
        <v>0</v>
      </c>
      <c r="BG1138" s="141">
        <f t="shared" si="1639"/>
        <v>0</v>
      </c>
      <c r="BI1138" s="141">
        <f t="shared" si="1640"/>
        <v>0</v>
      </c>
      <c r="BK1138" s="141">
        <f t="shared" si="1641"/>
        <v>0</v>
      </c>
      <c r="BM1138" s="141">
        <f t="shared" si="1642"/>
        <v>0</v>
      </c>
      <c r="BO1138" s="141">
        <f t="shared" si="1643"/>
        <v>0</v>
      </c>
      <c r="BQ1138" s="141">
        <f t="shared" si="1644"/>
        <v>0</v>
      </c>
      <c r="BS1138" s="141">
        <f t="shared" si="1645"/>
        <v>0</v>
      </c>
      <c r="BU1138" s="141">
        <f t="shared" si="1646"/>
        <v>0</v>
      </c>
      <c r="BW1138" s="141">
        <f t="shared" si="1647"/>
        <v>0</v>
      </c>
      <c r="BY1138" s="141">
        <f t="shared" si="1648"/>
        <v>0</v>
      </c>
      <c r="CA1138" s="141">
        <f t="shared" si="1649"/>
        <v>0</v>
      </c>
      <c r="CC1138" s="141">
        <f t="shared" si="1650"/>
        <v>0</v>
      </c>
      <c r="CE1138" s="141">
        <f t="shared" si="1651"/>
        <v>0</v>
      </c>
      <c r="CG1138" s="141">
        <f t="shared" si="1652"/>
        <v>0</v>
      </c>
      <c r="CI1138" s="141">
        <f t="shared" si="1653"/>
        <v>0</v>
      </c>
      <c r="CK1138" s="141">
        <f t="shared" si="1654"/>
        <v>0</v>
      </c>
      <c r="CM1138" s="141">
        <f t="shared" si="1655"/>
        <v>0</v>
      </c>
      <c r="CO1138" s="141">
        <f t="shared" si="1656"/>
        <v>0</v>
      </c>
    </row>
    <row r="1139" spans="1:93" outlineLevel="2" x14ac:dyDescent="0.2">
      <c r="A1139" s="87">
        <v>552</v>
      </c>
      <c r="B1139" s="148">
        <v>79</v>
      </c>
      <c r="C1139" s="87" t="s">
        <v>324</v>
      </c>
      <c r="D1139" s="87" t="s">
        <v>326</v>
      </c>
      <c r="E1139" s="148" t="s">
        <v>5</v>
      </c>
      <c r="F1139" s="149">
        <v>3.25</v>
      </c>
      <c r="G1139" s="151" t="s">
        <v>3300</v>
      </c>
      <c r="H1139" s="151" t="s">
        <v>4926</v>
      </c>
      <c r="I1139" s="87" t="s">
        <v>4505</v>
      </c>
      <c r="J1139" s="87" t="s">
        <v>28</v>
      </c>
      <c r="K1139" s="87">
        <v>12</v>
      </c>
      <c r="L1139" s="87" t="s">
        <v>3714</v>
      </c>
      <c r="M1139" s="239" t="s">
        <v>3714</v>
      </c>
      <c r="N1139" s="87">
        <v>2</v>
      </c>
      <c r="O1139" s="283">
        <v>6.98</v>
      </c>
      <c r="P1139" s="138">
        <f t="shared" ref="P1139:P1140" si="1685">SUM(R1139+T1139+V1139+X1139+Z1139+AB1139+AD1139+AF1139+AH1139+AJ1139+AL1139+AN1139+AP1139+AR1139+AT1139+AV1139+AZ1139+AX1139+BB1139+BD1139+BF1139+BH1139+BJ1139+BL1139+BN1139+BP1139+BR1139+BT1139+BV1139+BX1139+BZ1139+CB1139+CD1139+CF1139+CH1139+CJ1139+CL1139+CN1139)</f>
        <v>0</v>
      </c>
      <c r="Q1139" s="139">
        <f t="shared" ref="Q1139:Q1140" si="1686">O1139*P1139</f>
        <v>0</v>
      </c>
      <c r="S1139" s="141">
        <f t="shared" si="1619"/>
        <v>0</v>
      </c>
      <c r="U1139" s="141">
        <f t="shared" si="1620"/>
        <v>0</v>
      </c>
      <c r="W1139" s="141">
        <f t="shared" si="1621"/>
        <v>0</v>
      </c>
      <c r="Y1139" s="141">
        <f t="shared" si="1622"/>
        <v>0</v>
      </c>
      <c r="AA1139" s="141">
        <f t="shared" si="1623"/>
        <v>0</v>
      </c>
      <c r="AC1139" s="141">
        <f t="shared" si="1624"/>
        <v>0</v>
      </c>
      <c r="AE1139" s="141">
        <f t="shared" si="1625"/>
        <v>0</v>
      </c>
      <c r="AG1139" s="141">
        <f t="shared" si="1626"/>
        <v>0</v>
      </c>
      <c r="AI1139" s="141">
        <f t="shared" si="1627"/>
        <v>0</v>
      </c>
      <c r="AK1139" s="141">
        <f t="shared" si="1628"/>
        <v>0</v>
      </c>
      <c r="AM1139" s="141">
        <f t="shared" si="1629"/>
        <v>0</v>
      </c>
      <c r="AO1139" s="141">
        <f t="shared" si="1630"/>
        <v>0</v>
      </c>
      <c r="AQ1139" s="141">
        <f t="shared" si="1631"/>
        <v>0</v>
      </c>
      <c r="AS1139" s="141">
        <f t="shared" si="1632"/>
        <v>0</v>
      </c>
      <c r="AU1139" s="141">
        <f t="shared" si="1633"/>
        <v>0</v>
      </c>
      <c r="AW1139" s="141">
        <f t="shared" si="1634"/>
        <v>0</v>
      </c>
      <c r="AY1139" s="141">
        <f t="shared" si="1635"/>
        <v>0</v>
      </c>
      <c r="BA1139" s="141">
        <f t="shared" si="1636"/>
        <v>0</v>
      </c>
      <c r="BC1139" s="141">
        <f t="shared" si="1637"/>
        <v>0</v>
      </c>
      <c r="BE1139" s="141">
        <f t="shared" si="1638"/>
        <v>0</v>
      </c>
      <c r="BG1139" s="141">
        <f t="shared" si="1639"/>
        <v>0</v>
      </c>
      <c r="BI1139" s="141">
        <f t="shared" si="1640"/>
        <v>0</v>
      </c>
      <c r="BK1139" s="141">
        <f t="shared" si="1641"/>
        <v>0</v>
      </c>
      <c r="BM1139" s="141">
        <f t="shared" si="1642"/>
        <v>0</v>
      </c>
      <c r="BO1139" s="141">
        <f t="shared" si="1643"/>
        <v>0</v>
      </c>
      <c r="BQ1139" s="141">
        <f t="shared" si="1644"/>
        <v>0</v>
      </c>
      <c r="BS1139" s="141">
        <f t="shared" si="1645"/>
        <v>0</v>
      </c>
      <c r="BU1139" s="141">
        <f t="shared" si="1646"/>
        <v>0</v>
      </c>
      <c r="BW1139" s="141">
        <f t="shared" si="1647"/>
        <v>0</v>
      </c>
      <c r="BY1139" s="141">
        <f t="shared" si="1648"/>
        <v>0</v>
      </c>
      <c r="CA1139" s="141">
        <f t="shared" si="1649"/>
        <v>0</v>
      </c>
      <c r="CC1139" s="141">
        <f t="shared" si="1650"/>
        <v>0</v>
      </c>
      <c r="CE1139" s="141">
        <f t="shared" si="1651"/>
        <v>0</v>
      </c>
      <c r="CG1139" s="141">
        <f t="shared" si="1652"/>
        <v>0</v>
      </c>
      <c r="CI1139" s="141">
        <f t="shared" si="1653"/>
        <v>0</v>
      </c>
      <c r="CK1139" s="141">
        <f t="shared" si="1654"/>
        <v>0</v>
      </c>
      <c r="CM1139" s="141">
        <f t="shared" si="1655"/>
        <v>0</v>
      </c>
      <c r="CO1139" s="141">
        <f t="shared" si="1656"/>
        <v>0</v>
      </c>
    </row>
    <row r="1140" spans="1:93" ht="25.5" outlineLevel="2" x14ac:dyDescent="0.2">
      <c r="A1140" s="86">
        <v>552</v>
      </c>
      <c r="B1140" s="11">
        <v>79</v>
      </c>
      <c r="C1140" s="86" t="s">
        <v>324</v>
      </c>
      <c r="D1140" s="86" t="s">
        <v>4509</v>
      </c>
      <c r="E1140" s="28" t="s">
        <v>5</v>
      </c>
      <c r="F1140" s="28">
        <v>3.25</v>
      </c>
      <c r="G1140" s="153" t="s">
        <v>4360</v>
      </c>
      <c r="H1140" s="174">
        <v>7788657408</v>
      </c>
      <c r="I1140" s="75" t="s">
        <v>4505</v>
      </c>
      <c r="J1140" s="75" t="s">
        <v>28</v>
      </c>
      <c r="K1140" s="75">
        <v>12</v>
      </c>
      <c r="L1140" s="75" t="s">
        <v>2923</v>
      </c>
      <c r="M1140" s="241" t="s">
        <v>2924</v>
      </c>
      <c r="N1140" s="75">
        <v>1</v>
      </c>
      <c r="O1140" s="152">
        <v>6.16</v>
      </c>
      <c r="P1140" s="138">
        <f t="shared" si="1685"/>
        <v>0</v>
      </c>
      <c r="Q1140" s="139">
        <f t="shared" si="1686"/>
        <v>0</v>
      </c>
      <c r="S1140" s="141">
        <f t="shared" si="1619"/>
        <v>0</v>
      </c>
      <c r="U1140" s="141">
        <f t="shared" si="1620"/>
        <v>0</v>
      </c>
      <c r="W1140" s="141">
        <f t="shared" si="1621"/>
        <v>0</v>
      </c>
      <c r="Y1140" s="141">
        <f t="shared" si="1622"/>
        <v>0</v>
      </c>
      <c r="AA1140" s="141">
        <f t="shared" si="1623"/>
        <v>0</v>
      </c>
      <c r="AC1140" s="141">
        <f t="shared" si="1624"/>
        <v>0</v>
      </c>
      <c r="AE1140" s="141">
        <f t="shared" si="1625"/>
        <v>0</v>
      </c>
      <c r="AG1140" s="141">
        <f t="shared" si="1626"/>
        <v>0</v>
      </c>
      <c r="AI1140" s="141">
        <f t="shared" si="1627"/>
        <v>0</v>
      </c>
      <c r="AK1140" s="141">
        <f t="shared" si="1628"/>
        <v>0</v>
      </c>
      <c r="AM1140" s="141">
        <f t="shared" si="1629"/>
        <v>0</v>
      </c>
      <c r="AO1140" s="141">
        <f t="shared" si="1630"/>
        <v>0</v>
      </c>
      <c r="AQ1140" s="141">
        <f t="shared" si="1631"/>
        <v>0</v>
      </c>
      <c r="AS1140" s="141">
        <f t="shared" si="1632"/>
        <v>0</v>
      </c>
      <c r="AU1140" s="141">
        <f t="shared" si="1633"/>
        <v>0</v>
      </c>
      <c r="AW1140" s="141">
        <f t="shared" si="1634"/>
        <v>0</v>
      </c>
      <c r="AY1140" s="141">
        <f t="shared" si="1635"/>
        <v>0</v>
      </c>
      <c r="BA1140" s="141">
        <f t="shared" si="1636"/>
        <v>0</v>
      </c>
      <c r="BC1140" s="141">
        <f t="shared" si="1637"/>
        <v>0</v>
      </c>
      <c r="BE1140" s="141">
        <f t="shared" si="1638"/>
        <v>0</v>
      </c>
      <c r="BG1140" s="141">
        <f t="shared" si="1639"/>
        <v>0</v>
      </c>
      <c r="BI1140" s="141">
        <f t="shared" si="1640"/>
        <v>0</v>
      </c>
      <c r="BK1140" s="141">
        <f t="shared" si="1641"/>
        <v>0</v>
      </c>
      <c r="BM1140" s="141">
        <f t="shared" si="1642"/>
        <v>0</v>
      </c>
      <c r="BO1140" s="141">
        <f t="shared" si="1643"/>
        <v>0</v>
      </c>
      <c r="BQ1140" s="141">
        <f t="shared" si="1644"/>
        <v>0</v>
      </c>
      <c r="BS1140" s="141">
        <f t="shared" si="1645"/>
        <v>0</v>
      </c>
      <c r="BU1140" s="141">
        <f t="shared" si="1646"/>
        <v>0</v>
      </c>
      <c r="BW1140" s="141">
        <f t="shared" si="1647"/>
        <v>0</v>
      </c>
      <c r="BY1140" s="141">
        <f t="shared" si="1648"/>
        <v>0</v>
      </c>
      <c r="CA1140" s="141">
        <f t="shared" si="1649"/>
        <v>0</v>
      </c>
      <c r="CC1140" s="141">
        <f t="shared" si="1650"/>
        <v>0</v>
      </c>
      <c r="CE1140" s="141">
        <f t="shared" si="1651"/>
        <v>0</v>
      </c>
      <c r="CG1140" s="141">
        <f t="shared" si="1652"/>
        <v>0</v>
      </c>
      <c r="CI1140" s="141">
        <f t="shared" si="1653"/>
        <v>0</v>
      </c>
      <c r="CK1140" s="141">
        <f t="shared" si="1654"/>
        <v>0</v>
      </c>
      <c r="CM1140" s="141">
        <f t="shared" si="1655"/>
        <v>0</v>
      </c>
      <c r="CO1140" s="141">
        <f t="shared" si="1656"/>
        <v>0</v>
      </c>
    </row>
    <row r="1141" spans="1:93" outlineLevel="2" x14ac:dyDescent="0.2">
      <c r="A1141" s="87">
        <v>553</v>
      </c>
      <c r="B1141" s="148">
        <v>141</v>
      </c>
      <c r="C1141" s="87" t="s">
        <v>324</v>
      </c>
      <c r="D1141" s="87" t="s">
        <v>329</v>
      </c>
      <c r="E1141" s="148" t="s">
        <v>5</v>
      </c>
      <c r="F1141" s="149">
        <v>3.25</v>
      </c>
      <c r="G1141" s="151" t="s">
        <v>3300</v>
      </c>
      <c r="H1141" s="151" t="s">
        <v>4926</v>
      </c>
      <c r="I1141" s="151" t="s">
        <v>2242</v>
      </c>
      <c r="J1141" s="87" t="s">
        <v>28</v>
      </c>
      <c r="K1141" s="87">
        <v>12</v>
      </c>
      <c r="L1141" s="87" t="s">
        <v>3715</v>
      </c>
      <c r="M1141" s="239" t="s">
        <v>3715</v>
      </c>
      <c r="N1141" s="87">
        <v>2</v>
      </c>
      <c r="O1141" s="283">
        <v>6.98</v>
      </c>
      <c r="P1141" s="138">
        <f t="shared" ref="P1141:P1142" si="1687">SUM(R1141+T1141+V1141+X1141+Z1141+AB1141+AD1141+AF1141+AH1141+AJ1141+AL1141+AN1141+AP1141+AR1141+AT1141+AV1141+AZ1141+AX1141+BB1141+BD1141+BF1141+BH1141+BJ1141+BL1141+BN1141+BP1141+BR1141+BT1141+BV1141+BX1141+BZ1141+CB1141+CD1141+CF1141+CH1141+CJ1141+CL1141+CN1141)</f>
        <v>0</v>
      </c>
      <c r="Q1141" s="139">
        <f t="shared" ref="Q1141:Q1142" si="1688">O1141*P1141</f>
        <v>0</v>
      </c>
      <c r="S1141" s="141">
        <f t="shared" si="1619"/>
        <v>0</v>
      </c>
      <c r="U1141" s="141">
        <f t="shared" si="1620"/>
        <v>0</v>
      </c>
      <c r="W1141" s="141">
        <f t="shared" si="1621"/>
        <v>0</v>
      </c>
      <c r="Y1141" s="141">
        <f t="shared" si="1622"/>
        <v>0</v>
      </c>
      <c r="AA1141" s="141">
        <f t="shared" si="1623"/>
        <v>0</v>
      </c>
      <c r="AC1141" s="141">
        <f t="shared" si="1624"/>
        <v>0</v>
      </c>
      <c r="AE1141" s="141">
        <f t="shared" si="1625"/>
        <v>0</v>
      </c>
      <c r="AG1141" s="141">
        <f t="shared" si="1626"/>
        <v>0</v>
      </c>
      <c r="AI1141" s="141">
        <f t="shared" si="1627"/>
        <v>0</v>
      </c>
      <c r="AK1141" s="141">
        <f t="shared" si="1628"/>
        <v>0</v>
      </c>
      <c r="AM1141" s="141">
        <f t="shared" si="1629"/>
        <v>0</v>
      </c>
      <c r="AO1141" s="141">
        <f t="shared" si="1630"/>
        <v>0</v>
      </c>
      <c r="AQ1141" s="141">
        <f t="shared" si="1631"/>
        <v>0</v>
      </c>
      <c r="AS1141" s="141">
        <f t="shared" si="1632"/>
        <v>0</v>
      </c>
      <c r="AU1141" s="141">
        <f t="shared" si="1633"/>
        <v>0</v>
      </c>
      <c r="AW1141" s="141">
        <f t="shared" si="1634"/>
        <v>0</v>
      </c>
      <c r="AY1141" s="141">
        <f t="shared" si="1635"/>
        <v>0</v>
      </c>
      <c r="BA1141" s="141">
        <f t="shared" si="1636"/>
        <v>0</v>
      </c>
      <c r="BC1141" s="141">
        <f t="shared" si="1637"/>
        <v>0</v>
      </c>
      <c r="BE1141" s="141">
        <f t="shared" si="1638"/>
        <v>0</v>
      </c>
      <c r="BG1141" s="141">
        <f t="shared" si="1639"/>
        <v>0</v>
      </c>
      <c r="BI1141" s="141">
        <f t="shared" si="1640"/>
        <v>0</v>
      </c>
      <c r="BK1141" s="141">
        <f t="shared" si="1641"/>
        <v>0</v>
      </c>
      <c r="BM1141" s="141">
        <f t="shared" si="1642"/>
        <v>0</v>
      </c>
      <c r="BO1141" s="141">
        <f t="shared" si="1643"/>
        <v>0</v>
      </c>
      <c r="BQ1141" s="141">
        <f t="shared" si="1644"/>
        <v>0</v>
      </c>
      <c r="BS1141" s="141">
        <f t="shared" si="1645"/>
        <v>0</v>
      </c>
      <c r="BU1141" s="141">
        <f t="shared" si="1646"/>
        <v>0</v>
      </c>
      <c r="BW1141" s="141">
        <f t="shared" si="1647"/>
        <v>0</v>
      </c>
      <c r="BY1141" s="141">
        <f t="shared" si="1648"/>
        <v>0</v>
      </c>
      <c r="CA1141" s="141">
        <f t="shared" si="1649"/>
        <v>0</v>
      </c>
      <c r="CC1141" s="141">
        <f t="shared" si="1650"/>
        <v>0</v>
      </c>
      <c r="CE1141" s="141">
        <f t="shared" si="1651"/>
        <v>0</v>
      </c>
      <c r="CG1141" s="141">
        <f t="shared" si="1652"/>
        <v>0</v>
      </c>
      <c r="CI1141" s="141">
        <f t="shared" si="1653"/>
        <v>0</v>
      </c>
      <c r="CK1141" s="141">
        <f t="shared" si="1654"/>
        <v>0</v>
      </c>
      <c r="CM1141" s="141">
        <f t="shared" si="1655"/>
        <v>0</v>
      </c>
      <c r="CO1141" s="141">
        <f t="shared" si="1656"/>
        <v>0</v>
      </c>
    </row>
    <row r="1142" spans="1:93" ht="25.5" outlineLevel="2" x14ac:dyDescent="0.2">
      <c r="A1142" s="86">
        <v>553</v>
      </c>
      <c r="B1142" s="11">
        <v>141</v>
      </c>
      <c r="C1142" s="86" t="s">
        <v>324</v>
      </c>
      <c r="D1142" s="86" t="s">
        <v>4510</v>
      </c>
      <c r="E1142" s="28" t="s">
        <v>5</v>
      </c>
      <c r="F1142" s="28">
        <v>3.25</v>
      </c>
      <c r="G1142" s="153" t="s">
        <v>4360</v>
      </c>
      <c r="H1142" s="174">
        <v>7788657408</v>
      </c>
      <c r="I1142" s="75" t="s">
        <v>2242</v>
      </c>
      <c r="J1142" s="75" t="s">
        <v>28</v>
      </c>
      <c r="K1142" s="75">
        <v>12</v>
      </c>
      <c r="L1142" s="75" t="s">
        <v>2925</v>
      </c>
      <c r="M1142" s="241" t="s">
        <v>2926</v>
      </c>
      <c r="N1142" s="75">
        <v>1</v>
      </c>
      <c r="O1142" s="152">
        <v>6.16</v>
      </c>
      <c r="P1142" s="138">
        <f t="shared" si="1687"/>
        <v>0</v>
      </c>
      <c r="Q1142" s="139">
        <f t="shared" si="1688"/>
        <v>0</v>
      </c>
      <c r="S1142" s="141">
        <f t="shared" si="1619"/>
        <v>0</v>
      </c>
      <c r="U1142" s="141">
        <f t="shared" si="1620"/>
        <v>0</v>
      </c>
      <c r="W1142" s="141">
        <f t="shared" si="1621"/>
        <v>0</v>
      </c>
      <c r="Y1142" s="141">
        <f t="shared" si="1622"/>
        <v>0</v>
      </c>
      <c r="AA1142" s="141">
        <f t="shared" si="1623"/>
        <v>0</v>
      </c>
      <c r="AC1142" s="141">
        <f t="shared" si="1624"/>
        <v>0</v>
      </c>
      <c r="AE1142" s="141">
        <f t="shared" si="1625"/>
        <v>0</v>
      </c>
      <c r="AG1142" s="141">
        <f t="shared" si="1626"/>
        <v>0</v>
      </c>
      <c r="AI1142" s="141">
        <f t="shared" si="1627"/>
        <v>0</v>
      </c>
      <c r="AK1142" s="141">
        <f t="shared" si="1628"/>
        <v>0</v>
      </c>
      <c r="AM1142" s="141">
        <f t="shared" si="1629"/>
        <v>0</v>
      </c>
      <c r="AO1142" s="141">
        <f t="shared" si="1630"/>
        <v>0</v>
      </c>
      <c r="AQ1142" s="141">
        <f t="shared" si="1631"/>
        <v>0</v>
      </c>
      <c r="AS1142" s="141">
        <f t="shared" si="1632"/>
        <v>0</v>
      </c>
      <c r="AU1142" s="141">
        <f t="shared" si="1633"/>
        <v>0</v>
      </c>
      <c r="AW1142" s="141">
        <f t="shared" si="1634"/>
        <v>0</v>
      </c>
      <c r="AY1142" s="141">
        <f t="shared" si="1635"/>
        <v>0</v>
      </c>
      <c r="BA1142" s="141">
        <f t="shared" si="1636"/>
        <v>0</v>
      </c>
      <c r="BC1142" s="141">
        <f t="shared" si="1637"/>
        <v>0</v>
      </c>
      <c r="BE1142" s="141">
        <f t="shared" si="1638"/>
        <v>0</v>
      </c>
      <c r="BG1142" s="141">
        <f t="shared" si="1639"/>
        <v>0</v>
      </c>
      <c r="BI1142" s="141">
        <f t="shared" si="1640"/>
        <v>0</v>
      </c>
      <c r="BK1142" s="141">
        <f t="shared" si="1641"/>
        <v>0</v>
      </c>
      <c r="BM1142" s="141">
        <f t="shared" si="1642"/>
        <v>0</v>
      </c>
      <c r="BO1142" s="141">
        <f t="shared" si="1643"/>
        <v>0</v>
      </c>
      <c r="BQ1142" s="141">
        <f t="shared" si="1644"/>
        <v>0</v>
      </c>
      <c r="BS1142" s="141">
        <f t="shared" si="1645"/>
        <v>0</v>
      </c>
      <c r="BU1142" s="141">
        <f t="shared" si="1646"/>
        <v>0</v>
      </c>
      <c r="BW1142" s="141">
        <f t="shared" si="1647"/>
        <v>0</v>
      </c>
      <c r="BY1142" s="141">
        <f t="shared" si="1648"/>
        <v>0</v>
      </c>
      <c r="CA1142" s="141">
        <f t="shared" si="1649"/>
        <v>0</v>
      </c>
      <c r="CC1142" s="141">
        <f t="shared" si="1650"/>
        <v>0</v>
      </c>
      <c r="CE1142" s="141">
        <f t="shared" si="1651"/>
        <v>0</v>
      </c>
      <c r="CG1142" s="141">
        <f t="shared" si="1652"/>
        <v>0</v>
      </c>
      <c r="CI1142" s="141">
        <f t="shared" si="1653"/>
        <v>0</v>
      </c>
      <c r="CK1142" s="141">
        <f t="shared" si="1654"/>
        <v>0</v>
      </c>
      <c r="CM1142" s="141">
        <f t="shared" si="1655"/>
        <v>0</v>
      </c>
      <c r="CO1142" s="141">
        <f t="shared" si="1656"/>
        <v>0</v>
      </c>
    </row>
    <row r="1143" spans="1:93" ht="25.5" outlineLevel="2" x14ac:dyDescent="0.2">
      <c r="A1143" s="87">
        <v>554</v>
      </c>
      <c r="B1143" s="148">
        <v>225</v>
      </c>
      <c r="C1143" s="87" t="s">
        <v>324</v>
      </c>
      <c r="D1143" s="87" t="s">
        <v>361</v>
      </c>
      <c r="E1143" s="148"/>
      <c r="F1143" s="149">
        <v>2.4</v>
      </c>
      <c r="G1143" s="151" t="s">
        <v>3300</v>
      </c>
      <c r="H1143" s="151" t="s">
        <v>4926</v>
      </c>
      <c r="I1143" s="151" t="s">
        <v>333</v>
      </c>
      <c r="J1143" s="87" t="s">
        <v>31</v>
      </c>
      <c r="K1143" s="87">
        <v>4</v>
      </c>
      <c r="L1143" s="87" t="s">
        <v>3716</v>
      </c>
      <c r="M1143" s="239" t="s">
        <v>3716</v>
      </c>
      <c r="N1143" s="87">
        <v>1</v>
      </c>
      <c r="O1143" s="283">
        <v>2.89</v>
      </c>
      <c r="P1143" s="138">
        <f t="shared" ref="P1143:P1145" si="1689">SUM(R1143+T1143+V1143+X1143+Z1143+AB1143+AD1143+AF1143+AH1143+AJ1143+AL1143+AN1143+AP1143+AR1143+AT1143+AV1143+AZ1143+AX1143+BB1143+BD1143+BF1143+BH1143+BJ1143+BL1143+BN1143+BP1143+BR1143+BT1143+BV1143+BX1143+BZ1143+CB1143+CD1143+CF1143+CH1143+CJ1143+CL1143+CN1143)</f>
        <v>0</v>
      </c>
      <c r="Q1143" s="139">
        <f t="shared" ref="Q1143:Q1145" si="1690">O1143*P1143</f>
        <v>0</v>
      </c>
      <c r="S1143" s="141">
        <f t="shared" si="1619"/>
        <v>0</v>
      </c>
      <c r="U1143" s="141">
        <f t="shared" si="1620"/>
        <v>0</v>
      </c>
      <c r="W1143" s="141">
        <f t="shared" si="1621"/>
        <v>0</v>
      </c>
      <c r="Y1143" s="141">
        <f t="shared" si="1622"/>
        <v>0</v>
      </c>
      <c r="AA1143" s="141">
        <f t="shared" si="1623"/>
        <v>0</v>
      </c>
      <c r="AC1143" s="141">
        <f t="shared" si="1624"/>
        <v>0</v>
      </c>
      <c r="AE1143" s="141">
        <f t="shared" si="1625"/>
        <v>0</v>
      </c>
      <c r="AG1143" s="141">
        <f t="shared" si="1626"/>
        <v>0</v>
      </c>
      <c r="AI1143" s="141">
        <f t="shared" si="1627"/>
        <v>0</v>
      </c>
      <c r="AK1143" s="141">
        <f t="shared" si="1628"/>
        <v>0</v>
      </c>
      <c r="AM1143" s="141">
        <f t="shared" si="1629"/>
        <v>0</v>
      </c>
      <c r="AO1143" s="141">
        <f t="shared" si="1630"/>
        <v>0</v>
      </c>
      <c r="AQ1143" s="141">
        <f t="shared" si="1631"/>
        <v>0</v>
      </c>
      <c r="AS1143" s="141">
        <f t="shared" si="1632"/>
        <v>0</v>
      </c>
      <c r="AU1143" s="141">
        <f t="shared" si="1633"/>
        <v>0</v>
      </c>
      <c r="AW1143" s="141">
        <f t="shared" si="1634"/>
        <v>0</v>
      </c>
      <c r="AY1143" s="141">
        <f t="shared" si="1635"/>
        <v>0</v>
      </c>
      <c r="BA1143" s="141">
        <f t="shared" si="1636"/>
        <v>0</v>
      </c>
      <c r="BC1143" s="141">
        <f t="shared" si="1637"/>
        <v>0</v>
      </c>
      <c r="BE1143" s="141">
        <f t="shared" si="1638"/>
        <v>0</v>
      </c>
      <c r="BG1143" s="141">
        <f t="shared" si="1639"/>
        <v>0</v>
      </c>
      <c r="BI1143" s="141">
        <f t="shared" si="1640"/>
        <v>0</v>
      </c>
      <c r="BK1143" s="141">
        <f t="shared" si="1641"/>
        <v>0</v>
      </c>
      <c r="BM1143" s="141">
        <f t="shared" si="1642"/>
        <v>0</v>
      </c>
      <c r="BO1143" s="141">
        <f t="shared" si="1643"/>
        <v>0</v>
      </c>
      <c r="BQ1143" s="141">
        <f t="shared" si="1644"/>
        <v>0</v>
      </c>
      <c r="BS1143" s="141">
        <f t="shared" si="1645"/>
        <v>0</v>
      </c>
      <c r="BU1143" s="141">
        <f t="shared" si="1646"/>
        <v>0</v>
      </c>
      <c r="BW1143" s="141">
        <f t="shared" si="1647"/>
        <v>0</v>
      </c>
      <c r="BY1143" s="141">
        <f t="shared" si="1648"/>
        <v>0</v>
      </c>
      <c r="CA1143" s="141">
        <f t="shared" si="1649"/>
        <v>0</v>
      </c>
      <c r="CC1143" s="141">
        <f t="shared" si="1650"/>
        <v>0</v>
      </c>
      <c r="CE1143" s="141">
        <f t="shared" si="1651"/>
        <v>0</v>
      </c>
      <c r="CG1143" s="141">
        <f t="shared" si="1652"/>
        <v>0</v>
      </c>
      <c r="CI1143" s="141">
        <f t="shared" si="1653"/>
        <v>0</v>
      </c>
      <c r="CK1143" s="141">
        <f t="shared" si="1654"/>
        <v>0</v>
      </c>
      <c r="CM1143" s="141">
        <f t="shared" si="1655"/>
        <v>0</v>
      </c>
      <c r="CO1143" s="141">
        <f t="shared" si="1656"/>
        <v>0</v>
      </c>
    </row>
    <row r="1144" spans="1:93" ht="25.5" outlineLevel="2" x14ac:dyDescent="0.2">
      <c r="A1144" s="84">
        <v>554</v>
      </c>
      <c r="B1144" s="11">
        <v>225</v>
      </c>
      <c r="C1144" s="84" t="s">
        <v>324</v>
      </c>
      <c r="D1144" s="84" t="s">
        <v>361</v>
      </c>
      <c r="F1144" s="28">
        <v>2.4</v>
      </c>
      <c r="G1144" s="88" t="s">
        <v>3854</v>
      </c>
      <c r="H1144" s="175">
        <v>26754</v>
      </c>
      <c r="I1144" s="155" t="s">
        <v>333</v>
      </c>
      <c r="J1144" s="88" t="s">
        <v>31</v>
      </c>
      <c r="K1144" s="88">
        <v>4</v>
      </c>
      <c r="L1144" s="88">
        <v>16074</v>
      </c>
      <c r="M1144" s="240">
        <v>9712848</v>
      </c>
      <c r="N1144" s="88">
        <v>2</v>
      </c>
      <c r="O1144" s="278">
        <v>3.5</v>
      </c>
      <c r="P1144" s="138">
        <f t="shared" si="1689"/>
        <v>0</v>
      </c>
      <c r="Q1144" s="139">
        <f t="shared" si="1690"/>
        <v>0</v>
      </c>
      <c r="S1144" s="141">
        <f t="shared" si="1619"/>
        <v>0</v>
      </c>
      <c r="U1144" s="141">
        <f t="shared" si="1620"/>
        <v>0</v>
      </c>
      <c r="W1144" s="141">
        <f t="shared" si="1621"/>
        <v>0</v>
      </c>
      <c r="Y1144" s="141">
        <f t="shared" si="1622"/>
        <v>0</v>
      </c>
      <c r="AA1144" s="141">
        <f t="shared" si="1623"/>
        <v>0</v>
      </c>
      <c r="AC1144" s="141">
        <f t="shared" si="1624"/>
        <v>0</v>
      </c>
      <c r="AE1144" s="141">
        <f t="shared" si="1625"/>
        <v>0</v>
      </c>
      <c r="AG1144" s="141">
        <f t="shared" si="1626"/>
        <v>0</v>
      </c>
      <c r="AI1144" s="141">
        <f t="shared" si="1627"/>
        <v>0</v>
      </c>
      <c r="AK1144" s="141">
        <f t="shared" si="1628"/>
        <v>0</v>
      </c>
      <c r="AM1144" s="141">
        <f t="shared" si="1629"/>
        <v>0</v>
      </c>
      <c r="AO1144" s="141">
        <f t="shared" si="1630"/>
        <v>0</v>
      </c>
      <c r="AQ1144" s="141">
        <f t="shared" si="1631"/>
        <v>0</v>
      </c>
      <c r="AS1144" s="141">
        <f t="shared" si="1632"/>
        <v>0</v>
      </c>
      <c r="AU1144" s="141">
        <f t="shared" si="1633"/>
        <v>0</v>
      </c>
      <c r="AW1144" s="141">
        <f t="shared" si="1634"/>
        <v>0</v>
      </c>
      <c r="AY1144" s="141">
        <f t="shared" si="1635"/>
        <v>0</v>
      </c>
      <c r="BA1144" s="141">
        <f t="shared" si="1636"/>
        <v>0</v>
      </c>
      <c r="BC1144" s="141">
        <f t="shared" si="1637"/>
        <v>0</v>
      </c>
      <c r="BE1144" s="141">
        <f t="shared" si="1638"/>
        <v>0</v>
      </c>
      <c r="BG1144" s="141">
        <f t="shared" si="1639"/>
        <v>0</v>
      </c>
      <c r="BI1144" s="141">
        <f t="shared" si="1640"/>
        <v>0</v>
      </c>
      <c r="BK1144" s="141">
        <f t="shared" si="1641"/>
        <v>0</v>
      </c>
      <c r="BM1144" s="141">
        <f t="shared" si="1642"/>
        <v>0</v>
      </c>
      <c r="BO1144" s="141">
        <f t="shared" si="1643"/>
        <v>0</v>
      </c>
      <c r="BQ1144" s="141">
        <f t="shared" si="1644"/>
        <v>0</v>
      </c>
      <c r="BS1144" s="141">
        <f t="shared" si="1645"/>
        <v>0</v>
      </c>
      <c r="BU1144" s="141">
        <f t="shared" si="1646"/>
        <v>0</v>
      </c>
      <c r="BW1144" s="141">
        <f t="shared" si="1647"/>
        <v>0</v>
      </c>
      <c r="BY1144" s="141">
        <f t="shared" si="1648"/>
        <v>0</v>
      </c>
      <c r="CA1144" s="141">
        <f t="shared" si="1649"/>
        <v>0</v>
      </c>
      <c r="CC1144" s="141">
        <f t="shared" si="1650"/>
        <v>0</v>
      </c>
      <c r="CE1144" s="141">
        <f t="shared" si="1651"/>
        <v>0</v>
      </c>
      <c r="CG1144" s="141">
        <f t="shared" si="1652"/>
        <v>0</v>
      </c>
      <c r="CI1144" s="141">
        <f t="shared" si="1653"/>
        <v>0</v>
      </c>
      <c r="CK1144" s="141">
        <f t="shared" si="1654"/>
        <v>0</v>
      </c>
      <c r="CM1144" s="141">
        <f t="shared" si="1655"/>
        <v>0</v>
      </c>
      <c r="CO1144" s="141">
        <f t="shared" si="1656"/>
        <v>0</v>
      </c>
    </row>
    <row r="1145" spans="1:93" ht="25.5" outlineLevel="2" x14ac:dyDescent="0.2">
      <c r="A1145" s="86">
        <v>554</v>
      </c>
      <c r="B1145" s="11">
        <v>225</v>
      </c>
      <c r="C1145" s="86" t="s">
        <v>324</v>
      </c>
      <c r="D1145" s="86" t="s">
        <v>361</v>
      </c>
      <c r="F1145" s="28">
        <v>2.4</v>
      </c>
      <c r="G1145" s="153" t="s">
        <v>4360</v>
      </c>
      <c r="H1145" s="174">
        <v>7788657408</v>
      </c>
      <c r="I1145" s="154" t="s">
        <v>333</v>
      </c>
      <c r="J1145" s="75" t="s">
        <v>4440</v>
      </c>
      <c r="K1145" s="75">
        <v>4</v>
      </c>
      <c r="L1145" s="75" t="s">
        <v>363</v>
      </c>
      <c r="M1145" s="241" t="s">
        <v>362</v>
      </c>
      <c r="N1145" s="75">
        <v>3</v>
      </c>
      <c r="O1145" s="152">
        <v>4.37</v>
      </c>
      <c r="P1145" s="138">
        <f t="shared" si="1689"/>
        <v>0</v>
      </c>
      <c r="Q1145" s="139">
        <f t="shared" si="1690"/>
        <v>0</v>
      </c>
      <c r="S1145" s="141">
        <f t="shared" si="1619"/>
        <v>0</v>
      </c>
      <c r="U1145" s="141">
        <f t="shared" si="1620"/>
        <v>0</v>
      </c>
      <c r="W1145" s="141">
        <f t="shared" si="1621"/>
        <v>0</v>
      </c>
      <c r="Y1145" s="141">
        <f t="shared" si="1622"/>
        <v>0</v>
      </c>
      <c r="AA1145" s="141">
        <f t="shared" si="1623"/>
        <v>0</v>
      </c>
      <c r="AC1145" s="141">
        <f t="shared" si="1624"/>
        <v>0</v>
      </c>
      <c r="AE1145" s="141">
        <f t="shared" si="1625"/>
        <v>0</v>
      </c>
      <c r="AG1145" s="141">
        <f t="shared" si="1626"/>
        <v>0</v>
      </c>
      <c r="AI1145" s="141">
        <f t="shared" si="1627"/>
        <v>0</v>
      </c>
      <c r="AK1145" s="141">
        <f t="shared" si="1628"/>
        <v>0</v>
      </c>
      <c r="AM1145" s="141">
        <f t="shared" si="1629"/>
        <v>0</v>
      </c>
      <c r="AO1145" s="141">
        <f t="shared" si="1630"/>
        <v>0</v>
      </c>
      <c r="AQ1145" s="141">
        <f t="shared" si="1631"/>
        <v>0</v>
      </c>
      <c r="AS1145" s="141">
        <f t="shared" si="1632"/>
        <v>0</v>
      </c>
      <c r="AU1145" s="141">
        <f t="shared" si="1633"/>
        <v>0</v>
      </c>
      <c r="AW1145" s="141">
        <f t="shared" si="1634"/>
        <v>0</v>
      </c>
      <c r="AY1145" s="141">
        <f t="shared" si="1635"/>
        <v>0</v>
      </c>
      <c r="BA1145" s="141">
        <f t="shared" si="1636"/>
        <v>0</v>
      </c>
      <c r="BC1145" s="141">
        <f t="shared" si="1637"/>
        <v>0</v>
      </c>
      <c r="BE1145" s="141">
        <f t="shared" si="1638"/>
        <v>0</v>
      </c>
      <c r="BG1145" s="141">
        <f t="shared" si="1639"/>
        <v>0</v>
      </c>
      <c r="BI1145" s="141">
        <f t="shared" si="1640"/>
        <v>0</v>
      </c>
      <c r="BK1145" s="141">
        <f t="shared" si="1641"/>
        <v>0</v>
      </c>
      <c r="BM1145" s="141">
        <f t="shared" si="1642"/>
        <v>0</v>
      </c>
      <c r="BO1145" s="141">
        <f t="shared" si="1643"/>
        <v>0</v>
      </c>
      <c r="BQ1145" s="141">
        <f t="shared" si="1644"/>
        <v>0</v>
      </c>
      <c r="BS1145" s="141">
        <f t="shared" si="1645"/>
        <v>0</v>
      </c>
      <c r="BU1145" s="141">
        <f t="shared" si="1646"/>
        <v>0</v>
      </c>
      <c r="BW1145" s="141">
        <f t="shared" si="1647"/>
        <v>0</v>
      </c>
      <c r="BY1145" s="141">
        <f t="shared" si="1648"/>
        <v>0</v>
      </c>
      <c r="CA1145" s="141">
        <f t="shared" si="1649"/>
        <v>0</v>
      </c>
      <c r="CC1145" s="141">
        <f t="shared" si="1650"/>
        <v>0</v>
      </c>
      <c r="CE1145" s="141">
        <f t="shared" si="1651"/>
        <v>0</v>
      </c>
      <c r="CG1145" s="141">
        <f t="shared" si="1652"/>
        <v>0</v>
      </c>
      <c r="CI1145" s="141">
        <f t="shared" si="1653"/>
        <v>0</v>
      </c>
      <c r="CK1145" s="141">
        <f t="shared" si="1654"/>
        <v>0</v>
      </c>
      <c r="CM1145" s="141">
        <f t="shared" si="1655"/>
        <v>0</v>
      </c>
      <c r="CO1145" s="141">
        <f t="shared" si="1656"/>
        <v>0</v>
      </c>
    </row>
    <row r="1146" spans="1:93" ht="25.5" outlineLevel="2" x14ac:dyDescent="0.2">
      <c r="A1146" s="87">
        <v>555</v>
      </c>
      <c r="B1146" s="148">
        <v>80</v>
      </c>
      <c r="C1146" s="87" t="s">
        <v>322</v>
      </c>
      <c r="D1146" s="87" t="s">
        <v>323</v>
      </c>
      <c r="E1146" s="148"/>
      <c r="F1146" s="149">
        <v>0.46</v>
      </c>
      <c r="G1146" s="151" t="s">
        <v>3300</v>
      </c>
      <c r="H1146" s="151" t="s">
        <v>4926</v>
      </c>
      <c r="I1146" s="87" t="s">
        <v>3344</v>
      </c>
      <c r="J1146" s="87" t="s">
        <v>28</v>
      </c>
      <c r="K1146" s="87">
        <v>144</v>
      </c>
      <c r="L1146" s="87" t="s">
        <v>3717</v>
      </c>
      <c r="M1146" s="239" t="s">
        <v>3717</v>
      </c>
      <c r="N1146" s="87">
        <v>1</v>
      </c>
      <c r="O1146" s="283">
        <v>0.48</v>
      </c>
      <c r="P1146" s="138">
        <f t="shared" ref="P1146:P1147" si="1691">SUM(R1146+T1146+V1146+X1146+Z1146+AB1146+AD1146+AF1146+AH1146+AJ1146+AL1146+AN1146+AP1146+AR1146+AT1146+AV1146+AZ1146+AX1146+BB1146+BD1146+BF1146+BH1146+BJ1146+BL1146+BN1146+BP1146+BR1146+BT1146+BV1146+BX1146+BZ1146+CB1146+CD1146+CF1146+CH1146+CJ1146+CL1146+CN1146)</f>
        <v>0</v>
      </c>
      <c r="Q1146" s="139">
        <f t="shared" ref="Q1146:Q1147" si="1692">O1146*P1146</f>
        <v>0</v>
      </c>
      <c r="S1146" s="141">
        <f t="shared" si="1619"/>
        <v>0</v>
      </c>
      <c r="U1146" s="141">
        <f t="shared" si="1620"/>
        <v>0</v>
      </c>
      <c r="W1146" s="141">
        <f t="shared" si="1621"/>
        <v>0</v>
      </c>
      <c r="Y1146" s="141">
        <f t="shared" si="1622"/>
        <v>0</v>
      </c>
      <c r="AA1146" s="141">
        <f t="shared" si="1623"/>
        <v>0</v>
      </c>
      <c r="AC1146" s="141">
        <f t="shared" si="1624"/>
        <v>0</v>
      </c>
      <c r="AE1146" s="141">
        <f t="shared" si="1625"/>
        <v>0</v>
      </c>
      <c r="AG1146" s="141">
        <f t="shared" si="1626"/>
        <v>0</v>
      </c>
      <c r="AI1146" s="141">
        <f t="shared" si="1627"/>
        <v>0</v>
      </c>
      <c r="AK1146" s="141">
        <f t="shared" si="1628"/>
        <v>0</v>
      </c>
      <c r="AM1146" s="141">
        <f t="shared" si="1629"/>
        <v>0</v>
      </c>
      <c r="AO1146" s="141">
        <f t="shared" si="1630"/>
        <v>0</v>
      </c>
      <c r="AQ1146" s="141">
        <f t="shared" si="1631"/>
        <v>0</v>
      </c>
      <c r="AS1146" s="141">
        <f t="shared" si="1632"/>
        <v>0</v>
      </c>
      <c r="AU1146" s="141">
        <f t="shared" si="1633"/>
        <v>0</v>
      </c>
      <c r="AW1146" s="141">
        <f t="shared" si="1634"/>
        <v>0</v>
      </c>
      <c r="AY1146" s="141">
        <f t="shared" si="1635"/>
        <v>0</v>
      </c>
      <c r="BA1146" s="141">
        <f t="shared" si="1636"/>
        <v>0</v>
      </c>
      <c r="BC1146" s="141">
        <f t="shared" si="1637"/>
        <v>0</v>
      </c>
      <c r="BE1146" s="141">
        <f t="shared" si="1638"/>
        <v>0</v>
      </c>
      <c r="BG1146" s="141">
        <f t="shared" si="1639"/>
        <v>0</v>
      </c>
      <c r="BI1146" s="141">
        <f t="shared" si="1640"/>
        <v>0</v>
      </c>
      <c r="BK1146" s="141">
        <f t="shared" si="1641"/>
        <v>0</v>
      </c>
      <c r="BM1146" s="141">
        <f t="shared" si="1642"/>
        <v>0</v>
      </c>
      <c r="BO1146" s="141">
        <f t="shared" si="1643"/>
        <v>0</v>
      </c>
      <c r="BQ1146" s="141">
        <f t="shared" si="1644"/>
        <v>0</v>
      </c>
      <c r="BS1146" s="141">
        <f t="shared" si="1645"/>
        <v>0</v>
      </c>
      <c r="BU1146" s="141">
        <f t="shared" si="1646"/>
        <v>0</v>
      </c>
      <c r="BW1146" s="141">
        <f t="shared" si="1647"/>
        <v>0</v>
      </c>
      <c r="BY1146" s="141">
        <f t="shared" si="1648"/>
        <v>0</v>
      </c>
      <c r="CA1146" s="141">
        <f t="shared" si="1649"/>
        <v>0</v>
      </c>
      <c r="CC1146" s="141">
        <f t="shared" si="1650"/>
        <v>0</v>
      </c>
      <c r="CE1146" s="141">
        <f t="shared" si="1651"/>
        <v>0</v>
      </c>
      <c r="CG1146" s="141">
        <f t="shared" si="1652"/>
        <v>0</v>
      </c>
      <c r="CI1146" s="141">
        <f t="shared" si="1653"/>
        <v>0</v>
      </c>
      <c r="CK1146" s="141">
        <f t="shared" si="1654"/>
        <v>0</v>
      </c>
      <c r="CM1146" s="141">
        <f t="shared" si="1655"/>
        <v>0</v>
      </c>
      <c r="CO1146" s="141">
        <f t="shared" si="1656"/>
        <v>0</v>
      </c>
    </row>
    <row r="1147" spans="1:93" ht="25.5" outlineLevel="2" x14ac:dyDescent="0.2">
      <c r="A1147" s="86">
        <v>555</v>
      </c>
      <c r="B1147" s="11">
        <v>80</v>
      </c>
      <c r="C1147" s="86" t="s">
        <v>322</v>
      </c>
      <c r="D1147" s="86" t="s">
        <v>323</v>
      </c>
      <c r="F1147" s="28">
        <v>0.46</v>
      </c>
      <c r="G1147" s="153" t="s">
        <v>4360</v>
      </c>
      <c r="H1147" s="174">
        <v>7788657408</v>
      </c>
      <c r="I1147" s="75" t="s">
        <v>4469</v>
      </c>
      <c r="J1147" s="75" t="s">
        <v>28</v>
      </c>
      <c r="K1147" s="75">
        <v>144</v>
      </c>
      <c r="L1147" s="75" t="s">
        <v>321</v>
      </c>
      <c r="M1147" s="241" t="s">
        <v>320</v>
      </c>
      <c r="N1147" s="75">
        <v>2</v>
      </c>
      <c r="O1147" s="152">
        <v>0.56999999999999995</v>
      </c>
      <c r="P1147" s="138">
        <f t="shared" si="1691"/>
        <v>0</v>
      </c>
      <c r="Q1147" s="139">
        <f t="shared" si="1692"/>
        <v>0</v>
      </c>
      <c r="S1147" s="141">
        <f t="shared" si="1619"/>
        <v>0</v>
      </c>
      <c r="U1147" s="141">
        <f t="shared" si="1620"/>
        <v>0</v>
      </c>
      <c r="W1147" s="141">
        <f t="shared" si="1621"/>
        <v>0</v>
      </c>
      <c r="Y1147" s="141">
        <f t="shared" si="1622"/>
        <v>0</v>
      </c>
      <c r="AA1147" s="141">
        <f t="shared" si="1623"/>
        <v>0</v>
      </c>
      <c r="AC1147" s="141">
        <f t="shared" si="1624"/>
        <v>0</v>
      </c>
      <c r="AE1147" s="141">
        <f t="shared" si="1625"/>
        <v>0</v>
      </c>
      <c r="AG1147" s="141">
        <f t="shared" si="1626"/>
        <v>0</v>
      </c>
      <c r="AI1147" s="141">
        <f t="shared" si="1627"/>
        <v>0</v>
      </c>
      <c r="AK1147" s="141">
        <f t="shared" si="1628"/>
        <v>0</v>
      </c>
      <c r="AM1147" s="141">
        <f t="shared" si="1629"/>
        <v>0</v>
      </c>
      <c r="AO1147" s="141">
        <f t="shared" si="1630"/>
        <v>0</v>
      </c>
      <c r="AQ1147" s="141">
        <f t="shared" si="1631"/>
        <v>0</v>
      </c>
      <c r="AS1147" s="141">
        <f t="shared" si="1632"/>
        <v>0</v>
      </c>
      <c r="AU1147" s="141">
        <f t="shared" si="1633"/>
        <v>0</v>
      </c>
      <c r="AW1147" s="141">
        <f t="shared" si="1634"/>
        <v>0</v>
      </c>
      <c r="AY1147" s="141">
        <f t="shared" si="1635"/>
        <v>0</v>
      </c>
      <c r="BA1147" s="141">
        <f t="shared" si="1636"/>
        <v>0</v>
      </c>
      <c r="BC1147" s="141">
        <f t="shared" si="1637"/>
        <v>0</v>
      </c>
      <c r="BE1147" s="141">
        <f t="shared" si="1638"/>
        <v>0</v>
      </c>
      <c r="BG1147" s="141">
        <f t="shared" si="1639"/>
        <v>0</v>
      </c>
      <c r="BI1147" s="141">
        <f t="shared" si="1640"/>
        <v>0</v>
      </c>
      <c r="BK1147" s="141">
        <f t="shared" si="1641"/>
        <v>0</v>
      </c>
      <c r="BM1147" s="141">
        <f t="shared" si="1642"/>
        <v>0</v>
      </c>
      <c r="BO1147" s="141">
        <f t="shared" si="1643"/>
        <v>0</v>
      </c>
      <c r="BQ1147" s="141">
        <f t="shared" si="1644"/>
        <v>0</v>
      </c>
      <c r="BS1147" s="141">
        <f t="shared" si="1645"/>
        <v>0</v>
      </c>
      <c r="BU1147" s="141">
        <f t="shared" si="1646"/>
        <v>0</v>
      </c>
      <c r="BW1147" s="141">
        <f t="shared" si="1647"/>
        <v>0</v>
      </c>
      <c r="BY1147" s="141">
        <f t="shared" si="1648"/>
        <v>0</v>
      </c>
      <c r="CA1147" s="141">
        <f t="shared" si="1649"/>
        <v>0</v>
      </c>
      <c r="CC1147" s="141">
        <f t="shared" si="1650"/>
        <v>0</v>
      </c>
      <c r="CE1147" s="141">
        <f t="shared" si="1651"/>
        <v>0</v>
      </c>
      <c r="CG1147" s="141">
        <f t="shared" si="1652"/>
        <v>0</v>
      </c>
      <c r="CI1147" s="141">
        <f t="shared" si="1653"/>
        <v>0</v>
      </c>
      <c r="CK1147" s="141">
        <f t="shared" si="1654"/>
        <v>0</v>
      </c>
      <c r="CM1147" s="141">
        <f t="shared" si="1655"/>
        <v>0</v>
      </c>
      <c r="CO1147" s="141">
        <f t="shared" si="1656"/>
        <v>0</v>
      </c>
    </row>
    <row r="1148" spans="1:93" ht="25.5" outlineLevel="2" x14ac:dyDescent="0.2">
      <c r="A1148" s="87">
        <v>556</v>
      </c>
      <c r="B1148" s="148">
        <v>635</v>
      </c>
      <c r="C1148" s="87" t="s">
        <v>299</v>
      </c>
      <c r="D1148" s="87" t="s">
        <v>300</v>
      </c>
      <c r="E1148" s="148"/>
      <c r="F1148" s="149">
        <v>0.61</v>
      </c>
      <c r="G1148" s="151" t="s">
        <v>3300</v>
      </c>
      <c r="H1148" s="151" t="s">
        <v>4926</v>
      </c>
      <c r="I1148" s="87" t="s">
        <v>2245</v>
      </c>
      <c r="J1148" s="87" t="s">
        <v>28</v>
      </c>
      <c r="K1148" s="87">
        <v>100</v>
      </c>
      <c r="L1148" s="87" t="s">
        <v>3718</v>
      </c>
      <c r="M1148" s="239" t="s">
        <v>3718</v>
      </c>
      <c r="N1148" s="87">
        <v>1</v>
      </c>
      <c r="O1148" s="283">
        <v>0.64</v>
      </c>
      <c r="P1148" s="138">
        <f t="shared" ref="P1148:P1150" si="1693">SUM(R1148+T1148+V1148+X1148+Z1148+AB1148+AD1148+AF1148+AH1148+AJ1148+AL1148+AN1148+AP1148+AR1148+AT1148+AV1148+AZ1148+AX1148+BB1148+BD1148+BF1148+BH1148+BJ1148+BL1148+BN1148+BP1148+BR1148+BT1148+BV1148+BX1148+BZ1148+CB1148+CD1148+CF1148+CH1148+CJ1148+CL1148+CN1148)</f>
        <v>0</v>
      </c>
      <c r="Q1148" s="139">
        <f t="shared" ref="Q1148:Q1150" si="1694">O1148*P1148</f>
        <v>0</v>
      </c>
      <c r="S1148" s="141">
        <f t="shared" si="1619"/>
        <v>0</v>
      </c>
      <c r="U1148" s="141">
        <f t="shared" si="1620"/>
        <v>0</v>
      </c>
      <c r="W1148" s="141">
        <f t="shared" si="1621"/>
        <v>0</v>
      </c>
      <c r="Y1148" s="141">
        <f t="shared" si="1622"/>
        <v>0</v>
      </c>
      <c r="AA1148" s="141">
        <f t="shared" si="1623"/>
        <v>0</v>
      </c>
      <c r="AC1148" s="141">
        <f t="shared" si="1624"/>
        <v>0</v>
      </c>
      <c r="AE1148" s="141">
        <f t="shared" si="1625"/>
        <v>0</v>
      </c>
      <c r="AG1148" s="141">
        <f t="shared" si="1626"/>
        <v>0</v>
      </c>
      <c r="AI1148" s="141">
        <f t="shared" si="1627"/>
        <v>0</v>
      </c>
      <c r="AK1148" s="141">
        <f t="shared" si="1628"/>
        <v>0</v>
      </c>
      <c r="AM1148" s="141">
        <f t="shared" si="1629"/>
        <v>0</v>
      </c>
      <c r="AO1148" s="141">
        <f t="shared" si="1630"/>
        <v>0</v>
      </c>
      <c r="AQ1148" s="141">
        <f t="shared" si="1631"/>
        <v>0</v>
      </c>
      <c r="AS1148" s="141">
        <f t="shared" si="1632"/>
        <v>0</v>
      </c>
      <c r="AU1148" s="141">
        <f t="shared" si="1633"/>
        <v>0</v>
      </c>
      <c r="AW1148" s="141">
        <f t="shared" si="1634"/>
        <v>0</v>
      </c>
      <c r="AY1148" s="141">
        <f t="shared" si="1635"/>
        <v>0</v>
      </c>
      <c r="BA1148" s="141">
        <f t="shared" si="1636"/>
        <v>0</v>
      </c>
      <c r="BC1148" s="141">
        <f t="shared" si="1637"/>
        <v>0</v>
      </c>
      <c r="BE1148" s="141">
        <f t="shared" si="1638"/>
        <v>0</v>
      </c>
      <c r="BG1148" s="141">
        <f t="shared" si="1639"/>
        <v>0</v>
      </c>
      <c r="BI1148" s="141">
        <f t="shared" si="1640"/>
        <v>0</v>
      </c>
      <c r="BK1148" s="141">
        <f t="shared" si="1641"/>
        <v>0</v>
      </c>
      <c r="BM1148" s="141">
        <f t="shared" si="1642"/>
        <v>0</v>
      </c>
      <c r="BO1148" s="141">
        <f t="shared" si="1643"/>
        <v>0</v>
      </c>
      <c r="BQ1148" s="141">
        <f t="shared" si="1644"/>
        <v>0</v>
      </c>
      <c r="BS1148" s="141">
        <f t="shared" si="1645"/>
        <v>0</v>
      </c>
      <c r="BU1148" s="141">
        <f t="shared" si="1646"/>
        <v>0</v>
      </c>
      <c r="BW1148" s="141">
        <f t="shared" si="1647"/>
        <v>0</v>
      </c>
      <c r="BY1148" s="141">
        <f t="shared" si="1648"/>
        <v>0</v>
      </c>
      <c r="CA1148" s="141">
        <f t="shared" si="1649"/>
        <v>0</v>
      </c>
      <c r="CC1148" s="141">
        <f t="shared" si="1650"/>
        <v>0</v>
      </c>
      <c r="CE1148" s="141">
        <f t="shared" si="1651"/>
        <v>0</v>
      </c>
      <c r="CG1148" s="141">
        <f t="shared" si="1652"/>
        <v>0</v>
      </c>
      <c r="CI1148" s="141">
        <f t="shared" si="1653"/>
        <v>0</v>
      </c>
      <c r="CK1148" s="141">
        <f t="shared" si="1654"/>
        <v>0</v>
      </c>
      <c r="CM1148" s="141">
        <f t="shared" si="1655"/>
        <v>0</v>
      </c>
      <c r="CO1148" s="141">
        <f t="shared" si="1656"/>
        <v>0</v>
      </c>
    </row>
    <row r="1149" spans="1:93" ht="25.5" outlineLevel="2" x14ac:dyDescent="0.2">
      <c r="A1149" s="86">
        <v>556</v>
      </c>
      <c r="B1149" s="11">
        <v>635</v>
      </c>
      <c r="C1149" s="86" t="s">
        <v>299</v>
      </c>
      <c r="D1149" s="86" t="s">
        <v>300</v>
      </c>
      <c r="F1149" s="28">
        <v>0.61</v>
      </c>
      <c r="G1149" s="153" t="s">
        <v>4360</v>
      </c>
      <c r="H1149" s="174">
        <v>7788657408</v>
      </c>
      <c r="I1149" s="75" t="s">
        <v>2245</v>
      </c>
      <c r="J1149" s="75" t="s">
        <v>28</v>
      </c>
      <c r="K1149" s="75">
        <v>100</v>
      </c>
      <c r="L1149" s="75" t="s">
        <v>2927</v>
      </c>
      <c r="M1149" s="241" t="s">
        <v>298</v>
      </c>
      <c r="N1149" s="75">
        <v>2</v>
      </c>
      <c r="O1149" s="152">
        <v>0.84</v>
      </c>
      <c r="P1149" s="138">
        <f t="shared" si="1693"/>
        <v>0</v>
      </c>
      <c r="Q1149" s="139">
        <f t="shared" si="1694"/>
        <v>0</v>
      </c>
      <c r="S1149" s="141">
        <f t="shared" si="1619"/>
        <v>0</v>
      </c>
      <c r="U1149" s="141">
        <f t="shared" si="1620"/>
        <v>0</v>
      </c>
      <c r="W1149" s="141">
        <f t="shared" si="1621"/>
        <v>0</v>
      </c>
      <c r="Y1149" s="141">
        <f t="shared" si="1622"/>
        <v>0</v>
      </c>
      <c r="AA1149" s="141">
        <f t="shared" si="1623"/>
        <v>0</v>
      </c>
      <c r="AC1149" s="141">
        <f t="shared" si="1624"/>
        <v>0</v>
      </c>
      <c r="AE1149" s="141">
        <f t="shared" si="1625"/>
        <v>0</v>
      </c>
      <c r="AG1149" s="141">
        <f t="shared" si="1626"/>
        <v>0</v>
      </c>
      <c r="AI1149" s="141">
        <f t="shared" si="1627"/>
        <v>0</v>
      </c>
      <c r="AK1149" s="141">
        <f t="shared" si="1628"/>
        <v>0</v>
      </c>
      <c r="AM1149" s="141">
        <f t="shared" si="1629"/>
        <v>0</v>
      </c>
      <c r="AO1149" s="141">
        <f t="shared" si="1630"/>
        <v>0</v>
      </c>
      <c r="AQ1149" s="141">
        <f t="shared" si="1631"/>
        <v>0</v>
      </c>
      <c r="AS1149" s="141">
        <f t="shared" si="1632"/>
        <v>0</v>
      </c>
      <c r="AU1149" s="141">
        <f t="shared" si="1633"/>
        <v>0</v>
      </c>
      <c r="AW1149" s="141">
        <f t="shared" si="1634"/>
        <v>0</v>
      </c>
      <c r="AY1149" s="141">
        <f t="shared" si="1635"/>
        <v>0</v>
      </c>
      <c r="BA1149" s="141">
        <f t="shared" si="1636"/>
        <v>0</v>
      </c>
      <c r="BC1149" s="141">
        <f t="shared" si="1637"/>
        <v>0</v>
      </c>
      <c r="BE1149" s="141">
        <f t="shared" si="1638"/>
        <v>0</v>
      </c>
      <c r="BG1149" s="141">
        <f t="shared" si="1639"/>
        <v>0</v>
      </c>
      <c r="BI1149" s="141">
        <f t="shared" si="1640"/>
        <v>0</v>
      </c>
      <c r="BK1149" s="141">
        <f t="shared" si="1641"/>
        <v>0</v>
      </c>
      <c r="BM1149" s="141">
        <f t="shared" si="1642"/>
        <v>0</v>
      </c>
      <c r="BO1149" s="141">
        <f t="shared" si="1643"/>
        <v>0</v>
      </c>
      <c r="BQ1149" s="141">
        <f t="shared" si="1644"/>
        <v>0</v>
      </c>
      <c r="BS1149" s="141">
        <f t="shared" si="1645"/>
        <v>0</v>
      </c>
      <c r="BU1149" s="141">
        <f t="shared" si="1646"/>
        <v>0</v>
      </c>
      <c r="BW1149" s="141">
        <f t="shared" si="1647"/>
        <v>0</v>
      </c>
      <c r="BY1149" s="141">
        <f t="shared" si="1648"/>
        <v>0</v>
      </c>
      <c r="CA1149" s="141">
        <f t="shared" si="1649"/>
        <v>0</v>
      </c>
      <c r="CC1149" s="141">
        <f t="shared" si="1650"/>
        <v>0</v>
      </c>
      <c r="CE1149" s="141">
        <f t="shared" si="1651"/>
        <v>0</v>
      </c>
      <c r="CG1149" s="141">
        <f t="shared" si="1652"/>
        <v>0</v>
      </c>
      <c r="CI1149" s="141">
        <f t="shared" si="1653"/>
        <v>0</v>
      </c>
      <c r="CK1149" s="141">
        <f t="shared" si="1654"/>
        <v>0</v>
      </c>
      <c r="CM1149" s="141">
        <f t="shared" si="1655"/>
        <v>0</v>
      </c>
      <c r="CO1149" s="141">
        <f t="shared" si="1656"/>
        <v>0</v>
      </c>
    </row>
    <row r="1150" spans="1:93" ht="25.5" outlineLevel="2" x14ac:dyDescent="0.2">
      <c r="A1150" s="84">
        <v>556</v>
      </c>
      <c r="B1150" s="11">
        <v>635</v>
      </c>
      <c r="C1150" s="84" t="s">
        <v>299</v>
      </c>
      <c r="D1150" s="84" t="s">
        <v>300</v>
      </c>
      <c r="F1150" s="28">
        <v>0.61</v>
      </c>
      <c r="G1150" s="88" t="s">
        <v>3854</v>
      </c>
      <c r="H1150" s="175">
        <v>26754</v>
      </c>
      <c r="I1150" s="88"/>
      <c r="J1150" s="88" t="s">
        <v>28</v>
      </c>
      <c r="K1150" s="88">
        <v>100</v>
      </c>
      <c r="L1150" s="88" t="s">
        <v>4331</v>
      </c>
      <c r="M1150" s="240" t="s">
        <v>4332</v>
      </c>
      <c r="N1150" s="88">
        <v>3</v>
      </c>
      <c r="O1150" s="146">
        <v>0.98</v>
      </c>
      <c r="P1150" s="138">
        <f t="shared" si="1693"/>
        <v>0</v>
      </c>
      <c r="Q1150" s="139">
        <f t="shared" si="1694"/>
        <v>0</v>
      </c>
      <c r="S1150" s="141">
        <f t="shared" si="1619"/>
        <v>0</v>
      </c>
      <c r="U1150" s="141">
        <f t="shared" si="1620"/>
        <v>0</v>
      </c>
      <c r="W1150" s="141">
        <f t="shared" si="1621"/>
        <v>0</v>
      </c>
      <c r="Y1150" s="141">
        <f t="shared" si="1622"/>
        <v>0</v>
      </c>
      <c r="AA1150" s="141">
        <f t="shared" si="1623"/>
        <v>0</v>
      </c>
      <c r="AC1150" s="141">
        <f t="shared" si="1624"/>
        <v>0</v>
      </c>
      <c r="AE1150" s="141">
        <f t="shared" si="1625"/>
        <v>0</v>
      </c>
      <c r="AG1150" s="141">
        <f t="shared" si="1626"/>
        <v>0</v>
      </c>
      <c r="AI1150" s="141">
        <f t="shared" si="1627"/>
        <v>0</v>
      </c>
      <c r="AK1150" s="141">
        <f t="shared" si="1628"/>
        <v>0</v>
      </c>
      <c r="AM1150" s="141">
        <f t="shared" si="1629"/>
        <v>0</v>
      </c>
      <c r="AO1150" s="141">
        <f t="shared" si="1630"/>
        <v>0</v>
      </c>
      <c r="AQ1150" s="141">
        <f t="shared" si="1631"/>
        <v>0</v>
      </c>
      <c r="AS1150" s="141">
        <f t="shared" si="1632"/>
        <v>0</v>
      </c>
      <c r="AU1150" s="141">
        <f t="shared" si="1633"/>
        <v>0</v>
      </c>
      <c r="AW1150" s="141">
        <f t="shared" si="1634"/>
        <v>0</v>
      </c>
      <c r="AY1150" s="141">
        <f t="shared" si="1635"/>
        <v>0</v>
      </c>
      <c r="BA1150" s="141">
        <f t="shared" si="1636"/>
        <v>0</v>
      </c>
      <c r="BC1150" s="141">
        <f t="shared" si="1637"/>
        <v>0</v>
      </c>
      <c r="BE1150" s="141">
        <f t="shared" si="1638"/>
        <v>0</v>
      </c>
      <c r="BG1150" s="141">
        <f t="shared" si="1639"/>
        <v>0</v>
      </c>
      <c r="BI1150" s="141">
        <f t="shared" si="1640"/>
        <v>0</v>
      </c>
      <c r="BK1150" s="141">
        <f t="shared" si="1641"/>
        <v>0</v>
      </c>
      <c r="BM1150" s="141">
        <f t="shared" si="1642"/>
        <v>0</v>
      </c>
      <c r="BO1150" s="141">
        <f t="shared" si="1643"/>
        <v>0</v>
      </c>
      <c r="BQ1150" s="141">
        <f t="shared" si="1644"/>
        <v>0</v>
      </c>
      <c r="BS1150" s="141">
        <f t="shared" si="1645"/>
        <v>0</v>
      </c>
      <c r="BU1150" s="141">
        <f t="shared" si="1646"/>
        <v>0</v>
      </c>
      <c r="BW1150" s="141">
        <f t="shared" si="1647"/>
        <v>0</v>
      </c>
      <c r="BY1150" s="141">
        <f t="shared" si="1648"/>
        <v>0</v>
      </c>
      <c r="CA1150" s="141">
        <f t="shared" si="1649"/>
        <v>0</v>
      </c>
      <c r="CC1150" s="141">
        <f t="shared" si="1650"/>
        <v>0</v>
      </c>
      <c r="CE1150" s="141">
        <f t="shared" si="1651"/>
        <v>0</v>
      </c>
      <c r="CG1150" s="141">
        <f t="shared" si="1652"/>
        <v>0</v>
      </c>
      <c r="CI1150" s="141">
        <f t="shared" si="1653"/>
        <v>0</v>
      </c>
      <c r="CK1150" s="141">
        <f t="shared" si="1654"/>
        <v>0</v>
      </c>
      <c r="CM1150" s="141">
        <f t="shared" si="1655"/>
        <v>0</v>
      </c>
      <c r="CO1150" s="141">
        <f t="shared" si="1656"/>
        <v>0</v>
      </c>
    </row>
    <row r="1151" spans="1:93" ht="25.5" outlineLevel="2" x14ac:dyDescent="0.2">
      <c r="A1151" s="87">
        <v>557</v>
      </c>
      <c r="B1151" s="148">
        <v>125</v>
      </c>
      <c r="C1151" s="87" t="s">
        <v>299</v>
      </c>
      <c r="D1151" s="87" t="s">
        <v>317</v>
      </c>
      <c r="E1151" s="148"/>
      <c r="F1151" s="149">
        <v>0.69</v>
      </c>
      <c r="G1151" s="151" t="s">
        <v>3300</v>
      </c>
      <c r="H1151" s="151" t="s">
        <v>4926</v>
      </c>
      <c r="I1151" s="87" t="s">
        <v>2245</v>
      </c>
      <c r="J1151" s="87" t="s">
        <v>28</v>
      </c>
      <c r="K1151" s="87">
        <v>100</v>
      </c>
      <c r="L1151" s="87" t="s">
        <v>3719</v>
      </c>
      <c r="M1151" s="239" t="s">
        <v>3719</v>
      </c>
      <c r="N1151" s="87">
        <v>1</v>
      </c>
      <c r="O1151" s="150">
        <v>0.69</v>
      </c>
      <c r="P1151" s="138">
        <f t="shared" ref="P1151:P1153" si="1695">SUM(R1151+T1151+V1151+X1151+Z1151+AB1151+AD1151+AF1151+AH1151+AJ1151+AL1151+AN1151+AP1151+AR1151+AT1151+AV1151+AZ1151+AX1151+BB1151+BD1151+BF1151+BH1151+BJ1151+BL1151+BN1151+BP1151+BR1151+BT1151+BV1151+BX1151+BZ1151+CB1151+CD1151+CF1151+CH1151+CJ1151+CL1151+CN1151)</f>
        <v>0</v>
      </c>
      <c r="Q1151" s="139">
        <f t="shared" ref="Q1151:Q1153" si="1696">O1151*P1151</f>
        <v>0</v>
      </c>
      <c r="S1151" s="141">
        <f t="shared" si="1619"/>
        <v>0</v>
      </c>
      <c r="U1151" s="141">
        <f t="shared" si="1620"/>
        <v>0</v>
      </c>
      <c r="W1151" s="141">
        <f t="shared" si="1621"/>
        <v>0</v>
      </c>
      <c r="Y1151" s="141">
        <f t="shared" si="1622"/>
        <v>0</v>
      </c>
      <c r="AA1151" s="141">
        <f t="shared" si="1623"/>
        <v>0</v>
      </c>
      <c r="AC1151" s="141">
        <f t="shared" si="1624"/>
        <v>0</v>
      </c>
      <c r="AE1151" s="141">
        <f t="shared" si="1625"/>
        <v>0</v>
      </c>
      <c r="AG1151" s="141">
        <f t="shared" si="1626"/>
        <v>0</v>
      </c>
      <c r="AI1151" s="141">
        <f t="shared" si="1627"/>
        <v>0</v>
      </c>
      <c r="AK1151" s="141">
        <f t="shared" si="1628"/>
        <v>0</v>
      </c>
      <c r="AM1151" s="141">
        <f t="shared" si="1629"/>
        <v>0</v>
      </c>
      <c r="AO1151" s="141">
        <f t="shared" si="1630"/>
        <v>0</v>
      </c>
      <c r="AQ1151" s="141">
        <f t="shared" si="1631"/>
        <v>0</v>
      </c>
      <c r="AS1151" s="141">
        <f t="shared" si="1632"/>
        <v>0</v>
      </c>
      <c r="AU1151" s="141">
        <f t="shared" si="1633"/>
        <v>0</v>
      </c>
      <c r="AW1151" s="141">
        <f t="shared" si="1634"/>
        <v>0</v>
      </c>
      <c r="AY1151" s="141">
        <f t="shared" si="1635"/>
        <v>0</v>
      </c>
      <c r="BA1151" s="141">
        <f t="shared" si="1636"/>
        <v>0</v>
      </c>
      <c r="BC1151" s="141">
        <f t="shared" si="1637"/>
        <v>0</v>
      </c>
      <c r="BE1151" s="141">
        <f t="shared" si="1638"/>
        <v>0</v>
      </c>
      <c r="BG1151" s="141">
        <f t="shared" si="1639"/>
        <v>0</v>
      </c>
      <c r="BI1151" s="141">
        <f t="shared" si="1640"/>
        <v>0</v>
      </c>
      <c r="BK1151" s="141">
        <f t="shared" si="1641"/>
        <v>0</v>
      </c>
      <c r="BM1151" s="141">
        <f t="shared" si="1642"/>
        <v>0</v>
      </c>
      <c r="BO1151" s="141">
        <f t="shared" si="1643"/>
        <v>0</v>
      </c>
      <c r="BQ1151" s="141">
        <f t="shared" si="1644"/>
        <v>0</v>
      </c>
      <c r="BS1151" s="141">
        <f t="shared" si="1645"/>
        <v>0</v>
      </c>
      <c r="BU1151" s="141">
        <f t="shared" si="1646"/>
        <v>0</v>
      </c>
      <c r="BW1151" s="141">
        <f t="shared" si="1647"/>
        <v>0</v>
      </c>
      <c r="BY1151" s="141">
        <f t="shared" si="1648"/>
        <v>0</v>
      </c>
      <c r="CA1151" s="141">
        <f t="shared" si="1649"/>
        <v>0</v>
      </c>
      <c r="CC1151" s="141">
        <f t="shared" si="1650"/>
        <v>0</v>
      </c>
      <c r="CE1151" s="141">
        <f t="shared" si="1651"/>
        <v>0</v>
      </c>
      <c r="CG1151" s="141">
        <f t="shared" si="1652"/>
        <v>0</v>
      </c>
      <c r="CI1151" s="141">
        <f t="shared" si="1653"/>
        <v>0</v>
      </c>
      <c r="CK1151" s="141">
        <f t="shared" si="1654"/>
        <v>0</v>
      </c>
      <c r="CM1151" s="141">
        <f t="shared" si="1655"/>
        <v>0</v>
      </c>
      <c r="CO1151" s="141">
        <f t="shared" si="1656"/>
        <v>0</v>
      </c>
    </row>
    <row r="1152" spans="1:93" ht="25.5" outlineLevel="2" x14ac:dyDescent="0.2">
      <c r="A1152" s="86">
        <v>557</v>
      </c>
      <c r="B1152" s="11">
        <v>125</v>
      </c>
      <c r="C1152" s="86" t="s">
        <v>299</v>
      </c>
      <c r="D1152" s="86" t="s">
        <v>317</v>
      </c>
      <c r="F1152" s="28">
        <v>0.69</v>
      </c>
      <c r="G1152" s="153" t="s">
        <v>4360</v>
      </c>
      <c r="H1152" s="174">
        <v>7788657408</v>
      </c>
      <c r="I1152" s="75" t="s">
        <v>2245</v>
      </c>
      <c r="J1152" s="75" t="s">
        <v>28</v>
      </c>
      <c r="K1152" s="75">
        <v>100</v>
      </c>
      <c r="L1152" s="75" t="s">
        <v>2928</v>
      </c>
      <c r="M1152" s="241" t="s">
        <v>315</v>
      </c>
      <c r="N1152" s="75">
        <v>2</v>
      </c>
      <c r="O1152" s="152">
        <v>0.8</v>
      </c>
      <c r="P1152" s="138">
        <f t="shared" si="1695"/>
        <v>0</v>
      </c>
      <c r="Q1152" s="139">
        <f t="shared" si="1696"/>
        <v>0</v>
      </c>
      <c r="S1152" s="141">
        <f t="shared" si="1619"/>
        <v>0</v>
      </c>
      <c r="U1152" s="141">
        <f t="shared" si="1620"/>
        <v>0</v>
      </c>
      <c r="W1152" s="141">
        <f t="shared" si="1621"/>
        <v>0</v>
      </c>
      <c r="Y1152" s="141">
        <f t="shared" si="1622"/>
        <v>0</v>
      </c>
      <c r="AA1152" s="141">
        <f t="shared" si="1623"/>
        <v>0</v>
      </c>
      <c r="AC1152" s="141">
        <f t="shared" si="1624"/>
        <v>0</v>
      </c>
      <c r="AE1152" s="141">
        <f t="shared" si="1625"/>
        <v>0</v>
      </c>
      <c r="AG1152" s="141">
        <f t="shared" si="1626"/>
        <v>0</v>
      </c>
      <c r="AI1152" s="141">
        <f t="shared" si="1627"/>
        <v>0</v>
      </c>
      <c r="AK1152" s="141">
        <f t="shared" si="1628"/>
        <v>0</v>
      </c>
      <c r="AM1152" s="141">
        <f t="shared" si="1629"/>
        <v>0</v>
      </c>
      <c r="AO1152" s="141">
        <f t="shared" si="1630"/>
        <v>0</v>
      </c>
      <c r="AQ1152" s="141">
        <f t="shared" si="1631"/>
        <v>0</v>
      </c>
      <c r="AS1152" s="141">
        <f t="shared" si="1632"/>
        <v>0</v>
      </c>
      <c r="AU1152" s="141">
        <f t="shared" si="1633"/>
        <v>0</v>
      </c>
      <c r="AW1152" s="141">
        <f t="shared" si="1634"/>
        <v>0</v>
      </c>
      <c r="AY1152" s="141">
        <f t="shared" si="1635"/>
        <v>0</v>
      </c>
      <c r="BA1152" s="141">
        <f t="shared" si="1636"/>
        <v>0</v>
      </c>
      <c r="BC1152" s="141">
        <f t="shared" si="1637"/>
        <v>0</v>
      </c>
      <c r="BE1152" s="141">
        <f t="shared" si="1638"/>
        <v>0</v>
      </c>
      <c r="BG1152" s="141">
        <f t="shared" si="1639"/>
        <v>0</v>
      </c>
      <c r="BI1152" s="141">
        <f t="shared" si="1640"/>
        <v>0</v>
      </c>
      <c r="BK1152" s="141">
        <f t="shared" si="1641"/>
        <v>0</v>
      </c>
      <c r="BM1152" s="141">
        <f t="shared" si="1642"/>
        <v>0</v>
      </c>
      <c r="BO1152" s="141">
        <f t="shared" si="1643"/>
        <v>0</v>
      </c>
      <c r="BQ1152" s="141">
        <f t="shared" si="1644"/>
        <v>0</v>
      </c>
      <c r="BS1152" s="141">
        <f t="shared" si="1645"/>
        <v>0</v>
      </c>
      <c r="BU1152" s="141">
        <f t="shared" si="1646"/>
        <v>0</v>
      </c>
      <c r="BW1152" s="141">
        <f t="shared" si="1647"/>
        <v>0</v>
      </c>
      <c r="BY1152" s="141">
        <f t="shared" si="1648"/>
        <v>0</v>
      </c>
      <c r="CA1152" s="141">
        <f t="shared" si="1649"/>
        <v>0</v>
      </c>
      <c r="CC1152" s="141">
        <f t="shared" si="1650"/>
        <v>0</v>
      </c>
      <c r="CE1152" s="141">
        <f t="shared" si="1651"/>
        <v>0</v>
      </c>
      <c r="CG1152" s="141">
        <f t="shared" si="1652"/>
        <v>0</v>
      </c>
      <c r="CI1152" s="141">
        <f t="shared" si="1653"/>
        <v>0</v>
      </c>
      <c r="CK1152" s="141">
        <f t="shared" si="1654"/>
        <v>0</v>
      </c>
      <c r="CM1152" s="141">
        <f t="shared" si="1655"/>
        <v>0</v>
      </c>
      <c r="CO1152" s="141">
        <f t="shared" si="1656"/>
        <v>0</v>
      </c>
    </row>
    <row r="1153" spans="1:93" ht="25.5" outlineLevel="2" x14ac:dyDescent="0.2">
      <c r="A1153" s="84">
        <v>557</v>
      </c>
      <c r="B1153" s="11">
        <v>125</v>
      </c>
      <c r="C1153" s="84" t="s">
        <v>299</v>
      </c>
      <c r="D1153" s="84" t="s">
        <v>317</v>
      </c>
      <c r="F1153" s="28">
        <v>0.69</v>
      </c>
      <c r="G1153" s="88" t="s">
        <v>3854</v>
      </c>
      <c r="H1153" s="175">
        <v>26754</v>
      </c>
      <c r="I1153" s="88" t="s">
        <v>2245</v>
      </c>
      <c r="J1153" s="88" t="s">
        <v>28</v>
      </c>
      <c r="K1153" s="88">
        <v>100</v>
      </c>
      <c r="L1153" s="88" t="s">
        <v>316</v>
      </c>
      <c r="M1153" s="240" t="s">
        <v>4333</v>
      </c>
      <c r="N1153" s="88">
        <v>3</v>
      </c>
      <c r="O1153" s="146">
        <v>1.0900000000000001</v>
      </c>
      <c r="P1153" s="138">
        <f t="shared" si="1695"/>
        <v>0</v>
      </c>
      <c r="Q1153" s="139">
        <f t="shared" si="1696"/>
        <v>0</v>
      </c>
      <c r="S1153" s="141">
        <f t="shared" si="1619"/>
        <v>0</v>
      </c>
      <c r="U1153" s="141">
        <f t="shared" si="1620"/>
        <v>0</v>
      </c>
      <c r="W1153" s="141">
        <f t="shared" si="1621"/>
        <v>0</v>
      </c>
      <c r="Y1153" s="141">
        <f t="shared" si="1622"/>
        <v>0</v>
      </c>
      <c r="AA1153" s="141">
        <f t="shared" si="1623"/>
        <v>0</v>
      </c>
      <c r="AC1153" s="141">
        <f t="shared" si="1624"/>
        <v>0</v>
      </c>
      <c r="AE1153" s="141">
        <f t="shared" si="1625"/>
        <v>0</v>
      </c>
      <c r="AG1153" s="141">
        <f t="shared" si="1626"/>
        <v>0</v>
      </c>
      <c r="AI1153" s="141">
        <f t="shared" si="1627"/>
        <v>0</v>
      </c>
      <c r="AK1153" s="141">
        <f t="shared" si="1628"/>
        <v>0</v>
      </c>
      <c r="AM1153" s="141">
        <f t="shared" si="1629"/>
        <v>0</v>
      </c>
      <c r="AO1153" s="141">
        <f t="shared" si="1630"/>
        <v>0</v>
      </c>
      <c r="AQ1153" s="141">
        <f t="shared" si="1631"/>
        <v>0</v>
      </c>
      <c r="AS1153" s="141">
        <f t="shared" si="1632"/>
        <v>0</v>
      </c>
      <c r="AU1153" s="141">
        <f t="shared" si="1633"/>
        <v>0</v>
      </c>
      <c r="AW1153" s="141">
        <f t="shared" si="1634"/>
        <v>0</v>
      </c>
      <c r="AY1153" s="141">
        <f t="shared" si="1635"/>
        <v>0</v>
      </c>
      <c r="BA1153" s="141">
        <f t="shared" si="1636"/>
        <v>0</v>
      </c>
      <c r="BC1153" s="141">
        <f t="shared" si="1637"/>
        <v>0</v>
      </c>
      <c r="BE1153" s="141">
        <f t="shared" si="1638"/>
        <v>0</v>
      </c>
      <c r="BG1153" s="141">
        <f t="shared" si="1639"/>
        <v>0</v>
      </c>
      <c r="BI1153" s="141">
        <f t="shared" si="1640"/>
        <v>0</v>
      </c>
      <c r="BK1153" s="141">
        <f t="shared" si="1641"/>
        <v>0</v>
      </c>
      <c r="BM1153" s="141">
        <f t="shared" si="1642"/>
        <v>0</v>
      </c>
      <c r="BO1153" s="141">
        <f t="shared" si="1643"/>
        <v>0</v>
      </c>
      <c r="BQ1153" s="141">
        <f t="shared" si="1644"/>
        <v>0</v>
      </c>
      <c r="BS1153" s="141">
        <f t="shared" si="1645"/>
        <v>0</v>
      </c>
      <c r="BU1153" s="141">
        <f t="shared" si="1646"/>
        <v>0</v>
      </c>
      <c r="BW1153" s="141">
        <f t="shared" si="1647"/>
        <v>0</v>
      </c>
      <c r="BY1153" s="141">
        <f t="shared" si="1648"/>
        <v>0</v>
      </c>
      <c r="CA1153" s="141">
        <f t="shared" si="1649"/>
        <v>0</v>
      </c>
      <c r="CC1153" s="141">
        <f t="shared" si="1650"/>
        <v>0</v>
      </c>
      <c r="CE1153" s="141">
        <f t="shared" si="1651"/>
        <v>0</v>
      </c>
      <c r="CG1153" s="141">
        <f t="shared" si="1652"/>
        <v>0</v>
      </c>
      <c r="CI1153" s="141">
        <f t="shared" si="1653"/>
        <v>0</v>
      </c>
      <c r="CK1153" s="141">
        <f t="shared" si="1654"/>
        <v>0</v>
      </c>
      <c r="CM1153" s="141">
        <f t="shared" si="1655"/>
        <v>0</v>
      </c>
      <c r="CO1153" s="141">
        <f t="shared" si="1656"/>
        <v>0</v>
      </c>
    </row>
    <row r="1154" spans="1:93" ht="25.5" outlineLevel="2" x14ac:dyDescent="0.2">
      <c r="A1154" s="87">
        <v>558</v>
      </c>
      <c r="B1154" s="148">
        <v>65</v>
      </c>
      <c r="C1154" s="87" t="s">
        <v>299</v>
      </c>
      <c r="D1154" s="87" t="s">
        <v>314</v>
      </c>
      <c r="E1154" s="148"/>
      <c r="F1154" s="149">
        <v>0.69</v>
      </c>
      <c r="G1154" s="151" t="s">
        <v>3300</v>
      </c>
      <c r="H1154" s="151" t="s">
        <v>4926</v>
      </c>
      <c r="I1154" s="87" t="s">
        <v>2245</v>
      </c>
      <c r="J1154" s="87" t="s">
        <v>28</v>
      </c>
      <c r="K1154" s="87">
        <v>100</v>
      </c>
      <c r="L1154" s="87" t="s">
        <v>3720</v>
      </c>
      <c r="M1154" s="239" t="s">
        <v>3720</v>
      </c>
      <c r="N1154" s="87">
        <v>2</v>
      </c>
      <c r="O1154" s="283">
        <v>0.98</v>
      </c>
      <c r="P1154" s="138">
        <f t="shared" ref="P1154:P1156" si="1697">SUM(R1154+T1154+V1154+X1154+Z1154+AB1154+AD1154+AF1154+AH1154+AJ1154+AL1154+AN1154+AP1154+AR1154+AT1154+AV1154+AZ1154+AX1154+BB1154+BD1154+BF1154+BH1154+BJ1154+BL1154+BN1154+BP1154+BR1154+BT1154+BV1154+BX1154+BZ1154+CB1154+CD1154+CF1154+CH1154+CJ1154+CL1154+CN1154)</f>
        <v>0</v>
      </c>
      <c r="Q1154" s="139">
        <f t="shared" ref="Q1154:Q1156" si="1698">O1154*P1154</f>
        <v>0</v>
      </c>
      <c r="S1154" s="141">
        <f t="shared" si="1619"/>
        <v>0</v>
      </c>
      <c r="U1154" s="141">
        <f t="shared" si="1620"/>
        <v>0</v>
      </c>
      <c r="W1154" s="141">
        <f t="shared" si="1621"/>
        <v>0</v>
      </c>
      <c r="Y1154" s="141">
        <f t="shared" si="1622"/>
        <v>0</v>
      </c>
      <c r="AA1154" s="141">
        <f t="shared" si="1623"/>
        <v>0</v>
      </c>
      <c r="AC1154" s="141">
        <f t="shared" si="1624"/>
        <v>0</v>
      </c>
      <c r="AE1154" s="141">
        <f t="shared" si="1625"/>
        <v>0</v>
      </c>
      <c r="AG1154" s="141">
        <f t="shared" si="1626"/>
        <v>0</v>
      </c>
      <c r="AI1154" s="141">
        <f t="shared" si="1627"/>
        <v>0</v>
      </c>
      <c r="AK1154" s="141">
        <f t="shared" si="1628"/>
        <v>0</v>
      </c>
      <c r="AM1154" s="141">
        <f t="shared" si="1629"/>
        <v>0</v>
      </c>
      <c r="AO1154" s="141">
        <f t="shared" si="1630"/>
        <v>0</v>
      </c>
      <c r="AQ1154" s="141">
        <f t="shared" si="1631"/>
        <v>0</v>
      </c>
      <c r="AS1154" s="141">
        <f t="shared" si="1632"/>
        <v>0</v>
      </c>
      <c r="AU1154" s="141">
        <f t="shared" si="1633"/>
        <v>0</v>
      </c>
      <c r="AW1154" s="141">
        <f t="shared" si="1634"/>
        <v>0</v>
      </c>
      <c r="AY1154" s="141">
        <f t="shared" si="1635"/>
        <v>0</v>
      </c>
      <c r="BA1154" s="141">
        <f t="shared" si="1636"/>
        <v>0</v>
      </c>
      <c r="BC1154" s="141">
        <f t="shared" si="1637"/>
        <v>0</v>
      </c>
      <c r="BE1154" s="141">
        <f t="shared" si="1638"/>
        <v>0</v>
      </c>
      <c r="BG1154" s="141">
        <f t="shared" si="1639"/>
        <v>0</v>
      </c>
      <c r="BI1154" s="141">
        <f t="shared" si="1640"/>
        <v>0</v>
      </c>
      <c r="BK1154" s="141">
        <f t="shared" si="1641"/>
        <v>0</v>
      </c>
      <c r="BM1154" s="141">
        <f t="shared" si="1642"/>
        <v>0</v>
      </c>
      <c r="BO1154" s="141">
        <f t="shared" si="1643"/>
        <v>0</v>
      </c>
      <c r="BQ1154" s="141">
        <f t="shared" si="1644"/>
        <v>0</v>
      </c>
      <c r="BS1154" s="141">
        <f t="shared" si="1645"/>
        <v>0</v>
      </c>
      <c r="BU1154" s="141">
        <f t="shared" si="1646"/>
        <v>0</v>
      </c>
      <c r="BW1154" s="141">
        <f t="shared" si="1647"/>
        <v>0</v>
      </c>
      <c r="BY1154" s="141">
        <f t="shared" si="1648"/>
        <v>0</v>
      </c>
      <c r="CA1154" s="141">
        <f t="shared" si="1649"/>
        <v>0</v>
      </c>
      <c r="CC1154" s="141">
        <f t="shared" si="1650"/>
        <v>0</v>
      </c>
      <c r="CE1154" s="141">
        <f t="shared" si="1651"/>
        <v>0</v>
      </c>
      <c r="CG1154" s="141">
        <f t="shared" si="1652"/>
        <v>0</v>
      </c>
      <c r="CI1154" s="141">
        <f t="shared" si="1653"/>
        <v>0</v>
      </c>
      <c r="CK1154" s="141">
        <f t="shared" si="1654"/>
        <v>0</v>
      </c>
      <c r="CM1154" s="141">
        <f t="shared" si="1655"/>
        <v>0</v>
      </c>
      <c r="CO1154" s="141">
        <f t="shared" si="1656"/>
        <v>0</v>
      </c>
    </row>
    <row r="1155" spans="1:93" ht="25.5" outlineLevel="2" x14ac:dyDescent="0.2">
      <c r="A1155" s="86">
        <v>558</v>
      </c>
      <c r="B1155" s="11">
        <v>65</v>
      </c>
      <c r="C1155" s="86" t="s">
        <v>299</v>
      </c>
      <c r="D1155" s="86" t="s">
        <v>314</v>
      </c>
      <c r="F1155" s="28">
        <v>0.69</v>
      </c>
      <c r="G1155" s="153" t="s">
        <v>4360</v>
      </c>
      <c r="H1155" s="174">
        <v>7788657408</v>
      </c>
      <c r="I1155" s="75" t="s">
        <v>2245</v>
      </c>
      <c r="J1155" s="75" t="s">
        <v>28</v>
      </c>
      <c r="K1155" s="75">
        <v>100</v>
      </c>
      <c r="L1155" s="75" t="s">
        <v>2929</v>
      </c>
      <c r="M1155" s="241" t="s">
        <v>312</v>
      </c>
      <c r="N1155" s="75">
        <v>1</v>
      </c>
      <c r="O1155" s="152">
        <v>0.8</v>
      </c>
      <c r="P1155" s="138">
        <f t="shared" si="1697"/>
        <v>0</v>
      </c>
      <c r="Q1155" s="139">
        <f t="shared" si="1698"/>
        <v>0</v>
      </c>
      <c r="S1155" s="141">
        <f t="shared" si="1619"/>
        <v>0</v>
      </c>
      <c r="U1155" s="141">
        <f t="shared" si="1620"/>
        <v>0</v>
      </c>
      <c r="W1155" s="141">
        <f t="shared" si="1621"/>
        <v>0</v>
      </c>
      <c r="Y1155" s="141">
        <f t="shared" si="1622"/>
        <v>0</v>
      </c>
      <c r="AA1155" s="141">
        <f t="shared" si="1623"/>
        <v>0</v>
      </c>
      <c r="AC1155" s="141">
        <f t="shared" si="1624"/>
        <v>0</v>
      </c>
      <c r="AE1155" s="141">
        <f t="shared" si="1625"/>
        <v>0</v>
      </c>
      <c r="AG1155" s="141">
        <f t="shared" si="1626"/>
        <v>0</v>
      </c>
      <c r="AI1155" s="141">
        <f t="shared" si="1627"/>
        <v>0</v>
      </c>
      <c r="AK1155" s="141">
        <f t="shared" si="1628"/>
        <v>0</v>
      </c>
      <c r="AM1155" s="141">
        <f t="shared" si="1629"/>
        <v>0</v>
      </c>
      <c r="AO1155" s="141">
        <f t="shared" si="1630"/>
        <v>0</v>
      </c>
      <c r="AQ1155" s="141">
        <f t="shared" si="1631"/>
        <v>0</v>
      </c>
      <c r="AS1155" s="141">
        <f t="shared" si="1632"/>
        <v>0</v>
      </c>
      <c r="AU1155" s="141">
        <f t="shared" si="1633"/>
        <v>0</v>
      </c>
      <c r="AW1155" s="141">
        <f t="shared" si="1634"/>
        <v>0</v>
      </c>
      <c r="AY1155" s="141">
        <f t="shared" si="1635"/>
        <v>0</v>
      </c>
      <c r="BA1155" s="141">
        <f t="shared" si="1636"/>
        <v>0</v>
      </c>
      <c r="BC1155" s="141">
        <f t="shared" si="1637"/>
        <v>0</v>
      </c>
      <c r="BE1155" s="141">
        <f t="shared" si="1638"/>
        <v>0</v>
      </c>
      <c r="BG1155" s="141">
        <f t="shared" si="1639"/>
        <v>0</v>
      </c>
      <c r="BI1155" s="141">
        <f t="shared" si="1640"/>
        <v>0</v>
      </c>
      <c r="BK1155" s="141">
        <f t="shared" si="1641"/>
        <v>0</v>
      </c>
      <c r="BM1155" s="141">
        <f t="shared" si="1642"/>
        <v>0</v>
      </c>
      <c r="BO1155" s="141">
        <f t="shared" si="1643"/>
        <v>0</v>
      </c>
      <c r="BQ1155" s="141">
        <f t="shared" si="1644"/>
        <v>0</v>
      </c>
      <c r="BS1155" s="141">
        <f t="shared" si="1645"/>
        <v>0</v>
      </c>
      <c r="BU1155" s="141">
        <f t="shared" si="1646"/>
        <v>0</v>
      </c>
      <c r="BW1155" s="141">
        <f t="shared" si="1647"/>
        <v>0</v>
      </c>
      <c r="BY1155" s="141">
        <f t="shared" si="1648"/>
        <v>0</v>
      </c>
      <c r="CA1155" s="141">
        <f t="shared" si="1649"/>
        <v>0</v>
      </c>
      <c r="CC1155" s="141">
        <f t="shared" si="1650"/>
        <v>0</v>
      </c>
      <c r="CE1155" s="141">
        <f t="shared" si="1651"/>
        <v>0</v>
      </c>
      <c r="CG1155" s="141">
        <f t="shared" si="1652"/>
        <v>0</v>
      </c>
      <c r="CI1155" s="141">
        <f t="shared" si="1653"/>
        <v>0</v>
      </c>
      <c r="CK1155" s="141">
        <f t="shared" si="1654"/>
        <v>0</v>
      </c>
      <c r="CM1155" s="141">
        <f t="shared" si="1655"/>
        <v>0</v>
      </c>
      <c r="CO1155" s="141">
        <f t="shared" si="1656"/>
        <v>0</v>
      </c>
    </row>
    <row r="1156" spans="1:93" ht="25.5" outlineLevel="2" x14ac:dyDescent="0.2">
      <c r="A1156" s="84">
        <v>558</v>
      </c>
      <c r="B1156" s="11">
        <v>65</v>
      </c>
      <c r="C1156" s="84" t="s">
        <v>299</v>
      </c>
      <c r="D1156" s="84" t="s">
        <v>314</v>
      </c>
      <c r="F1156" s="28">
        <v>0.69</v>
      </c>
      <c r="G1156" s="88" t="s">
        <v>3854</v>
      </c>
      <c r="H1156" s="175">
        <v>26754</v>
      </c>
      <c r="I1156" s="88" t="s">
        <v>2245</v>
      </c>
      <c r="J1156" s="88" t="s">
        <v>28</v>
      </c>
      <c r="K1156" s="88">
        <v>100</v>
      </c>
      <c r="L1156" s="88" t="s">
        <v>313</v>
      </c>
      <c r="M1156" s="240" t="s">
        <v>4334</v>
      </c>
      <c r="N1156" s="88">
        <v>3</v>
      </c>
      <c r="O1156" s="146">
        <v>1.0900000000000001</v>
      </c>
      <c r="P1156" s="138">
        <f t="shared" si="1697"/>
        <v>0</v>
      </c>
      <c r="Q1156" s="139">
        <f t="shared" si="1698"/>
        <v>0</v>
      </c>
      <c r="S1156" s="141">
        <f t="shared" si="1619"/>
        <v>0</v>
      </c>
      <c r="U1156" s="141">
        <f t="shared" si="1620"/>
        <v>0</v>
      </c>
      <c r="W1156" s="141">
        <f t="shared" si="1621"/>
        <v>0</v>
      </c>
      <c r="Y1156" s="141">
        <f t="shared" si="1622"/>
        <v>0</v>
      </c>
      <c r="AA1156" s="141">
        <f t="shared" si="1623"/>
        <v>0</v>
      </c>
      <c r="AC1156" s="141">
        <f t="shared" si="1624"/>
        <v>0</v>
      </c>
      <c r="AE1156" s="141">
        <f t="shared" si="1625"/>
        <v>0</v>
      </c>
      <c r="AG1156" s="141">
        <f t="shared" si="1626"/>
        <v>0</v>
      </c>
      <c r="AI1156" s="141">
        <f t="shared" si="1627"/>
        <v>0</v>
      </c>
      <c r="AK1156" s="141">
        <f t="shared" si="1628"/>
        <v>0</v>
      </c>
      <c r="AM1156" s="141">
        <f t="shared" si="1629"/>
        <v>0</v>
      </c>
      <c r="AO1156" s="141">
        <f t="shared" si="1630"/>
        <v>0</v>
      </c>
      <c r="AQ1156" s="141">
        <f t="shared" si="1631"/>
        <v>0</v>
      </c>
      <c r="AS1156" s="141">
        <f t="shared" si="1632"/>
        <v>0</v>
      </c>
      <c r="AU1156" s="141">
        <f t="shared" si="1633"/>
        <v>0</v>
      </c>
      <c r="AW1156" s="141">
        <f t="shared" si="1634"/>
        <v>0</v>
      </c>
      <c r="AY1156" s="141">
        <f t="shared" si="1635"/>
        <v>0</v>
      </c>
      <c r="BA1156" s="141">
        <f t="shared" si="1636"/>
        <v>0</v>
      </c>
      <c r="BC1156" s="141">
        <f t="shared" si="1637"/>
        <v>0</v>
      </c>
      <c r="BE1156" s="141">
        <f t="shared" si="1638"/>
        <v>0</v>
      </c>
      <c r="BG1156" s="141">
        <f t="shared" si="1639"/>
        <v>0</v>
      </c>
      <c r="BI1156" s="141">
        <f t="shared" si="1640"/>
        <v>0</v>
      </c>
      <c r="BK1156" s="141">
        <f t="shared" si="1641"/>
        <v>0</v>
      </c>
      <c r="BM1156" s="141">
        <f t="shared" si="1642"/>
        <v>0</v>
      </c>
      <c r="BO1156" s="141">
        <f t="shared" si="1643"/>
        <v>0</v>
      </c>
      <c r="BQ1156" s="141">
        <f t="shared" si="1644"/>
        <v>0</v>
      </c>
      <c r="BS1156" s="141">
        <f t="shared" si="1645"/>
        <v>0</v>
      </c>
      <c r="BU1156" s="141">
        <f t="shared" si="1646"/>
        <v>0</v>
      </c>
      <c r="BW1156" s="141">
        <f t="shared" si="1647"/>
        <v>0</v>
      </c>
      <c r="BY1156" s="141">
        <f t="shared" si="1648"/>
        <v>0</v>
      </c>
      <c r="CA1156" s="141">
        <f t="shared" si="1649"/>
        <v>0</v>
      </c>
      <c r="CC1156" s="141">
        <f t="shared" si="1650"/>
        <v>0</v>
      </c>
      <c r="CE1156" s="141">
        <f t="shared" si="1651"/>
        <v>0</v>
      </c>
      <c r="CG1156" s="141">
        <f t="shared" si="1652"/>
        <v>0</v>
      </c>
      <c r="CI1156" s="141">
        <f t="shared" si="1653"/>
        <v>0</v>
      </c>
      <c r="CK1156" s="141">
        <f t="shared" si="1654"/>
        <v>0</v>
      </c>
      <c r="CM1156" s="141">
        <f t="shared" si="1655"/>
        <v>0</v>
      </c>
      <c r="CO1156" s="141">
        <f t="shared" si="1656"/>
        <v>0</v>
      </c>
    </row>
    <row r="1157" spans="1:93" ht="25.5" outlineLevel="2" x14ac:dyDescent="0.2">
      <c r="A1157" s="87">
        <v>559</v>
      </c>
      <c r="B1157" s="148">
        <v>40</v>
      </c>
      <c r="C1157" s="87" t="s">
        <v>299</v>
      </c>
      <c r="D1157" s="87" t="s">
        <v>305</v>
      </c>
      <c r="E1157" s="148"/>
      <c r="F1157" s="149">
        <v>0.69</v>
      </c>
      <c r="G1157" s="151" t="s">
        <v>3300</v>
      </c>
      <c r="H1157" s="151" t="s">
        <v>4926</v>
      </c>
      <c r="I1157" s="87" t="s">
        <v>2245</v>
      </c>
      <c r="J1157" s="87" t="s">
        <v>28</v>
      </c>
      <c r="K1157" s="87">
        <v>100</v>
      </c>
      <c r="L1157" s="87" t="s">
        <v>3721</v>
      </c>
      <c r="M1157" s="87" t="s">
        <v>3721</v>
      </c>
      <c r="N1157" s="87">
        <v>1</v>
      </c>
      <c r="O1157" s="283">
        <v>0.72</v>
      </c>
      <c r="P1157" s="138">
        <f t="shared" ref="P1157:P1159" si="1699">SUM(R1157+T1157+V1157+X1157+Z1157+AB1157+AD1157+AF1157+AH1157+AJ1157+AL1157+AN1157+AP1157+AR1157+AT1157+AV1157+AZ1157+AX1157+BB1157+BD1157+BF1157+BH1157+BJ1157+BL1157+BN1157+BP1157+BR1157+BT1157+BV1157+BX1157+BZ1157+CB1157+CD1157+CF1157+CH1157+CJ1157+CL1157+CN1157)</f>
        <v>0</v>
      </c>
      <c r="Q1157" s="139">
        <f t="shared" ref="Q1157:Q1159" si="1700">O1157*P1157</f>
        <v>0</v>
      </c>
      <c r="S1157" s="141">
        <f t="shared" si="1619"/>
        <v>0</v>
      </c>
      <c r="U1157" s="141">
        <f t="shared" si="1620"/>
        <v>0</v>
      </c>
      <c r="W1157" s="141">
        <f t="shared" si="1621"/>
        <v>0</v>
      </c>
      <c r="Y1157" s="141">
        <f t="shared" si="1622"/>
        <v>0</v>
      </c>
      <c r="AA1157" s="141">
        <f t="shared" si="1623"/>
        <v>0</v>
      </c>
      <c r="AC1157" s="141">
        <f t="shared" si="1624"/>
        <v>0</v>
      </c>
      <c r="AE1157" s="141">
        <f t="shared" si="1625"/>
        <v>0</v>
      </c>
      <c r="AG1157" s="141">
        <f t="shared" si="1626"/>
        <v>0</v>
      </c>
      <c r="AI1157" s="141">
        <f t="shared" si="1627"/>
        <v>0</v>
      </c>
      <c r="AK1157" s="141">
        <f t="shared" si="1628"/>
        <v>0</v>
      </c>
      <c r="AM1157" s="141">
        <f t="shared" si="1629"/>
        <v>0</v>
      </c>
      <c r="AO1157" s="141">
        <f t="shared" si="1630"/>
        <v>0</v>
      </c>
      <c r="AQ1157" s="141">
        <f t="shared" si="1631"/>
        <v>0</v>
      </c>
      <c r="AS1157" s="141">
        <f t="shared" si="1632"/>
        <v>0</v>
      </c>
      <c r="AU1157" s="141">
        <f t="shared" si="1633"/>
        <v>0</v>
      </c>
      <c r="AW1157" s="141">
        <f t="shared" si="1634"/>
        <v>0</v>
      </c>
      <c r="AY1157" s="141">
        <f t="shared" si="1635"/>
        <v>0</v>
      </c>
      <c r="BA1157" s="141">
        <f t="shared" si="1636"/>
        <v>0</v>
      </c>
      <c r="BC1157" s="141">
        <f t="shared" si="1637"/>
        <v>0</v>
      </c>
      <c r="BE1157" s="141">
        <f t="shared" si="1638"/>
        <v>0</v>
      </c>
      <c r="BG1157" s="141">
        <f t="shared" si="1639"/>
        <v>0</v>
      </c>
      <c r="BI1157" s="141">
        <f t="shared" si="1640"/>
        <v>0</v>
      </c>
      <c r="BK1157" s="141">
        <f t="shared" si="1641"/>
        <v>0</v>
      </c>
      <c r="BM1157" s="141">
        <f t="shared" si="1642"/>
        <v>0</v>
      </c>
      <c r="BO1157" s="141">
        <f t="shared" si="1643"/>
        <v>0</v>
      </c>
      <c r="BQ1157" s="141">
        <f t="shared" si="1644"/>
        <v>0</v>
      </c>
      <c r="BS1157" s="141">
        <f t="shared" si="1645"/>
        <v>0</v>
      </c>
      <c r="BU1157" s="141">
        <f t="shared" si="1646"/>
        <v>0</v>
      </c>
      <c r="BW1157" s="141">
        <f t="shared" si="1647"/>
        <v>0</v>
      </c>
      <c r="BY1157" s="141">
        <f t="shared" si="1648"/>
        <v>0</v>
      </c>
      <c r="CA1157" s="141">
        <f t="shared" si="1649"/>
        <v>0</v>
      </c>
      <c r="CC1157" s="141">
        <f t="shared" si="1650"/>
        <v>0</v>
      </c>
      <c r="CE1157" s="141">
        <f t="shared" si="1651"/>
        <v>0</v>
      </c>
      <c r="CG1157" s="141">
        <f t="shared" si="1652"/>
        <v>0</v>
      </c>
      <c r="CI1157" s="141">
        <f t="shared" si="1653"/>
        <v>0</v>
      </c>
      <c r="CK1157" s="141">
        <f t="shared" si="1654"/>
        <v>0</v>
      </c>
      <c r="CM1157" s="141">
        <f t="shared" si="1655"/>
        <v>0</v>
      </c>
      <c r="CO1157" s="141">
        <f t="shared" si="1656"/>
        <v>0</v>
      </c>
    </row>
    <row r="1158" spans="1:93" ht="25.5" outlineLevel="2" x14ac:dyDescent="0.2">
      <c r="A1158" s="86">
        <v>559</v>
      </c>
      <c r="B1158" s="11">
        <v>40</v>
      </c>
      <c r="C1158" s="86" t="s">
        <v>299</v>
      </c>
      <c r="D1158" s="86" t="s">
        <v>305</v>
      </c>
      <c r="F1158" s="28">
        <v>0.69</v>
      </c>
      <c r="G1158" s="153" t="s">
        <v>4360</v>
      </c>
      <c r="H1158" s="174">
        <v>7788657408</v>
      </c>
      <c r="I1158" s="75" t="s">
        <v>2245</v>
      </c>
      <c r="J1158" s="75" t="s">
        <v>28</v>
      </c>
      <c r="K1158" s="75">
        <v>100</v>
      </c>
      <c r="L1158" s="75" t="s">
        <v>2930</v>
      </c>
      <c r="M1158" s="241" t="s">
        <v>303</v>
      </c>
      <c r="N1158" s="75">
        <v>2</v>
      </c>
      <c r="O1158" s="152">
        <v>0.84</v>
      </c>
      <c r="P1158" s="138">
        <f t="shared" si="1699"/>
        <v>0</v>
      </c>
      <c r="Q1158" s="139">
        <f t="shared" si="1700"/>
        <v>0</v>
      </c>
      <c r="S1158" s="141">
        <f t="shared" si="1619"/>
        <v>0</v>
      </c>
      <c r="U1158" s="141">
        <f t="shared" si="1620"/>
        <v>0</v>
      </c>
      <c r="W1158" s="141">
        <f t="shared" si="1621"/>
        <v>0</v>
      </c>
      <c r="Y1158" s="141">
        <f t="shared" si="1622"/>
        <v>0</v>
      </c>
      <c r="AA1158" s="141">
        <f t="shared" si="1623"/>
        <v>0</v>
      </c>
      <c r="AC1158" s="141">
        <f t="shared" si="1624"/>
        <v>0</v>
      </c>
      <c r="AE1158" s="141">
        <f t="shared" si="1625"/>
        <v>0</v>
      </c>
      <c r="AG1158" s="141">
        <f t="shared" si="1626"/>
        <v>0</v>
      </c>
      <c r="AI1158" s="141">
        <f t="shared" si="1627"/>
        <v>0</v>
      </c>
      <c r="AK1158" s="141">
        <f t="shared" si="1628"/>
        <v>0</v>
      </c>
      <c r="AM1158" s="141">
        <f t="shared" si="1629"/>
        <v>0</v>
      </c>
      <c r="AO1158" s="141">
        <f t="shared" si="1630"/>
        <v>0</v>
      </c>
      <c r="AQ1158" s="141">
        <f t="shared" si="1631"/>
        <v>0</v>
      </c>
      <c r="AS1158" s="141">
        <f t="shared" si="1632"/>
        <v>0</v>
      </c>
      <c r="AU1158" s="141">
        <f t="shared" si="1633"/>
        <v>0</v>
      </c>
      <c r="AW1158" s="141">
        <f t="shared" si="1634"/>
        <v>0</v>
      </c>
      <c r="AY1158" s="141">
        <f t="shared" si="1635"/>
        <v>0</v>
      </c>
      <c r="BA1158" s="141">
        <f t="shared" si="1636"/>
        <v>0</v>
      </c>
      <c r="BC1158" s="141">
        <f t="shared" si="1637"/>
        <v>0</v>
      </c>
      <c r="BE1158" s="141">
        <f t="shared" si="1638"/>
        <v>0</v>
      </c>
      <c r="BG1158" s="141">
        <f t="shared" si="1639"/>
        <v>0</v>
      </c>
      <c r="BI1158" s="141">
        <f t="shared" si="1640"/>
        <v>0</v>
      </c>
      <c r="BK1158" s="141">
        <f t="shared" si="1641"/>
        <v>0</v>
      </c>
      <c r="BM1158" s="141">
        <f t="shared" si="1642"/>
        <v>0</v>
      </c>
      <c r="BO1158" s="141">
        <f t="shared" si="1643"/>
        <v>0</v>
      </c>
      <c r="BQ1158" s="141">
        <f t="shared" si="1644"/>
        <v>0</v>
      </c>
      <c r="BS1158" s="141">
        <f t="shared" si="1645"/>
        <v>0</v>
      </c>
      <c r="BU1158" s="141">
        <f t="shared" si="1646"/>
        <v>0</v>
      </c>
      <c r="BW1158" s="141">
        <f t="shared" si="1647"/>
        <v>0</v>
      </c>
      <c r="BY1158" s="141">
        <f t="shared" si="1648"/>
        <v>0</v>
      </c>
      <c r="CA1158" s="141">
        <f t="shared" si="1649"/>
        <v>0</v>
      </c>
      <c r="CC1158" s="141">
        <f t="shared" si="1650"/>
        <v>0</v>
      </c>
      <c r="CE1158" s="141">
        <f t="shared" si="1651"/>
        <v>0</v>
      </c>
      <c r="CG1158" s="141">
        <f t="shared" si="1652"/>
        <v>0</v>
      </c>
      <c r="CI1158" s="141">
        <f t="shared" si="1653"/>
        <v>0</v>
      </c>
      <c r="CK1158" s="141">
        <f t="shared" si="1654"/>
        <v>0</v>
      </c>
      <c r="CM1158" s="141">
        <f t="shared" si="1655"/>
        <v>0</v>
      </c>
      <c r="CO1158" s="141">
        <f t="shared" si="1656"/>
        <v>0</v>
      </c>
    </row>
    <row r="1159" spans="1:93" ht="25.5" outlineLevel="2" x14ac:dyDescent="0.2">
      <c r="A1159" s="84">
        <v>559</v>
      </c>
      <c r="B1159" s="11">
        <v>40</v>
      </c>
      <c r="C1159" s="84" t="s">
        <v>299</v>
      </c>
      <c r="D1159" s="84" t="s">
        <v>305</v>
      </c>
      <c r="F1159" s="28">
        <v>0.69</v>
      </c>
      <c r="G1159" s="88" t="s">
        <v>3854</v>
      </c>
      <c r="H1159" s="175">
        <v>26754</v>
      </c>
      <c r="I1159" s="88" t="s">
        <v>2245</v>
      </c>
      <c r="J1159" s="88" t="s">
        <v>28</v>
      </c>
      <c r="K1159" s="88">
        <v>100</v>
      </c>
      <c r="L1159" s="88" t="s">
        <v>304</v>
      </c>
      <c r="M1159" s="240" t="s">
        <v>4335</v>
      </c>
      <c r="N1159" s="88">
        <v>3</v>
      </c>
      <c r="O1159" s="146">
        <v>1.0900000000000001</v>
      </c>
      <c r="P1159" s="138">
        <f t="shared" si="1699"/>
        <v>0</v>
      </c>
      <c r="Q1159" s="139">
        <f t="shared" si="1700"/>
        <v>0</v>
      </c>
      <c r="S1159" s="141">
        <f t="shared" si="1619"/>
        <v>0</v>
      </c>
      <c r="U1159" s="141">
        <f t="shared" si="1620"/>
        <v>0</v>
      </c>
      <c r="W1159" s="141">
        <f t="shared" si="1621"/>
        <v>0</v>
      </c>
      <c r="Y1159" s="141">
        <f t="shared" si="1622"/>
        <v>0</v>
      </c>
      <c r="AA1159" s="141">
        <f t="shared" si="1623"/>
        <v>0</v>
      </c>
      <c r="AC1159" s="141">
        <f t="shared" si="1624"/>
        <v>0</v>
      </c>
      <c r="AE1159" s="141">
        <f t="shared" si="1625"/>
        <v>0</v>
      </c>
      <c r="AG1159" s="141">
        <f t="shared" si="1626"/>
        <v>0</v>
      </c>
      <c r="AI1159" s="141">
        <f t="shared" si="1627"/>
        <v>0</v>
      </c>
      <c r="AK1159" s="141">
        <f t="shared" si="1628"/>
        <v>0</v>
      </c>
      <c r="AM1159" s="141">
        <f t="shared" si="1629"/>
        <v>0</v>
      </c>
      <c r="AO1159" s="141">
        <f t="shared" si="1630"/>
        <v>0</v>
      </c>
      <c r="AQ1159" s="141">
        <f t="shared" si="1631"/>
        <v>0</v>
      </c>
      <c r="AS1159" s="141">
        <f t="shared" si="1632"/>
        <v>0</v>
      </c>
      <c r="AU1159" s="141">
        <f t="shared" si="1633"/>
        <v>0</v>
      </c>
      <c r="AW1159" s="141">
        <f t="shared" si="1634"/>
        <v>0</v>
      </c>
      <c r="AY1159" s="141">
        <f t="shared" si="1635"/>
        <v>0</v>
      </c>
      <c r="BA1159" s="141">
        <f t="shared" si="1636"/>
        <v>0</v>
      </c>
      <c r="BC1159" s="141">
        <f t="shared" si="1637"/>
        <v>0</v>
      </c>
      <c r="BE1159" s="141">
        <f t="shared" si="1638"/>
        <v>0</v>
      </c>
      <c r="BG1159" s="141">
        <f t="shared" si="1639"/>
        <v>0</v>
      </c>
      <c r="BI1159" s="141">
        <f t="shared" si="1640"/>
        <v>0</v>
      </c>
      <c r="BK1159" s="141">
        <f t="shared" si="1641"/>
        <v>0</v>
      </c>
      <c r="BM1159" s="141">
        <f t="shared" si="1642"/>
        <v>0</v>
      </c>
      <c r="BO1159" s="141">
        <f t="shared" si="1643"/>
        <v>0</v>
      </c>
      <c r="BQ1159" s="141">
        <f t="shared" si="1644"/>
        <v>0</v>
      </c>
      <c r="BS1159" s="141">
        <f t="shared" si="1645"/>
        <v>0</v>
      </c>
      <c r="BU1159" s="141">
        <f t="shared" si="1646"/>
        <v>0</v>
      </c>
      <c r="BW1159" s="141">
        <f t="shared" si="1647"/>
        <v>0</v>
      </c>
      <c r="BY1159" s="141">
        <f t="shared" si="1648"/>
        <v>0</v>
      </c>
      <c r="CA1159" s="141">
        <f t="shared" si="1649"/>
        <v>0</v>
      </c>
      <c r="CC1159" s="141">
        <f t="shared" si="1650"/>
        <v>0</v>
      </c>
      <c r="CE1159" s="141">
        <f t="shared" si="1651"/>
        <v>0</v>
      </c>
      <c r="CG1159" s="141">
        <f t="shared" si="1652"/>
        <v>0</v>
      </c>
      <c r="CI1159" s="141">
        <f t="shared" si="1653"/>
        <v>0</v>
      </c>
      <c r="CK1159" s="141">
        <f t="shared" si="1654"/>
        <v>0</v>
      </c>
      <c r="CM1159" s="141">
        <f t="shared" si="1655"/>
        <v>0</v>
      </c>
      <c r="CO1159" s="141">
        <f t="shared" si="1656"/>
        <v>0</v>
      </c>
    </row>
    <row r="1160" spans="1:93" ht="25.5" outlineLevel="2" x14ac:dyDescent="0.2">
      <c r="A1160" s="87">
        <v>560</v>
      </c>
      <c r="B1160" s="148">
        <v>74</v>
      </c>
      <c r="C1160" s="87" t="s">
        <v>299</v>
      </c>
      <c r="D1160" s="87" t="s">
        <v>311</v>
      </c>
      <c r="E1160" s="148"/>
      <c r="F1160" s="149">
        <v>0.69</v>
      </c>
      <c r="G1160" s="151" t="s">
        <v>3300</v>
      </c>
      <c r="H1160" s="151" t="s">
        <v>4926</v>
      </c>
      <c r="I1160" s="87" t="s">
        <v>2245</v>
      </c>
      <c r="J1160" s="87" t="s">
        <v>28</v>
      </c>
      <c r="K1160" s="87">
        <v>100</v>
      </c>
      <c r="L1160" s="87" t="s">
        <v>3722</v>
      </c>
      <c r="M1160" s="239" t="s">
        <v>3722</v>
      </c>
      <c r="N1160" s="87">
        <v>1</v>
      </c>
      <c r="O1160" s="150">
        <v>0.69</v>
      </c>
      <c r="P1160" s="138">
        <f t="shared" ref="P1160:P1162" si="1701">SUM(R1160+T1160+V1160+X1160+Z1160+AB1160+AD1160+AF1160+AH1160+AJ1160+AL1160+AN1160+AP1160+AR1160+AT1160+AV1160+AZ1160+AX1160+BB1160+BD1160+BF1160+BH1160+BJ1160+BL1160+BN1160+BP1160+BR1160+BT1160+BV1160+BX1160+BZ1160+CB1160+CD1160+CF1160+CH1160+CJ1160+CL1160+CN1160)</f>
        <v>0</v>
      </c>
      <c r="Q1160" s="139">
        <f t="shared" ref="Q1160:Q1162" si="1702">O1160*P1160</f>
        <v>0</v>
      </c>
      <c r="S1160" s="141">
        <f t="shared" si="1619"/>
        <v>0</v>
      </c>
      <c r="U1160" s="141">
        <f t="shared" si="1620"/>
        <v>0</v>
      </c>
      <c r="W1160" s="141">
        <f t="shared" si="1621"/>
        <v>0</v>
      </c>
      <c r="Y1160" s="141">
        <f t="shared" si="1622"/>
        <v>0</v>
      </c>
      <c r="AA1160" s="141">
        <f t="shared" si="1623"/>
        <v>0</v>
      </c>
      <c r="AC1160" s="141">
        <f t="shared" si="1624"/>
        <v>0</v>
      </c>
      <c r="AE1160" s="141">
        <f t="shared" si="1625"/>
        <v>0</v>
      </c>
      <c r="AG1160" s="141">
        <f t="shared" si="1626"/>
        <v>0</v>
      </c>
      <c r="AI1160" s="141">
        <f t="shared" si="1627"/>
        <v>0</v>
      </c>
      <c r="AK1160" s="141">
        <f t="shared" si="1628"/>
        <v>0</v>
      </c>
      <c r="AM1160" s="141">
        <f t="shared" si="1629"/>
        <v>0</v>
      </c>
      <c r="AO1160" s="141">
        <f t="shared" si="1630"/>
        <v>0</v>
      </c>
      <c r="AQ1160" s="141">
        <f t="shared" si="1631"/>
        <v>0</v>
      </c>
      <c r="AS1160" s="141">
        <f t="shared" si="1632"/>
        <v>0</v>
      </c>
      <c r="AU1160" s="141">
        <f t="shared" si="1633"/>
        <v>0</v>
      </c>
      <c r="AW1160" s="141">
        <f t="shared" si="1634"/>
        <v>0</v>
      </c>
      <c r="AY1160" s="141">
        <f t="shared" si="1635"/>
        <v>0</v>
      </c>
      <c r="BA1160" s="141">
        <f t="shared" si="1636"/>
        <v>0</v>
      </c>
      <c r="BC1160" s="141">
        <f t="shared" si="1637"/>
        <v>0</v>
      </c>
      <c r="BE1160" s="141">
        <f t="shared" si="1638"/>
        <v>0</v>
      </c>
      <c r="BG1160" s="141">
        <f t="shared" si="1639"/>
        <v>0</v>
      </c>
      <c r="BI1160" s="141">
        <f t="shared" si="1640"/>
        <v>0</v>
      </c>
      <c r="BK1160" s="141">
        <f t="shared" si="1641"/>
        <v>0</v>
      </c>
      <c r="BM1160" s="141">
        <f t="shared" si="1642"/>
        <v>0</v>
      </c>
      <c r="BO1160" s="141">
        <f t="shared" si="1643"/>
        <v>0</v>
      </c>
      <c r="BQ1160" s="141">
        <f t="shared" si="1644"/>
        <v>0</v>
      </c>
      <c r="BS1160" s="141">
        <f t="shared" si="1645"/>
        <v>0</v>
      </c>
      <c r="BU1160" s="141">
        <f t="shared" si="1646"/>
        <v>0</v>
      </c>
      <c r="BW1160" s="141">
        <f t="shared" si="1647"/>
        <v>0</v>
      </c>
      <c r="BY1160" s="141">
        <f t="shared" si="1648"/>
        <v>0</v>
      </c>
      <c r="CA1160" s="141">
        <f t="shared" si="1649"/>
        <v>0</v>
      </c>
      <c r="CC1160" s="141">
        <f t="shared" si="1650"/>
        <v>0</v>
      </c>
      <c r="CE1160" s="141">
        <f t="shared" si="1651"/>
        <v>0</v>
      </c>
      <c r="CG1160" s="141">
        <f t="shared" si="1652"/>
        <v>0</v>
      </c>
      <c r="CI1160" s="141">
        <f t="shared" si="1653"/>
        <v>0</v>
      </c>
      <c r="CK1160" s="141">
        <f t="shared" si="1654"/>
        <v>0</v>
      </c>
      <c r="CM1160" s="141">
        <f t="shared" si="1655"/>
        <v>0</v>
      </c>
      <c r="CO1160" s="141">
        <f t="shared" si="1656"/>
        <v>0</v>
      </c>
    </row>
    <row r="1161" spans="1:93" ht="25.5" outlineLevel="2" x14ac:dyDescent="0.2">
      <c r="A1161" s="86">
        <v>560</v>
      </c>
      <c r="B1161" s="11">
        <v>74</v>
      </c>
      <c r="C1161" s="86" t="s">
        <v>299</v>
      </c>
      <c r="D1161" s="86" t="s">
        <v>311</v>
      </c>
      <c r="F1161" s="28">
        <v>0.69</v>
      </c>
      <c r="G1161" s="153" t="s">
        <v>4360</v>
      </c>
      <c r="H1161" s="174">
        <v>7788657408</v>
      </c>
      <c r="I1161" s="75" t="s">
        <v>2245</v>
      </c>
      <c r="J1161" s="75" t="s">
        <v>28</v>
      </c>
      <c r="K1161" s="75">
        <v>100</v>
      </c>
      <c r="L1161" s="75" t="s">
        <v>2931</v>
      </c>
      <c r="M1161" s="241" t="s">
        <v>309</v>
      </c>
      <c r="N1161" s="75">
        <v>2</v>
      </c>
      <c r="O1161" s="152">
        <v>0.8</v>
      </c>
      <c r="P1161" s="138">
        <f t="shared" si="1701"/>
        <v>0</v>
      </c>
      <c r="Q1161" s="139">
        <f t="shared" si="1702"/>
        <v>0</v>
      </c>
      <c r="S1161" s="141">
        <f t="shared" si="1619"/>
        <v>0</v>
      </c>
      <c r="U1161" s="141">
        <f t="shared" si="1620"/>
        <v>0</v>
      </c>
      <c r="W1161" s="141">
        <f t="shared" si="1621"/>
        <v>0</v>
      </c>
      <c r="Y1161" s="141">
        <f t="shared" si="1622"/>
        <v>0</v>
      </c>
      <c r="AA1161" s="141">
        <f t="shared" si="1623"/>
        <v>0</v>
      </c>
      <c r="AC1161" s="141">
        <f t="shared" si="1624"/>
        <v>0</v>
      </c>
      <c r="AE1161" s="141">
        <f t="shared" si="1625"/>
        <v>0</v>
      </c>
      <c r="AG1161" s="141">
        <f t="shared" si="1626"/>
        <v>0</v>
      </c>
      <c r="AI1161" s="141">
        <f t="shared" si="1627"/>
        <v>0</v>
      </c>
      <c r="AK1161" s="141">
        <f t="shared" si="1628"/>
        <v>0</v>
      </c>
      <c r="AM1161" s="141">
        <f t="shared" si="1629"/>
        <v>0</v>
      </c>
      <c r="AO1161" s="141">
        <f t="shared" si="1630"/>
        <v>0</v>
      </c>
      <c r="AQ1161" s="141">
        <f t="shared" si="1631"/>
        <v>0</v>
      </c>
      <c r="AS1161" s="141">
        <f t="shared" si="1632"/>
        <v>0</v>
      </c>
      <c r="AU1161" s="141">
        <f t="shared" si="1633"/>
        <v>0</v>
      </c>
      <c r="AW1161" s="141">
        <f t="shared" si="1634"/>
        <v>0</v>
      </c>
      <c r="AY1161" s="141">
        <f t="shared" si="1635"/>
        <v>0</v>
      </c>
      <c r="BA1161" s="141">
        <f t="shared" si="1636"/>
        <v>0</v>
      </c>
      <c r="BC1161" s="141">
        <f t="shared" si="1637"/>
        <v>0</v>
      </c>
      <c r="BE1161" s="141">
        <f t="shared" si="1638"/>
        <v>0</v>
      </c>
      <c r="BG1161" s="141">
        <f t="shared" si="1639"/>
        <v>0</v>
      </c>
      <c r="BI1161" s="141">
        <f t="shared" si="1640"/>
        <v>0</v>
      </c>
      <c r="BK1161" s="141">
        <f t="shared" si="1641"/>
        <v>0</v>
      </c>
      <c r="BM1161" s="141">
        <f t="shared" si="1642"/>
        <v>0</v>
      </c>
      <c r="BO1161" s="141">
        <f t="shared" si="1643"/>
        <v>0</v>
      </c>
      <c r="BQ1161" s="141">
        <f t="shared" si="1644"/>
        <v>0</v>
      </c>
      <c r="BS1161" s="141">
        <f t="shared" si="1645"/>
        <v>0</v>
      </c>
      <c r="BU1161" s="141">
        <f t="shared" si="1646"/>
        <v>0</v>
      </c>
      <c r="BW1161" s="141">
        <f t="shared" si="1647"/>
        <v>0</v>
      </c>
      <c r="BY1161" s="141">
        <f t="shared" si="1648"/>
        <v>0</v>
      </c>
      <c r="CA1161" s="141">
        <f t="shared" si="1649"/>
        <v>0</v>
      </c>
      <c r="CC1161" s="141">
        <f t="shared" si="1650"/>
        <v>0</v>
      </c>
      <c r="CE1161" s="141">
        <f t="shared" si="1651"/>
        <v>0</v>
      </c>
      <c r="CG1161" s="141">
        <f t="shared" si="1652"/>
        <v>0</v>
      </c>
      <c r="CI1161" s="141">
        <f t="shared" si="1653"/>
        <v>0</v>
      </c>
      <c r="CK1161" s="141">
        <f t="shared" si="1654"/>
        <v>0</v>
      </c>
      <c r="CM1161" s="141">
        <f t="shared" si="1655"/>
        <v>0</v>
      </c>
      <c r="CO1161" s="141">
        <f t="shared" si="1656"/>
        <v>0</v>
      </c>
    </row>
    <row r="1162" spans="1:93" ht="25.5" outlineLevel="2" x14ac:dyDescent="0.2">
      <c r="A1162" s="84">
        <v>560</v>
      </c>
      <c r="B1162" s="11">
        <v>74</v>
      </c>
      <c r="C1162" s="84" t="s">
        <v>299</v>
      </c>
      <c r="D1162" s="84" t="s">
        <v>311</v>
      </c>
      <c r="F1162" s="28">
        <v>0.69</v>
      </c>
      <c r="G1162" s="88" t="s">
        <v>3854</v>
      </c>
      <c r="H1162" s="175">
        <v>26754</v>
      </c>
      <c r="I1162" s="88" t="s">
        <v>2245</v>
      </c>
      <c r="J1162" s="88" t="s">
        <v>28</v>
      </c>
      <c r="K1162" s="88">
        <v>100</v>
      </c>
      <c r="L1162" s="88" t="s">
        <v>310</v>
      </c>
      <c r="M1162" s="240" t="s">
        <v>4336</v>
      </c>
      <c r="N1162" s="88">
        <v>3</v>
      </c>
      <c r="O1162" s="146">
        <v>1.0900000000000001</v>
      </c>
      <c r="P1162" s="138">
        <f t="shared" si="1701"/>
        <v>0</v>
      </c>
      <c r="Q1162" s="139">
        <f t="shared" si="1702"/>
        <v>0</v>
      </c>
      <c r="S1162" s="141">
        <f t="shared" si="1619"/>
        <v>0</v>
      </c>
      <c r="U1162" s="141">
        <f t="shared" si="1620"/>
        <v>0</v>
      </c>
      <c r="W1162" s="141">
        <f t="shared" si="1621"/>
        <v>0</v>
      </c>
      <c r="Y1162" s="141">
        <f t="shared" si="1622"/>
        <v>0</v>
      </c>
      <c r="AA1162" s="141">
        <f t="shared" si="1623"/>
        <v>0</v>
      </c>
      <c r="AC1162" s="141">
        <f t="shared" si="1624"/>
        <v>0</v>
      </c>
      <c r="AE1162" s="141">
        <f t="shared" si="1625"/>
        <v>0</v>
      </c>
      <c r="AG1162" s="141">
        <f t="shared" si="1626"/>
        <v>0</v>
      </c>
      <c r="AI1162" s="141">
        <f t="shared" si="1627"/>
        <v>0</v>
      </c>
      <c r="AK1162" s="141">
        <f t="shared" si="1628"/>
        <v>0</v>
      </c>
      <c r="AM1162" s="141">
        <f t="shared" si="1629"/>
        <v>0</v>
      </c>
      <c r="AO1162" s="141">
        <f t="shared" si="1630"/>
        <v>0</v>
      </c>
      <c r="AQ1162" s="141">
        <f t="shared" si="1631"/>
        <v>0</v>
      </c>
      <c r="AS1162" s="141">
        <f t="shared" si="1632"/>
        <v>0</v>
      </c>
      <c r="AU1162" s="141">
        <f t="shared" si="1633"/>
        <v>0</v>
      </c>
      <c r="AW1162" s="141">
        <f t="shared" si="1634"/>
        <v>0</v>
      </c>
      <c r="AY1162" s="141">
        <f t="shared" si="1635"/>
        <v>0</v>
      </c>
      <c r="BA1162" s="141">
        <f t="shared" si="1636"/>
        <v>0</v>
      </c>
      <c r="BC1162" s="141">
        <f t="shared" si="1637"/>
        <v>0</v>
      </c>
      <c r="BE1162" s="141">
        <f t="shared" si="1638"/>
        <v>0</v>
      </c>
      <c r="BG1162" s="141">
        <f t="shared" si="1639"/>
        <v>0</v>
      </c>
      <c r="BI1162" s="141">
        <f t="shared" si="1640"/>
        <v>0</v>
      </c>
      <c r="BK1162" s="141">
        <f t="shared" si="1641"/>
        <v>0</v>
      </c>
      <c r="BM1162" s="141">
        <f t="shared" si="1642"/>
        <v>0</v>
      </c>
      <c r="BO1162" s="141">
        <f t="shared" si="1643"/>
        <v>0</v>
      </c>
      <c r="BQ1162" s="141">
        <f t="shared" si="1644"/>
        <v>0</v>
      </c>
      <c r="BS1162" s="141">
        <f t="shared" si="1645"/>
        <v>0</v>
      </c>
      <c r="BU1162" s="141">
        <f t="shared" si="1646"/>
        <v>0</v>
      </c>
      <c r="BW1162" s="141">
        <f t="shared" si="1647"/>
        <v>0</v>
      </c>
      <c r="BY1162" s="141">
        <f t="shared" si="1648"/>
        <v>0</v>
      </c>
      <c r="CA1162" s="141">
        <f t="shared" si="1649"/>
        <v>0</v>
      </c>
      <c r="CC1162" s="141">
        <f t="shared" si="1650"/>
        <v>0</v>
      </c>
      <c r="CE1162" s="141">
        <f t="shared" si="1651"/>
        <v>0</v>
      </c>
      <c r="CG1162" s="141">
        <f t="shared" si="1652"/>
        <v>0</v>
      </c>
      <c r="CI1162" s="141">
        <f t="shared" si="1653"/>
        <v>0</v>
      </c>
      <c r="CK1162" s="141">
        <f t="shared" si="1654"/>
        <v>0</v>
      </c>
      <c r="CM1162" s="141">
        <f t="shared" si="1655"/>
        <v>0</v>
      </c>
      <c r="CO1162" s="141">
        <f t="shared" si="1656"/>
        <v>0</v>
      </c>
    </row>
    <row r="1163" spans="1:93" ht="25.5" outlineLevel="2" x14ac:dyDescent="0.2">
      <c r="A1163" s="87">
        <v>561</v>
      </c>
      <c r="B1163" s="148">
        <v>37</v>
      </c>
      <c r="C1163" s="87" t="s">
        <v>299</v>
      </c>
      <c r="D1163" s="87" t="s">
        <v>308</v>
      </c>
      <c r="E1163" s="148"/>
      <c r="F1163" s="149">
        <v>0.69</v>
      </c>
      <c r="G1163" s="151" t="s">
        <v>3300</v>
      </c>
      <c r="H1163" s="151" t="s">
        <v>4926</v>
      </c>
      <c r="I1163" s="87" t="s">
        <v>2245</v>
      </c>
      <c r="J1163" s="87" t="s">
        <v>28</v>
      </c>
      <c r="K1163" s="87">
        <v>100</v>
      </c>
      <c r="L1163" s="87" t="s">
        <v>3723</v>
      </c>
      <c r="M1163" s="87" t="s">
        <v>3723</v>
      </c>
      <c r="N1163" s="87">
        <v>1</v>
      </c>
      <c r="O1163" s="150">
        <v>0.69</v>
      </c>
      <c r="P1163" s="138">
        <f t="shared" ref="P1163:P1165" si="1703">SUM(R1163+T1163+V1163+X1163+Z1163+AB1163+AD1163+AF1163+AH1163+AJ1163+AL1163+AN1163+AP1163+AR1163+AT1163+AV1163+AZ1163+AX1163+BB1163+BD1163+BF1163+BH1163+BJ1163+BL1163+BN1163+BP1163+BR1163+BT1163+BV1163+BX1163+BZ1163+CB1163+CD1163+CF1163+CH1163+CJ1163+CL1163+CN1163)</f>
        <v>0</v>
      </c>
      <c r="Q1163" s="139">
        <f t="shared" ref="Q1163:Q1165" si="1704">O1163*P1163</f>
        <v>0</v>
      </c>
      <c r="S1163" s="141">
        <f t="shared" si="1619"/>
        <v>0</v>
      </c>
      <c r="U1163" s="141">
        <f t="shared" si="1620"/>
        <v>0</v>
      </c>
      <c r="W1163" s="141">
        <f t="shared" si="1621"/>
        <v>0</v>
      </c>
      <c r="Y1163" s="141">
        <f t="shared" si="1622"/>
        <v>0</v>
      </c>
      <c r="AA1163" s="141">
        <f t="shared" si="1623"/>
        <v>0</v>
      </c>
      <c r="AC1163" s="141">
        <f t="shared" si="1624"/>
        <v>0</v>
      </c>
      <c r="AE1163" s="141">
        <f t="shared" si="1625"/>
        <v>0</v>
      </c>
      <c r="AG1163" s="141">
        <f t="shared" si="1626"/>
        <v>0</v>
      </c>
      <c r="AI1163" s="141">
        <f t="shared" si="1627"/>
        <v>0</v>
      </c>
      <c r="AK1163" s="141">
        <f t="shared" si="1628"/>
        <v>0</v>
      </c>
      <c r="AM1163" s="141">
        <f t="shared" si="1629"/>
        <v>0</v>
      </c>
      <c r="AO1163" s="141">
        <f t="shared" si="1630"/>
        <v>0</v>
      </c>
      <c r="AQ1163" s="141">
        <f t="shared" si="1631"/>
        <v>0</v>
      </c>
      <c r="AS1163" s="141">
        <f t="shared" si="1632"/>
        <v>0</v>
      </c>
      <c r="AU1163" s="141">
        <f t="shared" si="1633"/>
        <v>0</v>
      </c>
      <c r="AW1163" s="141">
        <f t="shared" si="1634"/>
        <v>0</v>
      </c>
      <c r="AY1163" s="141">
        <f t="shared" si="1635"/>
        <v>0</v>
      </c>
      <c r="BA1163" s="141">
        <f t="shared" si="1636"/>
        <v>0</v>
      </c>
      <c r="BC1163" s="141">
        <f t="shared" si="1637"/>
        <v>0</v>
      </c>
      <c r="BE1163" s="141">
        <f t="shared" si="1638"/>
        <v>0</v>
      </c>
      <c r="BG1163" s="141">
        <f t="shared" si="1639"/>
        <v>0</v>
      </c>
      <c r="BI1163" s="141">
        <f t="shared" si="1640"/>
        <v>0</v>
      </c>
      <c r="BK1163" s="141">
        <f t="shared" si="1641"/>
        <v>0</v>
      </c>
      <c r="BM1163" s="141">
        <f t="shared" si="1642"/>
        <v>0</v>
      </c>
      <c r="BO1163" s="141">
        <f t="shared" si="1643"/>
        <v>0</v>
      </c>
      <c r="BQ1163" s="141">
        <f t="shared" si="1644"/>
        <v>0</v>
      </c>
      <c r="BS1163" s="141">
        <f t="shared" si="1645"/>
        <v>0</v>
      </c>
      <c r="BU1163" s="141">
        <f t="shared" si="1646"/>
        <v>0</v>
      </c>
      <c r="BW1163" s="141">
        <f t="shared" si="1647"/>
        <v>0</v>
      </c>
      <c r="BY1163" s="141">
        <f t="shared" si="1648"/>
        <v>0</v>
      </c>
      <c r="CA1163" s="141">
        <f t="shared" si="1649"/>
        <v>0</v>
      </c>
      <c r="CC1163" s="141">
        <f t="shared" si="1650"/>
        <v>0</v>
      </c>
      <c r="CE1163" s="141">
        <f t="shared" si="1651"/>
        <v>0</v>
      </c>
      <c r="CG1163" s="141">
        <f t="shared" si="1652"/>
        <v>0</v>
      </c>
      <c r="CI1163" s="141">
        <f t="shared" si="1653"/>
        <v>0</v>
      </c>
      <c r="CK1163" s="141">
        <f t="shared" si="1654"/>
        <v>0</v>
      </c>
      <c r="CM1163" s="141">
        <f t="shared" si="1655"/>
        <v>0</v>
      </c>
      <c r="CO1163" s="141">
        <f t="shared" si="1656"/>
        <v>0</v>
      </c>
    </row>
    <row r="1164" spans="1:93" ht="25.5" outlineLevel="2" x14ac:dyDescent="0.2">
      <c r="A1164" s="86">
        <v>561</v>
      </c>
      <c r="B1164" s="11">
        <v>37</v>
      </c>
      <c r="C1164" s="86" t="s">
        <v>299</v>
      </c>
      <c r="D1164" s="86" t="s">
        <v>308</v>
      </c>
      <c r="F1164" s="28">
        <v>0.69</v>
      </c>
      <c r="G1164" s="153" t="s">
        <v>4360</v>
      </c>
      <c r="H1164" s="174">
        <v>7788657408</v>
      </c>
      <c r="I1164" s="75" t="s">
        <v>2245</v>
      </c>
      <c r="J1164" s="75" t="s">
        <v>28</v>
      </c>
      <c r="K1164" s="75">
        <v>100</v>
      </c>
      <c r="L1164" s="75" t="s">
        <v>2932</v>
      </c>
      <c r="M1164" s="241" t="s">
        <v>306</v>
      </c>
      <c r="N1164" s="75">
        <v>2</v>
      </c>
      <c r="O1164" s="152">
        <v>0.8</v>
      </c>
      <c r="P1164" s="138">
        <f t="shared" si="1703"/>
        <v>0</v>
      </c>
      <c r="Q1164" s="139">
        <f t="shared" si="1704"/>
        <v>0</v>
      </c>
      <c r="S1164" s="141">
        <f t="shared" si="1619"/>
        <v>0</v>
      </c>
      <c r="U1164" s="141">
        <f t="shared" si="1620"/>
        <v>0</v>
      </c>
      <c r="W1164" s="141">
        <f t="shared" si="1621"/>
        <v>0</v>
      </c>
      <c r="Y1164" s="141">
        <f t="shared" si="1622"/>
        <v>0</v>
      </c>
      <c r="AA1164" s="141">
        <f t="shared" si="1623"/>
        <v>0</v>
      </c>
      <c r="AC1164" s="141">
        <f t="shared" si="1624"/>
        <v>0</v>
      </c>
      <c r="AE1164" s="141">
        <f t="shared" si="1625"/>
        <v>0</v>
      </c>
      <c r="AG1164" s="141">
        <f t="shared" si="1626"/>
        <v>0</v>
      </c>
      <c r="AI1164" s="141">
        <f t="shared" si="1627"/>
        <v>0</v>
      </c>
      <c r="AK1164" s="141">
        <f t="shared" si="1628"/>
        <v>0</v>
      </c>
      <c r="AM1164" s="141">
        <f t="shared" si="1629"/>
        <v>0</v>
      </c>
      <c r="AO1164" s="141">
        <f t="shared" si="1630"/>
        <v>0</v>
      </c>
      <c r="AQ1164" s="141">
        <f t="shared" si="1631"/>
        <v>0</v>
      </c>
      <c r="AS1164" s="141">
        <f t="shared" si="1632"/>
        <v>0</v>
      </c>
      <c r="AU1164" s="141">
        <f t="shared" si="1633"/>
        <v>0</v>
      </c>
      <c r="AW1164" s="141">
        <f t="shared" si="1634"/>
        <v>0</v>
      </c>
      <c r="AY1164" s="141">
        <f t="shared" si="1635"/>
        <v>0</v>
      </c>
      <c r="BA1164" s="141">
        <f t="shared" si="1636"/>
        <v>0</v>
      </c>
      <c r="BC1164" s="141">
        <f t="shared" si="1637"/>
        <v>0</v>
      </c>
      <c r="BE1164" s="141">
        <f t="shared" si="1638"/>
        <v>0</v>
      </c>
      <c r="BG1164" s="141">
        <f t="shared" si="1639"/>
        <v>0</v>
      </c>
      <c r="BI1164" s="141">
        <f t="shared" si="1640"/>
        <v>0</v>
      </c>
      <c r="BK1164" s="141">
        <f t="shared" si="1641"/>
        <v>0</v>
      </c>
      <c r="BM1164" s="141">
        <f t="shared" si="1642"/>
        <v>0</v>
      </c>
      <c r="BO1164" s="141">
        <f t="shared" si="1643"/>
        <v>0</v>
      </c>
      <c r="BQ1164" s="141">
        <f t="shared" si="1644"/>
        <v>0</v>
      </c>
      <c r="BS1164" s="141">
        <f t="shared" si="1645"/>
        <v>0</v>
      </c>
      <c r="BU1164" s="141">
        <f t="shared" si="1646"/>
        <v>0</v>
      </c>
      <c r="BW1164" s="141">
        <f t="shared" si="1647"/>
        <v>0</v>
      </c>
      <c r="BY1164" s="141">
        <f t="shared" si="1648"/>
        <v>0</v>
      </c>
      <c r="CA1164" s="141">
        <f t="shared" si="1649"/>
        <v>0</v>
      </c>
      <c r="CC1164" s="141">
        <f t="shared" si="1650"/>
        <v>0</v>
      </c>
      <c r="CE1164" s="141">
        <f t="shared" si="1651"/>
        <v>0</v>
      </c>
      <c r="CG1164" s="141">
        <f t="shared" si="1652"/>
        <v>0</v>
      </c>
      <c r="CI1164" s="141">
        <f t="shared" si="1653"/>
        <v>0</v>
      </c>
      <c r="CK1164" s="141">
        <f t="shared" si="1654"/>
        <v>0</v>
      </c>
      <c r="CM1164" s="141">
        <f t="shared" si="1655"/>
        <v>0</v>
      </c>
      <c r="CO1164" s="141">
        <f t="shared" si="1656"/>
        <v>0</v>
      </c>
    </row>
    <row r="1165" spans="1:93" ht="25.5" outlineLevel="2" x14ac:dyDescent="0.2">
      <c r="A1165" s="84">
        <v>561</v>
      </c>
      <c r="B1165" s="11">
        <v>37</v>
      </c>
      <c r="C1165" s="84" t="s">
        <v>299</v>
      </c>
      <c r="D1165" s="84" t="s">
        <v>308</v>
      </c>
      <c r="F1165" s="28">
        <v>0.69</v>
      </c>
      <c r="G1165" s="88" t="s">
        <v>3854</v>
      </c>
      <c r="H1165" s="175">
        <v>26754</v>
      </c>
      <c r="I1165" s="88" t="s">
        <v>2245</v>
      </c>
      <c r="J1165" s="88" t="s">
        <v>28</v>
      </c>
      <c r="K1165" s="88">
        <v>100</v>
      </c>
      <c r="L1165" s="88" t="s">
        <v>307</v>
      </c>
      <c r="M1165" s="240" t="s">
        <v>4337</v>
      </c>
      <c r="N1165" s="88">
        <v>3</v>
      </c>
      <c r="O1165" s="146">
        <v>1.0900000000000001</v>
      </c>
      <c r="P1165" s="138">
        <f t="shared" si="1703"/>
        <v>0</v>
      </c>
      <c r="Q1165" s="139">
        <f t="shared" si="1704"/>
        <v>0</v>
      </c>
      <c r="S1165" s="141">
        <f t="shared" si="1619"/>
        <v>0</v>
      </c>
      <c r="U1165" s="141">
        <f t="shared" si="1620"/>
        <v>0</v>
      </c>
      <c r="W1165" s="141">
        <f t="shared" si="1621"/>
        <v>0</v>
      </c>
      <c r="Y1165" s="141">
        <f t="shared" si="1622"/>
        <v>0</v>
      </c>
      <c r="AA1165" s="141">
        <f t="shared" si="1623"/>
        <v>0</v>
      </c>
      <c r="AC1165" s="141">
        <f t="shared" si="1624"/>
        <v>0</v>
      </c>
      <c r="AE1165" s="141">
        <f t="shared" si="1625"/>
        <v>0</v>
      </c>
      <c r="AG1165" s="141">
        <f t="shared" si="1626"/>
        <v>0</v>
      </c>
      <c r="AI1165" s="141">
        <f t="shared" si="1627"/>
        <v>0</v>
      </c>
      <c r="AK1165" s="141">
        <f t="shared" si="1628"/>
        <v>0</v>
      </c>
      <c r="AM1165" s="141">
        <f t="shared" si="1629"/>
        <v>0</v>
      </c>
      <c r="AO1165" s="141">
        <f t="shared" si="1630"/>
        <v>0</v>
      </c>
      <c r="AQ1165" s="141">
        <f t="shared" si="1631"/>
        <v>0</v>
      </c>
      <c r="AS1165" s="141">
        <f t="shared" si="1632"/>
        <v>0</v>
      </c>
      <c r="AU1165" s="141">
        <f t="shared" si="1633"/>
        <v>0</v>
      </c>
      <c r="AW1165" s="141">
        <f t="shared" si="1634"/>
        <v>0</v>
      </c>
      <c r="AY1165" s="141">
        <f t="shared" si="1635"/>
        <v>0</v>
      </c>
      <c r="BA1165" s="141">
        <f t="shared" si="1636"/>
        <v>0</v>
      </c>
      <c r="BC1165" s="141">
        <f t="shared" si="1637"/>
        <v>0</v>
      </c>
      <c r="BE1165" s="141">
        <f t="shared" si="1638"/>
        <v>0</v>
      </c>
      <c r="BG1165" s="141">
        <f t="shared" si="1639"/>
        <v>0</v>
      </c>
      <c r="BI1165" s="141">
        <f t="shared" si="1640"/>
        <v>0</v>
      </c>
      <c r="BK1165" s="141">
        <f t="shared" si="1641"/>
        <v>0</v>
      </c>
      <c r="BM1165" s="141">
        <f t="shared" si="1642"/>
        <v>0</v>
      </c>
      <c r="BO1165" s="141">
        <f t="shared" si="1643"/>
        <v>0</v>
      </c>
      <c r="BQ1165" s="141">
        <f t="shared" si="1644"/>
        <v>0</v>
      </c>
      <c r="BS1165" s="141">
        <f t="shared" si="1645"/>
        <v>0</v>
      </c>
      <c r="BU1165" s="141">
        <f t="shared" si="1646"/>
        <v>0</v>
      </c>
      <c r="BW1165" s="141">
        <f t="shared" si="1647"/>
        <v>0</v>
      </c>
      <c r="BY1165" s="141">
        <f t="shared" si="1648"/>
        <v>0</v>
      </c>
      <c r="CA1165" s="141">
        <f t="shared" si="1649"/>
        <v>0</v>
      </c>
      <c r="CC1165" s="141">
        <f t="shared" si="1650"/>
        <v>0</v>
      </c>
      <c r="CE1165" s="141">
        <f t="shared" si="1651"/>
        <v>0</v>
      </c>
      <c r="CG1165" s="141">
        <f t="shared" si="1652"/>
        <v>0</v>
      </c>
      <c r="CI1165" s="141">
        <f t="shared" si="1653"/>
        <v>0</v>
      </c>
      <c r="CK1165" s="141">
        <f t="shared" si="1654"/>
        <v>0</v>
      </c>
      <c r="CM1165" s="141">
        <f t="shared" si="1655"/>
        <v>0</v>
      </c>
      <c r="CO1165" s="141">
        <f t="shared" si="1656"/>
        <v>0</v>
      </c>
    </row>
    <row r="1166" spans="1:93" ht="25.5" outlineLevel="2" x14ac:dyDescent="0.2">
      <c r="A1166" s="87">
        <v>562</v>
      </c>
      <c r="B1166" s="148">
        <v>28</v>
      </c>
      <c r="C1166" s="87" t="s">
        <v>299</v>
      </c>
      <c r="D1166" s="87" t="s">
        <v>319</v>
      </c>
      <c r="E1166" s="148"/>
      <c r="F1166" s="149">
        <v>0.72</v>
      </c>
      <c r="G1166" s="151" t="s">
        <v>3300</v>
      </c>
      <c r="H1166" s="151" t="s">
        <v>4926</v>
      </c>
      <c r="I1166" s="87" t="s">
        <v>2245</v>
      </c>
      <c r="J1166" s="87" t="s">
        <v>28</v>
      </c>
      <c r="K1166" s="87">
        <v>100</v>
      </c>
      <c r="L1166" s="87" t="s">
        <v>3724</v>
      </c>
      <c r="M1166" s="239" t="s">
        <v>3724</v>
      </c>
      <c r="N1166" s="87">
        <v>1</v>
      </c>
      <c r="O1166" s="283">
        <v>0.98</v>
      </c>
      <c r="P1166" s="138">
        <f t="shared" ref="P1166:P1167" si="1705">SUM(R1166+T1166+V1166+X1166+Z1166+AB1166+AD1166+AF1166+AH1166+AJ1166+AL1166+AN1166+AP1166+AR1166+AT1166+AV1166+AZ1166+AX1166+BB1166+BD1166+BF1166+BH1166+BJ1166+BL1166+BN1166+BP1166+BR1166+BT1166+BV1166+BX1166+BZ1166+CB1166+CD1166+CF1166+CH1166+CJ1166+CL1166+CN1166)</f>
        <v>0</v>
      </c>
      <c r="Q1166" s="139">
        <f t="shared" ref="Q1166:Q1167" si="1706">O1166*P1166</f>
        <v>0</v>
      </c>
      <c r="S1166" s="141">
        <f t="shared" si="1619"/>
        <v>0</v>
      </c>
      <c r="U1166" s="141">
        <f t="shared" si="1620"/>
        <v>0</v>
      </c>
      <c r="W1166" s="141">
        <f t="shared" si="1621"/>
        <v>0</v>
      </c>
      <c r="Y1166" s="141">
        <f t="shared" si="1622"/>
        <v>0</v>
      </c>
      <c r="AA1166" s="141">
        <f t="shared" si="1623"/>
        <v>0</v>
      </c>
      <c r="AC1166" s="141">
        <f t="shared" si="1624"/>
        <v>0</v>
      </c>
      <c r="AE1166" s="141">
        <f t="shared" si="1625"/>
        <v>0</v>
      </c>
      <c r="AG1166" s="141">
        <f t="shared" si="1626"/>
        <v>0</v>
      </c>
      <c r="AI1166" s="141">
        <f t="shared" si="1627"/>
        <v>0</v>
      </c>
      <c r="AK1166" s="141">
        <f t="shared" si="1628"/>
        <v>0</v>
      </c>
      <c r="AM1166" s="141">
        <f t="shared" si="1629"/>
        <v>0</v>
      </c>
      <c r="AO1166" s="141">
        <f t="shared" si="1630"/>
        <v>0</v>
      </c>
      <c r="AQ1166" s="141">
        <f t="shared" si="1631"/>
        <v>0</v>
      </c>
      <c r="AS1166" s="141">
        <f t="shared" si="1632"/>
        <v>0</v>
      </c>
      <c r="AU1166" s="141">
        <f t="shared" si="1633"/>
        <v>0</v>
      </c>
      <c r="AW1166" s="141">
        <f t="shared" si="1634"/>
        <v>0</v>
      </c>
      <c r="AY1166" s="141">
        <f t="shared" si="1635"/>
        <v>0</v>
      </c>
      <c r="BA1166" s="141">
        <f t="shared" si="1636"/>
        <v>0</v>
      </c>
      <c r="BC1166" s="141">
        <f t="shared" si="1637"/>
        <v>0</v>
      </c>
      <c r="BE1166" s="141">
        <f t="shared" si="1638"/>
        <v>0</v>
      </c>
      <c r="BG1166" s="141">
        <f t="shared" si="1639"/>
        <v>0</v>
      </c>
      <c r="BI1166" s="141">
        <f t="shared" si="1640"/>
        <v>0</v>
      </c>
      <c r="BK1166" s="141">
        <f t="shared" si="1641"/>
        <v>0</v>
      </c>
      <c r="BM1166" s="141">
        <f t="shared" si="1642"/>
        <v>0</v>
      </c>
      <c r="BO1166" s="141">
        <f t="shared" si="1643"/>
        <v>0</v>
      </c>
      <c r="BQ1166" s="141">
        <f t="shared" si="1644"/>
        <v>0</v>
      </c>
      <c r="BS1166" s="141">
        <f t="shared" si="1645"/>
        <v>0</v>
      </c>
      <c r="BU1166" s="141">
        <f t="shared" si="1646"/>
        <v>0</v>
      </c>
      <c r="BW1166" s="141">
        <f t="shared" si="1647"/>
        <v>0</v>
      </c>
      <c r="BY1166" s="141">
        <f t="shared" si="1648"/>
        <v>0</v>
      </c>
      <c r="CA1166" s="141">
        <f t="shared" si="1649"/>
        <v>0</v>
      </c>
      <c r="CC1166" s="141">
        <f t="shared" si="1650"/>
        <v>0</v>
      </c>
      <c r="CE1166" s="141">
        <f t="shared" si="1651"/>
        <v>0</v>
      </c>
      <c r="CG1166" s="141">
        <f t="shared" si="1652"/>
        <v>0</v>
      </c>
      <c r="CI1166" s="141">
        <f t="shared" si="1653"/>
        <v>0</v>
      </c>
      <c r="CK1166" s="141">
        <f t="shared" si="1654"/>
        <v>0</v>
      </c>
      <c r="CM1166" s="141">
        <f t="shared" si="1655"/>
        <v>0</v>
      </c>
      <c r="CO1166" s="141">
        <f t="shared" si="1656"/>
        <v>0</v>
      </c>
    </row>
    <row r="1167" spans="1:93" ht="25.5" outlineLevel="2" x14ac:dyDescent="0.2">
      <c r="A1167" s="86">
        <v>562</v>
      </c>
      <c r="B1167" s="11">
        <v>28</v>
      </c>
      <c r="C1167" s="86" t="s">
        <v>299</v>
      </c>
      <c r="D1167" s="86" t="s">
        <v>319</v>
      </c>
      <c r="F1167" s="28">
        <v>0.72</v>
      </c>
      <c r="G1167" s="153" t="s">
        <v>4360</v>
      </c>
      <c r="H1167" s="174">
        <v>7788657408</v>
      </c>
      <c r="I1167" s="75" t="s">
        <v>2245</v>
      </c>
      <c r="J1167" s="75" t="s">
        <v>28</v>
      </c>
      <c r="K1167" s="75">
        <v>100</v>
      </c>
      <c r="L1167" s="75" t="s">
        <v>2933</v>
      </c>
      <c r="M1167" s="241" t="s">
        <v>318</v>
      </c>
      <c r="N1167" s="75">
        <v>2</v>
      </c>
      <c r="O1167" s="152">
        <v>1.0900000000000001</v>
      </c>
      <c r="P1167" s="138">
        <f t="shared" si="1705"/>
        <v>0</v>
      </c>
      <c r="Q1167" s="139">
        <f t="shared" si="1706"/>
        <v>0</v>
      </c>
      <c r="S1167" s="141">
        <f t="shared" si="1619"/>
        <v>0</v>
      </c>
      <c r="U1167" s="141">
        <f t="shared" si="1620"/>
        <v>0</v>
      </c>
      <c r="W1167" s="141">
        <f t="shared" si="1621"/>
        <v>0</v>
      </c>
      <c r="Y1167" s="141">
        <f t="shared" si="1622"/>
        <v>0</v>
      </c>
      <c r="AA1167" s="141">
        <f t="shared" si="1623"/>
        <v>0</v>
      </c>
      <c r="AC1167" s="141">
        <f t="shared" si="1624"/>
        <v>0</v>
      </c>
      <c r="AE1167" s="141">
        <f t="shared" si="1625"/>
        <v>0</v>
      </c>
      <c r="AG1167" s="141">
        <f t="shared" si="1626"/>
        <v>0</v>
      </c>
      <c r="AI1167" s="141">
        <f t="shared" si="1627"/>
        <v>0</v>
      </c>
      <c r="AK1167" s="141">
        <f t="shared" si="1628"/>
        <v>0</v>
      </c>
      <c r="AM1167" s="141">
        <f t="shared" si="1629"/>
        <v>0</v>
      </c>
      <c r="AO1167" s="141">
        <f t="shared" si="1630"/>
        <v>0</v>
      </c>
      <c r="AQ1167" s="141">
        <f t="shared" si="1631"/>
        <v>0</v>
      </c>
      <c r="AS1167" s="141">
        <f t="shared" si="1632"/>
        <v>0</v>
      </c>
      <c r="AU1167" s="141">
        <f t="shared" si="1633"/>
        <v>0</v>
      </c>
      <c r="AW1167" s="141">
        <f t="shared" si="1634"/>
        <v>0</v>
      </c>
      <c r="AY1167" s="141">
        <f t="shared" si="1635"/>
        <v>0</v>
      </c>
      <c r="BA1167" s="141">
        <f t="shared" si="1636"/>
        <v>0</v>
      </c>
      <c r="BC1167" s="141">
        <f t="shared" si="1637"/>
        <v>0</v>
      </c>
      <c r="BE1167" s="141">
        <f t="shared" si="1638"/>
        <v>0</v>
      </c>
      <c r="BG1167" s="141">
        <f t="shared" si="1639"/>
        <v>0</v>
      </c>
      <c r="BI1167" s="141">
        <f t="shared" si="1640"/>
        <v>0</v>
      </c>
      <c r="BK1167" s="141">
        <f t="shared" si="1641"/>
        <v>0</v>
      </c>
      <c r="BM1167" s="141">
        <f t="shared" si="1642"/>
        <v>0</v>
      </c>
      <c r="BO1167" s="141">
        <f t="shared" si="1643"/>
        <v>0</v>
      </c>
      <c r="BQ1167" s="141">
        <f t="shared" si="1644"/>
        <v>0</v>
      </c>
      <c r="BS1167" s="141">
        <f t="shared" si="1645"/>
        <v>0</v>
      </c>
      <c r="BU1167" s="141">
        <f t="shared" si="1646"/>
        <v>0</v>
      </c>
      <c r="BW1167" s="141">
        <f t="shared" si="1647"/>
        <v>0</v>
      </c>
      <c r="BY1167" s="141">
        <f t="shared" si="1648"/>
        <v>0</v>
      </c>
      <c r="CA1167" s="141">
        <f t="shared" si="1649"/>
        <v>0</v>
      </c>
      <c r="CC1167" s="141">
        <f t="shared" si="1650"/>
        <v>0</v>
      </c>
      <c r="CE1167" s="141">
        <f t="shared" si="1651"/>
        <v>0</v>
      </c>
      <c r="CG1167" s="141">
        <f t="shared" si="1652"/>
        <v>0</v>
      </c>
      <c r="CI1167" s="141">
        <f t="shared" si="1653"/>
        <v>0</v>
      </c>
      <c r="CK1167" s="141">
        <f t="shared" si="1654"/>
        <v>0</v>
      </c>
      <c r="CM1167" s="141">
        <f t="shared" si="1655"/>
        <v>0</v>
      </c>
      <c r="CO1167" s="141">
        <f t="shared" si="1656"/>
        <v>0</v>
      </c>
    </row>
    <row r="1168" spans="1:93" ht="25.5" outlineLevel="2" x14ac:dyDescent="0.2">
      <c r="A1168" s="87">
        <v>563</v>
      </c>
      <c r="B1168" s="148">
        <v>141</v>
      </c>
      <c r="C1168" s="87" t="s">
        <v>299</v>
      </c>
      <c r="D1168" s="87" t="s">
        <v>302</v>
      </c>
      <c r="E1168" s="148"/>
      <c r="F1168" s="149">
        <v>1.44</v>
      </c>
      <c r="G1168" s="151" t="s">
        <v>3300</v>
      </c>
      <c r="H1168" s="151" t="s">
        <v>4926</v>
      </c>
      <c r="I1168" s="87" t="s">
        <v>263</v>
      </c>
      <c r="J1168" s="87" t="s">
        <v>28</v>
      </c>
      <c r="K1168" s="87">
        <v>100</v>
      </c>
      <c r="L1168" s="87" t="s">
        <v>4938</v>
      </c>
      <c r="M1168" s="239" t="s">
        <v>4938</v>
      </c>
      <c r="N1168" s="87">
        <v>3</v>
      </c>
      <c r="O1168" s="283">
        <v>1.89</v>
      </c>
      <c r="P1168" s="138">
        <f t="shared" ref="P1168:P1170" si="1707">SUM(R1168+T1168+V1168+X1168+Z1168+AB1168+AD1168+AF1168+AH1168+AJ1168+AL1168+AN1168+AP1168+AR1168+AT1168+AV1168+AZ1168+AX1168+BB1168+BD1168+BF1168+BH1168+BJ1168+BL1168+BN1168+BP1168+BR1168+BT1168+BV1168+BX1168+BZ1168+CB1168+CD1168+CF1168+CH1168+CJ1168+CL1168+CN1168)</f>
        <v>0</v>
      </c>
      <c r="Q1168" s="139">
        <f t="shared" ref="Q1168:Q1170" si="1708">O1168*P1168</f>
        <v>0</v>
      </c>
      <c r="S1168" s="141">
        <f t="shared" si="1619"/>
        <v>0</v>
      </c>
      <c r="U1168" s="141">
        <f t="shared" si="1620"/>
        <v>0</v>
      </c>
      <c r="W1168" s="141">
        <f t="shared" si="1621"/>
        <v>0</v>
      </c>
      <c r="Y1168" s="141">
        <f t="shared" si="1622"/>
        <v>0</v>
      </c>
      <c r="AA1168" s="141">
        <f t="shared" si="1623"/>
        <v>0</v>
      </c>
      <c r="AC1168" s="141">
        <f t="shared" si="1624"/>
        <v>0</v>
      </c>
      <c r="AE1168" s="141">
        <f t="shared" si="1625"/>
        <v>0</v>
      </c>
      <c r="AG1168" s="141">
        <f t="shared" si="1626"/>
        <v>0</v>
      </c>
      <c r="AI1168" s="141">
        <f t="shared" si="1627"/>
        <v>0</v>
      </c>
      <c r="AK1168" s="141">
        <f t="shared" si="1628"/>
        <v>0</v>
      </c>
      <c r="AM1168" s="141">
        <f t="shared" si="1629"/>
        <v>0</v>
      </c>
      <c r="AO1168" s="141">
        <f t="shared" si="1630"/>
        <v>0</v>
      </c>
      <c r="AQ1168" s="141">
        <f t="shared" si="1631"/>
        <v>0</v>
      </c>
      <c r="AS1168" s="141">
        <f t="shared" si="1632"/>
        <v>0</v>
      </c>
      <c r="AU1168" s="141">
        <f t="shared" si="1633"/>
        <v>0</v>
      </c>
      <c r="AW1168" s="141">
        <f t="shared" si="1634"/>
        <v>0</v>
      </c>
      <c r="AY1168" s="141">
        <f t="shared" si="1635"/>
        <v>0</v>
      </c>
      <c r="BA1168" s="141">
        <f t="shared" si="1636"/>
        <v>0</v>
      </c>
      <c r="BC1168" s="141">
        <f t="shared" si="1637"/>
        <v>0</v>
      </c>
      <c r="BE1168" s="141">
        <f t="shared" si="1638"/>
        <v>0</v>
      </c>
      <c r="BG1168" s="141">
        <f t="shared" si="1639"/>
        <v>0</v>
      </c>
      <c r="BI1168" s="141">
        <f t="shared" si="1640"/>
        <v>0</v>
      </c>
      <c r="BK1168" s="141">
        <f t="shared" si="1641"/>
        <v>0</v>
      </c>
      <c r="BM1168" s="141">
        <f t="shared" si="1642"/>
        <v>0</v>
      </c>
      <c r="BO1168" s="141">
        <f t="shared" si="1643"/>
        <v>0</v>
      </c>
      <c r="BQ1168" s="141">
        <f t="shared" si="1644"/>
        <v>0</v>
      </c>
      <c r="BS1168" s="141">
        <f t="shared" si="1645"/>
        <v>0</v>
      </c>
      <c r="BU1168" s="141">
        <f t="shared" si="1646"/>
        <v>0</v>
      </c>
      <c r="BW1168" s="141">
        <f t="shared" si="1647"/>
        <v>0</v>
      </c>
      <c r="BY1168" s="141">
        <f t="shared" si="1648"/>
        <v>0</v>
      </c>
      <c r="CA1168" s="141">
        <f t="shared" si="1649"/>
        <v>0</v>
      </c>
      <c r="CC1168" s="141">
        <f t="shared" si="1650"/>
        <v>0</v>
      </c>
      <c r="CE1168" s="141">
        <f t="shared" si="1651"/>
        <v>0</v>
      </c>
      <c r="CG1168" s="141">
        <f t="shared" si="1652"/>
        <v>0</v>
      </c>
      <c r="CI1168" s="141">
        <f t="shared" si="1653"/>
        <v>0</v>
      </c>
      <c r="CK1168" s="141">
        <f t="shared" si="1654"/>
        <v>0</v>
      </c>
      <c r="CM1168" s="141">
        <f t="shared" si="1655"/>
        <v>0</v>
      </c>
      <c r="CO1168" s="141">
        <f t="shared" si="1656"/>
        <v>0</v>
      </c>
    </row>
    <row r="1169" spans="1:93" ht="25.5" outlineLevel="2" x14ac:dyDescent="0.2">
      <c r="A1169" s="84">
        <v>563</v>
      </c>
      <c r="B1169" s="11">
        <v>141</v>
      </c>
      <c r="C1169" s="84" t="s">
        <v>299</v>
      </c>
      <c r="D1169" s="84" t="s">
        <v>302</v>
      </c>
      <c r="F1169" s="28">
        <v>1.44</v>
      </c>
      <c r="G1169" s="88" t="s">
        <v>3854</v>
      </c>
      <c r="H1169" s="175">
        <v>26754</v>
      </c>
      <c r="I1169" s="88"/>
      <c r="J1169" s="88" t="s">
        <v>28</v>
      </c>
      <c r="K1169" s="88">
        <v>100</v>
      </c>
      <c r="L1169" s="88">
        <v>72312</v>
      </c>
      <c r="M1169" s="240">
        <v>9704422</v>
      </c>
      <c r="N1169" s="88">
        <v>1</v>
      </c>
      <c r="O1169" s="278">
        <v>1.4</v>
      </c>
      <c r="P1169" s="138">
        <f t="shared" si="1707"/>
        <v>0</v>
      </c>
      <c r="Q1169" s="139">
        <f t="shared" si="1708"/>
        <v>0</v>
      </c>
      <c r="S1169" s="141">
        <f t="shared" si="1619"/>
        <v>0</v>
      </c>
      <c r="U1169" s="141">
        <f t="shared" si="1620"/>
        <v>0</v>
      </c>
      <c r="W1169" s="141">
        <f t="shared" si="1621"/>
        <v>0</v>
      </c>
      <c r="Y1169" s="141">
        <f t="shared" si="1622"/>
        <v>0</v>
      </c>
      <c r="AA1169" s="141">
        <f t="shared" si="1623"/>
        <v>0</v>
      </c>
      <c r="AC1169" s="141">
        <f t="shared" si="1624"/>
        <v>0</v>
      </c>
      <c r="AE1169" s="141">
        <f t="shared" si="1625"/>
        <v>0</v>
      </c>
      <c r="AG1169" s="141">
        <f t="shared" si="1626"/>
        <v>0</v>
      </c>
      <c r="AI1169" s="141">
        <f t="shared" si="1627"/>
        <v>0</v>
      </c>
      <c r="AK1169" s="141">
        <f t="shared" si="1628"/>
        <v>0</v>
      </c>
      <c r="AM1169" s="141">
        <f t="shared" si="1629"/>
        <v>0</v>
      </c>
      <c r="AO1169" s="141">
        <f t="shared" si="1630"/>
        <v>0</v>
      </c>
      <c r="AQ1169" s="141">
        <f t="shared" si="1631"/>
        <v>0</v>
      </c>
      <c r="AS1169" s="141">
        <f t="shared" si="1632"/>
        <v>0</v>
      </c>
      <c r="AU1169" s="141">
        <f t="shared" si="1633"/>
        <v>0</v>
      </c>
      <c r="AW1169" s="141">
        <f t="shared" si="1634"/>
        <v>0</v>
      </c>
      <c r="AY1169" s="141">
        <f t="shared" si="1635"/>
        <v>0</v>
      </c>
      <c r="BA1169" s="141">
        <f t="shared" si="1636"/>
        <v>0</v>
      </c>
      <c r="BC1169" s="141">
        <f t="shared" si="1637"/>
        <v>0</v>
      </c>
      <c r="BE1169" s="141">
        <f t="shared" si="1638"/>
        <v>0</v>
      </c>
      <c r="BG1169" s="141">
        <f t="shared" si="1639"/>
        <v>0</v>
      </c>
      <c r="BI1169" s="141">
        <f t="shared" si="1640"/>
        <v>0</v>
      </c>
      <c r="BK1169" s="141">
        <f t="shared" si="1641"/>
        <v>0</v>
      </c>
      <c r="BM1169" s="141">
        <f t="shared" si="1642"/>
        <v>0</v>
      </c>
      <c r="BO1169" s="141">
        <f t="shared" si="1643"/>
        <v>0</v>
      </c>
      <c r="BQ1169" s="141">
        <f t="shared" si="1644"/>
        <v>0</v>
      </c>
      <c r="BS1169" s="141">
        <f t="shared" si="1645"/>
        <v>0</v>
      </c>
      <c r="BU1169" s="141">
        <f t="shared" si="1646"/>
        <v>0</v>
      </c>
      <c r="BW1169" s="141">
        <f t="shared" si="1647"/>
        <v>0</v>
      </c>
      <c r="BY1169" s="141">
        <f t="shared" si="1648"/>
        <v>0</v>
      </c>
      <c r="CA1169" s="141">
        <f t="shared" si="1649"/>
        <v>0</v>
      </c>
      <c r="CC1169" s="141">
        <f t="shared" si="1650"/>
        <v>0</v>
      </c>
      <c r="CE1169" s="141">
        <f t="shared" si="1651"/>
        <v>0</v>
      </c>
      <c r="CG1169" s="141">
        <f t="shared" si="1652"/>
        <v>0</v>
      </c>
      <c r="CI1169" s="141">
        <f t="shared" si="1653"/>
        <v>0</v>
      </c>
      <c r="CK1169" s="141">
        <f t="shared" si="1654"/>
        <v>0</v>
      </c>
      <c r="CM1169" s="141">
        <f t="shared" si="1655"/>
        <v>0</v>
      </c>
      <c r="CO1169" s="141">
        <f t="shared" si="1656"/>
        <v>0</v>
      </c>
    </row>
    <row r="1170" spans="1:93" ht="25.5" outlineLevel="2" x14ac:dyDescent="0.2">
      <c r="A1170" s="86">
        <v>563</v>
      </c>
      <c r="B1170" s="11">
        <v>141</v>
      </c>
      <c r="C1170" s="86" t="s">
        <v>299</v>
      </c>
      <c r="D1170" s="86" t="s">
        <v>302</v>
      </c>
      <c r="F1170" s="28">
        <v>1.44</v>
      </c>
      <c r="G1170" s="153" t="s">
        <v>4360</v>
      </c>
      <c r="H1170" s="174">
        <v>7788657408</v>
      </c>
      <c r="I1170" s="75" t="s">
        <v>4513</v>
      </c>
      <c r="J1170" s="75" t="s">
        <v>28</v>
      </c>
      <c r="K1170" s="75">
        <v>100</v>
      </c>
      <c r="L1170" s="75" t="s">
        <v>2934</v>
      </c>
      <c r="M1170" s="241" t="s">
        <v>301</v>
      </c>
      <c r="N1170" s="75">
        <v>2</v>
      </c>
      <c r="O1170" s="152">
        <v>1.75</v>
      </c>
      <c r="P1170" s="138">
        <f t="shared" si="1707"/>
        <v>0</v>
      </c>
      <c r="Q1170" s="139">
        <f t="shared" si="1708"/>
        <v>0</v>
      </c>
      <c r="S1170" s="141">
        <f t="shared" si="1619"/>
        <v>0</v>
      </c>
      <c r="U1170" s="141">
        <f t="shared" si="1620"/>
        <v>0</v>
      </c>
      <c r="W1170" s="141">
        <f t="shared" si="1621"/>
        <v>0</v>
      </c>
      <c r="Y1170" s="141">
        <f t="shared" si="1622"/>
        <v>0</v>
      </c>
      <c r="AA1170" s="141">
        <f t="shared" si="1623"/>
        <v>0</v>
      </c>
      <c r="AC1170" s="141">
        <f t="shared" si="1624"/>
        <v>0</v>
      </c>
      <c r="AE1170" s="141">
        <f t="shared" si="1625"/>
        <v>0</v>
      </c>
      <c r="AG1170" s="141">
        <f t="shared" si="1626"/>
        <v>0</v>
      </c>
      <c r="AI1170" s="141">
        <f t="shared" si="1627"/>
        <v>0</v>
      </c>
      <c r="AK1170" s="141">
        <f t="shared" si="1628"/>
        <v>0</v>
      </c>
      <c r="AM1170" s="141">
        <f t="shared" si="1629"/>
        <v>0</v>
      </c>
      <c r="AO1170" s="141">
        <f t="shared" si="1630"/>
        <v>0</v>
      </c>
      <c r="AQ1170" s="141">
        <f t="shared" si="1631"/>
        <v>0</v>
      </c>
      <c r="AS1170" s="141">
        <f t="shared" si="1632"/>
        <v>0</v>
      </c>
      <c r="AU1170" s="141">
        <f t="shared" si="1633"/>
        <v>0</v>
      </c>
      <c r="AW1170" s="141">
        <f t="shared" si="1634"/>
        <v>0</v>
      </c>
      <c r="AY1170" s="141">
        <f t="shared" si="1635"/>
        <v>0</v>
      </c>
      <c r="BA1170" s="141">
        <f t="shared" si="1636"/>
        <v>0</v>
      </c>
      <c r="BC1170" s="141">
        <f t="shared" si="1637"/>
        <v>0</v>
      </c>
      <c r="BE1170" s="141">
        <f t="shared" si="1638"/>
        <v>0</v>
      </c>
      <c r="BG1170" s="141">
        <f t="shared" si="1639"/>
        <v>0</v>
      </c>
      <c r="BI1170" s="141">
        <f t="shared" si="1640"/>
        <v>0</v>
      </c>
      <c r="BK1170" s="141">
        <f t="shared" si="1641"/>
        <v>0</v>
      </c>
      <c r="BM1170" s="141">
        <f t="shared" si="1642"/>
        <v>0</v>
      </c>
      <c r="BO1170" s="141">
        <f t="shared" si="1643"/>
        <v>0</v>
      </c>
      <c r="BQ1170" s="141">
        <f t="shared" si="1644"/>
        <v>0</v>
      </c>
      <c r="BS1170" s="141">
        <f t="shared" si="1645"/>
        <v>0</v>
      </c>
      <c r="BU1170" s="141">
        <f t="shared" si="1646"/>
        <v>0</v>
      </c>
      <c r="BW1170" s="141">
        <f t="shared" si="1647"/>
        <v>0</v>
      </c>
      <c r="BY1170" s="141">
        <f t="shared" si="1648"/>
        <v>0</v>
      </c>
      <c r="CA1170" s="141">
        <f t="shared" si="1649"/>
        <v>0</v>
      </c>
      <c r="CC1170" s="141">
        <f t="shared" si="1650"/>
        <v>0</v>
      </c>
      <c r="CE1170" s="141">
        <f t="shared" si="1651"/>
        <v>0</v>
      </c>
      <c r="CG1170" s="141">
        <f t="shared" si="1652"/>
        <v>0</v>
      </c>
      <c r="CI1170" s="141">
        <f t="shared" si="1653"/>
        <v>0</v>
      </c>
      <c r="CK1170" s="141">
        <f t="shared" si="1654"/>
        <v>0</v>
      </c>
      <c r="CM1170" s="141">
        <f t="shared" si="1655"/>
        <v>0</v>
      </c>
      <c r="CO1170" s="141">
        <f t="shared" si="1656"/>
        <v>0</v>
      </c>
    </row>
    <row r="1171" spans="1:93" ht="25.5" outlineLevel="2" x14ac:dyDescent="0.2">
      <c r="A1171" s="86">
        <v>564</v>
      </c>
      <c r="B1171" s="11">
        <v>50</v>
      </c>
      <c r="C1171" s="86" t="s">
        <v>293</v>
      </c>
      <c r="D1171" s="86" t="s">
        <v>294</v>
      </c>
      <c r="F1171" s="28">
        <v>6.97</v>
      </c>
      <c r="G1171" s="153" t="s">
        <v>4360</v>
      </c>
      <c r="H1171" s="174">
        <v>7788657408</v>
      </c>
      <c r="I1171" s="75" t="s">
        <v>4441</v>
      </c>
      <c r="J1171" s="75" t="s">
        <v>30</v>
      </c>
      <c r="K1171" s="75">
        <v>1</v>
      </c>
      <c r="L1171" s="75" t="s">
        <v>292</v>
      </c>
      <c r="M1171" s="241" t="s">
        <v>291</v>
      </c>
      <c r="N1171" s="75">
        <v>1</v>
      </c>
      <c r="O1171" s="152">
        <v>4.3600000000000003</v>
      </c>
      <c r="P1171" s="138">
        <f>SUM(R1171+T1171+V1171+X1171+Z1171+AB1171+AD1171+AF1171+AH1171+AJ1171+AL1171+AN1171+AP1171+AR1171+AT1171+AV1171+AZ1171+AX1171+BB1171+BD1171+BF1171+BH1171+BJ1171+BL1171+BN1171+BP1171+BR1171+BT1171+BV1171+BX1171+BZ1171+CB1171+CD1171+CF1171+CH1171+CJ1171+CL1171+CN1171)</f>
        <v>0</v>
      </c>
      <c r="Q1171" s="139">
        <f>O1171*P1171</f>
        <v>0</v>
      </c>
      <c r="S1171" s="141">
        <f t="shared" si="1619"/>
        <v>0</v>
      </c>
      <c r="U1171" s="141">
        <f t="shared" si="1620"/>
        <v>0</v>
      </c>
      <c r="W1171" s="141">
        <f t="shared" si="1621"/>
        <v>0</v>
      </c>
      <c r="Y1171" s="141">
        <f t="shared" si="1622"/>
        <v>0</v>
      </c>
      <c r="AA1171" s="141">
        <f t="shared" si="1623"/>
        <v>0</v>
      </c>
      <c r="AC1171" s="141">
        <f t="shared" si="1624"/>
        <v>0</v>
      </c>
      <c r="AE1171" s="141">
        <f t="shared" si="1625"/>
        <v>0</v>
      </c>
      <c r="AG1171" s="141">
        <f t="shared" si="1626"/>
        <v>0</v>
      </c>
      <c r="AI1171" s="141">
        <f t="shared" si="1627"/>
        <v>0</v>
      </c>
      <c r="AK1171" s="141">
        <f t="shared" si="1628"/>
        <v>0</v>
      </c>
      <c r="AM1171" s="141">
        <f t="shared" si="1629"/>
        <v>0</v>
      </c>
      <c r="AO1171" s="141">
        <f t="shared" si="1630"/>
        <v>0</v>
      </c>
      <c r="AQ1171" s="141">
        <f t="shared" si="1631"/>
        <v>0</v>
      </c>
      <c r="AS1171" s="141">
        <f t="shared" si="1632"/>
        <v>0</v>
      </c>
      <c r="AU1171" s="141">
        <f t="shared" si="1633"/>
        <v>0</v>
      </c>
      <c r="AW1171" s="141">
        <f t="shared" si="1634"/>
        <v>0</v>
      </c>
      <c r="AY1171" s="141">
        <f t="shared" si="1635"/>
        <v>0</v>
      </c>
      <c r="BA1171" s="141">
        <f t="shared" si="1636"/>
        <v>0</v>
      </c>
      <c r="BC1171" s="141">
        <f t="shared" si="1637"/>
        <v>0</v>
      </c>
      <c r="BE1171" s="141">
        <f t="shared" si="1638"/>
        <v>0</v>
      </c>
      <c r="BG1171" s="141">
        <f t="shared" si="1639"/>
        <v>0</v>
      </c>
      <c r="BI1171" s="141">
        <f t="shared" si="1640"/>
        <v>0</v>
      </c>
      <c r="BK1171" s="141">
        <f t="shared" si="1641"/>
        <v>0</v>
      </c>
      <c r="BM1171" s="141">
        <f t="shared" si="1642"/>
        <v>0</v>
      </c>
      <c r="BO1171" s="141">
        <f t="shared" si="1643"/>
        <v>0</v>
      </c>
      <c r="BQ1171" s="141">
        <f t="shared" si="1644"/>
        <v>0</v>
      </c>
      <c r="BS1171" s="141">
        <f t="shared" si="1645"/>
        <v>0</v>
      </c>
      <c r="BU1171" s="141">
        <f t="shared" si="1646"/>
        <v>0</v>
      </c>
      <c r="BW1171" s="141">
        <f t="shared" si="1647"/>
        <v>0</v>
      </c>
      <c r="BY1171" s="141">
        <f t="shared" si="1648"/>
        <v>0</v>
      </c>
      <c r="CA1171" s="141">
        <f t="shared" si="1649"/>
        <v>0</v>
      </c>
      <c r="CC1171" s="141">
        <f t="shared" si="1650"/>
        <v>0</v>
      </c>
      <c r="CE1171" s="141">
        <f t="shared" si="1651"/>
        <v>0</v>
      </c>
      <c r="CG1171" s="141">
        <f t="shared" si="1652"/>
        <v>0</v>
      </c>
      <c r="CI1171" s="141">
        <f t="shared" si="1653"/>
        <v>0</v>
      </c>
      <c r="CK1171" s="141">
        <f t="shared" si="1654"/>
        <v>0</v>
      </c>
      <c r="CM1171" s="141">
        <f t="shared" si="1655"/>
        <v>0</v>
      </c>
      <c r="CO1171" s="141">
        <f t="shared" si="1656"/>
        <v>0</v>
      </c>
    </row>
    <row r="1172" spans="1:93" ht="25.5" outlineLevel="2" x14ac:dyDescent="0.2">
      <c r="A1172" s="86">
        <v>565</v>
      </c>
      <c r="B1172" s="11">
        <v>25</v>
      </c>
      <c r="C1172" s="86" t="s">
        <v>293</v>
      </c>
      <c r="D1172" s="86" t="s">
        <v>297</v>
      </c>
      <c r="F1172" s="28">
        <v>1.75</v>
      </c>
      <c r="G1172" s="153" t="s">
        <v>4360</v>
      </c>
      <c r="H1172" s="174">
        <v>7788657408</v>
      </c>
      <c r="I1172" s="75" t="s">
        <v>4441</v>
      </c>
      <c r="J1172" s="75" t="s">
        <v>30</v>
      </c>
      <c r="K1172" s="75">
        <v>1</v>
      </c>
      <c r="L1172" s="75" t="s">
        <v>296</v>
      </c>
      <c r="M1172" s="241" t="s">
        <v>295</v>
      </c>
      <c r="N1172" s="75">
        <v>1</v>
      </c>
      <c r="O1172" s="152">
        <v>1.0900000000000001</v>
      </c>
      <c r="P1172" s="138">
        <f>SUM(R1172+T1172+V1172+X1172+Z1172+AB1172+AD1172+AF1172+AH1172+AJ1172+AL1172+AN1172+AP1172+AR1172+AT1172+AV1172+AZ1172+AX1172+BB1172+BD1172+BF1172+BH1172+BJ1172+BL1172+BN1172+BP1172+BR1172+BT1172+BV1172+BX1172+BZ1172+CB1172+CD1172+CF1172+CH1172+CJ1172+CL1172+CN1172)</f>
        <v>0</v>
      </c>
      <c r="Q1172" s="139">
        <f>O1172*P1172</f>
        <v>0</v>
      </c>
      <c r="S1172" s="141">
        <f t="shared" ref="S1172:S1230" si="1709">SUM(R1172*O1172)</f>
        <v>0</v>
      </c>
      <c r="U1172" s="141">
        <f t="shared" ref="U1172:U1230" si="1710">SUM(T1172*O1172)</f>
        <v>0</v>
      </c>
      <c r="W1172" s="141">
        <f t="shared" ref="W1172:W1230" si="1711">SUM(V1172*O1172)</f>
        <v>0</v>
      </c>
      <c r="Y1172" s="141">
        <f t="shared" ref="Y1172:Y1230" si="1712">SUM(X1172*O1172)</f>
        <v>0</v>
      </c>
      <c r="AA1172" s="141">
        <f t="shared" ref="AA1172:AA1230" si="1713">SUM(Z1172*O1172)</f>
        <v>0</v>
      </c>
      <c r="AC1172" s="141">
        <f t="shared" ref="AC1172:AC1230" si="1714">SUM(AB1172*O1172)</f>
        <v>0</v>
      </c>
      <c r="AE1172" s="141">
        <f t="shared" ref="AE1172:AE1230" si="1715">AD1172*$O1172</f>
        <v>0</v>
      </c>
      <c r="AG1172" s="141">
        <f t="shared" ref="AG1172:AG1230" si="1716">SUM(AF1172*O1172)</f>
        <v>0</v>
      </c>
      <c r="AI1172" s="141">
        <f t="shared" ref="AI1172:AI1230" si="1717">AH1172*$O1172</f>
        <v>0</v>
      </c>
      <c r="AK1172" s="141">
        <f t="shared" ref="AK1172:AK1230" si="1718">SUM(AJ1172*O1172)</f>
        <v>0</v>
      </c>
      <c r="AM1172" s="141">
        <f t="shared" ref="AM1172:AM1230" si="1719">SUM(AL1172*O1172)</f>
        <v>0</v>
      </c>
      <c r="AO1172" s="141">
        <f t="shared" ref="AO1172:AO1230" si="1720">AN1172*$O1172</f>
        <v>0</v>
      </c>
      <c r="AQ1172" s="141">
        <f t="shared" ref="AQ1172:AQ1230" si="1721">AP1172*$O1172</f>
        <v>0</v>
      </c>
      <c r="AS1172" s="141">
        <f t="shared" ref="AS1172:AS1230" si="1722">AR1172*$O1172</f>
        <v>0</v>
      </c>
      <c r="AU1172" s="141">
        <f t="shared" ref="AU1172:AU1230" si="1723">AT1172*$O1172</f>
        <v>0</v>
      </c>
      <c r="AW1172" s="141">
        <f t="shared" ref="AW1172:AW1230" si="1724">AV1172*$O1172</f>
        <v>0</v>
      </c>
      <c r="AY1172" s="141">
        <f t="shared" ref="AY1172:AY1230" si="1725">AX1172*$O1172</f>
        <v>0</v>
      </c>
      <c r="BA1172" s="141">
        <f t="shared" ref="BA1172:BA1230" si="1726">AZ1172*$O1172</f>
        <v>0</v>
      </c>
      <c r="BC1172" s="141">
        <f t="shared" ref="BC1172:BC1230" si="1727">BB1172*$O1172</f>
        <v>0</v>
      </c>
      <c r="BE1172" s="141">
        <f t="shared" ref="BE1172:BE1230" si="1728">BD1172*$O1172</f>
        <v>0</v>
      </c>
      <c r="BG1172" s="141">
        <f t="shared" ref="BG1172:BG1230" si="1729">BF1172*$O1172</f>
        <v>0</v>
      </c>
      <c r="BI1172" s="141">
        <f t="shared" ref="BI1172:BI1230" si="1730">BH1172*$O1172</f>
        <v>0</v>
      </c>
      <c r="BK1172" s="141">
        <f t="shared" ref="BK1172:BK1230" si="1731">BJ1172*$O1172</f>
        <v>0</v>
      </c>
      <c r="BM1172" s="141">
        <f t="shared" ref="BM1172:BM1230" si="1732">BL1172*$O1172</f>
        <v>0</v>
      </c>
      <c r="BO1172" s="141">
        <f t="shared" ref="BO1172:BO1230" si="1733">BN1172*$O1172</f>
        <v>0</v>
      </c>
      <c r="BQ1172" s="141">
        <f t="shared" ref="BQ1172:BQ1230" si="1734">BP1172*$O1172</f>
        <v>0</v>
      </c>
      <c r="BS1172" s="141">
        <f t="shared" ref="BS1172:BS1230" si="1735">BR1172*$O1172</f>
        <v>0</v>
      </c>
      <c r="BU1172" s="141">
        <f t="shared" ref="BU1172:BU1230" si="1736">BT1172*$O1172</f>
        <v>0</v>
      </c>
      <c r="BW1172" s="141">
        <f t="shared" ref="BW1172:BW1230" si="1737">BV1172*$O1172</f>
        <v>0</v>
      </c>
      <c r="BY1172" s="141">
        <f t="shared" ref="BY1172:BY1230" si="1738">BX1172*$O1172</f>
        <v>0</v>
      </c>
      <c r="CA1172" s="141">
        <f t="shared" ref="CA1172:CA1230" si="1739">BZ1172*$O1172</f>
        <v>0</v>
      </c>
      <c r="CC1172" s="141">
        <f t="shared" ref="CC1172:CC1230" si="1740">CB1172*$O1172</f>
        <v>0</v>
      </c>
      <c r="CE1172" s="141">
        <f t="shared" ref="CE1172:CE1230" si="1741">CD1172*$O1172</f>
        <v>0</v>
      </c>
      <c r="CG1172" s="141">
        <f t="shared" ref="CG1172:CG1230" si="1742">CF1172*$O1172</f>
        <v>0</v>
      </c>
      <c r="CI1172" s="141">
        <f t="shared" ref="CI1172:CI1230" si="1743">CH1172*$O1172</f>
        <v>0</v>
      </c>
      <c r="CK1172" s="141">
        <f t="shared" ref="CK1172:CK1230" si="1744">CJ1172*$O1172</f>
        <v>0</v>
      </c>
      <c r="CM1172" s="141">
        <f t="shared" ref="CM1172:CM1230" si="1745">CL1172*$O1172</f>
        <v>0</v>
      </c>
      <c r="CO1172" s="141">
        <f t="shared" ref="CO1172:CO1230" si="1746">CN1172*$O1172</f>
        <v>0</v>
      </c>
    </row>
    <row r="1173" spans="1:93" ht="25.5" outlineLevel="2" x14ac:dyDescent="0.2">
      <c r="A1173" s="86">
        <v>566</v>
      </c>
      <c r="B1173" s="11">
        <v>57</v>
      </c>
      <c r="C1173" s="86" t="s">
        <v>290</v>
      </c>
      <c r="D1173" s="86" t="s">
        <v>4515</v>
      </c>
      <c r="F1173" s="28">
        <v>2.14</v>
      </c>
      <c r="G1173" s="153" t="s">
        <v>4360</v>
      </c>
      <c r="H1173" s="174">
        <v>7788657408</v>
      </c>
      <c r="I1173" s="75" t="s">
        <v>4514</v>
      </c>
      <c r="J1173" s="75" t="s">
        <v>30</v>
      </c>
      <c r="K1173" s="75">
        <v>1</v>
      </c>
      <c r="L1173" s="75" t="s">
        <v>2935</v>
      </c>
      <c r="M1173" s="241" t="s">
        <v>2936</v>
      </c>
      <c r="N1173" s="75">
        <v>1</v>
      </c>
      <c r="O1173" s="152">
        <v>1.82</v>
      </c>
      <c r="P1173" s="138">
        <f t="shared" ref="P1173:P1174" si="1747">SUM(R1173+T1173+V1173+X1173+Z1173+AB1173+AD1173+AF1173+AH1173+AJ1173+AL1173+AN1173+AP1173+AR1173+AT1173+AV1173+AZ1173+AX1173+BB1173+BD1173+BF1173+BH1173+BJ1173+BL1173+BN1173+BP1173+BR1173+BT1173+BV1173+BX1173+BZ1173+CB1173+CD1173+CF1173+CH1173+CJ1173+CL1173+CN1173)</f>
        <v>0</v>
      </c>
      <c r="Q1173" s="139">
        <f t="shared" ref="Q1173:Q1174" si="1748">O1173*P1173</f>
        <v>0</v>
      </c>
      <c r="S1173" s="141">
        <f t="shared" si="1709"/>
        <v>0</v>
      </c>
      <c r="U1173" s="141">
        <f t="shared" si="1710"/>
        <v>0</v>
      </c>
      <c r="W1173" s="141">
        <f t="shared" si="1711"/>
        <v>0</v>
      </c>
      <c r="Y1173" s="141">
        <f t="shared" si="1712"/>
        <v>0</v>
      </c>
      <c r="AA1173" s="141">
        <f t="shared" si="1713"/>
        <v>0</v>
      </c>
      <c r="AC1173" s="141">
        <f t="shared" si="1714"/>
        <v>0</v>
      </c>
      <c r="AE1173" s="141">
        <f t="shared" si="1715"/>
        <v>0</v>
      </c>
      <c r="AG1173" s="141">
        <f t="shared" si="1716"/>
        <v>0</v>
      </c>
      <c r="AI1173" s="141">
        <f t="shared" si="1717"/>
        <v>0</v>
      </c>
      <c r="AK1173" s="141">
        <f t="shared" si="1718"/>
        <v>0</v>
      </c>
      <c r="AM1173" s="141">
        <f t="shared" si="1719"/>
        <v>0</v>
      </c>
      <c r="AO1173" s="141">
        <f t="shared" si="1720"/>
        <v>0</v>
      </c>
      <c r="AQ1173" s="141">
        <f t="shared" si="1721"/>
        <v>0</v>
      </c>
      <c r="AS1173" s="141">
        <f t="shared" si="1722"/>
        <v>0</v>
      </c>
      <c r="AU1173" s="141">
        <f t="shared" si="1723"/>
        <v>0</v>
      </c>
      <c r="AW1173" s="141">
        <f t="shared" si="1724"/>
        <v>0</v>
      </c>
      <c r="AY1173" s="141">
        <f t="shared" si="1725"/>
        <v>0</v>
      </c>
      <c r="BA1173" s="141">
        <f t="shared" si="1726"/>
        <v>0</v>
      </c>
      <c r="BC1173" s="141">
        <f t="shared" si="1727"/>
        <v>0</v>
      </c>
      <c r="BE1173" s="141">
        <f t="shared" si="1728"/>
        <v>0</v>
      </c>
      <c r="BG1173" s="141">
        <f t="shared" si="1729"/>
        <v>0</v>
      </c>
      <c r="BI1173" s="141">
        <f t="shared" si="1730"/>
        <v>0</v>
      </c>
      <c r="BK1173" s="141">
        <f t="shared" si="1731"/>
        <v>0</v>
      </c>
      <c r="BM1173" s="141">
        <f t="shared" si="1732"/>
        <v>0</v>
      </c>
      <c r="BO1173" s="141">
        <f t="shared" si="1733"/>
        <v>0</v>
      </c>
      <c r="BQ1173" s="141">
        <f t="shared" si="1734"/>
        <v>0</v>
      </c>
      <c r="BS1173" s="141">
        <f t="shared" si="1735"/>
        <v>0</v>
      </c>
      <c r="BU1173" s="141">
        <f t="shared" si="1736"/>
        <v>0</v>
      </c>
      <c r="BW1173" s="141">
        <f t="shared" si="1737"/>
        <v>0</v>
      </c>
      <c r="BY1173" s="141">
        <f t="shared" si="1738"/>
        <v>0</v>
      </c>
      <c r="CA1173" s="141">
        <f t="shared" si="1739"/>
        <v>0</v>
      </c>
      <c r="CC1173" s="141">
        <f t="shared" si="1740"/>
        <v>0</v>
      </c>
      <c r="CE1173" s="141">
        <f t="shared" si="1741"/>
        <v>0</v>
      </c>
      <c r="CG1173" s="141">
        <f t="shared" si="1742"/>
        <v>0</v>
      </c>
      <c r="CI1173" s="141">
        <f t="shared" si="1743"/>
        <v>0</v>
      </c>
      <c r="CK1173" s="141">
        <f t="shared" si="1744"/>
        <v>0</v>
      </c>
      <c r="CM1173" s="141">
        <f t="shared" si="1745"/>
        <v>0</v>
      </c>
      <c r="CO1173" s="141">
        <f t="shared" si="1746"/>
        <v>0</v>
      </c>
    </row>
    <row r="1174" spans="1:93" outlineLevel="2" x14ac:dyDescent="0.2">
      <c r="A1174" s="87">
        <v>566</v>
      </c>
      <c r="B1174" s="148">
        <v>57</v>
      </c>
      <c r="C1174" s="87" t="s">
        <v>290</v>
      </c>
      <c r="D1174" s="85" t="s">
        <v>4515</v>
      </c>
      <c r="E1174" s="148"/>
      <c r="F1174" s="149">
        <v>2.14</v>
      </c>
      <c r="G1174" s="151" t="s">
        <v>3300</v>
      </c>
      <c r="H1174" s="151" t="s">
        <v>4926</v>
      </c>
      <c r="I1174" s="87" t="s">
        <v>4514</v>
      </c>
      <c r="J1174" s="87" t="s">
        <v>2263</v>
      </c>
      <c r="K1174" s="87">
        <v>1</v>
      </c>
      <c r="L1174" s="87" t="s">
        <v>289</v>
      </c>
      <c r="M1174" s="239" t="s">
        <v>289</v>
      </c>
      <c r="N1174" s="87">
        <v>2</v>
      </c>
      <c r="O1174" s="150">
        <v>2.14</v>
      </c>
      <c r="P1174" s="138">
        <f t="shared" si="1747"/>
        <v>0</v>
      </c>
      <c r="Q1174" s="139">
        <f t="shared" si="1748"/>
        <v>0</v>
      </c>
      <c r="S1174" s="141">
        <f t="shared" si="1709"/>
        <v>0</v>
      </c>
      <c r="U1174" s="141">
        <f t="shared" si="1710"/>
        <v>0</v>
      </c>
      <c r="W1174" s="141">
        <f t="shared" si="1711"/>
        <v>0</v>
      </c>
      <c r="Y1174" s="141">
        <f t="shared" si="1712"/>
        <v>0</v>
      </c>
      <c r="AA1174" s="141">
        <f t="shared" si="1713"/>
        <v>0</v>
      </c>
      <c r="AC1174" s="141">
        <f t="shared" si="1714"/>
        <v>0</v>
      </c>
      <c r="AE1174" s="141">
        <f t="shared" si="1715"/>
        <v>0</v>
      </c>
      <c r="AG1174" s="141">
        <f t="shared" si="1716"/>
        <v>0</v>
      </c>
      <c r="AI1174" s="141">
        <f t="shared" si="1717"/>
        <v>0</v>
      </c>
      <c r="AK1174" s="141">
        <f t="shared" si="1718"/>
        <v>0</v>
      </c>
      <c r="AM1174" s="141">
        <f t="shared" si="1719"/>
        <v>0</v>
      </c>
      <c r="AO1174" s="141">
        <f t="shared" si="1720"/>
        <v>0</v>
      </c>
      <c r="AQ1174" s="141">
        <f t="shared" si="1721"/>
        <v>0</v>
      </c>
      <c r="AS1174" s="141">
        <f t="shared" si="1722"/>
        <v>0</v>
      </c>
      <c r="AU1174" s="141">
        <f t="shared" si="1723"/>
        <v>0</v>
      </c>
      <c r="AW1174" s="141">
        <f t="shared" si="1724"/>
        <v>0</v>
      </c>
      <c r="AY1174" s="141">
        <f t="shared" si="1725"/>
        <v>0</v>
      </c>
      <c r="BA1174" s="141">
        <f t="shared" si="1726"/>
        <v>0</v>
      </c>
      <c r="BC1174" s="141">
        <f t="shared" si="1727"/>
        <v>0</v>
      </c>
      <c r="BE1174" s="141">
        <f t="shared" si="1728"/>
        <v>0</v>
      </c>
      <c r="BG1174" s="141">
        <f t="shared" si="1729"/>
        <v>0</v>
      </c>
      <c r="BI1174" s="141">
        <f t="shared" si="1730"/>
        <v>0</v>
      </c>
      <c r="BK1174" s="141">
        <f t="shared" si="1731"/>
        <v>0</v>
      </c>
      <c r="BM1174" s="141">
        <f t="shared" si="1732"/>
        <v>0</v>
      </c>
      <c r="BO1174" s="141">
        <f t="shared" si="1733"/>
        <v>0</v>
      </c>
      <c r="BQ1174" s="141">
        <f t="shared" si="1734"/>
        <v>0</v>
      </c>
      <c r="BS1174" s="141">
        <f t="shared" si="1735"/>
        <v>0</v>
      </c>
      <c r="BU1174" s="141">
        <f t="shared" si="1736"/>
        <v>0</v>
      </c>
      <c r="BW1174" s="141">
        <f t="shared" si="1737"/>
        <v>0</v>
      </c>
      <c r="BY1174" s="141">
        <f t="shared" si="1738"/>
        <v>0</v>
      </c>
      <c r="CA1174" s="141">
        <f t="shared" si="1739"/>
        <v>0</v>
      </c>
      <c r="CC1174" s="141">
        <f t="shared" si="1740"/>
        <v>0</v>
      </c>
      <c r="CE1174" s="141">
        <f t="shared" si="1741"/>
        <v>0</v>
      </c>
      <c r="CG1174" s="141">
        <f t="shared" si="1742"/>
        <v>0</v>
      </c>
      <c r="CI1174" s="141">
        <f t="shared" si="1743"/>
        <v>0</v>
      </c>
      <c r="CK1174" s="141">
        <f t="shared" si="1744"/>
        <v>0</v>
      </c>
      <c r="CM1174" s="141">
        <f t="shared" si="1745"/>
        <v>0</v>
      </c>
      <c r="CO1174" s="141">
        <f t="shared" si="1746"/>
        <v>0</v>
      </c>
    </row>
    <row r="1175" spans="1:93" ht="25.5" outlineLevel="2" x14ac:dyDescent="0.2">
      <c r="A1175" s="86">
        <v>567</v>
      </c>
      <c r="B1175" s="11">
        <v>44</v>
      </c>
      <c r="C1175" s="90" t="s">
        <v>278</v>
      </c>
      <c r="D1175" s="86" t="s">
        <v>288</v>
      </c>
      <c r="F1175" s="28">
        <v>6.49</v>
      </c>
      <c r="G1175" s="153" t="s">
        <v>4360</v>
      </c>
      <c r="H1175" s="174">
        <v>7788657408</v>
      </c>
      <c r="I1175" s="75" t="s">
        <v>4420</v>
      </c>
      <c r="J1175" s="75" t="s">
        <v>28</v>
      </c>
      <c r="K1175" s="75">
        <v>25</v>
      </c>
      <c r="L1175" s="75" t="s">
        <v>2937</v>
      </c>
      <c r="M1175" s="241" t="s">
        <v>2221</v>
      </c>
      <c r="N1175" s="75">
        <v>1</v>
      </c>
      <c r="O1175" s="152">
        <v>6.97</v>
      </c>
      <c r="P1175" s="138">
        <f t="shared" ref="P1175:P1176" si="1749">SUM(R1175+T1175+V1175+X1175+Z1175+AB1175+AD1175+AF1175+AH1175+AJ1175+AL1175+AN1175+AP1175+AR1175+AT1175+AV1175+AZ1175+AX1175+BB1175+BD1175+BF1175+BH1175+BJ1175+BL1175+BN1175+BP1175+BR1175+BT1175+BV1175+BX1175+BZ1175+CB1175+CD1175+CF1175+CH1175+CJ1175+CL1175+CN1175)</f>
        <v>0</v>
      </c>
      <c r="Q1175" s="139">
        <f t="shared" ref="Q1175:Q1176" si="1750">O1175*P1175</f>
        <v>0</v>
      </c>
      <c r="S1175" s="141">
        <f t="shared" si="1709"/>
        <v>0</v>
      </c>
      <c r="U1175" s="141">
        <f t="shared" si="1710"/>
        <v>0</v>
      </c>
      <c r="W1175" s="141">
        <f t="shared" si="1711"/>
        <v>0</v>
      </c>
      <c r="Y1175" s="141">
        <f t="shared" si="1712"/>
        <v>0</v>
      </c>
      <c r="AA1175" s="141">
        <f t="shared" si="1713"/>
        <v>0</v>
      </c>
      <c r="AC1175" s="141">
        <f t="shared" si="1714"/>
        <v>0</v>
      </c>
      <c r="AE1175" s="141">
        <f t="shared" si="1715"/>
        <v>0</v>
      </c>
      <c r="AG1175" s="141">
        <f t="shared" si="1716"/>
        <v>0</v>
      </c>
      <c r="AI1175" s="141">
        <f t="shared" si="1717"/>
        <v>0</v>
      </c>
      <c r="AK1175" s="141">
        <f t="shared" si="1718"/>
        <v>0</v>
      </c>
      <c r="AM1175" s="141">
        <f t="shared" si="1719"/>
        <v>0</v>
      </c>
      <c r="AO1175" s="141">
        <f t="shared" si="1720"/>
        <v>0</v>
      </c>
      <c r="AQ1175" s="141">
        <f t="shared" si="1721"/>
        <v>0</v>
      </c>
      <c r="AS1175" s="141">
        <f t="shared" si="1722"/>
        <v>0</v>
      </c>
      <c r="AU1175" s="141">
        <f t="shared" si="1723"/>
        <v>0</v>
      </c>
      <c r="AW1175" s="141">
        <f t="shared" si="1724"/>
        <v>0</v>
      </c>
      <c r="AY1175" s="141">
        <f t="shared" si="1725"/>
        <v>0</v>
      </c>
      <c r="BA1175" s="141">
        <f t="shared" si="1726"/>
        <v>0</v>
      </c>
      <c r="BC1175" s="141">
        <f t="shared" si="1727"/>
        <v>0</v>
      </c>
      <c r="BE1175" s="141">
        <f t="shared" si="1728"/>
        <v>0</v>
      </c>
      <c r="BG1175" s="141">
        <f t="shared" si="1729"/>
        <v>0</v>
      </c>
      <c r="BI1175" s="141">
        <f t="shared" si="1730"/>
        <v>0</v>
      </c>
      <c r="BK1175" s="141">
        <f t="shared" si="1731"/>
        <v>0</v>
      </c>
      <c r="BM1175" s="141">
        <f t="shared" si="1732"/>
        <v>0</v>
      </c>
      <c r="BO1175" s="141">
        <f t="shared" si="1733"/>
        <v>0</v>
      </c>
      <c r="BQ1175" s="141">
        <f t="shared" si="1734"/>
        <v>0</v>
      </c>
      <c r="BS1175" s="141">
        <f t="shared" si="1735"/>
        <v>0</v>
      </c>
      <c r="BU1175" s="141">
        <f t="shared" si="1736"/>
        <v>0</v>
      </c>
      <c r="BW1175" s="141">
        <f t="shared" si="1737"/>
        <v>0</v>
      </c>
      <c r="BY1175" s="141">
        <f t="shared" si="1738"/>
        <v>0</v>
      </c>
      <c r="CA1175" s="141">
        <f t="shared" si="1739"/>
        <v>0</v>
      </c>
      <c r="CC1175" s="141">
        <f t="shared" si="1740"/>
        <v>0</v>
      </c>
      <c r="CE1175" s="141">
        <f t="shared" si="1741"/>
        <v>0</v>
      </c>
      <c r="CG1175" s="141">
        <f t="shared" si="1742"/>
        <v>0</v>
      </c>
      <c r="CI1175" s="141">
        <f t="shared" si="1743"/>
        <v>0</v>
      </c>
      <c r="CK1175" s="141">
        <f t="shared" si="1744"/>
        <v>0</v>
      </c>
      <c r="CM1175" s="141">
        <f t="shared" si="1745"/>
        <v>0</v>
      </c>
      <c r="CO1175" s="141">
        <f t="shared" si="1746"/>
        <v>0</v>
      </c>
    </row>
    <row r="1176" spans="1:93" ht="25.5" outlineLevel="2" x14ac:dyDescent="0.2">
      <c r="A1176" s="87">
        <v>567</v>
      </c>
      <c r="B1176" s="148">
        <v>44</v>
      </c>
      <c r="C1176" s="87" t="s">
        <v>278</v>
      </c>
      <c r="D1176" s="87" t="s">
        <v>288</v>
      </c>
      <c r="E1176" s="148"/>
      <c r="F1176" s="149">
        <v>6.49</v>
      </c>
      <c r="G1176" s="151" t="s">
        <v>3300</v>
      </c>
      <c r="H1176" s="151" t="s">
        <v>4926</v>
      </c>
      <c r="I1176" s="151" t="s">
        <v>263</v>
      </c>
      <c r="J1176" s="87" t="s">
        <v>90</v>
      </c>
      <c r="K1176" s="87">
        <v>25</v>
      </c>
      <c r="L1176" s="87" t="s">
        <v>3725</v>
      </c>
      <c r="M1176" s="239" t="s">
        <v>3725</v>
      </c>
      <c r="N1176" s="87">
        <v>2</v>
      </c>
      <c r="O1176" s="283">
        <v>7.98</v>
      </c>
      <c r="P1176" s="138">
        <f t="shared" si="1749"/>
        <v>0</v>
      </c>
      <c r="Q1176" s="139">
        <f t="shared" si="1750"/>
        <v>0</v>
      </c>
      <c r="S1176" s="141">
        <f t="shared" si="1709"/>
        <v>0</v>
      </c>
      <c r="U1176" s="141">
        <f t="shared" si="1710"/>
        <v>0</v>
      </c>
      <c r="W1176" s="141">
        <f t="shared" si="1711"/>
        <v>0</v>
      </c>
      <c r="Y1176" s="141">
        <f t="shared" si="1712"/>
        <v>0</v>
      </c>
      <c r="AA1176" s="141">
        <f t="shared" si="1713"/>
        <v>0</v>
      </c>
      <c r="AC1176" s="141">
        <f t="shared" si="1714"/>
        <v>0</v>
      </c>
      <c r="AE1176" s="141">
        <f t="shared" si="1715"/>
        <v>0</v>
      </c>
      <c r="AG1176" s="141">
        <f t="shared" si="1716"/>
        <v>0</v>
      </c>
      <c r="AI1176" s="141">
        <f t="shared" si="1717"/>
        <v>0</v>
      </c>
      <c r="AK1176" s="141">
        <f t="shared" si="1718"/>
        <v>0</v>
      </c>
      <c r="AM1176" s="141">
        <f t="shared" si="1719"/>
        <v>0</v>
      </c>
      <c r="AO1176" s="141">
        <f t="shared" si="1720"/>
        <v>0</v>
      </c>
      <c r="AQ1176" s="141">
        <f t="shared" si="1721"/>
        <v>0</v>
      </c>
      <c r="AS1176" s="141">
        <f t="shared" si="1722"/>
        <v>0</v>
      </c>
      <c r="AU1176" s="141">
        <f t="shared" si="1723"/>
        <v>0</v>
      </c>
      <c r="AW1176" s="141">
        <f t="shared" si="1724"/>
        <v>0</v>
      </c>
      <c r="AY1176" s="141">
        <f t="shared" si="1725"/>
        <v>0</v>
      </c>
      <c r="BA1176" s="141">
        <f t="shared" si="1726"/>
        <v>0</v>
      </c>
      <c r="BC1176" s="141">
        <f t="shared" si="1727"/>
        <v>0</v>
      </c>
      <c r="BE1176" s="141">
        <f t="shared" si="1728"/>
        <v>0</v>
      </c>
      <c r="BG1176" s="141">
        <f t="shared" si="1729"/>
        <v>0</v>
      </c>
      <c r="BI1176" s="141">
        <f t="shared" si="1730"/>
        <v>0</v>
      </c>
      <c r="BK1176" s="141">
        <f t="shared" si="1731"/>
        <v>0</v>
      </c>
      <c r="BM1176" s="141">
        <f t="shared" si="1732"/>
        <v>0</v>
      </c>
      <c r="BO1176" s="141">
        <f t="shared" si="1733"/>
        <v>0</v>
      </c>
      <c r="BQ1176" s="141">
        <f t="shared" si="1734"/>
        <v>0</v>
      </c>
      <c r="BS1176" s="141">
        <f t="shared" si="1735"/>
        <v>0</v>
      </c>
      <c r="BU1176" s="141">
        <f t="shared" si="1736"/>
        <v>0</v>
      </c>
      <c r="BW1176" s="141">
        <f t="shared" si="1737"/>
        <v>0</v>
      </c>
      <c r="BY1176" s="141">
        <f t="shared" si="1738"/>
        <v>0</v>
      </c>
      <c r="CA1176" s="141">
        <f t="shared" si="1739"/>
        <v>0</v>
      </c>
      <c r="CC1176" s="141">
        <f t="shared" si="1740"/>
        <v>0</v>
      </c>
      <c r="CE1176" s="141">
        <f t="shared" si="1741"/>
        <v>0</v>
      </c>
      <c r="CG1176" s="141">
        <f t="shared" si="1742"/>
        <v>0</v>
      </c>
      <c r="CI1176" s="141">
        <f t="shared" si="1743"/>
        <v>0</v>
      </c>
      <c r="CK1176" s="141">
        <f t="shared" si="1744"/>
        <v>0</v>
      </c>
      <c r="CM1176" s="141">
        <f t="shared" si="1745"/>
        <v>0</v>
      </c>
      <c r="CO1176" s="141">
        <f t="shared" si="1746"/>
        <v>0</v>
      </c>
    </row>
    <row r="1177" spans="1:93" ht="25.5" outlineLevel="2" x14ac:dyDescent="0.2">
      <c r="A1177" s="87">
        <v>568</v>
      </c>
      <c r="B1177" s="148">
        <v>17</v>
      </c>
      <c r="C1177" s="87" t="s">
        <v>278</v>
      </c>
      <c r="D1177" s="87" t="s">
        <v>287</v>
      </c>
      <c r="E1177" s="148" t="s">
        <v>5</v>
      </c>
      <c r="F1177" s="149">
        <v>6.49</v>
      </c>
      <c r="G1177" s="151" t="s">
        <v>3300</v>
      </c>
      <c r="H1177" s="151" t="s">
        <v>4926</v>
      </c>
      <c r="I1177" s="151" t="s">
        <v>263</v>
      </c>
      <c r="J1177" s="87" t="s">
        <v>90</v>
      </c>
      <c r="K1177" s="87">
        <v>25</v>
      </c>
      <c r="L1177" s="87" t="s">
        <v>3726</v>
      </c>
      <c r="M1177" s="239" t="s">
        <v>3726</v>
      </c>
      <c r="N1177" s="87">
        <v>2</v>
      </c>
      <c r="O1177" s="283">
        <v>7.98</v>
      </c>
      <c r="P1177" s="138">
        <f t="shared" ref="P1177:P1178" si="1751">SUM(R1177+T1177+V1177+X1177+Z1177+AB1177+AD1177+AF1177+AH1177+AJ1177+AL1177+AN1177+AP1177+AR1177+AT1177+AV1177+AZ1177+AX1177+BB1177+BD1177+BF1177+BH1177+BJ1177+BL1177+BN1177+BP1177+BR1177+BT1177+BV1177+BX1177+BZ1177+CB1177+CD1177+CF1177+CH1177+CJ1177+CL1177+CN1177)</f>
        <v>0</v>
      </c>
      <c r="Q1177" s="139">
        <f t="shared" ref="Q1177:Q1178" si="1752">O1177*P1177</f>
        <v>0</v>
      </c>
      <c r="S1177" s="141">
        <f t="shared" si="1709"/>
        <v>0</v>
      </c>
      <c r="U1177" s="141">
        <f t="shared" si="1710"/>
        <v>0</v>
      </c>
      <c r="W1177" s="141">
        <f t="shared" si="1711"/>
        <v>0</v>
      </c>
      <c r="Y1177" s="141">
        <f t="shared" si="1712"/>
        <v>0</v>
      </c>
      <c r="AA1177" s="141">
        <f t="shared" si="1713"/>
        <v>0</v>
      </c>
      <c r="AC1177" s="141">
        <f t="shared" si="1714"/>
        <v>0</v>
      </c>
      <c r="AE1177" s="141">
        <f t="shared" si="1715"/>
        <v>0</v>
      </c>
      <c r="AG1177" s="141">
        <f t="shared" si="1716"/>
        <v>0</v>
      </c>
      <c r="AI1177" s="141">
        <f t="shared" si="1717"/>
        <v>0</v>
      </c>
      <c r="AK1177" s="141">
        <f t="shared" si="1718"/>
        <v>0</v>
      </c>
      <c r="AM1177" s="141">
        <f t="shared" si="1719"/>
        <v>0</v>
      </c>
      <c r="AO1177" s="141">
        <f t="shared" si="1720"/>
        <v>0</v>
      </c>
      <c r="AQ1177" s="141">
        <f t="shared" si="1721"/>
        <v>0</v>
      </c>
      <c r="AS1177" s="141">
        <f t="shared" si="1722"/>
        <v>0</v>
      </c>
      <c r="AU1177" s="141">
        <f t="shared" si="1723"/>
        <v>0</v>
      </c>
      <c r="AW1177" s="141">
        <f t="shared" si="1724"/>
        <v>0</v>
      </c>
      <c r="AY1177" s="141">
        <f t="shared" si="1725"/>
        <v>0</v>
      </c>
      <c r="BA1177" s="141">
        <f t="shared" si="1726"/>
        <v>0</v>
      </c>
      <c r="BC1177" s="141">
        <f t="shared" si="1727"/>
        <v>0</v>
      </c>
      <c r="BE1177" s="141">
        <f t="shared" si="1728"/>
        <v>0</v>
      </c>
      <c r="BG1177" s="141">
        <f t="shared" si="1729"/>
        <v>0</v>
      </c>
      <c r="BI1177" s="141">
        <f t="shared" si="1730"/>
        <v>0</v>
      </c>
      <c r="BK1177" s="141">
        <f t="shared" si="1731"/>
        <v>0</v>
      </c>
      <c r="BM1177" s="141">
        <f t="shared" si="1732"/>
        <v>0</v>
      </c>
      <c r="BO1177" s="141">
        <f t="shared" si="1733"/>
        <v>0</v>
      </c>
      <c r="BQ1177" s="141">
        <f t="shared" si="1734"/>
        <v>0</v>
      </c>
      <c r="BS1177" s="141">
        <f t="shared" si="1735"/>
        <v>0</v>
      </c>
      <c r="BU1177" s="141">
        <f t="shared" si="1736"/>
        <v>0</v>
      </c>
      <c r="BW1177" s="141">
        <f t="shared" si="1737"/>
        <v>0</v>
      </c>
      <c r="BY1177" s="141">
        <f t="shared" si="1738"/>
        <v>0</v>
      </c>
      <c r="CA1177" s="141">
        <f t="shared" si="1739"/>
        <v>0</v>
      </c>
      <c r="CC1177" s="141">
        <f t="shared" si="1740"/>
        <v>0</v>
      </c>
      <c r="CE1177" s="141">
        <f t="shared" si="1741"/>
        <v>0</v>
      </c>
      <c r="CG1177" s="141">
        <f t="shared" si="1742"/>
        <v>0</v>
      </c>
      <c r="CI1177" s="141">
        <f t="shared" si="1743"/>
        <v>0</v>
      </c>
      <c r="CK1177" s="141">
        <f t="shared" si="1744"/>
        <v>0</v>
      </c>
      <c r="CM1177" s="141">
        <f t="shared" si="1745"/>
        <v>0</v>
      </c>
      <c r="CO1177" s="141">
        <f t="shared" si="1746"/>
        <v>0</v>
      </c>
    </row>
    <row r="1178" spans="1:93" ht="25.5" outlineLevel="2" x14ac:dyDescent="0.2">
      <c r="A1178" s="86">
        <v>568</v>
      </c>
      <c r="B1178" s="11">
        <v>17</v>
      </c>
      <c r="C1178" s="90" t="s">
        <v>278</v>
      </c>
      <c r="D1178" s="86" t="s">
        <v>287</v>
      </c>
      <c r="E1178" s="28" t="s">
        <v>5</v>
      </c>
      <c r="F1178" s="28">
        <v>6.49</v>
      </c>
      <c r="G1178" s="153" t="s">
        <v>4360</v>
      </c>
      <c r="H1178" s="174">
        <v>7788657408</v>
      </c>
      <c r="I1178" s="75" t="s">
        <v>4420</v>
      </c>
      <c r="J1178" s="75" t="s">
        <v>28</v>
      </c>
      <c r="K1178" s="75">
        <v>25</v>
      </c>
      <c r="L1178" s="75" t="s">
        <v>2938</v>
      </c>
      <c r="M1178" s="241" t="s">
        <v>2220</v>
      </c>
      <c r="N1178" s="75">
        <v>1</v>
      </c>
      <c r="O1178" s="152">
        <v>7.71</v>
      </c>
      <c r="P1178" s="138">
        <f t="shared" si="1751"/>
        <v>0</v>
      </c>
      <c r="Q1178" s="139">
        <f t="shared" si="1752"/>
        <v>0</v>
      </c>
      <c r="S1178" s="141">
        <f t="shared" si="1709"/>
        <v>0</v>
      </c>
      <c r="U1178" s="141">
        <f t="shared" si="1710"/>
        <v>0</v>
      </c>
      <c r="W1178" s="141">
        <f t="shared" si="1711"/>
        <v>0</v>
      </c>
      <c r="Y1178" s="141">
        <f t="shared" si="1712"/>
        <v>0</v>
      </c>
      <c r="AA1178" s="141">
        <f t="shared" si="1713"/>
        <v>0</v>
      </c>
      <c r="AC1178" s="141">
        <f t="shared" si="1714"/>
        <v>0</v>
      </c>
      <c r="AE1178" s="141">
        <f t="shared" si="1715"/>
        <v>0</v>
      </c>
      <c r="AG1178" s="141">
        <f t="shared" si="1716"/>
        <v>0</v>
      </c>
      <c r="AI1178" s="141">
        <f t="shared" si="1717"/>
        <v>0</v>
      </c>
      <c r="AK1178" s="141">
        <f t="shared" si="1718"/>
        <v>0</v>
      </c>
      <c r="AM1178" s="141">
        <f t="shared" si="1719"/>
        <v>0</v>
      </c>
      <c r="AO1178" s="141">
        <f t="shared" si="1720"/>
        <v>0</v>
      </c>
      <c r="AQ1178" s="141">
        <f t="shared" si="1721"/>
        <v>0</v>
      </c>
      <c r="AS1178" s="141">
        <f t="shared" si="1722"/>
        <v>0</v>
      </c>
      <c r="AU1178" s="141">
        <f t="shared" si="1723"/>
        <v>0</v>
      </c>
      <c r="AW1178" s="141">
        <f t="shared" si="1724"/>
        <v>0</v>
      </c>
      <c r="AY1178" s="141">
        <f t="shared" si="1725"/>
        <v>0</v>
      </c>
      <c r="BA1178" s="141">
        <f t="shared" si="1726"/>
        <v>0</v>
      </c>
      <c r="BC1178" s="141">
        <f t="shared" si="1727"/>
        <v>0</v>
      </c>
      <c r="BE1178" s="141">
        <f t="shared" si="1728"/>
        <v>0</v>
      </c>
      <c r="BG1178" s="141">
        <f t="shared" si="1729"/>
        <v>0</v>
      </c>
      <c r="BI1178" s="141">
        <f t="shared" si="1730"/>
        <v>0</v>
      </c>
      <c r="BK1178" s="141">
        <f t="shared" si="1731"/>
        <v>0</v>
      </c>
      <c r="BM1178" s="141">
        <f t="shared" si="1732"/>
        <v>0</v>
      </c>
      <c r="BO1178" s="141">
        <f t="shared" si="1733"/>
        <v>0</v>
      </c>
      <c r="BQ1178" s="141">
        <f t="shared" si="1734"/>
        <v>0</v>
      </c>
      <c r="BS1178" s="141">
        <f t="shared" si="1735"/>
        <v>0</v>
      </c>
      <c r="BU1178" s="141">
        <f t="shared" si="1736"/>
        <v>0</v>
      </c>
      <c r="BW1178" s="141">
        <f t="shared" si="1737"/>
        <v>0</v>
      </c>
      <c r="BY1178" s="141">
        <f t="shared" si="1738"/>
        <v>0</v>
      </c>
      <c r="CA1178" s="141">
        <f t="shared" si="1739"/>
        <v>0</v>
      </c>
      <c r="CC1178" s="141">
        <f t="shared" si="1740"/>
        <v>0</v>
      </c>
      <c r="CE1178" s="141">
        <f t="shared" si="1741"/>
        <v>0</v>
      </c>
      <c r="CG1178" s="141">
        <f t="shared" si="1742"/>
        <v>0</v>
      </c>
      <c r="CI1178" s="141">
        <f t="shared" si="1743"/>
        <v>0</v>
      </c>
      <c r="CK1178" s="141">
        <f t="shared" si="1744"/>
        <v>0</v>
      </c>
      <c r="CM1178" s="141">
        <f t="shared" si="1745"/>
        <v>0</v>
      </c>
      <c r="CO1178" s="141">
        <f t="shared" si="1746"/>
        <v>0</v>
      </c>
    </row>
    <row r="1179" spans="1:93" ht="25.5" outlineLevel="2" x14ac:dyDescent="0.2">
      <c r="A1179" s="87">
        <v>569</v>
      </c>
      <c r="B1179" s="148">
        <v>26</v>
      </c>
      <c r="C1179" s="87" t="s">
        <v>278</v>
      </c>
      <c r="D1179" s="87" t="s">
        <v>286</v>
      </c>
      <c r="E1179" s="148" t="s">
        <v>5</v>
      </c>
      <c r="F1179" s="149">
        <v>6.49</v>
      </c>
      <c r="G1179" s="151" t="s">
        <v>3300</v>
      </c>
      <c r="H1179" s="151" t="s">
        <v>4926</v>
      </c>
      <c r="I1179" s="151" t="s">
        <v>263</v>
      </c>
      <c r="J1179" s="87" t="s">
        <v>90</v>
      </c>
      <c r="K1179" s="87">
        <v>25</v>
      </c>
      <c r="L1179" s="87" t="s">
        <v>3727</v>
      </c>
      <c r="M1179" s="239" t="s">
        <v>3727</v>
      </c>
      <c r="N1179" s="87">
        <v>2</v>
      </c>
      <c r="O1179" s="283">
        <v>7.98</v>
      </c>
      <c r="P1179" s="138">
        <f t="shared" ref="P1179:P1180" si="1753">SUM(R1179+T1179+V1179+X1179+Z1179+AB1179+AD1179+AF1179+AH1179+AJ1179+AL1179+AN1179+AP1179+AR1179+AT1179+AV1179+AZ1179+AX1179+BB1179+BD1179+BF1179+BH1179+BJ1179+BL1179+BN1179+BP1179+BR1179+BT1179+BV1179+BX1179+BZ1179+CB1179+CD1179+CF1179+CH1179+CJ1179+CL1179+CN1179)</f>
        <v>0</v>
      </c>
      <c r="Q1179" s="139">
        <f t="shared" ref="Q1179:Q1180" si="1754">O1179*P1179</f>
        <v>0</v>
      </c>
      <c r="S1179" s="141">
        <f t="shared" si="1709"/>
        <v>0</v>
      </c>
      <c r="U1179" s="141">
        <f t="shared" si="1710"/>
        <v>0</v>
      </c>
      <c r="W1179" s="141">
        <f t="shared" si="1711"/>
        <v>0</v>
      </c>
      <c r="Y1179" s="141">
        <f t="shared" si="1712"/>
        <v>0</v>
      </c>
      <c r="AA1179" s="141">
        <f t="shared" si="1713"/>
        <v>0</v>
      </c>
      <c r="AC1179" s="141">
        <f t="shared" si="1714"/>
        <v>0</v>
      </c>
      <c r="AE1179" s="141">
        <f t="shared" si="1715"/>
        <v>0</v>
      </c>
      <c r="AG1179" s="141">
        <f t="shared" si="1716"/>
        <v>0</v>
      </c>
      <c r="AI1179" s="141">
        <f t="shared" si="1717"/>
        <v>0</v>
      </c>
      <c r="AK1179" s="141">
        <f t="shared" si="1718"/>
        <v>0</v>
      </c>
      <c r="AM1179" s="141">
        <f t="shared" si="1719"/>
        <v>0</v>
      </c>
      <c r="AO1179" s="141">
        <f t="shared" si="1720"/>
        <v>0</v>
      </c>
      <c r="AQ1179" s="141">
        <f t="shared" si="1721"/>
        <v>0</v>
      </c>
      <c r="AS1179" s="141">
        <f t="shared" si="1722"/>
        <v>0</v>
      </c>
      <c r="AU1179" s="141">
        <f t="shared" si="1723"/>
        <v>0</v>
      </c>
      <c r="AW1179" s="141">
        <f t="shared" si="1724"/>
        <v>0</v>
      </c>
      <c r="AY1179" s="141">
        <f t="shared" si="1725"/>
        <v>0</v>
      </c>
      <c r="BA1179" s="141">
        <f t="shared" si="1726"/>
        <v>0</v>
      </c>
      <c r="BC1179" s="141">
        <f t="shared" si="1727"/>
        <v>0</v>
      </c>
      <c r="BE1179" s="141">
        <f t="shared" si="1728"/>
        <v>0</v>
      </c>
      <c r="BG1179" s="141">
        <f t="shared" si="1729"/>
        <v>0</v>
      </c>
      <c r="BI1179" s="141">
        <f t="shared" si="1730"/>
        <v>0</v>
      </c>
      <c r="BK1179" s="141">
        <f t="shared" si="1731"/>
        <v>0</v>
      </c>
      <c r="BM1179" s="141">
        <f t="shared" si="1732"/>
        <v>0</v>
      </c>
      <c r="BO1179" s="141">
        <f t="shared" si="1733"/>
        <v>0</v>
      </c>
      <c r="BQ1179" s="141">
        <f t="shared" si="1734"/>
        <v>0</v>
      </c>
      <c r="BS1179" s="141">
        <f t="shared" si="1735"/>
        <v>0</v>
      </c>
      <c r="BU1179" s="141">
        <f t="shared" si="1736"/>
        <v>0</v>
      </c>
      <c r="BW1179" s="141">
        <f t="shared" si="1737"/>
        <v>0</v>
      </c>
      <c r="BY1179" s="141">
        <f t="shared" si="1738"/>
        <v>0</v>
      </c>
      <c r="CA1179" s="141">
        <f t="shared" si="1739"/>
        <v>0</v>
      </c>
      <c r="CC1179" s="141">
        <f t="shared" si="1740"/>
        <v>0</v>
      </c>
      <c r="CE1179" s="141">
        <f t="shared" si="1741"/>
        <v>0</v>
      </c>
      <c r="CG1179" s="141">
        <f t="shared" si="1742"/>
        <v>0</v>
      </c>
      <c r="CI1179" s="141">
        <f t="shared" si="1743"/>
        <v>0</v>
      </c>
      <c r="CK1179" s="141">
        <f t="shared" si="1744"/>
        <v>0</v>
      </c>
      <c r="CM1179" s="141">
        <f t="shared" si="1745"/>
        <v>0</v>
      </c>
      <c r="CO1179" s="141">
        <f t="shared" si="1746"/>
        <v>0</v>
      </c>
    </row>
    <row r="1180" spans="1:93" ht="25.5" outlineLevel="2" x14ac:dyDescent="0.2">
      <c r="A1180" s="86">
        <v>569</v>
      </c>
      <c r="B1180" s="11">
        <v>26</v>
      </c>
      <c r="C1180" s="90" t="s">
        <v>278</v>
      </c>
      <c r="D1180" s="86" t="s">
        <v>286</v>
      </c>
      <c r="E1180" s="28" t="s">
        <v>5</v>
      </c>
      <c r="F1180" s="28">
        <v>6.49</v>
      </c>
      <c r="G1180" s="153" t="s">
        <v>4360</v>
      </c>
      <c r="H1180" s="174">
        <v>7788657408</v>
      </c>
      <c r="I1180" s="75" t="s">
        <v>4420</v>
      </c>
      <c r="J1180" s="75" t="s">
        <v>28</v>
      </c>
      <c r="K1180" s="75">
        <v>25</v>
      </c>
      <c r="L1180" s="75" t="s">
        <v>2939</v>
      </c>
      <c r="M1180" s="241" t="s">
        <v>2225</v>
      </c>
      <c r="N1180" s="75">
        <v>1</v>
      </c>
      <c r="O1180" s="152">
        <v>7.71</v>
      </c>
      <c r="P1180" s="138">
        <f t="shared" si="1753"/>
        <v>0</v>
      </c>
      <c r="Q1180" s="139">
        <f t="shared" si="1754"/>
        <v>0</v>
      </c>
      <c r="S1180" s="141">
        <f t="shared" si="1709"/>
        <v>0</v>
      </c>
      <c r="U1180" s="141">
        <f t="shared" si="1710"/>
        <v>0</v>
      </c>
      <c r="W1180" s="141">
        <f t="shared" si="1711"/>
        <v>0</v>
      </c>
      <c r="Y1180" s="141">
        <f t="shared" si="1712"/>
        <v>0</v>
      </c>
      <c r="AA1180" s="141">
        <f t="shared" si="1713"/>
        <v>0</v>
      </c>
      <c r="AC1180" s="141">
        <f t="shared" si="1714"/>
        <v>0</v>
      </c>
      <c r="AE1180" s="141">
        <f t="shared" si="1715"/>
        <v>0</v>
      </c>
      <c r="AG1180" s="141">
        <f t="shared" si="1716"/>
        <v>0</v>
      </c>
      <c r="AI1180" s="141">
        <f t="shared" si="1717"/>
        <v>0</v>
      </c>
      <c r="AK1180" s="141">
        <f t="shared" si="1718"/>
        <v>0</v>
      </c>
      <c r="AM1180" s="141">
        <f t="shared" si="1719"/>
        <v>0</v>
      </c>
      <c r="AO1180" s="141">
        <f t="shared" si="1720"/>
        <v>0</v>
      </c>
      <c r="AQ1180" s="141">
        <f t="shared" si="1721"/>
        <v>0</v>
      </c>
      <c r="AS1180" s="141">
        <f t="shared" si="1722"/>
        <v>0</v>
      </c>
      <c r="AU1180" s="141">
        <f t="shared" si="1723"/>
        <v>0</v>
      </c>
      <c r="AW1180" s="141">
        <f t="shared" si="1724"/>
        <v>0</v>
      </c>
      <c r="AY1180" s="141">
        <f t="shared" si="1725"/>
        <v>0</v>
      </c>
      <c r="BA1180" s="141">
        <f t="shared" si="1726"/>
        <v>0</v>
      </c>
      <c r="BC1180" s="141">
        <f t="shared" si="1727"/>
        <v>0</v>
      </c>
      <c r="BE1180" s="141">
        <f t="shared" si="1728"/>
        <v>0</v>
      </c>
      <c r="BG1180" s="141">
        <f t="shared" si="1729"/>
        <v>0</v>
      </c>
      <c r="BI1180" s="141">
        <f t="shared" si="1730"/>
        <v>0</v>
      </c>
      <c r="BK1180" s="141">
        <f t="shared" si="1731"/>
        <v>0</v>
      </c>
      <c r="BM1180" s="141">
        <f t="shared" si="1732"/>
        <v>0</v>
      </c>
      <c r="BO1180" s="141">
        <f t="shared" si="1733"/>
        <v>0</v>
      </c>
      <c r="BQ1180" s="141">
        <f t="shared" si="1734"/>
        <v>0</v>
      </c>
      <c r="BS1180" s="141">
        <f t="shared" si="1735"/>
        <v>0</v>
      </c>
      <c r="BU1180" s="141">
        <f t="shared" si="1736"/>
        <v>0</v>
      </c>
      <c r="BW1180" s="141">
        <f t="shared" si="1737"/>
        <v>0</v>
      </c>
      <c r="BY1180" s="141">
        <f t="shared" si="1738"/>
        <v>0</v>
      </c>
      <c r="CA1180" s="141">
        <f t="shared" si="1739"/>
        <v>0</v>
      </c>
      <c r="CC1180" s="141">
        <f t="shared" si="1740"/>
        <v>0</v>
      </c>
      <c r="CE1180" s="141">
        <f t="shared" si="1741"/>
        <v>0</v>
      </c>
      <c r="CG1180" s="141">
        <f t="shared" si="1742"/>
        <v>0</v>
      </c>
      <c r="CI1180" s="141">
        <f t="shared" si="1743"/>
        <v>0</v>
      </c>
      <c r="CK1180" s="141">
        <f t="shared" si="1744"/>
        <v>0</v>
      </c>
      <c r="CM1180" s="141">
        <f t="shared" si="1745"/>
        <v>0</v>
      </c>
      <c r="CO1180" s="141">
        <f t="shared" si="1746"/>
        <v>0</v>
      </c>
    </row>
    <row r="1181" spans="1:93" ht="25.5" outlineLevel="2" x14ac:dyDescent="0.2">
      <c r="A1181" s="87">
        <v>570</v>
      </c>
      <c r="B1181" s="148">
        <v>14</v>
      </c>
      <c r="C1181" s="87" t="s">
        <v>278</v>
      </c>
      <c r="D1181" s="87" t="s">
        <v>282</v>
      </c>
      <c r="E1181" s="148" t="s">
        <v>5</v>
      </c>
      <c r="F1181" s="149">
        <v>6.49</v>
      </c>
      <c r="G1181" s="151" t="s">
        <v>3300</v>
      </c>
      <c r="H1181" s="151" t="s">
        <v>4926</v>
      </c>
      <c r="I1181" s="151" t="s">
        <v>263</v>
      </c>
      <c r="J1181" s="87" t="s">
        <v>90</v>
      </c>
      <c r="K1181" s="87">
        <v>25</v>
      </c>
      <c r="L1181" s="87" t="s">
        <v>3733</v>
      </c>
      <c r="M1181" s="239" t="s">
        <v>3733</v>
      </c>
      <c r="N1181" s="87">
        <v>1</v>
      </c>
      <c r="O1181" s="283">
        <v>8.0299999999999994</v>
      </c>
      <c r="P1181" s="138">
        <f t="shared" ref="P1181:P1182" si="1755">SUM(R1181+T1181+V1181+X1181+Z1181+AB1181+AD1181+AF1181+AH1181+AJ1181+AL1181+AN1181+AP1181+AR1181+AT1181+AV1181+AZ1181+AX1181+BB1181+BD1181+BF1181+BH1181+BJ1181+BL1181+BN1181+BP1181+BR1181+BT1181+BV1181+BX1181+BZ1181+CB1181+CD1181+CF1181+CH1181+CJ1181+CL1181+CN1181)</f>
        <v>0</v>
      </c>
      <c r="Q1181" s="139">
        <f t="shared" ref="Q1181:Q1182" si="1756">O1181*P1181</f>
        <v>0</v>
      </c>
      <c r="S1181" s="141">
        <f t="shared" si="1709"/>
        <v>0</v>
      </c>
      <c r="U1181" s="141">
        <f t="shared" si="1710"/>
        <v>0</v>
      </c>
      <c r="W1181" s="141">
        <f t="shared" si="1711"/>
        <v>0</v>
      </c>
      <c r="Y1181" s="141">
        <f t="shared" si="1712"/>
        <v>0</v>
      </c>
      <c r="AA1181" s="141">
        <f t="shared" si="1713"/>
        <v>0</v>
      </c>
      <c r="AC1181" s="141">
        <f t="shared" si="1714"/>
        <v>0</v>
      </c>
      <c r="AE1181" s="141">
        <f t="shared" si="1715"/>
        <v>0</v>
      </c>
      <c r="AG1181" s="141">
        <f t="shared" si="1716"/>
        <v>0</v>
      </c>
      <c r="AI1181" s="141">
        <f t="shared" si="1717"/>
        <v>0</v>
      </c>
      <c r="AK1181" s="141">
        <f t="shared" si="1718"/>
        <v>0</v>
      </c>
      <c r="AM1181" s="141">
        <f t="shared" si="1719"/>
        <v>0</v>
      </c>
      <c r="AO1181" s="141">
        <f t="shared" si="1720"/>
        <v>0</v>
      </c>
      <c r="AQ1181" s="141">
        <f t="shared" si="1721"/>
        <v>0</v>
      </c>
      <c r="AS1181" s="141">
        <f t="shared" si="1722"/>
        <v>0</v>
      </c>
      <c r="AU1181" s="141">
        <f t="shared" si="1723"/>
        <v>0</v>
      </c>
      <c r="AW1181" s="141">
        <f t="shared" si="1724"/>
        <v>0</v>
      </c>
      <c r="AY1181" s="141">
        <f t="shared" si="1725"/>
        <v>0</v>
      </c>
      <c r="BA1181" s="141">
        <f t="shared" si="1726"/>
        <v>0</v>
      </c>
      <c r="BC1181" s="141">
        <f t="shared" si="1727"/>
        <v>0</v>
      </c>
      <c r="BE1181" s="141">
        <f t="shared" si="1728"/>
        <v>0</v>
      </c>
      <c r="BG1181" s="141">
        <f t="shared" si="1729"/>
        <v>0</v>
      </c>
      <c r="BI1181" s="141">
        <f t="shared" si="1730"/>
        <v>0</v>
      </c>
      <c r="BK1181" s="141">
        <f t="shared" si="1731"/>
        <v>0</v>
      </c>
      <c r="BM1181" s="141">
        <f t="shared" si="1732"/>
        <v>0</v>
      </c>
      <c r="BO1181" s="141">
        <f t="shared" si="1733"/>
        <v>0</v>
      </c>
      <c r="BQ1181" s="141">
        <f t="shared" si="1734"/>
        <v>0</v>
      </c>
      <c r="BS1181" s="141">
        <f t="shared" si="1735"/>
        <v>0</v>
      </c>
      <c r="BU1181" s="141">
        <f t="shared" si="1736"/>
        <v>0</v>
      </c>
      <c r="BW1181" s="141">
        <f t="shared" si="1737"/>
        <v>0</v>
      </c>
      <c r="BY1181" s="141">
        <f t="shared" si="1738"/>
        <v>0</v>
      </c>
      <c r="CA1181" s="141">
        <f t="shared" si="1739"/>
        <v>0</v>
      </c>
      <c r="CC1181" s="141">
        <f t="shared" si="1740"/>
        <v>0</v>
      </c>
      <c r="CE1181" s="141">
        <f t="shared" si="1741"/>
        <v>0</v>
      </c>
      <c r="CG1181" s="141">
        <f t="shared" si="1742"/>
        <v>0</v>
      </c>
      <c r="CI1181" s="141">
        <f t="shared" si="1743"/>
        <v>0</v>
      </c>
      <c r="CK1181" s="141">
        <f t="shared" si="1744"/>
        <v>0</v>
      </c>
      <c r="CM1181" s="141">
        <f t="shared" si="1745"/>
        <v>0</v>
      </c>
      <c r="CO1181" s="141">
        <f t="shared" si="1746"/>
        <v>0</v>
      </c>
    </row>
    <row r="1182" spans="1:93" ht="25.5" outlineLevel="2" x14ac:dyDescent="0.2">
      <c r="A1182" s="86">
        <v>570</v>
      </c>
      <c r="B1182" s="11">
        <v>14</v>
      </c>
      <c r="C1182" s="90" t="s">
        <v>278</v>
      </c>
      <c r="D1182" s="86" t="s">
        <v>282</v>
      </c>
      <c r="E1182" s="28" t="s">
        <v>5</v>
      </c>
      <c r="F1182" s="28">
        <v>6.49</v>
      </c>
      <c r="G1182" s="153" t="s">
        <v>4360</v>
      </c>
      <c r="H1182" s="174">
        <v>7788657408</v>
      </c>
      <c r="I1182" s="75" t="s">
        <v>4420</v>
      </c>
      <c r="J1182" s="75" t="s">
        <v>28</v>
      </c>
      <c r="K1182" s="75">
        <v>25</v>
      </c>
      <c r="L1182" s="75" t="s">
        <v>2940</v>
      </c>
      <c r="M1182" s="241" t="s">
        <v>2226</v>
      </c>
      <c r="N1182" s="75">
        <v>2</v>
      </c>
      <c r="O1182" s="152">
        <v>8.56</v>
      </c>
      <c r="P1182" s="138">
        <f t="shared" si="1755"/>
        <v>0</v>
      </c>
      <c r="Q1182" s="139">
        <f t="shared" si="1756"/>
        <v>0</v>
      </c>
      <c r="S1182" s="141">
        <f t="shared" si="1709"/>
        <v>0</v>
      </c>
      <c r="U1182" s="141">
        <f t="shared" si="1710"/>
        <v>0</v>
      </c>
      <c r="W1182" s="141">
        <f t="shared" si="1711"/>
        <v>0</v>
      </c>
      <c r="Y1182" s="141">
        <f t="shared" si="1712"/>
        <v>0</v>
      </c>
      <c r="AA1182" s="141">
        <f t="shared" si="1713"/>
        <v>0</v>
      </c>
      <c r="AC1182" s="141">
        <f t="shared" si="1714"/>
        <v>0</v>
      </c>
      <c r="AE1182" s="141">
        <f t="shared" si="1715"/>
        <v>0</v>
      </c>
      <c r="AG1182" s="141">
        <f t="shared" si="1716"/>
        <v>0</v>
      </c>
      <c r="AI1182" s="141">
        <f t="shared" si="1717"/>
        <v>0</v>
      </c>
      <c r="AK1182" s="141">
        <f t="shared" si="1718"/>
        <v>0</v>
      </c>
      <c r="AM1182" s="141">
        <f t="shared" si="1719"/>
        <v>0</v>
      </c>
      <c r="AO1182" s="141">
        <f t="shared" si="1720"/>
        <v>0</v>
      </c>
      <c r="AQ1182" s="141">
        <f t="shared" si="1721"/>
        <v>0</v>
      </c>
      <c r="AS1182" s="141">
        <f t="shared" si="1722"/>
        <v>0</v>
      </c>
      <c r="AU1182" s="141">
        <f t="shared" si="1723"/>
        <v>0</v>
      </c>
      <c r="AW1182" s="141">
        <f t="shared" si="1724"/>
        <v>0</v>
      </c>
      <c r="AY1182" s="141">
        <f t="shared" si="1725"/>
        <v>0</v>
      </c>
      <c r="BA1182" s="141">
        <f t="shared" si="1726"/>
        <v>0</v>
      </c>
      <c r="BC1182" s="141">
        <f t="shared" si="1727"/>
        <v>0</v>
      </c>
      <c r="BE1182" s="141">
        <f t="shared" si="1728"/>
        <v>0</v>
      </c>
      <c r="BG1182" s="141">
        <f t="shared" si="1729"/>
        <v>0</v>
      </c>
      <c r="BI1182" s="141">
        <f t="shared" si="1730"/>
        <v>0</v>
      </c>
      <c r="BK1182" s="141">
        <f t="shared" si="1731"/>
        <v>0</v>
      </c>
      <c r="BM1182" s="141">
        <f t="shared" si="1732"/>
        <v>0</v>
      </c>
      <c r="BO1182" s="141">
        <f t="shared" si="1733"/>
        <v>0</v>
      </c>
      <c r="BQ1182" s="141">
        <f t="shared" si="1734"/>
        <v>0</v>
      </c>
      <c r="BS1182" s="141">
        <f t="shared" si="1735"/>
        <v>0</v>
      </c>
      <c r="BU1182" s="141">
        <f t="shared" si="1736"/>
        <v>0</v>
      </c>
      <c r="BW1182" s="141">
        <f t="shared" si="1737"/>
        <v>0</v>
      </c>
      <c r="BY1182" s="141">
        <f t="shared" si="1738"/>
        <v>0</v>
      </c>
      <c r="CA1182" s="141">
        <f t="shared" si="1739"/>
        <v>0</v>
      </c>
      <c r="CC1182" s="141">
        <f t="shared" si="1740"/>
        <v>0</v>
      </c>
      <c r="CE1182" s="141">
        <f t="shared" si="1741"/>
        <v>0</v>
      </c>
      <c r="CG1182" s="141">
        <f t="shared" si="1742"/>
        <v>0</v>
      </c>
      <c r="CI1182" s="141">
        <f t="shared" si="1743"/>
        <v>0</v>
      </c>
      <c r="CK1182" s="141">
        <f t="shared" si="1744"/>
        <v>0</v>
      </c>
      <c r="CM1182" s="141">
        <f t="shared" si="1745"/>
        <v>0</v>
      </c>
      <c r="CO1182" s="141">
        <f t="shared" si="1746"/>
        <v>0</v>
      </c>
    </row>
    <row r="1183" spans="1:93" ht="25.5" outlineLevel="2" x14ac:dyDescent="0.2">
      <c r="A1183" s="87">
        <v>571</v>
      </c>
      <c r="B1183" s="148">
        <v>19</v>
      </c>
      <c r="C1183" s="87" t="s">
        <v>278</v>
      </c>
      <c r="D1183" s="87" t="s">
        <v>284</v>
      </c>
      <c r="E1183" s="148" t="s">
        <v>5</v>
      </c>
      <c r="F1183" s="149">
        <v>6.49</v>
      </c>
      <c r="G1183" s="151" t="s">
        <v>3300</v>
      </c>
      <c r="H1183" s="151" t="s">
        <v>4926</v>
      </c>
      <c r="I1183" s="151" t="s">
        <v>263</v>
      </c>
      <c r="J1183" s="87" t="s">
        <v>90</v>
      </c>
      <c r="K1183" s="87">
        <v>25</v>
      </c>
      <c r="L1183" s="87" t="s">
        <v>3728</v>
      </c>
      <c r="M1183" s="239" t="s">
        <v>3728</v>
      </c>
      <c r="N1183" s="87">
        <v>1</v>
      </c>
      <c r="O1183" s="283">
        <v>8.0299999999999994</v>
      </c>
      <c r="P1183" s="138">
        <f t="shared" ref="P1183:P1184" si="1757">SUM(R1183+T1183+V1183+X1183+Z1183+AB1183+AD1183+AF1183+AH1183+AJ1183+AL1183+AN1183+AP1183+AR1183+AT1183+AV1183+AZ1183+AX1183+BB1183+BD1183+BF1183+BH1183+BJ1183+BL1183+BN1183+BP1183+BR1183+BT1183+BV1183+BX1183+BZ1183+CB1183+CD1183+CF1183+CH1183+CJ1183+CL1183+CN1183)</f>
        <v>0</v>
      </c>
      <c r="Q1183" s="139">
        <f t="shared" ref="Q1183:Q1184" si="1758">O1183*P1183</f>
        <v>0</v>
      </c>
      <c r="S1183" s="141">
        <f t="shared" si="1709"/>
        <v>0</v>
      </c>
      <c r="U1183" s="141">
        <f t="shared" si="1710"/>
        <v>0</v>
      </c>
      <c r="W1183" s="141">
        <f t="shared" si="1711"/>
        <v>0</v>
      </c>
      <c r="Y1183" s="141">
        <f t="shared" si="1712"/>
        <v>0</v>
      </c>
      <c r="AA1183" s="141">
        <f t="shared" si="1713"/>
        <v>0</v>
      </c>
      <c r="AC1183" s="141">
        <f t="shared" si="1714"/>
        <v>0</v>
      </c>
      <c r="AE1183" s="141">
        <f t="shared" si="1715"/>
        <v>0</v>
      </c>
      <c r="AG1183" s="141">
        <f t="shared" si="1716"/>
        <v>0</v>
      </c>
      <c r="AI1183" s="141">
        <f t="shared" si="1717"/>
        <v>0</v>
      </c>
      <c r="AK1183" s="141">
        <f t="shared" si="1718"/>
        <v>0</v>
      </c>
      <c r="AM1183" s="141">
        <f t="shared" si="1719"/>
        <v>0</v>
      </c>
      <c r="AO1183" s="141">
        <f t="shared" si="1720"/>
        <v>0</v>
      </c>
      <c r="AQ1183" s="141">
        <f t="shared" si="1721"/>
        <v>0</v>
      </c>
      <c r="AS1183" s="141">
        <f t="shared" si="1722"/>
        <v>0</v>
      </c>
      <c r="AU1183" s="141">
        <f t="shared" si="1723"/>
        <v>0</v>
      </c>
      <c r="AW1183" s="141">
        <f t="shared" si="1724"/>
        <v>0</v>
      </c>
      <c r="AY1183" s="141">
        <f t="shared" si="1725"/>
        <v>0</v>
      </c>
      <c r="BA1183" s="141">
        <f t="shared" si="1726"/>
        <v>0</v>
      </c>
      <c r="BC1183" s="141">
        <f t="shared" si="1727"/>
        <v>0</v>
      </c>
      <c r="BE1183" s="141">
        <f t="shared" si="1728"/>
        <v>0</v>
      </c>
      <c r="BG1183" s="141">
        <f t="shared" si="1729"/>
        <v>0</v>
      </c>
      <c r="BI1183" s="141">
        <f t="shared" si="1730"/>
        <v>0</v>
      </c>
      <c r="BK1183" s="141">
        <f t="shared" si="1731"/>
        <v>0</v>
      </c>
      <c r="BM1183" s="141">
        <f t="shared" si="1732"/>
        <v>0</v>
      </c>
      <c r="BO1183" s="141">
        <f t="shared" si="1733"/>
        <v>0</v>
      </c>
      <c r="BQ1183" s="141">
        <f t="shared" si="1734"/>
        <v>0</v>
      </c>
      <c r="BS1183" s="141">
        <f t="shared" si="1735"/>
        <v>0</v>
      </c>
      <c r="BU1183" s="141">
        <f t="shared" si="1736"/>
        <v>0</v>
      </c>
      <c r="BW1183" s="141">
        <f t="shared" si="1737"/>
        <v>0</v>
      </c>
      <c r="BY1183" s="141">
        <f t="shared" si="1738"/>
        <v>0</v>
      </c>
      <c r="CA1183" s="141">
        <f t="shared" si="1739"/>
        <v>0</v>
      </c>
      <c r="CC1183" s="141">
        <f t="shared" si="1740"/>
        <v>0</v>
      </c>
      <c r="CE1183" s="141">
        <f t="shared" si="1741"/>
        <v>0</v>
      </c>
      <c r="CG1183" s="141">
        <f t="shared" si="1742"/>
        <v>0</v>
      </c>
      <c r="CI1183" s="141">
        <f t="shared" si="1743"/>
        <v>0</v>
      </c>
      <c r="CK1183" s="141">
        <f t="shared" si="1744"/>
        <v>0</v>
      </c>
      <c r="CM1183" s="141">
        <f t="shared" si="1745"/>
        <v>0</v>
      </c>
      <c r="CO1183" s="141">
        <f t="shared" si="1746"/>
        <v>0</v>
      </c>
    </row>
    <row r="1184" spans="1:93" ht="25.5" outlineLevel="2" x14ac:dyDescent="0.2">
      <c r="A1184" s="86">
        <v>571</v>
      </c>
      <c r="B1184" s="11">
        <v>19</v>
      </c>
      <c r="C1184" s="90" t="s">
        <v>278</v>
      </c>
      <c r="D1184" s="86" t="s">
        <v>284</v>
      </c>
      <c r="E1184" s="28" t="s">
        <v>5</v>
      </c>
      <c r="F1184" s="28">
        <v>6.49</v>
      </c>
      <c r="G1184" s="153" t="s">
        <v>4360</v>
      </c>
      <c r="H1184" s="174">
        <v>7788657408</v>
      </c>
      <c r="I1184" s="75" t="s">
        <v>4420</v>
      </c>
      <c r="J1184" s="75" t="s">
        <v>28</v>
      </c>
      <c r="K1184" s="75">
        <v>25</v>
      </c>
      <c r="L1184" s="75" t="s">
        <v>283</v>
      </c>
      <c r="M1184" s="91" t="s">
        <v>2639</v>
      </c>
      <c r="N1184" s="75">
        <v>2</v>
      </c>
      <c r="O1184" s="152">
        <v>8.58</v>
      </c>
      <c r="P1184" s="138">
        <f t="shared" si="1757"/>
        <v>0</v>
      </c>
      <c r="Q1184" s="139">
        <f t="shared" si="1758"/>
        <v>0</v>
      </c>
      <c r="S1184" s="141">
        <f t="shared" si="1709"/>
        <v>0</v>
      </c>
      <c r="U1184" s="141">
        <f t="shared" si="1710"/>
        <v>0</v>
      </c>
      <c r="W1184" s="141">
        <f t="shared" si="1711"/>
        <v>0</v>
      </c>
      <c r="Y1184" s="141">
        <f t="shared" si="1712"/>
        <v>0</v>
      </c>
      <c r="AA1184" s="141">
        <f t="shared" si="1713"/>
        <v>0</v>
      </c>
      <c r="AC1184" s="141">
        <f t="shared" si="1714"/>
        <v>0</v>
      </c>
      <c r="AE1184" s="141">
        <f t="shared" si="1715"/>
        <v>0</v>
      </c>
      <c r="AG1184" s="141">
        <f t="shared" si="1716"/>
        <v>0</v>
      </c>
      <c r="AI1184" s="141">
        <f t="shared" si="1717"/>
        <v>0</v>
      </c>
      <c r="AK1184" s="141">
        <f t="shared" si="1718"/>
        <v>0</v>
      </c>
      <c r="AM1184" s="141">
        <f t="shared" si="1719"/>
        <v>0</v>
      </c>
      <c r="AO1184" s="141">
        <f t="shared" si="1720"/>
        <v>0</v>
      </c>
      <c r="AQ1184" s="141">
        <f t="shared" si="1721"/>
        <v>0</v>
      </c>
      <c r="AS1184" s="141">
        <f t="shared" si="1722"/>
        <v>0</v>
      </c>
      <c r="AU1184" s="141">
        <f t="shared" si="1723"/>
        <v>0</v>
      </c>
      <c r="AW1184" s="141">
        <f t="shared" si="1724"/>
        <v>0</v>
      </c>
      <c r="AY1184" s="141">
        <f t="shared" si="1725"/>
        <v>0</v>
      </c>
      <c r="BA1184" s="141">
        <f t="shared" si="1726"/>
        <v>0</v>
      </c>
      <c r="BC1184" s="141">
        <f t="shared" si="1727"/>
        <v>0</v>
      </c>
      <c r="BE1184" s="141">
        <f t="shared" si="1728"/>
        <v>0</v>
      </c>
      <c r="BG1184" s="141">
        <f t="shared" si="1729"/>
        <v>0</v>
      </c>
      <c r="BI1184" s="141">
        <f t="shared" si="1730"/>
        <v>0</v>
      </c>
      <c r="BK1184" s="141">
        <f t="shared" si="1731"/>
        <v>0</v>
      </c>
      <c r="BM1184" s="141">
        <f t="shared" si="1732"/>
        <v>0</v>
      </c>
      <c r="BO1184" s="141">
        <f t="shared" si="1733"/>
        <v>0</v>
      </c>
      <c r="BQ1184" s="141">
        <f t="shared" si="1734"/>
        <v>0</v>
      </c>
      <c r="BS1184" s="141">
        <f t="shared" si="1735"/>
        <v>0</v>
      </c>
      <c r="BU1184" s="141">
        <f t="shared" si="1736"/>
        <v>0</v>
      </c>
      <c r="BW1184" s="141">
        <f t="shared" si="1737"/>
        <v>0</v>
      </c>
      <c r="BY1184" s="141">
        <f t="shared" si="1738"/>
        <v>0</v>
      </c>
      <c r="CA1184" s="141">
        <f t="shared" si="1739"/>
        <v>0</v>
      </c>
      <c r="CC1184" s="141">
        <f t="shared" si="1740"/>
        <v>0</v>
      </c>
      <c r="CE1184" s="141">
        <f t="shared" si="1741"/>
        <v>0</v>
      </c>
      <c r="CG1184" s="141">
        <f t="shared" si="1742"/>
        <v>0</v>
      </c>
      <c r="CI1184" s="141">
        <f t="shared" si="1743"/>
        <v>0</v>
      </c>
      <c r="CK1184" s="141">
        <f t="shared" si="1744"/>
        <v>0</v>
      </c>
      <c r="CM1184" s="141">
        <f t="shared" si="1745"/>
        <v>0</v>
      </c>
      <c r="CO1184" s="141">
        <f t="shared" si="1746"/>
        <v>0</v>
      </c>
    </row>
    <row r="1185" spans="1:93" ht="25.5" outlineLevel="2" x14ac:dyDescent="0.2">
      <c r="A1185" s="87">
        <v>572</v>
      </c>
      <c r="B1185" s="148">
        <v>23</v>
      </c>
      <c r="C1185" s="87" t="s">
        <v>278</v>
      </c>
      <c r="D1185" s="87" t="s">
        <v>281</v>
      </c>
      <c r="E1185" s="148" t="s">
        <v>5</v>
      </c>
      <c r="F1185" s="149">
        <v>6.49</v>
      </c>
      <c r="G1185" s="151" t="s">
        <v>3300</v>
      </c>
      <c r="H1185" s="151" t="s">
        <v>4926</v>
      </c>
      <c r="I1185" s="151" t="s">
        <v>263</v>
      </c>
      <c r="J1185" s="87" t="s">
        <v>90</v>
      </c>
      <c r="K1185" s="87">
        <v>25</v>
      </c>
      <c r="L1185" s="87" t="s">
        <v>3729</v>
      </c>
      <c r="M1185" s="239" t="s">
        <v>3729</v>
      </c>
      <c r="N1185" s="87">
        <v>2</v>
      </c>
      <c r="O1185" s="283">
        <v>7.98</v>
      </c>
      <c r="P1185" s="138">
        <f t="shared" ref="P1185:P1186" si="1759">SUM(R1185+T1185+V1185+X1185+Z1185+AB1185+AD1185+AF1185+AH1185+AJ1185+AL1185+AN1185+AP1185+AR1185+AT1185+AV1185+AZ1185+AX1185+BB1185+BD1185+BF1185+BH1185+BJ1185+BL1185+BN1185+BP1185+BR1185+BT1185+BV1185+BX1185+BZ1185+CB1185+CD1185+CF1185+CH1185+CJ1185+CL1185+CN1185)</f>
        <v>0</v>
      </c>
      <c r="Q1185" s="139">
        <f t="shared" ref="Q1185:Q1186" si="1760">O1185*P1185</f>
        <v>0</v>
      </c>
      <c r="S1185" s="141">
        <f t="shared" si="1709"/>
        <v>0</v>
      </c>
      <c r="U1185" s="141">
        <f t="shared" si="1710"/>
        <v>0</v>
      </c>
      <c r="W1185" s="141">
        <f t="shared" si="1711"/>
        <v>0</v>
      </c>
      <c r="Y1185" s="141">
        <f t="shared" si="1712"/>
        <v>0</v>
      </c>
      <c r="AA1185" s="141">
        <f t="shared" si="1713"/>
        <v>0</v>
      </c>
      <c r="AC1185" s="141">
        <f t="shared" si="1714"/>
        <v>0</v>
      </c>
      <c r="AE1185" s="141">
        <f t="shared" si="1715"/>
        <v>0</v>
      </c>
      <c r="AG1185" s="141">
        <f t="shared" si="1716"/>
        <v>0</v>
      </c>
      <c r="AI1185" s="141">
        <f t="shared" si="1717"/>
        <v>0</v>
      </c>
      <c r="AK1185" s="141">
        <f t="shared" si="1718"/>
        <v>0</v>
      </c>
      <c r="AM1185" s="141">
        <f t="shared" si="1719"/>
        <v>0</v>
      </c>
      <c r="AO1185" s="141">
        <f t="shared" si="1720"/>
        <v>0</v>
      </c>
      <c r="AQ1185" s="141">
        <f t="shared" si="1721"/>
        <v>0</v>
      </c>
      <c r="AS1185" s="141">
        <f t="shared" si="1722"/>
        <v>0</v>
      </c>
      <c r="AU1185" s="141">
        <f t="shared" si="1723"/>
        <v>0</v>
      </c>
      <c r="AW1185" s="141">
        <f t="shared" si="1724"/>
        <v>0</v>
      </c>
      <c r="AY1185" s="141">
        <f t="shared" si="1725"/>
        <v>0</v>
      </c>
      <c r="BA1185" s="141">
        <f t="shared" si="1726"/>
        <v>0</v>
      </c>
      <c r="BC1185" s="141">
        <f t="shared" si="1727"/>
        <v>0</v>
      </c>
      <c r="BE1185" s="141">
        <f t="shared" si="1728"/>
        <v>0</v>
      </c>
      <c r="BG1185" s="141">
        <f t="shared" si="1729"/>
        <v>0</v>
      </c>
      <c r="BI1185" s="141">
        <f t="shared" si="1730"/>
        <v>0</v>
      </c>
      <c r="BK1185" s="141">
        <f t="shared" si="1731"/>
        <v>0</v>
      </c>
      <c r="BM1185" s="141">
        <f t="shared" si="1732"/>
        <v>0</v>
      </c>
      <c r="BO1185" s="141">
        <f t="shared" si="1733"/>
        <v>0</v>
      </c>
      <c r="BQ1185" s="141">
        <f t="shared" si="1734"/>
        <v>0</v>
      </c>
      <c r="BS1185" s="141">
        <f t="shared" si="1735"/>
        <v>0</v>
      </c>
      <c r="BU1185" s="141">
        <f t="shared" si="1736"/>
        <v>0</v>
      </c>
      <c r="BW1185" s="141">
        <f t="shared" si="1737"/>
        <v>0</v>
      </c>
      <c r="BY1185" s="141">
        <f t="shared" si="1738"/>
        <v>0</v>
      </c>
      <c r="CA1185" s="141">
        <f t="shared" si="1739"/>
        <v>0</v>
      </c>
      <c r="CC1185" s="141">
        <f t="shared" si="1740"/>
        <v>0</v>
      </c>
      <c r="CE1185" s="141">
        <f t="shared" si="1741"/>
        <v>0</v>
      </c>
      <c r="CG1185" s="141">
        <f t="shared" si="1742"/>
        <v>0</v>
      </c>
      <c r="CI1185" s="141">
        <f t="shared" si="1743"/>
        <v>0</v>
      </c>
      <c r="CK1185" s="141">
        <f t="shared" si="1744"/>
        <v>0</v>
      </c>
      <c r="CM1185" s="141">
        <f t="shared" si="1745"/>
        <v>0</v>
      </c>
      <c r="CO1185" s="141">
        <f t="shared" si="1746"/>
        <v>0</v>
      </c>
    </row>
    <row r="1186" spans="1:93" ht="25.5" outlineLevel="2" x14ac:dyDescent="0.2">
      <c r="A1186" s="86">
        <v>572</v>
      </c>
      <c r="B1186" s="11">
        <v>23</v>
      </c>
      <c r="C1186" s="90" t="s">
        <v>278</v>
      </c>
      <c r="D1186" s="86" t="s">
        <v>281</v>
      </c>
      <c r="E1186" s="28" t="s">
        <v>5</v>
      </c>
      <c r="F1186" s="28">
        <v>6.49</v>
      </c>
      <c r="G1186" s="153" t="s">
        <v>4360</v>
      </c>
      <c r="H1186" s="174">
        <v>7788657408</v>
      </c>
      <c r="I1186" s="75" t="s">
        <v>4420</v>
      </c>
      <c r="J1186" s="75" t="s">
        <v>28</v>
      </c>
      <c r="K1186" s="75">
        <v>25</v>
      </c>
      <c r="L1186" s="75" t="s">
        <v>2941</v>
      </c>
      <c r="M1186" s="241" t="s">
        <v>2227</v>
      </c>
      <c r="N1186" s="75">
        <v>1</v>
      </c>
      <c r="O1186" s="152">
        <v>7.71</v>
      </c>
      <c r="P1186" s="138">
        <f t="shared" si="1759"/>
        <v>0</v>
      </c>
      <c r="Q1186" s="139">
        <f t="shared" si="1760"/>
        <v>0</v>
      </c>
      <c r="S1186" s="141">
        <f t="shared" si="1709"/>
        <v>0</v>
      </c>
      <c r="U1186" s="141">
        <f t="shared" si="1710"/>
        <v>0</v>
      </c>
      <c r="W1186" s="141">
        <f t="shared" si="1711"/>
        <v>0</v>
      </c>
      <c r="Y1186" s="141">
        <f t="shared" si="1712"/>
        <v>0</v>
      </c>
      <c r="AA1186" s="141">
        <f t="shared" si="1713"/>
        <v>0</v>
      </c>
      <c r="AC1186" s="141">
        <f t="shared" si="1714"/>
        <v>0</v>
      </c>
      <c r="AE1186" s="141">
        <f t="shared" si="1715"/>
        <v>0</v>
      </c>
      <c r="AG1186" s="141">
        <f t="shared" si="1716"/>
        <v>0</v>
      </c>
      <c r="AI1186" s="141">
        <f t="shared" si="1717"/>
        <v>0</v>
      </c>
      <c r="AK1186" s="141">
        <f t="shared" si="1718"/>
        <v>0</v>
      </c>
      <c r="AM1186" s="141">
        <f t="shared" si="1719"/>
        <v>0</v>
      </c>
      <c r="AO1186" s="141">
        <f t="shared" si="1720"/>
        <v>0</v>
      </c>
      <c r="AQ1186" s="141">
        <f t="shared" si="1721"/>
        <v>0</v>
      </c>
      <c r="AS1186" s="141">
        <f t="shared" si="1722"/>
        <v>0</v>
      </c>
      <c r="AU1186" s="141">
        <f t="shared" si="1723"/>
        <v>0</v>
      </c>
      <c r="AW1186" s="141">
        <f t="shared" si="1724"/>
        <v>0</v>
      </c>
      <c r="AY1186" s="141">
        <f t="shared" si="1725"/>
        <v>0</v>
      </c>
      <c r="BA1186" s="141">
        <f t="shared" si="1726"/>
        <v>0</v>
      </c>
      <c r="BC1186" s="141">
        <f t="shared" si="1727"/>
        <v>0</v>
      </c>
      <c r="BE1186" s="141">
        <f t="shared" si="1728"/>
        <v>0</v>
      </c>
      <c r="BG1186" s="141">
        <f t="shared" si="1729"/>
        <v>0</v>
      </c>
      <c r="BI1186" s="141">
        <f t="shared" si="1730"/>
        <v>0</v>
      </c>
      <c r="BK1186" s="141">
        <f t="shared" si="1731"/>
        <v>0</v>
      </c>
      <c r="BM1186" s="141">
        <f t="shared" si="1732"/>
        <v>0</v>
      </c>
      <c r="BO1186" s="141">
        <f t="shared" si="1733"/>
        <v>0</v>
      </c>
      <c r="BQ1186" s="141">
        <f t="shared" si="1734"/>
        <v>0</v>
      </c>
      <c r="BS1186" s="141">
        <f t="shared" si="1735"/>
        <v>0</v>
      </c>
      <c r="BU1186" s="141">
        <f t="shared" si="1736"/>
        <v>0</v>
      </c>
      <c r="BW1186" s="141">
        <f t="shared" si="1737"/>
        <v>0</v>
      </c>
      <c r="BY1186" s="141">
        <f t="shared" si="1738"/>
        <v>0</v>
      </c>
      <c r="CA1186" s="141">
        <f t="shared" si="1739"/>
        <v>0</v>
      </c>
      <c r="CC1186" s="141">
        <f t="shared" si="1740"/>
        <v>0</v>
      </c>
      <c r="CE1186" s="141">
        <f t="shared" si="1741"/>
        <v>0</v>
      </c>
      <c r="CG1186" s="141">
        <f t="shared" si="1742"/>
        <v>0</v>
      </c>
      <c r="CI1186" s="141">
        <f t="shared" si="1743"/>
        <v>0</v>
      </c>
      <c r="CK1186" s="141">
        <f t="shared" si="1744"/>
        <v>0</v>
      </c>
      <c r="CM1186" s="141">
        <f t="shared" si="1745"/>
        <v>0</v>
      </c>
      <c r="CO1186" s="141">
        <f t="shared" si="1746"/>
        <v>0</v>
      </c>
    </row>
    <row r="1187" spans="1:93" ht="25.5" outlineLevel="2" x14ac:dyDescent="0.2">
      <c r="A1187" s="87">
        <v>573</v>
      </c>
      <c r="B1187" s="148">
        <v>11</v>
      </c>
      <c r="C1187" s="87" t="s">
        <v>278</v>
      </c>
      <c r="D1187" s="87" t="s">
        <v>280</v>
      </c>
      <c r="E1187" s="148" t="s">
        <v>5</v>
      </c>
      <c r="F1187" s="149">
        <v>6.49</v>
      </c>
      <c r="G1187" s="151" t="s">
        <v>3300</v>
      </c>
      <c r="H1187" s="151" t="s">
        <v>4926</v>
      </c>
      <c r="I1187" s="151" t="s">
        <v>263</v>
      </c>
      <c r="J1187" s="87" t="s">
        <v>90</v>
      </c>
      <c r="K1187" s="87">
        <v>25</v>
      </c>
      <c r="L1187" s="87" t="s">
        <v>3730</v>
      </c>
      <c r="M1187" s="239" t="s">
        <v>3730</v>
      </c>
      <c r="N1187" s="87">
        <v>2</v>
      </c>
      <c r="O1187" s="283">
        <v>7.98</v>
      </c>
      <c r="P1187" s="138">
        <f t="shared" ref="P1187:P1188" si="1761">SUM(R1187+T1187+V1187+X1187+Z1187+AB1187+AD1187+AF1187+AH1187+AJ1187+AL1187+AN1187+AP1187+AR1187+AT1187+AV1187+AZ1187+AX1187+BB1187+BD1187+BF1187+BH1187+BJ1187+BL1187+BN1187+BP1187+BR1187+BT1187+BV1187+BX1187+BZ1187+CB1187+CD1187+CF1187+CH1187+CJ1187+CL1187+CN1187)</f>
        <v>0</v>
      </c>
      <c r="Q1187" s="139">
        <f t="shared" ref="Q1187:Q1188" si="1762">O1187*P1187</f>
        <v>0</v>
      </c>
      <c r="S1187" s="141">
        <f t="shared" si="1709"/>
        <v>0</v>
      </c>
      <c r="U1187" s="141">
        <f t="shared" si="1710"/>
        <v>0</v>
      </c>
      <c r="W1187" s="141">
        <f t="shared" si="1711"/>
        <v>0</v>
      </c>
      <c r="Y1187" s="141">
        <f t="shared" si="1712"/>
        <v>0</v>
      </c>
      <c r="AA1187" s="141">
        <f t="shared" si="1713"/>
        <v>0</v>
      </c>
      <c r="AC1187" s="141">
        <f t="shared" si="1714"/>
        <v>0</v>
      </c>
      <c r="AE1187" s="141">
        <f t="shared" si="1715"/>
        <v>0</v>
      </c>
      <c r="AG1187" s="141">
        <f t="shared" si="1716"/>
        <v>0</v>
      </c>
      <c r="AI1187" s="141">
        <f t="shared" si="1717"/>
        <v>0</v>
      </c>
      <c r="AK1187" s="141">
        <f t="shared" si="1718"/>
        <v>0</v>
      </c>
      <c r="AM1187" s="141">
        <f t="shared" si="1719"/>
        <v>0</v>
      </c>
      <c r="AO1187" s="141">
        <f t="shared" si="1720"/>
        <v>0</v>
      </c>
      <c r="AQ1187" s="141">
        <f t="shared" si="1721"/>
        <v>0</v>
      </c>
      <c r="AS1187" s="141">
        <f t="shared" si="1722"/>
        <v>0</v>
      </c>
      <c r="AU1187" s="141">
        <f t="shared" si="1723"/>
        <v>0</v>
      </c>
      <c r="AW1187" s="141">
        <f t="shared" si="1724"/>
        <v>0</v>
      </c>
      <c r="AY1187" s="141">
        <f t="shared" si="1725"/>
        <v>0</v>
      </c>
      <c r="BA1187" s="141">
        <f t="shared" si="1726"/>
        <v>0</v>
      </c>
      <c r="BC1187" s="141">
        <f t="shared" si="1727"/>
        <v>0</v>
      </c>
      <c r="BE1187" s="141">
        <f t="shared" si="1728"/>
        <v>0</v>
      </c>
      <c r="BG1187" s="141">
        <f t="shared" si="1729"/>
        <v>0</v>
      </c>
      <c r="BI1187" s="141">
        <f t="shared" si="1730"/>
        <v>0</v>
      </c>
      <c r="BK1187" s="141">
        <f t="shared" si="1731"/>
        <v>0</v>
      </c>
      <c r="BM1187" s="141">
        <f t="shared" si="1732"/>
        <v>0</v>
      </c>
      <c r="BO1187" s="141">
        <f t="shared" si="1733"/>
        <v>0</v>
      </c>
      <c r="BQ1187" s="141">
        <f t="shared" si="1734"/>
        <v>0</v>
      </c>
      <c r="BS1187" s="141">
        <f t="shared" si="1735"/>
        <v>0</v>
      </c>
      <c r="BU1187" s="141">
        <f t="shared" si="1736"/>
        <v>0</v>
      </c>
      <c r="BW1187" s="141">
        <f t="shared" si="1737"/>
        <v>0</v>
      </c>
      <c r="BY1187" s="141">
        <f t="shared" si="1738"/>
        <v>0</v>
      </c>
      <c r="CA1187" s="141">
        <f t="shared" si="1739"/>
        <v>0</v>
      </c>
      <c r="CC1187" s="141">
        <f t="shared" si="1740"/>
        <v>0</v>
      </c>
      <c r="CE1187" s="141">
        <f t="shared" si="1741"/>
        <v>0</v>
      </c>
      <c r="CG1187" s="141">
        <f t="shared" si="1742"/>
        <v>0</v>
      </c>
      <c r="CI1187" s="141">
        <f t="shared" si="1743"/>
        <v>0</v>
      </c>
      <c r="CK1187" s="141">
        <f t="shared" si="1744"/>
        <v>0</v>
      </c>
      <c r="CM1187" s="141">
        <f t="shared" si="1745"/>
        <v>0</v>
      </c>
      <c r="CO1187" s="141">
        <f t="shared" si="1746"/>
        <v>0</v>
      </c>
    </row>
    <row r="1188" spans="1:93" ht="25.5" outlineLevel="2" x14ac:dyDescent="0.2">
      <c r="A1188" s="86">
        <v>573</v>
      </c>
      <c r="B1188" s="11">
        <v>11</v>
      </c>
      <c r="C1188" s="90" t="s">
        <v>278</v>
      </c>
      <c r="D1188" s="86" t="s">
        <v>280</v>
      </c>
      <c r="E1188" s="28" t="s">
        <v>5</v>
      </c>
      <c r="F1188" s="28">
        <v>6.49</v>
      </c>
      <c r="G1188" s="153" t="s">
        <v>4360</v>
      </c>
      <c r="H1188" s="174">
        <v>7788657408</v>
      </c>
      <c r="I1188" s="75" t="s">
        <v>4420</v>
      </c>
      <c r="J1188" s="75" t="s">
        <v>28</v>
      </c>
      <c r="K1188" s="75">
        <v>25</v>
      </c>
      <c r="L1188" s="75" t="s">
        <v>2942</v>
      </c>
      <c r="M1188" s="241" t="s">
        <v>2228</v>
      </c>
      <c r="N1188" s="75">
        <v>1</v>
      </c>
      <c r="O1188" s="152">
        <v>7.71</v>
      </c>
      <c r="P1188" s="138">
        <f t="shared" si="1761"/>
        <v>0</v>
      </c>
      <c r="Q1188" s="139">
        <f t="shared" si="1762"/>
        <v>0</v>
      </c>
      <c r="S1188" s="141">
        <f t="shared" si="1709"/>
        <v>0</v>
      </c>
      <c r="U1188" s="141">
        <f t="shared" si="1710"/>
        <v>0</v>
      </c>
      <c r="W1188" s="141">
        <f t="shared" si="1711"/>
        <v>0</v>
      </c>
      <c r="Y1188" s="141">
        <f t="shared" si="1712"/>
        <v>0</v>
      </c>
      <c r="AA1188" s="141">
        <f t="shared" si="1713"/>
        <v>0</v>
      </c>
      <c r="AC1188" s="141">
        <f t="shared" si="1714"/>
        <v>0</v>
      </c>
      <c r="AE1188" s="141">
        <f t="shared" si="1715"/>
        <v>0</v>
      </c>
      <c r="AG1188" s="141">
        <f t="shared" si="1716"/>
        <v>0</v>
      </c>
      <c r="AI1188" s="141">
        <f t="shared" si="1717"/>
        <v>0</v>
      </c>
      <c r="AK1188" s="141">
        <f t="shared" si="1718"/>
        <v>0</v>
      </c>
      <c r="AM1188" s="141">
        <f t="shared" si="1719"/>
        <v>0</v>
      </c>
      <c r="AO1188" s="141">
        <f t="shared" si="1720"/>
        <v>0</v>
      </c>
      <c r="AQ1188" s="141">
        <f t="shared" si="1721"/>
        <v>0</v>
      </c>
      <c r="AS1188" s="141">
        <f t="shared" si="1722"/>
        <v>0</v>
      </c>
      <c r="AU1188" s="141">
        <f t="shared" si="1723"/>
        <v>0</v>
      </c>
      <c r="AW1188" s="141">
        <f t="shared" si="1724"/>
        <v>0</v>
      </c>
      <c r="AY1188" s="141">
        <f t="shared" si="1725"/>
        <v>0</v>
      </c>
      <c r="BA1188" s="141">
        <f t="shared" si="1726"/>
        <v>0</v>
      </c>
      <c r="BC1188" s="141">
        <f t="shared" si="1727"/>
        <v>0</v>
      </c>
      <c r="BE1188" s="141">
        <f t="shared" si="1728"/>
        <v>0</v>
      </c>
      <c r="BG1188" s="141">
        <f t="shared" si="1729"/>
        <v>0</v>
      </c>
      <c r="BI1188" s="141">
        <f t="shared" si="1730"/>
        <v>0</v>
      </c>
      <c r="BK1188" s="141">
        <f t="shared" si="1731"/>
        <v>0</v>
      </c>
      <c r="BM1188" s="141">
        <f t="shared" si="1732"/>
        <v>0</v>
      </c>
      <c r="BO1188" s="141">
        <f t="shared" si="1733"/>
        <v>0</v>
      </c>
      <c r="BQ1188" s="141">
        <f t="shared" si="1734"/>
        <v>0</v>
      </c>
      <c r="BS1188" s="141">
        <f t="shared" si="1735"/>
        <v>0</v>
      </c>
      <c r="BU1188" s="141">
        <f t="shared" si="1736"/>
        <v>0</v>
      </c>
      <c r="BW1188" s="141">
        <f t="shared" si="1737"/>
        <v>0</v>
      </c>
      <c r="BY1188" s="141">
        <f t="shared" si="1738"/>
        <v>0</v>
      </c>
      <c r="CA1188" s="141">
        <f t="shared" si="1739"/>
        <v>0</v>
      </c>
      <c r="CC1188" s="141">
        <f t="shared" si="1740"/>
        <v>0</v>
      </c>
      <c r="CE1188" s="141">
        <f t="shared" si="1741"/>
        <v>0</v>
      </c>
      <c r="CG1188" s="141">
        <f t="shared" si="1742"/>
        <v>0</v>
      </c>
      <c r="CI1188" s="141">
        <f t="shared" si="1743"/>
        <v>0</v>
      </c>
      <c r="CK1188" s="141">
        <f t="shared" si="1744"/>
        <v>0</v>
      </c>
      <c r="CM1188" s="141">
        <f t="shared" si="1745"/>
        <v>0</v>
      </c>
      <c r="CO1188" s="141">
        <f t="shared" si="1746"/>
        <v>0</v>
      </c>
    </row>
    <row r="1189" spans="1:93" ht="25.5" outlineLevel="2" x14ac:dyDescent="0.2">
      <c r="A1189" s="86">
        <v>574</v>
      </c>
      <c r="B1189" s="11">
        <v>120</v>
      </c>
      <c r="C1189" s="90" t="s">
        <v>278</v>
      </c>
      <c r="D1189" s="86" t="s">
        <v>279</v>
      </c>
      <c r="E1189" s="28" t="s">
        <v>5</v>
      </c>
      <c r="F1189" s="28">
        <v>5.99</v>
      </c>
      <c r="G1189" s="153" t="s">
        <v>4360</v>
      </c>
      <c r="H1189" s="174">
        <v>7788657408</v>
      </c>
      <c r="I1189" s="154" t="s">
        <v>263</v>
      </c>
      <c r="J1189" s="75" t="s">
        <v>28</v>
      </c>
      <c r="K1189" s="75">
        <v>25</v>
      </c>
      <c r="L1189" s="75" t="s">
        <v>2943</v>
      </c>
      <c r="M1189" s="241" t="s">
        <v>2229</v>
      </c>
      <c r="N1189" s="75">
        <v>1</v>
      </c>
      <c r="O1189" s="152">
        <v>5.26</v>
      </c>
      <c r="P1189" s="138">
        <f t="shared" ref="P1189:P1190" si="1763">SUM(R1189+T1189+V1189+X1189+Z1189+AB1189+AD1189+AF1189+AH1189+AJ1189+AL1189+AN1189+AP1189+AR1189+AT1189+AV1189+AZ1189+AX1189+BB1189+BD1189+BF1189+BH1189+BJ1189+BL1189+BN1189+BP1189+BR1189+BT1189+BV1189+BX1189+BZ1189+CB1189+CD1189+CF1189+CH1189+CJ1189+CL1189+CN1189)</f>
        <v>0</v>
      </c>
      <c r="Q1189" s="139">
        <f t="shared" ref="Q1189:Q1190" si="1764">O1189*P1189</f>
        <v>0</v>
      </c>
      <c r="S1189" s="141">
        <f t="shared" si="1709"/>
        <v>0</v>
      </c>
      <c r="U1189" s="141">
        <f t="shared" si="1710"/>
        <v>0</v>
      </c>
      <c r="W1189" s="141">
        <f t="shared" si="1711"/>
        <v>0</v>
      </c>
      <c r="Y1189" s="141">
        <f t="shared" si="1712"/>
        <v>0</v>
      </c>
      <c r="AA1189" s="141">
        <f t="shared" si="1713"/>
        <v>0</v>
      </c>
      <c r="AC1189" s="141">
        <f t="shared" si="1714"/>
        <v>0</v>
      </c>
      <c r="AE1189" s="141">
        <f t="shared" si="1715"/>
        <v>0</v>
      </c>
      <c r="AG1189" s="141">
        <f t="shared" si="1716"/>
        <v>0</v>
      </c>
      <c r="AI1189" s="141">
        <f t="shared" si="1717"/>
        <v>0</v>
      </c>
      <c r="AK1189" s="141">
        <f t="shared" si="1718"/>
        <v>0</v>
      </c>
      <c r="AM1189" s="141">
        <f t="shared" si="1719"/>
        <v>0</v>
      </c>
      <c r="AO1189" s="141">
        <f t="shared" si="1720"/>
        <v>0</v>
      </c>
      <c r="AQ1189" s="141">
        <f t="shared" si="1721"/>
        <v>0</v>
      </c>
      <c r="AS1189" s="141">
        <f t="shared" si="1722"/>
        <v>0</v>
      </c>
      <c r="AU1189" s="141">
        <f t="shared" si="1723"/>
        <v>0</v>
      </c>
      <c r="AW1189" s="141">
        <f t="shared" si="1724"/>
        <v>0</v>
      </c>
      <c r="AY1189" s="141">
        <f t="shared" si="1725"/>
        <v>0</v>
      </c>
      <c r="BA1189" s="141">
        <f t="shared" si="1726"/>
        <v>0</v>
      </c>
      <c r="BC1189" s="141">
        <f t="shared" si="1727"/>
        <v>0</v>
      </c>
      <c r="BE1189" s="141">
        <f t="shared" si="1728"/>
        <v>0</v>
      </c>
      <c r="BG1189" s="141">
        <f t="shared" si="1729"/>
        <v>0</v>
      </c>
      <c r="BI1189" s="141">
        <f t="shared" si="1730"/>
        <v>0</v>
      </c>
      <c r="BK1189" s="141">
        <f t="shared" si="1731"/>
        <v>0</v>
      </c>
      <c r="BM1189" s="141">
        <f t="shared" si="1732"/>
        <v>0</v>
      </c>
      <c r="BO1189" s="141">
        <f t="shared" si="1733"/>
        <v>0</v>
      </c>
      <c r="BQ1189" s="141">
        <f t="shared" si="1734"/>
        <v>0</v>
      </c>
      <c r="BS1189" s="141">
        <f t="shared" si="1735"/>
        <v>0</v>
      </c>
      <c r="BU1189" s="141">
        <f t="shared" si="1736"/>
        <v>0</v>
      </c>
      <c r="BW1189" s="141">
        <f t="shared" si="1737"/>
        <v>0</v>
      </c>
      <c r="BY1189" s="141">
        <f t="shared" si="1738"/>
        <v>0</v>
      </c>
      <c r="CA1189" s="141">
        <f t="shared" si="1739"/>
        <v>0</v>
      </c>
      <c r="CC1189" s="141">
        <f t="shared" si="1740"/>
        <v>0</v>
      </c>
      <c r="CE1189" s="141">
        <f t="shared" si="1741"/>
        <v>0</v>
      </c>
      <c r="CG1189" s="141">
        <f t="shared" si="1742"/>
        <v>0</v>
      </c>
      <c r="CI1189" s="141">
        <f t="shared" si="1743"/>
        <v>0</v>
      </c>
      <c r="CK1189" s="141">
        <f t="shared" si="1744"/>
        <v>0</v>
      </c>
      <c r="CM1189" s="141">
        <f t="shared" si="1745"/>
        <v>0</v>
      </c>
      <c r="CO1189" s="141">
        <f t="shared" si="1746"/>
        <v>0</v>
      </c>
    </row>
    <row r="1190" spans="1:93" ht="25.5" outlineLevel="2" x14ac:dyDescent="0.2">
      <c r="A1190" s="87">
        <v>574</v>
      </c>
      <c r="B1190" s="148">
        <v>120</v>
      </c>
      <c r="C1190" s="87" t="s">
        <v>278</v>
      </c>
      <c r="D1190" s="87" t="s">
        <v>279</v>
      </c>
      <c r="E1190" s="148" t="s">
        <v>5</v>
      </c>
      <c r="F1190" s="149">
        <v>5.99</v>
      </c>
      <c r="G1190" s="151" t="s">
        <v>3300</v>
      </c>
      <c r="H1190" s="151" t="s">
        <v>4926</v>
      </c>
      <c r="I1190" s="151" t="s">
        <v>263</v>
      </c>
      <c r="J1190" s="87" t="s">
        <v>90</v>
      </c>
      <c r="K1190" s="87">
        <v>25</v>
      </c>
      <c r="L1190" s="87" t="s">
        <v>3731</v>
      </c>
      <c r="M1190" s="239" t="s">
        <v>3731</v>
      </c>
      <c r="N1190" s="87">
        <v>2</v>
      </c>
      <c r="O1190" s="283">
        <v>7.34</v>
      </c>
      <c r="P1190" s="138">
        <f t="shared" si="1763"/>
        <v>0</v>
      </c>
      <c r="Q1190" s="139">
        <f t="shared" si="1764"/>
        <v>0</v>
      </c>
      <c r="S1190" s="141">
        <f t="shared" si="1709"/>
        <v>0</v>
      </c>
      <c r="U1190" s="141">
        <f t="shared" si="1710"/>
        <v>0</v>
      </c>
      <c r="W1190" s="141">
        <f t="shared" si="1711"/>
        <v>0</v>
      </c>
      <c r="Y1190" s="141">
        <f t="shared" si="1712"/>
        <v>0</v>
      </c>
      <c r="AA1190" s="141">
        <f t="shared" si="1713"/>
        <v>0</v>
      </c>
      <c r="AC1190" s="141">
        <f t="shared" si="1714"/>
        <v>0</v>
      </c>
      <c r="AE1190" s="141">
        <f t="shared" si="1715"/>
        <v>0</v>
      </c>
      <c r="AG1190" s="141">
        <f t="shared" si="1716"/>
        <v>0</v>
      </c>
      <c r="AI1190" s="141">
        <f t="shared" si="1717"/>
        <v>0</v>
      </c>
      <c r="AK1190" s="141">
        <f t="shared" si="1718"/>
        <v>0</v>
      </c>
      <c r="AM1190" s="141">
        <f t="shared" si="1719"/>
        <v>0</v>
      </c>
      <c r="AO1190" s="141">
        <f t="shared" si="1720"/>
        <v>0</v>
      </c>
      <c r="AQ1190" s="141">
        <f t="shared" si="1721"/>
        <v>0</v>
      </c>
      <c r="AS1190" s="141">
        <f t="shared" si="1722"/>
        <v>0</v>
      </c>
      <c r="AU1190" s="141">
        <f t="shared" si="1723"/>
        <v>0</v>
      </c>
      <c r="AW1190" s="141">
        <f t="shared" si="1724"/>
        <v>0</v>
      </c>
      <c r="AY1190" s="141">
        <f t="shared" si="1725"/>
        <v>0</v>
      </c>
      <c r="BA1190" s="141">
        <f t="shared" si="1726"/>
        <v>0</v>
      </c>
      <c r="BC1190" s="141">
        <f t="shared" si="1727"/>
        <v>0</v>
      </c>
      <c r="BE1190" s="141">
        <f t="shared" si="1728"/>
        <v>0</v>
      </c>
      <c r="BG1190" s="141">
        <f t="shared" si="1729"/>
        <v>0</v>
      </c>
      <c r="BI1190" s="141">
        <f t="shared" si="1730"/>
        <v>0</v>
      </c>
      <c r="BK1190" s="141">
        <f t="shared" si="1731"/>
        <v>0</v>
      </c>
      <c r="BM1190" s="141">
        <f t="shared" si="1732"/>
        <v>0</v>
      </c>
      <c r="BO1190" s="141">
        <f t="shared" si="1733"/>
        <v>0</v>
      </c>
      <c r="BQ1190" s="141">
        <f t="shared" si="1734"/>
        <v>0</v>
      </c>
      <c r="BS1190" s="141">
        <f t="shared" si="1735"/>
        <v>0</v>
      </c>
      <c r="BU1190" s="141">
        <f t="shared" si="1736"/>
        <v>0</v>
      </c>
      <c r="BW1190" s="141">
        <f t="shared" si="1737"/>
        <v>0</v>
      </c>
      <c r="BY1190" s="141">
        <f t="shared" si="1738"/>
        <v>0</v>
      </c>
      <c r="CA1190" s="141">
        <f t="shared" si="1739"/>
        <v>0</v>
      </c>
      <c r="CC1190" s="141">
        <f t="shared" si="1740"/>
        <v>0</v>
      </c>
      <c r="CE1190" s="141">
        <f t="shared" si="1741"/>
        <v>0</v>
      </c>
      <c r="CG1190" s="141">
        <f t="shared" si="1742"/>
        <v>0</v>
      </c>
      <c r="CI1190" s="141">
        <f t="shared" si="1743"/>
        <v>0</v>
      </c>
      <c r="CK1190" s="141">
        <f t="shared" si="1744"/>
        <v>0</v>
      </c>
      <c r="CM1190" s="141">
        <f t="shared" si="1745"/>
        <v>0</v>
      </c>
      <c r="CO1190" s="141">
        <f t="shared" si="1746"/>
        <v>0</v>
      </c>
    </row>
    <row r="1191" spans="1:93" ht="25.5" outlineLevel="2" x14ac:dyDescent="0.2">
      <c r="A1191" s="87">
        <v>575</v>
      </c>
      <c r="B1191" s="148">
        <v>21</v>
      </c>
      <c r="C1191" s="87" t="s">
        <v>278</v>
      </c>
      <c r="D1191" s="87" t="s">
        <v>285</v>
      </c>
      <c r="E1191" s="148" t="s">
        <v>5</v>
      </c>
      <c r="F1191" s="149">
        <v>6.49</v>
      </c>
      <c r="G1191" s="151" t="s">
        <v>3300</v>
      </c>
      <c r="H1191" s="151" t="s">
        <v>4926</v>
      </c>
      <c r="I1191" s="151" t="s">
        <v>263</v>
      </c>
      <c r="J1191" s="87" t="s">
        <v>90</v>
      </c>
      <c r="K1191" s="87">
        <v>25</v>
      </c>
      <c r="L1191" s="87" t="s">
        <v>3732</v>
      </c>
      <c r="M1191" s="239" t="s">
        <v>3732</v>
      </c>
      <c r="N1191" s="87">
        <v>2</v>
      </c>
      <c r="O1191" s="283">
        <v>7.98</v>
      </c>
      <c r="P1191" s="138">
        <f t="shared" ref="P1191:P1192" si="1765">SUM(R1191+T1191+V1191+X1191+Z1191+AB1191+AD1191+AF1191+AH1191+AJ1191+AL1191+AN1191+AP1191+AR1191+AT1191+AV1191+AZ1191+AX1191+BB1191+BD1191+BF1191+BH1191+BJ1191+BL1191+BN1191+BP1191+BR1191+BT1191+BV1191+BX1191+BZ1191+CB1191+CD1191+CF1191+CH1191+CJ1191+CL1191+CN1191)</f>
        <v>0</v>
      </c>
      <c r="Q1191" s="139">
        <f t="shared" ref="Q1191:Q1192" si="1766">O1191*P1191</f>
        <v>0</v>
      </c>
      <c r="S1191" s="141">
        <f t="shared" si="1709"/>
        <v>0</v>
      </c>
      <c r="U1191" s="141">
        <f t="shared" si="1710"/>
        <v>0</v>
      </c>
      <c r="W1191" s="141">
        <f t="shared" si="1711"/>
        <v>0</v>
      </c>
      <c r="Y1191" s="141">
        <f t="shared" si="1712"/>
        <v>0</v>
      </c>
      <c r="AA1191" s="141">
        <f t="shared" si="1713"/>
        <v>0</v>
      </c>
      <c r="AC1191" s="141">
        <f t="shared" si="1714"/>
        <v>0</v>
      </c>
      <c r="AE1191" s="141">
        <f t="shared" si="1715"/>
        <v>0</v>
      </c>
      <c r="AG1191" s="141">
        <f t="shared" si="1716"/>
        <v>0</v>
      </c>
      <c r="AI1191" s="141">
        <f t="shared" si="1717"/>
        <v>0</v>
      </c>
      <c r="AK1191" s="141">
        <f t="shared" si="1718"/>
        <v>0</v>
      </c>
      <c r="AM1191" s="141">
        <f t="shared" si="1719"/>
        <v>0</v>
      </c>
      <c r="AO1191" s="141">
        <f t="shared" si="1720"/>
        <v>0</v>
      </c>
      <c r="AQ1191" s="141">
        <f t="shared" si="1721"/>
        <v>0</v>
      </c>
      <c r="AS1191" s="141">
        <f t="shared" si="1722"/>
        <v>0</v>
      </c>
      <c r="AU1191" s="141">
        <f t="shared" si="1723"/>
        <v>0</v>
      </c>
      <c r="AW1191" s="141">
        <f t="shared" si="1724"/>
        <v>0</v>
      </c>
      <c r="AY1191" s="141">
        <f t="shared" si="1725"/>
        <v>0</v>
      </c>
      <c r="BA1191" s="141">
        <f t="shared" si="1726"/>
        <v>0</v>
      </c>
      <c r="BC1191" s="141">
        <f t="shared" si="1727"/>
        <v>0</v>
      </c>
      <c r="BE1191" s="141">
        <f t="shared" si="1728"/>
        <v>0</v>
      </c>
      <c r="BG1191" s="141">
        <f t="shared" si="1729"/>
        <v>0</v>
      </c>
      <c r="BI1191" s="141">
        <f t="shared" si="1730"/>
        <v>0</v>
      </c>
      <c r="BK1191" s="141">
        <f t="shared" si="1731"/>
        <v>0</v>
      </c>
      <c r="BM1191" s="141">
        <f t="shared" si="1732"/>
        <v>0</v>
      </c>
      <c r="BO1191" s="141">
        <f t="shared" si="1733"/>
        <v>0</v>
      </c>
      <c r="BQ1191" s="141">
        <f t="shared" si="1734"/>
        <v>0</v>
      </c>
      <c r="BS1191" s="141">
        <f t="shared" si="1735"/>
        <v>0</v>
      </c>
      <c r="BU1191" s="141">
        <f t="shared" si="1736"/>
        <v>0</v>
      </c>
      <c r="BW1191" s="141">
        <f t="shared" si="1737"/>
        <v>0</v>
      </c>
      <c r="BY1191" s="141">
        <f t="shared" si="1738"/>
        <v>0</v>
      </c>
      <c r="CA1191" s="141">
        <f t="shared" si="1739"/>
        <v>0</v>
      </c>
      <c r="CC1191" s="141">
        <f t="shared" si="1740"/>
        <v>0</v>
      </c>
      <c r="CE1191" s="141">
        <f t="shared" si="1741"/>
        <v>0</v>
      </c>
      <c r="CG1191" s="141">
        <f t="shared" si="1742"/>
        <v>0</v>
      </c>
      <c r="CI1191" s="141">
        <f t="shared" si="1743"/>
        <v>0</v>
      </c>
      <c r="CK1191" s="141">
        <f t="shared" si="1744"/>
        <v>0</v>
      </c>
      <c r="CM1191" s="141">
        <f t="shared" si="1745"/>
        <v>0</v>
      </c>
      <c r="CO1191" s="141">
        <f t="shared" si="1746"/>
        <v>0</v>
      </c>
    </row>
    <row r="1192" spans="1:93" ht="25.5" outlineLevel="2" x14ac:dyDescent="0.2">
      <c r="A1192" s="86">
        <v>575</v>
      </c>
      <c r="B1192" s="11">
        <v>21</v>
      </c>
      <c r="C1192" s="90" t="s">
        <v>278</v>
      </c>
      <c r="D1192" s="86" t="s">
        <v>285</v>
      </c>
      <c r="E1192" s="28" t="s">
        <v>5</v>
      </c>
      <c r="F1192" s="28">
        <v>6.49</v>
      </c>
      <c r="G1192" s="153" t="s">
        <v>4360</v>
      </c>
      <c r="H1192" s="174">
        <v>7788657408</v>
      </c>
      <c r="I1192" s="75" t="s">
        <v>4420</v>
      </c>
      <c r="J1192" s="75" t="s">
        <v>28</v>
      </c>
      <c r="K1192" s="75">
        <v>25</v>
      </c>
      <c r="L1192" s="75" t="s">
        <v>2944</v>
      </c>
      <c r="M1192" s="241" t="s">
        <v>2224</v>
      </c>
      <c r="N1192" s="75">
        <v>1</v>
      </c>
      <c r="O1192" s="152">
        <v>7.71</v>
      </c>
      <c r="P1192" s="138">
        <f t="shared" si="1765"/>
        <v>0</v>
      </c>
      <c r="Q1192" s="139">
        <f t="shared" si="1766"/>
        <v>0</v>
      </c>
      <c r="S1192" s="141">
        <f t="shared" si="1709"/>
        <v>0</v>
      </c>
      <c r="U1192" s="141">
        <f t="shared" si="1710"/>
        <v>0</v>
      </c>
      <c r="W1192" s="141">
        <f t="shared" si="1711"/>
        <v>0</v>
      </c>
      <c r="Y1192" s="141">
        <f t="shared" si="1712"/>
        <v>0</v>
      </c>
      <c r="AA1192" s="141">
        <f t="shared" si="1713"/>
        <v>0</v>
      </c>
      <c r="AC1192" s="141">
        <f t="shared" si="1714"/>
        <v>0</v>
      </c>
      <c r="AE1192" s="141">
        <f t="shared" si="1715"/>
        <v>0</v>
      </c>
      <c r="AG1192" s="141">
        <f t="shared" si="1716"/>
        <v>0</v>
      </c>
      <c r="AI1192" s="141">
        <f t="shared" si="1717"/>
        <v>0</v>
      </c>
      <c r="AK1192" s="141">
        <f t="shared" si="1718"/>
        <v>0</v>
      </c>
      <c r="AM1192" s="141">
        <f t="shared" si="1719"/>
        <v>0</v>
      </c>
      <c r="AO1192" s="141">
        <f t="shared" si="1720"/>
        <v>0</v>
      </c>
      <c r="AQ1192" s="141">
        <f t="shared" si="1721"/>
        <v>0</v>
      </c>
      <c r="AS1192" s="141">
        <f t="shared" si="1722"/>
        <v>0</v>
      </c>
      <c r="AU1192" s="141">
        <f t="shared" si="1723"/>
        <v>0</v>
      </c>
      <c r="AW1192" s="141">
        <f t="shared" si="1724"/>
        <v>0</v>
      </c>
      <c r="AY1192" s="141">
        <f t="shared" si="1725"/>
        <v>0</v>
      </c>
      <c r="BA1192" s="141">
        <f t="shared" si="1726"/>
        <v>0</v>
      </c>
      <c r="BC1192" s="141">
        <f t="shared" si="1727"/>
        <v>0</v>
      </c>
      <c r="BE1192" s="141">
        <f t="shared" si="1728"/>
        <v>0</v>
      </c>
      <c r="BG1192" s="141">
        <f t="shared" si="1729"/>
        <v>0</v>
      </c>
      <c r="BI1192" s="141">
        <f t="shared" si="1730"/>
        <v>0</v>
      </c>
      <c r="BK1192" s="141">
        <f t="shared" si="1731"/>
        <v>0</v>
      </c>
      <c r="BM1192" s="141">
        <f t="shared" si="1732"/>
        <v>0</v>
      </c>
      <c r="BO1192" s="141">
        <f t="shared" si="1733"/>
        <v>0</v>
      </c>
      <c r="BQ1192" s="141">
        <f t="shared" si="1734"/>
        <v>0</v>
      </c>
      <c r="BS1192" s="141">
        <f t="shared" si="1735"/>
        <v>0</v>
      </c>
      <c r="BU1192" s="141">
        <f t="shared" si="1736"/>
        <v>0</v>
      </c>
      <c r="BW1192" s="141">
        <f t="shared" si="1737"/>
        <v>0</v>
      </c>
      <c r="BY1192" s="141">
        <f t="shared" si="1738"/>
        <v>0</v>
      </c>
      <c r="CA1192" s="141">
        <f t="shared" si="1739"/>
        <v>0</v>
      </c>
      <c r="CC1192" s="141">
        <f t="shared" si="1740"/>
        <v>0</v>
      </c>
      <c r="CE1192" s="141">
        <f t="shared" si="1741"/>
        <v>0</v>
      </c>
      <c r="CG1192" s="141">
        <f t="shared" si="1742"/>
        <v>0</v>
      </c>
      <c r="CI1192" s="141">
        <f t="shared" si="1743"/>
        <v>0</v>
      </c>
      <c r="CK1192" s="141">
        <f t="shared" si="1744"/>
        <v>0</v>
      </c>
      <c r="CM1192" s="141">
        <f t="shared" si="1745"/>
        <v>0</v>
      </c>
      <c r="CO1192" s="141">
        <f t="shared" si="1746"/>
        <v>0</v>
      </c>
    </row>
    <row r="1193" spans="1:93" ht="25.5" outlineLevel="2" x14ac:dyDescent="0.2">
      <c r="A1193" s="86">
        <v>576</v>
      </c>
      <c r="B1193" s="11">
        <v>542</v>
      </c>
      <c r="C1193" s="90" t="s">
        <v>278</v>
      </c>
      <c r="D1193" s="86" t="s">
        <v>2505</v>
      </c>
      <c r="E1193" s="4"/>
      <c r="F1193" s="28">
        <v>5.99</v>
      </c>
      <c r="G1193" s="153" t="s">
        <v>4360</v>
      </c>
      <c r="H1193" s="174">
        <v>7788657408</v>
      </c>
      <c r="I1193" s="75" t="s">
        <v>4420</v>
      </c>
      <c r="J1193" s="75" t="s">
        <v>28</v>
      </c>
      <c r="K1193" s="75">
        <v>25</v>
      </c>
      <c r="L1193" s="75" t="s">
        <v>2943</v>
      </c>
      <c r="M1193" s="241" t="s">
        <v>2229</v>
      </c>
      <c r="N1193" s="75">
        <v>1</v>
      </c>
      <c r="O1193" s="152">
        <v>5.26</v>
      </c>
      <c r="P1193" s="138">
        <f t="shared" ref="P1193:P1194" si="1767">SUM(R1193+T1193+V1193+X1193+Z1193+AB1193+AD1193+AF1193+AH1193+AJ1193+AL1193+AN1193+AP1193+AR1193+AT1193+AV1193+AZ1193+AX1193+BB1193+BD1193+BF1193+BH1193+BJ1193+BL1193+BN1193+BP1193+BR1193+BT1193+BV1193+BX1193+BZ1193+CB1193+CD1193+CF1193+CH1193+CJ1193+CL1193+CN1193)</f>
        <v>0</v>
      </c>
      <c r="Q1193" s="139">
        <f t="shared" ref="Q1193:Q1194" si="1768">O1193*P1193</f>
        <v>0</v>
      </c>
      <c r="S1193" s="141">
        <f t="shared" si="1709"/>
        <v>0</v>
      </c>
      <c r="U1193" s="141">
        <f t="shared" si="1710"/>
        <v>0</v>
      </c>
      <c r="W1193" s="141">
        <f t="shared" si="1711"/>
        <v>0</v>
      </c>
      <c r="Y1193" s="141">
        <f t="shared" si="1712"/>
        <v>0</v>
      </c>
      <c r="AA1193" s="141">
        <f t="shared" si="1713"/>
        <v>0</v>
      </c>
      <c r="AC1193" s="141">
        <f t="shared" si="1714"/>
        <v>0</v>
      </c>
      <c r="AE1193" s="141">
        <f t="shared" si="1715"/>
        <v>0</v>
      </c>
      <c r="AG1193" s="141">
        <f t="shared" si="1716"/>
        <v>0</v>
      </c>
      <c r="AI1193" s="141">
        <f t="shared" si="1717"/>
        <v>0</v>
      </c>
      <c r="AK1193" s="141">
        <f t="shared" si="1718"/>
        <v>0</v>
      </c>
      <c r="AM1193" s="141">
        <f t="shared" si="1719"/>
        <v>0</v>
      </c>
      <c r="AO1193" s="141">
        <f t="shared" si="1720"/>
        <v>0</v>
      </c>
      <c r="AQ1193" s="141">
        <f t="shared" si="1721"/>
        <v>0</v>
      </c>
      <c r="AS1193" s="141">
        <f t="shared" si="1722"/>
        <v>0</v>
      </c>
      <c r="AU1193" s="141">
        <f t="shared" si="1723"/>
        <v>0</v>
      </c>
      <c r="AW1193" s="141">
        <f t="shared" si="1724"/>
        <v>0</v>
      </c>
      <c r="AY1193" s="141">
        <f t="shared" si="1725"/>
        <v>0</v>
      </c>
      <c r="BA1193" s="141">
        <f t="shared" si="1726"/>
        <v>0</v>
      </c>
      <c r="BC1193" s="141">
        <f t="shared" si="1727"/>
        <v>0</v>
      </c>
      <c r="BE1193" s="141">
        <f t="shared" si="1728"/>
        <v>0</v>
      </c>
      <c r="BG1193" s="141">
        <f t="shared" si="1729"/>
        <v>0</v>
      </c>
      <c r="BI1193" s="141">
        <f t="shared" si="1730"/>
        <v>0</v>
      </c>
      <c r="BK1193" s="141">
        <f t="shared" si="1731"/>
        <v>0</v>
      </c>
      <c r="BM1193" s="141">
        <f t="shared" si="1732"/>
        <v>0</v>
      </c>
      <c r="BO1193" s="141">
        <f t="shared" si="1733"/>
        <v>0</v>
      </c>
      <c r="BQ1193" s="141">
        <f t="shared" si="1734"/>
        <v>0</v>
      </c>
      <c r="BS1193" s="141">
        <f t="shared" si="1735"/>
        <v>0</v>
      </c>
      <c r="BU1193" s="141">
        <f t="shared" si="1736"/>
        <v>0</v>
      </c>
      <c r="BW1193" s="141">
        <f t="shared" si="1737"/>
        <v>0</v>
      </c>
      <c r="BY1193" s="141">
        <f t="shared" si="1738"/>
        <v>0</v>
      </c>
      <c r="CA1193" s="141">
        <f t="shared" si="1739"/>
        <v>0</v>
      </c>
      <c r="CC1193" s="141">
        <f t="shared" si="1740"/>
        <v>0</v>
      </c>
      <c r="CE1193" s="141">
        <f t="shared" si="1741"/>
        <v>0</v>
      </c>
      <c r="CG1193" s="141">
        <f t="shared" si="1742"/>
        <v>0</v>
      </c>
      <c r="CI1193" s="141">
        <f t="shared" si="1743"/>
        <v>0</v>
      </c>
      <c r="CK1193" s="141">
        <f t="shared" si="1744"/>
        <v>0</v>
      </c>
      <c r="CM1193" s="141">
        <f t="shared" si="1745"/>
        <v>0</v>
      </c>
      <c r="CO1193" s="141">
        <f t="shared" si="1746"/>
        <v>0</v>
      </c>
    </row>
    <row r="1194" spans="1:93" ht="25.5" outlineLevel="2" x14ac:dyDescent="0.2">
      <c r="A1194" s="87">
        <v>576</v>
      </c>
      <c r="B1194" s="148">
        <v>542</v>
      </c>
      <c r="C1194" s="87" t="s">
        <v>278</v>
      </c>
      <c r="D1194" s="87" t="s">
        <v>2505</v>
      </c>
      <c r="E1194" s="148"/>
      <c r="F1194" s="149">
        <v>5.99</v>
      </c>
      <c r="G1194" s="151" t="s">
        <v>3300</v>
      </c>
      <c r="H1194" s="151" t="s">
        <v>4926</v>
      </c>
      <c r="I1194" s="151" t="s">
        <v>263</v>
      </c>
      <c r="J1194" s="87" t="s">
        <v>90</v>
      </c>
      <c r="K1194" s="87">
        <v>25</v>
      </c>
      <c r="L1194" s="87" t="s">
        <v>3731</v>
      </c>
      <c r="M1194" s="239" t="s">
        <v>3731</v>
      </c>
      <c r="N1194" s="87">
        <v>2</v>
      </c>
      <c r="O1194" s="283">
        <v>7.34</v>
      </c>
      <c r="P1194" s="138">
        <f t="shared" si="1767"/>
        <v>0</v>
      </c>
      <c r="Q1194" s="139">
        <f t="shared" si="1768"/>
        <v>0</v>
      </c>
      <c r="S1194" s="141">
        <f t="shared" si="1709"/>
        <v>0</v>
      </c>
      <c r="U1194" s="141">
        <f t="shared" si="1710"/>
        <v>0</v>
      </c>
      <c r="W1194" s="141">
        <f t="shared" si="1711"/>
        <v>0</v>
      </c>
      <c r="Y1194" s="141">
        <f t="shared" si="1712"/>
        <v>0</v>
      </c>
      <c r="AA1194" s="141">
        <f t="shared" si="1713"/>
        <v>0</v>
      </c>
      <c r="AC1194" s="141">
        <f t="shared" si="1714"/>
        <v>0</v>
      </c>
      <c r="AE1194" s="141">
        <f t="shared" si="1715"/>
        <v>0</v>
      </c>
      <c r="AG1194" s="141">
        <f t="shared" si="1716"/>
        <v>0</v>
      </c>
      <c r="AI1194" s="141">
        <f t="shared" si="1717"/>
        <v>0</v>
      </c>
      <c r="AK1194" s="141">
        <f t="shared" si="1718"/>
        <v>0</v>
      </c>
      <c r="AM1194" s="141">
        <f t="shared" si="1719"/>
        <v>0</v>
      </c>
      <c r="AO1194" s="141">
        <f t="shared" si="1720"/>
        <v>0</v>
      </c>
      <c r="AQ1194" s="141">
        <f t="shared" si="1721"/>
        <v>0</v>
      </c>
      <c r="AS1194" s="141">
        <f t="shared" si="1722"/>
        <v>0</v>
      </c>
      <c r="AU1194" s="141">
        <f t="shared" si="1723"/>
        <v>0</v>
      </c>
      <c r="AW1194" s="141">
        <f t="shared" si="1724"/>
        <v>0</v>
      </c>
      <c r="AY1194" s="141">
        <f t="shared" si="1725"/>
        <v>0</v>
      </c>
      <c r="BA1194" s="141">
        <f t="shared" si="1726"/>
        <v>0</v>
      </c>
      <c r="BC1194" s="141">
        <f t="shared" si="1727"/>
        <v>0</v>
      </c>
      <c r="BE1194" s="141">
        <f t="shared" si="1728"/>
        <v>0</v>
      </c>
      <c r="BG1194" s="141">
        <f t="shared" si="1729"/>
        <v>0</v>
      </c>
      <c r="BI1194" s="141">
        <f t="shared" si="1730"/>
        <v>0</v>
      </c>
      <c r="BK1194" s="141">
        <f t="shared" si="1731"/>
        <v>0</v>
      </c>
      <c r="BM1194" s="141">
        <f t="shared" si="1732"/>
        <v>0</v>
      </c>
      <c r="BO1194" s="141">
        <f t="shared" si="1733"/>
        <v>0</v>
      </c>
      <c r="BQ1194" s="141">
        <f t="shared" si="1734"/>
        <v>0</v>
      </c>
      <c r="BS1194" s="141">
        <f t="shared" si="1735"/>
        <v>0</v>
      </c>
      <c r="BU1194" s="141">
        <f t="shared" si="1736"/>
        <v>0</v>
      </c>
      <c r="BW1194" s="141">
        <f t="shared" si="1737"/>
        <v>0</v>
      </c>
      <c r="BY1194" s="141">
        <f t="shared" si="1738"/>
        <v>0</v>
      </c>
      <c r="CA1194" s="141">
        <f t="shared" si="1739"/>
        <v>0</v>
      </c>
      <c r="CC1194" s="141">
        <f t="shared" si="1740"/>
        <v>0</v>
      </c>
      <c r="CE1194" s="141">
        <f t="shared" si="1741"/>
        <v>0</v>
      </c>
      <c r="CG1194" s="141">
        <f t="shared" si="1742"/>
        <v>0</v>
      </c>
      <c r="CI1194" s="141">
        <f t="shared" si="1743"/>
        <v>0</v>
      </c>
      <c r="CK1194" s="141">
        <f t="shared" si="1744"/>
        <v>0</v>
      </c>
      <c r="CM1194" s="141">
        <f t="shared" si="1745"/>
        <v>0</v>
      </c>
      <c r="CO1194" s="141">
        <f t="shared" si="1746"/>
        <v>0</v>
      </c>
    </row>
    <row r="1195" spans="1:93" ht="25.5" outlineLevel="2" x14ac:dyDescent="0.2">
      <c r="A1195" s="87">
        <v>577</v>
      </c>
      <c r="B1195" s="148">
        <v>5</v>
      </c>
      <c r="C1195" s="87" t="s">
        <v>278</v>
      </c>
      <c r="D1195" s="87" t="s">
        <v>2504</v>
      </c>
      <c r="E1195" s="148"/>
      <c r="F1195" s="149">
        <v>6.99</v>
      </c>
      <c r="G1195" s="151" t="s">
        <v>3300</v>
      </c>
      <c r="H1195" s="151" t="s">
        <v>4926</v>
      </c>
      <c r="I1195" s="151" t="s">
        <v>263</v>
      </c>
      <c r="J1195" s="87" t="s">
        <v>90</v>
      </c>
      <c r="K1195" s="87">
        <v>25</v>
      </c>
      <c r="L1195" s="87" t="s">
        <v>3733</v>
      </c>
      <c r="M1195" s="239" t="s">
        <v>3733</v>
      </c>
      <c r="N1195" s="87">
        <v>1</v>
      </c>
      <c r="O1195" s="283">
        <v>8.0299999999999994</v>
      </c>
      <c r="P1195" s="138">
        <f t="shared" ref="P1195:P1196" si="1769">SUM(R1195+T1195+V1195+X1195+Z1195+AB1195+AD1195+AF1195+AH1195+AJ1195+AL1195+AN1195+AP1195+AR1195+AT1195+AV1195+AZ1195+AX1195+BB1195+BD1195+BF1195+BH1195+BJ1195+BL1195+BN1195+BP1195+BR1195+BT1195+BV1195+BX1195+BZ1195+CB1195+CD1195+CF1195+CH1195+CJ1195+CL1195+CN1195)</f>
        <v>0</v>
      </c>
      <c r="Q1195" s="139">
        <f t="shared" ref="Q1195:Q1196" si="1770">O1195*P1195</f>
        <v>0</v>
      </c>
      <c r="S1195" s="141">
        <f t="shared" si="1709"/>
        <v>0</v>
      </c>
      <c r="U1195" s="141">
        <f t="shared" si="1710"/>
        <v>0</v>
      </c>
      <c r="W1195" s="141">
        <f t="shared" si="1711"/>
        <v>0</v>
      </c>
      <c r="Y1195" s="141">
        <f t="shared" si="1712"/>
        <v>0</v>
      </c>
      <c r="AA1195" s="141">
        <f t="shared" si="1713"/>
        <v>0</v>
      </c>
      <c r="AC1195" s="141">
        <f t="shared" si="1714"/>
        <v>0</v>
      </c>
      <c r="AE1195" s="141">
        <f t="shared" si="1715"/>
        <v>0</v>
      </c>
      <c r="AG1195" s="141">
        <f t="shared" si="1716"/>
        <v>0</v>
      </c>
      <c r="AI1195" s="141">
        <f t="shared" si="1717"/>
        <v>0</v>
      </c>
      <c r="AK1195" s="141">
        <f t="shared" si="1718"/>
        <v>0</v>
      </c>
      <c r="AM1195" s="141">
        <f t="shared" si="1719"/>
        <v>0</v>
      </c>
      <c r="AO1195" s="141">
        <f t="shared" si="1720"/>
        <v>0</v>
      </c>
      <c r="AQ1195" s="141">
        <f t="shared" si="1721"/>
        <v>0</v>
      </c>
      <c r="AS1195" s="141">
        <f t="shared" si="1722"/>
        <v>0</v>
      </c>
      <c r="AU1195" s="141">
        <f t="shared" si="1723"/>
        <v>0</v>
      </c>
      <c r="AW1195" s="141">
        <f t="shared" si="1724"/>
        <v>0</v>
      </c>
      <c r="AY1195" s="141">
        <f t="shared" si="1725"/>
        <v>0</v>
      </c>
      <c r="BA1195" s="141">
        <f t="shared" si="1726"/>
        <v>0</v>
      </c>
      <c r="BC1195" s="141">
        <f t="shared" si="1727"/>
        <v>0</v>
      </c>
      <c r="BE1195" s="141">
        <f t="shared" si="1728"/>
        <v>0</v>
      </c>
      <c r="BG1195" s="141">
        <f t="shared" si="1729"/>
        <v>0</v>
      </c>
      <c r="BI1195" s="141">
        <f t="shared" si="1730"/>
        <v>0</v>
      </c>
      <c r="BK1195" s="141">
        <f t="shared" si="1731"/>
        <v>0</v>
      </c>
      <c r="BM1195" s="141">
        <f t="shared" si="1732"/>
        <v>0</v>
      </c>
      <c r="BO1195" s="141">
        <f t="shared" si="1733"/>
        <v>0</v>
      </c>
      <c r="BQ1195" s="141">
        <f t="shared" si="1734"/>
        <v>0</v>
      </c>
      <c r="BS1195" s="141">
        <f t="shared" si="1735"/>
        <v>0</v>
      </c>
      <c r="BU1195" s="141">
        <f t="shared" si="1736"/>
        <v>0</v>
      </c>
      <c r="BW1195" s="141">
        <f t="shared" si="1737"/>
        <v>0</v>
      </c>
      <c r="BY1195" s="141">
        <f t="shared" si="1738"/>
        <v>0</v>
      </c>
      <c r="CA1195" s="141">
        <f t="shared" si="1739"/>
        <v>0</v>
      </c>
      <c r="CC1195" s="141">
        <f t="shared" si="1740"/>
        <v>0</v>
      </c>
      <c r="CE1195" s="141">
        <f t="shared" si="1741"/>
        <v>0</v>
      </c>
      <c r="CG1195" s="141">
        <f t="shared" si="1742"/>
        <v>0</v>
      </c>
      <c r="CI1195" s="141">
        <f t="shared" si="1743"/>
        <v>0</v>
      </c>
      <c r="CK1195" s="141">
        <f t="shared" si="1744"/>
        <v>0</v>
      </c>
      <c r="CM1195" s="141">
        <f t="shared" si="1745"/>
        <v>0</v>
      </c>
      <c r="CO1195" s="141">
        <f t="shared" si="1746"/>
        <v>0</v>
      </c>
    </row>
    <row r="1196" spans="1:93" ht="25.5" outlineLevel="2" x14ac:dyDescent="0.2">
      <c r="A1196" s="86">
        <v>577</v>
      </c>
      <c r="B1196" s="11">
        <v>5</v>
      </c>
      <c r="C1196" s="90" t="s">
        <v>278</v>
      </c>
      <c r="D1196" s="86" t="s">
        <v>2504</v>
      </c>
      <c r="E1196" s="4"/>
      <c r="F1196" s="28">
        <v>6.99</v>
      </c>
      <c r="G1196" s="153" t="s">
        <v>4360</v>
      </c>
      <c r="H1196" s="174">
        <v>7788657408</v>
      </c>
      <c r="I1196" s="75" t="s">
        <v>4420</v>
      </c>
      <c r="J1196" s="75" t="s">
        <v>28</v>
      </c>
      <c r="K1196" s="75">
        <v>25</v>
      </c>
      <c r="L1196" s="75" t="s">
        <v>2940</v>
      </c>
      <c r="M1196" s="241" t="s">
        <v>2226</v>
      </c>
      <c r="N1196" s="75">
        <v>2</v>
      </c>
      <c r="O1196" s="152">
        <v>8.56</v>
      </c>
      <c r="P1196" s="138">
        <f t="shared" si="1769"/>
        <v>0</v>
      </c>
      <c r="Q1196" s="139">
        <f t="shared" si="1770"/>
        <v>0</v>
      </c>
      <c r="S1196" s="141">
        <f t="shared" si="1709"/>
        <v>0</v>
      </c>
      <c r="U1196" s="141">
        <f t="shared" si="1710"/>
        <v>0</v>
      </c>
      <c r="W1196" s="141">
        <f t="shared" si="1711"/>
        <v>0</v>
      </c>
      <c r="Y1196" s="141">
        <f t="shared" si="1712"/>
        <v>0</v>
      </c>
      <c r="AA1196" s="141">
        <f t="shared" si="1713"/>
        <v>0</v>
      </c>
      <c r="AC1196" s="141">
        <f t="shared" si="1714"/>
        <v>0</v>
      </c>
      <c r="AE1196" s="141">
        <f t="shared" si="1715"/>
        <v>0</v>
      </c>
      <c r="AG1196" s="141">
        <f t="shared" si="1716"/>
        <v>0</v>
      </c>
      <c r="AI1196" s="141">
        <f t="shared" si="1717"/>
        <v>0</v>
      </c>
      <c r="AK1196" s="141">
        <f t="shared" si="1718"/>
        <v>0</v>
      </c>
      <c r="AM1196" s="141">
        <f t="shared" si="1719"/>
        <v>0</v>
      </c>
      <c r="AO1196" s="141">
        <f t="shared" si="1720"/>
        <v>0</v>
      </c>
      <c r="AQ1196" s="141">
        <f t="shared" si="1721"/>
        <v>0</v>
      </c>
      <c r="AS1196" s="141">
        <f t="shared" si="1722"/>
        <v>0</v>
      </c>
      <c r="AU1196" s="141">
        <f t="shared" si="1723"/>
        <v>0</v>
      </c>
      <c r="AW1196" s="141">
        <f t="shared" si="1724"/>
        <v>0</v>
      </c>
      <c r="AY1196" s="141">
        <f t="shared" si="1725"/>
        <v>0</v>
      </c>
      <c r="BA1196" s="141">
        <f t="shared" si="1726"/>
        <v>0</v>
      </c>
      <c r="BC1196" s="141">
        <f t="shared" si="1727"/>
        <v>0</v>
      </c>
      <c r="BE1196" s="141">
        <f t="shared" si="1728"/>
        <v>0</v>
      </c>
      <c r="BG1196" s="141">
        <f t="shared" si="1729"/>
        <v>0</v>
      </c>
      <c r="BI1196" s="141">
        <f t="shared" si="1730"/>
        <v>0</v>
      </c>
      <c r="BK1196" s="141">
        <f t="shared" si="1731"/>
        <v>0</v>
      </c>
      <c r="BM1196" s="141">
        <f t="shared" si="1732"/>
        <v>0</v>
      </c>
      <c r="BO1196" s="141">
        <f t="shared" si="1733"/>
        <v>0</v>
      </c>
      <c r="BQ1196" s="141">
        <f t="shared" si="1734"/>
        <v>0</v>
      </c>
      <c r="BS1196" s="141">
        <f t="shared" si="1735"/>
        <v>0</v>
      </c>
      <c r="BU1196" s="141">
        <f t="shared" si="1736"/>
        <v>0</v>
      </c>
      <c r="BW1196" s="141">
        <f t="shared" si="1737"/>
        <v>0</v>
      </c>
      <c r="BY1196" s="141">
        <f t="shared" si="1738"/>
        <v>0</v>
      </c>
      <c r="CA1196" s="141">
        <f t="shared" si="1739"/>
        <v>0</v>
      </c>
      <c r="CC1196" s="141">
        <f t="shared" si="1740"/>
        <v>0</v>
      </c>
      <c r="CE1196" s="141">
        <f t="shared" si="1741"/>
        <v>0</v>
      </c>
      <c r="CG1196" s="141">
        <f t="shared" si="1742"/>
        <v>0</v>
      </c>
      <c r="CI1196" s="141">
        <f t="shared" si="1743"/>
        <v>0</v>
      </c>
      <c r="CK1196" s="141">
        <f t="shared" si="1744"/>
        <v>0</v>
      </c>
      <c r="CM1196" s="141">
        <f t="shared" si="1745"/>
        <v>0</v>
      </c>
      <c r="CO1196" s="141">
        <f t="shared" si="1746"/>
        <v>0</v>
      </c>
    </row>
    <row r="1197" spans="1:93" ht="25.5" outlineLevel="2" x14ac:dyDescent="0.2">
      <c r="A1197" s="87">
        <v>578</v>
      </c>
      <c r="B1197" s="148">
        <v>12</v>
      </c>
      <c r="C1197" s="87" t="s">
        <v>278</v>
      </c>
      <c r="D1197" s="87" t="s">
        <v>2503</v>
      </c>
      <c r="E1197" s="148"/>
      <c r="F1197" s="149">
        <v>6.99</v>
      </c>
      <c r="G1197" s="151" t="s">
        <v>3300</v>
      </c>
      <c r="H1197" s="151" t="s">
        <v>4926</v>
      </c>
      <c r="I1197" s="151" t="s">
        <v>263</v>
      </c>
      <c r="J1197" s="87" t="s">
        <v>90</v>
      </c>
      <c r="K1197" s="87">
        <v>25</v>
      </c>
      <c r="L1197" s="87" t="s">
        <v>3728</v>
      </c>
      <c r="M1197" s="239" t="s">
        <v>3728</v>
      </c>
      <c r="N1197" s="87">
        <v>2</v>
      </c>
      <c r="O1197" s="283">
        <v>8.0299999999999994</v>
      </c>
      <c r="P1197" s="138">
        <f t="shared" ref="P1197:P1198" si="1771">SUM(R1197+T1197+V1197+X1197+Z1197+AB1197+AD1197+AF1197+AH1197+AJ1197+AL1197+AN1197+AP1197+AR1197+AT1197+AV1197+AZ1197+AX1197+BB1197+BD1197+BF1197+BH1197+BJ1197+BL1197+BN1197+BP1197+BR1197+BT1197+BV1197+BX1197+BZ1197+CB1197+CD1197+CF1197+CH1197+CJ1197+CL1197+CN1197)</f>
        <v>0</v>
      </c>
      <c r="Q1197" s="139">
        <f t="shared" ref="Q1197:Q1198" si="1772">O1197*P1197</f>
        <v>0</v>
      </c>
      <c r="S1197" s="141">
        <f t="shared" si="1709"/>
        <v>0</v>
      </c>
      <c r="U1197" s="141">
        <f t="shared" si="1710"/>
        <v>0</v>
      </c>
      <c r="W1197" s="141">
        <f t="shared" si="1711"/>
        <v>0</v>
      </c>
      <c r="Y1197" s="141">
        <f t="shared" si="1712"/>
        <v>0</v>
      </c>
      <c r="AA1197" s="141">
        <f t="shared" si="1713"/>
        <v>0</v>
      </c>
      <c r="AC1197" s="141">
        <f t="shared" si="1714"/>
        <v>0</v>
      </c>
      <c r="AE1197" s="141">
        <f t="shared" si="1715"/>
        <v>0</v>
      </c>
      <c r="AG1197" s="141">
        <f t="shared" si="1716"/>
        <v>0</v>
      </c>
      <c r="AI1197" s="141">
        <f t="shared" si="1717"/>
        <v>0</v>
      </c>
      <c r="AK1197" s="141">
        <f t="shared" si="1718"/>
        <v>0</v>
      </c>
      <c r="AM1197" s="141">
        <f t="shared" si="1719"/>
        <v>0</v>
      </c>
      <c r="AO1197" s="141">
        <f t="shared" si="1720"/>
        <v>0</v>
      </c>
      <c r="AQ1197" s="141">
        <f t="shared" si="1721"/>
        <v>0</v>
      </c>
      <c r="AS1197" s="141">
        <f t="shared" si="1722"/>
        <v>0</v>
      </c>
      <c r="AU1197" s="141">
        <f t="shared" si="1723"/>
        <v>0</v>
      </c>
      <c r="AW1197" s="141">
        <f t="shared" si="1724"/>
        <v>0</v>
      </c>
      <c r="AY1197" s="141">
        <f t="shared" si="1725"/>
        <v>0</v>
      </c>
      <c r="BA1197" s="141">
        <f t="shared" si="1726"/>
        <v>0</v>
      </c>
      <c r="BC1197" s="141">
        <f t="shared" si="1727"/>
        <v>0</v>
      </c>
      <c r="BE1197" s="141">
        <f t="shared" si="1728"/>
        <v>0</v>
      </c>
      <c r="BG1197" s="141">
        <f t="shared" si="1729"/>
        <v>0</v>
      </c>
      <c r="BI1197" s="141">
        <f t="shared" si="1730"/>
        <v>0</v>
      </c>
      <c r="BK1197" s="141">
        <f t="shared" si="1731"/>
        <v>0</v>
      </c>
      <c r="BM1197" s="141">
        <f t="shared" si="1732"/>
        <v>0</v>
      </c>
      <c r="BO1197" s="141">
        <f t="shared" si="1733"/>
        <v>0</v>
      </c>
      <c r="BQ1197" s="141">
        <f t="shared" si="1734"/>
        <v>0</v>
      </c>
      <c r="BS1197" s="141">
        <f t="shared" si="1735"/>
        <v>0</v>
      </c>
      <c r="BU1197" s="141">
        <f t="shared" si="1736"/>
        <v>0</v>
      </c>
      <c r="BW1197" s="141">
        <f t="shared" si="1737"/>
        <v>0</v>
      </c>
      <c r="BY1197" s="141">
        <f t="shared" si="1738"/>
        <v>0</v>
      </c>
      <c r="CA1197" s="141">
        <f t="shared" si="1739"/>
        <v>0</v>
      </c>
      <c r="CC1197" s="141">
        <f t="shared" si="1740"/>
        <v>0</v>
      </c>
      <c r="CE1197" s="141">
        <f t="shared" si="1741"/>
        <v>0</v>
      </c>
      <c r="CG1197" s="141">
        <f t="shared" si="1742"/>
        <v>0</v>
      </c>
      <c r="CI1197" s="141">
        <f t="shared" si="1743"/>
        <v>0</v>
      </c>
      <c r="CK1197" s="141">
        <f t="shared" si="1744"/>
        <v>0</v>
      </c>
      <c r="CM1197" s="141">
        <f t="shared" si="1745"/>
        <v>0</v>
      </c>
      <c r="CO1197" s="141">
        <f t="shared" si="1746"/>
        <v>0</v>
      </c>
    </row>
    <row r="1198" spans="1:93" ht="25.5" outlineLevel="2" x14ac:dyDescent="0.2">
      <c r="A1198" s="86">
        <v>578</v>
      </c>
      <c r="B1198" s="11">
        <v>12</v>
      </c>
      <c r="C1198" s="90" t="s">
        <v>278</v>
      </c>
      <c r="D1198" s="86" t="s">
        <v>2503</v>
      </c>
      <c r="E1198" s="4"/>
      <c r="F1198" s="28">
        <v>6.99</v>
      </c>
      <c r="G1198" s="153" t="s">
        <v>4360</v>
      </c>
      <c r="H1198" s="174">
        <v>7788657408</v>
      </c>
      <c r="I1198" s="75" t="s">
        <v>4420</v>
      </c>
      <c r="J1198" s="75" t="s">
        <v>28</v>
      </c>
      <c r="K1198" s="75">
        <v>25</v>
      </c>
      <c r="L1198" s="75" t="s">
        <v>2945</v>
      </c>
      <c r="M1198" s="241" t="s">
        <v>2223</v>
      </c>
      <c r="N1198" s="75">
        <v>1</v>
      </c>
      <c r="O1198" s="152">
        <v>7.71</v>
      </c>
      <c r="P1198" s="138">
        <f t="shared" si="1771"/>
        <v>0</v>
      </c>
      <c r="Q1198" s="139">
        <f t="shared" si="1772"/>
        <v>0</v>
      </c>
      <c r="S1198" s="141">
        <f t="shared" si="1709"/>
        <v>0</v>
      </c>
      <c r="U1198" s="141">
        <f t="shared" si="1710"/>
        <v>0</v>
      </c>
      <c r="W1198" s="141">
        <f t="shared" si="1711"/>
        <v>0</v>
      </c>
      <c r="Y1198" s="141">
        <f t="shared" si="1712"/>
        <v>0</v>
      </c>
      <c r="AA1198" s="141">
        <f t="shared" si="1713"/>
        <v>0</v>
      </c>
      <c r="AC1198" s="141">
        <f t="shared" si="1714"/>
        <v>0</v>
      </c>
      <c r="AE1198" s="141">
        <f t="shared" si="1715"/>
        <v>0</v>
      </c>
      <c r="AG1198" s="141">
        <f t="shared" si="1716"/>
        <v>0</v>
      </c>
      <c r="AI1198" s="141">
        <f t="shared" si="1717"/>
        <v>0</v>
      </c>
      <c r="AK1198" s="141">
        <f t="shared" si="1718"/>
        <v>0</v>
      </c>
      <c r="AM1198" s="141">
        <f t="shared" si="1719"/>
        <v>0</v>
      </c>
      <c r="AO1198" s="141">
        <f t="shared" si="1720"/>
        <v>0</v>
      </c>
      <c r="AQ1198" s="141">
        <f t="shared" si="1721"/>
        <v>0</v>
      </c>
      <c r="AS1198" s="141">
        <f t="shared" si="1722"/>
        <v>0</v>
      </c>
      <c r="AU1198" s="141">
        <f t="shared" si="1723"/>
        <v>0</v>
      </c>
      <c r="AW1198" s="141">
        <f t="shared" si="1724"/>
        <v>0</v>
      </c>
      <c r="AY1198" s="141">
        <f t="shared" si="1725"/>
        <v>0</v>
      </c>
      <c r="BA1198" s="141">
        <f t="shared" si="1726"/>
        <v>0</v>
      </c>
      <c r="BC1198" s="141">
        <f t="shared" si="1727"/>
        <v>0</v>
      </c>
      <c r="BE1198" s="141">
        <f t="shared" si="1728"/>
        <v>0</v>
      </c>
      <c r="BG1198" s="141">
        <f t="shared" si="1729"/>
        <v>0</v>
      </c>
      <c r="BI1198" s="141">
        <f t="shared" si="1730"/>
        <v>0</v>
      </c>
      <c r="BK1198" s="141">
        <f t="shared" si="1731"/>
        <v>0</v>
      </c>
      <c r="BM1198" s="141">
        <f t="shared" si="1732"/>
        <v>0</v>
      </c>
      <c r="BO1198" s="141">
        <f t="shared" si="1733"/>
        <v>0</v>
      </c>
      <c r="BQ1198" s="141">
        <f t="shared" si="1734"/>
        <v>0</v>
      </c>
      <c r="BS1198" s="141">
        <f t="shared" si="1735"/>
        <v>0</v>
      </c>
      <c r="BU1198" s="141">
        <f t="shared" si="1736"/>
        <v>0</v>
      </c>
      <c r="BW1198" s="141">
        <f t="shared" si="1737"/>
        <v>0</v>
      </c>
      <c r="BY1198" s="141">
        <f t="shared" si="1738"/>
        <v>0</v>
      </c>
      <c r="CA1198" s="141">
        <f t="shared" si="1739"/>
        <v>0</v>
      </c>
      <c r="CC1198" s="141">
        <f t="shared" si="1740"/>
        <v>0</v>
      </c>
      <c r="CE1198" s="141">
        <f t="shared" si="1741"/>
        <v>0</v>
      </c>
      <c r="CG1198" s="141">
        <f t="shared" si="1742"/>
        <v>0</v>
      </c>
      <c r="CI1198" s="141">
        <f t="shared" si="1743"/>
        <v>0</v>
      </c>
      <c r="CK1198" s="141">
        <f t="shared" si="1744"/>
        <v>0</v>
      </c>
      <c r="CM1198" s="141">
        <f t="shared" si="1745"/>
        <v>0</v>
      </c>
      <c r="CO1198" s="141">
        <f t="shared" si="1746"/>
        <v>0</v>
      </c>
    </row>
    <row r="1199" spans="1:93" ht="25.5" outlineLevel="2" x14ac:dyDescent="0.2">
      <c r="A1199" s="87">
        <v>579</v>
      </c>
      <c r="B1199" s="148">
        <v>8</v>
      </c>
      <c r="C1199" s="87" t="s">
        <v>278</v>
      </c>
      <c r="D1199" s="87" t="s">
        <v>2502</v>
      </c>
      <c r="E1199" s="148"/>
      <c r="F1199" s="149">
        <v>7.75</v>
      </c>
      <c r="G1199" s="151" t="s">
        <v>3300</v>
      </c>
      <c r="H1199" s="151" t="s">
        <v>4926</v>
      </c>
      <c r="I1199" s="151" t="s">
        <v>263</v>
      </c>
      <c r="J1199" s="87" t="s">
        <v>28</v>
      </c>
      <c r="K1199" s="87">
        <v>25</v>
      </c>
      <c r="L1199" s="87" t="s">
        <v>3732</v>
      </c>
      <c r="M1199" s="239" t="s">
        <v>3732</v>
      </c>
      <c r="N1199" s="87">
        <v>2</v>
      </c>
      <c r="O1199" s="283">
        <v>7.98</v>
      </c>
      <c r="P1199" s="138">
        <f t="shared" ref="P1199:P1200" si="1773">SUM(R1199+T1199+V1199+X1199+Z1199+AB1199+AD1199+AF1199+AH1199+AJ1199+AL1199+AN1199+AP1199+AR1199+AT1199+AV1199+AZ1199+AX1199+BB1199+BD1199+BF1199+BH1199+BJ1199+BL1199+BN1199+BP1199+BR1199+BT1199+BV1199+BX1199+BZ1199+CB1199+CD1199+CF1199+CH1199+CJ1199+CL1199+CN1199)</f>
        <v>0</v>
      </c>
      <c r="Q1199" s="139">
        <f t="shared" ref="Q1199:Q1200" si="1774">O1199*P1199</f>
        <v>0</v>
      </c>
      <c r="S1199" s="141">
        <f t="shared" si="1709"/>
        <v>0</v>
      </c>
      <c r="U1199" s="141">
        <f t="shared" si="1710"/>
        <v>0</v>
      </c>
      <c r="W1199" s="141">
        <f t="shared" si="1711"/>
        <v>0</v>
      </c>
      <c r="Y1199" s="141">
        <f t="shared" si="1712"/>
        <v>0</v>
      </c>
      <c r="AA1199" s="141">
        <f t="shared" si="1713"/>
        <v>0</v>
      </c>
      <c r="AC1199" s="141">
        <f t="shared" si="1714"/>
        <v>0</v>
      </c>
      <c r="AE1199" s="141">
        <f t="shared" si="1715"/>
        <v>0</v>
      </c>
      <c r="AG1199" s="141">
        <f t="shared" si="1716"/>
        <v>0</v>
      </c>
      <c r="AI1199" s="141">
        <f t="shared" si="1717"/>
        <v>0</v>
      </c>
      <c r="AK1199" s="141">
        <f t="shared" si="1718"/>
        <v>0</v>
      </c>
      <c r="AM1199" s="141">
        <f t="shared" si="1719"/>
        <v>0</v>
      </c>
      <c r="AO1199" s="141">
        <f t="shared" si="1720"/>
        <v>0</v>
      </c>
      <c r="AQ1199" s="141">
        <f t="shared" si="1721"/>
        <v>0</v>
      </c>
      <c r="AS1199" s="141">
        <f t="shared" si="1722"/>
        <v>0</v>
      </c>
      <c r="AU1199" s="141">
        <f t="shared" si="1723"/>
        <v>0</v>
      </c>
      <c r="AW1199" s="141">
        <f t="shared" si="1724"/>
        <v>0</v>
      </c>
      <c r="AY1199" s="141">
        <f t="shared" si="1725"/>
        <v>0</v>
      </c>
      <c r="BA1199" s="141">
        <f t="shared" si="1726"/>
        <v>0</v>
      </c>
      <c r="BC1199" s="141">
        <f t="shared" si="1727"/>
        <v>0</v>
      </c>
      <c r="BE1199" s="141">
        <f t="shared" si="1728"/>
        <v>0</v>
      </c>
      <c r="BG1199" s="141">
        <f t="shared" si="1729"/>
        <v>0</v>
      </c>
      <c r="BI1199" s="141">
        <f t="shared" si="1730"/>
        <v>0</v>
      </c>
      <c r="BK1199" s="141">
        <f t="shared" si="1731"/>
        <v>0</v>
      </c>
      <c r="BM1199" s="141">
        <f t="shared" si="1732"/>
        <v>0</v>
      </c>
      <c r="BO1199" s="141">
        <f t="shared" si="1733"/>
        <v>0</v>
      </c>
      <c r="BQ1199" s="141">
        <f t="shared" si="1734"/>
        <v>0</v>
      </c>
      <c r="BS1199" s="141">
        <f t="shared" si="1735"/>
        <v>0</v>
      </c>
      <c r="BU1199" s="141">
        <f t="shared" si="1736"/>
        <v>0</v>
      </c>
      <c r="BW1199" s="141">
        <f t="shared" si="1737"/>
        <v>0</v>
      </c>
      <c r="BY1199" s="141">
        <f t="shared" si="1738"/>
        <v>0</v>
      </c>
      <c r="CA1199" s="141">
        <f t="shared" si="1739"/>
        <v>0</v>
      </c>
      <c r="CC1199" s="141">
        <f t="shared" si="1740"/>
        <v>0</v>
      </c>
      <c r="CE1199" s="141">
        <f t="shared" si="1741"/>
        <v>0</v>
      </c>
      <c r="CG1199" s="141">
        <f t="shared" si="1742"/>
        <v>0</v>
      </c>
      <c r="CI1199" s="141">
        <f t="shared" si="1743"/>
        <v>0</v>
      </c>
      <c r="CK1199" s="141">
        <f t="shared" si="1744"/>
        <v>0</v>
      </c>
      <c r="CM1199" s="141">
        <f t="shared" si="1745"/>
        <v>0</v>
      </c>
      <c r="CO1199" s="141">
        <f t="shared" si="1746"/>
        <v>0</v>
      </c>
    </row>
    <row r="1200" spans="1:93" ht="25.5" outlineLevel="2" x14ac:dyDescent="0.2">
      <c r="A1200" s="86">
        <v>579</v>
      </c>
      <c r="B1200" s="11">
        <v>8</v>
      </c>
      <c r="C1200" s="90" t="s">
        <v>278</v>
      </c>
      <c r="D1200" s="86" t="s">
        <v>2502</v>
      </c>
      <c r="E1200" s="4"/>
      <c r="F1200" s="28">
        <v>7.75</v>
      </c>
      <c r="G1200" s="153" t="s">
        <v>4360</v>
      </c>
      <c r="H1200" s="174">
        <v>7788657408</v>
      </c>
      <c r="I1200" s="75" t="s">
        <v>4420</v>
      </c>
      <c r="J1200" s="75" t="s">
        <v>28</v>
      </c>
      <c r="K1200" s="75">
        <v>25</v>
      </c>
      <c r="L1200" s="75" t="s">
        <v>2944</v>
      </c>
      <c r="M1200" s="241" t="s">
        <v>2224</v>
      </c>
      <c r="N1200" s="75">
        <v>1</v>
      </c>
      <c r="O1200" s="152">
        <v>7.71</v>
      </c>
      <c r="P1200" s="138">
        <f t="shared" si="1773"/>
        <v>0</v>
      </c>
      <c r="Q1200" s="139">
        <f t="shared" si="1774"/>
        <v>0</v>
      </c>
      <c r="S1200" s="141">
        <f t="shared" si="1709"/>
        <v>0</v>
      </c>
      <c r="U1200" s="141">
        <f t="shared" si="1710"/>
        <v>0</v>
      </c>
      <c r="W1200" s="141">
        <f t="shared" si="1711"/>
        <v>0</v>
      </c>
      <c r="Y1200" s="141">
        <f t="shared" si="1712"/>
        <v>0</v>
      </c>
      <c r="AA1200" s="141">
        <f t="shared" si="1713"/>
        <v>0</v>
      </c>
      <c r="AC1200" s="141">
        <f t="shared" si="1714"/>
        <v>0</v>
      </c>
      <c r="AE1200" s="141">
        <f t="shared" si="1715"/>
        <v>0</v>
      </c>
      <c r="AG1200" s="141">
        <f t="shared" si="1716"/>
        <v>0</v>
      </c>
      <c r="AI1200" s="141">
        <f t="shared" si="1717"/>
        <v>0</v>
      </c>
      <c r="AK1200" s="141">
        <f t="shared" si="1718"/>
        <v>0</v>
      </c>
      <c r="AM1200" s="141">
        <f t="shared" si="1719"/>
        <v>0</v>
      </c>
      <c r="AO1200" s="141">
        <f t="shared" si="1720"/>
        <v>0</v>
      </c>
      <c r="AQ1200" s="141">
        <f t="shared" si="1721"/>
        <v>0</v>
      </c>
      <c r="AS1200" s="141">
        <f t="shared" si="1722"/>
        <v>0</v>
      </c>
      <c r="AU1200" s="141">
        <f t="shared" si="1723"/>
        <v>0</v>
      </c>
      <c r="AW1200" s="141">
        <f t="shared" si="1724"/>
        <v>0</v>
      </c>
      <c r="AY1200" s="141">
        <f t="shared" si="1725"/>
        <v>0</v>
      </c>
      <c r="BA1200" s="141">
        <f t="shared" si="1726"/>
        <v>0</v>
      </c>
      <c r="BC1200" s="141">
        <f t="shared" si="1727"/>
        <v>0</v>
      </c>
      <c r="BE1200" s="141">
        <f t="shared" si="1728"/>
        <v>0</v>
      </c>
      <c r="BG1200" s="141">
        <f t="shared" si="1729"/>
        <v>0</v>
      </c>
      <c r="BI1200" s="141">
        <f t="shared" si="1730"/>
        <v>0</v>
      </c>
      <c r="BK1200" s="141">
        <f t="shared" si="1731"/>
        <v>0</v>
      </c>
      <c r="BM1200" s="141">
        <f t="shared" si="1732"/>
        <v>0</v>
      </c>
      <c r="BO1200" s="141">
        <f t="shared" si="1733"/>
        <v>0</v>
      </c>
      <c r="BQ1200" s="141">
        <f t="shared" si="1734"/>
        <v>0</v>
      </c>
      <c r="BS1200" s="141">
        <f t="shared" si="1735"/>
        <v>0</v>
      </c>
      <c r="BU1200" s="141">
        <f t="shared" si="1736"/>
        <v>0</v>
      </c>
      <c r="BW1200" s="141">
        <f t="shared" si="1737"/>
        <v>0</v>
      </c>
      <c r="BY1200" s="141">
        <f t="shared" si="1738"/>
        <v>0</v>
      </c>
      <c r="CA1200" s="141">
        <f t="shared" si="1739"/>
        <v>0</v>
      </c>
      <c r="CC1200" s="141">
        <f t="shared" si="1740"/>
        <v>0</v>
      </c>
      <c r="CE1200" s="141">
        <f t="shared" si="1741"/>
        <v>0</v>
      </c>
      <c r="CG1200" s="141">
        <f t="shared" si="1742"/>
        <v>0</v>
      </c>
      <c r="CI1200" s="141">
        <f t="shared" si="1743"/>
        <v>0</v>
      </c>
      <c r="CK1200" s="141">
        <f t="shared" si="1744"/>
        <v>0</v>
      </c>
      <c r="CM1200" s="141">
        <f t="shared" si="1745"/>
        <v>0</v>
      </c>
      <c r="CO1200" s="141">
        <f t="shared" si="1746"/>
        <v>0</v>
      </c>
    </row>
    <row r="1201" spans="1:93" ht="25.5" outlineLevel="2" x14ac:dyDescent="0.2">
      <c r="A1201" s="86">
        <v>580</v>
      </c>
      <c r="B1201" s="11">
        <v>187</v>
      </c>
      <c r="C1201" s="90" t="s">
        <v>278</v>
      </c>
      <c r="D1201" s="86" t="s">
        <v>2497</v>
      </c>
      <c r="F1201" s="28">
        <v>7.75</v>
      </c>
      <c r="G1201" s="153" t="s">
        <v>4360</v>
      </c>
      <c r="H1201" s="174">
        <v>7788657408</v>
      </c>
      <c r="I1201" s="75" t="s">
        <v>4420</v>
      </c>
      <c r="J1201" s="75" t="s">
        <v>28</v>
      </c>
      <c r="K1201" s="75">
        <v>25</v>
      </c>
      <c r="L1201" s="75" t="s">
        <v>2937</v>
      </c>
      <c r="M1201" s="241" t="s">
        <v>2221</v>
      </c>
      <c r="N1201" s="75">
        <v>1</v>
      </c>
      <c r="O1201" s="152">
        <v>6.97</v>
      </c>
      <c r="P1201" s="138">
        <f t="shared" ref="P1201:P1202" si="1775">SUM(R1201+T1201+V1201+X1201+Z1201+AB1201+AD1201+AF1201+AH1201+AJ1201+AL1201+AN1201+AP1201+AR1201+AT1201+AV1201+AZ1201+AX1201+BB1201+BD1201+BF1201+BH1201+BJ1201+BL1201+BN1201+BP1201+BR1201+BT1201+BV1201+BX1201+BZ1201+CB1201+CD1201+CF1201+CH1201+CJ1201+CL1201+CN1201)</f>
        <v>0</v>
      </c>
      <c r="Q1201" s="139">
        <f t="shared" ref="Q1201:Q1202" si="1776">O1201*P1201</f>
        <v>0</v>
      </c>
      <c r="S1201" s="141">
        <f t="shared" si="1709"/>
        <v>0</v>
      </c>
      <c r="U1201" s="141">
        <f t="shared" si="1710"/>
        <v>0</v>
      </c>
      <c r="W1201" s="141">
        <f t="shared" si="1711"/>
        <v>0</v>
      </c>
      <c r="Y1201" s="141">
        <f t="shared" si="1712"/>
        <v>0</v>
      </c>
      <c r="AA1201" s="141">
        <f t="shared" si="1713"/>
        <v>0</v>
      </c>
      <c r="AC1201" s="141">
        <f t="shared" si="1714"/>
        <v>0</v>
      </c>
      <c r="AE1201" s="141">
        <f t="shared" si="1715"/>
        <v>0</v>
      </c>
      <c r="AG1201" s="141">
        <f t="shared" si="1716"/>
        <v>0</v>
      </c>
      <c r="AI1201" s="141">
        <f t="shared" si="1717"/>
        <v>0</v>
      </c>
      <c r="AK1201" s="141">
        <f t="shared" si="1718"/>
        <v>0</v>
      </c>
      <c r="AM1201" s="141">
        <f t="shared" si="1719"/>
        <v>0</v>
      </c>
      <c r="AO1201" s="141">
        <f t="shared" si="1720"/>
        <v>0</v>
      </c>
      <c r="AQ1201" s="141">
        <f t="shared" si="1721"/>
        <v>0</v>
      </c>
      <c r="AS1201" s="141">
        <f t="shared" si="1722"/>
        <v>0</v>
      </c>
      <c r="AU1201" s="141">
        <f t="shared" si="1723"/>
        <v>0</v>
      </c>
      <c r="AW1201" s="141">
        <f t="shared" si="1724"/>
        <v>0</v>
      </c>
      <c r="AY1201" s="141">
        <f t="shared" si="1725"/>
        <v>0</v>
      </c>
      <c r="BA1201" s="141">
        <f t="shared" si="1726"/>
        <v>0</v>
      </c>
      <c r="BC1201" s="141">
        <f t="shared" si="1727"/>
        <v>0</v>
      </c>
      <c r="BE1201" s="141">
        <f t="shared" si="1728"/>
        <v>0</v>
      </c>
      <c r="BG1201" s="141">
        <f t="shared" si="1729"/>
        <v>0</v>
      </c>
      <c r="BI1201" s="141">
        <f t="shared" si="1730"/>
        <v>0</v>
      </c>
      <c r="BK1201" s="141">
        <f t="shared" si="1731"/>
        <v>0</v>
      </c>
      <c r="BM1201" s="141">
        <f t="shared" si="1732"/>
        <v>0</v>
      </c>
      <c r="BO1201" s="141">
        <f t="shared" si="1733"/>
        <v>0</v>
      </c>
      <c r="BQ1201" s="141">
        <f t="shared" si="1734"/>
        <v>0</v>
      </c>
      <c r="BS1201" s="141">
        <f t="shared" si="1735"/>
        <v>0</v>
      </c>
      <c r="BU1201" s="141">
        <f t="shared" si="1736"/>
        <v>0</v>
      </c>
      <c r="BW1201" s="141">
        <f t="shared" si="1737"/>
        <v>0</v>
      </c>
      <c r="BY1201" s="141">
        <f t="shared" si="1738"/>
        <v>0</v>
      </c>
      <c r="CA1201" s="141">
        <f t="shared" si="1739"/>
        <v>0</v>
      </c>
      <c r="CC1201" s="141">
        <f t="shared" si="1740"/>
        <v>0</v>
      </c>
      <c r="CE1201" s="141">
        <f t="shared" si="1741"/>
        <v>0</v>
      </c>
      <c r="CG1201" s="141">
        <f t="shared" si="1742"/>
        <v>0</v>
      </c>
      <c r="CI1201" s="141">
        <f t="shared" si="1743"/>
        <v>0</v>
      </c>
      <c r="CK1201" s="141">
        <f t="shared" si="1744"/>
        <v>0</v>
      </c>
      <c r="CM1201" s="141">
        <f t="shared" si="1745"/>
        <v>0</v>
      </c>
      <c r="CO1201" s="141">
        <f t="shared" si="1746"/>
        <v>0</v>
      </c>
    </row>
    <row r="1202" spans="1:93" ht="25.5" outlineLevel="2" x14ac:dyDescent="0.2">
      <c r="A1202" s="87">
        <v>580</v>
      </c>
      <c r="B1202" s="148">
        <v>187</v>
      </c>
      <c r="C1202" s="87" t="s">
        <v>278</v>
      </c>
      <c r="D1202" s="87" t="s">
        <v>2497</v>
      </c>
      <c r="E1202" s="148"/>
      <c r="F1202" s="149">
        <v>7.75</v>
      </c>
      <c r="G1202" s="151" t="s">
        <v>3300</v>
      </c>
      <c r="H1202" s="151" t="s">
        <v>4926</v>
      </c>
      <c r="I1202" s="151" t="s">
        <v>263</v>
      </c>
      <c r="J1202" s="87" t="s">
        <v>90</v>
      </c>
      <c r="K1202" s="87">
        <v>25</v>
      </c>
      <c r="L1202" s="87" t="s">
        <v>3725</v>
      </c>
      <c r="M1202" s="239" t="s">
        <v>3725</v>
      </c>
      <c r="N1202" s="87">
        <v>2</v>
      </c>
      <c r="O1202" s="283">
        <v>7.98</v>
      </c>
      <c r="P1202" s="138">
        <f t="shared" si="1775"/>
        <v>0</v>
      </c>
      <c r="Q1202" s="139">
        <f t="shared" si="1776"/>
        <v>0</v>
      </c>
      <c r="S1202" s="141">
        <f t="shared" si="1709"/>
        <v>0</v>
      </c>
      <c r="U1202" s="141">
        <f t="shared" si="1710"/>
        <v>0</v>
      </c>
      <c r="W1202" s="141">
        <f t="shared" si="1711"/>
        <v>0</v>
      </c>
      <c r="Y1202" s="141">
        <f t="shared" si="1712"/>
        <v>0</v>
      </c>
      <c r="AA1202" s="141">
        <f t="shared" si="1713"/>
        <v>0</v>
      </c>
      <c r="AC1202" s="141">
        <f t="shared" si="1714"/>
        <v>0</v>
      </c>
      <c r="AE1202" s="141">
        <f t="shared" si="1715"/>
        <v>0</v>
      </c>
      <c r="AG1202" s="141">
        <f t="shared" si="1716"/>
        <v>0</v>
      </c>
      <c r="AI1202" s="141">
        <f t="shared" si="1717"/>
        <v>0</v>
      </c>
      <c r="AK1202" s="141">
        <f t="shared" si="1718"/>
        <v>0</v>
      </c>
      <c r="AM1202" s="141">
        <f t="shared" si="1719"/>
        <v>0</v>
      </c>
      <c r="AO1202" s="141">
        <f t="shared" si="1720"/>
        <v>0</v>
      </c>
      <c r="AQ1202" s="141">
        <f t="shared" si="1721"/>
        <v>0</v>
      </c>
      <c r="AS1202" s="141">
        <f t="shared" si="1722"/>
        <v>0</v>
      </c>
      <c r="AU1202" s="141">
        <f t="shared" si="1723"/>
        <v>0</v>
      </c>
      <c r="AW1202" s="141">
        <f t="shared" si="1724"/>
        <v>0</v>
      </c>
      <c r="AY1202" s="141">
        <f t="shared" si="1725"/>
        <v>0</v>
      </c>
      <c r="BA1202" s="141">
        <f t="shared" si="1726"/>
        <v>0</v>
      </c>
      <c r="BC1202" s="141">
        <f t="shared" si="1727"/>
        <v>0</v>
      </c>
      <c r="BE1202" s="141">
        <f t="shared" si="1728"/>
        <v>0</v>
      </c>
      <c r="BG1202" s="141">
        <f t="shared" si="1729"/>
        <v>0</v>
      </c>
      <c r="BI1202" s="141">
        <f t="shared" si="1730"/>
        <v>0</v>
      </c>
      <c r="BK1202" s="141">
        <f t="shared" si="1731"/>
        <v>0</v>
      </c>
      <c r="BM1202" s="141">
        <f t="shared" si="1732"/>
        <v>0</v>
      </c>
      <c r="BO1202" s="141">
        <f t="shared" si="1733"/>
        <v>0</v>
      </c>
      <c r="BQ1202" s="141">
        <f t="shared" si="1734"/>
        <v>0</v>
      </c>
      <c r="BS1202" s="141">
        <f t="shared" si="1735"/>
        <v>0</v>
      </c>
      <c r="BU1202" s="141">
        <f t="shared" si="1736"/>
        <v>0</v>
      </c>
      <c r="BW1202" s="141">
        <f t="shared" si="1737"/>
        <v>0</v>
      </c>
      <c r="BY1202" s="141">
        <f t="shared" si="1738"/>
        <v>0</v>
      </c>
      <c r="CA1202" s="141">
        <f t="shared" si="1739"/>
        <v>0</v>
      </c>
      <c r="CC1202" s="141">
        <f t="shared" si="1740"/>
        <v>0</v>
      </c>
      <c r="CE1202" s="141">
        <f t="shared" si="1741"/>
        <v>0</v>
      </c>
      <c r="CG1202" s="141">
        <f t="shared" si="1742"/>
        <v>0</v>
      </c>
      <c r="CI1202" s="141">
        <f t="shared" si="1743"/>
        <v>0</v>
      </c>
      <c r="CK1202" s="141">
        <f t="shared" si="1744"/>
        <v>0</v>
      </c>
      <c r="CM1202" s="141">
        <f t="shared" si="1745"/>
        <v>0</v>
      </c>
      <c r="CO1202" s="141">
        <f t="shared" si="1746"/>
        <v>0</v>
      </c>
    </row>
    <row r="1203" spans="1:93" ht="25.5" outlineLevel="2" x14ac:dyDescent="0.2">
      <c r="A1203" s="87">
        <v>581</v>
      </c>
      <c r="B1203" s="148">
        <v>8</v>
      </c>
      <c r="C1203" s="87" t="s">
        <v>278</v>
      </c>
      <c r="D1203" s="87" t="s">
        <v>2500</v>
      </c>
      <c r="E1203" s="148"/>
      <c r="F1203" s="149">
        <v>7.75</v>
      </c>
      <c r="G1203" s="151" t="s">
        <v>3300</v>
      </c>
      <c r="H1203" s="151" t="s">
        <v>4926</v>
      </c>
      <c r="I1203" s="151" t="s">
        <v>263</v>
      </c>
      <c r="J1203" s="87" t="s">
        <v>90</v>
      </c>
      <c r="K1203" s="87">
        <v>25</v>
      </c>
      <c r="L1203" s="87" t="s">
        <v>3730</v>
      </c>
      <c r="M1203" s="239" t="s">
        <v>3730</v>
      </c>
      <c r="N1203" s="87">
        <v>2</v>
      </c>
      <c r="O1203" s="283">
        <v>7.98</v>
      </c>
      <c r="P1203" s="138">
        <f t="shared" ref="P1203:P1204" si="1777">SUM(R1203+T1203+V1203+X1203+Z1203+AB1203+AD1203+AF1203+AH1203+AJ1203+AL1203+AN1203+AP1203+AR1203+AT1203+AV1203+AZ1203+AX1203+BB1203+BD1203+BF1203+BH1203+BJ1203+BL1203+BN1203+BP1203+BR1203+BT1203+BV1203+BX1203+BZ1203+CB1203+CD1203+CF1203+CH1203+CJ1203+CL1203+CN1203)</f>
        <v>0</v>
      </c>
      <c r="Q1203" s="139">
        <f t="shared" ref="Q1203:Q1204" si="1778">O1203*P1203</f>
        <v>0</v>
      </c>
      <c r="S1203" s="141">
        <f t="shared" si="1709"/>
        <v>0</v>
      </c>
      <c r="U1203" s="141">
        <f t="shared" si="1710"/>
        <v>0</v>
      </c>
      <c r="W1203" s="141">
        <f t="shared" si="1711"/>
        <v>0</v>
      </c>
      <c r="Y1203" s="141">
        <f t="shared" si="1712"/>
        <v>0</v>
      </c>
      <c r="AA1203" s="141">
        <f t="shared" si="1713"/>
        <v>0</v>
      </c>
      <c r="AC1203" s="141">
        <f t="shared" si="1714"/>
        <v>0</v>
      </c>
      <c r="AE1203" s="141">
        <f t="shared" si="1715"/>
        <v>0</v>
      </c>
      <c r="AG1203" s="141">
        <f t="shared" si="1716"/>
        <v>0</v>
      </c>
      <c r="AI1203" s="141">
        <f t="shared" si="1717"/>
        <v>0</v>
      </c>
      <c r="AK1203" s="141">
        <f t="shared" si="1718"/>
        <v>0</v>
      </c>
      <c r="AM1203" s="141">
        <f t="shared" si="1719"/>
        <v>0</v>
      </c>
      <c r="AO1203" s="141">
        <f t="shared" si="1720"/>
        <v>0</v>
      </c>
      <c r="AQ1203" s="141">
        <f t="shared" si="1721"/>
        <v>0</v>
      </c>
      <c r="AS1203" s="141">
        <f t="shared" si="1722"/>
        <v>0</v>
      </c>
      <c r="AU1203" s="141">
        <f t="shared" si="1723"/>
        <v>0</v>
      </c>
      <c r="AW1203" s="141">
        <f t="shared" si="1724"/>
        <v>0</v>
      </c>
      <c r="AY1203" s="141">
        <f t="shared" si="1725"/>
        <v>0</v>
      </c>
      <c r="BA1203" s="141">
        <f t="shared" si="1726"/>
        <v>0</v>
      </c>
      <c r="BC1203" s="141">
        <f t="shared" si="1727"/>
        <v>0</v>
      </c>
      <c r="BE1203" s="141">
        <f t="shared" si="1728"/>
        <v>0</v>
      </c>
      <c r="BG1203" s="141">
        <f t="shared" si="1729"/>
        <v>0</v>
      </c>
      <c r="BI1203" s="141">
        <f t="shared" si="1730"/>
        <v>0</v>
      </c>
      <c r="BK1203" s="141">
        <f t="shared" si="1731"/>
        <v>0</v>
      </c>
      <c r="BM1203" s="141">
        <f t="shared" si="1732"/>
        <v>0</v>
      </c>
      <c r="BO1203" s="141">
        <f t="shared" si="1733"/>
        <v>0</v>
      </c>
      <c r="BQ1203" s="141">
        <f t="shared" si="1734"/>
        <v>0</v>
      </c>
      <c r="BS1203" s="141">
        <f t="shared" si="1735"/>
        <v>0</v>
      </c>
      <c r="BU1203" s="141">
        <f t="shared" si="1736"/>
        <v>0</v>
      </c>
      <c r="BW1203" s="141">
        <f t="shared" si="1737"/>
        <v>0</v>
      </c>
      <c r="BY1203" s="141">
        <f t="shared" si="1738"/>
        <v>0</v>
      </c>
      <c r="CA1203" s="141">
        <f t="shared" si="1739"/>
        <v>0</v>
      </c>
      <c r="CC1203" s="141">
        <f t="shared" si="1740"/>
        <v>0</v>
      </c>
      <c r="CE1203" s="141">
        <f t="shared" si="1741"/>
        <v>0</v>
      </c>
      <c r="CG1203" s="141">
        <f t="shared" si="1742"/>
        <v>0</v>
      </c>
      <c r="CI1203" s="141">
        <f t="shared" si="1743"/>
        <v>0</v>
      </c>
      <c r="CK1203" s="141">
        <f t="shared" si="1744"/>
        <v>0</v>
      </c>
      <c r="CM1203" s="141">
        <f t="shared" si="1745"/>
        <v>0</v>
      </c>
      <c r="CO1203" s="141">
        <f t="shared" si="1746"/>
        <v>0</v>
      </c>
    </row>
    <row r="1204" spans="1:93" ht="25.5" outlineLevel="2" x14ac:dyDescent="0.2">
      <c r="A1204" s="86">
        <v>581</v>
      </c>
      <c r="B1204" s="11">
        <v>8</v>
      </c>
      <c r="C1204" s="90" t="s">
        <v>278</v>
      </c>
      <c r="D1204" s="86" t="s">
        <v>2500</v>
      </c>
      <c r="E1204" s="4"/>
      <c r="F1204" s="28">
        <v>7.75</v>
      </c>
      <c r="G1204" s="153" t="s">
        <v>4360</v>
      </c>
      <c r="H1204" s="174">
        <v>7788657408</v>
      </c>
      <c r="I1204" s="75" t="s">
        <v>4420</v>
      </c>
      <c r="J1204" s="75" t="s">
        <v>28</v>
      </c>
      <c r="K1204" s="75">
        <v>25</v>
      </c>
      <c r="L1204" s="75" t="s">
        <v>2942</v>
      </c>
      <c r="M1204" s="241" t="s">
        <v>2228</v>
      </c>
      <c r="N1204" s="75">
        <v>1</v>
      </c>
      <c r="O1204" s="152">
        <v>7.71</v>
      </c>
      <c r="P1204" s="138">
        <f t="shared" si="1777"/>
        <v>0</v>
      </c>
      <c r="Q1204" s="139">
        <f t="shared" si="1778"/>
        <v>0</v>
      </c>
      <c r="S1204" s="141">
        <f t="shared" si="1709"/>
        <v>0</v>
      </c>
      <c r="U1204" s="141">
        <f t="shared" si="1710"/>
        <v>0</v>
      </c>
      <c r="W1204" s="141">
        <f t="shared" si="1711"/>
        <v>0</v>
      </c>
      <c r="Y1204" s="141">
        <f t="shared" si="1712"/>
        <v>0</v>
      </c>
      <c r="AA1204" s="141">
        <f t="shared" si="1713"/>
        <v>0</v>
      </c>
      <c r="AC1204" s="141">
        <f t="shared" si="1714"/>
        <v>0</v>
      </c>
      <c r="AE1204" s="141">
        <f t="shared" si="1715"/>
        <v>0</v>
      </c>
      <c r="AG1204" s="141">
        <f t="shared" si="1716"/>
        <v>0</v>
      </c>
      <c r="AI1204" s="141">
        <f t="shared" si="1717"/>
        <v>0</v>
      </c>
      <c r="AK1204" s="141">
        <f t="shared" si="1718"/>
        <v>0</v>
      </c>
      <c r="AM1204" s="141">
        <f t="shared" si="1719"/>
        <v>0</v>
      </c>
      <c r="AO1204" s="141">
        <f t="shared" si="1720"/>
        <v>0</v>
      </c>
      <c r="AQ1204" s="141">
        <f t="shared" si="1721"/>
        <v>0</v>
      </c>
      <c r="AS1204" s="141">
        <f t="shared" si="1722"/>
        <v>0</v>
      </c>
      <c r="AU1204" s="141">
        <f t="shared" si="1723"/>
        <v>0</v>
      </c>
      <c r="AW1204" s="141">
        <f t="shared" si="1724"/>
        <v>0</v>
      </c>
      <c r="AY1204" s="141">
        <f t="shared" si="1725"/>
        <v>0</v>
      </c>
      <c r="BA1204" s="141">
        <f t="shared" si="1726"/>
        <v>0</v>
      </c>
      <c r="BC1204" s="141">
        <f t="shared" si="1727"/>
        <v>0</v>
      </c>
      <c r="BE1204" s="141">
        <f t="shared" si="1728"/>
        <v>0</v>
      </c>
      <c r="BG1204" s="141">
        <f t="shared" si="1729"/>
        <v>0</v>
      </c>
      <c r="BI1204" s="141">
        <f t="shared" si="1730"/>
        <v>0</v>
      </c>
      <c r="BK1204" s="141">
        <f t="shared" si="1731"/>
        <v>0</v>
      </c>
      <c r="BM1204" s="141">
        <f t="shared" si="1732"/>
        <v>0</v>
      </c>
      <c r="BO1204" s="141">
        <f t="shared" si="1733"/>
        <v>0</v>
      </c>
      <c r="BQ1204" s="141">
        <f t="shared" si="1734"/>
        <v>0</v>
      </c>
      <c r="BS1204" s="141">
        <f t="shared" si="1735"/>
        <v>0</v>
      </c>
      <c r="BU1204" s="141">
        <f t="shared" si="1736"/>
        <v>0</v>
      </c>
      <c r="BW1204" s="141">
        <f t="shared" si="1737"/>
        <v>0</v>
      </c>
      <c r="BY1204" s="141">
        <f t="shared" si="1738"/>
        <v>0</v>
      </c>
      <c r="CA1204" s="141">
        <f t="shared" si="1739"/>
        <v>0</v>
      </c>
      <c r="CC1204" s="141">
        <f t="shared" si="1740"/>
        <v>0</v>
      </c>
      <c r="CE1204" s="141">
        <f t="shared" si="1741"/>
        <v>0</v>
      </c>
      <c r="CG1204" s="141">
        <f t="shared" si="1742"/>
        <v>0</v>
      </c>
      <c r="CI1204" s="141">
        <f t="shared" si="1743"/>
        <v>0</v>
      </c>
      <c r="CK1204" s="141">
        <f t="shared" si="1744"/>
        <v>0</v>
      </c>
      <c r="CM1204" s="141">
        <f t="shared" si="1745"/>
        <v>0</v>
      </c>
      <c r="CO1204" s="141">
        <f t="shared" si="1746"/>
        <v>0</v>
      </c>
    </row>
    <row r="1205" spans="1:93" ht="25.5" outlineLevel="2" x14ac:dyDescent="0.2">
      <c r="A1205" s="87">
        <v>582</v>
      </c>
      <c r="B1205" s="148">
        <v>7</v>
      </c>
      <c r="C1205" s="87" t="s">
        <v>278</v>
      </c>
      <c r="D1205" s="87" t="s">
        <v>2498</v>
      </c>
      <c r="E1205" s="148"/>
      <c r="F1205" s="149">
        <v>7.75</v>
      </c>
      <c r="G1205" s="151" t="s">
        <v>3300</v>
      </c>
      <c r="H1205" s="151" t="s">
        <v>4926</v>
      </c>
      <c r="I1205" s="151" t="s">
        <v>263</v>
      </c>
      <c r="J1205" s="87" t="s">
        <v>90</v>
      </c>
      <c r="K1205" s="87">
        <v>25</v>
      </c>
      <c r="L1205" s="87" t="s">
        <v>3729</v>
      </c>
      <c r="M1205" s="239" t="s">
        <v>3729</v>
      </c>
      <c r="N1205" s="87">
        <v>2</v>
      </c>
      <c r="O1205" s="283">
        <v>7.98</v>
      </c>
      <c r="P1205" s="138">
        <f t="shared" ref="P1205:P1206" si="1779">SUM(R1205+T1205+V1205+X1205+Z1205+AB1205+AD1205+AF1205+AH1205+AJ1205+AL1205+AN1205+AP1205+AR1205+AT1205+AV1205+AZ1205+AX1205+BB1205+BD1205+BF1205+BH1205+BJ1205+BL1205+BN1205+BP1205+BR1205+BT1205+BV1205+BX1205+BZ1205+CB1205+CD1205+CF1205+CH1205+CJ1205+CL1205+CN1205)</f>
        <v>0</v>
      </c>
      <c r="Q1205" s="139">
        <f t="shared" ref="Q1205:Q1206" si="1780">O1205*P1205</f>
        <v>0</v>
      </c>
      <c r="S1205" s="141">
        <f t="shared" si="1709"/>
        <v>0</v>
      </c>
      <c r="U1205" s="141">
        <f t="shared" si="1710"/>
        <v>0</v>
      </c>
      <c r="W1205" s="141">
        <f t="shared" si="1711"/>
        <v>0</v>
      </c>
      <c r="Y1205" s="141">
        <f t="shared" si="1712"/>
        <v>0</v>
      </c>
      <c r="AA1205" s="141">
        <f t="shared" si="1713"/>
        <v>0</v>
      </c>
      <c r="AC1205" s="141">
        <f t="shared" si="1714"/>
        <v>0</v>
      </c>
      <c r="AE1205" s="141">
        <f t="shared" si="1715"/>
        <v>0</v>
      </c>
      <c r="AG1205" s="141">
        <f t="shared" si="1716"/>
        <v>0</v>
      </c>
      <c r="AI1205" s="141">
        <f t="shared" si="1717"/>
        <v>0</v>
      </c>
      <c r="AK1205" s="141">
        <f t="shared" si="1718"/>
        <v>0</v>
      </c>
      <c r="AM1205" s="141">
        <f t="shared" si="1719"/>
        <v>0</v>
      </c>
      <c r="AO1205" s="141">
        <f t="shared" si="1720"/>
        <v>0</v>
      </c>
      <c r="AQ1205" s="141">
        <f t="shared" si="1721"/>
        <v>0</v>
      </c>
      <c r="AS1205" s="141">
        <f t="shared" si="1722"/>
        <v>0</v>
      </c>
      <c r="AU1205" s="141">
        <f t="shared" si="1723"/>
        <v>0</v>
      </c>
      <c r="AW1205" s="141">
        <f t="shared" si="1724"/>
        <v>0</v>
      </c>
      <c r="AY1205" s="141">
        <f t="shared" si="1725"/>
        <v>0</v>
      </c>
      <c r="BA1205" s="141">
        <f t="shared" si="1726"/>
        <v>0</v>
      </c>
      <c r="BC1205" s="141">
        <f t="shared" si="1727"/>
        <v>0</v>
      </c>
      <c r="BE1205" s="141">
        <f t="shared" si="1728"/>
        <v>0</v>
      </c>
      <c r="BG1205" s="141">
        <f t="shared" si="1729"/>
        <v>0</v>
      </c>
      <c r="BI1205" s="141">
        <f t="shared" si="1730"/>
        <v>0</v>
      </c>
      <c r="BK1205" s="141">
        <f t="shared" si="1731"/>
        <v>0</v>
      </c>
      <c r="BM1205" s="141">
        <f t="shared" si="1732"/>
        <v>0</v>
      </c>
      <c r="BO1205" s="141">
        <f t="shared" si="1733"/>
        <v>0</v>
      </c>
      <c r="BQ1205" s="141">
        <f t="shared" si="1734"/>
        <v>0</v>
      </c>
      <c r="BS1205" s="141">
        <f t="shared" si="1735"/>
        <v>0</v>
      </c>
      <c r="BU1205" s="141">
        <f t="shared" si="1736"/>
        <v>0</v>
      </c>
      <c r="BW1205" s="141">
        <f t="shared" si="1737"/>
        <v>0</v>
      </c>
      <c r="BY1205" s="141">
        <f t="shared" si="1738"/>
        <v>0</v>
      </c>
      <c r="CA1205" s="141">
        <f t="shared" si="1739"/>
        <v>0</v>
      </c>
      <c r="CC1205" s="141">
        <f t="shared" si="1740"/>
        <v>0</v>
      </c>
      <c r="CE1205" s="141">
        <f t="shared" si="1741"/>
        <v>0</v>
      </c>
      <c r="CG1205" s="141">
        <f t="shared" si="1742"/>
        <v>0</v>
      </c>
      <c r="CI1205" s="141">
        <f t="shared" si="1743"/>
        <v>0</v>
      </c>
      <c r="CK1205" s="141">
        <f t="shared" si="1744"/>
        <v>0</v>
      </c>
      <c r="CM1205" s="141">
        <f t="shared" si="1745"/>
        <v>0</v>
      </c>
      <c r="CO1205" s="141">
        <f t="shared" si="1746"/>
        <v>0</v>
      </c>
    </row>
    <row r="1206" spans="1:93" ht="25.5" outlineLevel="2" x14ac:dyDescent="0.2">
      <c r="A1206" s="86">
        <v>582</v>
      </c>
      <c r="B1206" s="11">
        <v>7</v>
      </c>
      <c r="C1206" s="90" t="s">
        <v>278</v>
      </c>
      <c r="D1206" s="86" t="s">
        <v>2498</v>
      </c>
      <c r="E1206" s="4"/>
      <c r="F1206" s="28">
        <v>7.75</v>
      </c>
      <c r="G1206" s="153" t="s">
        <v>4360</v>
      </c>
      <c r="H1206" s="174">
        <v>7788657408</v>
      </c>
      <c r="I1206" s="75" t="s">
        <v>4420</v>
      </c>
      <c r="J1206" s="75" t="s">
        <v>28</v>
      </c>
      <c r="K1206" s="75">
        <v>25</v>
      </c>
      <c r="L1206" s="75" t="s">
        <v>2941</v>
      </c>
      <c r="M1206" s="241" t="s">
        <v>2227</v>
      </c>
      <c r="N1206" s="75">
        <v>1</v>
      </c>
      <c r="O1206" s="152">
        <v>7.71</v>
      </c>
      <c r="P1206" s="138">
        <f t="shared" si="1779"/>
        <v>0</v>
      </c>
      <c r="Q1206" s="139">
        <f t="shared" si="1780"/>
        <v>0</v>
      </c>
      <c r="S1206" s="141">
        <f t="shared" si="1709"/>
        <v>0</v>
      </c>
      <c r="U1206" s="141">
        <f t="shared" si="1710"/>
        <v>0</v>
      </c>
      <c r="W1206" s="141">
        <f t="shared" si="1711"/>
        <v>0</v>
      </c>
      <c r="Y1206" s="141">
        <f t="shared" si="1712"/>
        <v>0</v>
      </c>
      <c r="AA1206" s="141">
        <f t="shared" si="1713"/>
        <v>0</v>
      </c>
      <c r="AC1206" s="141">
        <f t="shared" si="1714"/>
        <v>0</v>
      </c>
      <c r="AE1206" s="141">
        <f t="shared" si="1715"/>
        <v>0</v>
      </c>
      <c r="AG1206" s="141">
        <f t="shared" si="1716"/>
        <v>0</v>
      </c>
      <c r="AI1206" s="141">
        <f t="shared" si="1717"/>
        <v>0</v>
      </c>
      <c r="AK1206" s="141">
        <f t="shared" si="1718"/>
        <v>0</v>
      </c>
      <c r="AM1206" s="141">
        <f t="shared" si="1719"/>
        <v>0</v>
      </c>
      <c r="AO1206" s="141">
        <f t="shared" si="1720"/>
        <v>0</v>
      </c>
      <c r="AQ1206" s="141">
        <f t="shared" si="1721"/>
        <v>0</v>
      </c>
      <c r="AS1206" s="141">
        <f t="shared" si="1722"/>
        <v>0</v>
      </c>
      <c r="AU1206" s="141">
        <f t="shared" si="1723"/>
        <v>0</v>
      </c>
      <c r="AW1206" s="141">
        <f t="shared" si="1724"/>
        <v>0</v>
      </c>
      <c r="AY1206" s="141">
        <f t="shared" si="1725"/>
        <v>0</v>
      </c>
      <c r="BA1206" s="141">
        <f t="shared" si="1726"/>
        <v>0</v>
      </c>
      <c r="BC1206" s="141">
        <f t="shared" si="1727"/>
        <v>0</v>
      </c>
      <c r="BE1206" s="141">
        <f t="shared" si="1728"/>
        <v>0</v>
      </c>
      <c r="BG1206" s="141">
        <f t="shared" si="1729"/>
        <v>0</v>
      </c>
      <c r="BI1206" s="141">
        <f t="shared" si="1730"/>
        <v>0</v>
      </c>
      <c r="BK1206" s="141">
        <f t="shared" si="1731"/>
        <v>0</v>
      </c>
      <c r="BM1206" s="141">
        <f t="shared" si="1732"/>
        <v>0</v>
      </c>
      <c r="BO1206" s="141">
        <f t="shared" si="1733"/>
        <v>0</v>
      </c>
      <c r="BQ1206" s="141">
        <f t="shared" si="1734"/>
        <v>0</v>
      </c>
      <c r="BS1206" s="141">
        <f t="shared" si="1735"/>
        <v>0</v>
      </c>
      <c r="BU1206" s="141">
        <f t="shared" si="1736"/>
        <v>0</v>
      </c>
      <c r="BW1206" s="141">
        <f t="shared" si="1737"/>
        <v>0</v>
      </c>
      <c r="BY1206" s="141">
        <f t="shared" si="1738"/>
        <v>0</v>
      </c>
      <c r="CA1206" s="141">
        <f t="shared" si="1739"/>
        <v>0</v>
      </c>
      <c r="CC1206" s="141">
        <f t="shared" si="1740"/>
        <v>0</v>
      </c>
      <c r="CE1206" s="141">
        <f t="shared" si="1741"/>
        <v>0</v>
      </c>
      <c r="CG1206" s="141">
        <f t="shared" si="1742"/>
        <v>0</v>
      </c>
      <c r="CI1206" s="141">
        <f t="shared" si="1743"/>
        <v>0</v>
      </c>
      <c r="CK1206" s="141">
        <f t="shared" si="1744"/>
        <v>0</v>
      </c>
      <c r="CM1206" s="141">
        <f t="shared" si="1745"/>
        <v>0</v>
      </c>
      <c r="CO1206" s="141">
        <f t="shared" si="1746"/>
        <v>0</v>
      </c>
    </row>
    <row r="1207" spans="1:93" ht="25.5" outlineLevel="2" x14ac:dyDescent="0.2">
      <c r="A1207" s="87">
        <v>583</v>
      </c>
      <c r="B1207" s="148">
        <v>17</v>
      </c>
      <c r="C1207" s="87" t="s">
        <v>278</v>
      </c>
      <c r="D1207" s="87" t="s">
        <v>2501</v>
      </c>
      <c r="E1207" s="148"/>
      <c r="F1207" s="149">
        <v>7.75</v>
      </c>
      <c r="G1207" s="151" t="s">
        <v>3300</v>
      </c>
      <c r="H1207" s="151" t="s">
        <v>4926</v>
      </c>
      <c r="I1207" s="151" t="s">
        <v>263</v>
      </c>
      <c r="J1207" s="87" t="s">
        <v>90</v>
      </c>
      <c r="K1207" s="87">
        <v>25</v>
      </c>
      <c r="L1207" s="87" t="s">
        <v>3726</v>
      </c>
      <c r="M1207" s="239" t="s">
        <v>3726</v>
      </c>
      <c r="N1207" s="87">
        <v>2</v>
      </c>
      <c r="O1207" s="283">
        <v>7.98</v>
      </c>
      <c r="P1207" s="138">
        <f t="shared" ref="P1207:P1208" si="1781">SUM(R1207+T1207+V1207+X1207+Z1207+AB1207+AD1207+AF1207+AH1207+AJ1207+AL1207+AN1207+AP1207+AR1207+AT1207+AV1207+AZ1207+AX1207+BB1207+BD1207+BF1207+BH1207+BJ1207+BL1207+BN1207+BP1207+BR1207+BT1207+BV1207+BX1207+BZ1207+CB1207+CD1207+CF1207+CH1207+CJ1207+CL1207+CN1207)</f>
        <v>0</v>
      </c>
      <c r="Q1207" s="139">
        <f t="shared" ref="Q1207:Q1208" si="1782">O1207*P1207</f>
        <v>0</v>
      </c>
      <c r="S1207" s="141">
        <f t="shared" si="1709"/>
        <v>0</v>
      </c>
      <c r="U1207" s="141">
        <f t="shared" si="1710"/>
        <v>0</v>
      </c>
      <c r="W1207" s="141">
        <f t="shared" si="1711"/>
        <v>0</v>
      </c>
      <c r="Y1207" s="141">
        <f t="shared" si="1712"/>
        <v>0</v>
      </c>
      <c r="AA1207" s="141">
        <f t="shared" si="1713"/>
        <v>0</v>
      </c>
      <c r="AC1207" s="141">
        <f t="shared" si="1714"/>
        <v>0</v>
      </c>
      <c r="AE1207" s="141">
        <f t="shared" si="1715"/>
        <v>0</v>
      </c>
      <c r="AG1207" s="141">
        <f t="shared" si="1716"/>
        <v>0</v>
      </c>
      <c r="AI1207" s="141">
        <f t="shared" si="1717"/>
        <v>0</v>
      </c>
      <c r="AK1207" s="141">
        <f t="shared" si="1718"/>
        <v>0</v>
      </c>
      <c r="AM1207" s="141">
        <f t="shared" si="1719"/>
        <v>0</v>
      </c>
      <c r="AO1207" s="141">
        <f t="shared" si="1720"/>
        <v>0</v>
      </c>
      <c r="AQ1207" s="141">
        <f t="shared" si="1721"/>
        <v>0</v>
      </c>
      <c r="AS1207" s="141">
        <f t="shared" si="1722"/>
        <v>0</v>
      </c>
      <c r="AU1207" s="141">
        <f t="shared" si="1723"/>
        <v>0</v>
      </c>
      <c r="AW1207" s="141">
        <f t="shared" si="1724"/>
        <v>0</v>
      </c>
      <c r="AY1207" s="141">
        <f t="shared" si="1725"/>
        <v>0</v>
      </c>
      <c r="BA1207" s="141">
        <f t="shared" si="1726"/>
        <v>0</v>
      </c>
      <c r="BC1207" s="141">
        <f t="shared" si="1727"/>
        <v>0</v>
      </c>
      <c r="BE1207" s="141">
        <f t="shared" si="1728"/>
        <v>0</v>
      </c>
      <c r="BG1207" s="141">
        <f t="shared" si="1729"/>
        <v>0</v>
      </c>
      <c r="BI1207" s="141">
        <f t="shared" si="1730"/>
        <v>0</v>
      </c>
      <c r="BK1207" s="141">
        <f t="shared" si="1731"/>
        <v>0</v>
      </c>
      <c r="BM1207" s="141">
        <f t="shared" si="1732"/>
        <v>0</v>
      </c>
      <c r="BO1207" s="141">
        <f t="shared" si="1733"/>
        <v>0</v>
      </c>
      <c r="BQ1207" s="141">
        <f t="shared" si="1734"/>
        <v>0</v>
      </c>
      <c r="BS1207" s="141">
        <f t="shared" si="1735"/>
        <v>0</v>
      </c>
      <c r="BU1207" s="141">
        <f t="shared" si="1736"/>
        <v>0</v>
      </c>
      <c r="BW1207" s="141">
        <f t="shared" si="1737"/>
        <v>0</v>
      </c>
      <c r="BY1207" s="141">
        <f t="shared" si="1738"/>
        <v>0</v>
      </c>
      <c r="CA1207" s="141">
        <f t="shared" si="1739"/>
        <v>0</v>
      </c>
      <c r="CC1207" s="141">
        <f t="shared" si="1740"/>
        <v>0</v>
      </c>
      <c r="CE1207" s="141">
        <f t="shared" si="1741"/>
        <v>0</v>
      </c>
      <c r="CG1207" s="141">
        <f t="shared" si="1742"/>
        <v>0</v>
      </c>
      <c r="CI1207" s="141">
        <f t="shared" si="1743"/>
        <v>0</v>
      </c>
      <c r="CK1207" s="141">
        <f t="shared" si="1744"/>
        <v>0</v>
      </c>
      <c r="CM1207" s="141">
        <f t="shared" si="1745"/>
        <v>0</v>
      </c>
      <c r="CO1207" s="141">
        <f t="shared" si="1746"/>
        <v>0</v>
      </c>
    </row>
    <row r="1208" spans="1:93" ht="25.5" outlineLevel="2" x14ac:dyDescent="0.2">
      <c r="A1208" s="86">
        <v>583</v>
      </c>
      <c r="B1208" s="11">
        <v>17</v>
      </c>
      <c r="C1208" s="90" t="s">
        <v>278</v>
      </c>
      <c r="D1208" s="86" t="s">
        <v>2501</v>
      </c>
      <c r="F1208" s="28">
        <v>7.75</v>
      </c>
      <c r="G1208" s="153" t="s">
        <v>4360</v>
      </c>
      <c r="H1208" s="174">
        <v>7788657408</v>
      </c>
      <c r="I1208" s="75" t="s">
        <v>4420</v>
      </c>
      <c r="J1208" s="75" t="s">
        <v>28</v>
      </c>
      <c r="K1208" s="75">
        <v>25</v>
      </c>
      <c r="L1208" s="75" t="s">
        <v>2938</v>
      </c>
      <c r="M1208" s="241" t="s">
        <v>2220</v>
      </c>
      <c r="N1208" s="75">
        <v>1</v>
      </c>
      <c r="O1208" s="152">
        <v>7.71</v>
      </c>
      <c r="P1208" s="138">
        <f t="shared" si="1781"/>
        <v>0</v>
      </c>
      <c r="Q1208" s="139">
        <f t="shared" si="1782"/>
        <v>0</v>
      </c>
      <c r="S1208" s="141">
        <f t="shared" si="1709"/>
        <v>0</v>
      </c>
      <c r="U1208" s="141">
        <f t="shared" si="1710"/>
        <v>0</v>
      </c>
      <c r="W1208" s="141">
        <f t="shared" si="1711"/>
        <v>0</v>
      </c>
      <c r="Y1208" s="141">
        <f t="shared" si="1712"/>
        <v>0</v>
      </c>
      <c r="AA1208" s="141">
        <f t="shared" si="1713"/>
        <v>0</v>
      </c>
      <c r="AC1208" s="141">
        <f t="shared" si="1714"/>
        <v>0</v>
      </c>
      <c r="AE1208" s="141">
        <f t="shared" si="1715"/>
        <v>0</v>
      </c>
      <c r="AG1208" s="141">
        <f t="shared" si="1716"/>
        <v>0</v>
      </c>
      <c r="AI1208" s="141">
        <f t="shared" si="1717"/>
        <v>0</v>
      </c>
      <c r="AK1208" s="141">
        <f t="shared" si="1718"/>
        <v>0</v>
      </c>
      <c r="AM1208" s="141">
        <f t="shared" si="1719"/>
        <v>0</v>
      </c>
      <c r="AO1208" s="141">
        <f t="shared" si="1720"/>
        <v>0</v>
      </c>
      <c r="AQ1208" s="141">
        <f t="shared" si="1721"/>
        <v>0</v>
      </c>
      <c r="AS1208" s="141">
        <f t="shared" si="1722"/>
        <v>0</v>
      </c>
      <c r="AU1208" s="141">
        <f t="shared" si="1723"/>
        <v>0</v>
      </c>
      <c r="AW1208" s="141">
        <f t="shared" si="1724"/>
        <v>0</v>
      </c>
      <c r="AY1208" s="141">
        <f t="shared" si="1725"/>
        <v>0</v>
      </c>
      <c r="BA1208" s="141">
        <f t="shared" si="1726"/>
        <v>0</v>
      </c>
      <c r="BC1208" s="141">
        <f t="shared" si="1727"/>
        <v>0</v>
      </c>
      <c r="BE1208" s="141">
        <f t="shared" si="1728"/>
        <v>0</v>
      </c>
      <c r="BG1208" s="141">
        <f t="shared" si="1729"/>
        <v>0</v>
      </c>
      <c r="BI1208" s="141">
        <f t="shared" si="1730"/>
        <v>0</v>
      </c>
      <c r="BK1208" s="141">
        <f t="shared" si="1731"/>
        <v>0</v>
      </c>
      <c r="BM1208" s="141">
        <f t="shared" si="1732"/>
        <v>0</v>
      </c>
      <c r="BO1208" s="141">
        <f t="shared" si="1733"/>
        <v>0</v>
      </c>
      <c r="BQ1208" s="141">
        <f t="shared" si="1734"/>
        <v>0</v>
      </c>
      <c r="BS1208" s="141">
        <f t="shared" si="1735"/>
        <v>0</v>
      </c>
      <c r="BU1208" s="141">
        <f t="shared" si="1736"/>
        <v>0</v>
      </c>
      <c r="BW1208" s="141">
        <f t="shared" si="1737"/>
        <v>0</v>
      </c>
      <c r="BY1208" s="141">
        <f t="shared" si="1738"/>
        <v>0</v>
      </c>
      <c r="CA1208" s="141">
        <f t="shared" si="1739"/>
        <v>0</v>
      </c>
      <c r="CC1208" s="141">
        <f t="shared" si="1740"/>
        <v>0</v>
      </c>
      <c r="CE1208" s="141">
        <f t="shared" si="1741"/>
        <v>0</v>
      </c>
      <c r="CG1208" s="141">
        <f t="shared" si="1742"/>
        <v>0</v>
      </c>
      <c r="CI1208" s="141">
        <f t="shared" si="1743"/>
        <v>0</v>
      </c>
      <c r="CK1208" s="141">
        <f t="shared" si="1744"/>
        <v>0</v>
      </c>
      <c r="CM1208" s="141">
        <f t="shared" si="1745"/>
        <v>0</v>
      </c>
      <c r="CO1208" s="141">
        <f t="shared" si="1746"/>
        <v>0</v>
      </c>
    </row>
    <row r="1209" spans="1:93" ht="25.5" outlineLevel="2" x14ac:dyDescent="0.2">
      <c r="A1209" s="87">
        <v>584</v>
      </c>
      <c r="B1209" s="148">
        <v>10</v>
      </c>
      <c r="C1209" s="87" t="s">
        <v>278</v>
      </c>
      <c r="D1209" s="87" t="s">
        <v>2499</v>
      </c>
      <c r="E1209" s="148"/>
      <c r="F1209" s="149">
        <v>7.75</v>
      </c>
      <c r="G1209" s="151" t="s">
        <v>3300</v>
      </c>
      <c r="H1209" s="151" t="s">
        <v>4926</v>
      </c>
      <c r="I1209" s="151" t="s">
        <v>263</v>
      </c>
      <c r="J1209" s="87" t="s">
        <v>90</v>
      </c>
      <c r="K1209" s="87">
        <v>25</v>
      </c>
      <c r="L1209" s="87" t="s">
        <v>3727</v>
      </c>
      <c r="M1209" s="239" t="s">
        <v>3727</v>
      </c>
      <c r="N1209" s="87">
        <v>2</v>
      </c>
      <c r="O1209" s="283">
        <v>7.98</v>
      </c>
      <c r="P1209" s="138">
        <f t="shared" ref="P1209:P1210" si="1783">SUM(R1209+T1209+V1209+X1209+Z1209+AB1209+AD1209+AF1209+AH1209+AJ1209+AL1209+AN1209+AP1209+AR1209+AT1209+AV1209+AZ1209+AX1209+BB1209+BD1209+BF1209+BH1209+BJ1209+BL1209+BN1209+BP1209+BR1209+BT1209+BV1209+BX1209+BZ1209+CB1209+CD1209+CF1209+CH1209+CJ1209+CL1209+CN1209)</f>
        <v>0</v>
      </c>
      <c r="Q1209" s="139">
        <f t="shared" ref="Q1209:Q1210" si="1784">O1209*P1209</f>
        <v>0</v>
      </c>
      <c r="S1209" s="141">
        <f t="shared" si="1709"/>
        <v>0</v>
      </c>
      <c r="U1209" s="141">
        <f t="shared" si="1710"/>
        <v>0</v>
      </c>
      <c r="W1209" s="141">
        <f t="shared" si="1711"/>
        <v>0</v>
      </c>
      <c r="Y1209" s="141">
        <f t="shared" si="1712"/>
        <v>0</v>
      </c>
      <c r="AA1209" s="141">
        <f t="shared" si="1713"/>
        <v>0</v>
      </c>
      <c r="AC1209" s="141">
        <f t="shared" si="1714"/>
        <v>0</v>
      </c>
      <c r="AE1209" s="141">
        <f t="shared" si="1715"/>
        <v>0</v>
      </c>
      <c r="AG1209" s="141">
        <f t="shared" si="1716"/>
        <v>0</v>
      </c>
      <c r="AI1209" s="141">
        <f t="shared" si="1717"/>
        <v>0</v>
      </c>
      <c r="AK1209" s="141">
        <f t="shared" si="1718"/>
        <v>0</v>
      </c>
      <c r="AM1209" s="141">
        <f t="shared" si="1719"/>
        <v>0</v>
      </c>
      <c r="AO1209" s="141">
        <f t="shared" si="1720"/>
        <v>0</v>
      </c>
      <c r="AQ1209" s="141">
        <f t="shared" si="1721"/>
        <v>0</v>
      </c>
      <c r="AS1209" s="141">
        <f t="shared" si="1722"/>
        <v>0</v>
      </c>
      <c r="AU1209" s="141">
        <f t="shared" si="1723"/>
        <v>0</v>
      </c>
      <c r="AW1209" s="141">
        <f t="shared" si="1724"/>
        <v>0</v>
      </c>
      <c r="AY1209" s="141">
        <f t="shared" si="1725"/>
        <v>0</v>
      </c>
      <c r="BA1209" s="141">
        <f t="shared" si="1726"/>
        <v>0</v>
      </c>
      <c r="BC1209" s="141">
        <f t="shared" si="1727"/>
        <v>0</v>
      </c>
      <c r="BE1209" s="141">
        <f t="shared" si="1728"/>
        <v>0</v>
      </c>
      <c r="BG1209" s="141">
        <f t="shared" si="1729"/>
        <v>0</v>
      </c>
      <c r="BI1209" s="141">
        <f t="shared" si="1730"/>
        <v>0</v>
      </c>
      <c r="BK1209" s="141">
        <f t="shared" si="1731"/>
        <v>0</v>
      </c>
      <c r="BM1209" s="141">
        <f t="shared" si="1732"/>
        <v>0</v>
      </c>
      <c r="BO1209" s="141">
        <f t="shared" si="1733"/>
        <v>0</v>
      </c>
      <c r="BQ1209" s="141">
        <f t="shared" si="1734"/>
        <v>0</v>
      </c>
      <c r="BS1209" s="141">
        <f t="shared" si="1735"/>
        <v>0</v>
      </c>
      <c r="BU1209" s="141">
        <f t="shared" si="1736"/>
        <v>0</v>
      </c>
      <c r="BW1209" s="141">
        <f t="shared" si="1737"/>
        <v>0</v>
      </c>
      <c r="BY1209" s="141">
        <f t="shared" si="1738"/>
        <v>0</v>
      </c>
      <c r="CA1209" s="141">
        <f t="shared" si="1739"/>
        <v>0</v>
      </c>
      <c r="CC1209" s="141">
        <f t="shared" si="1740"/>
        <v>0</v>
      </c>
      <c r="CE1209" s="141">
        <f t="shared" si="1741"/>
        <v>0</v>
      </c>
      <c r="CG1209" s="141">
        <f t="shared" si="1742"/>
        <v>0</v>
      </c>
      <c r="CI1209" s="141">
        <f t="shared" si="1743"/>
        <v>0</v>
      </c>
      <c r="CK1209" s="141">
        <f t="shared" si="1744"/>
        <v>0</v>
      </c>
      <c r="CM1209" s="141">
        <f t="shared" si="1745"/>
        <v>0</v>
      </c>
      <c r="CO1209" s="141">
        <f t="shared" si="1746"/>
        <v>0</v>
      </c>
    </row>
    <row r="1210" spans="1:93" ht="25.5" outlineLevel="2" x14ac:dyDescent="0.2">
      <c r="A1210" s="86">
        <v>584</v>
      </c>
      <c r="B1210" s="11">
        <v>10</v>
      </c>
      <c r="C1210" s="90" t="s">
        <v>278</v>
      </c>
      <c r="D1210" s="86" t="s">
        <v>2499</v>
      </c>
      <c r="E1210" s="4"/>
      <c r="F1210" s="28">
        <v>7.75</v>
      </c>
      <c r="G1210" s="153" t="s">
        <v>4360</v>
      </c>
      <c r="H1210" s="174">
        <v>7788657408</v>
      </c>
      <c r="I1210" s="75" t="s">
        <v>4420</v>
      </c>
      <c r="J1210" s="75" t="s">
        <v>28</v>
      </c>
      <c r="K1210" s="75">
        <v>25</v>
      </c>
      <c r="L1210" s="75" t="s">
        <v>2939</v>
      </c>
      <c r="M1210" s="241" t="s">
        <v>2225</v>
      </c>
      <c r="N1210" s="75">
        <v>1</v>
      </c>
      <c r="O1210" s="152">
        <v>7.71</v>
      </c>
      <c r="P1210" s="138">
        <f t="shared" si="1783"/>
        <v>0</v>
      </c>
      <c r="Q1210" s="139">
        <f t="shared" si="1784"/>
        <v>0</v>
      </c>
      <c r="S1210" s="141">
        <f t="shared" si="1709"/>
        <v>0</v>
      </c>
      <c r="U1210" s="141">
        <f t="shared" si="1710"/>
        <v>0</v>
      </c>
      <c r="W1210" s="141">
        <f t="shared" si="1711"/>
        <v>0</v>
      </c>
      <c r="Y1210" s="141">
        <f t="shared" si="1712"/>
        <v>0</v>
      </c>
      <c r="AA1210" s="141">
        <f t="shared" si="1713"/>
        <v>0</v>
      </c>
      <c r="AC1210" s="141">
        <f t="shared" si="1714"/>
        <v>0</v>
      </c>
      <c r="AE1210" s="141">
        <f t="shared" si="1715"/>
        <v>0</v>
      </c>
      <c r="AG1210" s="141">
        <f t="shared" si="1716"/>
        <v>0</v>
      </c>
      <c r="AI1210" s="141">
        <f t="shared" si="1717"/>
        <v>0</v>
      </c>
      <c r="AK1210" s="141">
        <f t="shared" si="1718"/>
        <v>0</v>
      </c>
      <c r="AM1210" s="141">
        <f t="shared" si="1719"/>
        <v>0</v>
      </c>
      <c r="AO1210" s="141">
        <f t="shared" si="1720"/>
        <v>0</v>
      </c>
      <c r="AQ1210" s="141">
        <f t="shared" si="1721"/>
        <v>0</v>
      </c>
      <c r="AS1210" s="141">
        <f t="shared" si="1722"/>
        <v>0</v>
      </c>
      <c r="AU1210" s="141">
        <f t="shared" si="1723"/>
        <v>0</v>
      </c>
      <c r="AW1210" s="141">
        <f t="shared" si="1724"/>
        <v>0</v>
      </c>
      <c r="AY1210" s="141">
        <f t="shared" si="1725"/>
        <v>0</v>
      </c>
      <c r="BA1210" s="141">
        <f t="shared" si="1726"/>
        <v>0</v>
      </c>
      <c r="BC1210" s="141">
        <f t="shared" si="1727"/>
        <v>0</v>
      </c>
      <c r="BE1210" s="141">
        <f t="shared" si="1728"/>
        <v>0</v>
      </c>
      <c r="BG1210" s="141">
        <f t="shared" si="1729"/>
        <v>0</v>
      </c>
      <c r="BI1210" s="141">
        <f t="shared" si="1730"/>
        <v>0</v>
      </c>
      <c r="BK1210" s="141">
        <f t="shared" si="1731"/>
        <v>0</v>
      </c>
      <c r="BM1210" s="141">
        <f t="shared" si="1732"/>
        <v>0</v>
      </c>
      <c r="BO1210" s="141">
        <f t="shared" si="1733"/>
        <v>0</v>
      </c>
      <c r="BQ1210" s="141">
        <f t="shared" si="1734"/>
        <v>0</v>
      </c>
      <c r="BS1210" s="141">
        <f t="shared" si="1735"/>
        <v>0</v>
      </c>
      <c r="BU1210" s="141">
        <f t="shared" si="1736"/>
        <v>0</v>
      </c>
      <c r="BW1210" s="141">
        <f t="shared" si="1737"/>
        <v>0</v>
      </c>
      <c r="BY1210" s="141">
        <f t="shared" si="1738"/>
        <v>0</v>
      </c>
      <c r="CA1210" s="141">
        <f t="shared" si="1739"/>
        <v>0</v>
      </c>
      <c r="CC1210" s="141">
        <f t="shared" si="1740"/>
        <v>0</v>
      </c>
      <c r="CE1210" s="141">
        <f t="shared" si="1741"/>
        <v>0</v>
      </c>
      <c r="CG1210" s="141">
        <f t="shared" si="1742"/>
        <v>0</v>
      </c>
      <c r="CI1210" s="141">
        <f t="shared" si="1743"/>
        <v>0</v>
      </c>
      <c r="CK1210" s="141">
        <f t="shared" si="1744"/>
        <v>0</v>
      </c>
      <c r="CM1210" s="141">
        <f t="shared" si="1745"/>
        <v>0</v>
      </c>
      <c r="CO1210" s="141">
        <f t="shared" si="1746"/>
        <v>0</v>
      </c>
    </row>
    <row r="1211" spans="1:93" ht="25.5" outlineLevel="2" x14ac:dyDescent="0.2">
      <c r="A1211" s="87">
        <v>585</v>
      </c>
      <c r="B1211" s="148">
        <v>1146</v>
      </c>
      <c r="C1211" s="87" t="s">
        <v>250</v>
      </c>
      <c r="D1211" s="87" t="s">
        <v>273</v>
      </c>
      <c r="E1211" s="148"/>
      <c r="F1211" s="149">
        <v>2.08</v>
      </c>
      <c r="G1211" s="151" t="s">
        <v>3300</v>
      </c>
      <c r="H1211" s="151" t="s">
        <v>4926</v>
      </c>
      <c r="I1211" s="87" t="s">
        <v>3313</v>
      </c>
      <c r="J1211" s="87" t="s">
        <v>28</v>
      </c>
      <c r="K1211" s="87">
        <v>12</v>
      </c>
      <c r="L1211" s="87" t="s">
        <v>3734</v>
      </c>
      <c r="M1211" s="239" t="s">
        <v>3734</v>
      </c>
      <c r="N1211" s="87">
        <v>1</v>
      </c>
      <c r="O1211" s="283">
        <v>2.27</v>
      </c>
      <c r="P1211" s="138">
        <f>SUM(R1211+T1211+V1211+X1211+Z1211+AB1211+AD1211+AF1211+AH1211+AJ1211+AL1211+AN1211+AP1211+AR1211+AT1211+AV1211+AZ1211+AX1211+BB1211+BD1211+BF1211+BH1211+BJ1211+BL1211+BN1211+BP1211+BR1211+BT1211+BV1211+BX1211+BZ1211+CB1211+CD1211+CF1211+CH1211+CJ1211+CL1211+CN1211)</f>
        <v>0</v>
      </c>
      <c r="Q1211" s="139">
        <f>O1211*P1211</f>
        <v>0</v>
      </c>
      <c r="S1211" s="141">
        <f t="shared" si="1709"/>
        <v>0</v>
      </c>
      <c r="U1211" s="141">
        <f t="shared" si="1710"/>
        <v>0</v>
      </c>
      <c r="W1211" s="141">
        <f t="shared" si="1711"/>
        <v>0</v>
      </c>
      <c r="Y1211" s="141">
        <f t="shared" si="1712"/>
        <v>0</v>
      </c>
      <c r="AA1211" s="141">
        <f t="shared" si="1713"/>
        <v>0</v>
      </c>
      <c r="AC1211" s="141">
        <f t="shared" si="1714"/>
        <v>0</v>
      </c>
      <c r="AE1211" s="141">
        <f t="shared" si="1715"/>
        <v>0</v>
      </c>
      <c r="AG1211" s="141">
        <f t="shared" si="1716"/>
        <v>0</v>
      </c>
      <c r="AI1211" s="141">
        <f t="shared" si="1717"/>
        <v>0</v>
      </c>
      <c r="AK1211" s="141">
        <f t="shared" si="1718"/>
        <v>0</v>
      </c>
      <c r="AM1211" s="141">
        <f t="shared" si="1719"/>
        <v>0</v>
      </c>
      <c r="AO1211" s="141">
        <f t="shared" si="1720"/>
        <v>0</v>
      </c>
      <c r="AQ1211" s="141">
        <f t="shared" si="1721"/>
        <v>0</v>
      </c>
      <c r="AS1211" s="141">
        <f t="shared" si="1722"/>
        <v>0</v>
      </c>
      <c r="AU1211" s="141">
        <f t="shared" si="1723"/>
        <v>0</v>
      </c>
      <c r="AW1211" s="141">
        <f t="shared" si="1724"/>
        <v>0</v>
      </c>
      <c r="AY1211" s="141">
        <f t="shared" si="1725"/>
        <v>0</v>
      </c>
      <c r="BA1211" s="141">
        <f t="shared" si="1726"/>
        <v>0</v>
      </c>
      <c r="BC1211" s="141">
        <f t="shared" si="1727"/>
        <v>0</v>
      </c>
      <c r="BE1211" s="141">
        <f t="shared" si="1728"/>
        <v>0</v>
      </c>
      <c r="BG1211" s="141">
        <f t="shared" si="1729"/>
        <v>0</v>
      </c>
      <c r="BI1211" s="141">
        <f t="shared" si="1730"/>
        <v>0</v>
      </c>
      <c r="BK1211" s="141">
        <f t="shared" si="1731"/>
        <v>0</v>
      </c>
      <c r="BM1211" s="141">
        <f t="shared" si="1732"/>
        <v>0</v>
      </c>
      <c r="BO1211" s="141">
        <f t="shared" si="1733"/>
        <v>0</v>
      </c>
      <c r="BQ1211" s="141">
        <f t="shared" si="1734"/>
        <v>0</v>
      </c>
      <c r="BS1211" s="141">
        <f t="shared" si="1735"/>
        <v>0</v>
      </c>
      <c r="BU1211" s="141">
        <f t="shared" si="1736"/>
        <v>0</v>
      </c>
      <c r="BW1211" s="141">
        <f t="shared" si="1737"/>
        <v>0</v>
      </c>
      <c r="BY1211" s="141">
        <f t="shared" si="1738"/>
        <v>0</v>
      </c>
      <c r="CA1211" s="141">
        <f t="shared" si="1739"/>
        <v>0</v>
      </c>
      <c r="CC1211" s="141">
        <f t="shared" si="1740"/>
        <v>0</v>
      </c>
      <c r="CE1211" s="141">
        <f t="shared" si="1741"/>
        <v>0</v>
      </c>
      <c r="CG1211" s="141">
        <f t="shared" si="1742"/>
        <v>0</v>
      </c>
      <c r="CI1211" s="141">
        <f t="shared" si="1743"/>
        <v>0</v>
      </c>
      <c r="CK1211" s="141">
        <f t="shared" si="1744"/>
        <v>0</v>
      </c>
      <c r="CM1211" s="141">
        <f t="shared" si="1745"/>
        <v>0</v>
      </c>
      <c r="CO1211" s="141">
        <f t="shared" si="1746"/>
        <v>0</v>
      </c>
    </row>
    <row r="1212" spans="1:93" ht="25.5" outlineLevel="2" x14ac:dyDescent="0.2">
      <c r="A1212" s="87">
        <v>586</v>
      </c>
      <c r="B1212" s="148">
        <v>1823</v>
      </c>
      <c r="C1212" s="87" t="s">
        <v>250</v>
      </c>
      <c r="D1212" s="87" t="s">
        <v>260</v>
      </c>
      <c r="E1212" s="148"/>
      <c r="F1212" s="149">
        <v>2.08</v>
      </c>
      <c r="G1212" s="151" t="s">
        <v>3300</v>
      </c>
      <c r="H1212" s="151" t="s">
        <v>4926</v>
      </c>
      <c r="I1212" s="87" t="s">
        <v>3313</v>
      </c>
      <c r="J1212" s="87" t="s">
        <v>28</v>
      </c>
      <c r="K1212" s="87">
        <v>12</v>
      </c>
      <c r="L1212" s="87" t="s">
        <v>3734</v>
      </c>
      <c r="M1212" s="239" t="s">
        <v>3734</v>
      </c>
      <c r="N1212" s="87">
        <v>1</v>
      </c>
      <c r="O1212" s="283">
        <v>2.27</v>
      </c>
      <c r="P1212" s="138">
        <f>SUM(R1212+T1212+V1212+X1212+Z1212+AB1212+AD1212+AF1212+AH1212+AJ1212+AL1212+AN1212+AP1212+AR1212+AT1212+AV1212+AZ1212+AX1212+BB1212+BD1212+BF1212+BH1212+BJ1212+BL1212+BN1212+BP1212+BR1212+BT1212+BV1212+BX1212+BZ1212+CB1212+CD1212+CF1212+CH1212+CJ1212+CL1212+CN1212)</f>
        <v>0</v>
      </c>
      <c r="Q1212" s="139">
        <f>O1212*P1212</f>
        <v>0</v>
      </c>
      <c r="S1212" s="141">
        <f t="shared" si="1709"/>
        <v>0</v>
      </c>
      <c r="U1212" s="141">
        <f t="shared" si="1710"/>
        <v>0</v>
      </c>
      <c r="W1212" s="141">
        <f t="shared" si="1711"/>
        <v>0</v>
      </c>
      <c r="Y1212" s="141">
        <f t="shared" si="1712"/>
        <v>0</v>
      </c>
      <c r="AA1212" s="141">
        <f t="shared" si="1713"/>
        <v>0</v>
      </c>
      <c r="AC1212" s="141">
        <f t="shared" si="1714"/>
        <v>0</v>
      </c>
      <c r="AE1212" s="141">
        <f t="shared" si="1715"/>
        <v>0</v>
      </c>
      <c r="AG1212" s="141">
        <f t="shared" si="1716"/>
        <v>0</v>
      </c>
      <c r="AI1212" s="141">
        <f t="shared" si="1717"/>
        <v>0</v>
      </c>
      <c r="AK1212" s="141">
        <f t="shared" si="1718"/>
        <v>0</v>
      </c>
      <c r="AM1212" s="141">
        <f t="shared" si="1719"/>
        <v>0</v>
      </c>
      <c r="AO1212" s="141">
        <f t="shared" si="1720"/>
        <v>0</v>
      </c>
      <c r="AQ1212" s="141">
        <f t="shared" si="1721"/>
        <v>0</v>
      </c>
      <c r="AS1212" s="141">
        <f t="shared" si="1722"/>
        <v>0</v>
      </c>
      <c r="AU1212" s="141">
        <f t="shared" si="1723"/>
        <v>0</v>
      </c>
      <c r="AW1212" s="141">
        <f t="shared" si="1724"/>
        <v>0</v>
      </c>
      <c r="AY1212" s="141">
        <f t="shared" si="1725"/>
        <v>0</v>
      </c>
      <c r="BA1212" s="141">
        <f t="shared" si="1726"/>
        <v>0</v>
      </c>
      <c r="BC1212" s="141">
        <f t="shared" si="1727"/>
        <v>0</v>
      </c>
      <c r="BE1212" s="141">
        <f t="shared" si="1728"/>
        <v>0</v>
      </c>
      <c r="BG1212" s="141">
        <f t="shared" si="1729"/>
        <v>0</v>
      </c>
      <c r="BI1212" s="141">
        <f t="shared" si="1730"/>
        <v>0</v>
      </c>
      <c r="BK1212" s="141">
        <f t="shared" si="1731"/>
        <v>0</v>
      </c>
      <c r="BM1212" s="141">
        <f t="shared" si="1732"/>
        <v>0</v>
      </c>
      <c r="BO1212" s="141">
        <f t="shared" si="1733"/>
        <v>0</v>
      </c>
      <c r="BQ1212" s="141">
        <f t="shared" si="1734"/>
        <v>0</v>
      </c>
      <c r="BS1212" s="141">
        <f t="shared" si="1735"/>
        <v>0</v>
      </c>
      <c r="BU1212" s="141">
        <f t="shared" si="1736"/>
        <v>0</v>
      </c>
      <c r="BW1212" s="141">
        <f t="shared" si="1737"/>
        <v>0</v>
      </c>
      <c r="BY1212" s="141">
        <f t="shared" si="1738"/>
        <v>0</v>
      </c>
      <c r="CA1212" s="141">
        <f t="shared" si="1739"/>
        <v>0</v>
      </c>
      <c r="CC1212" s="141">
        <f t="shared" si="1740"/>
        <v>0</v>
      </c>
      <c r="CE1212" s="141">
        <f t="shared" si="1741"/>
        <v>0</v>
      </c>
      <c r="CG1212" s="141">
        <f t="shared" si="1742"/>
        <v>0</v>
      </c>
      <c r="CI1212" s="141">
        <f t="shared" si="1743"/>
        <v>0</v>
      </c>
      <c r="CK1212" s="141">
        <f t="shared" si="1744"/>
        <v>0</v>
      </c>
      <c r="CM1212" s="141">
        <f t="shared" si="1745"/>
        <v>0</v>
      </c>
      <c r="CO1212" s="141">
        <f t="shared" si="1746"/>
        <v>0</v>
      </c>
    </row>
    <row r="1213" spans="1:93" ht="25.5" outlineLevel="2" x14ac:dyDescent="0.2">
      <c r="A1213" s="87">
        <v>587</v>
      </c>
      <c r="B1213" s="148">
        <v>752</v>
      </c>
      <c r="C1213" s="87" t="s">
        <v>250</v>
      </c>
      <c r="D1213" s="87" t="s">
        <v>260</v>
      </c>
      <c r="E1213" s="148" t="s">
        <v>5</v>
      </c>
      <c r="F1213" s="149">
        <v>2.58</v>
      </c>
      <c r="G1213" s="151" t="s">
        <v>3300</v>
      </c>
      <c r="H1213" s="151" t="s">
        <v>4926</v>
      </c>
      <c r="I1213" s="151" t="s">
        <v>3313</v>
      </c>
      <c r="J1213" s="87" t="s">
        <v>28</v>
      </c>
      <c r="K1213" s="87">
        <v>12</v>
      </c>
      <c r="L1213" s="87" t="s">
        <v>3734</v>
      </c>
      <c r="M1213" s="239" t="s">
        <v>3734</v>
      </c>
      <c r="N1213" s="87">
        <v>1</v>
      </c>
      <c r="O1213" s="283">
        <v>2.27</v>
      </c>
      <c r="P1213" s="138">
        <f t="shared" ref="P1213:P1214" si="1785">SUM(R1213+T1213+V1213+X1213+Z1213+AB1213+AD1213+AF1213+AH1213+AJ1213+AL1213+AN1213+AP1213+AR1213+AT1213+AV1213+AZ1213+AX1213+BB1213+BD1213+BF1213+BH1213+BJ1213+BL1213+BN1213+BP1213+BR1213+BT1213+BV1213+BX1213+BZ1213+CB1213+CD1213+CF1213+CH1213+CJ1213+CL1213+CN1213)</f>
        <v>0</v>
      </c>
      <c r="Q1213" s="139">
        <f t="shared" ref="Q1213:Q1214" si="1786">O1213*P1213</f>
        <v>0</v>
      </c>
      <c r="S1213" s="141">
        <f t="shared" si="1709"/>
        <v>0</v>
      </c>
      <c r="U1213" s="141">
        <f t="shared" si="1710"/>
        <v>0</v>
      </c>
      <c r="W1213" s="141">
        <f t="shared" si="1711"/>
        <v>0</v>
      </c>
      <c r="Y1213" s="141">
        <f t="shared" si="1712"/>
        <v>0</v>
      </c>
      <c r="AA1213" s="141">
        <f t="shared" si="1713"/>
        <v>0</v>
      </c>
      <c r="AC1213" s="141">
        <f t="shared" si="1714"/>
        <v>0</v>
      </c>
      <c r="AE1213" s="141">
        <f t="shared" si="1715"/>
        <v>0</v>
      </c>
      <c r="AG1213" s="141">
        <f t="shared" si="1716"/>
        <v>0</v>
      </c>
      <c r="AI1213" s="141">
        <f t="shared" si="1717"/>
        <v>0</v>
      </c>
      <c r="AK1213" s="141">
        <f t="shared" si="1718"/>
        <v>0</v>
      </c>
      <c r="AM1213" s="141">
        <f t="shared" si="1719"/>
        <v>0</v>
      </c>
      <c r="AO1213" s="141">
        <f t="shared" si="1720"/>
        <v>0</v>
      </c>
      <c r="AQ1213" s="141">
        <f t="shared" si="1721"/>
        <v>0</v>
      </c>
      <c r="AS1213" s="141">
        <f t="shared" si="1722"/>
        <v>0</v>
      </c>
      <c r="AU1213" s="141">
        <f t="shared" si="1723"/>
        <v>0</v>
      </c>
      <c r="AW1213" s="141">
        <f t="shared" si="1724"/>
        <v>0</v>
      </c>
      <c r="AY1213" s="141">
        <f t="shared" si="1725"/>
        <v>0</v>
      </c>
      <c r="BA1213" s="141">
        <f t="shared" si="1726"/>
        <v>0</v>
      </c>
      <c r="BC1213" s="141">
        <f t="shared" si="1727"/>
        <v>0</v>
      </c>
      <c r="BE1213" s="141">
        <f t="shared" si="1728"/>
        <v>0</v>
      </c>
      <c r="BG1213" s="141">
        <f t="shared" si="1729"/>
        <v>0</v>
      </c>
      <c r="BI1213" s="141">
        <f t="shared" si="1730"/>
        <v>0</v>
      </c>
      <c r="BK1213" s="141">
        <f t="shared" si="1731"/>
        <v>0</v>
      </c>
      <c r="BM1213" s="141">
        <f t="shared" si="1732"/>
        <v>0</v>
      </c>
      <c r="BO1213" s="141">
        <f t="shared" si="1733"/>
        <v>0</v>
      </c>
      <c r="BQ1213" s="141">
        <f t="shared" si="1734"/>
        <v>0</v>
      </c>
      <c r="BS1213" s="141">
        <f t="shared" si="1735"/>
        <v>0</v>
      </c>
      <c r="BU1213" s="141">
        <f t="shared" si="1736"/>
        <v>0</v>
      </c>
      <c r="BW1213" s="141">
        <f t="shared" si="1737"/>
        <v>0</v>
      </c>
      <c r="BY1213" s="141">
        <f t="shared" si="1738"/>
        <v>0</v>
      </c>
      <c r="CA1213" s="141">
        <f t="shared" si="1739"/>
        <v>0</v>
      </c>
      <c r="CC1213" s="141">
        <f t="shared" si="1740"/>
        <v>0</v>
      </c>
      <c r="CE1213" s="141">
        <f t="shared" si="1741"/>
        <v>0</v>
      </c>
      <c r="CG1213" s="141">
        <f t="shared" si="1742"/>
        <v>0</v>
      </c>
      <c r="CI1213" s="141">
        <f t="shared" si="1743"/>
        <v>0</v>
      </c>
      <c r="CK1213" s="141">
        <f t="shared" si="1744"/>
        <v>0</v>
      </c>
      <c r="CM1213" s="141">
        <f t="shared" si="1745"/>
        <v>0</v>
      </c>
      <c r="CO1213" s="141">
        <f t="shared" si="1746"/>
        <v>0</v>
      </c>
    </row>
    <row r="1214" spans="1:93" ht="25.5" outlineLevel="2" x14ac:dyDescent="0.2">
      <c r="A1214" s="86">
        <v>587</v>
      </c>
      <c r="B1214" s="11">
        <v>752</v>
      </c>
      <c r="C1214" s="86" t="s">
        <v>250</v>
      </c>
      <c r="D1214" s="86" t="s">
        <v>260</v>
      </c>
      <c r="E1214" s="28" t="s">
        <v>5</v>
      </c>
      <c r="F1214" s="28">
        <v>2.58</v>
      </c>
      <c r="G1214" s="153" t="s">
        <v>4360</v>
      </c>
      <c r="H1214" s="174">
        <v>7788657408</v>
      </c>
      <c r="I1214" s="91" t="s">
        <v>96</v>
      </c>
      <c r="J1214" s="75" t="s">
        <v>28</v>
      </c>
      <c r="K1214" s="75">
        <v>12</v>
      </c>
      <c r="L1214" s="75" t="s">
        <v>262</v>
      </c>
      <c r="M1214" s="241" t="s">
        <v>261</v>
      </c>
      <c r="N1214" s="75">
        <v>2</v>
      </c>
      <c r="O1214" s="152">
        <v>3.43</v>
      </c>
      <c r="P1214" s="138">
        <f t="shared" si="1785"/>
        <v>0</v>
      </c>
      <c r="Q1214" s="139">
        <f t="shared" si="1786"/>
        <v>0</v>
      </c>
      <c r="S1214" s="141">
        <f t="shared" si="1709"/>
        <v>0</v>
      </c>
      <c r="U1214" s="141">
        <f t="shared" si="1710"/>
        <v>0</v>
      </c>
      <c r="W1214" s="141">
        <f t="shared" si="1711"/>
        <v>0</v>
      </c>
      <c r="Y1214" s="141">
        <f t="shared" si="1712"/>
        <v>0</v>
      </c>
      <c r="AA1214" s="141">
        <f t="shared" si="1713"/>
        <v>0</v>
      </c>
      <c r="AC1214" s="141">
        <f t="shared" si="1714"/>
        <v>0</v>
      </c>
      <c r="AE1214" s="141">
        <f t="shared" si="1715"/>
        <v>0</v>
      </c>
      <c r="AG1214" s="141">
        <f t="shared" si="1716"/>
        <v>0</v>
      </c>
      <c r="AI1214" s="141">
        <f t="shared" si="1717"/>
        <v>0</v>
      </c>
      <c r="AK1214" s="141">
        <f t="shared" si="1718"/>
        <v>0</v>
      </c>
      <c r="AM1214" s="141">
        <f t="shared" si="1719"/>
        <v>0</v>
      </c>
      <c r="AO1214" s="141">
        <f t="shared" si="1720"/>
        <v>0</v>
      </c>
      <c r="AQ1214" s="141">
        <f t="shared" si="1721"/>
        <v>0</v>
      </c>
      <c r="AS1214" s="141">
        <f t="shared" si="1722"/>
        <v>0</v>
      </c>
      <c r="AU1214" s="141">
        <f t="shared" si="1723"/>
        <v>0</v>
      </c>
      <c r="AW1214" s="141">
        <f t="shared" si="1724"/>
        <v>0</v>
      </c>
      <c r="AY1214" s="141">
        <f t="shared" si="1725"/>
        <v>0</v>
      </c>
      <c r="BA1214" s="141">
        <f t="shared" si="1726"/>
        <v>0</v>
      </c>
      <c r="BC1214" s="141">
        <f t="shared" si="1727"/>
        <v>0</v>
      </c>
      <c r="BE1214" s="141">
        <f t="shared" si="1728"/>
        <v>0</v>
      </c>
      <c r="BG1214" s="141">
        <f t="shared" si="1729"/>
        <v>0</v>
      </c>
      <c r="BI1214" s="141">
        <f t="shared" si="1730"/>
        <v>0</v>
      </c>
      <c r="BK1214" s="141">
        <f t="shared" si="1731"/>
        <v>0</v>
      </c>
      <c r="BM1214" s="141">
        <f t="shared" si="1732"/>
        <v>0</v>
      </c>
      <c r="BO1214" s="141">
        <f t="shared" si="1733"/>
        <v>0</v>
      </c>
      <c r="BQ1214" s="141">
        <f t="shared" si="1734"/>
        <v>0</v>
      </c>
      <c r="BS1214" s="141">
        <f t="shared" si="1735"/>
        <v>0</v>
      </c>
      <c r="BU1214" s="141">
        <f t="shared" si="1736"/>
        <v>0</v>
      </c>
      <c r="BW1214" s="141">
        <f t="shared" si="1737"/>
        <v>0</v>
      </c>
      <c r="BY1214" s="141">
        <f t="shared" si="1738"/>
        <v>0</v>
      </c>
      <c r="CA1214" s="141">
        <f t="shared" si="1739"/>
        <v>0</v>
      </c>
      <c r="CC1214" s="141">
        <f t="shared" si="1740"/>
        <v>0</v>
      </c>
      <c r="CE1214" s="141">
        <f t="shared" si="1741"/>
        <v>0</v>
      </c>
      <c r="CG1214" s="141">
        <f t="shared" si="1742"/>
        <v>0</v>
      </c>
      <c r="CI1214" s="141">
        <f t="shared" si="1743"/>
        <v>0</v>
      </c>
      <c r="CK1214" s="141">
        <f t="shared" si="1744"/>
        <v>0</v>
      </c>
      <c r="CM1214" s="141">
        <f t="shared" si="1745"/>
        <v>0</v>
      </c>
      <c r="CO1214" s="141">
        <f t="shared" si="1746"/>
        <v>0</v>
      </c>
    </row>
    <row r="1215" spans="1:93" ht="25.5" outlineLevel="2" x14ac:dyDescent="0.2">
      <c r="A1215" s="86">
        <v>588</v>
      </c>
      <c r="B1215" s="11">
        <v>374</v>
      </c>
      <c r="C1215" s="86" t="s">
        <v>250</v>
      </c>
      <c r="D1215" s="86" t="s">
        <v>257</v>
      </c>
      <c r="E1215" s="28" t="s">
        <v>5</v>
      </c>
      <c r="F1215" s="28">
        <v>0.94</v>
      </c>
      <c r="G1215" s="153" t="s">
        <v>4360</v>
      </c>
      <c r="H1215" s="174">
        <v>7788657408</v>
      </c>
      <c r="I1215" s="91" t="s">
        <v>96</v>
      </c>
      <c r="J1215" s="75" t="s">
        <v>30</v>
      </c>
      <c r="K1215" s="75">
        <v>1</v>
      </c>
      <c r="L1215" s="75" t="s">
        <v>259</v>
      </c>
      <c r="M1215" s="241" t="s">
        <v>258</v>
      </c>
      <c r="N1215" s="75">
        <v>1</v>
      </c>
      <c r="O1215" s="152">
        <v>1.1499999999999999</v>
      </c>
      <c r="P1215" s="138">
        <f t="shared" ref="P1215:P1216" si="1787">SUM(R1215+T1215+V1215+X1215+Z1215+AB1215+AD1215+AF1215+AH1215+AJ1215+AL1215+AN1215+AP1215+AR1215+AT1215+AV1215+AZ1215+AX1215+BB1215+BD1215+BF1215+BH1215+BJ1215+BL1215+BN1215+BP1215+BR1215+BT1215+BV1215+BX1215+BZ1215+CB1215+CD1215+CF1215+CH1215+CJ1215+CL1215+CN1215)</f>
        <v>0</v>
      </c>
      <c r="Q1215" s="139">
        <f t="shared" ref="Q1215:Q1216" si="1788">O1215*P1215</f>
        <v>0</v>
      </c>
      <c r="S1215" s="141">
        <f t="shared" si="1709"/>
        <v>0</v>
      </c>
      <c r="U1215" s="141">
        <f t="shared" si="1710"/>
        <v>0</v>
      </c>
      <c r="W1215" s="141">
        <f t="shared" si="1711"/>
        <v>0</v>
      </c>
      <c r="Y1215" s="141">
        <f t="shared" si="1712"/>
        <v>0</v>
      </c>
      <c r="AA1215" s="141">
        <f t="shared" si="1713"/>
        <v>0</v>
      </c>
      <c r="AC1215" s="141">
        <f t="shared" si="1714"/>
        <v>0</v>
      </c>
      <c r="AE1215" s="141">
        <f t="shared" si="1715"/>
        <v>0</v>
      </c>
      <c r="AG1215" s="141">
        <f t="shared" si="1716"/>
        <v>0</v>
      </c>
      <c r="AI1215" s="141">
        <f t="shared" si="1717"/>
        <v>0</v>
      </c>
      <c r="AK1215" s="141">
        <f t="shared" si="1718"/>
        <v>0</v>
      </c>
      <c r="AM1215" s="141">
        <f t="shared" si="1719"/>
        <v>0</v>
      </c>
      <c r="AO1215" s="141">
        <f t="shared" si="1720"/>
        <v>0</v>
      </c>
      <c r="AQ1215" s="141">
        <f t="shared" si="1721"/>
        <v>0</v>
      </c>
      <c r="AS1215" s="141">
        <f t="shared" si="1722"/>
        <v>0</v>
      </c>
      <c r="AU1215" s="141">
        <f t="shared" si="1723"/>
        <v>0</v>
      </c>
      <c r="AW1215" s="141">
        <f t="shared" si="1724"/>
        <v>0</v>
      </c>
      <c r="AY1215" s="141">
        <f t="shared" si="1725"/>
        <v>0</v>
      </c>
      <c r="BA1215" s="141">
        <f t="shared" si="1726"/>
        <v>0</v>
      </c>
      <c r="BC1215" s="141">
        <f t="shared" si="1727"/>
        <v>0</v>
      </c>
      <c r="BE1215" s="141">
        <f t="shared" si="1728"/>
        <v>0</v>
      </c>
      <c r="BG1215" s="141">
        <f t="shared" si="1729"/>
        <v>0</v>
      </c>
      <c r="BI1215" s="141">
        <f t="shared" si="1730"/>
        <v>0</v>
      </c>
      <c r="BK1215" s="141">
        <f t="shared" si="1731"/>
        <v>0</v>
      </c>
      <c r="BM1215" s="141">
        <f t="shared" si="1732"/>
        <v>0</v>
      </c>
      <c r="BO1215" s="141">
        <f t="shared" si="1733"/>
        <v>0</v>
      </c>
      <c r="BQ1215" s="141">
        <f t="shared" si="1734"/>
        <v>0</v>
      </c>
      <c r="BS1215" s="141">
        <f t="shared" si="1735"/>
        <v>0</v>
      </c>
      <c r="BU1215" s="141">
        <f t="shared" si="1736"/>
        <v>0</v>
      </c>
      <c r="BW1215" s="141">
        <f t="shared" si="1737"/>
        <v>0</v>
      </c>
      <c r="BY1215" s="141">
        <f t="shared" si="1738"/>
        <v>0</v>
      </c>
      <c r="CA1215" s="141">
        <f t="shared" si="1739"/>
        <v>0</v>
      </c>
      <c r="CC1215" s="141">
        <f t="shared" si="1740"/>
        <v>0</v>
      </c>
      <c r="CE1215" s="141">
        <f t="shared" si="1741"/>
        <v>0</v>
      </c>
      <c r="CG1215" s="141">
        <f t="shared" si="1742"/>
        <v>0</v>
      </c>
      <c r="CI1215" s="141">
        <f t="shared" si="1743"/>
        <v>0</v>
      </c>
      <c r="CK1215" s="141">
        <f t="shared" si="1744"/>
        <v>0</v>
      </c>
      <c r="CM1215" s="141">
        <f t="shared" si="1745"/>
        <v>0</v>
      </c>
      <c r="CO1215" s="141">
        <f t="shared" si="1746"/>
        <v>0</v>
      </c>
    </row>
    <row r="1216" spans="1:93" ht="25.5" outlineLevel="2" x14ac:dyDescent="0.2">
      <c r="A1216" s="87">
        <v>588</v>
      </c>
      <c r="B1216" s="148">
        <v>374</v>
      </c>
      <c r="C1216" s="87" t="s">
        <v>250</v>
      </c>
      <c r="D1216" s="87" t="s">
        <v>257</v>
      </c>
      <c r="E1216" s="148" t="s">
        <v>5</v>
      </c>
      <c r="F1216" s="149">
        <v>0.94</v>
      </c>
      <c r="G1216" s="151" t="s">
        <v>3300</v>
      </c>
      <c r="H1216" s="151" t="s">
        <v>4926</v>
      </c>
      <c r="I1216" s="151" t="s">
        <v>3313</v>
      </c>
      <c r="J1216" s="87" t="s">
        <v>28</v>
      </c>
      <c r="K1216" s="87">
        <v>12</v>
      </c>
      <c r="L1216" s="87" t="s">
        <v>3735</v>
      </c>
      <c r="M1216" s="239" t="s">
        <v>3735</v>
      </c>
      <c r="N1216" s="87">
        <v>2</v>
      </c>
      <c r="O1216" s="284">
        <v>2.99</v>
      </c>
      <c r="P1216" s="138">
        <f t="shared" si="1787"/>
        <v>0</v>
      </c>
      <c r="Q1216" s="139">
        <f t="shared" si="1788"/>
        <v>0</v>
      </c>
      <c r="S1216" s="141">
        <f t="shared" si="1709"/>
        <v>0</v>
      </c>
      <c r="U1216" s="141">
        <f t="shared" si="1710"/>
        <v>0</v>
      </c>
      <c r="W1216" s="141">
        <f t="shared" si="1711"/>
        <v>0</v>
      </c>
      <c r="Y1216" s="141">
        <f t="shared" si="1712"/>
        <v>0</v>
      </c>
      <c r="AA1216" s="141">
        <f t="shared" si="1713"/>
        <v>0</v>
      </c>
      <c r="AC1216" s="141">
        <f t="shared" si="1714"/>
        <v>0</v>
      </c>
      <c r="AE1216" s="141">
        <f t="shared" si="1715"/>
        <v>0</v>
      </c>
      <c r="AG1216" s="141">
        <f t="shared" si="1716"/>
        <v>0</v>
      </c>
      <c r="AI1216" s="141">
        <f t="shared" si="1717"/>
        <v>0</v>
      </c>
      <c r="AK1216" s="141">
        <f t="shared" si="1718"/>
        <v>0</v>
      </c>
      <c r="AM1216" s="141">
        <f t="shared" si="1719"/>
        <v>0</v>
      </c>
      <c r="AO1216" s="141">
        <f t="shared" si="1720"/>
        <v>0</v>
      </c>
      <c r="AQ1216" s="141">
        <f t="shared" si="1721"/>
        <v>0</v>
      </c>
      <c r="AS1216" s="141">
        <f t="shared" si="1722"/>
        <v>0</v>
      </c>
      <c r="AU1216" s="141">
        <f t="shared" si="1723"/>
        <v>0</v>
      </c>
      <c r="AW1216" s="141">
        <f t="shared" si="1724"/>
        <v>0</v>
      </c>
      <c r="AY1216" s="141">
        <f t="shared" si="1725"/>
        <v>0</v>
      </c>
      <c r="BA1216" s="141">
        <f t="shared" si="1726"/>
        <v>0</v>
      </c>
      <c r="BC1216" s="141">
        <f t="shared" si="1727"/>
        <v>0</v>
      </c>
      <c r="BE1216" s="141">
        <f t="shared" si="1728"/>
        <v>0</v>
      </c>
      <c r="BG1216" s="141">
        <f t="shared" si="1729"/>
        <v>0</v>
      </c>
      <c r="BI1216" s="141">
        <f t="shared" si="1730"/>
        <v>0</v>
      </c>
      <c r="BK1216" s="141">
        <f t="shared" si="1731"/>
        <v>0</v>
      </c>
      <c r="BM1216" s="141">
        <f t="shared" si="1732"/>
        <v>0</v>
      </c>
      <c r="BO1216" s="141">
        <f t="shared" si="1733"/>
        <v>0</v>
      </c>
      <c r="BQ1216" s="141">
        <f t="shared" si="1734"/>
        <v>0</v>
      </c>
      <c r="BS1216" s="141">
        <f t="shared" si="1735"/>
        <v>0</v>
      </c>
      <c r="BU1216" s="141">
        <f t="shared" si="1736"/>
        <v>0</v>
      </c>
      <c r="BW1216" s="141">
        <f t="shared" si="1737"/>
        <v>0</v>
      </c>
      <c r="BY1216" s="141">
        <f t="shared" si="1738"/>
        <v>0</v>
      </c>
      <c r="CA1216" s="141">
        <f t="shared" si="1739"/>
        <v>0</v>
      </c>
      <c r="CC1216" s="141">
        <f t="shared" si="1740"/>
        <v>0</v>
      </c>
      <c r="CE1216" s="141">
        <f t="shared" si="1741"/>
        <v>0</v>
      </c>
      <c r="CG1216" s="141">
        <f t="shared" si="1742"/>
        <v>0</v>
      </c>
      <c r="CI1216" s="141">
        <f t="shared" si="1743"/>
        <v>0</v>
      </c>
      <c r="CK1216" s="141">
        <f t="shared" si="1744"/>
        <v>0</v>
      </c>
      <c r="CM1216" s="141">
        <f t="shared" si="1745"/>
        <v>0</v>
      </c>
      <c r="CO1216" s="141">
        <f t="shared" si="1746"/>
        <v>0</v>
      </c>
    </row>
    <row r="1217" spans="1:93" ht="25.5" outlineLevel="2" x14ac:dyDescent="0.2">
      <c r="A1217" s="86">
        <v>589</v>
      </c>
      <c r="B1217" s="11">
        <v>501</v>
      </c>
      <c r="C1217" s="86" t="s">
        <v>250</v>
      </c>
      <c r="D1217" s="86" t="s">
        <v>257</v>
      </c>
      <c r="F1217" s="28">
        <v>0.94</v>
      </c>
      <c r="G1217" s="153" t="s">
        <v>4360</v>
      </c>
      <c r="H1217" s="174">
        <v>7788657408</v>
      </c>
      <c r="I1217" s="75" t="s">
        <v>4711</v>
      </c>
      <c r="J1217" s="75" t="s">
        <v>30</v>
      </c>
      <c r="K1217" s="75">
        <v>1</v>
      </c>
      <c r="L1217" s="75" t="s">
        <v>259</v>
      </c>
      <c r="M1217" s="241" t="s">
        <v>258</v>
      </c>
      <c r="N1217" s="75">
        <v>1</v>
      </c>
      <c r="O1217" s="152">
        <v>1.1499999999999999</v>
      </c>
      <c r="P1217" s="138">
        <f t="shared" ref="P1217:P1218" si="1789">SUM(R1217+T1217+V1217+X1217+Z1217+AB1217+AD1217+AF1217+AH1217+AJ1217+AL1217+AN1217+AP1217+AR1217+AT1217+AV1217+AZ1217+AX1217+BB1217+BD1217+BF1217+BH1217+BJ1217+BL1217+BN1217+BP1217+BR1217+BT1217+BV1217+BX1217+BZ1217+CB1217+CD1217+CF1217+CH1217+CJ1217+CL1217+CN1217)</f>
        <v>0</v>
      </c>
      <c r="Q1217" s="139">
        <f t="shared" ref="Q1217:Q1218" si="1790">O1217*P1217</f>
        <v>0</v>
      </c>
      <c r="S1217" s="141">
        <f t="shared" si="1709"/>
        <v>0</v>
      </c>
      <c r="U1217" s="141">
        <f t="shared" si="1710"/>
        <v>0</v>
      </c>
      <c r="W1217" s="141">
        <f t="shared" si="1711"/>
        <v>0</v>
      </c>
      <c r="Y1217" s="141">
        <f t="shared" si="1712"/>
        <v>0</v>
      </c>
      <c r="AA1217" s="141">
        <f t="shared" si="1713"/>
        <v>0</v>
      </c>
      <c r="AC1217" s="141">
        <f t="shared" si="1714"/>
        <v>0</v>
      </c>
      <c r="AE1217" s="141">
        <f t="shared" si="1715"/>
        <v>0</v>
      </c>
      <c r="AG1217" s="141">
        <f t="shared" si="1716"/>
        <v>0</v>
      </c>
      <c r="AI1217" s="141">
        <f t="shared" si="1717"/>
        <v>0</v>
      </c>
      <c r="AK1217" s="141">
        <f t="shared" si="1718"/>
        <v>0</v>
      </c>
      <c r="AM1217" s="141">
        <f t="shared" si="1719"/>
        <v>0</v>
      </c>
      <c r="AO1217" s="141">
        <f t="shared" si="1720"/>
        <v>0</v>
      </c>
      <c r="AQ1217" s="141">
        <f t="shared" si="1721"/>
        <v>0</v>
      </c>
      <c r="AS1217" s="141">
        <f t="shared" si="1722"/>
        <v>0</v>
      </c>
      <c r="AU1217" s="141">
        <f t="shared" si="1723"/>
        <v>0</v>
      </c>
      <c r="AW1217" s="141">
        <f t="shared" si="1724"/>
        <v>0</v>
      </c>
      <c r="AY1217" s="141">
        <f t="shared" si="1725"/>
        <v>0</v>
      </c>
      <c r="BA1217" s="141">
        <f t="shared" si="1726"/>
        <v>0</v>
      </c>
      <c r="BC1217" s="141">
        <f t="shared" si="1727"/>
        <v>0</v>
      </c>
      <c r="BE1217" s="141">
        <f t="shared" si="1728"/>
        <v>0</v>
      </c>
      <c r="BG1217" s="141">
        <f t="shared" si="1729"/>
        <v>0</v>
      </c>
      <c r="BI1217" s="141">
        <f t="shared" si="1730"/>
        <v>0</v>
      </c>
      <c r="BK1217" s="141">
        <f t="shared" si="1731"/>
        <v>0</v>
      </c>
      <c r="BM1217" s="141">
        <f t="shared" si="1732"/>
        <v>0</v>
      </c>
      <c r="BO1217" s="141">
        <f t="shared" si="1733"/>
        <v>0</v>
      </c>
      <c r="BQ1217" s="141">
        <f t="shared" si="1734"/>
        <v>0</v>
      </c>
      <c r="BS1217" s="141">
        <f t="shared" si="1735"/>
        <v>0</v>
      </c>
      <c r="BU1217" s="141">
        <f t="shared" si="1736"/>
        <v>0</v>
      </c>
      <c r="BW1217" s="141">
        <f t="shared" si="1737"/>
        <v>0</v>
      </c>
      <c r="BY1217" s="141">
        <f t="shared" si="1738"/>
        <v>0</v>
      </c>
      <c r="CA1217" s="141">
        <f t="shared" si="1739"/>
        <v>0</v>
      </c>
      <c r="CC1217" s="141">
        <f t="shared" si="1740"/>
        <v>0</v>
      </c>
      <c r="CE1217" s="141">
        <f t="shared" si="1741"/>
        <v>0</v>
      </c>
      <c r="CG1217" s="141">
        <f t="shared" si="1742"/>
        <v>0</v>
      </c>
      <c r="CI1217" s="141">
        <f t="shared" si="1743"/>
        <v>0</v>
      </c>
      <c r="CK1217" s="141">
        <f t="shared" si="1744"/>
        <v>0</v>
      </c>
      <c r="CM1217" s="141">
        <f t="shared" si="1745"/>
        <v>0</v>
      </c>
      <c r="CO1217" s="141">
        <f t="shared" si="1746"/>
        <v>0</v>
      </c>
    </row>
    <row r="1218" spans="1:93" ht="25.5" outlineLevel="2" x14ac:dyDescent="0.2">
      <c r="A1218" s="87">
        <v>589</v>
      </c>
      <c r="B1218" s="148">
        <v>501</v>
      </c>
      <c r="C1218" s="87" t="s">
        <v>250</v>
      </c>
      <c r="D1218" s="87" t="s">
        <v>257</v>
      </c>
      <c r="E1218" s="148"/>
      <c r="F1218" s="149">
        <v>0.94</v>
      </c>
      <c r="G1218" s="151" t="s">
        <v>3300</v>
      </c>
      <c r="H1218" s="151" t="s">
        <v>4926</v>
      </c>
      <c r="I1218" s="151" t="s">
        <v>3313</v>
      </c>
      <c r="J1218" s="87" t="s">
        <v>28</v>
      </c>
      <c r="K1218" s="87">
        <v>12</v>
      </c>
      <c r="L1218" s="87" t="s">
        <v>3735</v>
      </c>
      <c r="M1218" s="239" t="s">
        <v>3735</v>
      </c>
      <c r="N1218" s="87">
        <v>2</v>
      </c>
      <c r="O1218" s="284">
        <v>2.99</v>
      </c>
      <c r="P1218" s="138">
        <f t="shared" si="1789"/>
        <v>0</v>
      </c>
      <c r="Q1218" s="139">
        <f t="shared" si="1790"/>
        <v>0</v>
      </c>
      <c r="S1218" s="141">
        <f t="shared" si="1709"/>
        <v>0</v>
      </c>
      <c r="U1218" s="141">
        <f t="shared" si="1710"/>
        <v>0</v>
      </c>
      <c r="W1218" s="141">
        <f t="shared" si="1711"/>
        <v>0</v>
      </c>
      <c r="Y1218" s="141">
        <f t="shared" si="1712"/>
        <v>0</v>
      </c>
      <c r="AA1218" s="141">
        <f t="shared" si="1713"/>
        <v>0</v>
      </c>
      <c r="AC1218" s="141">
        <f t="shared" si="1714"/>
        <v>0</v>
      </c>
      <c r="AE1218" s="141">
        <f t="shared" si="1715"/>
        <v>0</v>
      </c>
      <c r="AG1218" s="141">
        <f t="shared" si="1716"/>
        <v>0</v>
      </c>
      <c r="AI1218" s="141">
        <f t="shared" si="1717"/>
        <v>0</v>
      </c>
      <c r="AK1218" s="141">
        <f t="shared" si="1718"/>
        <v>0</v>
      </c>
      <c r="AM1218" s="141">
        <f t="shared" si="1719"/>
        <v>0</v>
      </c>
      <c r="AO1218" s="141">
        <f t="shared" si="1720"/>
        <v>0</v>
      </c>
      <c r="AQ1218" s="141">
        <f t="shared" si="1721"/>
        <v>0</v>
      </c>
      <c r="AS1218" s="141">
        <f t="shared" si="1722"/>
        <v>0</v>
      </c>
      <c r="AU1218" s="141">
        <f t="shared" si="1723"/>
        <v>0</v>
      </c>
      <c r="AW1218" s="141">
        <f t="shared" si="1724"/>
        <v>0</v>
      </c>
      <c r="AY1218" s="141">
        <f t="shared" si="1725"/>
        <v>0</v>
      </c>
      <c r="BA1218" s="141">
        <f t="shared" si="1726"/>
        <v>0</v>
      </c>
      <c r="BC1218" s="141">
        <f t="shared" si="1727"/>
        <v>0</v>
      </c>
      <c r="BE1218" s="141">
        <f t="shared" si="1728"/>
        <v>0</v>
      </c>
      <c r="BG1218" s="141">
        <f t="shared" si="1729"/>
        <v>0</v>
      </c>
      <c r="BI1218" s="141">
        <f t="shared" si="1730"/>
        <v>0</v>
      </c>
      <c r="BK1218" s="141">
        <f t="shared" si="1731"/>
        <v>0</v>
      </c>
      <c r="BM1218" s="141">
        <f t="shared" si="1732"/>
        <v>0</v>
      </c>
      <c r="BO1218" s="141">
        <f t="shared" si="1733"/>
        <v>0</v>
      </c>
      <c r="BQ1218" s="141">
        <f t="shared" si="1734"/>
        <v>0</v>
      </c>
      <c r="BS1218" s="141">
        <f t="shared" si="1735"/>
        <v>0</v>
      </c>
      <c r="BU1218" s="141">
        <f t="shared" si="1736"/>
        <v>0</v>
      </c>
      <c r="BW1218" s="141">
        <f t="shared" si="1737"/>
        <v>0</v>
      </c>
      <c r="BY1218" s="141">
        <f t="shared" si="1738"/>
        <v>0</v>
      </c>
      <c r="CA1218" s="141">
        <f t="shared" si="1739"/>
        <v>0</v>
      </c>
      <c r="CC1218" s="141">
        <f t="shared" si="1740"/>
        <v>0</v>
      </c>
      <c r="CE1218" s="141">
        <f t="shared" si="1741"/>
        <v>0</v>
      </c>
      <c r="CG1218" s="141">
        <f t="shared" si="1742"/>
        <v>0</v>
      </c>
      <c r="CI1218" s="141">
        <f t="shared" si="1743"/>
        <v>0</v>
      </c>
      <c r="CK1218" s="141">
        <f t="shared" si="1744"/>
        <v>0</v>
      </c>
      <c r="CM1218" s="141">
        <f t="shared" si="1745"/>
        <v>0</v>
      </c>
      <c r="CO1218" s="141">
        <f t="shared" si="1746"/>
        <v>0</v>
      </c>
    </row>
    <row r="1219" spans="1:93" ht="25.5" outlineLevel="2" x14ac:dyDescent="0.2">
      <c r="A1219" s="87">
        <v>590</v>
      </c>
      <c r="B1219" s="148">
        <v>4</v>
      </c>
      <c r="C1219" s="87" t="s">
        <v>250</v>
      </c>
      <c r="D1219" s="87" t="s">
        <v>254</v>
      </c>
      <c r="E1219" s="148" t="s">
        <v>5</v>
      </c>
      <c r="F1219" s="149">
        <v>3.05</v>
      </c>
      <c r="G1219" s="151" t="s">
        <v>3300</v>
      </c>
      <c r="H1219" s="151" t="s">
        <v>4926</v>
      </c>
      <c r="I1219" s="151" t="s">
        <v>96</v>
      </c>
      <c r="J1219" s="87" t="s">
        <v>30</v>
      </c>
      <c r="K1219" s="87">
        <v>1</v>
      </c>
      <c r="L1219" s="87" t="s">
        <v>2946</v>
      </c>
      <c r="M1219" s="239" t="s">
        <v>2946</v>
      </c>
      <c r="N1219" s="87">
        <v>1</v>
      </c>
      <c r="O1219" s="283">
        <v>3.59</v>
      </c>
      <c r="P1219" s="138">
        <f t="shared" ref="P1219:P1220" si="1791">SUM(R1219+T1219+V1219+X1219+Z1219+AB1219+AD1219+AF1219+AH1219+AJ1219+AL1219+AN1219+AP1219+AR1219+AT1219+AV1219+AZ1219+AX1219+BB1219+BD1219+BF1219+BH1219+BJ1219+BL1219+BN1219+BP1219+BR1219+BT1219+BV1219+BX1219+BZ1219+CB1219+CD1219+CF1219+CH1219+CJ1219+CL1219+CN1219)</f>
        <v>0</v>
      </c>
      <c r="Q1219" s="139">
        <f t="shared" ref="Q1219:Q1220" si="1792">O1219*P1219</f>
        <v>0</v>
      </c>
      <c r="S1219" s="141">
        <f t="shared" si="1709"/>
        <v>0</v>
      </c>
      <c r="U1219" s="141">
        <f t="shared" si="1710"/>
        <v>0</v>
      </c>
      <c r="W1219" s="141">
        <f t="shared" si="1711"/>
        <v>0</v>
      </c>
      <c r="Y1219" s="141">
        <f t="shared" si="1712"/>
        <v>0</v>
      </c>
      <c r="AA1219" s="141">
        <f t="shared" si="1713"/>
        <v>0</v>
      </c>
      <c r="AC1219" s="141">
        <f t="shared" si="1714"/>
        <v>0</v>
      </c>
      <c r="AE1219" s="141">
        <f t="shared" si="1715"/>
        <v>0</v>
      </c>
      <c r="AG1219" s="141">
        <f t="shared" si="1716"/>
        <v>0</v>
      </c>
      <c r="AI1219" s="141">
        <f t="shared" si="1717"/>
        <v>0</v>
      </c>
      <c r="AK1219" s="141">
        <f t="shared" si="1718"/>
        <v>0</v>
      </c>
      <c r="AM1219" s="141">
        <f t="shared" si="1719"/>
        <v>0</v>
      </c>
      <c r="AO1219" s="141">
        <f t="shared" si="1720"/>
        <v>0</v>
      </c>
      <c r="AQ1219" s="141">
        <f t="shared" si="1721"/>
        <v>0</v>
      </c>
      <c r="AS1219" s="141">
        <f t="shared" si="1722"/>
        <v>0</v>
      </c>
      <c r="AU1219" s="141">
        <f t="shared" si="1723"/>
        <v>0</v>
      </c>
      <c r="AW1219" s="141">
        <f t="shared" si="1724"/>
        <v>0</v>
      </c>
      <c r="AY1219" s="141">
        <f t="shared" si="1725"/>
        <v>0</v>
      </c>
      <c r="BA1219" s="141">
        <f t="shared" si="1726"/>
        <v>0</v>
      </c>
      <c r="BC1219" s="141">
        <f t="shared" si="1727"/>
        <v>0</v>
      </c>
      <c r="BE1219" s="141">
        <f t="shared" si="1728"/>
        <v>0</v>
      </c>
      <c r="BG1219" s="141">
        <f t="shared" si="1729"/>
        <v>0</v>
      </c>
      <c r="BI1219" s="141">
        <f t="shared" si="1730"/>
        <v>0</v>
      </c>
      <c r="BK1219" s="141">
        <f t="shared" si="1731"/>
        <v>0</v>
      </c>
      <c r="BM1219" s="141">
        <f t="shared" si="1732"/>
        <v>0</v>
      </c>
      <c r="BO1219" s="141">
        <f t="shared" si="1733"/>
        <v>0</v>
      </c>
      <c r="BQ1219" s="141">
        <f t="shared" si="1734"/>
        <v>0</v>
      </c>
      <c r="BS1219" s="141">
        <f t="shared" si="1735"/>
        <v>0</v>
      </c>
      <c r="BU1219" s="141">
        <f t="shared" si="1736"/>
        <v>0</v>
      </c>
      <c r="BW1219" s="141">
        <f t="shared" si="1737"/>
        <v>0</v>
      </c>
      <c r="BY1219" s="141">
        <f t="shared" si="1738"/>
        <v>0</v>
      </c>
      <c r="CA1219" s="141">
        <f t="shared" si="1739"/>
        <v>0</v>
      </c>
      <c r="CC1219" s="141">
        <f t="shared" si="1740"/>
        <v>0</v>
      </c>
      <c r="CE1219" s="141">
        <f t="shared" si="1741"/>
        <v>0</v>
      </c>
      <c r="CG1219" s="141">
        <f t="shared" si="1742"/>
        <v>0</v>
      </c>
      <c r="CI1219" s="141">
        <f t="shared" si="1743"/>
        <v>0</v>
      </c>
      <c r="CK1219" s="141">
        <f t="shared" si="1744"/>
        <v>0</v>
      </c>
      <c r="CM1219" s="141">
        <f t="shared" si="1745"/>
        <v>0</v>
      </c>
      <c r="CO1219" s="141">
        <f t="shared" si="1746"/>
        <v>0</v>
      </c>
    </row>
    <row r="1220" spans="1:93" ht="25.5" outlineLevel="2" x14ac:dyDescent="0.2">
      <c r="A1220" s="86">
        <v>590</v>
      </c>
      <c r="B1220" s="11">
        <v>4</v>
      </c>
      <c r="C1220" s="86" t="s">
        <v>250</v>
      </c>
      <c r="D1220" s="86" t="s">
        <v>254</v>
      </c>
      <c r="E1220" s="28" t="s">
        <v>5</v>
      </c>
      <c r="F1220" s="28">
        <v>3.05</v>
      </c>
      <c r="G1220" s="153" t="s">
        <v>4360</v>
      </c>
      <c r="H1220" s="174">
        <v>7788657408</v>
      </c>
      <c r="I1220" s="86" t="s">
        <v>2235</v>
      </c>
      <c r="J1220" s="75" t="s">
        <v>28</v>
      </c>
      <c r="K1220" s="75">
        <v>12</v>
      </c>
      <c r="L1220" s="75" t="s">
        <v>253</v>
      </c>
      <c r="M1220" s="241" t="s">
        <v>2640</v>
      </c>
      <c r="N1220" s="75">
        <v>2</v>
      </c>
      <c r="O1220" s="152">
        <v>58.74</v>
      </c>
      <c r="P1220" s="138">
        <f t="shared" si="1791"/>
        <v>0</v>
      </c>
      <c r="Q1220" s="139">
        <f t="shared" si="1792"/>
        <v>0</v>
      </c>
      <c r="S1220" s="141">
        <f t="shared" si="1709"/>
        <v>0</v>
      </c>
      <c r="U1220" s="141">
        <f t="shared" si="1710"/>
        <v>0</v>
      </c>
      <c r="W1220" s="141">
        <f t="shared" si="1711"/>
        <v>0</v>
      </c>
      <c r="Y1220" s="141">
        <f t="shared" si="1712"/>
        <v>0</v>
      </c>
      <c r="AA1220" s="141">
        <f t="shared" si="1713"/>
        <v>0</v>
      </c>
      <c r="AC1220" s="141">
        <f t="shared" si="1714"/>
        <v>0</v>
      </c>
      <c r="AE1220" s="141">
        <f t="shared" si="1715"/>
        <v>0</v>
      </c>
      <c r="AG1220" s="141">
        <f t="shared" si="1716"/>
        <v>0</v>
      </c>
      <c r="AI1220" s="141">
        <f t="shared" si="1717"/>
        <v>0</v>
      </c>
      <c r="AK1220" s="141">
        <f t="shared" si="1718"/>
        <v>0</v>
      </c>
      <c r="AM1220" s="141">
        <f t="shared" si="1719"/>
        <v>0</v>
      </c>
      <c r="AO1220" s="141">
        <f t="shared" si="1720"/>
        <v>0</v>
      </c>
      <c r="AQ1220" s="141">
        <f t="shared" si="1721"/>
        <v>0</v>
      </c>
      <c r="AS1220" s="141">
        <f t="shared" si="1722"/>
        <v>0</v>
      </c>
      <c r="AU1220" s="141">
        <f t="shared" si="1723"/>
        <v>0</v>
      </c>
      <c r="AW1220" s="141">
        <f t="shared" si="1724"/>
        <v>0</v>
      </c>
      <c r="AY1220" s="141">
        <f t="shared" si="1725"/>
        <v>0</v>
      </c>
      <c r="BA1220" s="141">
        <f t="shared" si="1726"/>
        <v>0</v>
      </c>
      <c r="BC1220" s="141">
        <f t="shared" si="1727"/>
        <v>0</v>
      </c>
      <c r="BE1220" s="141">
        <f t="shared" si="1728"/>
        <v>0</v>
      </c>
      <c r="BG1220" s="141">
        <f t="shared" si="1729"/>
        <v>0</v>
      </c>
      <c r="BI1220" s="141">
        <f t="shared" si="1730"/>
        <v>0</v>
      </c>
      <c r="BK1220" s="141">
        <f t="shared" si="1731"/>
        <v>0</v>
      </c>
      <c r="BM1220" s="141">
        <f t="shared" si="1732"/>
        <v>0</v>
      </c>
      <c r="BO1220" s="141">
        <f t="shared" si="1733"/>
        <v>0</v>
      </c>
      <c r="BQ1220" s="141">
        <f t="shared" si="1734"/>
        <v>0</v>
      </c>
      <c r="BS1220" s="141">
        <f t="shared" si="1735"/>
        <v>0</v>
      </c>
      <c r="BU1220" s="141">
        <f t="shared" si="1736"/>
        <v>0</v>
      </c>
      <c r="BW1220" s="141">
        <f t="shared" si="1737"/>
        <v>0</v>
      </c>
      <c r="BY1220" s="141">
        <f t="shared" si="1738"/>
        <v>0</v>
      </c>
      <c r="CA1220" s="141">
        <f t="shared" si="1739"/>
        <v>0</v>
      </c>
      <c r="CC1220" s="141">
        <f t="shared" si="1740"/>
        <v>0</v>
      </c>
      <c r="CE1220" s="141">
        <f t="shared" si="1741"/>
        <v>0</v>
      </c>
      <c r="CG1220" s="141">
        <f t="shared" si="1742"/>
        <v>0</v>
      </c>
      <c r="CI1220" s="141">
        <f t="shared" si="1743"/>
        <v>0</v>
      </c>
      <c r="CK1220" s="141">
        <f t="shared" si="1744"/>
        <v>0</v>
      </c>
      <c r="CM1220" s="141">
        <f t="shared" si="1745"/>
        <v>0</v>
      </c>
      <c r="CO1220" s="141">
        <f t="shared" si="1746"/>
        <v>0</v>
      </c>
    </row>
    <row r="1221" spans="1:93" ht="25.5" outlineLevel="2" x14ac:dyDescent="0.2">
      <c r="A1221" s="87">
        <v>591</v>
      </c>
      <c r="B1221" s="148"/>
      <c r="C1221" s="87" t="s">
        <v>250</v>
      </c>
      <c r="D1221" s="87" t="s">
        <v>254</v>
      </c>
      <c r="E1221" s="148"/>
      <c r="F1221" s="149">
        <v>5.43</v>
      </c>
      <c r="G1221" s="151" t="s">
        <v>3300</v>
      </c>
      <c r="H1221" s="151" t="s">
        <v>4926</v>
      </c>
      <c r="I1221" s="151" t="s">
        <v>96</v>
      </c>
      <c r="J1221" s="87" t="s">
        <v>30</v>
      </c>
      <c r="K1221" s="87">
        <v>1</v>
      </c>
      <c r="L1221" s="87" t="s">
        <v>2946</v>
      </c>
      <c r="M1221" s="239" t="s">
        <v>2946</v>
      </c>
      <c r="N1221" s="87">
        <v>1</v>
      </c>
      <c r="O1221" s="283">
        <v>3.59</v>
      </c>
      <c r="P1221" s="138">
        <f t="shared" ref="P1221" si="1793">SUM(R1221+T1221+V1221+X1221+Z1221+AB1221+AD1221+AF1221+AH1221+AJ1221+AL1221+AN1221+AP1221+AR1221+AT1221+AV1221+AZ1221+AX1221+BB1221+BD1221+BF1221+BH1221+BJ1221+BL1221+BN1221+BP1221+BR1221+BT1221+BV1221+BX1221+BZ1221+CB1221+CD1221+CF1221+CH1221+CJ1221+CL1221+CN1221)</f>
        <v>0</v>
      </c>
      <c r="Q1221" s="139">
        <f t="shared" ref="Q1221" si="1794">O1221*P1221</f>
        <v>0</v>
      </c>
      <c r="S1221" s="141">
        <f t="shared" si="1709"/>
        <v>0</v>
      </c>
      <c r="U1221" s="141">
        <f t="shared" si="1710"/>
        <v>0</v>
      </c>
      <c r="W1221" s="141">
        <f t="shared" si="1711"/>
        <v>0</v>
      </c>
      <c r="Y1221" s="141">
        <f t="shared" si="1712"/>
        <v>0</v>
      </c>
      <c r="AA1221" s="141">
        <f t="shared" si="1713"/>
        <v>0</v>
      </c>
      <c r="AC1221" s="141">
        <f t="shared" si="1714"/>
        <v>0</v>
      </c>
      <c r="AE1221" s="141">
        <f t="shared" si="1715"/>
        <v>0</v>
      </c>
      <c r="AG1221" s="141">
        <f t="shared" si="1716"/>
        <v>0</v>
      </c>
      <c r="AI1221" s="141">
        <f t="shared" si="1717"/>
        <v>0</v>
      </c>
      <c r="AK1221" s="141">
        <f t="shared" si="1718"/>
        <v>0</v>
      </c>
      <c r="AM1221" s="141">
        <f t="shared" si="1719"/>
        <v>0</v>
      </c>
      <c r="AO1221" s="141">
        <f t="shared" si="1720"/>
        <v>0</v>
      </c>
      <c r="AQ1221" s="141">
        <f t="shared" si="1721"/>
        <v>0</v>
      </c>
      <c r="AS1221" s="141">
        <f t="shared" si="1722"/>
        <v>0</v>
      </c>
      <c r="AU1221" s="141">
        <f t="shared" si="1723"/>
        <v>0</v>
      </c>
      <c r="AW1221" s="141">
        <f t="shared" si="1724"/>
        <v>0</v>
      </c>
      <c r="AY1221" s="141">
        <f t="shared" si="1725"/>
        <v>0</v>
      </c>
      <c r="BA1221" s="141">
        <f t="shared" si="1726"/>
        <v>0</v>
      </c>
      <c r="BC1221" s="141">
        <f t="shared" si="1727"/>
        <v>0</v>
      </c>
      <c r="BE1221" s="141">
        <f t="shared" si="1728"/>
        <v>0</v>
      </c>
      <c r="BG1221" s="141">
        <f t="shared" si="1729"/>
        <v>0</v>
      </c>
      <c r="BI1221" s="141">
        <f t="shared" si="1730"/>
        <v>0</v>
      </c>
      <c r="BK1221" s="141">
        <f t="shared" si="1731"/>
        <v>0</v>
      </c>
      <c r="BM1221" s="141">
        <f t="shared" si="1732"/>
        <v>0</v>
      </c>
      <c r="BO1221" s="141">
        <f t="shared" si="1733"/>
        <v>0</v>
      </c>
      <c r="BQ1221" s="141">
        <f t="shared" si="1734"/>
        <v>0</v>
      </c>
      <c r="BS1221" s="141">
        <f t="shared" si="1735"/>
        <v>0</v>
      </c>
      <c r="BU1221" s="141">
        <f t="shared" si="1736"/>
        <v>0</v>
      </c>
      <c r="BW1221" s="141">
        <f t="shared" si="1737"/>
        <v>0</v>
      </c>
      <c r="BY1221" s="141">
        <f t="shared" si="1738"/>
        <v>0</v>
      </c>
      <c r="CA1221" s="141">
        <f t="shared" si="1739"/>
        <v>0</v>
      </c>
      <c r="CC1221" s="141">
        <f t="shared" si="1740"/>
        <v>0</v>
      </c>
      <c r="CE1221" s="141">
        <f t="shared" si="1741"/>
        <v>0</v>
      </c>
      <c r="CG1221" s="141">
        <f t="shared" si="1742"/>
        <v>0</v>
      </c>
      <c r="CI1221" s="141">
        <f t="shared" si="1743"/>
        <v>0</v>
      </c>
      <c r="CK1221" s="141">
        <f t="shared" si="1744"/>
        <v>0</v>
      </c>
      <c r="CM1221" s="141">
        <f t="shared" si="1745"/>
        <v>0</v>
      </c>
      <c r="CO1221" s="141">
        <f t="shared" si="1746"/>
        <v>0</v>
      </c>
    </row>
    <row r="1222" spans="1:93" ht="25.5" outlineLevel="2" x14ac:dyDescent="0.2">
      <c r="A1222" s="87">
        <v>592</v>
      </c>
      <c r="B1222" s="148">
        <v>1393</v>
      </c>
      <c r="C1222" s="87" t="s">
        <v>250</v>
      </c>
      <c r="D1222" s="87" t="s">
        <v>274</v>
      </c>
      <c r="E1222" s="148"/>
      <c r="F1222" s="149">
        <v>0.99</v>
      </c>
      <c r="G1222" s="151" t="s">
        <v>3300</v>
      </c>
      <c r="H1222" s="151" t="s">
        <v>4926</v>
      </c>
      <c r="I1222" s="151" t="s">
        <v>3313</v>
      </c>
      <c r="J1222" s="87" t="s">
        <v>28</v>
      </c>
      <c r="K1222" s="87">
        <v>12</v>
      </c>
      <c r="L1222" s="87" t="s">
        <v>3736</v>
      </c>
      <c r="M1222" s="239" t="s">
        <v>3736</v>
      </c>
      <c r="N1222" s="87">
        <v>1</v>
      </c>
      <c r="O1222" s="283">
        <v>1.04</v>
      </c>
      <c r="P1222" s="138">
        <f>SUM(R1222+T1222+V1222+X1222+Z1222+AB1222+AD1222+AF1222+AH1222+AJ1222+AL1222+AN1222+AP1222+AR1222+AT1222+AV1222+AZ1222+AX1222+BB1222+BD1222+BF1222+BH1222+BJ1222+BL1222+BN1222+BP1222+BR1222+BT1222+BV1222+BX1222+BZ1222+CB1222+CD1222+CF1222+CH1222+CJ1222+CL1222+CN1222)</f>
        <v>0</v>
      </c>
      <c r="Q1222" s="139">
        <f>O1222*P1222</f>
        <v>0</v>
      </c>
      <c r="S1222" s="141">
        <f t="shared" si="1709"/>
        <v>0</v>
      </c>
      <c r="U1222" s="141">
        <f t="shared" si="1710"/>
        <v>0</v>
      </c>
      <c r="W1222" s="141">
        <f t="shared" si="1711"/>
        <v>0</v>
      </c>
      <c r="Y1222" s="141">
        <f t="shared" si="1712"/>
        <v>0</v>
      </c>
      <c r="AA1222" s="141">
        <f t="shared" si="1713"/>
        <v>0</v>
      </c>
      <c r="AC1222" s="141">
        <f t="shared" si="1714"/>
        <v>0</v>
      </c>
      <c r="AE1222" s="141">
        <f t="shared" si="1715"/>
        <v>0</v>
      </c>
      <c r="AG1222" s="141">
        <f t="shared" si="1716"/>
        <v>0</v>
      </c>
      <c r="AI1222" s="141">
        <f t="shared" si="1717"/>
        <v>0</v>
      </c>
      <c r="AK1222" s="141">
        <f t="shared" si="1718"/>
        <v>0</v>
      </c>
      <c r="AM1222" s="141">
        <f t="shared" si="1719"/>
        <v>0</v>
      </c>
      <c r="AO1222" s="141">
        <f t="shared" si="1720"/>
        <v>0</v>
      </c>
      <c r="AQ1222" s="141">
        <f t="shared" si="1721"/>
        <v>0</v>
      </c>
      <c r="AS1222" s="141">
        <f t="shared" si="1722"/>
        <v>0</v>
      </c>
      <c r="AU1222" s="141">
        <f t="shared" si="1723"/>
        <v>0</v>
      </c>
      <c r="AW1222" s="141">
        <f t="shared" si="1724"/>
        <v>0</v>
      </c>
      <c r="AY1222" s="141">
        <f t="shared" si="1725"/>
        <v>0</v>
      </c>
      <c r="BA1222" s="141">
        <f t="shared" si="1726"/>
        <v>0</v>
      </c>
      <c r="BC1222" s="141">
        <f t="shared" si="1727"/>
        <v>0</v>
      </c>
      <c r="BE1222" s="141">
        <f t="shared" si="1728"/>
        <v>0</v>
      </c>
      <c r="BG1222" s="141">
        <f t="shared" si="1729"/>
        <v>0</v>
      </c>
      <c r="BI1222" s="141">
        <f t="shared" si="1730"/>
        <v>0</v>
      </c>
      <c r="BK1222" s="141">
        <f t="shared" si="1731"/>
        <v>0</v>
      </c>
      <c r="BM1222" s="141">
        <f t="shared" si="1732"/>
        <v>0</v>
      </c>
      <c r="BO1222" s="141">
        <f t="shared" si="1733"/>
        <v>0</v>
      </c>
      <c r="BQ1222" s="141">
        <f t="shared" si="1734"/>
        <v>0</v>
      </c>
      <c r="BS1222" s="141">
        <f t="shared" si="1735"/>
        <v>0</v>
      </c>
      <c r="BU1222" s="141">
        <f t="shared" si="1736"/>
        <v>0</v>
      </c>
      <c r="BW1222" s="141">
        <f t="shared" si="1737"/>
        <v>0</v>
      </c>
      <c r="BY1222" s="141">
        <f t="shared" si="1738"/>
        <v>0</v>
      </c>
      <c r="CA1222" s="141">
        <f t="shared" si="1739"/>
        <v>0</v>
      </c>
      <c r="CC1222" s="141">
        <f t="shared" si="1740"/>
        <v>0</v>
      </c>
      <c r="CE1222" s="141">
        <f t="shared" si="1741"/>
        <v>0</v>
      </c>
      <c r="CG1222" s="141">
        <f t="shared" si="1742"/>
        <v>0</v>
      </c>
      <c r="CI1222" s="141">
        <f t="shared" si="1743"/>
        <v>0</v>
      </c>
      <c r="CK1222" s="141">
        <f t="shared" si="1744"/>
        <v>0</v>
      </c>
      <c r="CM1222" s="141">
        <f t="shared" si="1745"/>
        <v>0</v>
      </c>
      <c r="CO1222" s="141">
        <f t="shared" si="1746"/>
        <v>0</v>
      </c>
    </row>
    <row r="1223" spans="1:93" ht="25.5" outlineLevel="2" x14ac:dyDescent="0.2">
      <c r="A1223" s="87">
        <v>593</v>
      </c>
      <c r="B1223" s="148">
        <v>770</v>
      </c>
      <c r="C1223" s="87" t="s">
        <v>250</v>
      </c>
      <c r="D1223" s="87" t="s">
        <v>274</v>
      </c>
      <c r="E1223" s="148" t="s">
        <v>5</v>
      </c>
      <c r="F1223" s="149">
        <v>1.28</v>
      </c>
      <c r="G1223" s="151" t="s">
        <v>3300</v>
      </c>
      <c r="H1223" s="151" t="s">
        <v>4926</v>
      </c>
      <c r="I1223" s="151" t="s">
        <v>3313</v>
      </c>
      <c r="J1223" s="87" t="s">
        <v>28</v>
      </c>
      <c r="K1223" s="87">
        <v>12</v>
      </c>
      <c r="L1223" s="87" t="s">
        <v>3736</v>
      </c>
      <c r="M1223" s="239" t="s">
        <v>3736</v>
      </c>
      <c r="N1223" s="87">
        <v>1</v>
      </c>
      <c r="O1223" s="283">
        <v>1.04</v>
      </c>
      <c r="P1223" s="138">
        <f t="shared" ref="P1223:P1224" si="1795">SUM(R1223+T1223+V1223+X1223+Z1223+AB1223+AD1223+AF1223+AH1223+AJ1223+AL1223+AN1223+AP1223+AR1223+AT1223+AV1223+AZ1223+AX1223+BB1223+BD1223+BF1223+BH1223+BJ1223+BL1223+BN1223+BP1223+BR1223+BT1223+BV1223+BX1223+BZ1223+CB1223+CD1223+CF1223+CH1223+CJ1223+CL1223+CN1223)</f>
        <v>0</v>
      </c>
      <c r="Q1223" s="139">
        <f t="shared" ref="Q1223:Q1224" si="1796">O1223*P1223</f>
        <v>0</v>
      </c>
      <c r="S1223" s="141">
        <f t="shared" si="1709"/>
        <v>0</v>
      </c>
      <c r="U1223" s="141">
        <f t="shared" si="1710"/>
        <v>0</v>
      </c>
      <c r="W1223" s="141">
        <f t="shared" si="1711"/>
        <v>0</v>
      </c>
      <c r="Y1223" s="141">
        <f t="shared" si="1712"/>
        <v>0</v>
      </c>
      <c r="AA1223" s="141">
        <f t="shared" si="1713"/>
        <v>0</v>
      </c>
      <c r="AC1223" s="141">
        <f t="shared" si="1714"/>
        <v>0</v>
      </c>
      <c r="AE1223" s="141">
        <f t="shared" si="1715"/>
        <v>0</v>
      </c>
      <c r="AG1223" s="141">
        <f t="shared" si="1716"/>
        <v>0</v>
      </c>
      <c r="AI1223" s="141">
        <f t="shared" si="1717"/>
        <v>0</v>
      </c>
      <c r="AK1223" s="141">
        <f t="shared" si="1718"/>
        <v>0</v>
      </c>
      <c r="AM1223" s="141">
        <f t="shared" si="1719"/>
        <v>0</v>
      </c>
      <c r="AO1223" s="141">
        <f t="shared" si="1720"/>
        <v>0</v>
      </c>
      <c r="AQ1223" s="141">
        <f t="shared" si="1721"/>
        <v>0</v>
      </c>
      <c r="AS1223" s="141">
        <f t="shared" si="1722"/>
        <v>0</v>
      </c>
      <c r="AU1223" s="141">
        <f t="shared" si="1723"/>
        <v>0</v>
      </c>
      <c r="AW1223" s="141">
        <f t="shared" si="1724"/>
        <v>0</v>
      </c>
      <c r="AY1223" s="141">
        <f t="shared" si="1725"/>
        <v>0</v>
      </c>
      <c r="BA1223" s="141">
        <f t="shared" si="1726"/>
        <v>0</v>
      </c>
      <c r="BC1223" s="141">
        <f t="shared" si="1727"/>
        <v>0</v>
      </c>
      <c r="BE1223" s="141">
        <f t="shared" si="1728"/>
        <v>0</v>
      </c>
      <c r="BG1223" s="141">
        <f t="shared" si="1729"/>
        <v>0</v>
      </c>
      <c r="BI1223" s="141">
        <f t="shared" si="1730"/>
        <v>0</v>
      </c>
      <c r="BK1223" s="141">
        <f t="shared" si="1731"/>
        <v>0</v>
      </c>
      <c r="BM1223" s="141">
        <f t="shared" si="1732"/>
        <v>0</v>
      </c>
      <c r="BO1223" s="141">
        <f t="shared" si="1733"/>
        <v>0</v>
      </c>
      <c r="BQ1223" s="141">
        <f t="shared" si="1734"/>
        <v>0</v>
      </c>
      <c r="BS1223" s="141">
        <f t="shared" si="1735"/>
        <v>0</v>
      </c>
      <c r="BU1223" s="141">
        <f t="shared" si="1736"/>
        <v>0</v>
      </c>
      <c r="BW1223" s="141">
        <f t="shared" si="1737"/>
        <v>0</v>
      </c>
      <c r="BY1223" s="141">
        <f t="shared" si="1738"/>
        <v>0</v>
      </c>
      <c r="CA1223" s="141">
        <f t="shared" si="1739"/>
        <v>0</v>
      </c>
      <c r="CC1223" s="141">
        <f t="shared" si="1740"/>
        <v>0</v>
      </c>
      <c r="CE1223" s="141">
        <f t="shared" si="1741"/>
        <v>0</v>
      </c>
      <c r="CG1223" s="141">
        <f t="shared" si="1742"/>
        <v>0</v>
      </c>
      <c r="CI1223" s="141">
        <f t="shared" si="1743"/>
        <v>0</v>
      </c>
      <c r="CK1223" s="141">
        <f t="shared" si="1744"/>
        <v>0</v>
      </c>
      <c r="CM1223" s="141">
        <f t="shared" si="1745"/>
        <v>0</v>
      </c>
      <c r="CO1223" s="141">
        <f t="shared" si="1746"/>
        <v>0</v>
      </c>
    </row>
    <row r="1224" spans="1:93" ht="25.5" outlineLevel="2" x14ac:dyDescent="0.2">
      <c r="A1224" s="86">
        <v>593</v>
      </c>
      <c r="B1224" s="11">
        <v>770</v>
      </c>
      <c r="C1224" s="86" t="s">
        <v>250</v>
      </c>
      <c r="D1224" s="86" t="s">
        <v>274</v>
      </c>
      <c r="E1224" s="28" t="s">
        <v>5</v>
      </c>
      <c r="F1224" s="28">
        <v>1.28</v>
      </c>
      <c r="G1224" s="153" t="s">
        <v>4360</v>
      </c>
      <c r="H1224" s="174">
        <v>7788657408</v>
      </c>
      <c r="I1224" s="91" t="s">
        <v>96</v>
      </c>
      <c r="J1224" s="75" t="s">
        <v>28</v>
      </c>
      <c r="K1224" s="75">
        <v>12</v>
      </c>
      <c r="L1224" s="75" t="s">
        <v>276</v>
      </c>
      <c r="M1224" s="241" t="s">
        <v>275</v>
      </c>
      <c r="N1224" s="75">
        <v>2</v>
      </c>
      <c r="O1224" s="152">
        <v>1.57</v>
      </c>
      <c r="P1224" s="138">
        <f t="shared" si="1795"/>
        <v>0</v>
      </c>
      <c r="Q1224" s="139">
        <f t="shared" si="1796"/>
        <v>0</v>
      </c>
      <c r="S1224" s="141">
        <f t="shared" si="1709"/>
        <v>0</v>
      </c>
      <c r="U1224" s="141">
        <f t="shared" si="1710"/>
        <v>0</v>
      </c>
      <c r="W1224" s="141">
        <f t="shared" si="1711"/>
        <v>0</v>
      </c>
      <c r="Y1224" s="141">
        <f t="shared" si="1712"/>
        <v>0</v>
      </c>
      <c r="AA1224" s="141">
        <f t="shared" si="1713"/>
        <v>0</v>
      </c>
      <c r="AC1224" s="141">
        <f t="shared" si="1714"/>
        <v>0</v>
      </c>
      <c r="AE1224" s="141">
        <f t="shared" si="1715"/>
        <v>0</v>
      </c>
      <c r="AG1224" s="141">
        <f t="shared" si="1716"/>
        <v>0</v>
      </c>
      <c r="AI1224" s="141">
        <f t="shared" si="1717"/>
        <v>0</v>
      </c>
      <c r="AK1224" s="141">
        <f t="shared" si="1718"/>
        <v>0</v>
      </c>
      <c r="AM1224" s="141">
        <f t="shared" si="1719"/>
        <v>0</v>
      </c>
      <c r="AO1224" s="141">
        <f t="shared" si="1720"/>
        <v>0</v>
      </c>
      <c r="AQ1224" s="141">
        <f t="shared" si="1721"/>
        <v>0</v>
      </c>
      <c r="AS1224" s="141">
        <f t="shared" si="1722"/>
        <v>0</v>
      </c>
      <c r="AU1224" s="141">
        <f t="shared" si="1723"/>
        <v>0</v>
      </c>
      <c r="AW1224" s="141">
        <f t="shared" si="1724"/>
        <v>0</v>
      </c>
      <c r="AY1224" s="141">
        <f t="shared" si="1725"/>
        <v>0</v>
      </c>
      <c r="BA1224" s="141">
        <f t="shared" si="1726"/>
        <v>0</v>
      </c>
      <c r="BC1224" s="141">
        <f t="shared" si="1727"/>
        <v>0</v>
      </c>
      <c r="BE1224" s="141">
        <f t="shared" si="1728"/>
        <v>0</v>
      </c>
      <c r="BG1224" s="141">
        <f t="shared" si="1729"/>
        <v>0</v>
      </c>
      <c r="BI1224" s="141">
        <f t="shared" si="1730"/>
        <v>0</v>
      </c>
      <c r="BK1224" s="141">
        <f t="shared" si="1731"/>
        <v>0</v>
      </c>
      <c r="BM1224" s="141">
        <f t="shared" si="1732"/>
        <v>0</v>
      </c>
      <c r="BO1224" s="141">
        <f t="shared" si="1733"/>
        <v>0</v>
      </c>
      <c r="BQ1224" s="141">
        <f t="shared" si="1734"/>
        <v>0</v>
      </c>
      <c r="BS1224" s="141">
        <f t="shared" si="1735"/>
        <v>0</v>
      </c>
      <c r="BU1224" s="141">
        <f t="shared" si="1736"/>
        <v>0</v>
      </c>
      <c r="BW1224" s="141">
        <f t="shared" si="1737"/>
        <v>0</v>
      </c>
      <c r="BY1224" s="141">
        <f t="shared" si="1738"/>
        <v>0</v>
      </c>
      <c r="CA1224" s="141">
        <f t="shared" si="1739"/>
        <v>0</v>
      </c>
      <c r="CC1224" s="141">
        <f t="shared" si="1740"/>
        <v>0</v>
      </c>
      <c r="CE1224" s="141">
        <f t="shared" si="1741"/>
        <v>0</v>
      </c>
      <c r="CG1224" s="141">
        <f t="shared" si="1742"/>
        <v>0</v>
      </c>
      <c r="CI1224" s="141">
        <f t="shared" si="1743"/>
        <v>0</v>
      </c>
      <c r="CK1224" s="141">
        <f t="shared" si="1744"/>
        <v>0</v>
      </c>
      <c r="CM1224" s="141">
        <f t="shared" si="1745"/>
        <v>0</v>
      </c>
      <c r="CO1224" s="141">
        <f t="shared" si="1746"/>
        <v>0</v>
      </c>
    </row>
    <row r="1225" spans="1:93" outlineLevel="2" x14ac:dyDescent="0.2">
      <c r="A1225" s="87">
        <v>594</v>
      </c>
      <c r="B1225" s="148">
        <v>123</v>
      </c>
      <c r="C1225" s="87" t="s">
        <v>250</v>
      </c>
      <c r="D1225" s="87" t="s">
        <v>277</v>
      </c>
      <c r="E1225" s="148" t="s">
        <v>5</v>
      </c>
      <c r="F1225" s="149">
        <v>9.56</v>
      </c>
      <c r="G1225" s="151" t="s">
        <v>3300</v>
      </c>
      <c r="H1225" s="151" t="s">
        <v>4926</v>
      </c>
      <c r="I1225" s="151" t="s">
        <v>96</v>
      </c>
      <c r="J1225" s="87" t="s">
        <v>30</v>
      </c>
      <c r="K1225" s="87">
        <v>1</v>
      </c>
      <c r="L1225" s="87" t="s">
        <v>3737</v>
      </c>
      <c r="M1225" s="239" t="s">
        <v>3737</v>
      </c>
      <c r="N1225" s="87">
        <v>1</v>
      </c>
      <c r="O1225" s="283">
        <v>10.25</v>
      </c>
      <c r="P1225" s="138">
        <f t="shared" ref="P1225:P1226" si="1797">SUM(R1225+T1225+V1225+X1225+Z1225+AB1225+AD1225+AF1225+AH1225+AJ1225+AL1225+AN1225+AP1225+AR1225+AT1225+AV1225+AZ1225+AX1225+BB1225+BD1225+BF1225+BH1225+BJ1225+BL1225+BN1225+BP1225+BR1225+BT1225+BV1225+BX1225+BZ1225+CB1225+CD1225+CF1225+CH1225+CJ1225+CL1225+CN1225)</f>
        <v>0</v>
      </c>
      <c r="Q1225" s="139">
        <f t="shared" ref="Q1225:Q1226" si="1798">O1225*P1225</f>
        <v>0</v>
      </c>
      <c r="S1225" s="141">
        <f t="shared" si="1709"/>
        <v>0</v>
      </c>
      <c r="U1225" s="141">
        <f t="shared" si="1710"/>
        <v>0</v>
      </c>
      <c r="W1225" s="141">
        <f t="shared" si="1711"/>
        <v>0</v>
      </c>
      <c r="Y1225" s="141">
        <f t="shared" si="1712"/>
        <v>0</v>
      </c>
      <c r="AA1225" s="141">
        <f t="shared" si="1713"/>
        <v>0</v>
      </c>
      <c r="AC1225" s="141">
        <f t="shared" si="1714"/>
        <v>0</v>
      </c>
      <c r="AE1225" s="141">
        <f t="shared" si="1715"/>
        <v>0</v>
      </c>
      <c r="AG1225" s="141">
        <f t="shared" si="1716"/>
        <v>0</v>
      </c>
      <c r="AI1225" s="141">
        <f t="shared" si="1717"/>
        <v>0</v>
      </c>
      <c r="AK1225" s="141">
        <f t="shared" si="1718"/>
        <v>0</v>
      </c>
      <c r="AM1225" s="141">
        <f t="shared" si="1719"/>
        <v>0</v>
      </c>
      <c r="AO1225" s="141">
        <f t="shared" si="1720"/>
        <v>0</v>
      </c>
      <c r="AQ1225" s="141">
        <f t="shared" si="1721"/>
        <v>0</v>
      </c>
      <c r="AS1225" s="141">
        <f t="shared" si="1722"/>
        <v>0</v>
      </c>
      <c r="AU1225" s="141">
        <f t="shared" si="1723"/>
        <v>0</v>
      </c>
      <c r="AW1225" s="141">
        <f t="shared" si="1724"/>
        <v>0</v>
      </c>
      <c r="AY1225" s="141">
        <f t="shared" si="1725"/>
        <v>0</v>
      </c>
      <c r="BA1225" s="141">
        <f t="shared" si="1726"/>
        <v>0</v>
      </c>
      <c r="BC1225" s="141">
        <f t="shared" si="1727"/>
        <v>0</v>
      </c>
      <c r="BE1225" s="141">
        <f t="shared" si="1728"/>
        <v>0</v>
      </c>
      <c r="BG1225" s="141">
        <f t="shared" si="1729"/>
        <v>0</v>
      </c>
      <c r="BI1225" s="141">
        <f t="shared" si="1730"/>
        <v>0</v>
      </c>
      <c r="BK1225" s="141">
        <f t="shared" si="1731"/>
        <v>0</v>
      </c>
      <c r="BM1225" s="141">
        <f t="shared" si="1732"/>
        <v>0</v>
      </c>
      <c r="BO1225" s="141">
        <f t="shared" si="1733"/>
        <v>0</v>
      </c>
      <c r="BQ1225" s="141">
        <f t="shared" si="1734"/>
        <v>0</v>
      </c>
      <c r="BS1225" s="141">
        <f t="shared" si="1735"/>
        <v>0</v>
      </c>
      <c r="BU1225" s="141">
        <f t="shared" si="1736"/>
        <v>0</v>
      </c>
      <c r="BW1225" s="141">
        <f t="shared" si="1737"/>
        <v>0</v>
      </c>
      <c r="BY1225" s="141">
        <f t="shared" si="1738"/>
        <v>0</v>
      </c>
      <c r="CA1225" s="141">
        <f t="shared" si="1739"/>
        <v>0</v>
      </c>
      <c r="CC1225" s="141">
        <f t="shared" si="1740"/>
        <v>0</v>
      </c>
      <c r="CE1225" s="141">
        <f t="shared" si="1741"/>
        <v>0</v>
      </c>
      <c r="CG1225" s="141">
        <f t="shared" si="1742"/>
        <v>0</v>
      </c>
      <c r="CI1225" s="141">
        <f t="shared" si="1743"/>
        <v>0</v>
      </c>
      <c r="CK1225" s="141">
        <f t="shared" si="1744"/>
        <v>0</v>
      </c>
      <c r="CM1225" s="141">
        <f t="shared" si="1745"/>
        <v>0</v>
      </c>
      <c r="CO1225" s="141">
        <f t="shared" si="1746"/>
        <v>0</v>
      </c>
    </row>
    <row r="1226" spans="1:93" ht="25.5" outlineLevel="2" x14ac:dyDescent="0.2">
      <c r="A1226" s="86">
        <v>594</v>
      </c>
      <c r="B1226" s="11">
        <v>123</v>
      </c>
      <c r="C1226" s="86" t="s">
        <v>250</v>
      </c>
      <c r="D1226" s="86" t="s">
        <v>4900</v>
      </c>
      <c r="E1226" s="28" t="s">
        <v>5</v>
      </c>
      <c r="F1226" s="28">
        <v>9.56</v>
      </c>
      <c r="G1226" s="153" t="s">
        <v>4360</v>
      </c>
      <c r="H1226" s="174">
        <v>7788657408</v>
      </c>
      <c r="I1226" s="86" t="s">
        <v>2235</v>
      </c>
      <c r="J1226" s="75" t="s">
        <v>30</v>
      </c>
      <c r="K1226" s="75">
        <v>1</v>
      </c>
      <c r="L1226" s="75"/>
      <c r="M1226" s="242">
        <v>1598487</v>
      </c>
      <c r="N1226" s="75">
        <v>2</v>
      </c>
      <c r="O1226" s="152">
        <v>15.25</v>
      </c>
      <c r="P1226" s="138">
        <f t="shared" si="1797"/>
        <v>0</v>
      </c>
      <c r="Q1226" s="139">
        <f t="shared" si="1798"/>
        <v>0</v>
      </c>
      <c r="S1226" s="141">
        <f t="shared" si="1709"/>
        <v>0</v>
      </c>
      <c r="U1226" s="141">
        <f t="shared" si="1710"/>
        <v>0</v>
      </c>
      <c r="W1226" s="141">
        <f t="shared" si="1711"/>
        <v>0</v>
      </c>
      <c r="Y1226" s="141">
        <f t="shared" si="1712"/>
        <v>0</v>
      </c>
      <c r="AA1226" s="141">
        <f t="shared" si="1713"/>
        <v>0</v>
      </c>
      <c r="AC1226" s="141">
        <f t="shared" si="1714"/>
        <v>0</v>
      </c>
      <c r="AE1226" s="141">
        <f t="shared" si="1715"/>
        <v>0</v>
      </c>
      <c r="AG1226" s="141">
        <f t="shared" si="1716"/>
        <v>0</v>
      </c>
      <c r="AI1226" s="141">
        <f t="shared" si="1717"/>
        <v>0</v>
      </c>
      <c r="AK1226" s="141">
        <f t="shared" si="1718"/>
        <v>0</v>
      </c>
      <c r="AM1226" s="141">
        <f t="shared" si="1719"/>
        <v>0</v>
      </c>
      <c r="AO1226" s="141">
        <f t="shared" si="1720"/>
        <v>0</v>
      </c>
      <c r="AQ1226" s="141">
        <f t="shared" si="1721"/>
        <v>0</v>
      </c>
      <c r="AS1226" s="141">
        <f t="shared" si="1722"/>
        <v>0</v>
      </c>
      <c r="AU1226" s="141">
        <f t="shared" si="1723"/>
        <v>0</v>
      </c>
      <c r="AW1226" s="141">
        <f t="shared" si="1724"/>
        <v>0</v>
      </c>
      <c r="AY1226" s="141">
        <f t="shared" si="1725"/>
        <v>0</v>
      </c>
      <c r="BA1226" s="141">
        <f t="shared" si="1726"/>
        <v>0</v>
      </c>
      <c r="BC1226" s="141">
        <f t="shared" si="1727"/>
        <v>0</v>
      </c>
      <c r="BE1226" s="141">
        <f t="shared" si="1728"/>
        <v>0</v>
      </c>
      <c r="BG1226" s="141">
        <f t="shared" si="1729"/>
        <v>0</v>
      </c>
      <c r="BI1226" s="141">
        <f t="shared" si="1730"/>
        <v>0</v>
      </c>
      <c r="BK1226" s="141">
        <f t="shared" si="1731"/>
        <v>0</v>
      </c>
      <c r="BM1226" s="141">
        <f t="shared" si="1732"/>
        <v>0</v>
      </c>
      <c r="BO1226" s="141">
        <f t="shared" si="1733"/>
        <v>0</v>
      </c>
      <c r="BQ1226" s="141">
        <f t="shared" si="1734"/>
        <v>0</v>
      </c>
      <c r="BS1226" s="141">
        <f t="shared" si="1735"/>
        <v>0</v>
      </c>
      <c r="BU1226" s="141">
        <f t="shared" si="1736"/>
        <v>0</v>
      </c>
      <c r="BW1226" s="141">
        <f t="shared" si="1737"/>
        <v>0</v>
      </c>
      <c r="BY1226" s="141">
        <f t="shared" si="1738"/>
        <v>0</v>
      </c>
      <c r="CA1226" s="141">
        <f t="shared" si="1739"/>
        <v>0</v>
      </c>
      <c r="CC1226" s="141">
        <f t="shared" si="1740"/>
        <v>0</v>
      </c>
      <c r="CE1226" s="141">
        <f t="shared" si="1741"/>
        <v>0</v>
      </c>
      <c r="CG1226" s="141">
        <f t="shared" si="1742"/>
        <v>0</v>
      </c>
      <c r="CI1226" s="141">
        <f t="shared" si="1743"/>
        <v>0</v>
      </c>
      <c r="CK1226" s="141">
        <f t="shared" si="1744"/>
        <v>0</v>
      </c>
      <c r="CM1226" s="141">
        <f t="shared" si="1745"/>
        <v>0</v>
      </c>
      <c r="CO1226" s="141">
        <f t="shared" si="1746"/>
        <v>0</v>
      </c>
    </row>
    <row r="1227" spans="1:93" outlineLevel="2" x14ac:dyDescent="0.2">
      <c r="A1227" s="87">
        <v>595</v>
      </c>
      <c r="B1227" s="148">
        <v>192</v>
      </c>
      <c r="C1227" s="87" t="s">
        <v>250</v>
      </c>
      <c r="D1227" s="87" t="s">
        <v>268</v>
      </c>
      <c r="E1227" s="148" t="s">
        <v>5</v>
      </c>
      <c r="F1227" s="149">
        <v>9.2899999999999991</v>
      </c>
      <c r="G1227" s="151" t="s">
        <v>3300</v>
      </c>
      <c r="H1227" s="151" t="s">
        <v>4926</v>
      </c>
      <c r="I1227" s="151" t="s">
        <v>96</v>
      </c>
      <c r="J1227" s="87" t="s">
        <v>28</v>
      </c>
      <c r="K1227" s="87">
        <v>14</v>
      </c>
      <c r="L1227" s="87" t="s">
        <v>3738</v>
      </c>
      <c r="M1227" s="239" t="s">
        <v>3738</v>
      </c>
      <c r="N1227" s="87">
        <v>1</v>
      </c>
      <c r="O1227" s="283">
        <v>10.98</v>
      </c>
      <c r="P1227" s="138">
        <f t="shared" ref="P1227:P1228" si="1799">SUM(R1227+T1227+V1227+X1227+Z1227+AB1227+AD1227+AF1227+AH1227+AJ1227+AL1227+AN1227+AP1227+AR1227+AT1227+AV1227+AZ1227+AX1227+BB1227+BD1227+BF1227+BH1227+BJ1227+BL1227+BN1227+BP1227+BR1227+BT1227+BV1227+BX1227+BZ1227+CB1227+CD1227+CF1227+CH1227+CJ1227+CL1227+CN1227)</f>
        <v>0</v>
      </c>
      <c r="Q1227" s="139">
        <f t="shared" ref="Q1227:Q1228" si="1800">O1227*P1227</f>
        <v>0</v>
      </c>
      <c r="S1227" s="141">
        <f t="shared" si="1709"/>
        <v>0</v>
      </c>
      <c r="U1227" s="141">
        <f t="shared" si="1710"/>
        <v>0</v>
      </c>
      <c r="W1227" s="141">
        <f t="shared" si="1711"/>
        <v>0</v>
      </c>
      <c r="Y1227" s="141">
        <f t="shared" si="1712"/>
        <v>0</v>
      </c>
      <c r="AA1227" s="141">
        <f t="shared" si="1713"/>
        <v>0</v>
      </c>
      <c r="AC1227" s="141">
        <f t="shared" si="1714"/>
        <v>0</v>
      </c>
      <c r="AE1227" s="141">
        <f t="shared" si="1715"/>
        <v>0</v>
      </c>
      <c r="AG1227" s="141">
        <f t="shared" si="1716"/>
        <v>0</v>
      </c>
      <c r="AI1227" s="141">
        <f t="shared" si="1717"/>
        <v>0</v>
      </c>
      <c r="AK1227" s="141">
        <f t="shared" si="1718"/>
        <v>0</v>
      </c>
      <c r="AM1227" s="141">
        <f t="shared" si="1719"/>
        <v>0</v>
      </c>
      <c r="AO1227" s="141">
        <f t="shared" si="1720"/>
        <v>0</v>
      </c>
      <c r="AQ1227" s="141">
        <f t="shared" si="1721"/>
        <v>0</v>
      </c>
      <c r="AS1227" s="141">
        <f t="shared" si="1722"/>
        <v>0</v>
      </c>
      <c r="AU1227" s="141">
        <f t="shared" si="1723"/>
        <v>0</v>
      </c>
      <c r="AW1227" s="141">
        <f t="shared" si="1724"/>
        <v>0</v>
      </c>
      <c r="AY1227" s="141">
        <f t="shared" si="1725"/>
        <v>0</v>
      </c>
      <c r="BA1227" s="141">
        <f t="shared" si="1726"/>
        <v>0</v>
      </c>
      <c r="BC1227" s="141">
        <f t="shared" si="1727"/>
        <v>0</v>
      </c>
      <c r="BE1227" s="141">
        <f t="shared" si="1728"/>
        <v>0</v>
      </c>
      <c r="BG1227" s="141">
        <f t="shared" si="1729"/>
        <v>0</v>
      </c>
      <c r="BI1227" s="141">
        <f t="shared" si="1730"/>
        <v>0</v>
      </c>
      <c r="BK1227" s="141">
        <f t="shared" si="1731"/>
        <v>0</v>
      </c>
      <c r="BM1227" s="141">
        <f t="shared" si="1732"/>
        <v>0</v>
      </c>
      <c r="BO1227" s="141">
        <f t="shared" si="1733"/>
        <v>0</v>
      </c>
      <c r="BQ1227" s="141">
        <f t="shared" si="1734"/>
        <v>0</v>
      </c>
      <c r="BS1227" s="141">
        <f t="shared" si="1735"/>
        <v>0</v>
      </c>
      <c r="BU1227" s="141">
        <f t="shared" si="1736"/>
        <v>0</v>
      </c>
      <c r="BW1227" s="141">
        <f t="shared" si="1737"/>
        <v>0</v>
      </c>
      <c r="BY1227" s="141">
        <f t="shared" si="1738"/>
        <v>0</v>
      </c>
      <c r="CA1227" s="141">
        <f t="shared" si="1739"/>
        <v>0</v>
      </c>
      <c r="CC1227" s="141">
        <f t="shared" si="1740"/>
        <v>0</v>
      </c>
      <c r="CE1227" s="141">
        <f t="shared" si="1741"/>
        <v>0</v>
      </c>
      <c r="CG1227" s="141">
        <f t="shared" si="1742"/>
        <v>0</v>
      </c>
      <c r="CI1227" s="141">
        <f t="shared" si="1743"/>
        <v>0</v>
      </c>
      <c r="CK1227" s="141">
        <f t="shared" si="1744"/>
        <v>0</v>
      </c>
      <c r="CM1227" s="141">
        <f t="shared" si="1745"/>
        <v>0</v>
      </c>
      <c r="CO1227" s="141">
        <f t="shared" si="1746"/>
        <v>0</v>
      </c>
    </row>
    <row r="1228" spans="1:93" ht="25.5" outlineLevel="2" x14ac:dyDescent="0.2">
      <c r="A1228" s="86">
        <v>595</v>
      </c>
      <c r="B1228" s="11">
        <v>192</v>
      </c>
      <c r="C1228" s="86" t="s">
        <v>250</v>
      </c>
      <c r="D1228" s="86" t="s">
        <v>268</v>
      </c>
      <c r="E1228" s="28" t="s">
        <v>5</v>
      </c>
      <c r="F1228" s="28">
        <v>9.2899999999999991</v>
      </c>
      <c r="G1228" s="153" t="s">
        <v>4360</v>
      </c>
      <c r="H1228" s="174">
        <v>7788657408</v>
      </c>
      <c r="I1228" s="86" t="s">
        <v>2235</v>
      </c>
      <c r="J1228" s="75" t="s">
        <v>28</v>
      </c>
      <c r="K1228" s="75">
        <v>14</v>
      </c>
      <c r="L1228" s="75" t="s">
        <v>267</v>
      </c>
      <c r="M1228" s="241" t="s">
        <v>2641</v>
      </c>
      <c r="N1228" s="75">
        <v>2</v>
      </c>
      <c r="O1228" s="152">
        <v>14.92</v>
      </c>
      <c r="P1228" s="138">
        <f t="shared" si="1799"/>
        <v>0</v>
      </c>
      <c r="Q1228" s="139">
        <f t="shared" si="1800"/>
        <v>0</v>
      </c>
      <c r="S1228" s="141">
        <f t="shared" si="1709"/>
        <v>0</v>
      </c>
      <c r="U1228" s="141">
        <f t="shared" si="1710"/>
        <v>0</v>
      </c>
      <c r="W1228" s="141">
        <f t="shared" si="1711"/>
        <v>0</v>
      </c>
      <c r="Y1228" s="141">
        <f t="shared" si="1712"/>
        <v>0</v>
      </c>
      <c r="AA1228" s="141">
        <f t="shared" si="1713"/>
        <v>0</v>
      </c>
      <c r="AC1228" s="141">
        <f t="shared" si="1714"/>
        <v>0</v>
      </c>
      <c r="AE1228" s="141">
        <f t="shared" si="1715"/>
        <v>0</v>
      </c>
      <c r="AG1228" s="141">
        <f t="shared" si="1716"/>
        <v>0</v>
      </c>
      <c r="AI1228" s="141">
        <f t="shared" si="1717"/>
        <v>0</v>
      </c>
      <c r="AK1228" s="141">
        <f t="shared" si="1718"/>
        <v>0</v>
      </c>
      <c r="AM1228" s="141">
        <f t="shared" si="1719"/>
        <v>0</v>
      </c>
      <c r="AO1228" s="141">
        <f t="shared" si="1720"/>
        <v>0</v>
      </c>
      <c r="AQ1228" s="141">
        <f t="shared" si="1721"/>
        <v>0</v>
      </c>
      <c r="AS1228" s="141">
        <f t="shared" si="1722"/>
        <v>0</v>
      </c>
      <c r="AU1228" s="141">
        <f t="shared" si="1723"/>
        <v>0</v>
      </c>
      <c r="AW1228" s="141">
        <f t="shared" si="1724"/>
        <v>0</v>
      </c>
      <c r="AY1228" s="141">
        <f t="shared" si="1725"/>
        <v>0</v>
      </c>
      <c r="BA1228" s="141">
        <f t="shared" si="1726"/>
        <v>0</v>
      </c>
      <c r="BC1228" s="141">
        <f t="shared" si="1727"/>
        <v>0</v>
      </c>
      <c r="BE1228" s="141">
        <f t="shared" si="1728"/>
        <v>0</v>
      </c>
      <c r="BG1228" s="141">
        <f t="shared" si="1729"/>
        <v>0</v>
      </c>
      <c r="BI1228" s="141">
        <f t="shared" si="1730"/>
        <v>0</v>
      </c>
      <c r="BK1228" s="141">
        <f t="shared" si="1731"/>
        <v>0</v>
      </c>
      <c r="BM1228" s="141">
        <f t="shared" si="1732"/>
        <v>0</v>
      </c>
      <c r="BO1228" s="141">
        <f t="shared" si="1733"/>
        <v>0</v>
      </c>
      <c r="BQ1228" s="141">
        <f t="shared" si="1734"/>
        <v>0</v>
      </c>
      <c r="BS1228" s="141">
        <f t="shared" si="1735"/>
        <v>0</v>
      </c>
      <c r="BU1228" s="141">
        <f t="shared" si="1736"/>
        <v>0</v>
      </c>
      <c r="BW1228" s="141">
        <f t="shared" si="1737"/>
        <v>0</v>
      </c>
      <c r="BY1228" s="141">
        <f t="shared" si="1738"/>
        <v>0</v>
      </c>
      <c r="CA1228" s="141">
        <f t="shared" si="1739"/>
        <v>0</v>
      </c>
      <c r="CC1228" s="141">
        <f t="shared" si="1740"/>
        <v>0</v>
      </c>
      <c r="CE1228" s="141">
        <f t="shared" si="1741"/>
        <v>0</v>
      </c>
      <c r="CG1228" s="141">
        <f t="shared" si="1742"/>
        <v>0</v>
      </c>
      <c r="CI1228" s="141">
        <f t="shared" si="1743"/>
        <v>0</v>
      </c>
      <c r="CK1228" s="141">
        <f t="shared" si="1744"/>
        <v>0</v>
      </c>
      <c r="CM1228" s="141">
        <f t="shared" si="1745"/>
        <v>0</v>
      </c>
      <c r="CO1228" s="141">
        <f t="shared" si="1746"/>
        <v>0</v>
      </c>
    </row>
    <row r="1229" spans="1:93" ht="12.75" customHeight="1" outlineLevel="2" x14ac:dyDescent="0.2">
      <c r="A1229" s="87">
        <v>598</v>
      </c>
      <c r="B1229" s="148">
        <v>103</v>
      </c>
      <c r="C1229" s="87" t="s">
        <v>250</v>
      </c>
      <c r="D1229" s="87" t="s">
        <v>264</v>
      </c>
      <c r="E1229" s="148" t="s">
        <v>5</v>
      </c>
      <c r="F1229" s="149">
        <v>8.92</v>
      </c>
      <c r="G1229" s="151" t="s">
        <v>3300</v>
      </c>
      <c r="H1229" s="151" t="s">
        <v>4926</v>
      </c>
      <c r="I1229" s="151" t="s">
        <v>96</v>
      </c>
      <c r="J1229" s="87" t="s">
        <v>2264</v>
      </c>
      <c r="K1229" s="87">
        <v>12</v>
      </c>
      <c r="L1229" s="87" t="s">
        <v>4939</v>
      </c>
      <c r="M1229" s="239" t="s">
        <v>4939</v>
      </c>
      <c r="N1229" s="87">
        <v>1</v>
      </c>
      <c r="O1229" s="283">
        <v>9.65</v>
      </c>
      <c r="P1229" s="138">
        <f t="shared" ref="P1229:P1230" si="1801">SUM(R1229+T1229+V1229+X1229+Z1229+AB1229+AD1229+AF1229+AH1229+AJ1229+AL1229+AN1229+AP1229+AR1229+AT1229+AV1229+AZ1229+AX1229+BB1229+BD1229+BF1229+BH1229+BJ1229+BL1229+BN1229+BP1229+BR1229+BT1229+BV1229+BX1229+BZ1229+CB1229+CD1229+CF1229+CH1229+CJ1229+CL1229+CN1229)</f>
        <v>0</v>
      </c>
      <c r="Q1229" s="139">
        <f t="shared" ref="Q1229:Q1230" si="1802">O1229*P1229</f>
        <v>0</v>
      </c>
      <c r="S1229" s="141">
        <f t="shared" si="1709"/>
        <v>0</v>
      </c>
      <c r="U1229" s="141">
        <f t="shared" si="1710"/>
        <v>0</v>
      </c>
      <c r="W1229" s="141">
        <f t="shared" si="1711"/>
        <v>0</v>
      </c>
      <c r="Y1229" s="141">
        <f t="shared" si="1712"/>
        <v>0</v>
      </c>
      <c r="AA1229" s="141">
        <f t="shared" si="1713"/>
        <v>0</v>
      </c>
      <c r="AC1229" s="141">
        <f t="shared" si="1714"/>
        <v>0</v>
      </c>
      <c r="AE1229" s="141">
        <f t="shared" si="1715"/>
        <v>0</v>
      </c>
      <c r="AG1229" s="141">
        <f t="shared" si="1716"/>
        <v>0</v>
      </c>
      <c r="AI1229" s="141">
        <f t="shared" si="1717"/>
        <v>0</v>
      </c>
      <c r="AK1229" s="141">
        <f t="shared" si="1718"/>
        <v>0</v>
      </c>
      <c r="AM1229" s="141">
        <f t="shared" si="1719"/>
        <v>0</v>
      </c>
      <c r="AO1229" s="141">
        <f t="shared" si="1720"/>
        <v>0</v>
      </c>
      <c r="AQ1229" s="141">
        <f t="shared" si="1721"/>
        <v>0</v>
      </c>
      <c r="AS1229" s="141">
        <f t="shared" si="1722"/>
        <v>0</v>
      </c>
      <c r="AU1229" s="141">
        <f t="shared" si="1723"/>
        <v>0</v>
      </c>
      <c r="AW1229" s="141">
        <f t="shared" si="1724"/>
        <v>0</v>
      </c>
      <c r="AY1229" s="141">
        <f t="shared" si="1725"/>
        <v>0</v>
      </c>
      <c r="BA1229" s="141">
        <f t="shared" si="1726"/>
        <v>0</v>
      </c>
      <c r="BC1229" s="141">
        <f t="shared" si="1727"/>
        <v>0</v>
      </c>
      <c r="BE1229" s="141">
        <f t="shared" si="1728"/>
        <v>0</v>
      </c>
      <c r="BG1229" s="141">
        <f t="shared" si="1729"/>
        <v>0</v>
      </c>
      <c r="BI1229" s="141">
        <f t="shared" si="1730"/>
        <v>0</v>
      </c>
      <c r="BK1229" s="141">
        <f t="shared" si="1731"/>
        <v>0</v>
      </c>
      <c r="BM1229" s="141">
        <f t="shared" si="1732"/>
        <v>0</v>
      </c>
      <c r="BO1229" s="141">
        <f t="shared" si="1733"/>
        <v>0</v>
      </c>
      <c r="BQ1229" s="141">
        <f t="shared" si="1734"/>
        <v>0</v>
      </c>
      <c r="BS1229" s="141">
        <f t="shared" si="1735"/>
        <v>0</v>
      </c>
      <c r="BU1229" s="141">
        <f t="shared" si="1736"/>
        <v>0</v>
      </c>
      <c r="BW1229" s="141">
        <f t="shared" si="1737"/>
        <v>0</v>
      </c>
      <c r="BY1229" s="141">
        <f t="shared" si="1738"/>
        <v>0</v>
      </c>
      <c r="CA1229" s="141">
        <f t="shared" si="1739"/>
        <v>0</v>
      </c>
      <c r="CC1229" s="141">
        <f t="shared" si="1740"/>
        <v>0</v>
      </c>
      <c r="CE1229" s="141">
        <f t="shared" si="1741"/>
        <v>0</v>
      </c>
      <c r="CG1229" s="141">
        <f t="shared" si="1742"/>
        <v>0</v>
      </c>
      <c r="CI1229" s="141">
        <f t="shared" si="1743"/>
        <v>0</v>
      </c>
      <c r="CK1229" s="141">
        <f t="shared" si="1744"/>
        <v>0</v>
      </c>
      <c r="CM1229" s="141">
        <f t="shared" si="1745"/>
        <v>0</v>
      </c>
      <c r="CO1229" s="141">
        <f t="shared" si="1746"/>
        <v>0</v>
      </c>
    </row>
    <row r="1230" spans="1:93" ht="25.5" outlineLevel="2" x14ac:dyDescent="0.2">
      <c r="A1230" s="86">
        <v>598</v>
      </c>
      <c r="B1230" s="11">
        <v>103</v>
      </c>
      <c r="C1230" s="86" t="s">
        <v>250</v>
      </c>
      <c r="D1230" s="86" t="s">
        <v>264</v>
      </c>
      <c r="E1230" s="28" t="s">
        <v>5</v>
      </c>
      <c r="F1230" s="28">
        <v>8.92</v>
      </c>
      <c r="G1230" s="153" t="s">
        <v>4360</v>
      </c>
      <c r="H1230" s="174">
        <v>7788657408</v>
      </c>
      <c r="I1230" s="86" t="s">
        <v>2235</v>
      </c>
      <c r="J1230" s="75" t="s">
        <v>28</v>
      </c>
      <c r="K1230" s="75">
        <v>12</v>
      </c>
      <c r="L1230" s="75" t="s">
        <v>265</v>
      </c>
      <c r="M1230" s="241" t="s">
        <v>2642</v>
      </c>
      <c r="N1230" s="75">
        <v>2</v>
      </c>
      <c r="O1230" s="152">
        <v>13.88</v>
      </c>
      <c r="P1230" s="138">
        <f t="shared" si="1801"/>
        <v>0</v>
      </c>
      <c r="Q1230" s="139">
        <f t="shared" si="1802"/>
        <v>0</v>
      </c>
      <c r="S1230" s="141">
        <f t="shared" si="1709"/>
        <v>0</v>
      </c>
      <c r="U1230" s="141">
        <f t="shared" si="1710"/>
        <v>0</v>
      </c>
      <c r="W1230" s="141">
        <f t="shared" si="1711"/>
        <v>0</v>
      </c>
      <c r="Y1230" s="141">
        <f t="shared" si="1712"/>
        <v>0</v>
      </c>
      <c r="AA1230" s="141">
        <f t="shared" si="1713"/>
        <v>0</v>
      </c>
      <c r="AC1230" s="141">
        <f t="shared" si="1714"/>
        <v>0</v>
      </c>
      <c r="AE1230" s="141">
        <f t="shared" si="1715"/>
        <v>0</v>
      </c>
      <c r="AG1230" s="141">
        <f t="shared" si="1716"/>
        <v>0</v>
      </c>
      <c r="AI1230" s="141">
        <f t="shared" si="1717"/>
        <v>0</v>
      </c>
      <c r="AK1230" s="141">
        <f t="shared" si="1718"/>
        <v>0</v>
      </c>
      <c r="AM1230" s="141">
        <f t="shared" si="1719"/>
        <v>0</v>
      </c>
      <c r="AO1230" s="141">
        <f t="shared" si="1720"/>
        <v>0</v>
      </c>
      <c r="AQ1230" s="141">
        <f t="shared" si="1721"/>
        <v>0</v>
      </c>
      <c r="AS1230" s="141">
        <f t="shared" si="1722"/>
        <v>0</v>
      </c>
      <c r="AU1230" s="141">
        <f t="shared" si="1723"/>
        <v>0</v>
      </c>
      <c r="AW1230" s="141">
        <f t="shared" si="1724"/>
        <v>0</v>
      </c>
      <c r="AY1230" s="141">
        <f t="shared" si="1725"/>
        <v>0</v>
      </c>
      <c r="BA1230" s="141">
        <f t="shared" si="1726"/>
        <v>0</v>
      </c>
      <c r="BC1230" s="141">
        <f t="shared" si="1727"/>
        <v>0</v>
      </c>
      <c r="BE1230" s="141">
        <f t="shared" si="1728"/>
        <v>0</v>
      </c>
      <c r="BG1230" s="141">
        <f t="shared" si="1729"/>
        <v>0</v>
      </c>
      <c r="BI1230" s="141">
        <f t="shared" si="1730"/>
        <v>0</v>
      </c>
      <c r="BK1230" s="141">
        <f t="shared" si="1731"/>
        <v>0</v>
      </c>
      <c r="BM1230" s="141">
        <f t="shared" si="1732"/>
        <v>0</v>
      </c>
      <c r="BO1230" s="141">
        <f t="shared" si="1733"/>
        <v>0</v>
      </c>
      <c r="BQ1230" s="141">
        <f t="shared" si="1734"/>
        <v>0</v>
      </c>
      <c r="BS1230" s="141">
        <f t="shared" si="1735"/>
        <v>0</v>
      </c>
      <c r="BU1230" s="141">
        <f t="shared" si="1736"/>
        <v>0</v>
      </c>
      <c r="BW1230" s="141">
        <f t="shared" si="1737"/>
        <v>0</v>
      </c>
      <c r="BY1230" s="141">
        <f t="shared" si="1738"/>
        <v>0</v>
      </c>
      <c r="CA1230" s="141">
        <f t="shared" si="1739"/>
        <v>0</v>
      </c>
      <c r="CC1230" s="141">
        <f t="shared" si="1740"/>
        <v>0</v>
      </c>
      <c r="CE1230" s="141">
        <f t="shared" si="1741"/>
        <v>0</v>
      </c>
      <c r="CG1230" s="141">
        <f t="shared" si="1742"/>
        <v>0</v>
      </c>
      <c r="CI1230" s="141">
        <f t="shared" si="1743"/>
        <v>0</v>
      </c>
      <c r="CK1230" s="141">
        <f t="shared" si="1744"/>
        <v>0</v>
      </c>
      <c r="CM1230" s="141">
        <f t="shared" si="1745"/>
        <v>0</v>
      </c>
      <c r="CO1230" s="141">
        <f t="shared" si="1746"/>
        <v>0</v>
      </c>
    </row>
    <row r="1231" spans="1:93" outlineLevel="2" x14ac:dyDescent="0.2">
      <c r="A1231" s="87">
        <v>601</v>
      </c>
      <c r="B1231" s="148">
        <v>295</v>
      </c>
      <c r="C1231" s="87" t="s">
        <v>250</v>
      </c>
      <c r="D1231" s="87" t="s">
        <v>266</v>
      </c>
      <c r="E1231" s="148" t="s">
        <v>5</v>
      </c>
      <c r="F1231" s="149">
        <v>4.79</v>
      </c>
      <c r="G1231" s="151" t="s">
        <v>3300</v>
      </c>
      <c r="H1231" s="151" t="s">
        <v>4926</v>
      </c>
      <c r="I1231" s="151" t="s">
        <v>96</v>
      </c>
      <c r="J1231" s="87" t="s">
        <v>28</v>
      </c>
      <c r="K1231" s="87">
        <v>5</v>
      </c>
      <c r="L1231" s="87" t="s">
        <v>3739</v>
      </c>
      <c r="M1231" s="239" t="s">
        <v>3739</v>
      </c>
      <c r="N1231" s="87">
        <v>1</v>
      </c>
      <c r="O1231" s="150">
        <v>5.15</v>
      </c>
      <c r="P1231" s="138">
        <f t="shared" ref="P1231:P1232" si="1803">SUM(R1231+T1231+V1231+X1231+Z1231+AB1231+AD1231+AF1231+AH1231+AJ1231+AL1231+AN1231+AP1231+AR1231+AT1231+AV1231+AZ1231+AX1231+BB1231+BD1231+BF1231+BH1231+BJ1231+BL1231+BN1231+BP1231+BR1231+BT1231+BV1231+BX1231+BZ1231+CB1231+CD1231+CF1231+CH1231+CJ1231+CL1231+CN1231)</f>
        <v>0</v>
      </c>
      <c r="Q1231" s="139">
        <f t="shared" ref="Q1231:Q1232" si="1804">O1231*P1231</f>
        <v>0</v>
      </c>
      <c r="S1231" s="141">
        <f t="shared" ref="S1231:S1291" si="1805">SUM(R1231*O1231)</f>
        <v>0</v>
      </c>
      <c r="U1231" s="141">
        <f t="shared" ref="U1231:U1291" si="1806">SUM(T1231*O1231)</f>
        <v>0</v>
      </c>
      <c r="W1231" s="141">
        <f t="shared" ref="W1231:W1291" si="1807">SUM(V1231*O1231)</f>
        <v>0</v>
      </c>
      <c r="Y1231" s="141">
        <f t="shared" ref="Y1231:Y1291" si="1808">SUM(X1231*O1231)</f>
        <v>0</v>
      </c>
      <c r="AA1231" s="141">
        <f t="shared" ref="AA1231:AA1291" si="1809">SUM(Z1231*O1231)</f>
        <v>0</v>
      </c>
      <c r="AC1231" s="141">
        <f t="shared" ref="AC1231:AC1291" si="1810">SUM(AB1231*O1231)</f>
        <v>0</v>
      </c>
      <c r="AE1231" s="141">
        <f t="shared" ref="AE1231:AE1291" si="1811">AD1231*$O1231</f>
        <v>0</v>
      </c>
      <c r="AG1231" s="141">
        <f t="shared" ref="AG1231:AG1291" si="1812">SUM(AF1231*O1231)</f>
        <v>0</v>
      </c>
      <c r="AI1231" s="141">
        <f t="shared" ref="AI1231:AI1291" si="1813">AH1231*$O1231</f>
        <v>0</v>
      </c>
      <c r="AK1231" s="141">
        <f t="shared" ref="AK1231:AK1291" si="1814">SUM(AJ1231*O1231)</f>
        <v>0</v>
      </c>
      <c r="AM1231" s="141">
        <f t="shared" ref="AM1231:AM1291" si="1815">SUM(AL1231*O1231)</f>
        <v>0</v>
      </c>
      <c r="AO1231" s="141">
        <f t="shared" ref="AO1231:AO1291" si="1816">AN1231*$O1231</f>
        <v>0</v>
      </c>
      <c r="AQ1231" s="141">
        <f t="shared" ref="AQ1231:AQ1291" si="1817">AP1231*$O1231</f>
        <v>0</v>
      </c>
      <c r="AS1231" s="141">
        <f t="shared" ref="AS1231:AS1291" si="1818">AR1231*$O1231</f>
        <v>0</v>
      </c>
      <c r="AU1231" s="141">
        <f t="shared" ref="AU1231:AU1291" si="1819">AT1231*$O1231</f>
        <v>0</v>
      </c>
      <c r="AW1231" s="141">
        <f t="shared" ref="AW1231:AW1291" si="1820">AV1231*$O1231</f>
        <v>0</v>
      </c>
      <c r="AY1231" s="141">
        <f t="shared" ref="AY1231:AY1291" si="1821">AX1231*$O1231</f>
        <v>0</v>
      </c>
      <c r="BA1231" s="141">
        <f t="shared" ref="BA1231:BA1291" si="1822">AZ1231*$O1231</f>
        <v>0</v>
      </c>
      <c r="BC1231" s="141">
        <f t="shared" ref="BC1231:BC1291" si="1823">BB1231*$O1231</f>
        <v>0</v>
      </c>
      <c r="BE1231" s="141">
        <f t="shared" ref="BE1231:BE1291" si="1824">BD1231*$O1231</f>
        <v>0</v>
      </c>
      <c r="BG1231" s="141">
        <f t="shared" ref="BG1231:BG1291" si="1825">BF1231*$O1231</f>
        <v>0</v>
      </c>
      <c r="BI1231" s="141">
        <f t="shared" ref="BI1231:BI1291" si="1826">BH1231*$O1231</f>
        <v>0</v>
      </c>
      <c r="BK1231" s="141">
        <f t="shared" ref="BK1231:BK1291" si="1827">BJ1231*$O1231</f>
        <v>0</v>
      </c>
      <c r="BM1231" s="141">
        <f t="shared" ref="BM1231:BM1291" si="1828">BL1231*$O1231</f>
        <v>0</v>
      </c>
      <c r="BO1231" s="141">
        <f t="shared" ref="BO1231:BO1291" si="1829">BN1231*$O1231</f>
        <v>0</v>
      </c>
      <c r="BQ1231" s="141">
        <f t="shared" ref="BQ1231:BQ1291" si="1830">BP1231*$O1231</f>
        <v>0</v>
      </c>
      <c r="BS1231" s="141">
        <f t="shared" ref="BS1231:BS1291" si="1831">BR1231*$O1231</f>
        <v>0</v>
      </c>
      <c r="BU1231" s="141">
        <f t="shared" ref="BU1231:BU1291" si="1832">BT1231*$O1231</f>
        <v>0</v>
      </c>
      <c r="BW1231" s="141">
        <f t="shared" ref="BW1231:BW1291" si="1833">BV1231*$O1231</f>
        <v>0</v>
      </c>
      <c r="BY1231" s="141">
        <f t="shared" ref="BY1231:BY1291" si="1834">BX1231*$O1231</f>
        <v>0</v>
      </c>
      <c r="CA1231" s="141">
        <f t="shared" ref="CA1231:CA1291" si="1835">BZ1231*$O1231</f>
        <v>0</v>
      </c>
      <c r="CC1231" s="141">
        <f t="shared" ref="CC1231:CC1291" si="1836">CB1231*$O1231</f>
        <v>0</v>
      </c>
      <c r="CE1231" s="141">
        <f t="shared" ref="CE1231:CE1291" si="1837">CD1231*$O1231</f>
        <v>0</v>
      </c>
      <c r="CG1231" s="141">
        <f t="shared" ref="CG1231:CG1291" si="1838">CF1231*$O1231</f>
        <v>0</v>
      </c>
      <c r="CI1231" s="141">
        <f t="shared" ref="CI1231:CI1291" si="1839">CH1231*$O1231</f>
        <v>0</v>
      </c>
      <c r="CK1231" s="141">
        <f t="shared" ref="CK1231:CK1291" si="1840">CJ1231*$O1231</f>
        <v>0</v>
      </c>
      <c r="CM1231" s="141">
        <f t="shared" ref="CM1231:CM1291" si="1841">CL1231*$O1231</f>
        <v>0</v>
      </c>
      <c r="CO1231" s="141">
        <f t="shared" ref="CO1231:CO1291" si="1842">CN1231*$O1231</f>
        <v>0</v>
      </c>
    </row>
    <row r="1232" spans="1:93" ht="25.5" outlineLevel="2" x14ac:dyDescent="0.2">
      <c r="A1232" s="86">
        <v>601</v>
      </c>
      <c r="B1232" s="11">
        <v>295</v>
      </c>
      <c r="C1232" s="86" t="s">
        <v>250</v>
      </c>
      <c r="D1232" s="86" t="s">
        <v>266</v>
      </c>
      <c r="E1232" s="28" t="s">
        <v>5</v>
      </c>
      <c r="F1232" s="28">
        <v>4.79</v>
      </c>
      <c r="G1232" s="153" t="s">
        <v>4360</v>
      </c>
      <c r="H1232" s="174">
        <v>7788657408</v>
      </c>
      <c r="I1232" s="91" t="s">
        <v>96</v>
      </c>
      <c r="J1232" s="75" t="s">
        <v>28</v>
      </c>
      <c r="K1232" s="75">
        <v>5</v>
      </c>
      <c r="L1232" s="75" t="s">
        <v>2947</v>
      </c>
      <c r="M1232" s="241" t="s">
        <v>2948</v>
      </c>
      <c r="N1232" s="75">
        <v>2</v>
      </c>
      <c r="O1232" s="152">
        <v>6.37</v>
      </c>
      <c r="P1232" s="138">
        <f t="shared" si="1803"/>
        <v>0</v>
      </c>
      <c r="Q1232" s="139">
        <f t="shared" si="1804"/>
        <v>0</v>
      </c>
      <c r="S1232" s="141">
        <f t="shared" si="1805"/>
        <v>0</v>
      </c>
      <c r="U1232" s="141">
        <f t="shared" si="1806"/>
        <v>0</v>
      </c>
      <c r="W1232" s="141">
        <f t="shared" si="1807"/>
        <v>0</v>
      </c>
      <c r="Y1232" s="141">
        <f t="shared" si="1808"/>
        <v>0</v>
      </c>
      <c r="AA1232" s="141">
        <f t="shared" si="1809"/>
        <v>0</v>
      </c>
      <c r="AC1232" s="141">
        <f t="shared" si="1810"/>
        <v>0</v>
      </c>
      <c r="AE1232" s="141">
        <f t="shared" si="1811"/>
        <v>0</v>
      </c>
      <c r="AG1232" s="141">
        <f t="shared" si="1812"/>
        <v>0</v>
      </c>
      <c r="AI1232" s="141">
        <f t="shared" si="1813"/>
        <v>0</v>
      </c>
      <c r="AK1232" s="141">
        <f t="shared" si="1814"/>
        <v>0</v>
      </c>
      <c r="AM1232" s="141">
        <f t="shared" si="1815"/>
        <v>0</v>
      </c>
      <c r="AO1232" s="141">
        <f t="shared" si="1816"/>
        <v>0</v>
      </c>
      <c r="AQ1232" s="141">
        <f t="shared" si="1817"/>
        <v>0</v>
      </c>
      <c r="AS1232" s="141">
        <f t="shared" si="1818"/>
        <v>0</v>
      </c>
      <c r="AU1232" s="141">
        <f t="shared" si="1819"/>
        <v>0</v>
      </c>
      <c r="AW1232" s="141">
        <f t="shared" si="1820"/>
        <v>0</v>
      </c>
      <c r="AY1232" s="141">
        <f t="shared" si="1821"/>
        <v>0</v>
      </c>
      <c r="BA1232" s="141">
        <f t="shared" si="1822"/>
        <v>0</v>
      </c>
      <c r="BC1232" s="141">
        <f t="shared" si="1823"/>
        <v>0</v>
      </c>
      <c r="BE1232" s="141">
        <f t="shared" si="1824"/>
        <v>0</v>
      </c>
      <c r="BG1232" s="141">
        <f t="shared" si="1825"/>
        <v>0</v>
      </c>
      <c r="BI1232" s="141">
        <f t="shared" si="1826"/>
        <v>0</v>
      </c>
      <c r="BK1232" s="141">
        <f t="shared" si="1827"/>
        <v>0</v>
      </c>
      <c r="BM1232" s="141">
        <f t="shared" si="1828"/>
        <v>0</v>
      </c>
      <c r="BO1232" s="141">
        <f t="shared" si="1829"/>
        <v>0</v>
      </c>
      <c r="BQ1232" s="141">
        <f t="shared" si="1830"/>
        <v>0</v>
      </c>
      <c r="BS1232" s="141">
        <f t="shared" si="1831"/>
        <v>0</v>
      </c>
      <c r="BU1232" s="141">
        <f t="shared" si="1832"/>
        <v>0</v>
      </c>
      <c r="BW1232" s="141">
        <f t="shared" si="1833"/>
        <v>0</v>
      </c>
      <c r="BY1232" s="141">
        <f t="shared" si="1834"/>
        <v>0</v>
      </c>
      <c r="CA1232" s="141">
        <f t="shared" si="1835"/>
        <v>0</v>
      </c>
      <c r="CC1232" s="141">
        <f t="shared" si="1836"/>
        <v>0</v>
      </c>
      <c r="CE1232" s="141">
        <f t="shared" si="1837"/>
        <v>0</v>
      </c>
      <c r="CG1232" s="141">
        <f t="shared" si="1838"/>
        <v>0</v>
      </c>
      <c r="CI1232" s="141">
        <f t="shared" si="1839"/>
        <v>0</v>
      </c>
      <c r="CK1232" s="141">
        <f t="shared" si="1840"/>
        <v>0</v>
      </c>
      <c r="CM1232" s="141">
        <f t="shared" si="1841"/>
        <v>0</v>
      </c>
      <c r="CO1232" s="141">
        <f t="shared" si="1842"/>
        <v>0</v>
      </c>
    </row>
    <row r="1233" spans="1:93" ht="38.25" outlineLevel="2" x14ac:dyDescent="0.2">
      <c r="A1233" s="86">
        <v>602</v>
      </c>
      <c r="B1233" s="11">
        <v>216</v>
      </c>
      <c r="C1233" s="86" t="s">
        <v>250</v>
      </c>
      <c r="D1233" s="86" t="s">
        <v>251</v>
      </c>
      <c r="E1233" s="28" t="s">
        <v>5</v>
      </c>
      <c r="F1233" s="28">
        <v>1.57</v>
      </c>
      <c r="G1233" s="153" t="s">
        <v>4360</v>
      </c>
      <c r="H1233" s="174">
        <v>7788657408</v>
      </c>
      <c r="I1233" s="86" t="s">
        <v>2235</v>
      </c>
      <c r="J1233" s="75" t="s">
        <v>28</v>
      </c>
      <c r="K1233" s="75">
        <v>24</v>
      </c>
      <c r="L1233" s="75" t="s">
        <v>252</v>
      </c>
      <c r="M1233" s="241" t="s">
        <v>2643</v>
      </c>
      <c r="N1233" s="75">
        <v>2</v>
      </c>
      <c r="O1233" s="152">
        <v>2.5</v>
      </c>
      <c r="P1233" s="138">
        <f t="shared" ref="P1233" si="1843">SUM(R1233+T1233+V1233+X1233+Z1233+AB1233+AD1233+AF1233+AH1233+AJ1233+AL1233+AN1233+AP1233+AR1233+AT1233+AV1233+AZ1233+AX1233+BB1233+BD1233+BF1233+BH1233+BJ1233+BL1233+BN1233+BP1233+BR1233+BT1233+BV1233+BX1233+BZ1233+CB1233+CD1233+CF1233+CH1233+CJ1233+CL1233+CN1233)</f>
        <v>0</v>
      </c>
      <c r="Q1233" s="139">
        <f t="shared" ref="Q1233" si="1844">O1233*P1233</f>
        <v>0</v>
      </c>
      <c r="S1233" s="141">
        <f t="shared" si="1805"/>
        <v>0</v>
      </c>
      <c r="U1233" s="141">
        <f t="shared" si="1806"/>
        <v>0</v>
      </c>
      <c r="W1233" s="141">
        <f t="shared" si="1807"/>
        <v>0</v>
      </c>
      <c r="Y1233" s="141">
        <f t="shared" si="1808"/>
        <v>0</v>
      </c>
      <c r="AA1233" s="141">
        <f t="shared" si="1809"/>
        <v>0</v>
      </c>
      <c r="AC1233" s="141">
        <f t="shared" si="1810"/>
        <v>0</v>
      </c>
      <c r="AE1233" s="141">
        <f t="shared" si="1811"/>
        <v>0</v>
      </c>
      <c r="AG1233" s="141">
        <f t="shared" si="1812"/>
        <v>0</v>
      </c>
      <c r="AI1233" s="141">
        <f t="shared" si="1813"/>
        <v>0</v>
      </c>
      <c r="AK1233" s="141">
        <f t="shared" si="1814"/>
        <v>0</v>
      </c>
      <c r="AM1233" s="141">
        <f t="shared" si="1815"/>
        <v>0</v>
      </c>
      <c r="AO1233" s="141">
        <f t="shared" si="1816"/>
        <v>0</v>
      </c>
      <c r="AQ1233" s="141">
        <f t="shared" si="1817"/>
        <v>0</v>
      </c>
      <c r="AS1233" s="141">
        <f t="shared" si="1818"/>
        <v>0</v>
      </c>
      <c r="AU1233" s="141">
        <f t="shared" si="1819"/>
        <v>0</v>
      </c>
      <c r="AW1233" s="141">
        <f t="shared" si="1820"/>
        <v>0</v>
      </c>
      <c r="AY1233" s="141">
        <f t="shared" si="1821"/>
        <v>0</v>
      </c>
      <c r="BA1233" s="141">
        <f t="shared" si="1822"/>
        <v>0</v>
      </c>
      <c r="BC1233" s="141">
        <f t="shared" si="1823"/>
        <v>0</v>
      </c>
      <c r="BE1233" s="141">
        <f t="shared" si="1824"/>
        <v>0</v>
      </c>
      <c r="BG1233" s="141">
        <f t="shared" si="1825"/>
        <v>0</v>
      </c>
      <c r="BI1233" s="141">
        <f t="shared" si="1826"/>
        <v>0</v>
      </c>
      <c r="BK1233" s="141">
        <f t="shared" si="1827"/>
        <v>0</v>
      </c>
      <c r="BM1233" s="141">
        <f t="shared" si="1828"/>
        <v>0</v>
      </c>
      <c r="BO1233" s="141">
        <f t="shared" si="1829"/>
        <v>0</v>
      </c>
      <c r="BQ1233" s="141">
        <f t="shared" si="1830"/>
        <v>0</v>
      </c>
      <c r="BS1233" s="141">
        <f t="shared" si="1831"/>
        <v>0</v>
      </c>
      <c r="BU1233" s="141">
        <f t="shared" si="1832"/>
        <v>0</v>
      </c>
      <c r="BW1233" s="141">
        <f t="shared" si="1833"/>
        <v>0</v>
      </c>
      <c r="BY1233" s="141">
        <f t="shared" si="1834"/>
        <v>0</v>
      </c>
      <c r="CA1233" s="141">
        <f t="shared" si="1835"/>
        <v>0</v>
      </c>
      <c r="CC1233" s="141">
        <f t="shared" si="1836"/>
        <v>0</v>
      </c>
      <c r="CE1233" s="141">
        <f t="shared" si="1837"/>
        <v>0</v>
      </c>
      <c r="CG1233" s="141">
        <f t="shared" si="1838"/>
        <v>0</v>
      </c>
      <c r="CI1233" s="141">
        <f t="shared" si="1839"/>
        <v>0</v>
      </c>
      <c r="CK1233" s="141">
        <f t="shared" si="1840"/>
        <v>0</v>
      </c>
      <c r="CM1233" s="141">
        <f t="shared" si="1841"/>
        <v>0</v>
      </c>
      <c r="CO1233" s="141">
        <f t="shared" si="1842"/>
        <v>0</v>
      </c>
    </row>
    <row r="1234" spans="1:93" ht="38.25" outlineLevel="2" x14ac:dyDescent="0.2">
      <c r="A1234" s="86">
        <v>603</v>
      </c>
      <c r="B1234" s="11">
        <v>35</v>
      </c>
      <c r="C1234" s="86" t="s">
        <v>250</v>
      </c>
      <c r="D1234" s="86" t="s">
        <v>4516</v>
      </c>
      <c r="E1234" s="28" t="s">
        <v>5</v>
      </c>
      <c r="F1234" s="28">
        <v>5.13</v>
      </c>
      <c r="G1234" s="153" t="s">
        <v>4360</v>
      </c>
      <c r="H1234" s="174">
        <v>7788657408</v>
      </c>
      <c r="I1234" s="86" t="s">
        <v>2235</v>
      </c>
      <c r="J1234" s="75" t="s">
        <v>4440</v>
      </c>
      <c r="K1234" s="75">
        <v>1</v>
      </c>
      <c r="L1234" s="75" t="s">
        <v>2949</v>
      </c>
      <c r="M1234" s="242">
        <v>1329903</v>
      </c>
      <c r="N1234" s="75">
        <v>1</v>
      </c>
      <c r="O1234" s="152">
        <v>9.4</v>
      </c>
      <c r="P1234" s="138">
        <f>SUM(R1234+T1234+V1234+X1234+Z1234+AB1234+AD1234+AF1234+AH1234+AJ1234+AL1234+AN1234+AP1234+AR1234+AT1234+AV1234+AZ1234+AX1234+BB1234+BD1234+BF1234+BH1234+BJ1234+BL1234+BN1234+BP1234+BR1234+BT1234+BV1234+BX1234+BZ1234+CB1234+CD1234+CF1234+CH1234+CJ1234+CL1234+CN1234)</f>
        <v>0</v>
      </c>
      <c r="Q1234" s="139">
        <f>O1234*P1234</f>
        <v>0</v>
      </c>
      <c r="S1234" s="141">
        <f t="shared" si="1805"/>
        <v>0</v>
      </c>
      <c r="U1234" s="141">
        <f t="shared" si="1806"/>
        <v>0</v>
      </c>
      <c r="W1234" s="141">
        <f t="shared" si="1807"/>
        <v>0</v>
      </c>
      <c r="Y1234" s="141">
        <f t="shared" si="1808"/>
        <v>0</v>
      </c>
      <c r="AA1234" s="141">
        <f t="shared" si="1809"/>
        <v>0</v>
      </c>
      <c r="AC1234" s="141">
        <f t="shared" si="1810"/>
        <v>0</v>
      </c>
      <c r="AE1234" s="141">
        <f t="shared" si="1811"/>
        <v>0</v>
      </c>
      <c r="AG1234" s="141">
        <f t="shared" si="1812"/>
        <v>0</v>
      </c>
      <c r="AI1234" s="141">
        <f t="shared" si="1813"/>
        <v>0</v>
      </c>
      <c r="AK1234" s="141">
        <f t="shared" si="1814"/>
        <v>0</v>
      </c>
      <c r="AM1234" s="141">
        <f t="shared" si="1815"/>
        <v>0</v>
      </c>
      <c r="AO1234" s="141">
        <f t="shared" si="1816"/>
        <v>0</v>
      </c>
      <c r="AQ1234" s="141">
        <f t="shared" si="1817"/>
        <v>0</v>
      </c>
      <c r="AS1234" s="141">
        <f t="shared" si="1818"/>
        <v>0</v>
      </c>
      <c r="AU1234" s="141">
        <f t="shared" si="1819"/>
        <v>0</v>
      </c>
      <c r="AW1234" s="141">
        <f t="shared" si="1820"/>
        <v>0</v>
      </c>
      <c r="AY1234" s="141">
        <f t="shared" si="1821"/>
        <v>0</v>
      </c>
      <c r="BA1234" s="141">
        <f t="shared" si="1822"/>
        <v>0</v>
      </c>
      <c r="BC1234" s="141">
        <f t="shared" si="1823"/>
        <v>0</v>
      </c>
      <c r="BE1234" s="141">
        <f t="shared" si="1824"/>
        <v>0</v>
      </c>
      <c r="BG1234" s="141">
        <f t="shared" si="1825"/>
        <v>0</v>
      </c>
      <c r="BI1234" s="141">
        <f t="shared" si="1826"/>
        <v>0</v>
      </c>
      <c r="BK1234" s="141">
        <f t="shared" si="1827"/>
        <v>0</v>
      </c>
      <c r="BM1234" s="141">
        <f t="shared" si="1828"/>
        <v>0</v>
      </c>
      <c r="BO1234" s="141">
        <f t="shared" si="1829"/>
        <v>0</v>
      </c>
      <c r="BQ1234" s="141">
        <f t="shared" si="1830"/>
        <v>0</v>
      </c>
      <c r="BS1234" s="141">
        <f t="shared" si="1831"/>
        <v>0</v>
      </c>
      <c r="BU1234" s="141">
        <f t="shared" si="1832"/>
        <v>0</v>
      </c>
      <c r="BW1234" s="141">
        <f t="shared" si="1833"/>
        <v>0</v>
      </c>
      <c r="BY1234" s="141">
        <f t="shared" si="1834"/>
        <v>0</v>
      </c>
      <c r="CA1234" s="141">
        <f t="shared" si="1835"/>
        <v>0</v>
      </c>
      <c r="CC1234" s="141">
        <f t="shared" si="1836"/>
        <v>0</v>
      </c>
      <c r="CE1234" s="141">
        <f t="shared" si="1837"/>
        <v>0</v>
      </c>
      <c r="CG1234" s="141">
        <f t="shared" si="1838"/>
        <v>0</v>
      </c>
      <c r="CI1234" s="141">
        <f t="shared" si="1839"/>
        <v>0</v>
      </c>
      <c r="CK1234" s="141">
        <f t="shared" si="1840"/>
        <v>0</v>
      </c>
      <c r="CM1234" s="141">
        <f t="shared" si="1841"/>
        <v>0</v>
      </c>
      <c r="CO1234" s="141">
        <f t="shared" si="1842"/>
        <v>0</v>
      </c>
    </row>
    <row r="1235" spans="1:93" ht="38.25" outlineLevel="2" x14ac:dyDescent="0.2">
      <c r="A1235" s="86">
        <v>604</v>
      </c>
      <c r="B1235" s="11">
        <v>105</v>
      </c>
      <c r="C1235" s="86" t="s">
        <v>250</v>
      </c>
      <c r="D1235" s="86" t="s">
        <v>4517</v>
      </c>
      <c r="E1235" s="28" t="s">
        <v>5</v>
      </c>
      <c r="F1235" s="28">
        <v>6.12</v>
      </c>
      <c r="G1235" s="153" t="s">
        <v>4360</v>
      </c>
      <c r="H1235" s="174">
        <v>7788657408</v>
      </c>
      <c r="I1235" s="91" t="s">
        <v>96</v>
      </c>
      <c r="J1235" s="75" t="s">
        <v>4440</v>
      </c>
      <c r="K1235" s="75">
        <v>1</v>
      </c>
      <c r="L1235" s="75" t="s">
        <v>2949</v>
      </c>
      <c r="M1235" s="241" t="s">
        <v>2950</v>
      </c>
      <c r="N1235" s="75">
        <v>1</v>
      </c>
      <c r="O1235" s="152">
        <v>9.4</v>
      </c>
      <c r="P1235" s="138">
        <f>SUM(R1235+T1235+V1235+X1235+Z1235+AB1235+AD1235+AF1235+AH1235+AJ1235+AL1235+AN1235+AP1235+AR1235+AT1235+AV1235+AZ1235+AX1235+BB1235+BD1235+BF1235+BH1235+BJ1235+BL1235+BN1235+BP1235+BR1235+BT1235+BV1235+BX1235+BZ1235+CB1235+CD1235+CF1235+CH1235+CJ1235+CL1235+CN1235)</f>
        <v>0</v>
      </c>
      <c r="Q1235" s="139">
        <f>O1235*P1235</f>
        <v>0</v>
      </c>
      <c r="S1235" s="141">
        <f t="shared" si="1805"/>
        <v>0</v>
      </c>
      <c r="U1235" s="141">
        <f t="shared" si="1806"/>
        <v>0</v>
      </c>
      <c r="W1235" s="141">
        <f t="shared" si="1807"/>
        <v>0</v>
      </c>
      <c r="Y1235" s="141">
        <f t="shared" si="1808"/>
        <v>0</v>
      </c>
      <c r="AA1235" s="141">
        <f t="shared" si="1809"/>
        <v>0</v>
      </c>
      <c r="AC1235" s="141">
        <f t="shared" si="1810"/>
        <v>0</v>
      </c>
      <c r="AE1235" s="141">
        <f t="shared" si="1811"/>
        <v>0</v>
      </c>
      <c r="AG1235" s="141">
        <f t="shared" si="1812"/>
        <v>0</v>
      </c>
      <c r="AI1235" s="141">
        <f t="shared" si="1813"/>
        <v>0</v>
      </c>
      <c r="AK1235" s="141">
        <f t="shared" si="1814"/>
        <v>0</v>
      </c>
      <c r="AM1235" s="141">
        <f t="shared" si="1815"/>
        <v>0</v>
      </c>
      <c r="AO1235" s="141">
        <f t="shared" si="1816"/>
        <v>0</v>
      </c>
      <c r="AQ1235" s="141">
        <f t="shared" si="1817"/>
        <v>0</v>
      </c>
      <c r="AS1235" s="141">
        <f t="shared" si="1818"/>
        <v>0</v>
      </c>
      <c r="AU1235" s="141">
        <f t="shared" si="1819"/>
        <v>0</v>
      </c>
      <c r="AW1235" s="141">
        <f t="shared" si="1820"/>
        <v>0</v>
      </c>
      <c r="AY1235" s="141">
        <f t="shared" si="1821"/>
        <v>0</v>
      </c>
      <c r="BA1235" s="141">
        <f t="shared" si="1822"/>
        <v>0</v>
      </c>
      <c r="BC1235" s="141">
        <f t="shared" si="1823"/>
        <v>0</v>
      </c>
      <c r="BE1235" s="141">
        <f t="shared" si="1824"/>
        <v>0</v>
      </c>
      <c r="BG1235" s="141">
        <f t="shared" si="1825"/>
        <v>0</v>
      </c>
      <c r="BI1235" s="141">
        <f t="shared" si="1826"/>
        <v>0</v>
      </c>
      <c r="BK1235" s="141">
        <f t="shared" si="1827"/>
        <v>0</v>
      </c>
      <c r="BM1235" s="141">
        <f t="shared" si="1828"/>
        <v>0</v>
      </c>
      <c r="BO1235" s="141">
        <f t="shared" si="1829"/>
        <v>0</v>
      </c>
      <c r="BQ1235" s="141">
        <f t="shared" si="1830"/>
        <v>0</v>
      </c>
      <c r="BS1235" s="141">
        <f t="shared" si="1831"/>
        <v>0</v>
      </c>
      <c r="BU1235" s="141">
        <f t="shared" si="1832"/>
        <v>0</v>
      </c>
      <c r="BW1235" s="141">
        <f t="shared" si="1833"/>
        <v>0</v>
      </c>
      <c r="BY1235" s="141">
        <f t="shared" si="1834"/>
        <v>0</v>
      </c>
      <c r="CA1235" s="141">
        <f t="shared" si="1835"/>
        <v>0</v>
      </c>
      <c r="CC1235" s="141">
        <f t="shared" si="1836"/>
        <v>0</v>
      </c>
      <c r="CE1235" s="141">
        <f t="shared" si="1837"/>
        <v>0</v>
      </c>
      <c r="CG1235" s="141">
        <f t="shared" si="1838"/>
        <v>0</v>
      </c>
      <c r="CI1235" s="141">
        <f t="shared" si="1839"/>
        <v>0</v>
      </c>
      <c r="CK1235" s="141">
        <f t="shared" si="1840"/>
        <v>0</v>
      </c>
      <c r="CM1235" s="141">
        <f t="shared" si="1841"/>
        <v>0</v>
      </c>
      <c r="CO1235" s="141">
        <f t="shared" si="1842"/>
        <v>0</v>
      </c>
    </row>
    <row r="1236" spans="1:93" outlineLevel="2" x14ac:dyDescent="0.2">
      <c r="A1236" s="84">
        <v>605</v>
      </c>
      <c r="B1236" s="11">
        <v>334</v>
      </c>
      <c r="C1236" s="84" t="s">
        <v>245</v>
      </c>
      <c r="D1236" s="84" t="s">
        <v>249</v>
      </c>
      <c r="F1236" s="28">
        <v>0.38</v>
      </c>
      <c r="G1236" s="88" t="s">
        <v>3854</v>
      </c>
      <c r="H1236" s="175">
        <v>26754</v>
      </c>
      <c r="I1236" s="88" t="s">
        <v>4259</v>
      </c>
      <c r="J1236" s="88" t="s">
        <v>3333</v>
      </c>
      <c r="K1236" s="88">
        <v>100</v>
      </c>
      <c r="L1236" s="88" t="s">
        <v>4338</v>
      </c>
      <c r="M1236" s="240">
        <v>9705076</v>
      </c>
      <c r="N1236" s="88">
        <v>1</v>
      </c>
      <c r="O1236" s="146">
        <v>0.93</v>
      </c>
      <c r="P1236" s="138">
        <f t="shared" ref="P1236:P1237" si="1845">SUM(R1236+T1236+V1236+X1236+Z1236+AB1236+AD1236+AF1236+AH1236+AJ1236+AL1236+AN1236+AP1236+AR1236+AT1236+AV1236+AZ1236+AX1236+BB1236+BD1236+BF1236+BH1236+BJ1236+BL1236+BN1236+BP1236+BR1236+BT1236+BV1236+BX1236+BZ1236+CB1236+CD1236+CF1236+CH1236+CJ1236+CL1236+CN1236)</f>
        <v>0</v>
      </c>
      <c r="Q1236" s="139">
        <f t="shared" ref="Q1236:Q1237" si="1846">O1236*P1236</f>
        <v>0</v>
      </c>
      <c r="S1236" s="141">
        <f t="shared" si="1805"/>
        <v>0</v>
      </c>
      <c r="U1236" s="141">
        <f t="shared" si="1806"/>
        <v>0</v>
      </c>
      <c r="W1236" s="141">
        <f t="shared" si="1807"/>
        <v>0</v>
      </c>
      <c r="Y1236" s="141">
        <f t="shared" si="1808"/>
        <v>0</v>
      </c>
      <c r="AA1236" s="141">
        <f t="shared" si="1809"/>
        <v>0</v>
      </c>
      <c r="AC1236" s="141">
        <f t="shared" si="1810"/>
        <v>0</v>
      </c>
      <c r="AE1236" s="141">
        <f t="shared" si="1811"/>
        <v>0</v>
      </c>
      <c r="AG1236" s="141">
        <f t="shared" si="1812"/>
        <v>0</v>
      </c>
      <c r="AI1236" s="141">
        <f t="shared" si="1813"/>
        <v>0</v>
      </c>
      <c r="AK1236" s="141">
        <f t="shared" si="1814"/>
        <v>0</v>
      </c>
      <c r="AM1236" s="141">
        <f t="shared" si="1815"/>
        <v>0</v>
      </c>
      <c r="AO1236" s="141">
        <f t="shared" si="1816"/>
        <v>0</v>
      </c>
      <c r="AQ1236" s="141">
        <f t="shared" si="1817"/>
        <v>0</v>
      </c>
      <c r="AS1236" s="141">
        <f t="shared" si="1818"/>
        <v>0</v>
      </c>
      <c r="AU1236" s="141">
        <f t="shared" si="1819"/>
        <v>0</v>
      </c>
      <c r="AW1236" s="141">
        <f t="shared" si="1820"/>
        <v>0</v>
      </c>
      <c r="AY1236" s="141">
        <f t="shared" si="1821"/>
        <v>0</v>
      </c>
      <c r="BA1236" s="141">
        <f t="shared" si="1822"/>
        <v>0</v>
      </c>
      <c r="BC1236" s="141">
        <f t="shared" si="1823"/>
        <v>0</v>
      </c>
      <c r="BE1236" s="141">
        <f t="shared" si="1824"/>
        <v>0</v>
      </c>
      <c r="BG1236" s="141">
        <f t="shared" si="1825"/>
        <v>0</v>
      </c>
      <c r="BI1236" s="141">
        <f t="shared" si="1826"/>
        <v>0</v>
      </c>
      <c r="BK1236" s="141">
        <f t="shared" si="1827"/>
        <v>0</v>
      </c>
      <c r="BM1236" s="141">
        <f t="shared" si="1828"/>
        <v>0</v>
      </c>
      <c r="BO1236" s="141">
        <f t="shared" si="1829"/>
        <v>0</v>
      </c>
      <c r="BQ1236" s="141">
        <f t="shared" si="1830"/>
        <v>0</v>
      </c>
      <c r="BS1236" s="141">
        <f t="shared" si="1831"/>
        <v>0</v>
      </c>
      <c r="BU1236" s="141">
        <f t="shared" si="1832"/>
        <v>0</v>
      </c>
      <c r="BW1236" s="141">
        <f t="shared" si="1833"/>
        <v>0</v>
      </c>
      <c r="BY1236" s="141">
        <f t="shared" si="1834"/>
        <v>0</v>
      </c>
      <c r="CA1236" s="141">
        <f t="shared" si="1835"/>
        <v>0</v>
      </c>
      <c r="CC1236" s="141">
        <f t="shared" si="1836"/>
        <v>0</v>
      </c>
      <c r="CE1236" s="141">
        <f t="shared" si="1837"/>
        <v>0</v>
      </c>
      <c r="CG1236" s="141">
        <f t="shared" si="1838"/>
        <v>0</v>
      </c>
      <c r="CI1236" s="141">
        <f t="shared" si="1839"/>
        <v>0</v>
      </c>
      <c r="CK1236" s="141">
        <f t="shared" si="1840"/>
        <v>0</v>
      </c>
      <c r="CM1236" s="141">
        <f t="shared" si="1841"/>
        <v>0</v>
      </c>
      <c r="CO1236" s="141">
        <f t="shared" si="1842"/>
        <v>0</v>
      </c>
    </row>
    <row r="1237" spans="1:93" ht="38.25" outlineLevel="2" x14ac:dyDescent="0.2">
      <c r="A1237" s="86">
        <v>605</v>
      </c>
      <c r="B1237" s="11">
        <v>334</v>
      </c>
      <c r="C1237" s="86" t="s">
        <v>245</v>
      </c>
      <c r="D1237" s="86" t="s">
        <v>249</v>
      </c>
      <c r="F1237" s="28">
        <v>0.38</v>
      </c>
      <c r="G1237" s="153" t="s">
        <v>4360</v>
      </c>
      <c r="H1237" s="174">
        <v>7788657408</v>
      </c>
      <c r="I1237" s="75" t="s">
        <v>4417</v>
      </c>
      <c r="J1237" s="75" t="s">
        <v>28</v>
      </c>
      <c r="K1237" s="75">
        <v>100</v>
      </c>
      <c r="L1237" s="75" t="s">
        <v>2951</v>
      </c>
      <c r="M1237" s="241" t="s">
        <v>2952</v>
      </c>
      <c r="N1237" s="75">
        <v>2</v>
      </c>
      <c r="O1237" s="152">
        <v>1.23</v>
      </c>
      <c r="P1237" s="138">
        <f t="shared" si="1845"/>
        <v>0</v>
      </c>
      <c r="Q1237" s="139">
        <f t="shared" si="1846"/>
        <v>0</v>
      </c>
      <c r="S1237" s="141">
        <f t="shared" si="1805"/>
        <v>0</v>
      </c>
      <c r="U1237" s="141">
        <f t="shared" si="1806"/>
        <v>0</v>
      </c>
      <c r="W1237" s="141">
        <f t="shared" si="1807"/>
        <v>0</v>
      </c>
      <c r="Y1237" s="141">
        <f t="shared" si="1808"/>
        <v>0</v>
      </c>
      <c r="AA1237" s="141">
        <f t="shared" si="1809"/>
        <v>0</v>
      </c>
      <c r="AC1237" s="141">
        <f t="shared" si="1810"/>
        <v>0</v>
      </c>
      <c r="AE1237" s="141">
        <f t="shared" si="1811"/>
        <v>0</v>
      </c>
      <c r="AG1237" s="141">
        <f t="shared" si="1812"/>
        <v>0</v>
      </c>
      <c r="AI1237" s="141">
        <f t="shared" si="1813"/>
        <v>0</v>
      </c>
      <c r="AK1237" s="141">
        <f t="shared" si="1814"/>
        <v>0</v>
      </c>
      <c r="AM1237" s="141">
        <f t="shared" si="1815"/>
        <v>0</v>
      </c>
      <c r="AO1237" s="141">
        <f t="shared" si="1816"/>
        <v>0</v>
      </c>
      <c r="AQ1237" s="141">
        <f t="shared" si="1817"/>
        <v>0</v>
      </c>
      <c r="AS1237" s="141">
        <f t="shared" si="1818"/>
        <v>0</v>
      </c>
      <c r="AU1237" s="141">
        <f t="shared" si="1819"/>
        <v>0</v>
      </c>
      <c r="AW1237" s="141">
        <f t="shared" si="1820"/>
        <v>0</v>
      </c>
      <c r="AY1237" s="141">
        <f t="shared" si="1821"/>
        <v>0</v>
      </c>
      <c r="BA1237" s="141">
        <f t="shared" si="1822"/>
        <v>0</v>
      </c>
      <c r="BC1237" s="141">
        <f t="shared" si="1823"/>
        <v>0</v>
      </c>
      <c r="BE1237" s="141">
        <f t="shared" si="1824"/>
        <v>0</v>
      </c>
      <c r="BG1237" s="141">
        <f t="shared" si="1825"/>
        <v>0</v>
      </c>
      <c r="BI1237" s="141">
        <f t="shared" si="1826"/>
        <v>0</v>
      </c>
      <c r="BK1237" s="141">
        <f t="shared" si="1827"/>
        <v>0</v>
      </c>
      <c r="BM1237" s="141">
        <f t="shared" si="1828"/>
        <v>0</v>
      </c>
      <c r="BO1237" s="141">
        <f t="shared" si="1829"/>
        <v>0</v>
      </c>
      <c r="BQ1237" s="141">
        <f t="shared" si="1830"/>
        <v>0</v>
      </c>
      <c r="BS1237" s="141">
        <f t="shared" si="1831"/>
        <v>0</v>
      </c>
      <c r="BU1237" s="141">
        <f t="shared" si="1832"/>
        <v>0</v>
      </c>
      <c r="BW1237" s="141">
        <f t="shared" si="1833"/>
        <v>0</v>
      </c>
      <c r="BY1237" s="141">
        <f t="shared" si="1834"/>
        <v>0</v>
      </c>
      <c r="CA1237" s="141">
        <f t="shared" si="1835"/>
        <v>0</v>
      </c>
      <c r="CC1237" s="141">
        <f t="shared" si="1836"/>
        <v>0</v>
      </c>
      <c r="CE1237" s="141">
        <f t="shared" si="1837"/>
        <v>0</v>
      </c>
      <c r="CG1237" s="141">
        <f t="shared" si="1838"/>
        <v>0</v>
      </c>
      <c r="CI1237" s="141">
        <f t="shared" si="1839"/>
        <v>0</v>
      </c>
      <c r="CK1237" s="141">
        <f t="shared" si="1840"/>
        <v>0</v>
      </c>
      <c r="CM1237" s="141">
        <f t="shared" si="1841"/>
        <v>0</v>
      </c>
      <c r="CO1237" s="141">
        <f t="shared" si="1842"/>
        <v>0</v>
      </c>
    </row>
    <row r="1238" spans="1:93" ht="38.25" outlineLevel="2" x14ac:dyDescent="0.2">
      <c r="A1238" s="86">
        <v>606</v>
      </c>
      <c r="B1238" s="11">
        <v>220</v>
      </c>
      <c r="C1238" s="86" t="s">
        <v>245</v>
      </c>
      <c r="D1238" s="86" t="s">
        <v>246</v>
      </c>
      <c r="F1238" s="28">
        <v>0.42</v>
      </c>
      <c r="G1238" s="153" t="s">
        <v>4360</v>
      </c>
      <c r="H1238" s="174">
        <v>7788657408</v>
      </c>
      <c r="I1238" s="75" t="s">
        <v>4417</v>
      </c>
      <c r="J1238" s="75" t="s">
        <v>28</v>
      </c>
      <c r="K1238" s="75">
        <v>100</v>
      </c>
      <c r="L1238" s="75" t="s">
        <v>248</v>
      </c>
      <c r="M1238" s="241" t="s">
        <v>247</v>
      </c>
      <c r="N1238" s="75">
        <v>1</v>
      </c>
      <c r="O1238" s="152">
        <v>1.23</v>
      </c>
      <c r="P1238" s="138">
        <f>SUM(R1238+T1238+V1238+X1238+Z1238+AB1238+AD1238+AF1238+AH1238+AJ1238+AL1238+AN1238+AP1238+AR1238+AT1238+AV1238+AZ1238+AX1238+BB1238+BD1238+BF1238+BH1238+BJ1238+BL1238+BN1238+BP1238+BR1238+BT1238+BV1238+BX1238+BZ1238+CB1238+CD1238+CF1238+CH1238+CJ1238+CL1238+CN1238)</f>
        <v>0</v>
      </c>
      <c r="Q1238" s="139">
        <f>O1238*P1238</f>
        <v>0</v>
      </c>
      <c r="S1238" s="141">
        <f t="shared" si="1805"/>
        <v>0</v>
      </c>
      <c r="U1238" s="141">
        <f t="shared" si="1806"/>
        <v>0</v>
      </c>
      <c r="W1238" s="141">
        <f t="shared" si="1807"/>
        <v>0</v>
      </c>
      <c r="Y1238" s="141">
        <f t="shared" si="1808"/>
        <v>0</v>
      </c>
      <c r="AA1238" s="141">
        <f t="shared" si="1809"/>
        <v>0</v>
      </c>
      <c r="AC1238" s="141">
        <f t="shared" si="1810"/>
        <v>0</v>
      </c>
      <c r="AE1238" s="141">
        <f t="shared" si="1811"/>
        <v>0</v>
      </c>
      <c r="AG1238" s="141">
        <f t="shared" si="1812"/>
        <v>0</v>
      </c>
      <c r="AI1238" s="141">
        <f t="shared" si="1813"/>
        <v>0</v>
      </c>
      <c r="AK1238" s="141">
        <f t="shared" si="1814"/>
        <v>0</v>
      </c>
      <c r="AM1238" s="141">
        <f t="shared" si="1815"/>
        <v>0</v>
      </c>
      <c r="AO1238" s="141">
        <f t="shared" si="1816"/>
        <v>0</v>
      </c>
      <c r="AQ1238" s="141">
        <f t="shared" si="1817"/>
        <v>0</v>
      </c>
      <c r="AS1238" s="141">
        <f t="shared" si="1818"/>
        <v>0</v>
      </c>
      <c r="AU1238" s="141">
        <f t="shared" si="1819"/>
        <v>0</v>
      </c>
      <c r="AW1238" s="141">
        <f t="shared" si="1820"/>
        <v>0</v>
      </c>
      <c r="AY1238" s="141">
        <f t="shared" si="1821"/>
        <v>0</v>
      </c>
      <c r="BA1238" s="141">
        <f t="shared" si="1822"/>
        <v>0</v>
      </c>
      <c r="BC1238" s="141">
        <f t="shared" si="1823"/>
        <v>0</v>
      </c>
      <c r="BE1238" s="141">
        <f t="shared" si="1824"/>
        <v>0</v>
      </c>
      <c r="BG1238" s="141">
        <f t="shared" si="1825"/>
        <v>0</v>
      </c>
      <c r="BI1238" s="141">
        <f t="shared" si="1826"/>
        <v>0</v>
      </c>
      <c r="BK1238" s="141">
        <f t="shared" si="1827"/>
        <v>0</v>
      </c>
      <c r="BM1238" s="141">
        <f t="shared" si="1828"/>
        <v>0</v>
      </c>
      <c r="BO1238" s="141">
        <f t="shared" si="1829"/>
        <v>0</v>
      </c>
      <c r="BQ1238" s="141">
        <f t="shared" si="1830"/>
        <v>0</v>
      </c>
      <c r="BS1238" s="141">
        <f t="shared" si="1831"/>
        <v>0</v>
      </c>
      <c r="BU1238" s="141">
        <f t="shared" si="1832"/>
        <v>0</v>
      </c>
      <c r="BW1238" s="141">
        <f t="shared" si="1833"/>
        <v>0</v>
      </c>
      <c r="BY1238" s="141">
        <f t="shared" si="1834"/>
        <v>0</v>
      </c>
      <c r="CA1238" s="141">
        <f t="shared" si="1835"/>
        <v>0</v>
      </c>
      <c r="CC1238" s="141">
        <f t="shared" si="1836"/>
        <v>0</v>
      </c>
      <c r="CE1238" s="141">
        <f t="shared" si="1837"/>
        <v>0</v>
      </c>
      <c r="CG1238" s="141">
        <f t="shared" si="1838"/>
        <v>0</v>
      </c>
      <c r="CI1238" s="141">
        <f t="shared" si="1839"/>
        <v>0</v>
      </c>
      <c r="CK1238" s="141">
        <f t="shared" si="1840"/>
        <v>0</v>
      </c>
      <c r="CM1238" s="141">
        <f t="shared" si="1841"/>
        <v>0</v>
      </c>
      <c r="CO1238" s="141">
        <f t="shared" si="1842"/>
        <v>0</v>
      </c>
    </row>
    <row r="1239" spans="1:93" outlineLevel="2" x14ac:dyDescent="0.2">
      <c r="A1239" s="84">
        <v>607</v>
      </c>
      <c r="B1239" s="11">
        <v>21</v>
      </c>
      <c r="C1239" s="84" t="s">
        <v>243</v>
      </c>
      <c r="D1239" s="84" t="s">
        <v>244</v>
      </c>
      <c r="F1239" s="28">
        <v>4.38</v>
      </c>
      <c r="G1239" s="88" t="s">
        <v>3854</v>
      </c>
      <c r="H1239" s="175">
        <v>26754</v>
      </c>
      <c r="I1239" s="88" t="s">
        <v>4339</v>
      </c>
      <c r="J1239" s="88" t="s">
        <v>28</v>
      </c>
      <c r="K1239" s="88">
        <v>1</v>
      </c>
      <c r="L1239" s="88" t="s">
        <v>4340</v>
      </c>
      <c r="M1239" s="240" t="s">
        <v>4341</v>
      </c>
      <c r="N1239" s="88">
        <v>1</v>
      </c>
      <c r="O1239" s="146">
        <v>4.3600000000000003</v>
      </c>
      <c r="P1239" s="138">
        <f t="shared" ref="P1239:P1240" si="1847">SUM(R1239+T1239+V1239+X1239+Z1239+AB1239+AD1239+AF1239+AH1239+AJ1239+AL1239+AN1239+AP1239+AR1239+AT1239+AV1239+AZ1239+AX1239+BB1239+BD1239+BF1239+BH1239+BJ1239+BL1239+BN1239+BP1239+BR1239+BT1239+BV1239+BX1239+BZ1239+CB1239+CD1239+CF1239+CH1239+CJ1239+CL1239+CN1239)</f>
        <v>0</v>
      </c>
      <c r="Q1239" s="139">
        <f t="shared" ref="Q1239:Q1240" si="1848">O1239*P1239</f>
        <v>0</v>
      </c>
      <c r="S1239" s="141">
        <f t="shared" si="1805"/>
        <v>0</v>
      </c>
      <c r="U1239" s="141">
        <f t="shared" si="1806"/>
        <v>0</v>
      </c>
      <c r="W1239" s="141">
        <f t="shared" si="1807"/>
        <v>0</v>
      </c>
      <c r="Y1239" s="141">
        <f t="shared" si="1808"/>
        <v>0</v>
      </c>
      <c r="AA1239" s="141">
        <f t="shared" si="1809"/>
        <v>0</v>
      </c>
      <c r="AC1239" s="141">
        <f t="shared" si="1810"/>
        <v>0</v>
      </c>
      <c r="AE1239" s="141">
        <f t="shared" si="1811"/>
        <v>0</v>
      </c>
      <c r="AG1239" s="141">
        <f t="shared" si="1812"/>
        <v>0</v>
      </c>
      <c r="AI1239" s="141">
        <f t="shared" si="1813"/>
        <v>0</v>
      </c>
      <c r="AK1239" s="141">
        <f t="shared" si="1814"/>
        <v>0</v>
      </c>
      <c r="AM1239" s="141">
        <f t="shared" si="1815"/>
        <v>0</v>
      </c>
      <c r="AO1239" s="141">
        <f t="shared" si="1816"/>
        <v>0</v>
      </c>
      <c r="AQ1239" s="141">
        <f t="shared" si="1817"/>
        <v>0</v>
      </c>
      <c r="AS1239" s="141">
        <f t="shared" si="1818"/>
        <v>0</v>
      </c>
      <c r="AU1239" s="141">
        <f t="shared" si="1819"/>
        <v>0</v>
      </c>
      <c r="AW1239" s="141">
        <f t="shared" si="1820"/>
        <v>0</v>
      </c>
      <c r="AY1239" s="141">
        <f t="shared" si="1821"/>
        <v>0</v>
      </c>
      <c r="BA1239" s="141">
        <f t="shared" si="1822"/>
        <v>0</v>
      </c>
      <c r="BC1239" s="141">
        <f t="shared" si="1823"/>
        <v>0</v>
      </c>
      <c r="BE1239" s="141">
        <f t="shared" si="1824"/>
        <v>0</v>
      </c>
      <c r="BG1239" s="141">
        <f t="shared" si="1825"/>
        <v>0</v>
      </c>
      <c r="BI1239" s="141">
        <f t="shared" si="1826"/>
        <v>0</v>
      </c>
      <c r="BK1239" s="141">
        <f t="shared" si="1827"/>
        <v>0</v>
      </c>
      <c r="BM1239" s="141">
        <f t="shared" si="1828"/>
        <v>0</v>
      </c>
      <c r="BO1239" s="141">
        <f t="shared" si="1829"/>
        <v>0</v>
      </c>
      <c r="BQ1239" s="141">
        <f t="shared" si="1830"/>
        <v>0</v>
      </c>
      <c r="BS1239" s="141">
        <f t="shared" si="1831"/>
        <v>0</v>
      </c>
      <c r="BU1239" s="141">
        <f t="shared" si="1832"/>
        <v>0</v>
      </c>
      <c r="BW1239" s="141">
        <f t="shared" si="1833"/>
        <v>0</v>
      </c>
      <c r="BY1239" s="141">
        <f t="shared" si="1834"/>
        <v>0</v>
      </c>
      <c r="CA1239" s="141">
        <f t="shared" si="1835"/>
        <v>0</v>
      </c>
      <c r="CC1239" s="141">
        <f t="shared" si="1836"/>
        <v>0</v>
      </c>
      <c r="CE1239" s="141">
        <f t="shared" si="1837"/>
        <v>0</v>
      </c>
      <c r="CG1239" s="141">
        <f t="shared" si="1838"/>
        <v>0</v>
      </c>
      <c r="CI1239" s="141">
        <f t="shared" si="1839"/>
        <v>0</v>
      </c>
      <c r="CK1239" s="141">
        <f t="shared" si="1840"/>
        <v>0</v>
      </c>
      <c r="CM1239" s="141">
        <f t="shared" si="1841"/>
        <v>0</v>
      </c>
      <c r="CO1239" s="141">
        <f t="shared" si="1842"/>
        <v>0</v>
      </c>
    </row>
    <row r="1240" spans="1:93" ht="25.5" outlineLevel="2" x14ac:dyDescent="0.2">
      <c r="A1240" s="86">
        <v>607</v>
      </c>
      <c r="B1240" s="11">
        <v>21</v>
      </c>
      <c r="C1240" s="86" t="s">
        <v>243</v>
      </c>
      <c r="D1240" s="86" t="s">
        <v>244</v>
      </c>
      <c r="F1240" s="28">
        <v>4.38</v>
      </c>
      <c r="G1240" s="153" t="s">
        <v>4360</v>
      </c>
      <c r="H1240" s="174">
        <v>7788657408</v>
      </c>
      <c r="I1240" s="75" t="s">
        <v>263</v>
      </c>
      <c r="J1240" s="75" t="s">
        <v>30</v>
      </c>
      <c r="K1240" s="75">
        <v>1</v>
      </c>
      <c r="L1240" s="75" t="s">
        <v>2953</v>
      </c>
      <c r="M1240" s="241" t="s">
        <v>242</v>
      </c>
      <c r="N1240" s="75">
        <v>2</v>
      </c>
      <c r="O1240" s="152">
        <v>6.16</v>
      </c>
      <c r="P1240" s="138">
        <f t="shared" si="1847"/>
        <v>0</v>
      </c>
      <c r="Q1240" s="139">
        <f t="shared" si="1848"/>
        <v>0</v>
      </c>
      <c r="S1240" s="141">
        <f t="shared" si="1805"/>
        <v>0</v>
      </c>
      <c r="U1240" s="141">
        <f t="shared" si="1806"/>
        <v>0</v>
      </c>
      <c r="W1240" s="141">
        <f t="shared" si="1807"/>
        <v>0</v>
      </c>
      <c r="Y1240" s="141">
        <f t="shared" si="1808"/>
        <v>0</v>
      </c>
      <c r="AA1240" s="141">
        <f t="shared" si="1809"/>
        <v>0</v>
      </c>
      <c r="AC1240" s="141">
        <f t="shared" si="1810"/>
        <v>0</v>
      </c>
      <c r="AE1240" s="141">
        <f t="shared" si="1811"/>
        <v>0</v>
      </c>
      <c r="AG1240" s="141">
        <f t="shared" si="1812"/>
        <v>0</v>
      </c>
      <c r="AI1240" s="141">
        <f t="shared" si="1813"/>
        <v>0</v>
      </c>
      <c r="AK1240" s="141">
        <f t="shared" si="1814"/>
        <v>0</v>
      </c>
      <c r="AM1240" s="141">
        <f t="shared" si="1815"/>
        <v>0</v>
      </c>
      <c r="AO1240" s="141">
        <f t="shared" si="1816"/>
        <v>0</v>
      </c>
      <c r="AQ1240" s="141">
        <f t="shared" si="1817"/>
        <v>0</v>
      </c>
      <c r="AS1240" s="141">
        <f t="shared" si="1818"/>
        <v>0</v>
      </c>
      <c r="AU1240" s="141">
        <f t="shared" si="1819"/>
        <v>0</v>
      </c>
      <c r="AW1240" s="141">
        <f t="shared" si="1820"/>
        <v>0</v>
      </c>
      <c r="AY1240" s="141">
        <f t="shared" si="1821"/>
        <v>0</v>
      </c>
      <c r="BA1240" s="141">
        <f t="shared" si="1822"/>
        <v>0</v>
      </c>
      <c r="BC1240" s="141">
        <f t="shared" si="1823"/>
        <v>0</v>
      </c>
      <c r="BE1240" s="141">
        <f t="shared" si="1824"/>
        <v>0</v>
      </c>
      <c r="BG1240" s="141">
        <f t="shared" si="1825"/>
        <v>0</v>
      </c>
      <c r="BI1240" s="141">
        <f t="shared" si="1826"/>
        <v>0</v>
      </c>
      <c r="BK1240" s="141">
        <f t="shared" si="1827"/>
        <v>0</v>
      </c>
      <c r="BM1240" s="141">
        <f t="shared" si="1828"/>
        <v>0</v>
      </c>
      <c r="BO1240" s="141">
        <f t="shared" si="1829"/>
        <v>0</v>
      </c>
      <c r="BQ1240" s="141">
        <f t="shared" si="1830"/>
        <v>0</v>
      </c>
      <c r="BS1240" s="141">
        <f t="shared" si="1831"/>
        <v>0</v>
      </c>
      <c r="BU1240" s="141">
        <f t="shared" si="1832"/>
        <v>0</v>
      </c>
      <c r="BW1240" s="141">
        <f t="shared" si="1833"/>
        <v>0</v>
      </c>
      <c r="BY1240" s="141">
        <f t="shared" si="1834"/>
        <v>0</v>
      </c>
      <c r="CA1240" s="141">
        <f t="shared" si="1835"/>
        <v>0</v>
      </c>
      <c r="CC1240" s="141">
        <f t="shared" si="1836"/>
        <v>0</v>
      </c>
      <c r="CE1240" s="141">
        <f t="shared" si="1837"/>
        <v>0</v>
      </c>
      <c r="CG1240" s="141">
        <f t="shared" si="1838"/>
        <v>0</v>
      </c>
      <c r="CI1240" s="141">
        <f t="shared" si="1839"/>
        <v>0</v>
      </c>
      <c r="CK1240" s="141">
        <f t="shared" si="1840"/>
        <v>0</v>
      </c>
      <c r="CM1240" s="141">
        <f t="shared" si="1841"/>
        <v>0</v>
      </c>
      <c r="CO1240" s="141">
        <f t="shared" si="1842"/>
        <v>0</v>
      </c>
    </row>
    <row r="1241" spans="1:93" ht="25.5" outlineLevel="2" x14ac:dyDescent="0.2">
      <c r="A1241" s="86">
        <v>608</v>
      </c>
      <c r="B1241" s="11">
        <v>163</v>
      </c>
      <c r="C1241" s="86" t="s">
        <v>238</v>
      </c>
      <c r="D1241" s="86" t="s">
        <v>239</v>
      </c>
      <c r="F1241" s="28">
        <v>1.72</v>
      </c>
      <c r="G1241" s="153" t="s">
        <v>4360</v>
      </c>
      <c r="H1241" s="174">
        <v>7788657408</v>
      </c>
      <c r="I1241" s="75" t="s">
        <v>4518</v>
      </c>
      <c r="J1241" s="75" t="s">
        <v>30</v>
      </c>
      <c r="K1241" s="75">
        <v>1</v>
      </c>
      <c r="L1241" s="75" t="s">
        <v>2954</v>
      </c>
      <c r="M1241" s="241" t="s">
        <v>2955</v>
      </c>
      <c r="N1241" s="75">
        <v>1</v>
      </c>
      <c r="O1241" s="152">
        <v>4.12</v>
      </c>
      <c r="P1241" s="138">
        <f>SUM(R1241+T1241+V1241+X1241+Z1241+AB1241+AD1241+AF1241+AH1241+AJ1241+AL1241+AN1241+AP1241+AR1241+AT1241+AV1241+AZ1241+AX1241+BB1241+BD1241+BF1241+BH1241+BJ1241+BL1241+BN1241+BP1241+BR1241+BT1241+BV1241+BX1241+BZ1241+CB1241+CD1241+CF1241+CH1241+CJ1241+CL1241+CN1241)</f>
        <v>0</v>
      </c>
      <c r="Q1241" s="139">
        <f>O1241*P1241</f>
        <v>0</v>
      </c>
      <c r="S1241" s="141">
        <f t="shared" si="1805"/>
        <v>0</v>
      </c>
      <c r="U1241" s="141">
        <f t="shared" si="1806"/>
        <v>0</v>
      </c>
      <c r="W1241" s="141">
        <f t="shared" si="1807"/>
        <v>0</v>
      </c>
      <c r="Y1241" s="141">
        <f t="shared" si="1808"/>
        <v>0</v>
      </c>
      <c r="AA1241" s="141">
        <f t="shared" si="1809"/>
        <v>0</v>
      </c>
      <c r="AC1241" s="141">
        <f t="shared" si="1810"/>
        <v>0</v>
      </c>
      <c r="AE1241" s="141">
        <f t="shared" si="1811"/>
        <v>0</v>
      </c>
      <c r="AG1241" s="141">
        <f t="shared" si="1812"/>
        <v>0</v>
      </c>
      <c r="AI1241" s="141">
        <f t="shared" si="1813"/>
        <v>0</v>
      </c>
      <c r="AK1241" s="141">
        <f t="shared" si="1814"/>
        <v>0</v>
      </c>
      <c r="AM1241" s="141">
        <f t="shared" si="1815"/>
        <v>0</v>
      </c>
      <c r="AO1241" s="141">
        <f t="shared" si="1816"/>
        <v>0</v>
      </c>
      <c r="AQ1241" s="141">
        <f t="shared" si="1817"/>
        <v>0</v>
      </c>
      <c r="AS1241" s="141">
        <f t="shared" si="1818"/>
        <v>0</v>
      </c>
      <c r="AU1241" s="141">
        <f t="shared" si="1819"/>
        <v>0</v>
      </c>
      <c r="AW1241" s="141">
        <f t="shared" si="1820"/>
        <v>0</v>
      </c>
      <c r="AY1241" s="141">
        <f t="shared" si="1821"/>
        <v>0</v>
      </c>
      <c r="BA1241" s="141">
        <f t="shared" si="1822"/>
        <v>0</v>
      </c>
      <c r="BC1241" s="141">
        <f t="shared" si="1823"/>
        <v>0</v>
      </c>
      <c r="BE1241" s="141">
        <f t="shared" si="1824"/>
        <v>0</v>
      </c>
      <c r="BG1241" s="141">
        <f t="shared" si="1825"/>
        <v>0</v>
      </c>
      <c r="BI1241" s="141">
        <f t="shared" si="1826"/>
        <v>0</v>
      </c>
      <c r="BK1241" s="141">
        <f t="shared" si="1827"/>
        <v>0</v>
      </c>
      <c r="BM1241" s="141">
        <f t="shared" si="1828"/>
        <v>0</v>
      </c>
      <c r="BO1241" s="141">
        <f t="shared" si="1829"/>
        <v>0</v>
      </c>
      <c r="BQ1241" s="141">
        <f t="shared" si="1830"/>
        <v>0</v>
      </c>
      <c r="BS1241" s="141">
        <f t="shared" si="1831"/>
        <v>0</v>
      </c>
      <c r="BU1241" s="141">
        <f t="shared" si="1832"/>
        <v>0</v>
      </c>
      <c r="BW1241" s="141">
        <f t="shared" si="1833"/>
        <v>0</v>
      </c>
      <c r="BY1241" s="141">
        <f t="shared" si="1834"/>
        <v>0</v>
      </c>
      <c r="CA1241" s="141">
        <f t="shared" si="1835"/>
        <v>0</v>
      </c>
      <c r="CC1241" s="141">
        <f t="shared" si="1836"/>
        <v>0</v>
      </c>
      <c r="CE1241" s="141">
        <f t="shared" si="1837"/>
        <v>0</v>
      </c>
      <c r="CG1241" s="141">
        <f t="shared" si="1838"/>
        <v>0</v>
      </c>
      <c r="CI1241" s="141">
        <f t="shared" si="1839"/>
        <v>0</v>
      </c>
      <c r="CK1241" s="141">
        <f t="shared" si="1840"/>
        <v>0</v>
      </c>
      <c r="CM1241" s="141">
        <f t="shared" si="1841"/>
        <v>0</v>
      </c>
      <c r="CO1241" s="141">
        <f t="shared" si="1842"/>
        <v>0</v>
      </c>
    </row>
    <row r="1242" spans="1:93" ht="25.5" outlineLevel="2" x14ac:dyDescent="0.2">
      <c r="A1242" s="86">
        <v>609</v>
      </c>
      <c r="B1242" s="11">
        <v>308</v>
      </c>
      <c r="C1242" s="90" t="s">
        <v>234</v>
      </c>
      <c r="D1242" s="86" t="s">
        <v>237</v>
      </c>
      <c r="F1242" s="28">
        <v>0.42</v>
      </c>
      <c r="G1242" s="153" t="s">
        <v>4360</v>
      </c>
      <c r="H1242" s="174">
        <v>7788657408</v>
      </c>
      <c r="I1242" s="75" t="s">
        <v>2273</v>
      </c>
      <c r="J1242" s="75" t="s">
        <v>28</v>
      </c>
      <c r="K1242" s="75">
        <v>200</v>
      </c>
      <c r="L1242" s="75" t="s">
        <v>236</v>
      </c>
      <c r="M1242" s="241" t="s">
        <v>235</v>
      </c>
      <c r="N1242" s="75">
        <v>1</v>
      </c>
      <c r="O1242" s="152">
        <v>0.68</v>
      </c>
      <c r="P1242" s="138">
        <f>SUM(R1242+T1242+V1242+X1242+Z1242+AB1242+AD1242+AF1242+AH1242+AJ1242+AL1242+AN1242+AP1242+AR1242+AT1242+AV1242+AZ1242+AX1242+BB1242+BD1242+BF1242+BH1242+BJ1242+BL1242+BN1242+BP1242+BR1242+BT1242+BV1242+BX1242+BZ1242+CB1242+CD1242+CF1242+CH1242+CJ1242+CL1242+CN1242)</f>
        <v>0</v>
      </c>
      <c r="Q1242" s="139">
        <f>O1242*P1242</f>
        <v>0</v>
      </c>
      <c r="S1242" s="141">
        <f t="shared" si="1805"/>
        <v>0</v>
      </c>
      <c r="U1242" s="141">
        <f t="shared" si="1806"/>
        <v>0</v>
      </c>
      <c r="W1242" s="141">
        <f t="shared" si="1807"/>
        <v>0</v>
      </c>
      <c r="Y1242" s="141">
        <f t="shared" si="1808"/>
        <v>0</v>
      </c>
      <c r="AA1242" s="141">
        <f t="shared" si="1809"/>
        <v>0</v>
      </c>
      <c r="AC1242" s="141">
        <f t="shared" si="1810"/>
        <v>0</v>
      </c>
      <c r="AE1242" s="141">
        <f t="shared" si="1811"/>
        <v>0</v>
      </c>
      <c r="AG1242" s="141">
        <f t="shared" si="1812"/>
        <v>0</v>
      </c>
      <c r="AI1242" s="141">
        <f t="shared" si="1813"/>
        <v>0</v>
      </c>
      <c r="AK1242" s="141">
        <f t="shared" si="1814"/>
        <v>0</v>
      </c>
      <c r="AM1242" s="141">
        <f t="shared" si="1815"/>
        <v>0</v>
      </c>
      <c r="AO1242" s="141">
        <f t="shared" si="1816"/>
        <v>0</v>
      </c>
      <c r="AQ1242" s="141">
        <f t="shared" si="1817"/>
        <v>0</v>
      </c>
      <c r="AS1242" s="141">
        <f t="shared" si="1818"/>
        <v>0</v>
      </c>
      <c r="AU1242" s="141">
        <f t="shared" si="1819"/>
        <v>0</v>
      </c>
      <c r="AW1242" s="141">
        <f t="shared" si="1820"/>
        <v>0</v>
      </c>
      <c r="AY1242" s="141">
        <f t="shared" si="1821"/>
        <v>0</v>
      </c>
      <c r="BA1242" s="141">
        <f t="shared" si="1822"/>
        <v>0</v>
      </c>
      <c r="BC1242" s="141">
        <f t="shared" si="1823"/>
        <v>0</v>
      </c>
      <c r="BE1242" s="141">
        <f t="shared" si="1824"/>
        <v>0</v>
      </c>
      <c r="BG1242" s="141">
        <f t="shared" si="1825"/>
        <v>0</v>
      </c>
      <c r="BI1242" s="141">
        <f t="shared" si="1826"/>
        <v>0</v>
      </c>
      <c r="BK1242" s="141">
        <f t="shared" si="1827"/>
        <v>0</v>
      </c>
      <c r="BM1242" s="141">
        <f t="shared" si="1828"/>
        <v>0</v>
      </c>
      <c r="BO1242" s="141">
        <f t="shared" si="1829"/>
        <v>0</v>
      </c>
      <c r="BQ1242" s="141">
        <f t="shared" si="1830"/>
        <v>0</v>
      </c>
      <c r="BS1242" s="141">
        <f t="shared" si="1831"/>
        <v>0</v>
      </c>
      <c r="BU1242" s="141">
        <f t="shared" si="1832"/>
        <v>0</v>
      </c>
      <c r="BW1242" s="141">
        <f t="shared" si="1833"/>
        <v>0</v>
      </c>
      <c r="BY1242" s="141">
        <f t="shared" si="1834"/>
        <v>0</v>
      </c>
      <c r="CA1242" s="141">
        <f t="shared" si="1835"/>
        <v>0</v>
      </c>
      <c r="CC1242" s="141">
        <f t="shared" si="1836"/>
        <v>0</v>
      </c>
      <c r="CE1242" s="141">
        <f t="shared" si="1837"/>
        <v>0</v>
      </c>
      <c r="CG1242" s="141">
        <f t="shared" si="1838"/>
        <v>0</v>
      </c>
      <c r="CI1242" s="141">
        <f t="shared" si="1839"/>
        <v>0</v>
      </c>
      <c r="CK1242" s="141">
        <f t="shared" si="1840"/>
        <v>0</v>
      </c>
      <c r="CM1242" s="141">
        <f t="shared" si="1841"/>
        <v>0</v>
      </c>
      <c r="CO1242" s="141">
        <f t="shared" si="1842"/>
        <v>0</v>
      </c>
    </row>
    <row r="1243" spans="1:93" ht="25.5" outlineLevel="2" x14ac:dyDescent="0.2">
      <c r="A1243" s="86">
        <v>610</v>
      </c>
      <c r="B1243" s="11">
        <v>486</v>
      </c>
      <c r="C1243" s="86" t="s">
        <v>233</v>
      </c>
      <c r="D1243" s="86" t="s">
        <v>2465</v>
      </c>
      <c r="F1243" s="28">
        <v>3.51</v>
      </c>
      <c r="G1243" s="153" t="s">
        <v>4360</v>
      </c>
      <c r="H1243" s="174">
        <v>7788657408</v>
      </c>
      <c r="I1243" s="75" t="s">
        <v>2222</v>
      </c>
      <c r="J1243" s="75" t="s">
        <v>28</v>
      </c>
      <c r="K1243" s="75">
        <v>100</v>
      </c>
      <c r="L1243" s="75" t="s">
        <v>232</v>
      </c>
      <c r="M1243" s="241" t="s">
        <v>231</v>
      </c>
      <c r="N1243" s="75">
        <v>1</v>
      </c>
      <c r="O1243" s="152">
        <v>2.77</v>
      </c>
      <c r="P1243" s="138">
        <f t="shared" ref="P1243:P1244" si="1849">SUM(R1243+T1243+V1243+X1243+Z1243+AB1243+AD1243+AF1243+AH1243+AJ1243+AL1243+AN1243+AP1243+AR1243+AT1243+AV1243+AZ1243+AX1243+BB1243+BD1243+BF1243+BH1243+BJ1243+BL1243+BN1243+BP1243+BR1243+BT1243+BV1243+BX1243+BZ1243+CB1243+CD1243+CF1243+CH1243+CJ1243+CL1243+CN1243)</f>
        <v>0</v>
      </c>
      <c r="Q1243" s="139">
        <f t="shared" ref="Q1243:Q1244" si="1850">O1243*P1243</f>
        <v>0</v>
      </c>
      <c r="S1243" s="141">
        <f t="shared" si="1805"/>
        <v>0</v>
      </c>
      <c r="U1243" s="141">
        <f t="shared" si="1806"/>
        <v>0</v>
      </c>
      <c r="W1243" s="141">
        <f t="shared" si="1807"/>
        <v>0</v>
      </c>
      <c r="Y1243" s="141">
        <f t="shared" si="1808"/>
        <v>0</v>
      </c>
      <c r="AA1243" s="141">
        <f t="shared" si="1809"/>
        <v>0</v>
      </c>
      <c r="AC1243" s="141">
        <f t="shared" si="1810"/>
        <v>0</v>
      </c>
      <c r="AE1243" s="141">
        <f t="shared" si="1811"/>
        <v>0</v>
      </c>
      <c r="AG1243" s="141">
        <f t="shared" si="1812"/>
        <v>0</v>
      </c>
      <c r="AI1243" s="141">
        <f t="shared" si="1813"/>
        <v>0</v>
      </c>
      <c r="AK1243" s="141">
        <f t="shared" si="1814"/>
        <v>0</v>
      </c>
      <c r="AM1243" s="141">
        <f t="shared" si="1815"/>
        <v>0</v>
      </c>
      <c r="AO1243" s="141">
        <f t="shared" si="1816"/>
        <v>0</v>
      </c>
      <c r="AQ1243" s="141">
        <f t="shared" si="1817"/>
        <v>0</v>
      </c>
      <c r="AS1243" s="141">
        <f t="shared" si="1818"/>
        <v>0</v>
      </c>
      <c r="AU1243" s="141">
        <f t="shared" si="1819"/>
        <v>0</v>
      </c>
      <c r="AW1243" s="141">
        <f t="shared" si="1820"/>
        <v>0</v>
      </c>
      <c r="AY1243" s="141">
        <f t="shared" si="1821"/>
        <v>0</v>
      </c>
      <c r="BA1243" s="141">
        <f t="shared" si="1822"/>
        <v>0</v>
      </c>
      <c r="BC1243" s="141">
        <f t="shared" si="1823"/>
        <v>0</v>
      </c>
      <c r="BE1243" s="141">
        <f t="shared" si="1824"/>
        <v>0</v>
      </c>
      <c r="BG1243" s="141">
        <f t="shared" si="1825"/>
        <v>0</v>
      </c>
      <c r="BI1243" s="141">
        <f t="shared" si="1826"/>
        <v>0</v>
      </c>
      <c r="BK1243" s="141">
        <f t="shared" si="1827"/>
        <v>0</v>
      </c>
      <c r="BM1243" s="141">
        <f t="shared" si="1828"/>
        <v>0</v>
      </c>
      <c r="BO1243" s="141">
        <f t="shared" si="1829"/>
        <v>0</v>
      </c>
      <c r="BQ1243" s="141">
        <f t="shared" si="1830"/>
        <v>0</v>
      </c>
      <c r="BS1243" s="141">
        <f t="shared" si="1831"/>
        <v>0</v>
      </c>
      <c r="BU1243" s="141">
        <f t="shared" si="1832"/>
        <v>0</v>
      </c>
      <c r="BW1243" s="141">
        <f t="shared" si="1833"/>
        <v>0</v>
      </c>
      <c r="BY1243" s="141">
        <f t="shared" si="1834"/>
        <v>0</v>
      </c>
      <c r="CA1243" s="141">
        <f t="shared" si="1835"/>
        <v>0</v>
      </c>
      <c r="CC1243" s="141">
        <f t="shared" si="1836"/>
        <v>0</v>
      </c>
      <c r="CE1243" s="141">
        <f t="shared" si="1837"/>
        <v>0</v>
      </c>
      <c r="CG1243" s="141">
        <f t="shared" si="1838"/>
        <v>0</v>
      </c>
      <c r="CI1243" s="141">
        <f t="shared" si="1839"/>
        <v>0</v>
      </c>
      <c r="CK1243" s="141">
        <f t="shared" si="1840"/>
        <v>0</v>
      </c>
      <c r="CM1243" s="141">
        <f t="shared" si="1841"/>
        <v>0</v>
      </c>
      <c r="CO1243" s="141">
        <f t="shared" si="1842"/>
        <v>0</v>
      </c>
    </row>
    <row r="1244" spans="1:93" outlineLevel="2" x14ac:dyDescent="0.2">
      <c r="A1244" s="87">
        <v>610</v>
      </c>
      <c r="B1244" s="148">
        <v>486</v>
      </c>
      <c r="C1244" s="87" t="s">
        <v>233</v>
      </c>
      <c r="D1244" s="87" t="s">
        <v>2465</v>
      </c>
      <c r="E1244" s="148"/>
      <c r="F1244" s="149">
        <v>3.51</v>
      </c>
      <c r="G1244" s="151" t="s">
        <v>3300</v>
      </c>
      <c r="H1244" s="151" t="s">
        <v>4926</v>
      </c>
      <c r="I1244" s="87" t="s">
        <v>2291</v>
      </c>
      <c r="J1244" s="87" t="s">
        <v>28</v>
      </c>
      <c r="K1244" s="87">
        <v>100</v>
      </c>
      <c r="L1244" s="87" t="s">
        <v>3740</v>
      </c>
      <c r="M1244" s="239" t="s">
        <v>3740</v>
      </c>
      <c r="N1244" s="87">
        <v>2</v>
      </c>
      <c r="O1244" s="150">
        <v>3.51</v>
      </c>
      <c r="P1244" s="138">
        <f t="shared" si="1849"/>
        <v>0</v>
      </c>
      <c r="Q1244" s="139">
        <f t="shared" si="1850"/>
        <v>0</v>
      </c>
      <c r="S1244" s="141">
        <f t="shared" si="1805"/>
        <v>0</v>
      </c>
      <c r="U1244" s="141">
        <f t="shared" si="1806"/>
        <v>0</v>
      </c>
      <c r="W1244" s="141">
        <f t="shared" si="1807"/>
        <v>0</v>
      </c>
      <c r="Y1244" s="141">
        <f t="shared" si="1808"/>
        <v>0</v>
      </c>
      <c r="AA1244" s="141">
        <f t="shared" si="1809"/>
        <v>0</v>
      </c>
      <c r="AC1244" s="141">
        <f t="shared" si="1810"/>
        <v>0</v>
      </c>
      <c r="AE1244" s="141">
        <f t="shared" si="1811"/>
        <v>0</v>
      </c>
      <c r="AG1244" s="141">
        <f t="shared" si="1812"/>
        <v>0</v>
      </c>
      <c r="AI1244" s="141">
        <f t="shared" si="1813"/>
        <v>0</v>
      </c>
      <c r="AK1244" s="141">
        <f t="shared" si="1814"/>
        <v>0</v>
      </c>
      <c r="AM1244" s="141">
        <f t="shared" si="1815"/>
        <v>0</v>
      </c>
      <c r="AO1244" s="141">
        <f t="shared" si="1816"/>
        <v>0</v>
      </c>
      <c r="AQ1244" s="141">
        <f t="shared" si="1817"/>
        <v>0</v>
      </c>
      <c r="AS1244" s="141">
        <f t="shared" si="1818"/>
        <v>0</v>
      </c>
      <c r="AU1244" s="141">
        <f t="shared" si="1819"/>
        <v>0</v>
      </c>
      <c r="AW1244" s="141">
        <f t="shared" si="1820"/>
        <v>0</v>
      </c>
      <c r="AY1244" s="141">
        <f t="shared" si="1821"/>
        <v>0</v>
      </c>
      <c r="BA1244" s="141">
        <f t="shared" si="1822"/>
        <v>0</v>
      </c>
      <c r="BC1244" s="141">
        <f t="shared" si="1823"/>
        <v>0</v>
      </c>
      <c r="BE1244" s="141">
        <f t="shared" si="1824"/>
        <v>0</v>
      </c>
      <c r="BG1244" s="141">
        <f t="shared" si="1825"/>
        <v>0</v>
      </c>
      <c r="BI1244" s="141">
        <f t="shared" si="1826"/>
        <v>0</v>
      </c>
      <c r="BK1244" s="141">
        <f t="shared" si="1827"/>
        <v>0</v>
      </c>
      <c r="BM1244" s="141">
        <f t="shared" si="1828"/>
        <v>0</v>
      </c>
      <c r="BO1244" s="141">
        <f t="shared" si="1829"/>
        <v>0</v>
      </c>
      <c r="BQ1244" s="141">
        <f t="shared" si="1830"/>
        <v>0</v>
      </c>
      <c r="BS1244" s="141">
        <f t="shared" si="1831"/>
        <v>0</v>
      </c>
      <c r="BU1244" s="141">
        <f t="shared" si="1832"/>
        <v>0</v>
      </c>
      <c r="BW1244" s="141">
        <f t="shared" si="1833"/>
        <v>0</v>
      </c>
      <c r="BY1244" s="141">
        <f t="shared" si="1834"/>
        <v>0</v>
      </c>
      <c r="CA1244" s="141">
        <f t="shared" si="1835"/>
        <v>0</v>
      </c>
      <c r="CC1244" s="141">
        <f t="shared" si="1836"/>
        <v>0</v>
      </c>
      <c r="CE1244" s="141">
        <f t="shared" si="1837"/>
        <v>0</v>
      </c>
      <c r="CG1244" s="141">
        <f t="shared" si="1838"/>
        <v>0</v>
      </c>
      <c r="CI1244" s="141">
        <f t="shared" si="1839"/>
        <v>0</v>
      </c>
      <c r="CK1244" s="141">
        <f t="shared" si="1840"/>
        <v>0</v>
      </c>
      <c r="CM1244" s="141">
        <f t="shared" si="1841"/>
        <v>0</v>
      </c>
      <c r="CO1244" s="141">
        <f t="shared" si="1842"/>
        <v>0</v>
      </c>
    </row>
    <row r="1245" spans="1:93" ht="25.5" outlineLevel="2" x14ac:dyDescent="0.2">
      <c r="A1245" s="86">
        <v>611</v>
      </c>
      <c r="B1245" s="11" t="s">
        <v>2448</v>
      </c>
      <c r="C1245" s="86" t="s">
        <v>233</v>
      </c>
      <c r="D1245" s="86" t="s">
        <v>2464</v>
      </c>
      <c r="F1245" s="28" t="s">
        <v>2420</v>
      </c>
      <c r="G1245" s="153" t="s">
        <v>4360</v>
      </c>
      <c r="H1245" s="174">
        <v>7788657408</v>
      </c>
      <c r="I1245" s="75" t="s">
        <v>2222</v>
      </c>
      <c r="J1245" s="75" t="s">
        <v>28</v>
      </c>
      <c r="K1245" s="75">
        <v>50</v>
      </c>
      <c r="L1245" s="75" t="s">
        <v>2956</v>
      </c>
      <c r="M1245" s="241" t="s">
        <v>2644</v>
      </c>
      <c r="N1245" s="75">
        <v>1</v>
      </c>
      <c r="O1245" s="152">
        <v>2.5299999999999998</v>
      </c>
      <c r="P1245" s="138">
        <f t="shared" ref="P1245:P1246" si="1851">SUM(R1245+T1245+V1245+X1245+Z1245+AB1245+AD1245+AF1245+AH1245+AJ1245+AL1245+AN1245+AP1245+AR1245+AT1245+AV1245+AZ1245+AX1245+BB1245+BD1245+BF1245+BH1245+BJ1245+BL1245+BN1245+BP1245+BR1245+BT1245+BV1245+BX1245+BZ1245+CB1245+CD1245+CF1245+CH1245+CJ1245+CL1245+CN1245)</f>
        <v>0</v>
      </c>
      <c r="Q1245" s="139">
        <f t="shared" ref="Q1245:Q1246" si="1852">O1245*P1245</f>
        <v>0</v>
      </c>
      <c r="S1245" s="141">
        <f t="shared" si="1805"/>
        <v>0</v>
      </c>
      <c r="U1245" s="141">
        <f t="shared" si="1806"/>
        <v>0</v>
      </c>
      <c r="W1245" s="141">
        <f t="shared" si="1807"/>
        <v>0</v>
      </c>
      <c r="Y1245" s="141">
        <f t="shared" si="1808"/>
        <v>0</v>
      </c>
      <c r="AA1245" s="141">
        <f t="shared" si="1809"/>
        <v>0</v>
      </c>
      <c r="AC1245" s="141">
        <f t="shared" si="1810"/>
        <v>0</v>
      </c>
      <c r="AE1245" s="141">
        <f t="shared" si="1811"/>
        <v>0</v>
      </c>
      <c r="AG1245" s="141">
        <f t="shared" si="1812"/>
        <v>0</v>
      </c>
      <c r="AI1245" s="141">
        <f t="shared" si="1813"/>
        <v>0</v>
      </c>
      <c r="AK1245" s="141">
        <f t="shared" si="1814"/>
        <v>0</v>
      </c>
      <c r="AM1245" s="141">
        <f t="shared" si="1815"/>
        <v>0</v>
      </c>
      <c r="AO1245" s="141">
        <f t="shared" si="1816"/>
        <v>0</v>
      </c>
      <c r="AQ1245" s="141">
        <f t="shared" si="1817"/>
        <v>0</v>
      </c>
      <c r="AS1245" s="141">
        <f t="shared" si="1818"/>
        <v>0</v>
      </c>
      <c r="AU1245" s="141">
        <f t="shared" si="1819"/>
        <v>0</v>
      </c>
      <c r="AW1245" s="141">
        <f t="shared" si="1820"/>
        <v>0</v>
      </c>
      <c r="AY1245" s="141">
        <f t="shared" si="1821"/>
        <v>0</v>
      </c>
      <c r="BA1245" s="141">
        <f t="shared" si="1822"/>
        <v>0</v>
      </c>
      <c r="BC1245" s="141">
        <f t="shared" si="1823"/>
        <v>0</v>
      </c>
      <c r="BE1245" s="141">
        <f t="shared" si="1824"/>
        <v>0</v>
      </c>
      <c r="BG1245" s="141">
        <f t="shared" si="1825"/>
        <v>0</v>
      </c>
      <c r="BI1245" s="141">
        <f t="shared" si="1826"/>
        <v>0</v>
      </c>
      <c r="BK1245" s="141">
        <f t="shared" si="1827"/>
        <v>0</v>
      </c>
      <c r="BM1245" s="141">
        <f t="shared" si="1828"/>
        <v>0</v>
      </c>
      <c r="BO1245" s="141">
        <f t="shared" si="1829"/>
        <v>0</v>
      </c>
      <c r="BQ1245" s="141">
        <f t="shared" si="1830"/>
        <v>0</v>
      </c>
      <c r="BS1245" s="141">
        <f t="shared" si="1831"/>
        <v>0</v>
      </c>
      <c r="BU1245" s="141">
        <f t="shared" si="1832"/>
        <v>0</v>
      </c>
      <c r="BW1245" s="141">
        <f t="shared" si="1833"/>
        <v>0</v>
      </c>
      <c r="BY1245" s="141">
        <f t="shared" si="1834"/>
        <v>0</v>
      </c>
      <c r="CA1245" s="141">
        <f t="shared" si="1835"/>
        <v>0</v>
      </c>
      <c r="CC1245" s="141">
        <f t="shared" si="1836"/>
        <v>0</v>
      </c>
      <c r="CE1245" s="141">
        <f t="shared" si="1837"/>
        <v>0</v>
      </c>
      <c r="CG1245" s="141">
        <f t="shared" si="1838"/>
        <v>0</v>
      </c>
      <c r="CI1245" s="141">
        <f t="shared" si="1839"/>
        <v>0</v>
      </c>
      <c r="CK1245" s="141">
        <f t="shared" si="1840"/>
        <v>0</v>
      </c>
      <c r="CM1245" s="141">
        <f t="shared" si="1841"/>
        <v>0</v>
      </c>
      <c r="CO1245" s="141">
        <f t="shared" si="1842"/>
        <v>0</v>
      </c>
    </row>
    <row r="1246" spans="1:93" outlineLevel="2" x14ac:dyDescent="0.2">
      <c r="A1246" s="87">
        <v>611</v>
      </c>
      <c r="B1246" s="148" t="s">
        <v>2448</v>
      </c>
      <c r="C1246" s="87" t="s">
        <v>233</v>
      </c>
      <c r="D1246" s="87" t="s">
        <v>2464</v>
      </c>
      <c r="E1246" s="148"/>
      <c r="F1246" s="149" t="s">
        <v>2420</v>
      </c>
      <c r="G1246" s="151" t="s">
        <v>3300</v>
      </c>
      <c r="H1246" s="151" t="s">
        <v>4926</v>
      </c>
      <c r="I1246" s="87" t="s">
        <v>2291</v>
      </c>
      <c r="J1246" s="87" t="s">
        <v>28</v>
      </c>
      <c r="K1246" s="87">
        <v>50</v>
      </c>
      <c r="L1246" s="87" t="s">
        <v>3741</v>
      </c>
      <c r="M1246" s="239" t="s">
        <v>3741</v>
      </c>
      <c r="N1246" s="87">
        <v>2</v>
      </c>
      <c r="O1246" s="150">
        <v>3.73</v>
      </c>
      <c r="P1246" s="138">
        <f t="shared" si="1851"/>
        <v>0</v>
      </c>
      <c r="Q1246" s="139">
        <f t="shared" si="1852"/>
        <v>0</v>
      </c>
      <c r="S1246" s="141">
        <f t="shared" si="1805"/>
        <v>0</v>
      </c>
      <c r="U1246" s="141">
        <f t="shared" si="1806"/>
        <v>0</v>
      </c>
      <c r="W1246" s="141">
        <f t="shared" si="1807"/>
        <v>0</v>
      </c>
      <c r="Y1246" s="141">
        <f t="shared" si="1808"/>
        <v>0</v>
      </c>
      <c r="AA1246" s="141">
        <f t="shared" si="1809"/>
        <v>0</v>
      </c>
      <c r="AC1246" s="141">
        <f t="shared" si="1810"/>
        <v>0</v>
      </c>
      <c r="AE1246" s="141">
        <f t="shared" si="1811"/>
        <v>0</v>
      </c>
      <c r="AG1246" s="141">
        <f t="shared" si="1812"/>
        <v>0</v>
      </c>
      <c r="AI1246" s="141">
        <f t="shared" si="1813"/>
        <v>0</v>
      </c>
      <c r="AK1246" s="141">
        <f t="shared" si="1814"/>
        <v>0</v>
      </c>
      <c r="AM1246" s="141">
        <f t="shared" si="1815"/>
        <v>0</v>
      </c>
      <c r="AO1246" s="141">
        <f t="shared" si="1816"/>
        <v>0</v>
      </c>
      <c r="AQ1246" s="141">
        <f t="shared" si="1817"/>
        <v>0</v>
      </c>
      <c r="AS1246" s="141">
        <f t="shared" si="1818"/>
        <v>0</v>
      </c>
      <c r="AU1246" s="141">
        <f t="shared" si="1819"/>
        <v>0</v>
      </c>
      <c r="AW1246" s="141">
        <f t="shared" si="1820"/>
        <v>0</v>
      </c>
      <c r="AY1246" s="141">
        <f t="shared" si="1821"/>
        <v>0</v>
      </c>
      <c r="BA1246" s="141">
        <f t="shared" si="1822"/>
        <v>0</v>
      </c>
      <c r="BC1246" s="141">
        <f t="shared" si="1823"/>
        <v>0</v>
      </c>
      <c r="BE1246" s="141">
        <f t="shared" si="1824"/>
        <v>0</v>
      </c>
      <c r="BG1246" s="141">
        <f t="shared" si="1825"/>
        <v>0</v>
      </c>
      <c r="BI1246" s="141">
        <f t="shared" si="1826"/>
        <v>0</v>
      </c>
      <c r="BK1246" s="141">
        <f t="shared" si="1827"/>
        <v>0</v>
      </c>
      <c r="BM1246" s="141">
        <f t="shared" si="1828"/>
        <v>0</v>
      </c>
      <c r="BO1246" s="141">
        <f t="shared" si="1829"/>
        <v>0</v>
      </c>
      <c r="BQ1246" s="141">
        <f t="shared" si="1830"/>
        <v>0</v>
      </c>
      <c r="BS1246" s="141">
        <f t="shared" si="1831"/>
        <v>0</v>
      </c>
      <c r="BU1246" s="141">
        <f t="shared" si="1832"/>
        <v>0</v>
      </c>
      <c r="BW1246" s="141">
        <f t="shared" si="1833"/>
        <v>0</v>
      </c>
      <c r="BY1246" s="141">
        <f t="shared" si="1834"/>
        <v>0</v>
      </c>
      <c r="CA1246" s="141">
        <f t="shared" si="1835"/>
        <v>0</v>
      </c>
      <c r="CC1246" s="141">
        <f t="shared" si="1836"/>
        <v>0</v>
      </c>
      <c r="CE1246" s="141">
        <f t="shared" si="1837"/>
        <v>0</v>
      </c>
      <c r="CG1246" s="141">
        <f t="shared" si="1838"/>
        <v>0</v>
      </c>
      <c r="CI1246" s="141">
        <f t="shared" si="1839"/>
        <v>0</v>
      </c>
      <c r="CK1246" s="141">
        <f t="shared" si="1840"/>
        <v>0</v>
      </c>
      <c r="CM1246" s="141">
        <f t="shared" si="1841"/>
        <v>0</v>
      </c>
      <c r="CO1246" s="141">
        <f t="shared" si="1842"/>
        <v>0</v>
      </c>
    </row>
    <row r="1247" spans="1:93" ht="25.5" outlineLevel="2" x14ac:dyDescent="0.2">
      <c r="A1247" s="87">
        <v>612</v>
      </c>
      <c r="B1247" s="148">
        <v>43</v>
      </c>
      <c r="C1247" s="87" t="s">
        <v>220</v>
      </c>
      <c r="D1247" s="87" t="s">
        <v>4806</v>
      </c>
      <c r="E1247" s="148"/>
      <c r="F1247" s="149">
        <v>3.22</v>
      </c>
      <c r="G1247" s="151" t="s">
        <v>3300</v>
      </c>
      <c r="H1247" s="151" t="s">
        <v>4926</v>
      </c>
      <c r="I1247" s="87" t="s">
        <v>2291</v>
      </c>
      <c r="J1247" s="87" t="s">
        <v>4519</v>
      </c>
      <c r="K1247" s="87">
        <v>3400</v>
      </c>
      <c r="L1247" s="87" t="s">
        <v>4929</v>
      </c>
      <c r="M1247" s="239" t="s">
        <v>4929</v>
      </c>
      <c r="N1247" s="87">
        <v>1</v>
      </c>
      <c r="O1247" s="283">
        <v>2.95</v>
      </c>
      <c r="P1247" s="138">
        <f t="shared" ref="P1247:P1248" si="1853">SUM(R1247+T1247+V1247+X1247+Z1247+AB1247+AD1247+AF1247+AH1247+AJ1247+AL1247+AN1247+AP1247+AR1247+AT1247+AV1247+AZ1247+AX1247+BB1247+BD1247+BF1247+BH1247+BJ1247+BL1247+BN1247+BP1247+BR1247+BT1247+BV1247+BX1247+BZ1247+CB1247+CD1247+CF1247+CH1247+CJ1247+CL1247+CN1247)</f>
        <v>0</v>
      </c>
      <c r="Q1247" s="139">
        <f t="shared" ref="Q1247:Q1248" si="1854">O1247*P1247</f>
        <v>0</v>
      </c>
      <c r="S1247" s="141">
        <f t="shared" si="1805"/>
        <v>0</v>
      </c>
      <c r="U1247" s="141">
        <f t="shared" si="1806"/>
        <v>0</v>
      </c>
      <c r="W1247" s="141">
        <f t="shared" si="1807"/>
        <v>0</v>
      </c>
      <c r="Y1247" s="141">
        <f t="shared" si="1808"/>
        <v>0</v>
      </c>
      <c r="AA1247" s="141">
        <f t="shared" si="1809"/>
        <v>0</v>
      </c>
      <c r="AC1247" s="141">
        <f t="shared" si="1810"/>
        <v>0</v>
      </c>
      <c r="AE1247" s="141">
        <f t="shared" si="1811"/>
        <v>0</v>
      </c>
      <c r="AG1247" s="141">
        <f t="shared" si="1812"/>
        <v>0</v>
      </c>
      <c r="AI1247" s="141">
        <f t="shared" si="1813"/>
        <v>0</v>
      </c>
      <c r="AK1247" s="141">
        <f t="shared" si="1814"/>
        <v>0</v>
      </c>
      <c r="AM1247" s="141">
        <f t="shared" si="1815"/>
        <v>0</v>
      </c>
      <c r="AO1247" s="141">
        <f t="shared" si="1816"/>
        <v>0</v>
      </c>
      <c r="AQ1247" s="141">
        <f t="shared" si="1817"/>
        <v>0</v>
      </c>
      <c r="AS1247" s="141">
        <f t="shared" si="1818"/>
        <v>0</v>
      </c>
      <c r="AU1247" s="141">
        <f t="shared" si="1819"/>
        <v>0</v>
      </c>
      <c r="AW1247" s="141">
        <f t="shared" si="1820"/>
        <v>0</v>
      </c>
      <c r="AY1247" s="141">
        <f t="shared" si="1821"/>
        <v>0</v>
      </c>
      <c r="BA1247" s="141">
        <f t="shared" si="1822"/>
        <v>0</v>
      </c>
      <c r="BC1247" s="141">
        <f t="shared" si="1823"/>
        <v>0</v>
      </c>
      <c r="BE1247" s="141">
        <f t="shared" si="1824"/>
        <v>0</v>
      </c>
      <c r="BG1247" s="141">
        <f t="shared" si="1825"/>
        <v>0</v>
      </c>
      <c r="BI1247" s="141">
        <f t="shared" si="1826"/>
        <v>0</v>
      </c>
      <c r="BK1247" s="141">
        <f t="shared" si="1827"/>
        <v>0</v>
      </c>
      <c r="BM1247" s="141">
        <f t="shared" si="1828"/>
        <v>0</v>
      </c>
      <c r="BO1247" s="141">
        <f t="shared" si="1829"/>
        <v>0</v>
      </c>
      <c r="BQ1247" s="141">
        <f t="shared" si="1830"/>
        <v>0</v>
      </c>
      <c r="BS1247" s="141">
        <f t="shared" si="1831"/>
        <v>0</v>
      </c>
      <c r="BU1247" s="141">
        <f t="shared" si="1832"/>
        <v>0</v>
      </c>
      <c r="BW1247" s="141">
        <f t="shared" si="1833"/>
        <v>0</v>
      </c>
      <c r="BY1247" s="141">
        <f t="shared" si="1834"/>
        <v>0</v>
      </c>
      <c r="CA1247" s="141">
        <f t="shared" si="1835"/>
        <v>0</v>
      </c>
      <c r="CC1247" s="141">
        <f t="shared" si="1836"/>
        <v>0</v>
      </c>
      <c r="CE1247" s="141">
        <f t="shared" si="1837"/>
        <v>0</v>
      </c>
      <c r="CG1247" s="141">
        <f t="shared" si="1838"/>
        <v>0</v>
      </c>
      <c r="CI1247" s="141">
        <f t="shared" si="1839"/>
        <v>0</v>
      </c>
      <c r="CK1247" s="141">
        <f t="shared" si="1840"/>
        <v>0</v>
      </c>
      <c r="CM1247" s="141">
        <f t="shared" si="1841"/>
        <v>0</v>
      </c>
      <c r="CO1247" s="141">
        <f t="shared" si="1842"/>
        <v>0</v>
      </c>
    </row>
    <row r="1248" spans="1:93" ht="25.5" outlineLevel="2" x14ac:dyDescent="0.2">
      <c r="A1248" s="86">
        <v>612</v>
      </c>
      <c r="B1248" s="11">
        <v>43</v>
      </c>
      <c r="C1248" s="90" t="s">
        <v>220</v>
      </c>
      <c r="D1248" s="86" t="s">
        <v>4901</v>
      </c>
      <c r="F1248" s="28">
        <v>3.22</v>
      </c>
      <c r="G1248" s="153" t="s">
        <v>4360</v>
      </c>
      <c r="H1248" s="174">
        <v>7788657408</v>
      </c>
      <c r="I1248" s="75" t="s">
        <v>3313</v>
      </c>
      <c r="J1248" s="75" t="s">
        <v>28</v>
      </c>
      <c r="K1248" s="75">
        <v>2500</v>
      </c>
      <c r="L1248" s="75"/>
      <c r="M1248" s="242">
        <v>1599702</v>
      </c>
      <c r="N1248" s="75">
        <v>2</v>
      </c>
      <c r="O1248" s="273">
        <v>3.37</v>
      </c>
      <c r="P1248" s="138">
        <f t="shared" si="1853"/>
        <v>0</v>
      </c>
      <c r="Q1248" s="139">
        <f t="shared" si="1854"/>
        <v>0</v>
      </c>
      <c r="S1248" s="141">
        <f t="shared" si="1805"/>
        <v>0</v>
      </c>
      <c r="U1248" s="141">
        <f t="shared" si="1806"/>
        <v>0</v>
      </c>
      <c r="W1248" s="141">
        <f t="shared" si="1807"/>
        <v>0</v>
      </c>
      <c r="Y1248" s="141">
        <f t="shared" si="1808"/>
        <v>0</v>
      </c>
      <c r="AA1248" s="141">
        <f t="shared" si="1809"/>
        <v>0</v>
      </c>
      <c r="AC1248" s="141">
        <f t="shared" si="1810"/>
        <v>0</v>
      </c>
      <c r="AE1248" s="141">
        <f t="shared" si="1811"/>
        <v>0</v>
      </c>
      <c r="AG1248" s="141">
        <f t="shared" si="1812"/>
        <v>0</v>
      </c>
      <c r="AI1248" s="141">
        <f t="shared" si="1813"/>
        <v>0</v>
      </c>
      <c r="AK1248" s="141">
        <f t="shared" si="1814"/>
        <v>0</v>
      </c>
      <c r="AM1248" s="141">
        <f t="shared" si="1815"/>
        <v>0</v>
      </c>
      <c r="AO1248" s="141">
        <f t="shared" si="1816"/>
        <v>0</v>
      </c>
      <c r="AQ1248" s="141">
        <f t="shared" si="1817"/>
        <v>0</v>
      </c>
      <c r="AS1248" s="141">
        <f t="shared" si="1818"/>
        <v>0</v>
      </c>
      <c r="AU1248" s="141">
        <f t="shared" si="1819"/>
        <v>0</v>
      </c>
      <c r="AW1248" s="141">
        <f t="shared" si="1820"/>
        <v>0</v>
      </c>
      <c r="AY1248" s="141">
        <f t="shared" si="1821"/>
        <v>0</v>
      </c>
      <c r="BA1248" s="141">
        <f t="shared" si="1822"/>
        <v>0</v>
      </c>
      <c r="BC1248" s="141">
        <f t="shared" si="1823"/>
        <v>0</v>
      </c>
      <c r="BE1248" s="141">
        <f t="shared" si="1824"/>
        <v>0</v>
      </c>
      <c r="BG1248" s="141">
        <f t="shared" si="1825"/>
        <v>0</v>
      </c>
      <c r="BI1248" s="141">
        <f t="shared" si="1826"/>
        <v>0</v>
      </c>
      <c r="BK1248" s="141">
        <f t="shared" si="1827"/>
        <v>0</v>
      </c>
      <c r="BM1248" s="141">
        <f t="shared" si="1828"/>
        <v>0</v>
      </c>
      <c r="BO1248" s="141">
        <f t="shared" si="1829"/>
        <v>0</v>
      </c>
      <c r="BQ1248" s="141">
        <f t="shared" si="1830"/>
        <v>0</v>
      </c>
      <c r="BS1248" s="141">
        <f t="shared" si="1831"/>
        <v>0</v>
      </c>
      <c r="BU1248" s="141">
        <f t="shared" si="1832"/>
        <v>0</v>
      </c>
      <c r="BW1248" s="141">
        <f t="shared" si="1833"/>
        <v>0</v>
      </c>
      <c r="BY1248" s="141">
        <f t="shared" si="1834"/>
        <v>0</v>
      </c>
      <c r="CA1248" s="141">
        <f t="shared" si="1835"/>
        <v>0</v>
      </c>
      <c r="CC1248" s="141">
        <f t="shared" si="1836"/>
        <v>0</v>
      </c>
      <c r="CE1248" s="141">
        <f t="shared" si="1837"/>
        <v>0</v>
      </c>
      <c r="CG1248" s="141">
        <f t="shared" si="1838"/>
        <v>0</v>
      </c>
      <c r="CI1248" s="141">
        <f t="shared" si="1839"/>
        <v>0</v>
      </c>
      <c r="CK1248" s="141">
        <f t="shared" si="1840"/>
        <v>0</v>
      </c>
      <c r="CM1248" s="141">
        <f t="shared" si="1841"/>
        <v>0</v>
      </c>
      <c r="CO1248" s="141">
        <f t="shared" si="1842"/>
        <v>0</v>
      </c>
    </row>
    <row r="1249" spans="1:93" ht="25.5" outlineLevel="2" x14ac:dyDescent="0.2">
      <c r="A1249" s="87">
        <v>613</v>
      </c>
      <c r="B1249" s="148">
        <v>128</v>
      </c>
      <c r="C1249" s="87" t="s">
        <v>220</v>
      </c>
      <c r="D1249" s="87" t="s">
        <v>228</v>
      </c>
      <c r="E1249" s="148"/>
      <c r="F1249" s="149">
        <v>0.74</v>
      </c>
      <c r="G1249" s="151" t="s">
        <v>3300</v>
      </c>
      <c r="H1249" s="151" t="s">
        <v>4926</v>
      </c>
      <c r="I1249" s="87" t="s">
        <v>2291</v>
      </c>
      <c r="J1249" s="87" t="s">
        <v>3333</v>
      </c>
      <c r="K1249" s="87">
        <v>1</v>
      </c>
      <c r="L1249" s="87" t="s">
        <v>3742</v>
      </c>
      <c r="M1249" s="239" t="s">
        <v>3742</v>
      </c>
      <c r="N1249" s="87">
        <v>1</v>
      </c>
      <c r="O1249" s="150">
        <v>0.74</v>
      </c>
      <c r="P1249" s="138">
        <f t="shared" ref="P1249:P1250" si="1855">SUM(R1249+T1249+V1249+X1249+Z1249+AB1249+AD1249+AF1249+AH1249+AJ1249+AL1249+AN1249+AP1249+AR1249+AT1249+AV1249+AZ1249+AX1249+BB1249+BD1249+BF1249+BH1249+BJ1249+BL1249+BN1249+BP1249+BR1249+BT1249+BV1249+BX1249+BZ1249+CB1249+CD1249+CF1249+CH1249+CJ1249+CL1249+CN1249)</f>
        <v>0</v>
      </c>
      <c r="Q1249" s="139">
        <f t="shared" ref="Q1249:Q1250" si="1856">O1249*P1249</f>
        <v>0</v>
      </c>
      <c r="S1249" s="141">
        <f t="shared" si="1805"/>
        <v>0</v>
      </c>
      <c r="U1249" s="141">
        <f t="shared" si="1806"/>
        <v>0</v>
      </c>
      <c r="W1249" s="141">
        <f t="shared" si="1807"/>
        <v>0</v>
      </c>
      <c r="Y1249" s="141">
        <f t="shared" si="1808"/>
        <v>0</v>
      </c>
      <c r="AA1249" s="141">
        <f t="shared" si="1809"/>
        <v>0</v>
      </c>
      <c r="AC1249" s="141">
        <f t="shared" si="1810"/>
        <v>0</v>
      </c>
      <c r="AE1249" s="141">
        <f t="shared" si="1811"/>
        <v>0</v>
      </c>
      <c r="AG1249" s="141">
        <f t="shared" si="1812"/>
        <v>0</v>
      </c>
      <c r="AI1249" s="141">
        <f t="shared" si="1813"/>
        <v>0</v>
      </c>
      <c r="AK1249" s="141">
        <f t="shared" si="1814"/>
        <v>0</v>
      </c>
      <c r="AM1249" s="141">
        <f t="shared" si="1815"/>
        <v>0</v>
      </c>
      <c r="AO1249" s="141">
        <f t="shared" si="1816"/>
        <v>0</v>
      </c>
      <c r="AQ1249" s="141">
        <f t="shared" si="1817"/>
        <v>0</v>
      </c>
      <c r="AS1249" s="141">
        <f t="shared" si="1818"/>
        <v>0</v>
      </c>
      <c r="AU1249" s="141">
        <f t="shared" si="1819"/>
        <v>0</v>
      </c>
      <c r="AW1249" s="141">
        <f t="shared" si="1820"/>
        <v>0</v>
      </c>
      <c r="AY1249" s="141">
        <f t="shared" si="1821"/>
        <v>0</v>
      </c>
      <c r="BA1249" s="141">
        <f t="shared" si="1822"/>
        <v>0</v>
      </c>
      <c r="BC1249" s="141">
        <f t="shared" si="1823"/>
        <v>0</v>
      </c>
      <c r="BE1249" s="141">
        <f t="shared" si="1824"/>
        <v>0</v>
      </c>
      <c r="BG1249" s="141">
        <f t="shared" si="1825"/>
        <v>0</v>
      </c>
      <c r="BI1249" s="141">
        <f t="shared" si="1826"/>
        <v>0</v>
      </c>
      <c r="BK1249" s="141">
        <f t="shared" si="1827"/>
        <v>0</v>
      </c>
      <c r="BM1249" s="141">
        <f t="shared" si="1828"/>
        <v>0</v>
      </c>
      <c r="BO1249" s="141">
        <f t="shared" si="1829"/>
        <v>0</v>
      </c>
      <c r="BQ1249" s="141">
        <f t="shared" si="1830"/>
        <v>0</v>
      </c>
      <c r="BS1249" s="141">
        <f t="shared" si="1831"/>
        <v>0</v>
      </c>
      <c r="BU1249" s="141">
        <f t="shared" si="1832"/>
        <v>0</v>
      </c>
      <c r="BW1249" s="141">
        <f t="shared" si="1833"/>
        <v>0</v>
      </c>
      <c r="BY1249" s="141">
        <f t="shared" si="1834"/>
        <v>0</v>
      </c>
      <c r="CA1249" s="141">
        <f t="shared" si="1835"/>
        <v>0</v>
      </c>
      <c r="CC1249" s="141">
        <f t="shared" si="1836"/>
        <v>0</v>
      </c>
      <c r="CE1249" s="141">
        <f t="shared" si="1837"/>
        <v>0</v>
      </c>
      <c r="CG1249" s="141">
        <f t="shared" si="1838"/>
        <v>0</v>
      </c>
      <c r="CI1249" s="141">
        <f t="shared" si="1839"/>
        <v>0</v>
      </c>
      <c r="CK1249" s="141">
        <f t="shared" si="1840"/>
        <v>0</v>
      </c>
      <c r="CM1249" s="141">
        <f t="shared" si="1841"/>
        <v>0</v>
      </c>
      <c r="CO1249" s="141">
        <f t="shared" si="1842"/>
        <v>0</v>
      </c>
    </row>
    <row r="1250" spans="1:93" ht="25.5" outlineLevel="2" x14ac:dyDescent="0.2">
      <c r="A1250" s="86">
        <v>613</v>
      </c>
      <c r="B1250" s="11">
        <v>128</v>
      </c>
      <c r="C1250" s="90" t="s">
        <v>220</v>
      </c>
      <c r="D1250" s="86" t="s">
        <v>228</v>
      </c>
      <c r="F1250" s="28">
        <v>0.74</v>
      </c>
      <c r="G1250" s="153" t="s">
        <v>4360</v>
      </c>
      <c r="H1250" s="174">
        <v>7788657408</v>
      </c>
      <c r="I1250" s="75" t="s">
        <v>4520</v>
      </c>
      <c r="J1250" s="75" t="s">
        <v>30</v>
      </c>
      <c r="K1250" s="75">
        <v>1</v>
      </c>
      <c r="L1250" s="75" t="s">
        <v>230</v>
      </c>
      <c r="M1250" s="241" t="s">
        <v>229</v>
      </c>
      <c r="N1250" s="75">
        <v>2</v>
      </c>
      <c r="O1250" s="152">
        <v>0.89</v>
      </c>
      <c r="P1250" s="138">
        <f t="shared" si="1855"/>
        <v>0</v>
      </c>
      <c r="Q1250" s="139">
        <f t="shared" si="1856"/>
        <v>0</v>
      </c>
      <c r="S1250" s="141">
        <f t="shared" si="1805"/>
        <v>0</v>
      </c>
      <c r="U1250" s="141">
        <f t="shared" si="1806"/>
        <v>0</v>
      </c>
      <c r="W1250" s="141">
        <f t="shared" si="1807"/>
        <v>0</v>
      </c>
      <c r="Y1250" s="141">
        <f t="shared" si="1808"/>
        <v>0</v>
      </c>
      <c r="AA1250" s="141">
        <f t="shared" si="1809"/>
        <v>0</v>
      </c>
      <c r="AC1250" s="141">
        <f t="shared" si="1810"/>
        <v>0</v>
      </c>
      <c r="AE1250" s="141">
        <f t="shared" si="1811"/>
        <v>0</v>
      </c>
      <c r="AG1250" s="141">
        <f t="shared" si="1812"/>
        <v>0</v>
      </c>
      <c r="AI1250" s="141">
        <f t="shared" si="1813"/>
        <v>0</v>
      </c>
      <c r="AK1250" s="141">
        <f t="shared" si="1814"/>
        <v>0</v>
      </c>
      <c r="AM1250" s="141">
        <f t="shared" si="1815"/>
        <v>0</v>
      </c>
      <c r="AO1250" s="141">
        <f t="shared" si="1816"/>
        <v>0</v>
      </c>
      <c r="AQ1250" s="141">
        <f t="shared" si="1817"/>
        <v>0</v>
      </c>
      <c r="AS1250" s="141">
        <f t="shared" si="1818"/>
        <v>0</v>
      </c>
      <c r="AU1250" s="141">
        <f t="shared" si="1819"/>
        <v>0</v>
      </c>
      <c r="AW1250" s="141">
        <f t="shared" si="1820"/>
        <v>0</v>
      </c>
      <c r="AY1250" s="141">
        <f t="shared" si="1821"/>
        <v>0</v>
      </c>
      <c r="BA1250" s="141">
        <f t="shared" si="1822"/>
        <v>0</v>
      </c>
      <c r="BC1250" s="141">
        <f t="shared" si="1823"/>
        <v>0</v>
      </c>
      <c r="BE1250" s="141">
        <f t="shared" si="1824"/>
        <v>0</v>
      </c>
      <c r="BG1250" s="141">
        <f t="shared" si="1825"/>
        <v>0</v>
      </c>
      <c r="BI1250" s="141">
        <f t="shared" si="1826"/>
        <v>0</v>
      </c>
      <c r="BK1250" s="141">
        <f t="shared" si="1827"/>
        <v>0</v>
      </c>
      <c r="BM1250" s="141">
        <f t="shared" si="1828"/>
        <v>0</v>
      </c>
      <c r="BO1250" s="141">
        <f t="shared" si="1829"/>
        <v>0</v>
      </c>
      <c r="BQ1250" s="141">
        <f t="shared" si="1830"/>
        <v>0</v>
      </c>
      <c r="BS1250" s="141">
        <f t="shared" si="1831"/>
        <v>0</v>
      </c>
      <c r="BU1250" s="141">
        <f t="shared" si="1832"/>
        <v>0</v>
      </c>
      <c r="BW1250" s="141">
        <f t="shared" si="1833"/>
        <v>0</v>
      </c>
      <c r="BY1250" s="141">
        <f t="shared" si="1834"/>
        <v>0</v>
      </c>
      <c r="CA1250" s="141">
        <f t="shared" si="1835"/>
        <v>0</v>
      </c>
      <c r="CC1250" s="141">
        <f t="shared" si="1836"/>
        <v>0</v>
      </c>
      <c r="CE1250" s="141">
        <f t="shared" si="1837"/>
        <v>0</v>
      </c>
      <c r="CG1250" s="141">
        <f t="shared" si="1838"/>
        <v>0</v>
      </c>
      <c r="CI1250" s="141">
        <f t="shared" si="1839"/>
        <v>0</v>
      </c>
      <c r="CK1250" s="141">
        <f t="shared" si="1840"/>
        <v>0</v>
      </c>
      <c r="CM1250" s="141">
        <f t="shared" si="1841"/>
        <v>0</v>
      </c>
      <c r="CO1250" s="141">
        <f t="shared" si="1842"/>
        <v>0</v>
      </c>
    </row>
    <row r="1251" spans="1:93" ht="25.5" outlineLevel="2" x14ac:dyDescent="0.2">
      <c r="A1251" s="87">
        <v>614</v>
      </c>
      <c r="B1251" s="148">
        <v>168</v>
      </c>
      <c r="C1251" s="87" t="s">
        <v>220</v>
      </c>
      <c r="D1251" s="87" t="s">
        <v>225</v>
      </c>
      <c r="E1251" s="148"/>
      <c r="F1251" s="149">
        <v>0.74</v>
      </c>
      <c r="G1251" s="151" t="s">
        <v>3300</v>
      </c>
      <c r="H1251" s="151" t="s">
        <v>4926</v>
      </c>
      <c r="I1251" s="87" t="s">
        <v>2291</v>
      </c>
      <c r="J1251" s="87" t="s">
        <v>3333</v>
      </c>
      <c r="K1251" s="87">
        <v>1</v>
      </c>
      <c r="L1251" s="87" t="s">
        <v>3743</v>
      </c>
      <c r="M1251" s="239" t="s">
        <v>3743</v>
      </c>
      <c r="N1251" s="87">
        <v>1</v>
      </c>
      <c r="O1251" s="150">
        <v>0.74</v>
      </c>
      <c r="P1251" s="138">
        <f t="shared" ref="P1251:P1252" si="1857">SUM(R1251+T1251+V1251+X1251+Z1251+AB1251+AD1251+AF1251+AH1251+AJ1251+AL1251+AN1251+AP1251+AR1251+AT1251+AV1251+AZ1251+AX1251+BB1251+BD1251+BF1251+BH1251+BJ1251+BL1251+BN1251+BP1251+BR1251+BT1251+BV1251+BX1251+BZ1251+CB1251+CD1251+CF1251+CH1251+CJ1251+CL1251+CN1251)</f>
        <v>0</v>
      </c>
      <c r="Q1251" s="139">
        <f t="shared" ref="Q1251:Q1252" si="1858">O1251*P1251</f>
        <v>0</v>
      </c>
      <c r="S1251" s="141">
        <f t="shared" si="1805"/>
        <v>0</v>
      </c>
      <c r="U1251" s="141">
        <f t="shared" si="1806"/>
        <v>0</v>
      </c>
      <c r="W1251" s="141">
        <f t="shared" si="1807"/>
        <v>0</v>
      </c>
      <c r="Y1251" s="141">
        <f t="shared" si="1808"/>
        <v>0</v>
      </c>
      <c r="AA1251" s="141">
        <f t="shared" si="1809"/>
        <v>0</v>
      </c>
      <c r="AC1251" s="141">
        <f t="shared" si="1810"/>
        <v>0</v>
      </c>
      <c r="AE1251" s="141">
        <f t="shared" si="1811"/>
        <v>0</v>
      </c>
      <c r="AG1251" s="141">
        <f t="shared" si="1812"/>
        <v>0</v>
      </c>
      <c r="AI1251" s="141">
        <f t="shared" si="1813"/>
        <v>0</v>
      </c>
      <c r="AK1251" s="141">
        <f t="shared" si="1814"/>
        <v>0</v>
      </c>
      <c r="AM1251" s="141">
        <f t="shared" si="1815"/>
        <v>0</v>
      </c>
      <c r="AO1251" s="141">
        <f t="shared" si="1816"/>
        <v>0</v>
      </c>
      <c r="AQ1251" s="141">
        <f t="shared" si="1817"/>
        <v>0</v>
      </c>
      <c r="AS1251" s="141">
        <f t="shared" si="1818"/>
        <v>0</v>
      </c>
      <c r="AU1251" s="141">
        <f t="shared" si="1819"/>
        <v>0</v>
      </c>
      <c r="AW1251" s="141">
        <f t="shared" si="1820"/>
        <v>0</v>
      </c>
      <c r="AY1251" s="141">
        <f t="shared" si="1821"/>
        <v>0</v>
      </c>
      <c r="BA1251" s="141">
        <f t="shared" si="1822"/>
        <v>0</v>
      </c>
      <c r="BC1251" s="141">
        <f t="shared" si="1823"/>
        <v>0</v>
      </c>
      <c r="BE1251" s="141">
        <f t="shared" si="1824"/>
        <v>0</v>
      </c>
      <c r="BG1251" s="141">
        <f t="shared" si="1825"/>
        <v>0</v>
      </c>
      <c r="BI1251" s="141">
        <f t="shared" si="1826"/>
        <v>0</v>
      </c>
      <c r="BK1251" s="141">
        <f t="shared" si="1827"/>
        <v>0</v>
      </c>
      <c r="BM1251" s="141">
        <f t="shared" si="1828"/>
        <v>0</v>
      </c>
      <c r="BO1251" s="141">
        <f t="shared" si="1829"/>
        <v>0</v>
      </c>
      <c r="BQ1251" s="141">
        <f t="shared" si="1830"/>
        <v>0</v>
      </c>
      <c r="BS1251" s="141">
        <f t="shared" si="1831"/>
        <v>0</v>
      </c>
      <c r="BU1251" s="141">
        <f t="shared" si="1832"/>
        <v>0</v>
      </c>
      <c r="BW1251" s="141">
        <f t="shared" si="1833"/>
        <v>0</v>
      </c>
      <c r="BY1251" s="141">
        <f t="shared" si="1834"/>
        <v>0</v>
      </c>
      <c r="CA1251" s="141">
        <f t="shared" si="1835"/>
        <v>0</v>
      </c>
      <c r="CC1251" s="141">
        <f t="shared" si="1836"/>
        <v>0</v>
      </c>
      <c r="CE1251" s="141">
        <f t="shared" si="1837"/>
        <v>0</v>
      </c>
      <c r="CG1251" s="141">
        <f t="shared" si="1838"/>
        <v>0</v>
      </c>
      <c r="CI1251" s="141">
        <f t="shared" si="1839"/>
        <v>0</v>
      </c>
      <c r="CK1251" s="141">
        <f t="shared" si="1840"/>
        <v>0</v>
      </c>
      <c r="CM1251" s="141">
        <f t="shared" si="1841"/>
        <v>0</v>
      </c>
      <c r="CO1251" s="141">
        <f t="shared" si="1842"/>
        <v>0</v>
      </c>
    </row>
    <row r="1252" spans="1:93" ht="25.5" outlineLevel="2" x14ac:dyDescent="0.2">
      <c r="A1252" s="86">
        <v>614</v>
      </c>
      <c r="B1252" s="11">
        <v>168</v>
      </c>
      <c r="C1252" s="90" t="s">
        <v>220</v>
      </c>
      <c r="D1252" s="86" t="s">
        <v>225</v>
      </c>
      <c r="F1252" s="28">
        <v>0.74</v>
      </c>
      <c r="G1252" s="153" t="s">
        <v>4360</v>
      </c>
      <c r="H1252" s="174">
        <v>7788657408</v>
      </c>
      <c r="I1252" s="75" t="s">
        <v>4520</v>
      </c>
      <c r="J1252" s="75" t="s">
        <v>30</v>
      </c>
      <c r="K1252" s="75">
        <v>1</v>
      </c>
      <c r="L1252" s="75" t="s">
        <v>227</v>
      </c>
      <c r="M1252" s="241" t="s">
        <v>226</v>
      </c>
      <c r="N1252" s="75">
        <v>2</v>
      </c>
      <c r="O1252" s="152">
        <v>0.89</v>
      </c>
      <c r="P1252" s="138">
        <f t="shared" si="1857"/>
        <v>0</v>
      </c>
      <c r="Q1252" s="139">
        <f t="shared" si="1858"/>
        <v>0</v>
      </c>
      <c r="S1252" s="141">
        <f t="shared" si="1805"/>
        <v>0</v>
      </c>
      <c r="U1252" s="141">
        <f t="shared" si="1806"/>
        <v>0</v>
      </c>
      <c r="W1252" s="141">
        <f t="shared" si="1807"/>
        <v>0</v>
      </c>
      <c r="Y1252" s="141">
        <f t="shared" si="1808"/>
        <v>0</v>
      </c>
      <c r="AA1252" s="141">
        <f t="shared" si="1809"/>
        <v>0</v>
      </c>
      <c r="AC1252" s="141">
        <f t="shared" si="1810"/>
        <v>0</v>
      </c>
      <c r="AE1252" s="141">
        <f t="shared" si="1811"/>
        <v>0</v>
      </c>
      <c r="AG1252" s="141">
        <f t="shared" si="1812"/>
        <v>0</v>
      </c>
      <c r="AI1252" s="141">
        <f t="shared" si="1813"/>
        <v>0</v>
      </c>
      <c r="AK1252" s="141">
        <f t="shared" si="1814"/>
        <v>0</v>
      </c>
      <c r="AM1252" s="141">
        <f t="shared" si="1815"/>
        <v>0</v>
      </c>
      <c r="AO1252" s="141">
        <f t="shared" si="1816"/>
        <v>0</v>
      </c>
      <c r="AQ1252" s="141">
        <f t="shared" si="1817"/>
        <v>0</v>
      </c>
      <c r="AS1252" s="141">
        <f t="shared" si="1818"/>
        <v>0</v>
      </c>
      <c r="AU1252" s="141">
        <f t="shared" si="1819"/>
        <v>0</v>
      </c>
      <c r="AW1252" s="141">
        <f t="shared" si="1820"/>
        <v>0</v>
      </c>
      <c r="AY1252" s="141">
        <f t="shared" si="1821"/>
        <v>0</v>
      </c>
      <c r="BA1252" s="141">
        <f t="shared" si="1822"/>
        <v>0</v>
      </c>
      <c r="BC1252" s="141">
        <f t="shared" si="1823"/>
        <v>0</v>
      </c>
      <c r="BE1252" s="141">
        <f t="shared" si="1824"/>
        <v>0</v>
      </c>
      <c r="BG1252" s="141">
        <f t="shared" si="1825"/>
        <v>0</v>
      </c>
      <c r="BI1252" s="141">
        <f t="shared" si="1826"/>
        <v>0</v>
      </c>
      <c r="BK1252" s="141">
        <f t="shared" si="1827"/>
        <v>0</v>
      </c>
      <c r="BM1252" s="141">
        <f t="shared" si="1828"/>
        <v>0</v>
      </c>
      <c r="BO1252" s="141">
        <f t="shared" si="1829"/>
        <v>0</v>
      </c>
      <c r="BQ1252" s="141">
        <f t="shared" si="1830"/>
        <v>0</v>
      </c>
      <c r="BS1252" s="141">
        <f t="shared" si="1831"/>
        <v>0</v>
      </c>
      <c r="BU1252" s="141">
        <f t="shared" si="1832"/>
        <v>0</v>
      </c>
      <c r="BW1252" s="141">
        <f t="shared" si="1833"/>
        <v>0</v>
      </c>
      <c r="BY1252" s="141">
        <f t="shared" si="1834"/>
        <v>0</v>
      </c>
      <c r="CA1252" s="141">
        <f t="shared" si="1835"/>
        <v>0</v>
      </c>
      <c r="CC1252" s="141">
        <f t="shared" si="1836"/>
        <v>0</v>
      </c>
      <c r="CE1252" s="141">
        <f t="shared" si="1837"/>
        <v>0</v>
      </c>
      <c r="CG1252" s="141">
        <f t="shared" si="1838"/>
        <v>0</v>
      </c>
      <c r="CI1252" s="141">
        <f t="shared" si="1839"/>
        <v>0</v>
      </c>
      <c r="CK1252" s="141">
        <f t="shared" si="1840"/>
        <v>0</v>
      </c>
      <c r="CM1252" s="141">
        <f t="shared" si="1841"/>
        <v>0</v>
      </c>
      <c r="CO1252" s="141">
        <f t="shared" si="1842"/>
        <v>0</v>
      </c>
    </row>
    <row r="1253" spans="1:93" ht="25.5" outlineLevel="2" x14ac:dyDescent="0.2">
      <c r="A1253" s="87">
        <v>615</v>
      </c>
      <c r="B1253" s="148">
        <v>335</v>
      </c>
      <c r="C1253" s="87" t="s">
        <v>220</v>
      </c>
      <c r="D1253" s="87" t="s">
        <v>222</v>
      </c>
      <c r="E1253" s="148"/>
      <c r="F1253" s="149">
        <v>0.7</v>
      </c>
      <c r="G1253" s="151" t="s">
        <v>3300</v>
      </c>
      <c r="H1253" s="151" t="s">
        <v>4926</v>
      </c>
      <c r="I1253" s="87" t="s">
        <v>2291</v>
      </c>
      <c r="J1253" s="87" t="s">
        <v>3333</v>
      </c>
      <c r="K1253" s="87">
        <v>1</v>
      </c>
      <c r="L1253" s="87" t="s">
        <v>3744</v>
      </c>
      <c r="M1253" s="239" t="s">
        <v>3744</v>
      </c>
      <c r="N1253" s="87">
        <v>1</v>
      </c>
      <c r="O1253" s="283">
        <v>0.72</v>
      </c>
      <c r="P1253" s="138">
        <f t="shared" ref="P1253:P1254" si="1859">SUM(R1253+T1253+V1253+X1253+Z1253+AB1253+AD1253+AF1253+AH1253+AJ1253+AL1253+AN1253+AP1253+AR1253+AT1253+AV1253+AZ1253+AX1253+BB1253+BD1253+BF1253+BH1253+BJ1253+BL1253+BN1253+BP1253+BR1253+BT1253+BV1253+BX1253+BZ1253+CB1253+CD1253+CF1253+CH1253+CJ1253+CL1253+CN1253)</f>
        <v>0</v>
      </c>
      <c r="Q1253" s="139">
        <f t="shared" ref="Q1253:Q1254" si="1860">O1253*P1253</f>
        <v>0</v>
      </c>
      <c r="S1253" s="141">
        <f t="shared" si="1805"/>
        <v>0</v>
      </c>
      <c r="U1253" s="141">
        <f t="shared" si="1806"/>
        <v>0</v>
      </c>
      <c r="W1253" s="141">
        <f t="shared" si="1807"/>
        <v>0</v>
      </c>
      <c r="Y1253" s="141">
        <f t="shared" si="1808"/>
        <v>0</v>
      </c>
      <c r="AA1253" s="141">
        <f t="shared" si="1809"/>
        <v>0</v>
      </c>
      <c r="AC1253" s="141">
        <f t="shared" si="1810"/>
        <v>0</v>
      </c>
      <c r="AE1253" s="141">
        <f t="shared" si="1811"/>
        <v>0</v>
      </c>
      <c r="AG1253" s="141">
        <f t="shared" si="1812"/>
        <v>0</v>
      </c>
      <c r="AI1253" s="141">
        <f t="shared" si="1813"/>
        <v>0</v>
      </c>
      <c r="AK1253" s="141">
        <f t="shared" si="1814"/>
        <v>0</v>
      </c>
      <c r="AM1253" s="141">
        <f t="shared" si="1815"/>
        <v>0</v>
      </c>
      <c r="AO1253" s="141">
        <f t="shared" si="1816"/>
        <v>0</v>
      </c>
      <c r="AQ1253" s="141">
        <f t="shared" si="1817"/>
        <v>0</v>
      </c>
      <c r="AS1253" s="141">
        <f t="shared" si="1818"/>
        <v>0</v>
      </c>
      <c r="AU1253" s="141">
        <f t="shared" si="1819"/>
        <v>0</v>
      </c>
      <c r="AW1253" s="141">
        <f t="shared" si="1820"/>
        <v>0</v>
      </c>
      <c r="AY1253" s="141">
        <f t="shared" si="1821"/>
        <v>0</v>
      </c>
      <c r="BA1253" s="141">
        <f t="shared" si="1822"/>
        <v>0</v>
      </c>
      <c r="BC1253" s="141">
        <f t="shared" si="1823"/>
        <v>0</v>
      </c>
      <c r="BE1253" s="141">
        <f t="shared" si="1824"/>
        <v>0</v>
      </c>
      <c r="BG1253" s="141">
        <f t="shared" si="1825"/>
        <v>0</v>
      </c>
      <c r="BI1253" s="141">
        <f t="shared" si="1826"/>
        <v>0</v>
      </c>
      <c r="BK1253" s="141">
        <f t="shared" si="1827"/>
        <v>0</v>
      </c>
      <c r="BM1253" s="141">
        <f t="shared" si="1828"/>
        <v>0</v>
      </c>
      <c r="BO1253" s="141">
        <f t="shared" si="1829"/>
        <v>0</v>
      </c>
      <c r="BQ1253" s="141">
        <f t="shared" si="1830"/>
        <v>0</v>
      </c>
      <c r="BS1253" s="141">
        <f t="shared" si="1831"/>
        <v>0</v>
      </c>
      <c r="BU1253" s="141">
        <f t="shared" si="1832"/>
        <v>0</v>
      </c>
      <c r="BW1253" s="141">
        <f t="shared" si="1833"/>
        <v>0</v>
      </c>
      <c r="BY1253" s="141">
        <f t="shared" si="1834"/>
        <v>0</v>
      </c>
      <c r="CA1253" s="141">
        <f t="shared" si="1835"/>
        <v>0</v>
      </c>
      <c r="CC1253" s="141">
        <f t="shared" si="1836"/>
        <v>0</v>
      </c>
      <c r="CE1253" s="141">
        <f t="shared" si="1837"/>
        <v>0</v>
      </c>
      <c r="CG1253" s="141">
        <f t="shared" si="1838"/>
        <v>0</v>
      </c>
      <c r="CI1253" s="141">
        <f t="shared" si="1839"/>
        <v>0</v>
      </c>
      <c r="CK1253" s="141">
        <f t="shared" si="1840"/>
        <v>0</v>
      </c>
      <c r="CM1253" s="141">
        <f t="shared" si="1841"/>
        <v>0</v>
      </c>
      <c r="CO1253" s="141">
        <f t="shared" si="1842"/>
        <v>0</v>
      </c>
    </row>
    <row r="1254" spans="1:93" ht="25.5" outlineLevel="2" x14ac:dyDescent="0.2">
      <c r="A1254" s="86">
        <v>615</v>
      </c>
      <c r="B1254" s="11">
        <v>335</v>
      </c>
      <c r="C1254" s="90" t="s">
        <v>220</v>
      </c>
      <c r="D1254" s="86" t="s">
        <v>222</v>
      </c>
      <c r="F1254" s="28">
        <v>0.7</v>
      </c>
      <c r="G1254" s="153" t="s">
        <v>4360</v>
      </c>
      <c r="H1254" s="174">
        <v>7788657408</v>
      </c>
      <c r="I1254" s="75" t="s">
        <v>4520</v>
      </c>
      <c r="J1254" s="75" t="s">
        <v>30</v>
      </c>
      <c r="K1254" s="75">
        <v>1</v>
      </c>
      <c r="L1254" s="75" t="s">
        <v>224</v>
      </c>
      <c r="M1254" s="241" t="s">
        <v>223</v>
      </c>
      <c r="N1254" s="75">
        <v>2</v>
      </c>
      <c r="O1254" s="152">
        <v>0.89</v>
      </c>
      <c r="P1254" s="138">
        <f t="shared" si="1859"/>
        <v>0</v>
      </c>
      <c r="Q1254" s="139">
        <f t="shared" si="1860"/>
        <v>0</v>
      </c>
      <c r="S1254" s="141">
        <f t="shared" si="1805"/>
        <v>0</v>
      </c>
      <c r="U1254" s="141">
        <f t="shared" si="1806"/>
        <v>0</v>
      </c>
      <c r="W1254" s="141">
        <f t="shared" si="1807"/>
        <v>0</v>
      </c>
      <c r="Y1254" s="141">
        <f t="shared" si="1808"/>
        <v>0</v>
      </c>
      <c r="AA1254" s="141">
        <f t="shared" si="1809"/>
        <v>0</v>
      </c>
      <c r="AC1254" s="141">
        <f t="shared" si="1810"/>
        <v>0</v>
      </c>
      <c r="AE1254" s="141">
        <f t="shared" si="1811"/>
        <v>0</v>
      </c>
      <c r="AG1254" s="141">
        <f t="shared" si="1812"/>
        <v>0</v>
      </c>
      <c r="AI1254" s="141">
        <f t="shared" si="1813"/>
        <v>0</v>
      </c>
      <c r="AK1254" s="141">
        <f t="shared" si="1814"/>
        <v>0</v>
      </c>
      <c r="AM1254" s="141">
        <f t="shared" si="1815"/>
        <v>0</v>
      </c>
      <c r="AO1254" s="141">
        <f t="shared" si="1816"/>
        <v>0</v>
      </c>
      <c r="AQ1254" s="141">
        <f t="shared" si="1817"/>
        <v>0</v>
      </c>
      <c r="AS1254" s="141">
        <f t="shared" si="1818"/>
        <v>0</v>
      </c>
      <c r="AU1254" s="141">
        <f t="shared" si="1819"/>
        <v>0</v>
      </c>
      <c r="AW1254" s="141">
        <f t="shared" si="1820"/>
        <v>0</v>
      </c>
      <c r="AY1254" s="141">
        <f t="shared" si="1821"/>
        <v>0</v>
      </c>
      <c r="BA1254" s="141">
        <f t="shared" si="1822"/>
        <v>0</v>
      </c>
      <c r="BC1254" s="141">
        <f t="shared" si="1823"/>
        <v>0</v>
      </c>
      <c r="BE1254" s="141">
        <f t="shared" si="1824"/>
        <v>0</v>
      </c>
      <c r="BG1254" s="141">
        <f t="shared" si="1825"/>
        <v>0</v>
      </c>
      <c r="BI1254" s="141">
        <f t="shared" si="1826"/>
        <v>0</v>
      </c>
      <c r="BK1254" s="141">
        <f t="shared" si="1827"/>
        <v>0</v>
      </c>
      <c r="BM1254" s="141">
        <f t="shared" si="1828"/>
        <v>0</v>
      </c>
      <c r="BO1254" s="141">
        <f t="shared" si="1829"/>
        <v>0</v>
      </c>
      <c r="BQ1254" s="141">
        <f t="shared" si="1830"/>
        <v>0</v>
      </c>
      <c r="BS1254" s="141">
        <f t="shared" si="1831"/>
        <v>0</v>
      </c>
      <c r="BU1254" s="141">
        <f t="shared" si="1832"/>
        <v>0</v>
      </c>
      <c r="BW1254" s="141">
        <f t="shared" si="1833"/>
        <v>0</v>
      </c>
      <c r="BY1254" s="141">
        <f t="shared" si="1834"/>
        <v>0</v>
      </c>
      <c r="CA1254" s="141">
        <f t="shared" si="1835"/>
        <v>0</v>
      </c>
      <c r="CC1254" s="141">
        <f t="shared" si="1836"/>
        <v>0</v>
      </c>
      <c r="CE1254" s="141">
        <f t="shared" si="1837"/>
        <v>0</v>
      </c>
      <c r="CG1254" s="141">
        <f t="shared" si="1838"/>
        <v>0</v>
      </c>
      <c r="CI1254" s="141">
        <f t="shared" si="1839"/>
        <v>0</v>
      </c>
      <c r="CK1254" s="141">
        <f t="shared" si="1840"/>
        <v>0</v>
      </c>
      <c r="CM1254" s="141">
        <f t="shared" si="1841"/>
        <v>0</v>
      </c>
      <c r="CO1254" s="141">
        <f t="shared" si="1842"/>
        <v>0</v>
      </c>
    </row>
    <row r="1255" spans="1:93" ht="25.5" outlineLevel="2" x14ac:dyDescent="0.2">
      <c r="A1255" s="87">
        <v>616</v>
      </c>
      <c r="B1255" s="148">
        <v>132</v>
      </c>
      <c r="C1255" s="87" t="s">
        <v>220</v>
      </c>
      <c r="D1255" s="87" t="s">
        <v>221</v>
      </c>
      <c r="E1255" s="148"/>
      <c r="F1255" s="149">
        <v>0.63</v>
      </c>
      <c r="G1255" s="151" t="s">
        <v>3300</v>
      </c>
      <c r="H1255" s="151" t="s">
        <v>4926</v>
      </c>
      <c r="I1255" s="87" t="s">
        <v>4521</v>
      </c>
      <c r="J1255" s="87" t="s">
        <v>28</v>
      </c>
      <c r="K1255" s="87">
        <v>1</v>
      </c>
      <c r="L1255" s="87" t="s">
        <v>3745</v>
      </c>
      <c r="M1255" s="239" t="s">
        <v>3745</v>
      </c>
      <c r="N1255" s="87">
        <v>1</v>
      </c>
      <c r="O1255" s="283">
        <v>0.64</v>
      </c>
      <c r="P1255" s="138">
        <f>SUM(R1255+T1255+V1255+X1255+Z1255+AB1255+AD1255+AF1255+AH1255+AJ1255+AL1255+AN1255+AP1255+AR1255+AT1255+AV1255+AZ1255+AX1255+BB1255+BD1255+BF1255+BH1255+BJ1255+BL1255+BN1255+BP1255+BR1255+BT1255+BV1255+BX1255+BZ1255+CB1255+CD1255+CF1255+CH1255+CJ1255+CL1255+CN1255)</f>
        <v>0</v>
      </c>
      <c r="Q1255" s="139">
        <f>O1255*P1255</f>
        <v>0</v>
      </c>
      <c r="S1255" s="141">
        <f t="shared" si="1805"/>
        <v>0</v>
      </c>
      <c r="U1255" s="141">
        <f t="shared" si="1806"/>
        <v>0</v>
      </c>
      <c r="W1255" s="141">
        <f t="shared" si="1807"/>
        <v>0</v>
      </c>
      <c r="Y1255" s="141">
        <f t="shared" si="1808"/>
        <v>0</v>
      </c>
      <c r="AA1255" s="141">
        <f t="shared" si="1809"/>
        <v>0</v>
      </c>
      <c r="AC1255" s="141">
        <f t="shared" si="1810"/>
        <v>0</v>
      </c>
      <c r="AE1255" s="141">
        <f t="shared" si="1811"/>
        <v>0</v>
      </c>
      <c r="AG1255" s="141">
        <f t="shared" si="1812"/>
        <v>0</v>
      </c>
      <c r="AI1255" s="141">
        <f t="shared" si="1813"/>
        <v>0</v>
      </c>
      <c r="AK1255" s="141">
        <f t="shared" si="1814"/>
        <v>0</v>
      </c>
      <c r="AM1255" s="141">
        <f t="shared" si="1815"/>
        <v>0</v>
      </c>
      <c r="AO1255" s="141">
        <f t="shared" si="1816"/>
        <v>0</v>
      </c>
      <c r="AQ1255" s="141">
        <f t="shared" si="1817"/>
        <v>0</v>
      </c>
      <c r="AS1255" s="141">
        <f t="shared" si="1818"/>
        <v>0</v>
      </c>
      <c r="AU1255" s="141">
        <f t="shared" si="1819"/>
        <v>0</v>
      </c>
      <c r="AW1255" s="141">
        <f t="shared" si="1820"/>
        <v>0</v>
      </c>
      <c r="AY1255" s="141">
        <f t="shared" si="1821"/>
        <v>0</v>
      </c>
      <c r="BA1255" s="141">
        <f t="shared" si="1822"/>
        <v>0</v>
      </c>
      <c r="BC1255" s="141">
        <f t="shared" si="1823"/>
        <v>0</v>
      </c>
      <c r="BE1255" s="141">
        <f t="shared" si="1824"/>
        <v>0</v>
      </c>
      <c r="BG1255" s="141">
        <f t="shared" si="1825"/>
        <v>0</v>
      </c>
      <c r="BI1255" s="141">
        <f t="shared" si="1826"/>
        <v>0</v>
      </c>
      <c r="BK1255" s="141">
        <f t="shared" si="1827"/>
        <v>0</v>
      </c>
      <c r="BM1255" s="141">
        <f t="shared" si="1828"/>
        <v>0</v>
      </c>
      <c r="BO1255" s="141">
        <f t="shared" si="1829"/>
        <v>0</v>
      </c>
      <c r="BQ1255" s="141">
        <f t="shared" si="1830"/>
        <v>0</v>
      </c>
      <c r="BS1255" s="141">
        <f t="shared" si="1831"/>
        <v>0</v>
      </c>
      <c r="BU1255" s="141">
        <f t="shared" si="1832"/>
        <v>0</v>
      </c>
      <c r="BW1255" s="141">
        <f t="shared" si="1833"/>
        <v>0</v>
      </c>
      <c r="BY1255" s="141">
        <f t="shared" si="1834"/>
        <v>0</v>
      </c>
      <c r="CA1255" s="141">
        <f t="shared" si="1835"/>
        <v>0</v>
      </c>
      <c r="CC1255" s="141">
        <f t="shared" si="1836"/>
        <v>0</v>
      </c>
      <c r="CE1255" s="141">
        <f t="shared" si="1837"/>
        <v>0</v>
      </c>
      <c r="CG1255" s="141">
        <f t="shared" si="1838"/>
        <v>0</v>
      </c>
      <c r="CI1255" s="141">
        <f t="shared" si="1839"/>
        <v>0</v>
      </c>
      <c r="CK1255" s="141">
        <f t="shared" si="1840"/>
        <v>0</v>
      </c>
      <c r="CM1255" s="141">
        <f t="shared" si="1841"/>
        <v>0</v>
      </c>
      <c r="CO1255" s="141">
        <f t="shared" si="1842"/>
        <v>0</v>
      </c>
    </row>
    <row r="1256" spans="1:93" outlineLevel="2" x14ac:dyDescent="0.2">
      <c r="A1256" s="87">
        <v>617</v>
      </c>
      <c r="B1256" s="148">
        <v>696</v>
      </c>
      <c r="C1256" s="87" t="s">
        <v>204</v>
      </c>
      <c r="D1256" s="87" t="s">
        <v>212</v>
      </c>
      <c r="E1256" s="148"/>
      <c r="F1256" s="149">
        <v>0.14000000000000001</v>
      </c>
      <c r="G1256" s="151" t="s">
        <v>3300</v>
      </c>
      <c r="H1256" s="151" t="s">
        <v>4926</v>
      </c>
      <c r="I1256" s="87"/>
      <c r="J1256" s="87" t="s">
        <v>2263</v>
      </c>
      <c r="K1256" s="87">
        <v>1</v>
      </c>
      <c r="L1256" s="87" t="s">
        <v>3746</v>
      </c>
      <c r="M1256" s="239" t="s">
        <v>3746</v>
      </c>
      <c r="N1256" s="87">
        <v>1</v>
      </c>
      <c r="O1256" s="283">
        <v>0.16</v>
      </c>
      <c r="P1256" s="138">
        <f t="shared" ref="P1256:P1257" si="1861">SUM(R1256+T1256+V1256+X1256+Z1256+AB1256+AD1256+AF1256+AH1256+AJ1256+AL1256+AN1256+AP1256+AR1256+AT1256+AV1256+AZ1256+AX1256+BB1256+BD1256+BF1256+BH1256+BJ1256+BL1256+BN1256+BP1256+BR1256+BT1256+BV1256+BX1256+BZ1256+CB1256+CD1256+CF1256+CH1256+CJ1256+CL1256+CN1256)</f>
        <v>0</v>
      </c>
      <c r="Q1256" s="139">
        <f t="shared" ref="Q1256:Q1257" si="1862">O1256*P1256</f>
        <v>0</v>
      </c>
      <c r="S1256" s="141">
        <f t="shared" si="1805"/>
        <v>0</v>
      </c>
      <c r="U1256" s="141">
        <f t="shared" si="1806"/>
        <v>0</v>
      </c>
      <c r="W1256" s="141">
        <f t="shared" si="1807"/>
        <v>0</v>
      </c>
      <c r="Y1256" s="141">
        <f t="shared" si="1808"/>
        <v>0</v>
      </c>
      <c r="AA1256" s="141">
        <f t="shared" si="1809"/>
        <v>0</v>
      </c>
      <c r="AC1256" s="141">
        <f t="shared" si="1810"/>
        <v>0</v>
      </c>
      <c r="AE1256" s="141">
        <f t="shared" si="1811"/>
        <v>0</v>
      </c>
      <c r="AG1256" s="141">
        <f t="shared" si="1812"/>
        <v>0</v>
      </c>
      <c r="AI1256" s="141">
        <f t="shared" si="1813"/>
        <v>0</v>
      </c>
      <c r="AK1256" s="141">
        <f t="shared" si="1814"/>
        <v>0</v>
      </c>
      <c r="AM1256" s="141">
        <f t="shared" si="1815"/>
        <v>0</v>
      </c>
      <c r="AO1256" s="141">
        <f t="shared" si="1816"/>
        <v>0</v>
      </c>
      <c r="AQ1256" s="141">
        <f t="shared" si="1817"/>
        <v>0</v>
      </c>
      <c r="AS1256" s="141">
        <f t="shared" si="1818"/>
        <v>0</v>
      </c>
      <c r="AU1256" s="141">
        <f t="shared" si="1819"/>
        <v>0</v>
      </c>
      <c r="AW1256" s="141">
        <f t="shared" si="1820"/>
        <v>0</v>
      </c>
      <c r="AY1256" s="141">
        <f t="shared" si="1821"/>
        <v>0</v>
      </c>
      <c r="BA1256" s="141">
        <f t="shared" si="1822"/>
        <v>0</v>
      </c>
      <c r="BC1256" s="141">
        <f t="shared" si="1823"/>
        <v>0</v>
      </c>
      <c r="BE1256" s="141">
        <f t="shared" si="1824"/>
        <v>0</v>
      </c>
      <c r="BG1256" s="141">
        <f t="shared" si="1825"/>
        <v>0</v>
      </c>
      <c r="BI1256" s="141">
        <f t="shared" si="1826"/>
        <v>0</v>
      </c>
      <c r="BK1256" s="141">
        <f t="shared" si="1827"/>
        <v>0</v>
      </c>
      <c r="BM1256" s="141">
        <f t="shared" si="1828"/>
        <v>0</v>
      </c>
      <c r="BO1256" s="141">
        <f t="shared" si="1829"/>
        <v>0</v>
      </c>
      <c r="BQ1256" s="141">
        <f t="shared" si="1830"/>
        <v>0</v>
      </c>
      <c r="BS1256" s="141">
        <f t="shared" si="1831"/>
        <v>0</v>
      </c>
      <c r="BU1256" s="141">
        <f t="shared" si="1832"/>
        <v>0</v>
      </c>
      <c r="BW1256" s="141">
        <f t="shared" si="1833"/>
        <v>0</v>
      </c>
      <c r="BY1256" s="141">
        <f t="shared" si="1834"/>
        <v>0</v>
      </c>
      <c r="CA1256" s="141">
        <f t="shared" si="1835"/>
        <v>0</v>
      </c>
      <c r="CC1256" s="141">
        <f t="shared" si="1836"/>
        <v>0</v>
      </c>
      <c r="CE1256" s="141">
        <f t="shared" si="1837"/>
        <v>0</v>
      </c>
      <c r="CG1256" s="141">
        <f t="shared" si="1838"/>
        <v>0</v>
      </c>
      <c r="CI1256" s="141">
        <f t="shared" si="1839"/>
        <v>0</v>
      </c>
      <c r="CK1256" s="141">
        <f t="shared" si="1840"/>
        <v>0</v>
      </c>
      <c r="CM1256" s="141">
        <f t="shared" si="1841"/>
        <v>0</v>
      </c>
      <c r="CO1256" s="141">
        <f t="shared" si="1842"/>
        <v>0</v>
      </c>
    </row>
    <row r="1257" spans="1:93" ht="25.5" outlineLevel="2" x14ac:dyDescent="0.2">
      <c r="A1257" s="86">
        <v>617</v>
      </c>
      <c r="B1257" s="11">
        <v>696</v>
      </c>
      <c r="C1257" s="86" t="s">
        <v>204</v>
      </c>
      <c r="D1257" s="86" t="s">
        <v>212</v>
      </c>
      <c r="F1257" s="28">
        <v>0.14000000000000001</v>
      </c>
      <c r="G1257" s="153" t="s">
        <v>4360</v>
      </c>
      <c r="H1257" s="174">
        <v>7788657408</v>
      </c>
      <c r="I1257" s="75" t="s">
        <v>2222</v>
      </c>
      <c r="J1257" s="75" t="s">
        <v>30</v>
      </c>
      <c r="K1257" s="75">
        <v>1</v>
      </c>
      <c r="L1257" s="75" t="s">
        <v>213</v>
      </c>
      <c r="M1257" s="241" t="s">
        <v>211</v>
      </c>
      <c r="N1257" s="75">
        <v>2</v>
      </c>
      <c r="O1257" s="152">
        <v>0.17</v>
      </c>
      <c r="P1257" s="138">
        <f t="shared" si="1861"/>
        <v>0</v>
      </c>
      <c r="Q1257" s="139">
        <f t="shared" si="1862"/>
        <v>0</v>
      </c>
      <c r="S1257" s="141">
        <f t="shared" si="1805"/>
        <v>0</v>
      </c>
      <c r="U1257" s="141">
        <f t="shared" si="1806"/>
        <v>0</v>
      </c>
      <c r="W1257" s="141">
        <f t="shared" si="1807"/>
        <v>0</v>
      </c>
      <c r="Y1257" s="141">
        <f t="shared" si="1808"/>
        <v>0</v>
      </c>
      <c r="AA1257" s="141">
        <f t="shared" si="1809"/>
        <v>0</v>
      </c>
      <c r="AC1257" s="141">
        <f t="shared" si="1810"/>
        <v>0</v>
      </c>
      <c r="AE1257" s="141">
        <f t="shared" si="1811"/>
        <v>0</v>
      </c>
      <c r="AG1257" s="141">
        <f t="shared" si="1812"/>
        <v>0</v>
      </c>
      <c r="AI1257" s="141">
        <f t="shared" si="1813"/>
        <v>0</v>
      </c>
      <c r="AK1257" s="141">
        <f t="shared" si="1814"/>
        <v>0</v>
      </c>
      <c r="AM1257" s="141">
        <f t="shared" si="1815"/>
        <v>0</v>
      </c>
      <c r="AO1257" s="141">
        <f t="shared" si="1816"/>
        <v>0</v>
      </c>
      <c r="AQ1257" s="141">
        <f t="shared" si="1817"/>
        <v>0</v>
      </c>
      <c r="AS1257" s="141">
        <f t="shared" si="1818"/>
        <v>0</v>
      </c>
      <c r="AU1257" s="141">
        <f t="shared" si="1819"/>
        <v>0</v>
      </c>
      <c r="AW1257" s="141">
        <f t="shared" si="1820"/>
        <v>0</v>
      </c>
      <c r="AY1257" s="141">
        <f t="shared" si="1821"/>
        <v>0</v>
      </c>
      <c r="BA1257" s="141">
        <f t="shared" si="1822"/>
        <v>0</v>
      </c>
      <c r="BC1257" s="141">
        <f t="shared" si="1823"/>
        <v>0</v>
      </c>
      <c r="BE1257" s="141">
        <f t="shared" si="1824"/>
        <v>0</v>
      </c>
      <c r="BG1257" s="141">
        <f t="shared" si="1825"/>
        <v>0</v>
      </c>
      <c r="BI1257" s="141">
        <f t="shared" si="1826"/>
        <v>0</v>
      </c>
      <c r="BK1257" s="141">
        <f t="shared" si="1827"/>
        <v>0</v>
      </c>
      <c r="BM1257" s="141">
        <f t="shared" si="1828"/>
        <v>0</v>
      </c>
      <c r="BO1257" s="141">
        <f t="shared" si="1829"/>
        <v>0</v>
      </c>
      <c r="BQ1257" s="141">
        <f t="shared" si="1830"/>
        <v>0</v>
      </c>
      <c r="BS1257" s="141">
        <f t="shared" si="1831"/>
        <v>0</v>
      </c>
      <c r="BU1257" s="141">
        <f t="shared" si="1832"/>
        <v>0</v>
      </c>
      <c r="BW1257" s="141">
        <f t="shared" si="1833"/>
        <v>0</v>
      </c>
      <c r="BY1257" s="141">
        <f t="shared" si="1834"/>
        <v>0</v>
      </c>
      <c r="CA1257" s="141">
        <f t="shared" si="1835"/>
        <v>0</v>
      </c>
      <c r="CC1257" s="141">
        <f t="shared" si="1836"/>
        <v>0</v>
      </c>
      <c r="CE1257" s="141">
        <f t="shared" si="1837"/>
        <v>0</v>
      </c>
      <c r="CG1257" s="141">
        <f t="shared" si="1838"/>
        <v>0</v>
      </c>
      <c r="CI1257" s="141">
        <f t="shared" si="1839"/>
        <v>0</v>
      </c>
      <c r="CK1257" s="141">
        <f t="shared" si="1840"/>
        <v>0</v>
      </c>
      <c r="CM1257" s="141">
        <f t="shared" si="1841"/>
        <v>0</v>
      </c>
      <c r="CO1257" s="141">
        <f t="shared" si="1842"/>
        <v>0</v>
      </c>
    </row>
    <row r="1258" spans="1:93" ht="25.5" outlineLevel="2" x14ac:dyDescent="0.2">
      <c r="A1258" s="87">
        <v>618</v>
      </c>
      <c r="B1258" s="148">
        <v>808</v>
      </c>
      <c r="C1258" s="87" t="s">
        <v>204</v>
      </c>
      <c r="D1258" s="87" t="s">
        <v>210</v>
      </c>
      <c r="E1258" s="148"/>
      <c r="F1258" s="149">
        <v>0.2</v>
      </c>
      <c r="G1258" s="151" t="s">
        <v>3300</v>
      </c>
      <c r="H1258" s="151" t="s">
        <v>4926</v>
      </c>
      <c r="I1258" s="87" t="s">
        <v>3313</v>
      </c>
      <c r="J1258" s="87" t="s">
        <v>30</v>
      </c>
      <c r="K1258" s="87">
        <v>1</v>
      </c>
      <c r="L1258" s="87" t="s">
        <v>3747</v>
      </c>
      <c r="M1258" s="239" t="s">
        <v>3747</v>
      </c>
      <c r="N1258" s="87">
        <v>1</v>
      </c>
      <c r="O1258" s="283">
        <v>0.21</v>
      </c>
      <c r="P1258" s="138">
        <f t="shared" ref="P1258:P1259" si="1863">SUM(R1258+T1258+V1258+X1258+Z1258+AB1258+AD1258+AF1258+AH1258+AJ1258+AL1258+AN1258+AP1258+AR1258+AT1258+AV1258+AZ1258+AX1258+BB1258+BD1258+BF1258+BH1258+BJ1258+BL1258+BN1258+BP1258+BR1258+BT1258+BV1258+BX1258+BZ1258+CB1258+CD1258+CF1258+CH1258+CJ1258+CL1258+CN1258)</f>
        <v>0</v>
      </c>
      <c r="Q1258" s="139">
        <f t="shared" ref="Q1258:Q1259" si="1864">O1258*P1258</f>
        <v>0</v>
      </c>
      <c r="S1258" s="141">
        <f t="shared" si="1805"/>
        <v>0</v>
      </c>
      <c r="U1258" s="141">
        <f t="shared" si="1806"/>
        <v>0</v>
      </c>
      <c r="W1258" s="141">
        <f t="shared" si="1807"/>
        <v>0</v>
      </c>
      <c r="Y1258" s="141">
        <f t="shared" si="1808"/>
        <v>0</v>
      </c>
      <c r="AA1258" s="141">
        <f t="shared" si="1809"/>
        <v>0</v>
      </c>
      <c r="AC1258" s="141">
        <f t="shared" si="1810"/>
        <v>0</v>
      </c>
      <c r="AE1258" s="141">
        <f t="shared" si="1811"/>
        <v>0</v>
      </c>
      <c r="AG1258" s="141">
        <f t="shared" si="1812"/>
        <v>0</v>
      </c>
      <c r="AI1258" s="141">
        <f t="shared" si="1813"/>
        <v>0</v>
      </c>
      <c r="AK1258" s="141">
        <f t="shared" si="1814"/>
        <v>0</v>
      </c>
      <c r="AM1258" s="141">
        <f t="shared" si="1815"/>
        <v>0</v>
      </c>
      <c r="AO1258" s="141">
        <f t="shared" si="1816"/>
        <v>0</v>
      </c>
      <c r="AQ1258" s="141">
        <f t="shared" si="1817"/>
        <v>0</v>
      </c>
      <c r="AS1258" s="141">
        <f t="shared" si="1818"/>
        <v>0</v>
      </c>
      <c r="AU1258" s="141">
        <f t="shared" si="1819"/>
        <v>0</v>
      </c>
      <c r="AW1258" s="141">
        <f t="shared" si="1820"/>
        <v>0</v>
      </c>
      <c r="AY1258" s="141">
        <f t="shared" si="1821"/>
        <v>0</v>
      </c>
      <c r="BA1258" s="141">
        <f t="shared" si="1822"/>
        <v>0</v>
      </c>
      <c r="BC1258" s="141">
        <f t="shared" si="1823"/>
        <v>0</v>
      </c>
      <c r="BE1258" s="141">
        <f t="shared" si="1824"/>
        <v>0</v>
      </c>
      <c r="BG1258" s="141">
        <f t="shared" si="1825"/>
        <v>0</v>
      </c>
      <c r="BI1258" s="141">
        <f t="shared" si="1826"/>
        <v>0</v>
      </c>
      <c r="BK1258" s="141">
        <f t="shared" si="1827"/>
        <v>0</v>
      </c>
      <c r="BM1258" s="141">
        <f t="shared" si="1828"/>
        <v>0</v>
      </c>
      <c r="BO1258" s="141">
        <f t="shared" si="1829"/>
        <v>0</v>
      </c>
      <c r="BQ1258" s="141">
        <f t="shared" si="1830"/>
        <v>0</v>
      </c>
      <c r="BS1258" s="141">
        <f t="shared" si="1831"/>
        <v>0</v>
      </c>
      <c r="BU1258" s="141">
        <f t="shared" si="1832"/>
        <v>0</v>
      </c>
      <c r="BW1258" s="141">
        <f t="shared" si="1833"/>
        <v>0</v>
      </c>
      <c r="BY1258" s="141">
        <f t="shared" si="1834"/>
        <v>0</v>
      </c>
      <c r="CA1258" s="141">
        <f t="shared" si="1835"/>
        <v>0</v>
      </c>
      <c r="CC1258" s="141">
        <f t="shared" si="1836"/>
        <v>0</v>
      </c>
      <c r="CE1258" s="141">
        <f t="shared" si="1837"/>
        <v>0</v>
      </c>
      <c r="CG1258" s="141">
        <f t="shared" si="1838"/>
        <v>0</v>
      </c>
      <c r="CI1258" s="141">
        <f t="shared" si="1839"/>
        <v>0</v>
      </c>
      <c r="CK1258" s="141">
        <f t="shared" si="1840"/>
        <v>0</v>
      </c>
      <c r="CM1258" s="141">
        <f t="shared" si="1841"/>
        <v>0</v>
      </c>
      <c r="CO1258" s="141">
        <f t="shared" si="1842"/>
        <v>0</v>
      </c>
    </row>
    <row r="1259" spans="1:93" ht="25.5" outlineLevel="2" x14ac:dyDescent="0.2">
      <c r="A1259" s="86">
        <v>618</v>
      </c>
      <c r="B1259" s="11">
        <v>808</v>
      </c>
      <c r="C1259" s="86" t="s">
        <v>204</v>
      </c>
      <c r="D1259" s="86" t="s">
        <v>210</v>
      </c>
      <c r="F1259" s="28">
        <v>0.2</v>
      </c>
      <c r="G1259" s="153" t="s">
        <v>4360</v>
      </c>
      <c r="H1259" s="174">
        <v>7788657408</v>
      </c>
      <c r="I1259" s="75" t="s">
        <v>4522</v>
      </c>
      <c r="J1259" s="75" t="s">
        <v>30</v>
      </c>
      <c r="K1259" s="75">
        <v>1</v>
      </c>
      <c r="L1259" s="75" t="s">
        <v>2957</v>
      </c>
      <c r="M1259" s="241" t="s">
        <v>2958</v>
      </c>
      <c r="N1259" s="75">
        <v>2</v>
      </c>
      <c r="O1259" s="152">
        <v>1.1100000000000001</v>
      </c>
      <c r="P1259" s="138">
        <f t="shared" si="1863"/>
        <v>0</v>
      </c>
      <c r="Q1259" s="139">
        <f t="shared" si="1864"/>
        <v>0</v>
      </c>
      <c r="S1259" s="141">
        <f t="shared" si="1805"/>
        <v>0</v>
      </c>
      <c r="U1259" s="141">
        <f t="shared" si="1806"/>
        <v>0</v>
      </c>
      <c r="W1259" s="141">
        <f t="shared" si="1807"/>
        <v>0</v>
      </c>
      <c r="Y1259" s="141">
        <f t="shared" si="1808"/>
        <v>0</v>
      </c>
      <c r="AA1259" s="141">
        <f t="shared" si="1809"/>
        <v>0</v>
      </c>
      <c r="AC1259" s="141">
        <f t="shared" si="1810"/>
        <v>0</v>
      </c>
      <c r="AE1259" s="141">
        <f t="shared" si="1811"/>
        <v>0</v>
      </c>
      <c r="AG1259" s="141">
        <f t="shared" si="1812"/>
        <v>0</v>
      </c>
      <c r="AI1259" s="141">
        <f t="shared" si="1813"/>
        <v>0</v>
      </c>
      <c r="AK1259" s="141">
        <f t="shared" si="1814"/>
        <v>0</v>
      </c>
      <c r="AM1259" s="141">
        <f t="shared" si="1815"/>
        <v>0</v>
      </c>
      <c r="AO1259" s="141">
        <f t="shared" si="1816"/>
        <v>0</v>
      </c>
      <c r="AQ1259" s="141">
        <f t="shared" si="1817"/>
        <v>0</v>
      </c>
      <c r="AS1259" s="141">
        <f t="shared" si="1818"/>
        <v>0</v>
      </c>
      <c r="AU1259" s="141">
        <f t="shared" si="1819"/>
        <v>0</v>
      </c>
      <c r="AW1259" s="141">
        <f t="shared" si="1820"/>
        <v>0</v>
      </c>
      <c r="AY1259" s="141">
        <f t="shared" si="1821"/>
        <v>0</v>
      </c>
      <c r="BA1259" s="141">
        <f t="shared" si="1822"/>
        <v>0</v>
      </c>
      <c r="BC1259" s="141">
        <f t="shared" si="1823"/>
        <v>0</v>
      </c>
      <c r="BE1259" s="141">
        <f t="shared" si="1824"/>
        <v>0</v>
      </c>
      <c r="BG1259" s="141">
        <f t="shared" si="1825"/>
        <v>0</v>
      </c>
      <c r="BI1259" s="141">
        <f t="shared" si="1826"/>
        <v>0</v>
      </c>
      <c r="BK1259" s="141">
        <f t="shared" si="1827"/>
        <v>0</v>
      </c>
      <c r="BM1259" s="141">
        <f t="shared" si="1828"/>
        <v>0</v>
      </c>
      <c r="BO1259" s="141">
        <f t="shared" si="1829"/>
        <v>0</v>
      </c>
      <c r="BQ1259" s="141">
        <f t="shared" si="1830"/>
        <v>0</v>
      </c>
      <c r="BS1259" s="141">
        <f t="shared" si="1831"/>
        <v>0</v>
      </c>
      <c r="BU1259" s="141">
        <f t="shared" si="1832"/>
        <v>0</v>
      </c>
      <c r="BW1259" s="141">
        <f t="shared" si="1833"/>
        <v>0</v>
      </c>
      <c r="BY1259" s="141">
        <f t="shared" si="1834"/>
        <v>0</v>
      </c>
      <c r="CA1259" s="141">
        <f t="shared" si="1835"/>
        <v>0</v>
      </c>
      <c r="CC1259" s="141">
        <f t="shared" si="1836"/>
        <v>0</v>
      </c>
      <c r="CE1259" s="141">
        <f t="shared" si="1837"/>
        <v>0</v>
      </c>
      <c r="CG1259" s="141">
        <f t="shared" si="1838"/>
        <v>0</v>
      </c>
      <c r="CI1259" s="141">
        <f t="shared" si="1839"/>
        <v>0</v>
      </c>
      <c r="CK1259" s="141">
        <f t="shared" si="1840"/>
        <v>0</v>
      </c>
      <c r="CM1259" s="141">
        <f t="shared" si="1841"/>
        <v>0</v>
      </c>
      <c r="CO1259" s="141">
        <f t="shared" si="1842"/>
        <v>0</v>
      </c>
    </row>
    <row r="1260" spans="1:93" outlineLevel="2" x14ac:dyDescent="0.2">
      <c r="A1260" s="87">
        <v>619</v>
      </c>
      <c r="B1260" s="148">
        <v>330</v>
      </c>
      <c r="C1260" s="87" t="s">
        <v>204</v>
      </c>
      <c r="D1260" s="87" t="s">
        <v>208</v>
      </c>
      <c r="E1260" s="148"/>
      <c r="F1260" s="149">
        <v>0.54</v>
      </c>
      <c r="G1260" s="151" t="s">
        <v>3300</v>
      </c>
      <c r="H1260" s="151" t="s">
        <v>4926</v>
      </c>
      <c r="I1260" s="87" t="s">
        <v>4523</v>
      </c>
      <c r="J1260" s="87" t="s">
        <v>30</v>
      </c>
      <c r="K1260" s="87">
        <v>1</v>
      </c>
      <c r="L1260" s="87" t="s">
        <v>209</v>
      </c>
      <c r="M1260" s="239" t="s">
        <v>209</v>
      </c>
      <c r="N1260" s="87">
        <v>1</v>
      </c>
      <c r="O1260" s="283">
        <v>0.56000000000000005</v>
      </c>
      <c r="P1260" s="138">
        <f t="shared" ref="P1260:P1261" si="1865">SUM(R1260+T1260+V1260+X1260+Z1260+AB1260+AD1260+AF1260+AH1260+AJ1260+AL1260+AN1260+AP1260+AR1260+AT1260+AV1260+AZ1260+AX1260+BB1260+BD1260+BF1260+BH1260+BJ1260+BL1260+BN1260+BP1260+BR1260+BT1260+BV1260+BX1260+BZ1260+CB1260+CD1260+CF1260+CH1260+CJ1260+CL1260+CN1260)</f>
        <v>0</v>
      </c>
      <c r="Q1260" s="139">
        <f t="shared" ref="Q1260:Q1261" si="1866">O1260*P1260</f>
        <v>0</v>
      </c>
      <c r="S1260" s="141">
        <f t="shared" si="1805"/>
        <v>0</v>
      </c>
      <c r="U1260" s="141">
        <f t="shared" si="1806"/>
        <v>0</v>
      </c>
      <c r="W1260" s="141">
        <f t="shared" si="1807"/>
        <v>0</v>
      </c>
      <c r="Y1260" s="141">
        <f t="shared" si="1808"/>
        <v>0</v>
      </c>
      <c r="AA1260" s="141">
        <f t="shared" si="1809"/>
        <v>0</v>
      </c>
      <c r="AC1260" s="141">
        <f t="shared" si="1810"/>
        <v>0</v>
      </c>
      <c r="AE1260" s="141">
        <f t="shared" si="1811"/>
        <v>0</v>
      </c>
      <c r="AG1260" s="141">
        <f t="shared" si="1812"/>
        <v>0</v>
      </c>
      <c r="AI1260" s="141">
        <f t="shared" si="1813"/>
        <v>0</v>
      </c>
      <c r="AK1260" s="141">
        <f t="shared" si="1814"/>
        <v>0</v>
      </c>
      <c r="AM1260" s="141">
        <f t="shared" si="1815"/>
        <v>0</v>
      </c>
      <c r="AO1260" s="141">
        <f t="shared" si="1816"/>
        <v>0</v>
      </c>
      <c r="AQ1260" s="141">
        <f t="shared" si="1817"/>
        <v>0</v>
      </c>
      <c r="AS1260" s="141">
        <f t="shared" si="1818"/>
        <v>0</v>
      </c>
      <c r="AU1260" s="141">
        <f t="shared" si="1819"/>
        <v>0</v>
      </c>
      <c r="AW1260" s="141">
        <f t="shared" si="1820"/>
        <v>0</v>
      </c>
      <c r="AY1260" s="141">
        <f t="shared" si="1821"/>
        <v>0</v>
      </c>
      <c r="BA1260" s="141">
        <f t="shared" si="1822"/>
        <v>0</v>
      </c>
      <c r="BC1260" s="141">
        <f t="shared" si="1823"/>
        <v>0</v>
      </c>
      <c r="BE1260" s="141">
        <f t="shared" si="1824"/>
        <v>0</v>
      </c>
      <c r="BG1260" s="141">
        <f t="shared" si="1825"/>
        <v>0</v>
      </c>
      <c r="BI1260" s="141">
        <f t="shared" si="1826"/>
        <v>0</v>
      </c>
      <c r="BK1260" s="141">
        <f t="shared" si="1827"/>
        <v>0</v>
      </c>
      <c r="BM1260" s="141">
        <f t="shared" si="1828"/>
        <v>0</v>
      </c>
      <c r="BO1260" s="141">
        <f t="shared" si="1829"/>
        <v>0</v>
      </c>
      <c r="BQ1260" s="141">
        <f t="shared" si="1830"/>
        <v>0</v>
      </c>
      <c r="BS1260" s="141">
        <f t="shared" si="1831"/>
        <v>0</v>
      </c>
      <c r="BU1260" s="141">
        <f t="shared" si="1832"/>
        <v>0</v>
      </c>
      <c r="BW1260" s="141">
        <f t="shared" si="1833"/>
        <v>0</v>
      </c>
      <c r="BY1260" s="141">
        <f t="shared" si="1834"/>
        <v>0</v>
      </c>
      <c r="CA1260" s="141">
        <f t="shared" si="1835"/>
        <v>0</v>
      </c>
      <c r="CC1260" s="141">
        <f t="shared" si="1836"/>
        <v>0</v>
      </c>
      <c r="CE1260" s="141">
        <f t="shared" si="1837"/>
        <v>0</v>
      </c>
      <c r="CG1260" s="141">
        <f t="shared" si="1838"/>
        <v>0</v>
      </c>
      <c r="CI1260" s="141">
        <f t="shared" si="1839"/>
        <v>0</v>
      </c>
      <c r="CK1260" s="141">
        <f t="shared" si="1840"/>
        <v>0</v>
      </c>
      <c r="CM1260" s="141">
        <f t="shared" si="1841"/>
        <v>0</v>
      </c>
      <c r="CO1260" s="141">
        <f t="shared" si="1842"/>
        <v>0</v>
      </c>
    </row>
    <row r="1261" spans="1:93" ht="25.5" outlineLevel="2" x14ac:dyDescent="0.2">
      <c r="A1261" s="86">
        <v>619</v>
      </c>
      <c r="B1261" s="11">
        <v>330</v>
      </c>
      <c r="C1261" s="86" t="s">
        <v>204</v>
      </c>
      <c r="D1261" s="86" t="s">
        <v>208</v>
      </c>
      <c r="F1261" s="28">
        <v>0.54</v>
      </c>
      <c r="G1261" s="153" t="s">
        <v>4360</v>
      </c>
      <c r="H1261" s="174">
        <v>7788657408</v>
      </c>
      <c r="I1261" s="75" t="s">
        <v>4523</v>
      </c>
      <c r="J1261" s="75" t="s">
        <v>30</v>
      </c>
      <c r="K1261" s="75">
        <v>1</v>
      </c>
      <c r="L1261" s="75" t="s">
        <v>209</v>
      </c>
      <c r="M1261" s="241" t="s">
        <v>2645</v>
      </c>
      <c r="N1261" s="75">
        <v>2</v>
      </c>
      <c r="O1261" s="152">
        <v>1.77</v>
      </c>
      <c r="P1261" s="138">
        <f t="shared" si="1865"/>
        <v>0</v>
      </c>
      <c r="Q1261" s="139">
        <f t="shared" si="1866"/>
        <v>0</v>
      </c>
      <c r="S1261" s="141">
        <f t="shared" si="1805"/>
        <v>0</v>
      </c>
      <c r="U1261" s="141">
        <f t="shared" si="1806"/>
        <v>0</v>
      </c>
      <c r="W1261" s="141">
        <f t="shared" si="1807"/>
        <v>0</v>
      </c>
      <c r="Y1261" s="141">
        <f t="shared" si="1808"/>
        <v>0</v>
      </c>
      <c r="AA1261" s="141">
        <f t="shared" si="1809"/>
        <v>0</v>
      </c>
      <c r="AC1261" s="141">
        <f t="shared" si="1810"/>
        <v>0</v>
      </c>
      <c r="AE1261" s="141">
        <f t="shared" si="1811"/>
        <v>0</v>
      </c>
      <c r="AG1261" s="141">
        <f t="shared" si="1812"/>
        <v>0</v>
      </c>
      <c r="AI1261" s="141">
        <f t="shared" si="1813"/>
        <v>0</v>
      </c>
      <c r="AK1261" s="141">
        <f t="shared" si="1814"/>
        <v>0</v>
      </c>
      <c r="AM1261" s="141">
        <f t="shared" si="1815"/>
        <v>0</v>
      </c>
      <c r="AO1261" s="141">
        <f t="shared" si="1816"/>
        <v>0</v>
      </c>
      <c r="AQ1261" s="141">
        <f t="shared" si="1817"/>
        <v>0</v>
      </c>
      <c r="AS1261" s="141">
        <f t="shared" si="1818"/>
        <v>0</v>
      </c>
      <c r="AU1261" s="141">
        <f t="shared" si="1819"/>
        <v>0</v>
      </c>
      <c r="AW1261" s="141">
        <f t="shared" si="1820"/>
        <v>0</v>
      </c>
      <c r="AY1261" s="141">
        <f t="shared" si="1821"/>
        <v>0</v>
      </c>
      <c r="BA1261" s="141">
        <f t="shared" si="1822"/>
        <v>0</v>
      </c>
      <c r="BC1261" s="141">
        <f t="shared" si="1823"/>
        <v>0</v>
      </c>
      <c r="BE1261" s="141">
        <f t="shared" si="1824"/>
        <v>0</v>
      </c>
      <c r="BG1261" s="141">
        <f t="shared" si="1825"/>
        <v>0</v>
      </c>
      <c r="BI1261" s="141">
        <f t="shared" si="1826"/>
        <v>0</v>
      </c>
      <c r="BK1261" s="141">
        <f t="shared" si="1827"/>
        <v>0</v>
      </c>
      <c r="BM1261" s="141">
        <f t="shared" si="1828"/>
        <v>0</v>
      </c>
      <c r="BO1261" s="141">
        <f t="shared" si="1829"/>
        <v>0</v>
      </c>
      <c r="BQ1261" s="141">
        <f t="shared" si="1830"/>
        <v>0</v>
      </c>
      <c r="BS1261" s="141">
        <f t="shared" si="1831"/>
        <v>0</v>
      </c>
      <c r="BU1261" s="141">
        <f t="shared" si="1832"/>
        <v>0</v>
      </c>
      <c r="BW1261" s="141">
        <f t="shared" si="1833"/>
        <v>0</v>
      </c>
      <c r="BY1261" s="141">
        <f t="shared" si="1834"/>
        <v>0</v>
      </c>
      <c r="CA1261" s="141">
        <f t="shared" si="1835"/>
        <v>0</v>
      </c>
      <c r="CC1261" s="141">
        <f t="shared" si="1836"/>
        <v>0</v>
      </c>
      <c r="CE1261" s="141">
        <f t="shared" si="1837"/>
        <v>0</v>
      </c>
      <c r="CG1261" s="141">
        <f t="shared" si="1838"/>
        <v>0</v>
      </c>
      <c r="CI1261" s="141">
        <f t="shared" si="1839"/>
        <v>0</v>
      </c>
      <c r="CK1261" s="141">
        <f t="shared" si="1840"/>
        <v>0</v>
      </c>
      <c r="CM1261" s="141">
        <f t="shared" si="1841"/>
        <v>0</v>
      </c>
      <c r="CO1261" s="141">
        <f t="shared" si="1842"/>
        <v>0</v>
      </c>
    </row>
    <row r="1262" spans="1:93" outlineLevel="2" x14ac:dyDescent="0.2">
      <c r="A1262" s="87">
        <v>620</v>
      </c>
      <c r="B1262" s="148">
        <v>237</v>
      </c>
      <c r="C1262" s="87" t="s">
        <v>204</v>
      </c>
      <c r="D1262" s="87" t="s">
        <v>206</v>
      </c>
      <c r="E1262" s="148"/>
      <c r="F1262" s="149">
        <v>0.59</v>
      </c>
      <c r="G1262" s="151" t="s">
        <v>3300</v>
      </c>
      <c r="H1262" s="151" t="s">
        <v>4926</v>
      </c>
      <c r="I1262" s="87" t="s">
        <v>4523</v>
      </c>
      <c r="J1262" s="87" t="s">
        <v>30</v>
      </c>
      <c r="K1262" s="87">
        <v>1</v>
      </c>
      <c r="L1262" s="87" t="s">
        <v>3748</v>
      </c>
      <c r="M1262" s="239" t="s">
        <v>3748</v>
      </c>
      <c r="N1262" s="87">
        <v>1</v>
      </c>
      <c r="O1262" s="283">
        <v>0.65</v>
      </c>
      <c r="P1262" s="138">
        <f t="shared" ref="P1262:P1263" si="1867">SUM(R1262+T1262+V1262+X1262+Z1262+AB1262+AD1262+AF1262+AH1262+AJ1262+AL1262+AN1262+AP1262+AR1262+AT1262+AV1262+AZ1262+AX1262+BB1262+BD1262+BF1262+BH1262+BJ1262+BL1262+BN1262+BP1262+BR1262+BT1262+BV1262+BX1262+BZ1262+CB1262+CD1262+CF1262+CH1262+CJ1262+CL1262+CN1262)</f>
        <v>0</v>
      </c>
      <c r="Q1262" s="139">
        <f t="shared" ref="Q1262:Q1263" si="1868">O1262*P1262</f>
        <v>0</v>
      </c>
      <c r="S1262" s="141">
        <f t="shared" si="1805"/>
        <v>0</v>
      </c>
      <c r="U1262" s="141">
        <f t="shared" si="1806"/>
        <v>0</v>
      </c>
      <c r="W1262" s="141">
        <f t="shared" si="1807"/>
        <v>0</v>
      </c>
      <c r="Y1262" s="141">
        <f t="shared" si="1808"/>
        <v>0</v>
      </c>
      <c r="AA1262" s="141">
        <f t="shared" si="1809"/>
        <v>0</v>
      </c>
      <c r="AC1262" s="141">
        <f t="shared" si="1810"/>
        <v>0</v>
      </c>
      <c r="AE1262" s="141">
        <f t="shared" si="1811"/>
        <v>0</v>
      </c>
      <c r="AG1262" s="141">
        <f t="shared" si="1812"/>
        <v>0</v>
      </c>
      <c r="AI1262" s="141">
        <f t="shared" si="1813"/>
        <v>0</v>
      </c>
      <c r="AK1262" s="141">
        <f t="shared" si="1814"/>
        <v>0</v>
      </c>
      <c r="AM1262" s="141">
        <f t="shared" si="1815"/>
        <v>0</v>
      </c>
      <c r="AO1262" s="141">
        <f t="shared" si="1816"/>
        <v>0</v>
      </c>
      <c r="AQ1262" s="141">
        <f t="shared" si="1817"/>
        <v>0</v>
      </c>
      <c r="AS1262" s="141">
        <f t="shared" si="1818"/>
        <v>0</v>
      </c>
      <c r="AU1262" s="141">
        <f t="shared" si="1819"/>
        <v>0</v>
      </c>
      <c r="AW1262" s="141">
        <f t="shared" si="1820"/>
        <v>0</v>
      </c>
      <c r="AY1262" s="141">
        <f t="shared" si="1821"/>
        <v>0</v>
      </c>
      <c r="BA1262" s="141">
        <f t="shared" si="1822"/>
        <v>0</v>
      </c>
      <c r="BC1262" s="141">
        <f t="shared" si="1823"/>
        <v>0</v>
      </c>
      <c r="BE1262" s="141">
        <f t="shared" si="1824"/>
        <v>0</v>
      </c>
      <c r="BG1262" s="141">
        <f t="shared" si="1825"/>
        <v>0</v>
      </c>
      <c r="BI1262" s="141">
        <f t="shared" si="1826"/>
        <v>0</v>
      </c>
      <c r="BK1262" s="141">
        <f t="shared" si="1827"/>
        <v>0</v>
      </c>
      <c r="BM1262" s="141">
        <f t="shared" si="1828"/>
        <v>0</v>
      </c>
      <c r="BO1262" s="141">
        <f t="shared" si="1829"/>
        <v>0</v>
      </c>
      <c r="BQ1262" s="141">
        <f t="shared" si="1830"/>
        <v>0</v>
      </c>
      <c r="BS1262" s="141">
        <f t="shared" si="1831"/>
        <v>0</v>
      </c>
      <c r="BU1262" s="141">
        <f t="shared" si="1832"/>
        <v>0</v>
      </c>
      <c r="BW1262" s="141">
        <f t="shared" si="1833"/>
        <v>0</v>
      </c>
      <c r="BY1262" s="141">
        <f t="shared" si="1834"/>
        <v>0</v>
      </c>
      <c r="CA1262" s="141">
        <f t="shared" si="1835"/>
        <v>0</v>
      </c>
      <c r="CC1262" s="141">
        <f t="shared" si="1836"/>
        <v>0</v>
      </c>
      <c r="CE1262" s="141">
        <f t="shared" si="1837"/>
        <v>0</v>
      </c>
      <c r="CG1262" s="141">
        <f t="shared" si="1838"/>
        <v>0</v>
      </c>
      <c r="CI1262" s="141">
        <f t="shared" si="1839"/>
        <v>0</v>
      </c>
      <c r="CK1262" s="141">
        <f t="shared" si="1840"/>
        <v>0</v>
      </c>
      <c r="CM1262" s="141">
        <f t="shared" si="1841"/>
        <v>0</v>
      </c>
      <c r="CO1262" s="141">
        <f t="shared" si="1842"/>
        <v>0</v>
      </c>
    </row>
    <row r="1263" spans="1:93" ht="25.5" outlineLevel="2" x14ac:dyDescent="0.2">
      <c r="A1263" s="86">
        <v>620</v>
      </c>
      <c r="B1263" s="11">
        <v>237</v>
      </c>
      <c r="C1263" s="86" t="s">
        <v>204</v>
      </c>
      <c r="D1263" s="86" t="s">
        <v>206</v>
      </c>
      <c r="F1263" s="28">
        <v>0.59</v>
      </c>
      <c r="G1263" s="153" t="s">
        <v>4360</v>
      </c>
      <c r="H1263" s="174">
        <v>7788657408</v>
      </c>
      <c r="I1263" s="75" t="s">
        <v>2222</v>
      </c>
      <c r="J1263" s="75" t="s">
        <v>30</v>
      </c>
      <c r="K1263" s="75">
        <v>1</v>
      </c>
      <c r="L1263" s="75" t="s">
        <v>207</v>
      </c>
      <c r="M1263" s="241" t="s">
        <v>205</v>
      </c>
      <c r="N1263" s="75">
        <v>2</v>
      </c>
      <c r="O1263" s="152">
        <v>1.62</v>
      </c>
      <c r="P1263" s="138">
        <f t="shared" si="1867"/>
        <v>0</v>
      </c>
      <c r="Q1263" s="139">
        <f t="shared" si="1868"/>
        <v>0</v>
      </c>
      <c r="S1263" s="141">
        <f t="shared" si="1805"/>
        <v>0</v>
      </c>
      <c r="U1263" s="141">
        <f t="shared" si="1806"/>
        <v>0</v>
      </c>
      <c r="W1263" s="141">
        <f t="shared" si="1807"/>
        <v>0</v>
      </c>
      <c r="Y1263" s="141">
        <f t="shared" si="1808"/>
        <v>0</v>
      </c>
      <c r="AA1263" s="141">
        <f t="shared" si="1809"/>
        <v>0</v>
      </c>
      <c r="AC1263" s="141">
        <f t="shared" si="1810"/>
        <v>0</v>
      </c>
      <c r="AE1263" s="141">
        <f t="shared" si="1811"/>
        <v>0</v>
      </c>
      <c r="AG1263" s="141">
        <f t="shared" si="1812"/>
        <v>0</v>
      </c>
      <c r="AI1263" s="141">
        <f t="shared" si="1813"/>
        <v>0</v>
      </c>
      <c r="AK1263" s="141">
        <f t="shared" si="1814"/>
        <v>0</v>
      </c>
      <c r="AM1263" s="141">
        <f t="shared" si="1815"/>
        <v>0</v>
      </c>
      <c r="AO1263" s="141">
        <f t="shared" si="1816"/>
        <v>0</v>
      </c>
      <c r="AQ1263" s="141">
        <f t="shared" si="1817"/>
        <v>0</v>
      </c>
      <c r="AS1263" s="141">
        <f t="shared" si="1818"/>
        <v>0</v>
      </c>
      <c r="AU1263" s="141">
        <f t="shared" si="1819"/>
        <v>0</v>
      </c>
      <c r="AW1263" s="141">
        <f t="shared" si="1820"/>
        <v>0</v>
      </c>
      <c r="AY1263" s="141">
        <f t="shared" si="1821"/>
        <v>0</v>
      </c>
      <c r="BA1263" s="141">
        <f t="shared" si="1822"/>
        <v>0</v>
      </c>
      <c r="BC1263" s="141">
        <f t="shared" si="1823"/>
        <v>0</v>
      </c>
      <c r="BE1263" s="141">
        <f t="shared" si="1824"/>
        <v>0</v>
      </c>
      <c r="BG1263" s="141">
        <f t="shared" si="1825"/>
        <v>0</v>
      </c>
      <c r="BI1263" s="141">
        <f t="shared" si="1826"/>
        <v>0</v>
      </c>
      <c r="BK1263" s="141">
        <f t="shared" si="1827"/>
        <v>0</v>
      </c>
      <c r="BM1263" s="141">
        <f t="shared" si="1828"/>
        <v>0</v>
      </c>
      <c r="BO1263" s="141">
        <f t="shared" si="1829"/>
        <v>0</v>
      </c>
      <c r="BQ1263" s="141">
        <f t="shared" si="1830"/>
        <v>0</v>
      </c>
      <c r="BS1263" s="141">
        <f t="shared" si="1831"/>
        <v>0</v>
      </c>
      <c r="BU1263" s="141">
        <f t="shared" si="1832"/>
        <v>0</v>
      </c>
      <c r="BW1263" s="141">
        <f t="shared" si="1833"/>
        <v>0</v>
      </c>
      <c r="BY1263" s="141">
        <f t="shared" si="1834"/>
        <v>0</v>
      </c>
      <c r="CA1263" s="141">
        <f t="shared" si="1835"/>
        <v>0</v>
      </c>
      <c r="CC1263" s="141">
        <f t="shared" si="1836"/>
        <v>0</v>
      </c>
      <c r="CE1263" s="141">
        <f t="shared" si="1837"/>
        <v>0</v>
      </c>
      <c r="CG1263" s="141">
        <f t="shared" si="1838"/>
        <v>0</v>
      </c>
      <c r="CI1263" s="141">
        <f t="shared" si="1839"/>
        <v>0</v>
      </c>
      <c r="CK1263" s="141">
        <f t="shared" si="1840"/>
        <v>0</v>
      </c>
      <c r="CM1263" s="141">
        <f t="shared" si="1841"/>
        <v>0</v>
      </c>
      <c r="CO1263" s="141">
        <f t="shared" si="1842"/>
        <v>0</v>
      </c>
    </row>
    <row r="1264" spans="1:93" outlineLevel="2" x14ac:dyDescent="0.2">
      <c r="A1264" s="84">
        <v>621</v>
      </c>
      <c r="B1264" s="11">
        <v>277</v>
      </c>
      <c r="C1264" s="84" t="s">
        <v>204</v>
      </c>
      <c r="D1264" s="84" t="s">
        <v>219</v>
      </c>
      <c r="F1264" s="28">
        <v>1.57</v>
      </c>
      <c r="G1264" s="88" t="s">
        <v>3854</v>
      </c>
      <c r="H1264" s="175">
        <v>26754</v>
      </c>
      <c r="I1264" s="88"/>
      <c r="J1264" s="88" t="s">
        <v>30</v>
      </c>
      <c r="K1264" s="88">
        <v>1</v>
      </c>
      <c r="L1264" s="88">
        <v>11520</v>
      </c>
      <c r="M1264" s="240">
        <v>2100207</v>
      </c>
      <c r="N1264" s="88">
        <v>1</v>
      </c>
      <c r="O1264" s="146">
        <v>1.1299999999999999</v>
      </c>
      <c r="P1264" s="138">
        <f t="shared" ref="P1264:P1266" si="1869">SUM(R1264+T1264+V1264+X1264+Z1264+AB1264+AD1264+AF1264+AH1264+AJ1264+AL1264+AN1264+AP1264+AR1264+AT1264+AV1264+AZ1264+AX1264+BB1264+BD1264+BF1264+BH1264+BJ1264+BL1264+BN1264+BP1264+BR1264+BT1264+BV1264+BX1264+BZ1264+CB1264+CD1264+CF1264+CH1264+CJ1264+CL1264+CN1264)</f>
        <v>0</v>
      </c>
      <c r="Q1264" s="139">
        <f t="shared" ref="Q1264:Q1266" si="1870">O1264*P1264</f>
        <v>0</v>
      </c>
      <c r="S1264" s="141">
        <f t="shared" si="1805"/>
        <v>0</v>
      </c>
      <c r="U1264" s="141">
        <f t="shared" si="1806"/>
        <v>0</v>
      </c>
      <c r="W1264" s="141">
        <f t="shared" si="1807"/>
        <v>0</v>
      </c>
      <c r="Y1264" s="141">
        <f t="shared" si="1808"/>
        <v>0</v>
      </c>
      <c r="AA1264" s="141">
        <f t="shared" si="1809"/>
        <v>0</v>
      </c>
      <c r="AC1264" s="141">
        <f t="shared" si="1810"/>
        <v>0</v>
      </c>
      <c r="AE1264" s="141">
        <f t="shared" si="1811"/>
        <v>0</v>
      </c>
      <c r="AG1264" s="141">
        <f t="shared" si="1812"/>
        <v>0</v>
      </c>
      <c r="AI1264" s="141">
        <f t="shared" si="1813"/>
        <v>0</v>
      </c>
      <c r="AK1264" s="141">
        <f t="shared" si="1814"/>
        <v>0</v>
      </c>
      <c r="AM1264" s="141">
        <f t="shared" si="1815"/>
        <v>0</v>
      </c>
      <c r="AO1264" s="141">
        <f t="shared" si="1816"/>
        <v>0</v>
      </c>
      <c r="AQ1264" s="141">
        <f t="shared" si="1817"/>
        <v>0</v>
      </c>
      <c r="AS1264" s="141">
        <f t="shared" si="1818"/>
        <v>0</v>
      </c>
      <c r="AU1264" s="141">
        <f t="shared" si="1819"/>
        <v>0</v>
      </c>
      <c r="AW1264" s="141">
        <f t="shared" si="1820"/>
        <v>0</v>
      </c>
      <c r="AY1264" s="141">
        <f t="shared" si="1821"/>
        <v>0</v>
      </c>
      <c r="BA1264" s="141">
        <f t="shared" si="1822"/>
        <v>0</v>
      </c>
      <c r="BC1264" s="141">
        <f t="shared" si="1823"/>
        <v>0</v>
      </c>
      <c r="BE1264" s="141">
        <f t="shared" si="1824"/>
        <v>0</v>
      </c>
      <c r="BG1264" s="141">
        <f t="shared" si="1825"/>
        <v>0</v>
      </c>
      <c r="BI1264" s="141">
        <f t="shared" si="1826"/>
        <v>0</v>
      </c>
      <c r="BK1264" s="141">
        <f t="shared" si="1827"/>
        <v>0</v>
      </c>
      <c r="BM1264" s="141">
        <f t="shared" si="1828"/>
        <v>0</v>
      </c>
      <c r="BO1264" s="141">
        <f t="shared" si="1829"/>
        <v>0</v>
      </c>
      <c r="BQ1264" s="141">
        <f t="shared" si="1830"/>
        <v>0</v>
      </c>
      <c r="BS1264" s="141">
        <f t="shared" si="1831"/>
        <v>0</v>
      </c>
      <c r="BU1264" s="141">
        <f t="shared" si="1832"/>
        <v>0</v>
      </c>
      <c r="BW1264" s="141">
        <f t="shared" si="1833"/>
        <v>0</v>
      </c>
      <c r="BY1264" s="141">
        <f t="shared" si="1834"/>
        <v>0</v>
      </c>
      <c r="CA1264" s="141">
        <f t="shared" si="1835"/>
        <v>0</v>
      </c>
      <c r="CC1264" s="141">
        <f t="shared" si="1836"/>
        <v>0</v>
      </c>
      <c r="CE1264" s="141">
        <f t="shared" si="1837"/>
        <v>0</v>
      </c>
      <c r="CG1264" s="141">
        <f t="shared" si="1838"/>
        <v>0</v>
      </c>
      <c r="CI1264" s="141">
        <f t="shared" si="1839"/>
        <v>0</v>
      </c>
      <c r="CK1264" s="141">
        <f t="shared" si="1840"/>
        <v>0</v>
      </c>
      <c r="CM1264" s="141">
        <f t="shared" si="1841"/>
        <v>0</v>
      </c>
      <c r="CO1264" s="141">
        <f t="shared" si="1842"/>
        <v>0</v>
      </c>
    </row>
    <row r="1265" spans="1:93" outlineLevel="2" x14ac:dyDescent="0.2">
      <c r="A1265" s="87">
        <v>621</v>
      </c>
      <c r="B1265" s="148">
        <v>277</v>
      </c>
      <c r="C1265" s="87" t="s">
        <v>204</v>
      </c>
      <c r="D1265" s="87" t="s">
        <v>219</v>
      </c>
      <c r="E1265" s="148"/>
      <c r="F1265" s="149">
        <v>1.57</v>
      </c>
      <c r="G1265" s="151" t="s">
        <v>3300</v>
      </c>
      <c r="H1265" s="151" t="s">
        <v>4926</v>
      </c>
      <c r="I1265" s="87" t="s">
        <v>4523</v>
      </c>
      <c r="J1265" s="87" t="s">
        <v>30</v>
      </c>
      <c r="K1265" s="87">
        <v>1</v>
      </c>
      <c r="L1265" s="87" t="s">
        <v>3749</v>
      </c>
      <c r="M1265" s="239" t="s">
        <v>3749</v>
      </c>
      <c r="N1265" s="87">
        <v>2</v>
      </c>
      <c r="O1265" s="150">
        <v>1.57</v>
      </c>
      <c r="P1265" s="138">
        <f t="shared" si="1869"/>
        <v>0</v>
      </c>
      <c r="Q1265" s="139">
        <f t="shared" si="1870"/>
        <v>0</v>
      </c>
      <c r="S1265" s="141">
        <f t="shared" si="1805"/>
        <v>0</v>
      </c>
      <c r="U1265" s="141">
        <f t="shared" si="1806"/>
        <v>0</v>
      </c>
      <c r="W1265" s="141">
        <f t="shared" si="1807"/>
        <v>0</v>
      </c>
      <c r="Y1265" s="141">
        <f t="shared" si="1808"/>
        <v>0</v>
      </c>
      <c r="AA1265" s="141">
        <f t="shared" si="1809"/>
        <v>0</v>
      </c>
      <c r="AC1265" s="141">
        <f t="shared" si="1810"/>
        <v>0</v>
      </c>
      <c r="AE1265" s="141">
        <f t="shared" si="1811"/>
        <v>0</v>
      </c>
      <c r="AG1265" s="141">
        <f t="shared" si="1812"/>
        <v>0</v>
      </c>
      <c r="AI1265" s="141">
        <f t="shared" si="1813"/>
        <v>0</v>
      </c>
      <c r="AK1265" s="141">
        <f t="shared" si="1814"/>
        <v>0</v>
      </c>
      <c r="AM1265" s="141">
        <f t="shared" si="1815"/>
        <v>0</v>
      </c>
      <c r="AO1265" s="141">
        <f t="shared" si="1816"/>
        <v>0</v>
      </c>
      <c r="AQ1265" s="141">
        <f t="shared" si="1817"/>
        <v>0</v>
      </c>
      <c r="AS1265" s="141">
        <f t="shared" si="1818"/>
        <v>0</v>
      </c>
      <c r="AU1265" s="141">
        <f t="shared" si="1819"/>
        <v>0</v>
      </c>
      <c r="AW1265" s="141">
        <f t="shared" si="1820"/>
        <v>0</v>
      </c>
      <c r="AY1265" s="141">
        <f t="shared" si="1821"/>
        <v>0</v>
      </c>
      <c r="BA1265" s="141">
        <f t="shared" si="1822"/>
        <v>0</v>
      </c>
      <c r="BC1265" s="141">
        <f t="shared" si="1823"/>
        <v>0</v>
      </c>
      <c r="BE1265" s="141">
        <f t="shared" si="1824"/>
        <v>0</v>
      </c>
      <c r="BG1265" s="141">
        <f t="shared" si="1825"/>
        <v>0</v>
      </c>
      <c r="BI1265" s="141">
        <f t="shared" si="1826"/>
        <v>0</v>
      </c>
      <c r="BK1265" s="141">
        <f t="shared" si="1827"/>
        <v>0</v>
      </c>
      <c r="BM1265" s="141">
        <f t="shared" si="1828"/>
        <v>0</v>
      </c>
      <c r="BO1265" s="141">
        <f t="shared" si="1829"/>
        <v>0</v>
      </c>
      <c r="BQ1265" s="141">
        <f t="shared" si="1830"/>
        <v>0</v>
      </c>
      <c r="BS1265" s="141">
        <f t="shared" si="1831"/>
        <v>0</v>
      </c>
      <c r="BU1265" s="141">
        <f t="shared" si="1832"/>
        <v>0</v>
      </c>
      <c r="BW1265" s="141">
        <f t="shared" si="1833"/>
        <v>0</v>
      </c>
      <c r="BY1265" s="141">
        <f t="shared" si="1834"/>
        <v>0</v>
      </c>
      <c r="CA1265" s="141">
        <f t="shared" si="1835"/>
        <v>0</v>
      </c>
      <c r="CC1265" s="141">
        <f t="shared" si="1836"/>
        <v>0</v>
      </c>
      <c r="CE1265" s="141">
        <f t="shared" si="1837"/>
        <v>0</v>
      </c>
      <c r="CG1265" s="141">
        <f t="shared" si="1838"/>
        <v>0</v>
      </c>
      <c r="CI1265" s="141">
        <f t="shared" si="1839"/>
        <v>0</v>
      </c>
      <c r="CK1265" s="141">
        <f t="shared" si="1840"/>
        <v>0</v>
      </c>
      <c r="CM1265" s="141">
        <f t="shared" si="1841"/>
        <v>0</v>
      </c>
      <c r="CO1265" s="141">
        <f t="shared" si="1842"/>
        <v>0</v>
      </c>
    </row>
    <row r="1266" spans="1:93" ht="25.5" outlineLevel="2" x14ac:dyDescent="0.2">
      <c r="A1266" s="86">
        <v>621</v>
      </c>
      <c r="B1266" s="11">
        <v>277</v>
      </c>
      <c r="C1266" s="86" t="s">
        <v>204</v>
      </c>
      <c r="D1266" s="86" t="s">
        <v>219</v>
      </c>
      <c r="F1266" s="28">
        <v>1.57</v>
      </c>
      <c r="G1266" s="153" t="s">
        <v>4360</v>
      </c>
      <c r="H1266" s="174">
        <v>7788657408</v>
      </c>
      <c r="I1266" s="75" t="s">
        <v>4523</v>
      </c>
      <c r="J1266" s="75" t="s">
        <v>30</v>
      </c>
      <c r="K1266" s="75">
        <v>1</v>
      </c>
      <c r="L1266" s="75" t="s">
        <v>2959</v>
      </c>
      <c r="M1266" s="241" t="s">
        <v>2646</v>
      </c>
      <c r="N1266" s="75">
        <v>3</v>
      </c>
      <c r="O1266" s="152">
        <v>2.38</v>
      </c>
      <c r="P1266" s="138">
        <f t="shared" si="1869"/>
        <v>0</v>
      </c>
      <c r="Q1266" s="139">
        <f t="shared" si="1870"/>
        <v>0</v>
      </c>
      <c r="S1266" s="141">
        <f t="shared" si="1805"/>
        <v>0</v>
      </c>
      <c r="U1266" s="141">
        <f t="shared" si="1806"/>
        <v>0</v>
      </c>
      <c r="W1266" s="141">
        <f t="shared" si="1807"/>
        <v>0</v>
      </c>
      <c r="Y1266" s="141">
        <f t="shared" si="1808"/>
        <v>0</v>
      </c>
      <c r="AA1266" s="141">
        <f t="shared" si="1809"/>
        <v>0</v>
      </c>
      <c r="AC1266" s="141">
        <f t="shared" si="1810"/>
        <v>0</v>
      </c>
      <c r="AE1266" s="141">
        <f t="shared" si="1811"/>
        <v>0</v>
      </c>
      <c r="AG1266" s="141">
        <f t="shared" si="1812"/>
        <v>0</v>
      </c>
      <c r="AI1266" s="141">
        <f t="shared" si="1813"/>
        <v>0</v>
      </c>
      <c r="AK1266" s="141">
        <f t="shared" si="1814"/>
        <v>0</v>
      </c>
      <c r="AM1266" s="141">
        <f t="shared" si="1815"/>
        <v>0</v>
      </c>
      <c r="AO1266" s="141">
        <f t="shared" si="1816"/>
        <v>0</v>
      </c>
      <c r="AQ1266" s="141">
        <f t="shared" si="1817"/>
        <v>0</v>
      </c>
      <c r="AS1266" s="141">
        <f t="shared" si="1818"/>
        <v>0</v>
      </c>
      <c r="AU1266" s="141">
        <f t="shared" si="1819"/>
        <v>0</v>
      </c>
      <c r="AW1266" s="141">
        <f t="shared" si="1820"/>
        <v>0</v>
      </c>
      <c r="AY1266" s="141">
        <f t="shared" si="1821"/>
        <v>0</v>
      </c>
      <c r="BA1266" s="141">
        <f t="shared" si="1822"/>
        <v>0</v>
      </c>
      <c r="BC1266" s="141">
        <f t="shared" si="1823"/>
        <v>0</v>
      </c>
      <c r="BE1266" s="141">
        <f t="shared" si="1824"/>
        <v>0</v>
      </c>
      <c r="BG1266" s="141">
        <f t="shared" si="1825"/>
        <v>0</v>
      </c>
      <c r="BI1266" s="141">
        <f t="shared" si="1826"/>
        <v>0</v>
      </c>
      <c r="BK1266" s="141">
        <f t="shared" si="1827"/>
        <v>0</v>
      </c>
      <c r="BM1266" s="141">
        <f t="shared" si="1828"/>
        <v>0</v>
      </c>
      <c r="BO1266" s="141">
        <f t="shared" si="1829"/>
        <v>0</v>
      </c>
      <c r="BQ1266" s="141">
        <f t="shared" si="1830"/>
        <v>0</v>
      </c>
      <c r="BS1266" s="141">
        <f t="shared" si="1831"/>
        <v>0</v>
      </c>
      <c r="BU1266" s="141">
        <f t="shared" si="1832"/>
        <v>0</v>
      </c>
      <c r="BW1266" s="141">
        <f t="shared" si="1833"/>
        <v>0</v>
      </c>
      <c r="BY1266" s="141">
        <f t="shared" si="1834"/>
        <v>0</v>
      </c>
      <c r="CA1266" s="141">
        <f t="shared" si="1835"/>
        <v>0</v>
      </c>
      <c r="CC1266" s="141">
        <f t="shared" si="1836"/>
        <v>0</v>
      </c>
      <c r="CE1266" s="141">
        <f t="shared" si="1837"/>
        <v>0</v>
      </c>
      <c r="CG1266" s="141">
        <f t="shared" si="1838"/>
        <v>0</v>
      </c>
      <c r="CI1266" s="141">
        <f t="shared" si="1839"/>
        <v>0</v>
      </c>
      <c r="CK1266" s="141">
        <f t="shared" si="1840"/>
        <v>0</v>
      </c>
      <c r="CM1266" s="141">
        <f t="shared" si="1841"/>
        <v>0</v>
      </c>
      <c r="CO1266" s="141">
        <f t="shared" si="1842"/>
        <v>0</v>
      </c>
    </row>
    <row r="1267" spans="1:93" outlineLevel="2" x14ac:dyDescent="0.2">
      <c r="A1267" s="84">
        <v>622</v>
      </c>
      <c r="B1267" s="11">
        <v>235</v>
      </c>
      <c r="C1267" s="84" t="s">
        <v>204</v>
      </c>
      <c r="D1267" s="84" t="s">
        <v>218</v>
      </c>
      <c r="F1267" s="28">
        <v>2</v>
      </c>
      <c r="G1267" s="88" t="s">
        <v>3854</v>
      </c>
      <c r="H1267" s="175">
        <v>26754</v>
      </c>
      <c r="I1267" s="88"/>
      <c r="J1267" s="88" t="s">
        <v>30</v>
      </c>
      <c r="K1267" s="88">
        <v>1</v>
      </c>
      <c r="L1267" s="88">
        <v>11522</v>
      </c>
      <c r="M1267" s="240">
        <v>2100208</v>
      </c>
      <c r="N1267" s="88">
        <v>1</v>
      </c>
      <c r="O1267" s="146">
        <v>1.34</v>
      </c>
      <c r="P1267" s="138">
        <f t="shared" ref="P1267:P1269" si="1871">SUM(R1267+T1267+V1267+X1267+Z1267+AB1267+AD1267+AF1267+AH1267+AJ1267+AL1267+AN1267+AP1267+AR1267+AT1267+AV1267+AZ1267+AX1267+BB1267+BD1267+BF1267+BH1267+BJ1267+BL1267+BN1267+BP1267+BR1267+BT1267+BV1267+BX1267+BZ1267+CB1267+CD1267+CF1267+CH1267+CJ1267+CL1267+CN1267)</f>
        <v>0</v>
      </c>
      <c r="Q1267" s="139">
        <f t="shared" ref="Q1267:Q1269" si="1872">O1267*P1267</f>
        <v>0</v>
      </c>
      <c r="S1267" s="141">
        <f t="shared" si="1805"/>
        <v>0</v>
      </c>
      <c r="U1267" s="141">
        <f t="shared" si="1806"/>
        <v>0</v>
      </c>
      <c r="W1267" s="141">
        <f t="shared" si="1807"/>
        <v>0</v>
      </c>
      <c r="Y1267" s="141">
        <f t="shared" si="1808"/>
        <v>0</v>
      </c>
      <c r="AA1267" s="141">
        <f t="shared" si="1809"/>
        <v>0</v>
      </c>
      <c r="AC1267" s="141">
        <f t="shared" si="1810"/>
        <v>0</v>
      </c>
      <c r="AE1267" s="141">
        <f t="shared" si="1811"/>
        <v>0</v>
      </c>
      <c r="AG1267" s="141">
        <f t="shared" si="1812"/>
        <v>0</v>
      </c>
      <c r="AI1267" s="141">
        <f t="shared" si="1813"/>
        <v>0</v>
      </c>
      <c r="AK1267" s="141">
        <f t="shared" si="1814"/>
        <v>0</v>
      </c>
      <c r="AM1267" s="141">
        <f t="shared" si="1815"/>
        <v>0</v>
      </c>
      <c r="AO1267" s="141">
        <f t="shared" si="1816"/>
        <v>0</v>
      </c>
      <c r="AQ1267" s="141">
        <f t="shared" si="1817"/>
        <v>0</v>
      </c>
      <c r="AS1267" s="141">
        <f t="shared" si="1818"/>
        <v>0</v>
      </c>
      <c r="AU1267" s="141">
        <f t="shared" si="1819"/>
        <v>0</v>
      </c>
      <c r="AW1267" s="141">
        <f t="shared" si="1820"/>
        <v>0</v>
      </c>
      <c r="AY1267" s="141">
        <f t="shared" si="1821"/>
        <v>0</v>
      </c>
      <c r="BA1267" s="141">
        <f t="shared" si="1822"/>
        <v>0</v>
      </c>
      <c r="BC1267" s="141">
        <f t="shared" si="1823"/>
        <v>0</v>
      </c>
      <c r="BE1267" s="141">
        <f t="shared" si="1824"/>
        <v>0</v>
      </c>
      <c r="BG1267" s="141">
        <f t="shared" si="1825"/>
        <v>0</v>
      </c>
      <c r="BI1267" s="141">
        <f t="shared" si="1826"/>
        <v>0</v>
      </c>
      <c r="BK1267" s="141">
        <f t="shared" si="1827"/>
        <v>0</v>
      </c>
      <c r="BM1267" s="141">
        <f t="shared" si="1828"/>
        <v>0</v>
      </c>
      <c r="BO1267" s="141">
        <f t="shared" si="1829"/>
        <v>0</v>
      </c>
      <c r="BQ1267" s="141">
        <f t="shared" si="1830"/>
        <v>0</v>
      </c>
      <c r="BS1267" s="141">
        <f t="shared" si="1831"/>
        <v>0</v>
      </c>
      <c r="BU1267" s="141">
        <f t="shared" si="1832"/>
        <v>0</v>
      </c>
      <c r="BW1267" s="141">
        <f t="shared" si="1833"/>
        <v>0</v>
      </c>
      <c r="BY1267" s="141">
        <f t="shared" si="1834"/>
        <v>0</v>
      </c>
      <c r="CA1267" s="141">
        <f t="shared" si="1835"/>
        <v>0</v>
      </c>
      <c r="CC1267" s="141">
        <f t="shared" si="1836"/>
        <v>0</v>
      </c>
      <c r="CE1267" s="141">
        <f t="shared" si="1837"/>
        <v>0</v>
      </c>
      <c r="CG1267" s="141">
        <f t="shared" si="1838"/>
        <v>0</v>
      </c>
      <c r="CI1267" s="141">
        <f t="shared" si="1839"/>
        <v>0</v>
      </c>
      <c r="CK1267" s="141">
        <f t="shared" si="1840"/>
        <v>0</v>
      </c>
      <c r="CM1267" s="141">
        <f t="shared" si="1841"/>
        <v>0</v>
      </c>
      <c r="CO1267" s="141">
        <f t="shared" si="1842"/>
        <v>0</v>
      </c>
    </row>
    <row r="1268" spans="1:93" outlineLevel="2" x14ac:dyDescent="0.2">
      <c r="A1268" s="87">
        <v>622</v>
      </c>
      <c r="B1268" s="148">
        <v>235</v>
      </c>
      <c r="C1268" s="87" t="s">
        <v>204</v>
      </c>
      <c r="D1268" s="87" t="s">
        <v>218</v>
      </c>
      <c r="E1268" s="148"/>
      <c r="F1268" s="149">
        <v>2</v>
      </c>
      <c r="G1268" s="151" t="s">
        <v>3300</v>
      </c>
      <c r="H1268" s="151" t="s">
        <v>4926</v>
      </c>
      <c r="I1268" s="87" t="s">
        <v>4523</v>
      </c>
      <c r="J1268" s="87" t="s">
        <v>30</v>
      </c>
      <c r="K1268" s="87">
        <v>1</v>
      </c>
      <c r="L1268" s="87" t="s">
        <v>3750</v>
      </c>
      <c r="M1268" s="239" t="s">
        <v>3750</v>
      </c>
      <c r="N1268" s="87">
        <v>2</v>
      </c>
      <c r="O1268" s="150">
        <v>2</v>
      </c>
      <c r="P1268" s="138">
        <f t="shared" si="1871"/>
        <v>0</v>
      </c>
      <c r="Q1268" s="139">
        <f t="shared" si="1872"/>
        <v>0</v>
      </c>
      <c r="S1268" s="141">
        <f t="shared" si="1805"/>
        <v>0</v>
      </c>
      <c r="U1268" s="141">
        <f t="shared" si="1806"/>
        <v>0</v>
      </c>
      <c r="W1268" s="141">
        <f t="shared" si="1807"/>
        <v>0</v>
      </c>
      <c r="Y1268" s="141">
        <f t="shared" si="1808"/>
        <v>0</v>
      </c>
      <c r="AA1268" s="141">
        <f t="shared" si="1809"/>
        <v>0</v>
      </c>
      <c r="AC1268" s="141">
        <f t="shared" si="1810"/>
        <v>0</v>
      </c>
      <c r="AE1268" s="141">
        <f t="shared" si="1811"/>
        <v>0</v>
      </c>
      <c r="AG1268" s="141">
        <f t="shared" si="1812"/>
        <v>0</v>
      </c>
      <c r="AI1268" s="141">
        <f t="shared" si="1813"/>
        <v>0</v>
      </c>
      <c r="AK1268" s="141">
        <f t="shared" si="1814"/>
        <v>0</v>
      </c>
      <c r="AM1268" s="141">
        <f t="shared" si="1815"/>
        <v>0</v>
      </c>
      <c r="AO1268" s="141">
        <f t="shared" si="1816"/>
        <v>0</v>
      </c>
      <c r="AQ1268" s="141">
        <f t="shared" si="1817"/>
        <v>0</v>
      </c>
      <c r="AS1268" s="141">
        <f t="shared" si="1818"/>
        <v>0</v>
      </c>
      <c r="AU1268" s="141">
        <f t="shared" si="1819"/>
        <v>0</v>
      </c>
      <c r="AW1268" s="141">
        <f t="shared" si="1820"/>
        <v>0</v>
      </c>
      <c r="AY1268" s="141">
        <f t="shared" si="1821"/>
        <v>0</v>
      </c>
      <c r="BA1268" s="141">
        <f t="shared" si="1822"/>
        <v>0</v>
      </c>
      <c r="BC1268" s="141">
        <f t="shared" si="1823"/>
        <v>0</v>
      </c>
      <c r="BE1268" s="141">
        <f t="shared" si="1824"/>
        <v>0</v>
      </c>
      <c r="BG1268" s="141">
        <f t="shared" si="1825"/>
        <v>0</v>
      </c>
      <c r="BI1268" s="141">
        <f t="shared" si="1826"/>
        <v>0</v>
      </c>
      <c r="BK1268" s="141">
        <f t="shared" si="1827"/>
        <v>0</v>
      </c>
      <c r="BM1268" s="141">
        <f t="shared" si="1828"/>
        <v>0</v>
      </c>
      <c r="BO1268" s="141">
        <f t="shared" si="1829"/>
        <v>0</v>
      </c>
      <c r="BQ1268" s="141">
        <f t="shared" si="1830"/>
        <v>0</v>
      </c>
      <c r="BS1268" s="141">
        <f t="shared" si="1831"/>
        <v>0</v>
      </c>
      <c r="BU1268" s="141">
        <f t="shared" si="1832"/>
        <v>0</v>
      </c>
      <c r="BW1268" s="141">
        <f t="shared" si="1833"/>
        <v>0</v>
      </c>
      <c r="BY1268" s="141">
        <f t="shared" si="1834"/>
        <v>0</v>
      </c>
      <c r="CA1268" s="141">
        <f t="shared" si="1835"/>
        <v>0</v>
      </c>
      <c r="CC1268" s="141">
        <f t="shared" si="1836"/>
        <v>0</v>
      </c>
      <c r="CE1268" s="141">
        <f t="shared" si="1837"/>
        <v>0</v>
      </c>
      <c r="CG1268" s="141">
        <f t="shared" si="1838"/>
        <v>0</v>
      </c>
      <c r="CI1268" s="141">
        <f t="shared" si="1839"/>
        <v>0</v>
      </c>
      <c r="CK1268" s="141">
        <f t="shared" si="1840"/>
        <v>0</v>
      </c>
      <c r="CM1268" s="141">
        <f t="shared" si="1841"/>
        <v>0</v>
      </c>
      <c r="CO1268" s="141">
        <f t="shared" si="1842"/>
        <v>0</v>
      </c>
    </row>
    <row r="1269" spans="1:93" ht="25.5" outlineLevel="2" x14ac:dyDescent="0.2">
      <c r="A1269" s="86">
        <v>622</v>
      </c>
      <c r="B1269" s="11">
        <v>235</v>
      </c>
      <c r="C1269" s="86" t="s">
        <v>204</v>
      </c>
      <c r="D1269" s="86" t="s">
        <v>218</v>
      </c>
      <c r="F1269" s="28">
        <v>2</v>
      </c>
      <c r="G1269" s="153" t="s">
        <v>4360</v>
      </c>
      <c r="H1269" s="174">
        <v>7788657408</v>
      </c>
      <c r="I1269" s="75" t="s">
        <v>4523</v>
      </c>
      <c r="J1269" s="75" t="s">
        <v>30</v>
      </c>
      <c r="K1269" s="75">
        <v>1</v>
      </c>
      <c r="L1269" s="75" t="s">
        <v>2960</v>
      </c>
      <c r="M1269" s="241" t="s">
        <v>2647</v>
      </c>
      <c r="N1269" s="75">
        <v>3</v>
      </c>
      <c r="O1269" s="152">
        <v>2.95</v>
      </c>
      <c r="P1269" s="138">
        <f t="shared" si="1871"/>
        <v>0</v>
      </c>
      <c r="Q1269" s="139">
        <f t="shared" si="1872"/>
        <v>0</v>
      </c>
      <c r="S1269" s="141">
        <f t="shared" si="1805"/>
        <v>0</v>
      </c>
      <c r="U1269" s="141">
        <f t="shared" si="1806"/>
        <v>0</v>
      </c>
      <c r="W1269" s="141">
        <f t="shared" si="1807"/>
        <v>0</v>
      </c>
      <c r="Y1269" s="141">
        <f t="shared" si="1808"/>
        <v>0</v>
      </c>
      <c r="AA1269" s="141">
        <f t="shared" si="1809"/>
        <v>0</v>
      </c>
      <c r="AC1269" s="141">
        <f t="shared" si="1810"/>
        <v>0</v>
      </c>
      <c r="AE1269" s="141">
        <f t="shared" si="1811"/>
        <v>0</v>
      </c>
      <c r="AG1269" s="141">
        <f t="shared" si="1812"/>
        <v>0</v>
      </c>
      <c r="AI1269" s="141">
        <f t="shared" si="1813"/>
        <v>0</v>
      </c>
      <c r="AK1269" s="141">
        <f t="shared" si="1814"/>
        <v>0</v>
      </c>
      <c r="AM1269" s="141">
        <f t="shared" si="1815"/>
        <v>0</v>
      </c>
      <c r="AO1269" s="141">
        <f t="shared" si="1816"/>
        <v>0</v>
      </c>
      <c r="AQ1269" s="141">
        <f t="shared" si="1817"/>
        <v>0</v>
      </c>
      <c r="AS1269" s="141">
        <f t="shared" si="1818"/>
        <v>0</v>
      </c>
      <c r="AU1269" s="141">
        <f t="shared" si="1819"/>
        <v>0</v>
      </c>
      <c r="AW1269" s="141">
        <f t="shared" si="1820"/>
        <v>0</v>
      </c>
      <c r="AY1269" s="141">
        <f t="shared" si="1821"/>
        <v>0</v>
      </c>
      <c r="BA1269" s="141">
        <f t="shared" si="1822"/>
        <v>0</v>
      </c>
      <c r="BC1269" s="141">
        <f t="shared" si="1823"/>
        <v>0</v>
      </c>
      <c r="BE1269" s="141">
        <f t="shared" si="1824"/>
        <v>0</v>
      </c>
      <c r="BG1269" s="141">
        <f t="shared" si="1825"/>
        <v>0</v>
      </c>
      <c r="BI1269" s="141">
        <f t="shared" si="1826"/>
        <v>0</v>
      </c>
      <c r="BK1269" s="141">
        <f t="shared" si="1827"/>
        <v>0</v>
      </c>
      <c r="BM1269" s="141">
        <f t="shared" si="1828"/>
        <v>0</v>
      </c>
      <c r="BO1269" s="141">
        <f t="shared" si="1829"/>
        <v>0</v>
      </c>
      <c r="BQ1269" s="141">
        <f t="shared" si="1830"/>
        <v>0</v>
      </c>
      <c r="BS1269" s="141">
        <f t="shared" si="1831"/>
        <v>0</v>
      </c>
      <c r="BU1269" s="141">
        <f t="shared" si="1832"/>
        <v>0</v>
      </c>
      <c r="BW1269" s="141">
        <f t="shared" si="1833"/>
        <v>0</v>
      </c>
      <c r="BY1269" s="141">
        <f t="shared" si="1834"/>
        <v>0</v>
      </c>
      <c r="CA1269" s="141">
        <f t="shared" si="1835"/>
        <v>0</v>
      </c>
      <c r="CC1269" s="141">
        <f t="shared" si="1836"/>
        <v>0</v>
      </c>
      <c r="CE1269" s="141">
        <f t="shared" si="1837"/>
        <v>0</v>
      </c>
      <c r="CG1269" s="141">
        <f t="shared" si="1838"/>
        <v>0</v>
      </c>
      <c r="CI1269" s="141">
        <f t="shared" si="1839"/>
        <v>0</v>
      </c>
      <c r="CK1269" s="141">
        <f t="shared" si="1840"/>
        <v>0</v>
      </c>
      <c r="CM1269" s="141">
        <f t="shared" si="1841"/>
        <v>0</v>
      </c>
      <c r="CO1269" s="141">
        <f t="shared" si="1842"/>
        <v>0</v>
      </c>
    </row>
    <row r="1270" spans="1:93" ht="25.5" outlineLevel="2" x14ac:dyDescent="0.2">
      <c r="A1270" s="86">
        <v>623</v>
      </c>
      <c r="B1270" s="11">
        <v>227</v>
      </c>
      <c r="C1270" s="75" t="s">
        <v>191</v>
      </c>
      <c r="D1270" s="86" t="s">
        <v>200</v>
      </c>
      <c r="F1270" s="28">
        <v>5.56</v>
      </c>
      <c r="G1270" s="153" t="s">
        <v>4360</v>
      </c>
      <c r="H1270" s="174">
        <v>7788657408</v>
      </c>
      <c r="I1270" s="75" t="s">
        <v>2222</v>
      </c>
      <c r="J1270" s="75" t="s">
        <v>28</v>
      </c>
      <c r="K1270" s="75">
        <v>12</v>
      </c>
      <c r="L1270" s="75" t="s">
        <v>197</v>
      </c>
      <c r="M1270" s="241" t="s">
        <v>197</v>
      </c>
      <c r="N1270" s="75">
        <v>1</v>
      </c>
      <c r="O1270" s="152">
        <v>7.36</v>
      </c>
      <c r="P1270" s="138">
        <f t="shared" ref="P1270:P1271" si="1873">SUM(R1270+T1270+V1270+X1270+Z1270+AB1270+AD1270+AF1270+AH1270+AJ1270+AL1270+AN1270+AP1270+AR1270+AT1270+AV1270+AZ1270+AX1270+BB1270+BD1270+BF1270+BH1270+BJ1270+BL1270+BN1270+BP1270+BR1270+BT1270+BV1270+BX1270+BZ1270+CB1270+CD1270+CF1270+CH1270+CJ1270+CL1270+CN1270)</f>
        <v>0</v>
      </c>
      <c r="Q1270" s="139">
        <f t="shared" ref="Q1270:Q1271" si="1874">O1270*P1270</f>
        <v>0</v>
      </c>
      <c r="S1270" s="141">
        <f t="shared" si="1805"/>
        <v>0</v>
      </c>
      <c r="U1270" s="141">
        <f t="shared" si="1806"/>
        <v>0</v>
      </c>
      <c r="W1270" s="141">
        <f t="shared" si="1807"/>
        <v>0</v>
      </c>
      <c r="Y1270" s="141">
        <f t="shared" si="1808"/>
        <v>0</v>
      </c>
      <c r="AA1270" s="141">
        <f t="shared" si="1809"/>
        <v>0</v>
      </c>
      <c r="AC1270" s="141">
        <f t="shared" si="1810"/>
        <v>0</v>
      </c>
      <c r="AE1270" s="141">
        <f t="shared" si="1811"/>
        <v>0</v>
      </c>
      <c r="AG1270" s="141">
        <f t="shared" si="1812"/>
        <v>0</v>
      </c>
      <c r="AI1270" s="141">
        <f t="shared" si="1813"/>
        <v>0</v>
      </c>
      <c r="AK1270" s="141">
        <f t="shared" si="1814"/>
        <v>0</v>
      </c>
      <c r="AM1270" s="141">
        <f t="shared" si="1815"/>
        <v>0</v>
      </c>
      <c r="AO1270" s="141">
        <f t="shared" si="1816"/>
        <v>0</v>
      </c>
      <c r="AQ1270" s="141">
        <f t="shared" si="1817"/>
        <v>0</v>
      </c>
      <c r="AS1270" s="141">
        <f t="shared" si="1818"/>
        <v>0</v>
      </c>
      <c r="AU1270" s="141">
        <f t="shared" si="1819"/>
        <v>0</v>
      </c>
      <c r="AW1270" s="141">
        <f t="shared" si="1820"/>
        <v>0</v>
      </c>
      <c r="AY1270" s="141">
        <f t="shared" si="1821"/>
        <v>0</v>
      </c>
      <c r="BA1270" s="141">
        <f t="shared" si="1822"/>
        <v>0</v>
      </c>
      <c r="BC1270" s="141">
        <f t="shared" si="1823"/>
        <v>0</v>
      </c>
      <c r="BE1270" s="141">
        <f t="shared" si="1824"/>
        <v>0</v>
      </c>
      <c r="BG1270" s="141">
        <f t="shared" si="1825"/>
        <v>0</v>
      </c>
      <c r="BI1270" s="141">
        <f t="shared" si="1826"/>
        <v>0</v>
      </c>
      <c r="BK1270" s="141">
        <f t="shared" si="1827"/>
        <v>0</v>
      </c>
      <c r="BM1270" s="141">
        <f t="shared" si="1828"/>
        <v>0</v>
      </c>
      <c r="BO1270" s="141">
        <f t="shared" si="1829"/>
        <v>0</v>
      </c>
      <c r="BQ1270" s="141">
        <f t="shared" si="1830"/>
        <v>0</v>
      </c>
      <c r="BS1270" s="141">
        <f t="shared" si="1831"/>
        <v>0</v>
      </c>
      <c r="BU1270" s="141">
        <f t="shared" si="1832"/>
        <v>0</v>
      </c>
      <c r="BW1270" s="141">
        <f t="shared" si="1833"/>
        <v>0</v>
      </c>
      <c r="BY1270" s="141">
        <f t="shared" si="1834"/>
        <v>0</v>
      </c>
      <c r="CA1270" s="141">
        <f t="shared" si="1835"/>
        <v>0</v>
      </c>
      <c r="CC1270" s="141">
        <f t="shared" si="1836"/>
        <v>0</v>
      </c>
      <c r="CE1270" s="141">
        <f t="shared" si="1837"/>
        <v>0</v>
      </c>
      <c r="CG1270" s="141">
        <f t="shared" si="1838"/>
        <v>0</v>
      </c>
      <c r="CI1270" s="141">
        <f t="shared" si="1839"/>
        <v>0</v>
      </c>
      <c r="CK1270" s="141">
        <f t="shared" si="1840"/>
        <v>0</v>
      </c>
      <c r="CM1270" s="141">
        <f t="shared" si="1841"/>
        <v>0</v>
      </c>
      <c r="CO1270" s="141">
        <f t="shared" si="1842"/>
        <v>0</v>
      </c>
    </row>
    <row r="1271" spans="1:93" outlineLevel="2" x14ac:dyDescent="0.2">
      <c r="A1271" s="87">
        <v>623</v>
      </c>
      <c r="B1271" s="148">
        <v>227</v>
      </c>
      <c r="C1271" s="87" t="s">
        <v>191</v>
      </c>
      <c r="D1271" s="87" t="s">
        <v>200</v>
      </c>
      <c r="E1271" s="148"/>
      <c r="F1271" s="149">
        <v>5.56</v>
      </c>
      <c r="G1271" s="151" t="s">
        <v>3300</v>
      </c>
      <c r="H1271" s="151" t="s">
        <v>4926</v>
      </c>
      <c r="I1271" s="87" t="s">
        <v>2291</v>
      </c>
      <c r="J1271" s="87" t="s">
        <v>28</v>
      </c>
      <c r="K1271" s="87">
        <v>12</v>
      </c>
      <c r="L1271" s="87" t="s">
        <v>3751</v>
      </c>
      <c r="M1271" s="239" t="s">
        <v>3751</v>
      </c>
      <c r="N1271" s="87">
        <v>2</v>
      </c>
      <c r="O1271" s="283">
        <v>7.68</v>
      </c>
      <c r="P1271" s="138">
        <f t="shared" si="1873"/>
        <v>0</v>
      </c>
      <c r="Q1271" s="139">
        <f t="shared" si="1874"/>
        <v>0</v>
      </c>
      <c r="S1271" s="141">
        <f t="shared" si="1805"/>
        <v>0</v>
      </c>
      <c r="U1271" s="141">
        <f t="shared" si="1806"/>
        <v>0</v>
      </c>
      <c r="W1271" s="141">
        <f t="shared" si="1807"/>
        <v>0</v>
      </c>
      <c r="Y1271" s="141">
        <f t="shared" si="1808"/>
        <v>0</v>
      </c>
      <c r="AA1271" s="141">
        <f t="shared" si="1809"/>
        <v>0</v>
      </c>
      <c r="AC1271" s="141">
        <f t="shared" si="1810"/>
        <v>0</v>
      </c>
      <c r="AE1271" s="141">
        <f t="shared" si="1811"/>
        <v>0</v>
      </c>
      <c r="AG1271" s="141">
        <f t="shared" si="1812"/>
        <v>0</v>
      </c>
      <c r="AI1271" s="141">
        <f t="shared" si="1813"/>
        <v>0</v>
      </c>
      <c r="AK1271" s="141">
        <f t="shared" si="1814"/>
        <v>0</v>
      </c>
      <c r="AM1271" s="141">
        <f t="shared" si="1815"/>
        <v>0</v>
      </c>
      <c r="AO1271" s="141">
        <f t="shared" si="1816"/>
        <v>0</v>
      </c>
      <c r="AQ1271" s="141">
        <f t="shared" si="1817"/>
        <v>0</v>
      </c>
      <c r="AS1271" s="141">
        <f t="shared" si="1818"/>
        <v>0</v>
      </c>
      <c r="AU1271" s="141">
        <f t="shared" si="1819"/>
        <v>0</v>
      </c>
      <c r="AW1271" s="141">
        <f t="shared" si="1820"/>
        <v>0</v>
      </c>
      <c r="AY1271" s="141">
        <f t="shared" si="1821"/>
        <v>0</v>
      </c>
      <c r="BA1271" s="141">
        <f t="shared" si="1822"/>
        <v>0</v>
      </c>
      <c r="BC1271" s="141">
        <f t="shared" si="1823"/>
        <v>0</v>
      </c>
      <c r="BE1271" s="141">
        <f t="shared" si="1824"/>
        <v>0</v>
      </c>
      <c r="BG1271" s="141">
        <f t="shared" si="1825"/>
        <v>0</v>
      </c>
      <c r="BI1271" s="141">
        <f t="shared" si="1826"/>
        <v>0</v>
      </c>
      <c r="BK1271" s="141">
        <f t="shared" si="1827"/>
        <v>0</v>
      </c>
      <c r="BM1271" s="141">
        <f t="shared" si="1828"/>
        <v>0</v>
      </c>
      <c r="BO1271" s="141">
        <f t="shared" si="1829"/>
        <v>0</v>
      </c>
      <c r="BQ1271" s="141">
        <f t="shared" si="1830"/>
        <v>0</v>
      </c>
      <c r="BS1271" s="141">
        <f t="shared" si="1831"/>
        <v>0</v>
      </c>
      <c r="BU1271" s="141">
        <f t="shared" si="1832"/>
        <v>0</v>
      </c>
      <c r="BW1271" s="141">
        <f t="shared" si="1833"/>
        <v>0</v>
      </c>
      <c r="BY1271" s="141">
        <f t="shared" si="1834"/>
        <v>0</v>
      </c>
      <c r="CA1271" s="141">
        <f t="shared" si="1835"/>
        <v>0</v>
      </c>
      <c r="CC1271" s="141">
        <f t="shared" si="1836"/>
        <v>0</v>
      </c>
      <c r="CE1271" s="141">
        <f t="shared" si="1837"/>
        <v>0</v>
      </c>
      <c r="CG1271" s="141">
        <f t="shared" si="1838"/>
        <v>0</v>
      </c>
      <c r="CI1271" s="141">
        <f t="shared" si="1839"/>
        <v>0</v>
      </c>
      <c r="CK1271" s="141">
        <f t="shared" si="1840"/>
        <v>0</v>
      </c>
      <c r="CM1271" s="141">
        <f t="shared" si="1841"/>
        <v>0</v>
      </c>
      <c r="CO1271" s="141">
        <f t="shared" si="1842"/>
        <v>0</v>
      </c>
    </row>
    <row r="1272" spans="1:93" ht="25.5" outlineLevel="2" x14ac:dyDescent="0.2">
      <c r="A1272" s="86">
        <v>624</v>
      </c>
      <c r="B1272" s="11">
        <v>253</v>
      </c>
      <c r="C1272" s="75" t="s">
        <v>191</v>
      </c>
      <c r="D1272" s="86" t="s">
        <v>198</v>
      </c>
      <c r="F1272" s="28">
        <v>1.17</v>
      </c>
      <c r="G1272" s="153" t="s">
        <v>4360</v>
      </c>
      <c r="H1272" s="174">
        <v>7788657408</v>
      </c>
      <c r="I1272" s="75" t="s">
        <v>4524</v>
      </c>
      <c r="J1272" s="75" t="s">
        <v>30</v>
      </c>
      <c r="K1272" s="75">
        <v>1</v>
      </c>
      <c r="L1272" s="75" t="s">
        <v>199</v>
      </c>
      <c r="M1272" s="241" t="s">
        <v>2648</v>
      </c>
      <c r="N1272" s="75">
        <v>1</v>
      </c>
      <c r="O1272" s="152">
        <v>0.65</v>
      </c>
      <c r="P1272" s="138">
        <f t="shared" ref="P1272:P1273" si="1875">SUM(R1272+T1272+V1272+X1272+Z1272+AB1272+AD1272+AF1272+AH1272+AJ1272+AL1272+AN1272+AP1272+AR1272+AT1272+AV1272+AZ1272+AX1272+BB1272+BD1272+BF1272+BH1272+BJ1272+BL1272+BN1272+BP1272+BR1272+BT1272+BV1272+BX1272+BZ1272+CB1272+CD1272+CF1272+CH1272+CJ1272+CL1272+CN1272)</f>
        <v>0</v>
      </c>
      <c r="Q1272" s="139">
        <f t="shared" ref="Q1272:Q1273" si="1876">O1272*P1272</f>
        <v>0</v>
      </c>
      <c r="S1272" s="141">
        <f t="shared" si="1805"/>
        <v>0</v>
      </c>
      <c r="U1272" s="141">
        <f t="shared" si="1806"/>
        <v>0</v>
      </c>
      <c r="W1272" s="141">
        <f t="shared" si="1807"/>
        <v>0</v>
      </c>
      <c r="Y1272" s="141">
        <f t="shared" si="1808"/>
        <v>0</v>
      </c>
      <c r="AA1272" s="141">
        <f t="shared" si="1809"/>
        <v>0</v>
      </c>
      <c r="AC1272" s="141">
        <f t="shared" si="1810"/>
        <v>0</v>
      </c>
      <c r="AE1272" s="141">
        <f t="shared" si="1811"/>
        <v>0</v>
      </c>
      <c r="AG1272" s="141">
        <f t="shared" si="1812"/>
        <v>0</v>
      </c>
      <c r="AI1272" s="141">
        <f t="shared" si="1813"/>
        <v>0</v>
      </c>
      <c r="AK1272" s="141">
        <f t="shared" si="1814"/>
        <v>0</v>
      </c>
      <c r="AM1272" s="141">
        <f t="shared" si="1815"/>
        <v>0</v>
      </c>
      <c r="AO1272" s="141">
        <f t="shared" si="1816"/>
        <v>0</v>
      </c>
      <c r="AQ1272" s="141">
        <f t="shared" si="1817"/>
        <v>0</v>
      </c>
      <c r="AS1272" s="141">
        <f t="shared" si="1818"/>
        <v>0</v>
      </c>
      <c r="AU1272" s="141">
        <f t="shared" si="1819"/>
        <v>0</v>
      </c>
      <c r="AW1272" s="141">
        <f t="shared" si="1820"/>
        <v>0</v>
      </c>
      <c r="AY1272" s="141">
        <f t="shared" si="1821"/>
        <v>0</v>
      </c>
      <c r="BA1272" s="141">
        <f t="shared" si="1822"/>
        <v>0</v>
      </c>
      <c r="BC1272" s="141">
        <f t="shared" si="1823"/>
        <v>0</v>
      </c>
      <c r="BE1272" s="141">
        <f t="shared" si="1824"/>
        <v>0</v>
      </c>
      <c r="BG1272" s="141">
        <f t="shared" si="1825"/>
        <v>0</v>
      </c>
      <c r="BI1272" s="141">
        <f t="shared" si="1826"/>
        <v>0</v>
      </c>
      <c r="BK1272" s="141">
        <f t="shared" si="1827"/>
        <v>0</v>
      </c>
      <c r="BM1272" s="141">
        <f t="shared" si="1828"/>
        <v>0</v>
      </c>
      <c r="BO1272" s="141">
        <f t="shared" si="1829"/>
        <v>0</v>
      </c>
      <c r="BQ1272" s="141">
        <f t="shared" si="1830"/>
        <v>0</v>
      </c>
      <c r="BS1272" s="141">
        <f t="shared" si="1831"/>
        <v>0</v>
      </c>
      <c r="BU1272" s="141">
        <f t="shared" si="1832"/>
        <v>0</v>
      </c>
      <c r="BW1272" s="141">
        <f t="shared" si="1833"/>
        <v>0</v>
      </c>
      <c r="BY1272" s="141">
        <f t="shared" si="1834"/>
        <v>0</v>
      </c>
      <c r="CA1272" s="141">
        <f t="shared" si="1835"/>
        <v>0</v>
      </c>
      <c r="CC1272" s="141">
        <f t="shared" si="1836"/>
        <v>0</v>
      </c>
      <c r="CE1272" s="141">
        <f t="shared" si="1837"/>
        <v>0</v>
      </c>
      <c r="CG1272" s="141">
        <f t="shared" si="1838"/>
        <v>0</v>
      </c>
      <c r="CI1272" s="141">
        <f t="shared" si="1839"/>
        <v>0</v>
      </c>
      <c r="CK1272" s="141">
        <f t="shared" si="1840"/>
        <v>0</v>
      </c>
      <c r="CM1272" s="141">
        <f t="shared" si="1841"/>
        <v>0</v>
      </c>
      <c r="CO1272" s="141">
        <f t="shared" si="1842"/>
        <v>0</v>
      </c>
    </row>
    <row r="1273" spans="1:93" ht="25.5" outlineLevel="2" x14ac:dyDescent="0.2">
      <c r="A1273" s="87">
        <v>624</v>
      </c>
      <c r="B1273" s="148">
        <v>253</v>
      </c>
      <c r="C1273" s="87" t="s">
        <v>191</v>
      </c>
      <c r="D1273" s="87" t="s">
        <v>198</v>
      </c>
      <c r="E1273" s="148"/>
      <c r="F1273" s="149">
        <v>1.17</v>
      </c>
      <c r="G1273" s="151" t="s">
        <v>3300</v>
      </c>
      <c r="H1273" s="151" t="s">
        <v>4926</v>
      </c>
      <c r="I1273" s="87" t="s">
        <v>2461</v>
      </c>
      <c r="J1273" s="87" t="s">
        <v>2263</v>
      </c>
      <c r="K1273" s="87">
        <v>1</v>
      </c>
      <c r="L1273" s="87" t="s">
        <v>3752</v>
      </c>
      <c r="M1273" s="239" t="s">
        <v>3752</v>
      </c>
      <c r="N1273" s="87">
        <v>2</v>
      </c>
      <c r="O1273" s="283">
        <v>1.03</v>
      </c>
      <c r="P1273" s="138">
        <f t="shared" si="1875"/>
        <v>0</v>
      </c>
      <c r="Q1273" s="139">
        <f t="shared" si="1876"/>
        <v>0</v>
      </c>
      <c r="S1273" s="141">
        <f t="shared" si="1805"/>
        <v>0</v>
      </c>
      <c r="U1273" s="141">
        <f t="shared" si="1806"/>
        <v>0</v>
      </c>
      <c r="W1273" s="141">
        <f t="shared" si="1807"/>
        <v>0</v>
      </c>
      <c r="Y1273" s="141">
        <f t="shared" si="1808"/>
        <v>0</v>
      </c>
      <c r="AA1273" s="141">
        <f t="shared" si="1809"/>
        <v>0</v>
      </c>
      <c r="AC1273" s="141">
        <f t="shared" si="1810"/>
        <v>0</v>
      </c>
      <c r="AE1273" s="141">
        <f t="shared" si="1811"/>
        <v>0</v>
      </c>
      <c r="AG1273" s="141">
        <f t="shared" si="1812"/>
        <v>0</v>
      </c>
      <c r="AI1273" s="141">
        <f t="shared" si="1813"/>
        <v>0</v>
      </c>
      <c r="AK1273" s="141">
        <f t="shared" si="1814"/>
        <v>0</v>
      </c>
      <c r="AM1273" s="141">
        <f t="shared" si="1815"/>
        <v>0</v>
      </c>
      <c r="AO1273" s="141">
        <f t="shared" si="1816"/>
        <v>0</v>
      </c>
      <c r="AQ1273" s="141">
        <f t="shared" si="1817"/>
        <v>0</v>
      </c>
      <c r="AS1273" s="141">
        <f t="shared" si="1818"/>
        <v>0</v>
      </c>
      <c r="AU1273" s="141">
        <f t="shared" si="1819"/>
        <v>0</v>
      </c>
      <c r="AW1273" s="141">
        <f t="shared" si="1820"/>
        <v>0</v>
      </c>
      <c r="AY1273" s="141">
        <f t="shared" si="1821"/>
        <v>0</v>
      </c>
      <c r="BA1273" s="141">
        <f t="shared" si="1822"/>
        <v>0</v>
      </c>
      <c r="BC1273" s="141">
        <f t="shared" si="1823"/>
        <v>0</v>
      </c>
      <c r="BE1273" s="141">
        <f t="shared" si="1824"/>
        <v>0</v>
      </c>
      <c r="BG1273" s="141">
        <f t="shared" si="1825"/>
        <v>0</v>
      </c>
      <c r="BI1273" s="141">
        <f t="shared" si="1826"/>
        <v>0</v>
      </c>
      <c r="BK1273" s="141">
        <f t="shared" si="1827"/>
        <v>0</v>
      </c>
      <c r="BM1273" s="141">
        <f t="shared" si="1828"/>
        <v>0</v>
      </c>
      <c r="BO1273" s="141">
        <f t="shared" si="1829"/>
        <v>0</v>
      </c>
      <c r="BQ1273" s="141">
        <f t="shared" si="1830"/>
        <v>0</v>
      </c>
      <c r="BS1273" s="141">
        <f t="shared" si="1831"/>
        <v>0</v>
      </c>
      <c r="BU1273" s="141">
        <f t="shared" si="1832"/>
        <v>0</v>
      </c>
      <c r="BW1273" s="141">
        <f t="shared" si="1833"/>
        <v>0</v>
      </c>
      <c r="BY1273" s="141">
        <f t="shared" si="1834"/>
        <v>0</v>
      </c>
      <c r="CA1273" s="141">
        <f t="shared" si="1835"/>
        <v>0</v>
      </c>
      <c r="CC1273" s="141">
        <f t="shared" si="1836"/>
        <v>0</v>
      </c>
      <c r="CE1273" s="141">
        <f t="shared" si="1837"/>
        <v>0</v>
      </c>
      <c r="CG1273" s="141">
        <f t="shared" si="1838"/>
        <v>0</v>
      </c>
      <c r="CI1273" s="141">
        <f t="shared" si="1839"/>
        <v>0</v>
      </c>
      <c r="CK1273" s="141">
        <f t="shared" si="1840"/>
        <v>0</v>
      </c>
      <c r="CM1273" s="141">
        <f t="shared" si="1841"/>
        <v>0</v>
      </c>
      <c r="CO1273" s="141">
        <f t="shared" si="1842"/>
        <v>0</v>
      </c>
    </row>
    <row r="1274" spans="1:93" ht="25.5" outlineLevel="2" x14ac:dyDescent="0.2">
      <c r="A1274" s="84">
        <v>625</v>
      </c>
      <c r="B1274" s="11">
        <v>111</v>
      </c>
      <c r="C1274" s="88" t="s">
        <v>191</v>
      </c>
      <c r="D1274" s="84" t="s">
        <v>4525</v>
      </c>
      <c r="G1274" s="88" t="s">
        <v>3854</v>
      </c>
      <c r="H1274" s="175">
        <v>26754</v>
      </c>
      <c r="I1274" s="88" t="s">
        <v>2461</v>
      </c>
      <c r="J1274" s="88" t="s">
        <v>28</v>
      </c>
      <c r="K1274" s="88">
        <v>12</v>
      </c>
      <c r="L1274" s="88" t="s">
        <v>4342</v>
      </c>
      <c r="M1274" s="240">
        <v>9730435</v>
      </c>
      <c r="N1274" s="88">
        <v>1</v>
      </c>
      <c r="O1274" s="146">
        <v>6.62</v>
      </c>
      <c r="P1274" s="138">
        <f t="shared" ref="P1274:P1276" si="1877">SUM(R1274+T1274+V1274+X1274+Z1274+AB1274+AD1274+AF1274+AH1274+AJ1274+AL1274+AN1274+AP1274+AR1274+AT1274+AV1274+AZ1274+AX1274+BB1274+BD1274+BF1274+BH1274+BJ1274+BL1274+BN1274+BP1274+BR1274+BT1274+BV1274+BX1274+BZ1274+CB1274+CD1274+CF1274+CH1274+CJ1274+CL1274+CN1274)</f>
        <v>0</v>
      </c>
      <c r="Q1274" s="139">
        <f t="shared" ref="Q1274:Q1276" si="1878">O1274*P1274</f>
        <v>0</v>
      </c>
      <c r="S1274" s="141">
        <f t="shared" si="1805"/>
        <v>0</v>
      </c>
      <c r="U1274" s="141">
        <f t="shared" si="1806"/>
        <v>0</v>
      </c>
      <c r="W1274" s="141">
        <f t="shared" si="1807"/>
        <v>0</v>
      </c>
      <c r="Y1274" s="141">
        <f t="shared" si="1808"/>
        <v>0</v>
      </c>
      <c r="AA1274" s="141">
        <f t="shared" si="1809"/>
        <v>0</v>
      </c>
      <c r="AC1274" s="141">
        <f t="shared" si="1810"/>
        <v>0</v>
      </c>
      <c r="AE1274" s="141">
        <f t="shared" si="1811"/>
        <v>0</v>
      </c>
      <c r="AG1274" s="141">
        <f t="shared" si="1812"/>
        <v>0</v>
      </c>
      <c r="AI1274" s="141">
        <f t="shared" si="1813"/>
        <v>0</v>
      </c>
      <c r="AK1274" s="141">
        <f t="shared" si="1814"/>
        <v>0</v>
      </c>
      <c r="AM1274" s="141">
        <f t="shared" si="1815"/>
        <v>0</v>
      </c>
      <c r="AO1274" s="141">
        <f t="shared" si="1816"/>
        <v>0</v>
      </c>
      <c r="AQ1274" s="141">
        <f t="shared" si="1817"/>
        <v>0</v>
      </c>
      <c r="AS1274" s="141">
        <f t="shared" si="1818"/>
        <v>0</v>
      </c>
      <c r="AU1274" s="141">
        <f t="shared" si="1819"/>
        <v>0</v>
      </c>
      <c r="AW1274" s="141">
        <f t="shared" si="1820"/>
        <v>0</v>
      </c>
      <c r="AY1274" s="141">
        <f t="shared" si="1821"/>
        <v>0</v>
      </c>
      <c r="BA1274" s="141">
        <f t="shared" si="1822"/>
        <v>0</v>
      </c>
      <c r="BC1274" s="141">
        <f t="shared" si="1823"/>
        <v>0</v>
      </c>
      <c r="BE1274" s="141">
        <f t="shared" si="1824"/>
        <v>0</v>
      </c>
      <c r="BG1274" s="141">
        <f t="shared" si="1825"/>
        <v>0</v>
      </c>
      <c r="BI1274" s="141">
        <f t="shared" si="1826"/>
        <v>0</v>
      </c>
      <c r="BK1274" s="141">
        <f t="shared" si="1827"/>
        <v>0</v>
      </c>
      <c r="BM1274" s="141">
        <f t="shared" si="1828"/>
        <v>0</v>
      </c>
      <c r="BO1274" s="141">
        <f t="shared" si="1829"/>
        <v>0</v>
      </c>
      <c r="BQ1274" s="141">
        <f t="shared" si="1830"/>
        <v>0</v>
      </c>
      <c r="BS1274" s="141">
        <f t="shared" si="1831"/>
        <v>0</v>
      </c>
      <c r="BU1274" s="141">
        <f t="shared" si="1832"/>
        <v>0</v>
      </c>
      <c r="BW1274" s="141">
        <f t="shared" si="1833"/>
        <v>0</v>
      </c>
      <c r="BY1274" s="141">
        <f t="shared" si="1834"/>
        <v>0</v>
      </c>
      <c r="CA1274" s="141">
        <f t="shared" si="1835"/>
        <v>0</v>
      </c>
      <c r="CC1274" s="141">
        <f t="shared" si="1836"/>
        <v>0</v>
      </c>
      <c r="CE1274" s="141">
        <f t="shared" si="1837"/>
        <v>0</v>
      </c>
      <c r="CG1274" s="141">
        <f t="shared" si="1838"/>
        <v>0</v>
      </c>
      <c r="CI1274" s="141">
        <f t="shared" si="1839"/>
        <v>0</v>
      </c>
      <c r="CK1274" s="141">
        <f t="shared" si="1840"/>
        <v>0</v>
      </c>
      <c r="CM1274" s="141">
        <f t="shared" si="1841"/>
        <v>0</v>
      </c>
      <c r="CO1274" s="141">
        <f t="shared" si="1842"/>
        <v>0</v>
      </c>
    </row>
    <row r="1275" spans="1:93" ht="25.5" outlineLevel="2" x14ac:dyDescent="0.2">
      <c r="A1275" s="86">
        <v>625</v>
      </c>
      <c r="B1275" s="11">
        <v>111</v>
      </c>
      <c r="C1275" s="75" t="s">
        <v>191</v>
      </c>
      <c r="D1275" s="86" t="s">
        <v>203</v>
      </c>
      <c r="G1275" s="153" t="s">
        <v>4360</v>
      </c>
      <c r="H1275" s="174">
        <v>7788657408</v>
      </c>
      <c r="I1275" s="75" t="s">
        <v>4526</v>
      </c>
      <c r="J1275" s="75" t="s">
        <v>28</v>
      </c>
      <c r="K1275" s="75">
        <v>12</v>
      </c>
      <c r="L1275" s="75" t="s">
        <v>2961</v>
      </c>
      <c r="M1275" s="241" t="s">
        <v>2962</v>
      </c>
      <c r="N1275" s="75">
        <v>3</v>
      </c>
      <c r="O1275" s="152">
        <v>15.74</v>
      </c>
      <c r="P1275" s="138">
        <f t="shared" si="1877"/>
        <v>0</v>
      </c>
      <c r="Q1275" s="139">
        <f t="shared" si="1878"/>
        <v>0</v>
      </c>
      <c r="S1275" s="141">
        <f t="shared" si="1805"/>
        <v>0</v>
      </c>
      <c r="U1275" s="141">
        <f t="shared" si="1806"/>
        <v>0</v>
      </c>
      <c r="W1275" s="141">
        <f t="shared" si="1807"/>
        <v>0</v>
      </c>
      <c r="Y1275" s="141">
        <f t="shared" si="1808"/>
        <v>0</v>
      </c>
      <c r="AA1275" s="141">
        <f t="shared" si="1809"/>
        <v>0</v>
      </c>
      <c r="AC1275" s="141">
        <f t="shared" si="1810"/>
        <v>0</v>
      </c>
      <c r="AE1275" s="141">
        <f t="shared" si="1811"/>
        <v>0</v>
      </c>
      <c r="AG1275" s="141">
        <f t="shared" si="1812"/>
        <v>0</v>
      </c>
      <c r="AI1275" s="141">
        <f t="shared" si="1813"/>
        <v>0</v>
      </c>
      <c r="AK1275" s="141">
        <f t="shared" si="1814"/>
        <v>0</v>
      </c>
      <c r="AM1275" s="141">
        <f t="shared" si="1815"/>
        <v>0</v>
      </c>
      <c r="AO1275" s="141">
        <f t="shared" si="1816"/>
        <v>0</v>
      </c>
      <c r="AQ1275" s="141">
        <f t="shared" si="1817"/>
        <v>0</v>
      </c>
      <c r="AS1275" s="141">
        <f t="shared" si="1818"/>
        <v>0</v>
      </c>
      <c r="AU1275" s="141">
        <f t="shared" si="1819"/>
        <v>0</v>
      </c>
      <c r="AW1275" s="141">
        <f t="shared" si="1820"/>
        <v>0</v>
      </c>
      <c r="AY1275" s="141">
        <f t="shared" si="1821"/>
        <v>0</v>
      </c>
      <c r="BA1275" s="141">
        <f t="shared" si="1822"/>
        <v>0</v>
      </c>
      <c r="BC1275" s="141">
        <f t="shared" si="1823"/>
        <v>0</v>
      </c>
      <c r="BE1275" s="141">
        <f t="shared" si="1824"/>
        <v>0</v>
      </c>
      <c r="BG1275" s="141">
        <f t="shared" si="1825"/>
        <v>0</v>
      </c>
      <c r="BI1275" s="141">
        <f t="shared" si="1826"/>
        <v>0</v>
      </c>
      <c r="BK1275" s="141">
        <f t="shared" si="1827"/>
        <v>0</v>
      </c>
      <c r="BM1275" s="141">
        <f t="shared" si="1828"/>
        <v>0</v>
      </c>
      <c r="BO1275" s="141">
        <f t="shared" si="1829"/>
        <v>0</v>
      </c>
      <c r="BQ1275" s="141">
        <f t="shared" si="1830"/>
        <v>0</v>
      </c>
      <c r="BS1275" s="141">
        <f t="shared" si="1831"/>
        <v>0</v>
      </c>
      <c r="BU1275" s="141">
        <f t="shared" si="1832"/>
        <v>0</v>
      </c>
      <c r="BW1275" s="141">
        <f t="shared" si="1833"/>
        <v>0</v>
      </c>
      <c r="BY1275" s="141">
        <f t="shared" si="1834"/>
        <v>0</v>
      </c>
      <c r="CA1275" s="141">
        <f t="shared" si="1835"/>
        <v>0</v>
      </c>
      <c r="CC1275" s="141">
        <f t="shared" si="1836"/>
        <v>0</v>
      </c>
      <c r="CE1275" s="141">
        <f t="shared" si="1837"/>
        <v>0</v>
      </c>
      <c r="CG1275" s="141">
        <f t="shared" si="1838"/>
        <v>0</v>
      </c>
      <c r="CI1275" s="141">
        <f t="shared" si="1839"/>
        <v>0</v>
      </c>
      <c r="CK1275" s="141">
        <f t="shared" si="1840"/>
        <v>0</v>
      </c>
      <c r="CM1275" s="141">
        <f t="shared" si="1841"/>
        <v>0</v>
      </c>
      <c r="CO1275" s="141">
        <f t="shared" si="1842"/>
        <v>0</v>
      </c>
    </row>
    <row r="1276" spans="1:93" ht="25.5" outlineLevel="2" x14ac:dyDescent="0.2">
      <c r="A1276" s="87">
        <v>625</v>
      </c>
      <c r="B1276" s="148">
        <v>111</v>
      </c>
      <c r="C1276" s="87" t="s">
        <v>191</v>
      </c>
      <c r="D1276" s="87" t="s">
        <v>203</v>
      </c>
      <c r="E1276" s="148"/>
      <c r="F1276" s="149"/>
      <c r="G1276" s="151" t="s">
        <v>3300</v>
      </c>
      <c r="H1276" s="151" t="s">
        <v>4926</v>
      </c>
      <c r="I1276" s="87" t="s">
        <v>2461</v>
      </c>
      <c r="J1276" s="87" t="s">
        <v>28</v>
      </c>
      <c r="K1276" s="87">
        <v>12</v>
      </c>
      <c r="L1276" s="87" t="s">
        <v>4853</v>
      </c>
      <c r="M1276" s="286" t="s">
        <v>4853</v>
      </c>
      <c r="N1276" s="87">
        <v>2</v>
      </c>
      <c r="O1276" s="283">
        <v>13.6</v>
      </c>
      <c r="P1276" s="138">
        <f t="shared" si="1877"/>
        <v>0</v>
      </c>
      <c r="Q1276" s="139">
        <f t="shared" si="1878"/>
        <v>0</v>
      </c>
      <c r="S1276" s="141">
        <f t="shared" si="1805"/>
        <v>0</v>
      </c>
      <c r="U1276" s="141">
        <f t="shared" si="1806"/>
        <v>0</v>
      </c>
      <c r="W1276" s="141">
        <f t="shared" si="1807"/>
        <v>0</v>
      </c>
      <c r="Y1276" s="141">
        <f t="shared" si="1808"/>
        <v>0</v>
      </c>
      <c r="AA1276" s="141">
        <f t="shared" si="1809"/>
        <v>0</v>
      </c>
      <c r="AC1276" s="141">
        <f t="shared" si="1810"/>
        <v>0</v>
      </c>
      <c r="AE1276" s="141">
        <f t="shared" si="1811"/>
        <v>0</v>
      </c>
      <c r="AG1276" s="141">
        <f t="shared" si="1812"/>
        <v>0</v>
      </c>
      <c r="AI1276" s="141">
        <f t="shared" si="1813"/>
        <v>0</v>
      </c>
      <c r="AK1276" s="141">
        <f t="shared" si="1814"/>
        <v>0</v>
      </c>
      <c r="AM1276" s="141">
        <f t="shared" si="1815"/>
        <v>0</v>
      </c>
      <c r="AO1276" s="141">
        <f t="shared" si="1816"/>
        <v>0</v>
      </c>
      <c r="AQ1276" s="141">
        <f t="shared" si="1817"/>
        <v>0</v>
      </c>
      <c r="AS1276" s="141">
        <f t="shared" si="1818"/>
        <v>0</v>
      </c>
      <c r="AU1276" s="141">
        <f t="shared" si="1819"/>
        <v>0</v>
      </c>
      <c r="AW1276" s="141">
        <f t="shared" si="1820"/>
        <v>0</v>
      </c>
      <c r="AY1276" s="141">
        <f t="shared" si="1821"/>
        <v>0</v>
      </c>
      <c r="BA1276" s="141">
        <f t="shared" si="1822"/>
        <v>0</v>
      </c>
      <c r="BC1276" s="141">
        <f t="shared" si="1823"/>
        <v>0</v>
      </c>
      <c r="BE1276" s="141">
        <f t="shared" si="1824"/>
        <v>0</v>
      </c>
      <c r="BG1276" s="141">
        <f t="shared" si="1825"/>
        <v>0</v>
      </c>
      <c r="BI1276" s="141">
        <f t="shared" si="1826"/>
        <v>0</v>
      </c>
      <c r="BK1276" s="141">
        <f t="shared" si="1827"/>
        <v>0</v>
      </c>
      <c r="BM1276" s="141">
        <f t="shared" si="1828"/>
        <v>0</v>
      </c>
      <c r="BO1276" s="141">
        <f t="shared" si="1829"/>
        <v>0</v>
      </c>
      <c r="BQ1276" s="141">
        <f t="shared" si="1830"/>
        <v>0</v>
      </c>
      <c r="BS1276" s="141">
        <f t="shared" si="1831"/>
        <v>0</v>
      </c>
      <c r="BU1276" s="141">
        <f t="shared" si="1832"/>
        <v>0</v>
      </c>
      <c r="BW1276" s="141">
        <f t="shared" si="1833"/>
        <v>0</v>
      </c>
      <c r="BY1276" s="141">
        <f t="shared" si="1834"/>
        <v>0</v>
      </c>
      <c r="CA1276" s="141">
        <f t="shared" si="1835"/>
        <v>0</v>
      </c>
      <c r="CC1276" s="141">
        <f t="shared" si="1836"/>
        <v>0</v>
      </c>
      <c r="CE1276" s="141">
        <f t="shared" si="1837"/>
        <v>0</v>
      </c>
      <c r="CG1276" s="141">
        <f t="shared" si="1838"/>
        <v>0</v>
      </c>
      <c r="CI1276" s="141">
        <f t="shared" si="1839"/>
        <v>0</v>
      </c>
      <c r="CK1276" s="141">
        <f t="shared" si="1840"/>
        <v>0</v>
      </c>
      <c r="CM1276" s="141">
        <f t="shared" si="1841"/>
        <v>0</v>
      </c>
      <c r="CO1276" s="141">
        <f t="shared" si="1842"/>
        <v>0</v>
      </c>
    </row>
    <row r="1277" spans="1:93" ht="25.5" outlineLevel="2" x14ac:dyDescent="0.2">
      <c r="A1277" s="87">
        <v>626</v>
      </c>
      <c r="B1277" s="148">
        <v>761</v>
      </c>
      <c r="C1277" s="87" t="s">
        <v>191</v>
      </c>
      <c r="D1277" s="87" t="s">
        <v>201</v>
      </c>
      <c r="E1277" s="148"/>
      <c r="F1277" s="149">
        <v>0.42</v>
      </c>
      <c r="G1277" s="151" t="s">
        <v>3300</v>
      </c>
      <c r="H1277" s="151" t="s">
        <v>4926</v>
      </c>
      <c r="I1277" s="87" t="s">
        <v>2461</v>
      </c>
      <c r="J1277" s="87" t="s">
        <v>30</v>
      </c>
      <c r="K1277" s="87">
        <v>1</v>
      </c>
      <c r="L1277" s="87" t="s">
        <v>4854</v>
      </c>
      <c r="M1277" s="286" t="s">
        <v>4854</v>
      </c>
      <c r="N1277" s="87">
        <v>1</v>
      </c>
      <c r="O1277" s="150">
        <v>0.42</v>
      </c>
      <c r="P1277" s="138">
        <f t="shared" ref="P1277:P1278" si="1879">SUM(R1277+T1277+V1277+X1277+Z1277+AB1277+AD1277+AF1277+AH1277+AJ1277+AL1277+AN1277+AP1277+AR1277+AT1277+AV1277+AZ1277+AX1277+BB1277+BD1277+BF1277+BH1277+BJ1277+BL1277+BN1277+BP1277+BR1277+BT1277+BV1277+BX1277+BZ1277+CB1277+CD1277+CF1277+CH1277+CJ1277+CL1277+CN1277)</f>
        <v>0</v>
      </c>
      <c r="Q1277" s="139">
        <f t="shared" ref="Q1277:Q1278" si="1880">O1277*P1277</f>
        <v>0</v>
      </c>
      <c r="S1277" s="141">
        <f t="shared" si="1805"/>
        <v>0</v>
      </c>
      <c r="U1277" s="141">
        <f t="shared" si="1806"/>
        <v>0</v>
      </c>
      <c r="W1277" s="141">
        <f t="shared" si="1807"/>
        <v>0</v>
      </c>
      <c r="Y1277" s="141">
        <f t="shared" si="1808"/>
        <v>0</v>
      </c>
      <c r="AA1277" s="141">
        <f t="shared" si="1809"/>
        <v>0</v>
      </c>
      <c r="AC1277" s="141">
        <f t="shared" si="1810"/>
        <v>0</v>
      </c>
      <c r="AE1277" s="141">
        <f t="shared" si="1811"/>
        <v>0</v>
      </c>
      <c r="AG1277" s="141">
        <f t="shared" si="1812"/>
        <v>0</v>
      </c>
      <c r="AI1277" s="141">
        <f t="shared" si="1813"/>
        <v>0</v>
      </c>
      <c r="AK1277" s="141">
        <f t="shared" si="1814"/>
        <v>0</v>
      </c>
      <c r="AM1277" s="141">
        <f t="shared" si="1815"/>
        <v>0</v>
      </c>
      <c r="AO1277" s="141">
        <f t="shared" si="1816"/>
        <v>0</v>
      </c>
      <c r="AQ1277" s="141">
        <f t="shared" si="1817"/>
        <v>0</v>
      </c>
      <c r="AS1277" s="141">
        <f t="shared" si="1818"/>
        <v>0</v>
      </c>
      <c r="AU1277" s="141">
        <f t="shared" si="1819"/>
        <v>0</v>
      </c>
      <c r="AW1277" s="141">
        <f t="shared" si="1820"/>
        <v>0</v>
      </c>
      <c r="AY1277" s="141">
        <f t="shared" si="1821"/>
        <v>0</v>
      </c>
      <c r="BA1277" s="141">
        <f t="shared" si="1822"/>
        <v>0</v>
      </c>
      <c r="BC1277" s="141">
        <f t="shared" si="1823"/>
        <v>0</v>
      </c>
      <c r="BE1277" s="141">
        <f t="shared" si="1824"/>
        <v>0</v>
      </c>
      <c r="BG1277" s="141">
        <f t="shared" si="1825"/>
        <v>0</v>
      </c>
      <c r="BI1277" s="141">
        <f t="shared" si="1826"/>
        <v>0</v>
      </c>
      <c r="BK1277" s="141">
        <f t="shared" si="1827"/>
        <v>0</v>
      </c>
      <c r="BM1277" s="141">
        <f t="shared" si="1828"/>
        <v>0</v>
      </c>
      <c r="BO1277" s="141">
        <f t="shared" si="1829"/>
        <v>0</v>
      </c>
      <c r="BQ1277" s="141">
        <f t="shared" si="1830"/>
        <v>0</v>
      </c>
      <c r="BS1277" s="141">
        <f t="shared" si="1831"/>
        <v>0</v>
      </c>
      <c r="BU1277" s="141">
        <f t="shared" si="1832"/>
        <v>0</v>
      </c>
      <c r="BW1277" s="141">
        <f t="shared" si="1833"/>
        <v>0</v>
      </c>
      <c r="BY1277" s="141">
        <f t="shared" si="1834"/>
        <v>0</v>
      </c>
      <c r="CA1277" s="141">
        <f t="shared" si="1835"/>
        <v>0</v>
      </c>
      <c r="CC1277" s="141">
        <f t="shared" si="1836"/>
        <v>0</v>
      </c>
      <c r="CE1277" s="141">
        <f t="shared" si="1837"/>
        <v>0</v>
      </c>
      <c r="CG1277" s="141">
        <f t="shared" si="1838"/>
        <v>0</v>
      </c>
      <c r="CI1277" s="141">
        <f t="shared" si="1839"/>
        <v>0</v>
      </c>
      <c r="CK1277" s="141">
        <f t="shared" si="1840"/>
        <v>0</v>
      </c>
      <c r="CM1277" s="141">
        <f t="shared" si="1841"/>
        <v>0</v>
      </c>
      <c r="CO1277" s="141">
        <f t="shared" si="1842"/>
        <v>0</v>
      </c>
    </row>
    <row r="1278" spans="1:93" ht="25.5" outlineLevel="2" x14ac:dyDescent="0.2">
      <c r="A1278" s="86">
        <v>626</v>
      </c>
      <c r="B1278" s="11">
        <v>761</v>
      </c>
      <c r="C1278" s="75" t="s">
        <v>191</v>
      </c>
      <c r="D1278" s="86" t="s">
        <v>201</v>
      </c>
      <c r="F1278" s="28">
        <v>0.42</v>
      </c>
      <c r="G1278" s="153" t="s">
        <v>4360</v>
      </c>
      <c r="H1278" s="174">
        <v>7788657408</v>
      </c>
      <c r="I1278" s="75" t="s">
        <v>2222</v>
      </c>
      <c r="J1278" s="75" t="s">
        <v>30</v>
      </c>
      <c r="K1278" s="75">
        <v>1</v>
      </c>
      <c r="L1278" s="75" t="s">
        <v>202</v>
      </c>
      <c r="M1278" s="241" t="s">
        <v>202</v>
      </c>
      <c r="N1278" s="75">
        <v>2</v>
      </c>
      <c r="O1278" s="152">
        <v>0.8</v>
      </c>
      <c r="P1278" s="138">
        <f t="shared" si="1879"/>
        <v>0</v>
      </c>
      <c r="Q1278" s="139">
        <f t="shared" si="1880"/>
        <v>0</v>
      </c>
      <c r="S1278" s="141">
        <f t="shared" si="1805"/>
        <v>0</v>
      </c>
      <c r="U1278" s="141">
        <f t="shared" si="1806"/>
        <v>0</v>
      </c>
      <c r="W1278" s="141">
        <f t="shared" si="1807"/>
        <v>0</v>
      </c>
      <c r="Y1278" s="141">
        <f t="shared" si="1808"/>
        <v>0</v>
      </c>
      <c r="AA1278" s="141">
        <f t="shared" si="1809"/>
        <v>0</v>
      </c>
      <c r="AC1278" s="141">
        <f t="shared" si="1810"/>
        <v>0</v>
      </c>
      <c r="AE1278" s="141">
        <f t="shared" si="1811"/>
        <v>0</v>
      </c>
      <c r="AG1278" s="141">
        <f t="shared" si="1812"/>
        <v>0</v>
      </c>
      <c r="AI1278" s="141">
        <f t="shared" si="1813"/>
        <v>0</v>
      </c>
      <c r="AK1278" s="141">
        <f t="shared" si="1814"/>
        <v>0</v>
      </c>
      <c r="AM1278" s="141">
        <f t="shared" si="1815"/>
        <v>0</v>
      </c>
      <c r="AO1278" s="141">
        <f t="shared" si="1816"/>
        <v>0</v>
      </c>
      <c r="AQ1278" s="141">
        <f t="shared" si="1817"/>
        <v>0</v>
      </c>
      <c r="AS1278" s="141">
        <f t="shared" si="1818"/>
        <v>0</v>
      </c>
      <c r="AU1278" s="141">
        <f t="shared" si="1819"/>
        <v>0</v>
      </c>
      <c r="AW1278" s="141">
        <f t="shared" si="1820"/>
        <v>0</v>
      </c>
      <c r="AY1278" s="141">
        <f t="shared" si="1821"/>
        <v>0</v>
      </c>
      <c r="BA1278" s="141">
        <f t="shared" si="1822"/>
        <v>0</v>
      </c>
      <c r="BC1278" s="141">
        <f t="shared" si="1823"/>
        <v>0</v>
      </c>
      <c r="BE1278" s="141">
        <f t="shared" si="1824"/>
        <v>0</v>
      </c>
      <c r="BG1278" s="141">
        <f t="shared" si="1825"/>
        <v>0</v>
      </c>
      <c r="BI1278" s="141">
        <f t="shared" si="1826"/>
        <v>0</v>
      </c>
      <c r="BK1278" s="141">
        <f t="shared" si="1827"/>
        <v>0</v>
      </c>
      <c r="BM1278" s="141">
        <f t="shared" si="1828"/>
        <v>0</v>
      </c>
      <c r="BO1278" s="141">
        <f t="shared" si="1829"/>
        <v>0</v>
      </c>
      <c r="BQ1278" s="141">
        <f t="shared" si="1830"/>
        <v>0</v>
      </c>
      <c r="BS1278" s="141">
        <f t="shared" si="1831"/>
        <v>0</v>
      </c>
      <c r="BU1278" s="141">
        <f t="shared" si="1832"/>
        <v>0</v>
      </c>
      <c r="BW1278" s="141">
        <f t="shared" si="1833"/>
        <v>0</v>
      </c>
      <c r="BY1278" s="141">
        <f t="shared" si="1834"/>
        <v>0</v>
      </c>
      <c r="CA1278" s="141">
        <f t="shared" si="1835"/>
        <v>0</v>
      </c>
      <c r="CC1278" s="141">
        <f t="shared" si="1836"/>
        <v>0</v>
      </c>
      <c r="CE1278" s="141">
        <f t="shared" si="1837"/>
        <v>0</v>
      </c>
      <c r="CG1278" s="141">
        <f t="shared" si="1838"/>
        <v>0</v>
      </c>
      <c r="CI1278" s="141">
        <f t="shared" si="1839"/>
        <v>0</v>
      </c>
      <c r="CK1278" s="141">
        <f t="shared" si="1840"/>
        <v>0</v>
      </c>
      <c r="CM1278" s="141">
        <f t="shared" si="1841"/>
        <v>0</v>
      </c>
      <c r="CO1278" s="141">
        <f t="shared" si="1842"/>
        <v>0</v>
      </c>
    </row>
    <row r="1279" spans="1:93" ht="38.25" outlineLevel="2" x14ac:dyDescent="0.2">
      <c r="A1279" s="86">
        <v>627</v>
      </c>
      <c r="B1279" s="11">
        <v>1248</v>
      </c>
      <c r="C1279" s="75" t="s">
        <v>191</v>
      </c>
      <c r="D1279" s="86" t="s">
        <v>196</v>
      </c>
      <c r="F1279" s="28">
        <v>0.46</v>
      </c>
      <c r="G1279" s="153" t="s">
        <v>4360</v>
      </c>
      <c r="H1279" s="174">
        <v>7788657408</v>
      </c>
      <c r="I1279" s="75" t="s">
        <v>4431</v>
      </c>
      <c r="J1279" s="75" t="s">
        <v>30</v>
      </c>
      <c r="K1279" s="75">
        <v>1</v>
      </c>
      <c r="L1279" s="75" t="s">
        <v>195</v>
      </c>
      <c r="M1279" s="241" t="s">
        <v>195</v>
      </c>
      <c r="N1279" s="75">
        <v>1</v>
      </c>
      <c r="O1279" s="152">
        <v>0.85</v>
      </c>
      <c r="P1279" s="138">
        <f t="shared" ref="P1279:P1280" si="1881">SUM(R1279+T1279+V1279+X1279+Z1279+AB1279+AD1279+AF1279+AH1279+AJ1279+AL1279+AN1279+AP1279+AR1279+AT1279+AV1279+AZ1279+AX1279+BB1279+BD1279+BF1279+BH1279+BJ1279+BL1279+BN1279+BP1279+BR1279+BT1279+BV1279+BX1279+BZ1279+CB1279+CD1279+CF1279+CH1279+CJ1279+CL1279+CN1279)</f>
        <v>0</v>
      </c>
      <c r="Q1279" s="139">
        <f t="shared" ref="Q1279:Q1280" si="1882">O1279*P1279</f>
        <v>0</v>
      </c>
      <c r="S1279" s="141">
        <f t="shared" si="1805"/>
        <v>0</v>
      </c>
      <c r="U1279" s="141">
        <f t="shared" si="1806"/>
        <v>0</v>
      </c>
      <c r="W1279" s="141">
        <f t="shared" si="1807"/>
        <v>0</v>
      </c>
      <c r="Y1279" s="141">
        <f t="shared" si="1808"/>
        <v>0</v>
      </c>
      <c r="AA1279" s="141">
        <f t="shared" si="1809"/>
        <v>0</v>
      </c>
      <c r="AC1279" s="141">
        <f t="shared" si="1810"/>
        <v>0</v>
      </c>
      <c r="AE1279" s="141">
        <f t="shared" si="1811"/>
        <v>0</v>
      </c>
      <c r="AG1279" s="141">
        <f t="shared" si="1812"/>
        <v>0</v>
      </c>
      <c r="AI1279" s="141">
        <f t="shared" si="1813"/>
        <v>0</v>
      </c>
      <c r="AK1279" s="141">
        <f t="shared" si="1814"/>
        <v>0</v>
      </c>
      <c r="AM1279" s="141">
        <f t="shared" si="1815"/>
        <v>0</v>
      </c>
      <c r="AO1279" s="141">
        <f t="shared" si="1816"/>
        <v>0</v>
      </c>
      <c r="AQ1279" s="141">
        <f t="shared" si="1817"/>
        <v>0</v>
      </c>
      <c r="AS1279" s="141">
        <f t="shared" si="1818"/>
        <v>0</v>
      </c>
      <c r="AU1279" s="141">
        <f t="shared" si="1819"/>
        <v>0</v>
      </c>
      <c r="AW1279" s="141">
        <f t="shared" si="1820"/>
        <v>0</v>
      </c>
      <c r="AY1279" s="141">
        <f t="shared" si="1821"/>
        <v>0</v>
      </c>
      <c r="BA1279" s="141">
        <f t="shared" si="1822"/>
        <v>0</v>
      </c>
      <c r="BC1279" s="141">
        <f t="shared" si="1823"/>
        <v>0</v>
      </c>
      <c r="BE1279" s="141">
        <f t="shared" si="1824"/>
        <v>0</v>
      </c>
      <c r="BG1279" s="141">
        <f t="shared" si="1825"/>
        <v>0</v>
      </c>
      <c r="BI1279" s="141">
        <f t="shared" si="1826"/>
        <v>0</v>
      </c>
      <c r="BK1279" s="141">
        <f t="shared" si="1827"/>
        <v>0</v>
      </c>
      <c r="BM1279" s="141">
        <f t="shared" si="1828"/>
        <v>0</v>
      </c>
      <c r="BO1279" s="141">
        <f t="shared" si="1829"/>
        <v>0</v>
      </c>
      <c r="BQ1279" s="141">
        <f t="shared" si="1830"/>
        <v>0</v>
      </c>
      <c r="BS1279" s="141">
        <f t="shared" si="1831"/>
        <v>0</v>
      </c>
      <c r="BU1279" s="141">
        <f t="shared" si="1832"/>
        <v>0</v>
      </c>
      <c r="BW1279" s="141">
        <f t="shared" si="1833"/>
        <v>0</v>
      </c>
      <c r="BY1279" s="141">
        <f t="shared" si="1834"/>
        <v>0</v>
      </c>
      <c r="CA1279" s="141">
        <f t="shared" si="1835"/>
        <v>0</v>
      </c>
      <c r="CC1279" s="141">
        <f t="shared" si="1836"/>
        <v>0</v>
      </c>
      <c r="CE1279" s="141">
        <f t="shared" si="1837"/>
        <v>0</v>
      </c>
      <c r="CG1279" s="141">
        <f t="shared" si="1838"/>
        <v>0</v>
      </c>
      <c r="CI1279" s="141">
        <f t="shared" si="1839"/>
        <v>0</v>
      </c>
      <c r="CK1279" s="141">
        <f t="shared" si="1840"/>
        <v>0</v>
      </c>
      <c r="CM1279" s="141">
        <f t="shared" si="1841"/>
        <v>0</v>
      </c>
      <c r="CO1279" s="141">
        <f t="shared" si="1842"/>
        <v>0</v>
      </c>
    </row>
    <row r="1280" spans="1:93" outlineLevel="2" x14ac:dyDescent="0.2">
      <c r="A1280" s="87">
        <v>627</v>
      </c>
      <c r="B1280" s="148">
        <v>1248</v>
      </c>
      <c r="C1280" s="87" t="s">
        <v>191</v>
      </c>
      <c r="D1280" s="87" t="s">
        <v>196</v>
      </c>
      <c r="E1280" s="148"/>
      <c r="F1280" s="149">
        <v>0.46</v>
      </c>
      <c r="G1280" s="151" t="s">
        <v>3300</v>
      </c>
      <c r="H1280" s="151" t="s">
        <v>4926</v>
      </c>
      <c r="I1280" s="151" t="s">
        <v>2291</v>
      </c>
      <c r="J1280" s="87" t="s">
        <v>30</v>
      </c>
      <c r="K1280" s="87">
        <v>1</v>
      </c>
      <c r="L1280" s="87" t="s">
        <v>3753</v>
      </c>
      <c r="M1280" s="239" t="s">
        <v>3753</v>
      </c>
      <c r="N1280" s="87">
        <v>2</v>
      </c>
      <c r="O1280" s="283">
        <v>0.93</v>
      </c>
      <c r="P1280" s="138">
        <f t="shared" si="1881"/>
        <v>0</v>
      </c>
      <c r="Q1280" s="139">
        <f t="shared" si="1882"/>
        <v>0</v>
      </c>
      <c r="S1280" s="141">
        <f t="shared" si="1805"/>
        <v>0</v>
      </c>
      <c r="U1280" s="141">
        <f t="shared" si="1806"/>
        <v>0</v>
      </c>
      <c r="W1280" s="141">
        <f t="shared" si="1807"/>
        <v>0</v>
      </c>
      <c r="Y1280" s="141">
        <f t="shared" si="1808"/>
        <v>0</v>
      </c>
      <c r="AA1280" s="141">
        <f t="shared" si="1809"/>
        <v>0</v>
      </c>
      <c r="AC1280" s="141">
        <f t="shared" si="1810"/>
        <v>0</v>
      </c>
      <c r="AE1280" s="141">
        <f t="shared" si="1811"/>
        <v>0</v>
      </c>
      <c r="AG1280" s="141">
        <f t="shared" si="1812"/>
        <v>0</v>
      </c>
      <c r="AI1280" s="141">
        <f t="shared" si="1813"/>
        <v>0</v>
      </c>
      <c r="AK1280" s="141">
        <f t="shared" si="1814"/>
        <v>0</v>
      </c>
      <c r="AM1280" s="141">
        <f t="shared" si="1815"/>
        <v>0</v>
      </c>
      <c r="AO1280" s="141">
        <f t="shared" si="1816"/>
        <v>0</v>
      </c>
      <c r="AQ1280" s="141">
        <f t="shared" si="1817"/>
        <v>0</v>
      </c>
      <c r="AS1280" s="141">
        <f t="shared" si="1818"/>
        <v>0</v>
      </c>
      <c r="AU1280" s="141">
        <f t="shared" si="1819"/>
        <v>0</v>
      </c>
      <c r="AW1280" s="141">
        <f t="shared" si="1820"/>
        <v>0</v>
      </c>
      <c r="AY1280" s="141">
        <f t="shared" si="1821"/>
        <v>0</v>
      </c>
      <c r="BA1280" s="141">
        <f t="shared" si="1822"/>
        <v>0</v>
      </c>
      <c r="BC1280" s="141">
        <f t="shared" si="1823"/>
        <v>0</v>
      </c>
      <c r="BE1280" s="141">
        <f t="shared" si="1824"/>
        <v>0</v>
      </c>
      <c r="BG1280" s="141">
        <f t="shared" si="1825"/>
        <v>0</v>
      </c>
      <c r="BI1280" s="141">
        <f t="shared" si="1826"/>
        <v>0</v>
      </c>
      <c r="BK1280" s="141">
        <f t="shared" si="1827"/>
        <v>0</v>
      </c>
      <c r="BM1280" s="141">
        <f t="shared" si="1828"/>
        <v>0</v>
      </c>
      <c r="BO1280" s="141">
        <f t="shared" si="1829"/>
        <v>0</v>
      </c>
      <c r="BQ1280" s="141">
        <f t="shared" si="1830"/>
        <v>0</v>
      </c>
      <c r="BS1280" s="141">
        <f t="shared" si="1831"/>
        <v>0</v>
      </c>
      <c r="BU1280" s="141">
        <f t="shared" si="1832"/>
        <v>0</v>
      </c>
      <c r="BW1280" s="141">
        <f t="shared" si="1833"/>
        <v>0</v>
      </c>
      <c r="BY1280" s="141">
        <f t="shared" si="1834"/>
        <v>0</v>
      </c>
      <c r="CA1280" s="141">
        <f t="shared" si="1835"/>
        <v>0</v>
      </c>
      <c r="CC1280" s="141">
        <f t="shared" si="1836"/>
        <v>0</v>
      </c>
      <c r="CE1280" s="141">
        <f t="shared" si="1837"/>
        <v>0</v>
      </c>
      <c r="CG1280" s="141">
        <f t="shared" si="1838"/>
        <v>0</v>
      </c>
      <c r="CI1280" s="141">
        <f t="shared" si="1839"/>
        <v>0</v>
      </c>
      <c r="CK1280" s="141">
        <f t="shared" si="1840"/>
        <v>0</v>
      </c>
      <c r="CM1280" s="141">
        <f t="shared" si="1841"/>
        <v>0</v>
      </c>
      <c r="CO1280" s="141">
        <f t="shared" si="1842"/>
        <v>0</v>
      </c>
    </row>
    <row r="1281" spans="1:93" ht="38.25" outlineLevel="2" x14ac:dyDescent="0.2">
      <c r="A1281" s="86">
        <v>628</v>
      </c>
      <c r="B1281" s="11">
        <v>1502</v>
      </c>
      <c r="C1281" s="75" t="s">
        <v>191</v>
      </c>
      <c r="D1281" s="86" t="s">
        <v>193</v>
      </c>
      <c r="F1281" s="28">
        <v>0.59</v>
      </c>
      <c r="G1281" s="153" t="s">
        <v>4360</v>
      </c>
      <c r="H1281" s="174">
        <v>7788657408</v>
      </c>
      <c r="I1281" s="75" t="s">
        <v>4431</v>
      </c>
      <c r="J1281" s="75" t="s">
        <v>30</v>
      </c>
      <c r="K1281" s="75">
        <v>1</v>
      </c>
      <c r="L1281" s="75" t="s">
        <v>192</v>
      </c>
      <c r="M1281" s="241" t="s">
        <v>192</v>
      </c>
      <c r="N1281" s="75">
        <v>1</v>
      </c>
      <c r="O1281" s="152">
        <v>0.85</v>
      </c>
      <c r="P1281" s="138">
        <f t="shared" ref="P1281:P1282" si="1883">SUM(R1281+T1281+V1281+X1281+Z1281+AB1281+AD1281+AF1281+AH1281+AJ1281+AL1281+AN1281+AP1281+AR1281+AT1281+AV1281+AZ1281+AX1281+BB1281+BD1281+BF1281+BH1281+BJ1281+BL1281+BN1281+BP1281+BR1281+BT1281+BV1281+BX1281+BZ1281+CB1281+CD1281+CF1281+CH1281+CJ1281+CL1281+CN1281)</f>
        <v>0</v>
      </c>
      <c r="Q1281" s="139">
        <f t="shared" ref="Q1281:Q1282" si="1884">O1281*P1281</f>
        <v>0</v>
      </c>
      <c r="S1281" s="141">
        <f t="shared" si="1805"/>
        <v>0</v>
      </c>
      <c r="U1281" s="141">
        <f t="shared" si="1806"/>
        <v>0</v>
      </c>
      <c r="W1281" s="141">
        <f t="shared" si="1807"/>
        <v>0</v>
      </c>
      <c r="Y1281" s="141">
        <f t="shared" si="1808"/>
        <v>0</v>
      </c>
      <c r="AA1281" s="141">
        <f t="shared" si="1809"/>
        <v>0</v>
      </c>
      <c r="AC1281" s="141">
        <f t="shared" si="1810"/>
        <v>0</v>
      </c>
      <c r="AE1281" s="141">
        <f t="shared" si="1811"/>
        <v>0</v>
      </c>
      <c r="AG1281" s="141">
        <f t="shared" si="1812"/>
        <v>0</v>
      </c>
      <c r="AI1281" s="141">
        <f t="shared" si="1813"/>
        <v>0</v>
      </c>
      <c r="AK1281" s="141">
        <f t="shared" si="1814"/>
        <v>0</v>
      </c>
      <c r="AM1281" s="141">
        <f t="shared" si="1815"/>
        <v>0</v>
      </c>
      <c r="AO1281" s="141">
        <f t="shared" si="1816"/>
        <v>0</v>
      </c>
      <c r="AQ1281" s="141">
        <f t="shared" si="1817"/>
        <v>0</v>
      </c>
      <c r="AS1281" s="141">
        <f t="shared" si="1818"/>
        <v>0</v>
      </c>
      <c r="AU1281" s="141">
        <f t="shared" si="1819"/>
        <v>0</v>
      </c>
      <c r="AW1281" s="141">
        <f t="shared" si="1820"/>
        <v>0</v>
      </c>
      <c r="AY1281" s="141">
        <f t="shared" si="1821"/>
        <v>0</v>
      </c>
      <c r="BA1281" s="141">
        <f t="shared" si="1822"/>
        <v>0</v>
      </c>
      <c r="BC1281" s="141">
        <f t="shared" si="1823"/>
        <v>0</v>
      </c>
      <c r="BE1281" s="141">
        <f t="shared" si="1824"/>
        <v>0</v>
      </c>
      <c r="BG1281" s="141">
        <f t="shared" si="1825"/>
        <v>0</v>
      </c>
      <c r="BI1281" s="141">
        <f t="shared" si="1826"/>
        <v>0</v>
      </c>
      <c r="BK1281" s="141">
        <f t="shared" si="1827"/>
        <v>0</v>
      </c>
      <c r="BM1281" s="141">
        <f t="shared" si="1828"/>
        <v>0</v>
      </c>
      <c r="BO1281" s="141">
        <f t="shared" si="1829"/>
        <v>0</v>
      </c>
      <c r="BQ1281" s="141">
        <f t="shared" si="1830"/>
        <v>0</v>
      </c>
      <c r="BS1281" s="141">
        <f t="shared" si="1831"/>
        <v>0</v>
      </c>
      <c r="BU1281" s="141">
        <f t="shared" si="1832"/>
        <v>0</v>
      </c>
      <c r="BW1281" s="141">
        <f t="shared" si="1833"/>
        <v>0</v>
      </c>
      <c r="BY1281" s="141">
        <f t="shared" si="1834"/>
        <v>0</v>
      </c>
      <c r="CA1281" s="141">
        <f t="shared" si="1835"/>
        <v>0</v>
      </c>
      <c r="CC1281" s="141">
        <f t="shared" si="1836"/>
        <v>0</v>
      </c>
      <c r="CE1281" s="141">
        <f t="shared" si="1837"/>
        <v>0</v>
      </c>
      <c r="CG1281" s="141">
        <f t="shared" si="1838"/>
        <v>0</v>
      </c>
      <c r="CI1281" s="141">
        <f t="shared" si="1839"/>
        <v>0</v>
      </c>
      <c r="CK1281" s="141">
        <f t="shared" si="1840"/>
        <v>0</v>
      </c>
      <c r="CM1281" s="141">
        <f t="shared" si="1841"/>
        <v>0</v>
      </c>
      <c r="CO1281" s="141">
        <f t="shared" si="1842"/>
        <v>0</v>
      </c>
    </row>
    <row r="1282" spans="1:93" ht="25.5" outlineLevel="2" x14ac:dyDescent="0.2">
      <c r="A1282" s="87">
        <v>628</v>
      </c>
      <c r="B1282" s="148">
        <v>1502</v>
      </c>
      <c r="C1282" s="87" t="s">
        <v>191</v>
      </c>
      <c r="D1282" s="87" t="s">
        <v>193</v>
      </c>
      <c r="E1282" s="148"/>
      <c r="F1282" s="149">
        <v>0.59</v>
      </c>
      <c r="G1282" s="151" t="s">
        <v>3300</v>
      </c>
      <c r="H1282" s="151" t="s">
        <v>4926</v>
      </c>
      <c r="I1282" s="151" t="s">
        <v>2291</v>
      </c>
      <c r="J1282" s="87" t="s">
        <v>2263</v>
      </c>
      <c r="K1282" s="87">
        <v>1</v>
      </c>
      <c r="L1282" s="87" t="s">
        <v>3753</v>
      </c>
      <c r="M1282" s="239" t="s">
        <v>3753</v>
      </c>
      <c r="N1282" s="87">
        <v>2</v>
      </c>
      <c r="O1282" s="283">
        <v>0.93</v>
      </c>
      <c r="P1282" s="138">
        <f t="shared" si="1883"/>
        <v>0</v>
      </c>
      <c r="Q1282" s="139">
        <f t="shared" si="1884"/>
        <v>0</v>
      </c>
      <c r="S1282" s="141">
        <f t="shared" si="1805"/>
        <v>0</v>
      </c>
      <c r="U1282" s="141">
        <f t="shared" si="1806"/>
        <v>0</v>
      </c>
      <c r="W1282" s="141">
        <f t="shared" si="1807"/>
        <v>0</v>
      </c>
      <c r="Y1282" s="141">
        <f t="shared" si="1808"/>
        <v>0</v>
      </c>
      <c r="AA1282" s="141">
        <f t="shared" si="1809"/>
        <v>0</v>
      </c>
      <c r="AC1282" s="141">
        <f t="shared" si="1810"/>
        <v>0</v>
      </c>
      <c r="AE1282" s="141">
        <f t="shared" si="1811"/>
        <v>0</v>
      </c>
      <c r="AG1282" s="141">
        <f t="shared" si="1812"/>
        <v>0</v>
      </c>
      <c r="AI1282" s="141">
        <f t="shared" si="1813"/>
        <v>0</v>
      </c>
      <c r="AK1282" s="141">
        <f t="shared" si="1814"/>
        <v>0</v>
      </c>
      <c r="AM1282" s="141">
        <f t="shared" si="1815"/>
        <v>0</v>
      </c>
      <c r="AO1282" s="141">
        <f t="shared" si="1816"/>
        <v>0</v>
      </c>
      <c r="AQ1282" s="141">
        <f t="shared" si="1817"/>
        <v>0</v>
      </c>
      <c r="AS1282" s="141">
        <f t="shared" si="1818"/>
        <v>0</v>
      </c>
      <c r="AU1282" s="141">
        <f t="shared" si="1819"/>
        <v>0</v>
      </c>
      <c r="AW1282" s="141">
        <f t="shared" si="1820"/>
        <v>0</v>
      </c>
      <c r="AY1282" s="141">
        <f t="shared" si="1821"/>
        <v>0</v>
      </c>
      <c r="BA1282" s="141">
        <f t="shared" si="1822"/>
        <v>0</v>
      </c>
      <c r="BC1282" s="141">
        <f t="shared" si="1823"/>
        <v>0</v>
      </c>
      <c r="BE1282" s="141">
        <f t="shared" si="1824"/>
        <v>0</v>
      </c>
      <c r="BG1282" s="141">
        <f t="shared" si="1825"/>
        <v>0</v>
      </c>
      <c r="BI1282" s="141">
        <f t="shared" si="1826"/>
        <v>0</v>
      </c>
      <c r="BK1282" s="141">
        <f t="shared" si="1827"/>
        <v>0</v>
      </c>
      <c r="BM1282" s="141">
        <f t="shared" si="1828"/>
        <v>0</v>
      </c>
      <c r="BO1282" s="141">
        <f t="shared" si="1829"/>
        <v>0</v>
      </c>
      <c r="BQ1282" s="141">
        <f t="shared" si="1830"/>
        <v>0</v>
      </c>
      <c r="BS1282" s="141">
        <f t="shared" si="1831"/>
        <v>0</v>
      </c>
      <c r="BU1282" s="141">
        <f t="shared" si="1832"/>
        <v>0</v>
      </c>
      <c r="BW1282" s="141">
        <f t="shared" si="1833"/>
        <v>0</v>
      </c>
      <c r="BY1282" s="141">
        <f t="shared" si="1834"/>
        <v>0</v>
      </c>
      <c r="CA1282" s="141">
        <f t="shared" si="1835"/>
        <v>0</v>
      </c>
      <c r="CC1282" s="141">
        <f t="shared" si="1836"/>
        <v>0</v>
      </c>
      <c r="CE1282" s="141">
        <f t="shared" si="1837"/>
        <v>0</v>
      </c>
      <c r="CG1282" s="141">
        <f t="shared" si="1838"/>
        <v>0</v>
      </c>
      <c r="CI1282" s="141">
        <f t="shared" si="1839"/>
        <v>0</v>
      </c>
      <c r="CK1282" s="141">
        <f t="shared" si="1840"/>
        <v>0</v>
      </c>
      <c r="CM1282" s="141">
        <f t="shared" si="1841"/>
        <v>0</v>
      </c>
      <c r="CO1282" s="141">
        <f t="shared" si="1842"/>
        <v>0</v>
      </c>
    </row>
    <row r="1283" spans="1:93" ht="25.5" outlineLevel="2" x14ac:dyDescent="0.2">
      <c r="A1283" s="84">
        <v>629</v>
      </c>
      <c r="B1283" s="11" t="s">
        <v>2448</v>
      </c>
      <c r="C1283" s="88" t="s">
        <v>191</v>
      </c>
      <c r="D1283" s="84" t="s">
        <v>2460</v>
      </c>
      <c r="E1283" s="28" t="s">
        <v>5</v>
      </c>
      <c r="F1283" s="28" t="s">
        <v>2420</v>
      </c>
      <c r="G1283" s="88" t="s">
        <v>3854</v>
      </c>
      <c r="H1283" s="175">
        <v>26754</v>
      </c>
      <c r="I1283" s="92" t="s">
        <v>2461</v>
      </c>
      <c r="J1283" s="88" t="s">
        <v>30</v>
      </c>
      <c r="K1283" s="88">
        <v>1</v>
      </c>
      <c r="L1283" s="88" t="s">
        <v>4343</v>
      </c>
      <c r="M1283" s="240">
        <v>9726747</v>
      </c>
      <c r="N1283" s="88">
        <v>1</v>
      </c>
      <c r="O1283" s="146">
        <v>5.79</v>
      </c>
      <c r="P1283" s="138">
        <f t="shared" ref="P1283:P1285" si="1885">SUM(R1283+T1283+V1283+X1283+Z1283+AB1283+AD1283+AF1283+AH1283+AJ1283+AL1283+AN1283+AP1283+AR1283+AT1283+AV1283+AZ1283+AX1283+BB1283+BD1283+BF1283+BH1283+BJ1283+BL1283+BN1283+BP1283+BR1283+BT1283+BV1283+BX1283+BZ1283+CB1283+CD1283+CF1283+CH1283+CJ1283+CL1283+CN1283)</f>
        <v>0</v>
      </c>
      <c r="Q1283" s="139">
        <f t="shared" ref="Q1283:Q1285" si="1886">O1283*P1283</f>
        <v>0</v>
      </c>
      <c r="S1283" s="141">
        <f t="shared" si="1805"/>
        <v>0</v>
      </c>
      <c r="U1283" s="141">
        <f t="shared" si="1806"/>
        <v>0</v>
      </c>
      <c r="W1283" s="141">
        <f t="shared" si="1807"/>
        <v>0</v>
      </c>
      <c r="Y1283" s="141">
        <f t="shared" si="1808"/>
        <v>0</v>
      </c>
      <c r="AA1283" s="141">
        <f t="shared" si="1809"/>
        <v>0</v>
      </c>
      <c r="AC1283" s="141">
        <f t="shared" si="1810"/>
        <v>0</v>
      </c>
      <c r="AE1283" s="141">
        <f t="shared" si="1811"/>
        <v>0</v>
      </c>
      <c r="AG1283" s="141">
        <f t="shared" si="1812"/>
        <v>0</v>
      </c>
      <c r="AI1283" s="141">
        <f t="shared" si="1813"/>
        <v>0</v>
      </c>
      <c r="AK1283" s="141">
        <f t="shared" si="1814"/>
        <v>0</v>
      </c>
      <c r="AM1283" s="141">
        <f t="shared" si="1815"/>
        <v>0</v>
      </c>
      <c r="AO1283" s="141">
        <f t="shared" si="1816"/>
        <v>0</v>
      </c>
      <c r="AQ1283" s="141">
        <f t="shared" si="1817"/>
        <v>0</v>
      </c>
      <c r="AS1283" s="141">
        <f t="shared" si="1818"/>
        <v>0</v>
      </c>
      <c r="AU1283" s="141">
        <f t="shared" si="1819"/>
        <v>0</v>
      </c>
      <c r="AW1283" s="141">
        <f t="shared" si="1820"/>
        <v>0</v>
      </c>
      <c r="AY1283" s="141">
        <f t="shared" si="1821"/>
        <v>0</v>
      </c>
      <c r="BA1283" s="141">
        <f t="shared" si="1822"/>
        <v>0</v>
      </c>
      <c r="BC1283" s="141">
        <f t="shared" si="1823"/>
        <v>0</v>
      </c>
      <c r="BE1283" s="141">
        <f t="shared" si="1824"/>
        <v>0</v>
      </c>
      <c r="BG1283" s="141">
        <f t="shared" si="1825"/>
        <v>0</v>
      </c>
      <c r="BI1283" s="141">
        <f t="shared" si="1826"/>
        <v>0</v>
      </c>
      <c r="BK1283" s="141">
        <f t="shared" si="1827"/>
        <v>0</v>
      </c>
      <c r="BM1283" s="141">
        <f t="shared" si="1828"/>
        <v>0</v>
      </c>
      <c r="BO1283" s="141">
        <f t="shared" si="1829"/>
        <v>0</v>
      </c>
      <c r="BQ1283" s="141">
        <f t="shared" si="1830"/>
        <v>0</v>
      </c>
      <c r="BS1283" s="141">
        <f t="shared" si="1831"/>
        <v>0</v>
      </c>
      <c r="BU1283" s="141">
        <f t="shared" si="1832"/>
        <v>0</v>
      </c>
      <c r="BW1283" s="141">
        <f t="shared" si="1833"/>
        <v>0</v>
      </c>
      <c r="BY1283" s="141">
        <f t="shared" si="1834"/>
        <v>0</v>
      </c>
      <c r="CA1283" s="141">
        <f t="shared" si="1835"/>
        <v>0</v>
      </c>
      <c r="CC1283" s="141">
        <f t="shared" si="1836"/>
        <v>0</v>
      </c>
      <c r="CE1283" s="141">
        <f t="shared" si="1837"/>
        <v>0</v>
      </c>
      <c r="CG1283" s="141">
        <f t="shared" si="1838"/>
        <v>0</v>
      </c>
      <c r="CI1283" s="141">
        <f t="shared" si="1839"/>
        <v>0</v>
      </c>
      <c r="CK1283" s="141">
        <f t="shared" si="1840"/>
        <v>0</v>
      </c>
      <c r="CM1283" s="141">
        <f t="shared" si="1841"/>
        <v>0</v>
      </c>
      <c r="CO1283" s="141">
        <f t="shared" si="1842"/>
        <v>0</v>
      </c>
    </row>
    <row r="1284" spans="1:93" ht="25.5" outlineLevel="2" x14ac:dyDescent="0.2">
      <c r="A1284" s="86">
        <v>629</v>
      </c>
      <c r="B1284" s="11" t="s">
        <v>2448</v>
      </c>
      <c r="C1284" s="75" t="s">
        <v>191</v>
      </c>
      <c r="D1284" s="86" t="s">
        <v>2460</v>
      </c>
      <c r="E1284" s="28" t="s">
        <v>5</v>
      </c>
      <c r="F1284" s="28" t="s">
        <v>2420</v>
      </c>
      <c r="G1284" s="153" t="s">
        <v>4360</v>
      </c>
      <c r="H1284" s="174">
        <v>7788657408</v>
      </c>
      <c r="I1284" s="91" t="s">
        <v>2461</v>
      </c>
      <c r="J1284" s="75" t="s">
        <v>30</v>
      </c>
      <c r="K1284" s="75">
        <v>1</v>
      </c>
      <c r="L1284" s="75" t="s">
        <v>2963</v>
      </c>
      <c r="M1284" s="241" t="s">
        <v>2649</v>
      </c>
      <c r="N1284" s="75">
        <v>3</v>
      </c>
      <c r="O1284" s="152">
        <v>7.22</v>
      </c>
      <c r="P1284" s="138">
        <f t="shared" si="1885"/>
        <v>0</v>
      </c>
      <c r="Q1284" s="139">
        <f t="shared" si="1886"/>
        <v>0</v>
      </c>
      <c r="S1284" s="141">
        <f t="shared" si="1805"/>
        <v>0</v>
      </c>
      <c r="U1284" s="141">
        <f t="shared" si="1806"/>
        <v>0</v>
      </c>
      <c r="W1284" s="141">
        <f t="shared" si="1807"/>
        <v>0</v>
      </c>
      <c r="Y1284" s="141">
        <f t="shared" si="1808"/>
        <v>0</v>
      </c>
      <c r="AA1284" s="141">
        <f t="shared" si="1809"/>
        <v>0</v>
      </c>
      <c r="AC1284" s="141">
        <f t="shared" si="1810"/>
        <v>0</v>
      </c>
      <c r="AE1284" s="141">
        <f t="shared" si="1811"/>
        <v>0</v>
      </c>
      <c r="AG1284" s="141">
        <f t="shared" si="1812"/>
        <v>0</v>
      </c>
      <c r="AI1284" s="141">
        <f t="shared" si="1813"/>
        <v>0</v>
      </c>
      <c r="AK1284" s="141">
        <f t="shared" si="1814"/>
        <v>0</v>
      </c>
      <c r="AM1284" s="141">
        <f t="shared" si="1815"/>
        <v>0</v>
      </c>
      <c r="AO1284" s="141">
        <f t="shared" si="1816"/>
        <v>0</v>
      </c>
      <c r="AQ1284" s="141">
        <f t="shared" si="1817"/>
        <v>0</v>
      </c>
      <c r="AS1284" s="141">
        <f t="shared" si="1818"/>
        <v>0</v>
      </c>
      <c r="AU1284" s="141">
        <f t="shared" si="1819"/>
        <v>0</v>
      </c>
      <c r="AW1284" s="141">
        <f t="shared" si="1820"/>
        <v>0</v>
      </c>
      <c r="AY1284" s="141">
        <f t="shared" si="1821"/>
        <v>0</v>
      </c>
      <c r="BA1284" s="141">
        <f t="shared" si="1822"/>
        <v>0</v>
      </c>
      <c r="BC1284" s="141">
        <f t="shared" si="1823"/>
        <v>0</v>
      </c>
      <c r="BE1284" s="141">
        <f t="shared" si="1824"/>
        <v>0</v>
      </c>
      <c r="BG1284" s="141">
        <f t="shared" si="1825"/>
        <v>0</v>
      </c>
      <c r="BI1284" s="141">
        <f t="shared" si="1826"/>
        <v>0</v>
      </c>
      <c r="BK1284" s="141">
        <f t="shared" si="1827"/>
        <v>0</v>
      </c>
      <c r="BM1284" s="141">
        <f t="shared" si="1828"/>
        <v>0</v>
      </c>
      <c r="BO1284" s="141">
        <f t="shared" si="1829"/>
        <v>0</v>
      </c>
      <c r="BQ1284" s="141">
        <f t="shared" si="1830"/>
        <v>0</v>
      </c>
      <c r="BS1284" s="141">
        <f t="shared" si="1831"/>
        <v>0</v>
      </c>
      <c r="BU1284" s="141">
        <f t="shared" si="1832"/>
        <v>0</v>
      </c>
      <c r="BW1284" s="141">
        <f t="shared" si="1833"/>
        <v>0</v>
      </c>
      <c r="BY1284" s="141">
        <f t="shared" si="1834"/>
        <v>0</v>
      </c>
      <c r="CA1284" s="141">
        <f t="shared" si="1835"/>
        <v>0</v>
      </c>
      <c r="CC1284" s="141">
        <f t="shared" si="1836"/>
        <v>0</v>
      </c>
      <c r="CE1284" s="141">
        <f t="shared" si="1837"/>
        <v>0</v>
      </c>
      <c r="CG1284" s="141">
        <f t="shared" si="1838"/>
        <v>0</v>
      </c>
      <c r="CI1284" s="141">
        <f t="shared" si="1839"/>
        <v>0</v>
      </c>
      <c r="CK1284" s="141">
        <f t="shared" si="1840"/>
        <v>0</v>
      </c>
      <c r="CM1284" s="141">
        <f t="shared" si="1841"/>
        <v>0</v>
      </c>
      <c r="CO1284" s="141">
        <f t="shared" si="1842"/>
        <v>0</v>
      </c>
    </row>
    <row r="1285" spans="1:93" ht="25.5" outlineLevel="2" x14ac:dyDescent="0.2">
      <c r="A1285" s="87">
        <v>629</v>
      </c>
      <c r="B1285" s="148" t="s">
        <v>2448</v>
      </c>
      <c r="C1285" s="87" t="s">
        <v>191</v>
      </c>
      <c r="D1285" s="87" t="s">
        <v>2460</v>
      </c>
      <c r="E1285" s="148" t="s">
        <v>5</v>
      </c>
      <c r="F1285" s="149" t="s">
        <v>2420</v>
      </c>
      <c r="G1285" s="151" t="s">
        <v>3300</v>
      </c>
      <c r="H1285" s="151" t="s">
        <v>4926</v>
      </c>
      <c r="I1285" s="93" t="s">
        <v>2461</v>
      </c>
      <c r="J1285" s="87" t="s">
        <v>30</v>
      </c>
      <c r="K1285" s="87">
        <v>1</v>
      </c>
      <c r="L1285" s="87" t="s">
        <v>4855</v>
      </c>
      <c r="M1285" s="259" t="s">
        <v>4855</v>
      </c>
      <c r="N1285" s="87">
        <v>2</v>
      </c>
      <c r="O1285" s="283">
        <v>6.04</v>
      </c>
      <c r="P1285" s="138">
        <f t="shared" si="1885"/>
        <v>0</v>
      </c>
      <c r="Q1285" s="139">
        <f t="shared" si="1886"/>
        <v>0</v>
      </c>
      <c r="S1285" s="141">
        <f t="shared" si="1805"/>
        <v>0</v>
      </c>
      <c r="U1285" s="141">
        <f t="shared" si="1806"/>
        <v>0</v>
      </c>
      <c r="W1285" s="141">
        <f t="shared" si="1807"/>
        <v>0</v>
      </c>
      <c r="Y1285" s="141">
        <f t="shared" si="1808"/>
        <v>0</v>
      </c>
      <c r="AA1285" s="141">
        <f t="shared" si="1809"/>
        <v>0</v>
      </c>
      <c r="AC1285" s="141">
        <f t="shared" si="1810"/>
        <v>0</v>
      </c>
      <c r="AE1285" s="141">
        <f t="shared" si="1811"/>
        <v>0</v>
      </c>
      <c r="AG1285" s="141">
        <f t="shared" si="1812"/>
        <v>0</v>
      </c>
      <c r="AI1285" s="141">
        <f t="shared" si="1813"/>
        <v>0</v>
      </c>
      <c r="AK1285" s="141">
        <f t="shared" si="1814"/>
        <v>0</v>
      </c>
      <c r="AM1285" s="141">
        <f t="shared" si="1815"/>
        <v>0</v>
      </c>
      <c r="AO1285" s="141">
        <f t="shared" si="1816"/>
        <v>0</v>
      </c>
      <c r="AQ1285" s="141">
        <f t="shared" si="1817"/>
        <v>0</v>
      </c>
      <c r="AS1285" s="141">
        <f t="shared" si="1818"/>
        <v>0</v>
      </c>
      <c r="AU1285" s="141">
        <f t="shared" si="1819"/>
        <v>0</v>
      </c>
      <c r="AW1285" s="141">
        <f t="shared" si="1820"/>
        <v>0</v>
      </c>
      <c r="AY1285" s="141">
        <f t="shared" si="1821"/>
        <v>0</v>
      </c>
      <c r="BA1285" s="141">
        <f t="shared" si="1822"/>
        <v>0</v>
      </c>
      <c r="BC1285" s="141">
        <f t="shared" si="1823"/>
        <v>0</v>
      </c>
      <c r="BE1285" s="141">
        <f t="shared" si="1824"/>
        <v>0</v>
      </c>
      <c r="BG1285" s="141">
        <f t="shared" si="1825"/>
        <v>0</v>
      </c>
      <c r="BI1285" s="141">
        <f t="shared" si="1826"/>
        <v>0</v>
      </c>
      <c r="BK1285" s="141">
        <f t="shared" si="1827"/>
        <v>0</v>
      </c>
      <c r="BM1285" s="141">
        <f t="shared" si="1828"/>
        <v>0</v>
      </c>
      <c r="BO1285" s="141">
        <f t="shared" si="1829"/>
        <v>0</v>
      </c>
      <c r="BQ1285" s="141">
        <f t="shared" si="1830"/>
        <v>0</v>
      </c>
      <c r="BS1285" s="141">
        <f t="shared" si="1831"/>
        <v>0</v>
      </c>
      <c r="BU1285" s="141">
        <f t="shared" si="1832"/>
        <v>0</v>
      </c>
      <c r="BW1285" s="141">
        <f t="shared" si="1833"/>
        <v>0</v>
      </c>
      <c r="BY1285" s="141">
        <f t="shared" si="1834"/>
        <v>0</v>
      </c>
      <c r="CA1285" s="141">
        <f t="shared" si="1835"/>
        <v>0</v>
      </c>
      <c r="CC1285" s="141">
        <f t="shared" si="1836"/>
        <v>0</v>
      </c>
      <c r="CE1285" s="141">
        <f t="shared" si="1837"/>
        <v>0</v>
      </c>
      <c r="CG1285" s="141">
        <f t="shared" si="1838"/>
        <v>0</v>
      </c>
      <c r="CI1285" s="141">
        <f t="shared" si="1839"/>
        <v>0</v>
      </c>
      <c r="CK1285" s="141">
        <f t="shared" si="1840"/>
        <v>0</v>
      </c>
      <c r="CM1285" s="141">
        <f t="shared" si="1841"/>
        <v>0</v>
      </c>
      <c r="CO1285" s="141">
        <f t="shared" si="1842"/>
        <v>0</v>
      </c>
    </row>
    <row r="1286" spans="1:93" ht="25.5" outlineLevel="2" x14ac:dyDescent="0.2">
      <c r="A1286" s="87">
        <v>630</v>
      </c>
      <c r="B1286" s="148" t="s">
        <v>2420</v>
      </c>
      <c r="C1286" s="87" t="s">
        <v>2451</v>
      </c>
      <c r="D1286" s="87" t="s">
        <v>2453</v>
      </c>
      <c r="E1286" s="148" t="s">
        <v>5</v>
      </c>
      <c r="F1286" s="149" t="s">
        <v>2420</v>
      </c>
      <c r="G1286" s="151" t="s">
        <v>3300</v>
      </c>
      <c r="H1286" s="151" t="s">
        <v>4926</v>
      </c>
      <c r="I1286" s="87" t="s">
        <v>2452</v>
      </c>
      <c r="J1286" s="87" t="s">
        <v>30</v>
      </c>
      <c r="K1286" s="87">
        <v>1</v>
      </c>
      <c r="L1286" s="87" t="s">
        <v>3754</v>
      </c>
      <c r="M1286" s="239" t="s">
        <v>3754</v>
      </c>
      <c r="N1286" s="87">
        <v>1</v>
      </c>
      <c r="O1286" s="283">
        <v>222.35</v>
      </c>
      <c r="P1286" s="138">
        <f t="shared" ref="P1286:P1287" si="1887">SUM(R1286+T1286+V1286+X1286+Z1286+AB1286+AD1286+AF1286+AH1286+AJ1286+AL1286+AN1286+AP1286+AR1286+AT1286+AV1286+AZ1286+AX1286+BB1286+BD1286+BF1286+BH1286+BJ1286+BL1286+BN1286+BP1286+BR1286+BT1286+BV1286+BX1286+BZ1286+CB1286+CD1286+CF1286+CH1286+CJ1286+CL1286+CN1286)</f>
        <v>0</v>
      </c>
      <c r="Q1286" s="139">
        <f t="shared" ref="Q1286:Q1287" si="1888">O1286*P1286</f>
        <v>0</v>
      </c>
      <c r="S1286" s="141">
        <f t="shared" si="1805"/>
        <v>0</v>
      </c>
      <c r="U1286" s="141">
        <f t="shared" si="1806"/>
        <v>0</v>
      </c>
      <c r="W1286" s="141">
        <f t="shared" si="1807"/>
        <v>0</v>
      </c>
      <c r="Y1286" s="141">
        <f t="shared" si="1808"/>
        <v>0</v>
      </c>
      <c r="AA1286" s="141">
        <f t="shared" si="1809"/>
        <v>0</v>
      </c>
      <c r="AC1286" s="141">
        <f t="shared" si="1810"/>
        <v>0</v>
      </c>
      <c r="AE1286" s="141">
        <f t="shared" si="1811"/>
        <v>0</v>
      </c>
      <c r="AG1286" s="141">
        <f t="shared" si="1812"/>
        <v>0</v>
      </c>
      <c r="AI1286" s="141">
        <f t="shared" si="1813"/>
        <v>0</v>
      </c>
      <c r="AK1286" s="141">
        <f t="shared" si="1814"/>
        <v>0</v>
      </c>
      <c r="AM1286" s="141">
        <f t="shared" si="1815"/>
        <v>0</v>
      </c>
      <c r="AO1286" s="141">
        <f t="shared" si="1816"/>
        <v>0</v>
      </c>
      <c r="AQ1286" s="141">
        <f t="shared" si="1817"/>
        <v>0</v>
      </c>
      <c r="AS1286" s="141">
        <f t="shared" si="1818"/>
        <v>0</v>
      </c>
      <c r="AU1286" s="141">
        <f t="shared" si="1819"/>
        <v>0</v>
      </c>
      <c r="AW1286" s="141">
        <f t="shared" si="1820"/>
        <v>0</v>
      </c>
      <c r="AY1286" s="141">
        <f t="shared" si="1821"/>
        <v>0</v>
      </c>
      <c r="BA1286" s="141">
        <f t="shared" si="1822"/>
        <v>0</v>
      </c>
      <c r="BC1286" s="141">
        <f t="shared" si="1823"/>
        <v>0</v>
      </c>
      <c r="BE1286" s="141">
        <f t="shared" si="1824"/>
        <v>0</v>
      </c>
      <c r="BG1286" s="141">
        <f t="shared" si="1825"/>
        <v>0</v>
      </c>
      <c r="BI1286" s="141">
        <f t="shared" si="1826"/>
        <v>0</v>
      </c>
      <c r="BK1286" s="141">
        <f t="shared" si="1827"/>
        <v>0</v>
      </c>
      <c r="BM1286" s="141">
        <f t="shared" si="1828"/>
        <v>0</v>
      </c>
      <c r="BO1286" s="141">
        <f t="shared" si="1829"/>
        <v>0</v>
      </c>
      <c r="BQ1286" s="141">
        <f t="shared" si="1830"/>
        <v>0</v>
      </c>
      <c r="BS1286" s="141">
        <f t="shared" si="1831"/>
        <v>0</v>
      </c>
      <c r="BU1286" s="141">
        <f t="shared" si="1832"/>
        <v>0</v>
      </c>
      <c r="BW1286" s="141">
        <f t="shared" si="1833"/>
        <v>0</v>
      </c>
      <c r="BY1286" s="141">
        <f t="shared" si="1834"/>
        <v>0</v>
      </c>
      <c r="CA1286" s="141">
        <f t="shared" si="1835"/>
        <v>0</v>
      </c>
      <c r="CC1286" s="141">
        <f t="shared" si="1836"/>
        <v>0</v>
      </c>
      <c r="CE1286" s="141">
        <f t="shared" si="1837"/>
        <v>0</v>
      </c>
      <c r="CG1286" s="141">
        <f t="shared" si="1838"/>
        <v>0</v>
      </c>
      <c r="CI1286" s="141">
        <f t="shared" si="1839"/>
        <v>0</v>
      </c>
      <c r="CK1286" s="141">
        <f t="shared" si="1840"/>
        <v>0</v>
      </c>
      <c r="CM1286" s="141">
        <f t="shared" si="1841"/>
        <v>0</v>
      </c>
      <c r="CO1286" s="141">
        <f t="shared" si="1842"/>
        <v>0</v>
      </c>
    </row>
    <row r="1287" spans="1:93" ht="25.5" outlineLevel="2" x14ac:dyDescent="0.2">
      <c r="A1287" s="86">
        <v>630</v>
      </c>
      <c r="B1287" s="11" t="s">
        <v>2420</v>
      </c>
      <c r="C1287" s="75" t="s">
        <v>2451</v>
      </c>
      <c r="D1287" s="75" t="s">
        <v>2453</v>
      </c>
      <c r="E1287" s="28" t="s">
        <v>5</v>
      </c>
      <c r="F1287" s="28" t="s">
        <v>2420</v>
      </c>
      <c r="G1287" s="153" t="s">
        <v>4360</v>
      </c>
      <c r="H1287" s="174">
        <v>7788657408</v>
      </c>
      <c r="I1287" s="75" t="s">
        <v>2452</v>
      </c>
      <c r="J1287" s="75" t="s">
        <v>30</v>
      </c>
      <c r="K1287" s="75">
        <v>1</v>
      </c>
      <c r="L1287" s="75" t="s">
        <v>2964</v>
      </c>
      <c r="M1287" s="241" t="s">
        <v>2650</v>
      </c>
      <c r="N1287" s="75">
        <v>2</v>
      </c>
      <c r="O1287" s="152">
        <v>241.35</v>
      </c>
      <c r="P1287" s="138">
        <f t="shared" si="1887"/>
        <v>0</v>
      </c>
      <c r="Q1287" s="139">
        <f t="shared" si="1888"/>
        <v>0</v>
      </c>
      <c r="S1287" s="141">
        <f t="shared" si="1805"/>
        <v>0</v>
      </c>
      <c r="U1287" s="141">
        <f t="shared" si="1806"/>
        <v>0</v>
      </c>
      <c r="W1287" s="141">
        <f t="shared" si="1807"/>
        <v>0</v>
      </c>
      <c r="Y1287" s="141">
        <f t="shared" si="1808"/>
        <v>0</v>
      </c>
      <c r="AA1287" s="141">
        <f t="shared" si="1809"/>
        <v>0</v>
      </c>
      <c r="AC1287" s="141">
        <f t="shared" si="1810"/>
        <v>0</v>
      </c>
      <c r="AE1287" s="141">
        <f t="shared" si="1811"/>
        <v>0</v>
      </c>
      <c r="AG1287" s="141">
        <f t="shared" si="1812"/>
        <v>0</v>
      </c>
      <c r="AI1287" s="141">
        <f t="shared" si="1813"/>
        <v>0</v>
      </c>
      <c r="AK1287" s="141">
        <f t="shared" si="1814"/>
        <v>0</v>
      </c>
      <c r="AM1287" s="141">
        <f t="shared" si="1815"/>
        <v>0</v>
      </c>
      <c r="AO1287" s="141">
        <f t="shared" si="1816"/>
        <v>0</v>
      </c>
      <c r="AQ1287" s="141">
        <f t="shared" si="1817"/>
        <v>0</v>
      </c>
      <c r="AS1287" s="141">
        <f t="shared" si="1818"/>
        <v>0</v>
      </c>
      <c r="AU1287" s="141">
        <f t="shared" si="1819"/>
        <v>0</v>
      </c>
      <c r="AW1287" s="141">
        <f t="shared" si="1820"/>
        <v>0</v>
      </c>
      <c r="AY1287" s="141">
        <f t="shared" si="1821"/>
        <v>0</v>
      </c>
      <c r="BA1287" s="141">
        <f t="shared" si="1822"/>
        <v>0</v>
      </c>
      <c r="BC1287" s="141">
        <f t="shared" si="1823"/>
        <v>0</v>
      </c>
      <c r="BE1287" s="141">
        <f t="shared" si="1824"/>
        <v>0</v>
      </c>
      <c r="BG1287" s="141">
        <f t="shared" si="1825"/>
        <v>0</v>
      </c>
      <c r="BI1287" s="141">
        <f t="shared" si="1826"/>
        <v>0</v>
      </c>
      <c r="BK1287" s="141">
        <f t="shared" si="1827"/>
        <v>0</v>
      </c>
      <c r="BM1287" s="141">
        <f t="shared" si="1828"/>
        <v>0</v>
      </c>
      <c r="BO1287" s="141">
        <f t="shared" si="1829"/>
        <v>0</v>
      </c>
      <c r="BQ1287" s="141">
        <f t="shared" si="1830"/>
        <v>0</v>
      </c>
      <c r="BS1287" s="141">
        <f t="shared" si="1831"/>
        <v>0</v>
      </c>
      <c r="BU1287" s="141">
        <f t="shared" si="1832"/>
        <v>0</v>
      </c>
      <c r="BW1287" s="141">
        <f t="shared" si="1833"/>
        <v>0</v>
      </c>
      <c r="BY1287" s="141">
        <f t="shared" si="1834"/>
        <v>0</v>
      </c>
      <c r="CA1287" s="141">
        <f t="shared" si="1835"/>
        <v>0</v>
      </c>
      <c r="CC1287" s="141">
        <f t="shared" si="1836"/>
        <v>0</v>
      </c>
      <c r="CE1287" s="141">
        <f t="shared" si="1837"/>
        <v>0</v>
      </c>
      <c r="CG1287" s="141">
        <f t="shared" si="1838"/>
        <v>0</v>
      </c>
      <c r="CI1287" s="141">
        <f t="shared" si="1839"/>
        <v>0</v>
      </c>
      <c r="CK1287" s="141">
        <f t="shared" si="1840"/>
        <v>0</v>
      </c>
      <c r="CM1287" s="141">
        <f t="shared" si="1841"/>
        <v>0</v>
      </c>
      <c r="CO1287" s="141">
        <f t="shared" si="1842"/>
        <v>0</v>
      </c>
    </row>
    <row r="1288" spans="1:93" ht="25.5" outlineLevel="2" x14ac:dyDescent="0.2">
      <c r="A1288" s="86">
        <v>631</v>
      </c>
      <c r="C1288" s="86" t="s">
        <v>190</v>
      </c>
      <c r="D1288" s="86" t="s">
        <v>4902</v>
      </c>
      <c r="F1288" s="28">
        <v>1.57</v>
      </c>
      <c r="G1288" s="153" t="s">
        <v>4360</v>
      </c>
      <c r="H1288" s="174">
        <v>7788657408</v>
      </c>
      <c r="I1288" s="75" t="s">
        <v>2222</v>
      </c>
      <c r="J1288" s="75" t="s">
        <v>30</v>
      </c>
      <c r="K1288" s="75">
        <v>1</v>
      </c>
      <c r="L1288" s="75"/>
      <c r="M1288" s="242">
        <v>86530</v>
      </c>
      <c r="N1288" s="75">
        <v>2</v>
      </c>
      <c r="O1288" s="255">
        <v>3.51</v>
      </c>
      <c r="P1288" s="138">
        <f t="shared" ref="P1288:P1289" si="1889">SUM(R1288+T1288+V1288+X1288+Z1288+AB1288+AD1288+AF1288+AH1288+AJ1288+AL1288+AN1288+AP1288+AR1288+AT1288+AV1288+AZ1288+AX1288+BB1288+BD1288+BF1288+BH1288+BJ1288+BL1288+BN1288+BP1288+BR1288+BT1288+BV1288+BX1288+BZ1288+CB1288+CD1288+CF1288+CH1288+CJ1288+CL1288+CN1288)</f>
        <v>0</v>
      </c>
      <c r="Q1288" s="139">
        <f t="shared" ref="Q1288:Q1289" si="1890">O1288*P1288</f>
        <v>0</v>
      </c>
      <c r="S1288" s="141">
        <f t="shared" si="1805"/>
        <v>0</v>
      </c>
      <c r="U1288" s="141">
        <f t="shared" si="1806"/>
        <v>0</v>
      </c>
      <c r="W1288" s="141">
        <f t="shared" si="1807"/>
        <v>0</v>
      </c>
      <c r="Y1288" s="141">
        <f t="shared" si="1808"/>
        <v>0</v>
      </c>
      <c r="AA1288" s="141">
        <f t="shared" si="1809"/>
        <v>0</v>
      </c>
      <c r="AC1288" s="141">
        <f t="shared" si="1810"/>
        <v>0</v>
      </c>
      <c r="AE1288" s="141">
        <f t="shared" si="1811"/>
        <v>0</v>
      </c>
      <c r="AG1288" s="141">
        <f t="shared" si="1812"/>
        <v>0</v>
      </c>
      <c r="AI1288" s="141">
        <f t="shared" si="1813"/>
        <v>0</v>
      </c>
      <c r="AK1288" s="141">
        <f t="shared" si="1814"/>
        <v>0</v>
      </c>
      <c r="AM1288" s="141">
        <f t="shared" si="1815"/>
        <v>0</v>
      </c>
      <c r="AO1288" s="141">
        <f t="shared" si="1816"/>
        <v>0</v>
      </c>
      <c r="AQ1288" s="141">
        <f t="shared" si="1817"/>
        <v>0</v>
      </c>
      <c r="AS1288" s="141">
        <f t="shared" si="1818"/>
        <v>0</v>
      </c>
      <c r="AU1288" s="141">
        <f t="shared" si="1819"/>
        <v>0</v>
      </c>
      <c r="AW1288" s="141">
        <f t="shared" si="1820"/>
        <v>0</v>
      </c>
      <c r="AY1288" s="141">
        <f t="shared" si="1821"/>
        <v>0</v>
      </c>
      <c r="BA1288" s="141">
        <f t="shared" si="1822"/>
        <v>0</v>
      </c>
      <c r="BC1288" s="141">
        <f t="shared" si="1823"/>
        <v>0</v>
      </c>
      <c r="BE1288" s="141">
        <f t="shared" si="1824"/>
        <v>0</v>
      </c>
      <c r="BG1288" s="141">
        <f t="shared" si="1825"/>
        <v>0</v>
      </c>
      <c r="BI1288" s="141">
        <f t="shared" si="1826"/>
        <v>0</v>
      </c>
      <c r="BK1288" s="141">
        <f t="shared" si="1827"/>
        <v>0</v>
      </c>
      <c r="BM1288" s="141">
        <f t="shared" si="1828"/>
        <v>0</v>
      </c>
      <c r="BO1288" s="141">
        <f t="shared" si="1829"/>
        <v>0</v>
      </c>
      <c r="BQ1288" s="141">
        <f t="shared" si="1830"/>
        <v>0</v>
      </c>
      <c r="BS1288" s="141">
        <f t="shared" si="1831"/>
        <v>0</v>
      </c>
      <c r="BU1288" s="141">
        <f t="shared" si="1832"/>
        <v>0</v>
      </c>
      <c r="BW1288" s="141">
        <f t="shared" si="1833"/>
        <v>0</v>
      </c>
      <c r="BY1288" s="141">
        <f t="shared" si="1834"/>
        <v>0</v>
      </c>
      <c r="CA1288" s="141">
        <f t="shared" si="1835"/>
        <v>0</v>
      </c>
      <c r="CC1288" s="141">
        <f t="shared" si="1836"/>
        <v>0</v>
      </c>
      <c r="CE1288" s="141">
        <f t="shared" si="1837"/>
        <v>0</v>
      </c>
      <c r="CG1288" s="141">
        <f t="shared" si="1838"/>
        <v>0</v>
      </c>
      <c r="CI1288" s="141">
        <f t="shared" si="1839"/>
        <v>0</v>
      </c>
      <c r="CK1288" s="141">
        <f t="shared" si="1840"/>
        <v>0</v>
      </c>
      <c r="CM1288" s="141">
        <f t="shared" si="1841"/>
        <v>0</v>
      </c>
      <c r="CO1288" s="141">
        <f t="shared" si="1842"/>
        <v>0</v>
      </c>
    </row>
    <row r="1289" spans="1:93" ht="25.5" outlineLevel="2" x14ac:dyDescent="0.2">
      <c r="A1289" s="87">
        <v>631</v>
      </c>
      <c r="B1289" s="148"/>
      <c r="C1289" s="87" t="s">
        <v>190</v>
      </c>
      <c r="D1289" s="87" t="s">
        <v>189</v>
      </c>
      <c r="E1289" s="148"/>
      <c r="F1289" s="149">
        <v>1.57</v>
      </c>
      <c r="G1289" s="151" t="s">
        <v>3300</v>
      </c>
      <c r="H1289" s="151" t="s">
        <v>4926</v>
      </c>
      <c r="I1289" s="87" t="s">
        <v>369</v>
      </c>
      <c r="J1289" s="87" t="s">
        <v>30</v>
      </c>
      <c r="K1289" s="87">
        <v>1</v>
      </c>
      <c r="L1289" s="87" t="s">
        <v>3755</v>
      </c>
      <c r="M1289" s="239" t="s">
        <v>3755</v>
      </c>
      <c r="N1289" s="87">
        <v>1</v>
      </c>
      <c r="O1289" s="150">
        <v>2.59</v>
      </c>
      <c r="P1289" s="138">
        <f t="shared" si="1889"/>
        <v>0</v>
      </c>
      <c r="Q1289" s="139">
        <f t="shared" si="1890"/>
        <v>0</v>
      </c>
      <c r="S1289" s="141">
        <f t="shared" si="1805"/>
        <v>0</v>
      </c>
      <c r="U1289" s="141">
        <f t="shared" si="1806"/>
        <v>0</v>
      </c>
      <c r="W1289" s="141">
        <f t="shared" si="1807"/>
        <v>0</v>
      </c>
      <c r="Y1289" s="141">
        <f t="shared" si="1808"/>
        <v>0</v>
      </c>
      <c r="AA1289" s="141">
        <f t="shared" si="1809"/>
        <v>0</v>
      </c>
      <c r="AC1289" s="141">
        <f t="shared" si="1810"/>
        <v>0</v>
      </c>
      <c r="AE1289" s="141">
        <f t="shared" si="1811"/>
        <v>0</v>
      </c>
      <c r="AG1289" s="141">
        <f t="shared" si="1812"/>
        <v>0</v>
      </c>
      <c r="AI1289" s="141">
        <f t="shared" si="1813"/>
        <v>0</v>
      </c>
      <c r="AK1289" s="141">
        <f t="shared" si="1814"/>
        <v>0</v>
      </c>
      <c r="AM1289" s="141">
        <f t="shared" si="1815"/>
        <v>0</v>
      </c>
      <c r="AO1289" s="141">
        <f t="shared" si="1816"/>
        <v>0</v>
      </c>
      <c r="AQ1289" s="141">
        <f t="shared" si="1817"/>
        <v>0</v>
      </c>
      <c r="AS1289" s="141">
        <f t="shared" si="1818"/>
        <v>0</v>
      </c>
      <c r="AU1289" s="141">
        <f t="shared" si="1819"/>
        <v>0</v>
      </c>
      <c r="AW1289" s="141">
        <f t="shared" si="1820"/>
        <v>0</v>
      </c>
      <c r="AY1289" s="141">
        <f t="shared" si="1821"/>
        <v>0</v>
      </c>
      <c r="BA1289" s="141">
        <f t="shared" si="1822"/>
        <v>0</v>
      </c>
      <c r="BC1289" s="141">
        <f t="shared" si="1823"/>
        <v>0</v>
      </c>
      <c r="BE1289" s="141">
        <f t="shared" si="1824"/>
        <v>0</v>
      </c>
      <c r="BG1289" s="141">
        <f t="shared" si="1825"/>
        <v>0</v>
      </c>
      <c r="BI1289" s="141">
        <f t="shared" si="1826"/>
        <v>0</v>
      </c>
      <c r="BK1289" s="141">
        <f t="shared" si="1827"/>
        <v>0</v>
      </c>
      <c r="BM1289" s="141">
        <f t="shared" si="1828"/>
        <v>0</v>
      </c>
      <c r="BO1289" s="141">
        <f t="shared" si="1829"/>
        <v>0</v>
      </c>
      <c r="BQ1289" s="141">
        <f t="shared" si="1830"/>
        <v>0</v>
      </c>
      <c r="BS1289" s="141">
        <f t="shared" si="1831"/>
        <v>0</v>
      </c>
      <c r="BU1289" s="141">
        <f t="shared" si="1832"/>
        <v>0</v>
      </c>
      <c r="BW1289" s="141">
        <f t="shared" si="1833"/>
        <v>0</v>
      </c>
      <c r="BY1289" s="141">
        <f t="shared" si="1834"/>
        <v>0</v>
      </c>
      <c r="CA1289" s="141">
        <f t="shared" si="1835"/>
        <v>0</v>
      </c>
      <c r="CC1289" s="141">
        <f t="shared" si="1836"/>
        <v>0</v>
      </c>
      <c r="CE1289" s="141">
        <f t="shared" si="1837"/>
        <v>0</v>
      </c>
      <c r="CG1289" s="141">
        <f t="shared" si="1838"/>
        <v>0</v>
      </c>
      <c r="CI1289" s="141">
        <f t="shared" si="1839"/>
        <v>0</v>
      </c>
      <c r="CK1289" s="141">
        <f t="shared" si="1840"/>
        <v>0</v>
      </c>
      <c r="CM1289" s="141">
        <f t="shared" si="1841"/>
        <v>0</v>
      </c>
      <c r="CO1289" s="141">
        <f t="shared" si="1842"/>
        <v>0</v>
      </c>
    </row>
    <row r="1290" spans="1:93" outlineLevel="2" x14ac:dyDescent="0.2">
      <c r="A1290" s="87">
        <v>632</v>
      </c>
      <c r="B1290" s="148">
        <v>559</v>
      </c>
      <c r="C1290" s="87" t="s">
        <v>185</v>
      </c>
      <c r="D1290" s="87" t="s">
        <v>188</v>
      </c>
      <c r="E1290" s="148"/>
      <c r="F1290" s="149">
        <v>1.1100000000000001</v>
      </c>
      <c r="G1290" s="151" t="s">
        <v>3300</v>
      </c>
      <c r="H1290" s="151" t="s">
        <v>4926</v>
      </c>
      <c r="I1290" s="151" t="s">
        <v>96</v>
      </c>
      <c r="J1290" s="87" t="s">
        <v>30</v>
      </c>
      <c r="K1290" s="87">
        <v>1</v>
      </c>
      <c r="L1290" s="87" t="s">
        <v>3756</v>
      </c>
      <c r="M1290" s="239" t="s">
        <v>3756</v>
      </c>
      <c r="N1290" s="87">
        <v>1</v>
      </c>
      <c r="O1290" s="283">
        <v>1.29</v>
      </c>
      <c r="P1290" s="138">
        <f t="shared" ref="P1290:P1291" si="1891">SUM(R1290+T1290+V1290+X1290+Z1290+AB1290+AD1290+AF1290+AH1290+AJ1290+AL1290+AN1290+AP1290+AR1290+AT1290+AV1290+AZ1290+AX1290+BB1290+BD1290+BF1290+BH1290+BJ1290+BL1290+BN1290+BP1290+BR1290+BT1290+BV1290+BX1290+BZ1290+CB1290+CD1290+CF1290+CH1290+CJ1290+CL1290+CN1290)</f>
        <v>0</v>
      </c>
      <c r="Q1290" s="139">
        <f t="shared" ref="Q1290:Q1291" si="1892">O1290*P1290</f>
        <v>0</v>
      </c>
      <c r="S1290" s="141">
        <f t="shared" si="1805"/>
        <v>0</v>
      </c>
      <c r="U1290" s="141">
        <f t="shared" si="1806"/>
        <v>0</v>
      </c>
      <c r="W1290" s="141">
        <f t="shared" si="1807"/>
        <v>0</v>
      </c>
      <c r="Y1290" s="141">
        <f t="shared" si="1808"/>
        <v>0</v>
      </c>
      <c r="AA1290" s="141">
        <f t="shared" si="1809"/>
        <v>0</v>
      </c>
      <c r="AC1290" s="141">
        <f t="shared" si="1810"/>
        <v>0</v>
      </c>
      <c r="AE1290" s="141">
        <f t="shared" si="1811"/>
        <v>0</v>
      </c>
      <c r="AG1290" s="141">
        <f t="shared" si="1812"/>
        <v>0</v>
      </c>
      <c r="AI1290" s="141">
        <f t="shared" si="1813"/>
        <v>0</v>
      </c>
      <c r="AK1290" s="141">
        <f t="shared" si="1814"/>
        <v>0</v>
      </c>
      <c r="AM1290" s="141">
        <f t="shared" si="1815"/>
        <v>0</v>
      </c>
      <c r="AO1290" s="141">
        <f t="shared" si="1816"/>
        <v>0</v>
      </c>
      <c r="AQ1290" s="141">
        <f t="shared" si="1817"/>
        <v>0</v>
      </c>
      <c r="AS1290" s="141">
        <f t="shared" si="1818"/>
        <v>0</v>
      </c>
      <c r="AU1290" s="141">
        <f t="shared" si="1819"/>
        <v>0</v>
      </c>
      <c r="AW1290" s="141">
        <f t="shared" si="1820"/>
        <v>0</v>
      </c>
      <c r="AY1290" s="141">
        <f t="shared" si="1821"/>
        <v>0</v>
      </c>
      <c r="BA1290" s="141">
        <f t="shared" si="1822"/>
        <v>0</v>
      </c>
      <c r="BC1290" s="141">
        <f t="shared" si="1823"/>
        <v>0</v>
      </c>
      <c r="BE1290" s="141">
        <f t="shared" si="1824"/>
        <v>0</v>
      </c>
      <c r="BG1290" s="141">
        <f t="shared" si="1825"/>
        <v>0</v>
      </c>
      <c r="BI1290" s="141">
        <f t="shared" si="1826"/>
        <v>0</v>
      </c>
      <c r="BK1290" s="141">
        <f t="shared" si="1827"/>
        <v>0</v>
      </c>
      <c r="BM1290" s="141">
        <f t="shared" si="1828"/>
        <v>0</v>
      </c>
      <c r="BO1290" s="141">
        <f t="shared" si="1829"/>
        <v>0</v>
      </c>
      <c r="BQ1290" s="141">
        <f t="shared" si="1830"/>
        <v>0</v>
      </c>
      <c r="BS1290" s="141">
        <f t="shared" si="1831"/>
        <v>0</v>
      </c>
      <c r="BU1290" s="141">
        <f t="shared" si="1832"/>
        <v>0</v>
      </c>
      <c r="BW1290" s="141">
        <f t="shared" si="1833"/>
        <v>0</v>
      </c>
      <c r="BY1290" s="141">
        <f t="shared" si="1834"/>
        <v>0</v>
      </c>
      <c r="CA1290" s="141">
        <f t="shared" si="1835"/>
        <v>0</v>
      </c>
      <c r="CC1290" s="141">
        <f t="shared" si="1836"/>
        <v>0</v>
      </c>
      <c r="CE1290" s="141">
        <f t="shared" si="1837"/>
        <v>0</v>
      </c>
      <c r="CG1290" s="141">
        <f t="shared" si="1838"/>
        <v>0</v>
      </c>
      <c r="CI1290" s="141">
        <f t="shared" si="1839"/>
        <v>0</v>
      </c>
      <c r="CK1290" s="141">
        <f t="shared" si="1840"/>
        <v>0</v>
      </c>
      <c r="CM1290" s="141">
        <f t="shared" si="1841"/>
        <v>0</v>
      </c>
      <c r="CO1290" s="141">
        <f t="shared" si="1842"/>
        <v>0</v>
      </c>
    </row>
    <row r="1291" spans="1:93" ht="25.5" outlineLevel="2" x14ac:dyDescent="0.2">
      <c r="A1291" s="86">
        <v>632</v>
      </c>
      <c r="B1291" s="11">
        <v>559</v>
      </c>
      <c r="C1291" s="86" t="s">
        <v>185</v>
      </c>
      <c r="D1291" s="86" t="s">
        <v>188</v>
      </c>
      <c r="F1291" s="28">
        <v>1.1100000000000001</v>
      </c>
      <c r="G1291" s="153" t="s">
        <v>4360</v>
      </c>
      <c r="H1291" s="174">
        <v>7788657408</v>
      </c>
      <c r="I1291" s="75" t="s">
        <v>4344</v>
      </c>
      <c r="J1291" s="75" t="s">
        <v>30</v>
      </c>
      <c r="K1291" s="75">
        <v>1</v>
      </c>
      <c r="L1291" s="75" t="s">
        <v>187</v>
      </c>
      <c r="M1291" s="241" t="s">
        <v>186</v>
      </c>
      <c r="N1291" s="75">
        <v>2</v>
      </c>
      <c r="O1291" s="152">
        <v>2.14</v>
      </c>
      <c r="P1291" s="138">
        <f t="shared" si="1891"/>
        <v>0</v>
      </c>
      <c r="Q1291" s="139">
        <f t="shared" si="1892"/>
        <v>0</v>
      </c>
      <c r="S1291" s="141">
        <f t="shared" si="1805"/>
        <v>0</v>
      </c>
      <c r="U1291" s="141">
        <f t="shared" si="1806"/>
        <v>0</v>
      </c>
      <c r="W1291" s="141">
        <f t="shared" si="1807"/>
        <v>0</v>
      </c>
      <c r="Y1291" s="141">
        <f t="shared" si="1808"/>
        <v>0</v>
      </c>
      <c r="AA1291" s="141">
        <f t="shared" si="1809"/>
        <v>0</v>
      </c>
      <c r="AC1291" s="141">
        <f t="shared" si="1810"/>
        <v>0</v>
      </c>
      <c r="AE1291" s="141">
        <f t="shared" si="1811"/>
        <v>0</v>
      </c>
      <c r="AG1291" s="141">
        <f t="shared" si="1812"/>
        <v>0</v>
      </c>
      <c r="AI1291" s="141">
        <f t="shared" si="1813"/>
        <v>0</v>
      </c>
      <c r="AK1291" s="141">
        <f t="shared" si="1814"/>
        <v>0</v>
      </c>
      <c r="AM1291" s="141">
        <f t="shared" si="1815"/>
        <v>0</v>
      </c>
      <c r="AO1291" s="141">
        <f t="shared" si="1816"/>
        <v>0</v>
      </c>
      <c r="AQ1291" s="141">
        <f t="shared" si="1817"/>
        <v>0</v>
      </c>
      <c r="AS1291" s="141">
        <f t="shared" si="1818"/>
        <v>0</v>
      </c>
      <c r="AU1291" s="141">
        <f t="shared" si="1819"/>
        <v>0</v>
      </c>
      <c r="AW1291" s="141">
        <f t="shared" si="1820"/>
        <v>0</v>
      </c>
      <c r="AY1291" s="141">
        <f t="shared" si="1821"/>
        <v>0</v>
      </c>
      <c r="BA1291" s="141">
        <f t="shared" si="1822"/>
        <v>0</v>
      </c>
      <c r="BC1291" s="141">
        <f t="shared" si="1823"/>
        <v>0</v>
      </c>
      <c r="BE1291" s="141">
        <f t="shared" si="1824"/>
        <v>0</v>
      </c>
      <c r="BG1291" s="141">
        <f t="shared" si="1825"/>
        <v>0</v>
      </c>
      <c r="BI1291" s="141">
        <f t="shared" si="1826"/>
        <v>0</v>
      </c>
      <c r="BK1291" s="141">
        <f t="shared" si="1827"/>
        <v>0</v>
      </c>
      <c r="BM1291" s="141">
        <f t="shared" si="1828"/>
        <v>0</v>
      </c>
      <c r="BO1291" s="141">
        <f t="shared" si="1829"/>
        <v>0</v>
      </c>
      <c r="BQ1291" s="141">
        <f t="shared" si="1830"/>
        <v>0</v>
      </c>
      <c r="BS1291" s="141">
        <f t="shared" si="1831"/>
        <v>0</v>
      </c>
      <c r="BU1291" s="141">
        <f t="shared" si="1832"/>
        <v>0</v>
      </c>
      <c r="BW1291" s="141">
        <f t="shared" si="1833"/>
        <v>0</v>
      </c>
      <c r="BY1291" s="141">
        <f t="shared" si="1834"/>
        <v>0</v>
      </c>
      <c r="CA1291" s="141">
        <f t="shared" si="1835"/>
        <v>0</v>
      </c>
      <c r="CC1291" s="141">
        <f t="shared" si="1836"/>
        <v>0</v>
      </c>
      <c r="CE1291" s="141">
        <f t="shared" si="1837"/>
        <v>0</v>
      </c>
      <c r="CG1291" s="141">
        <f t="shared" si="1838"/>
        <v>0</v>
      </c>
      <c r="CI1291" s="141">
        <f t="shared" si="1839"/>
        <v>0</v>
      </c>
      <c r="CK1291" s="141">
        <f t="shared" si="1840"/>
        <v>0</v>
      </c>
      <c r="CM1291" s="141">
        <f t="shared" si="1841"/>
        <v>0</v>
      </c>
      <c r="CO1291" s="141">
        <f t="shared" si="1842"/>
        <v>0</v>
      </c>
    </row>
    <row r="1292" spans="1:93" ht="25.5" outlineLevel="2" x14ac:dyDescent="0.2">
      <c r="A1292" s="86">
        <v>633</v>
      </c>
      <c r="B1292" s="11">
        <v>47</v>
      </c>
      <c r="C1292" s="75" t="s">
        <v>183</v>
      </c>
      <c r="D1292" s="86" t="s">
        <v>184</v>
      </c>
      <c r="F1292" s="28">
        <v>1.65</v>
      </c>
      <c r="G1292" s="153" t="s">
        <v>4360</v>
      </c>
      <c r="H1292" s="174">
        <v>7788657408</v>
      </c>
      <c r="I1292" s="75" t="s">
        <v>2241</v>
      </c>
      <c r="J1292" s="75" t="s">
        <v>30</v>
      </c>
      <c r="K1292" s="75">
        <v>1</v>
      </c>
      <c r="L1292" s="75" t="s">
        <v>2965</v>
      </c>
      <c r="M1292" s="241" t="s">
        <v>2966</v>
      </c>
      <c r="N1292" s="75">
        <v>2</v>
      </c>
      <c r="O1292" s="152">
        <v>2.16</v>
      </c>
      <c r="P1292" s="138">
        <f t="shared" ref="P1292" si="1893">SUM(R1292+T1292+V1292+X1292+Z1292+AB1292+AD1292+AF1292+AH1292+AJ1292+AL1292+AN1292+AP1292+AR1292+AT1292+AV1292+AZ1292+AX1292+BB1292+BD1292+BF1292+BH1292+BJ1292+BL1292+BN1292+BP1292+BR1292+BT1292+BV1292+BX1292+BZ1292+CB1292+CD1292+CF1292+CH1292+CJ1292+CL1292+CN1292)</f>
        <v>0</v>
      </c>
      <c r="Q1292" s="139">
        <f t="shared" ref="Q1292" si="1894">O1292*P1292</f>
        <v>0</v>
      </c>
      <c r="S1292" s="141">
        <f t="shared" ref="S1292:S1364" si="1895">SUM(R1292*O1292)</f>
        <v>0</v>
      </c>
      <c r="U1292" s="141">
        <f t="shared" ref="U1292:U1364" si="1896">SUM(T1292*O1292)</f>
        <v>0</v>
      </c>
      <c r="W1292" s="141">
        <f t="shared" ref="W1292:W1364" si="1897">SUM(V1292*O1292)</f>
        <v>0</v>
      </c>
      <c r="Y1292" s="141">
        <f t="shared" ref="Y1292:Y1364" si="1898">SUM(X1292*O1292)</f>
        <v>0</v>
      </c>
      <c r="AA1292" s="141">
        <f t="shared" ref="AA1292:AA1364" si="1899">SUM(Z1292*O1292)</f>
        <v>0</v>
      </c>
      <c r="AC1292" s="141">
        <f t="shared" ref="AC1292:AC1364" si="1900">SUM(AB1292*O1292)</f>
        <v>0</v>
      </c>
      <c r="AE1292" s="141">
        <f t="shared" ref="AE1292:AE1364" si="1901">AD1292*$O1292</f>
        <v>0</v>
      </c>
      <c r="AG1292" s="141">
        <f t="shared" ref="AG1292:AG1364" si="1902">SUM(AF1292*O1292)</f>
        <v>0</v>
      </c>
      <c r="AI1292" s="141">
        <f t="shared" ref="AI1292:AI1364" si="1903">AH1292*$O1292</f>
        <v>0</v>
      </c>
      <c r="AK1292" s="141">
        <f t="shared" ref="AK1292:AK1364" si="1904">SUM(AJ1292*O1292)</f>
        <v>0</v>
      </c>
      <c r="AM1292" s="141">
        <f t="shared" ref="AM1292:AM1364" si="1905">SUM(AL1292*O1292)</f>
        <v>0</v>
      </c>
      <c r="AO1292" s="141">
        <f t="shared" ref="AO1292:AO1364" si="1906">AN1292*$O1292</f>
        <v>0</v>
      </c>
      <c r="AQ1292" s="141">
        <f t="shared" ref="AQ1292:AQ1364" si="1907">AP1292*$O1292</f>
        <v>0</v>
      </c>
      <c r="AS1292" s="141">
        <f t="shared" ref="AS1292:AS1364" si="1908">AR1292*$O1292</f>
        <v>0</v>
      </c>
      <c r="AU1292" s="141">
        <f t="shared" ref="AU1292:AU1364" si="1909">AT1292*$O1292</f>
        <v>0</v>
      </c>
      <c r="AW1292" s="141">
        <f t="shared" ref="AW1292:AW1364" si="1910">AV1292*$O1292</f>
        <v>0</v>
      </c>
      <c r="AY1292" s="141">
        <f t="shared" ref="AY1292:AY1364" si="1911">AX1292*$O1292</f>
        <v>0</v>
      </c>
      <c r="BA1292" s="141">
        <f t="shared" ref="BA1292:BA1364" si="1912">AZ1292*$O1292</f>
        <v>0</v>
      </c>
      <c r="BC1292" s="141">
        <f t="shared" ref="BC1292:BC1364" si="1913">BB1292*$O1292</f>
        <v>0</v>
      </c>
      <c r="BE1292" s="141">
        <f t="shared" ref="BE1292:BE1364" si="1914">BD1292*$O1292</f>
        <v>0</v>
      </c>
      <c r="BG1292" s="141">
        <f t="shared" ref="BG1292:BG1364" si="1915">BF1292*$O1292</f>
        <v>0</v>
      </c>
      <c r="BI1292" s="141">
        <f t="shared" ref="BI1292:BI1364" si="1916">BH1292*$O1292</f>
        <v>0</v>
      </c>
      <c r="BK1292" s="141">
        <f t="shared" ref="BK1292:BK1364" si="1917">BJ1292*$O1292</f>
        <v>0</v>
      </c>
      <c r="BM1292" s="141">
        <f t="shared" ref="BM1292:BM1364" si="1918">BL1292*$O1292</f>
        <v>0</v>
      </c>
      <c r="BO1292" s="141">
        <f t="shared" ref="BO1292:BO1364" si="1919">BN1292*$O1292</f>
        <v>0</v>
      </c>
      <c r="BQ1292" s="141">
        <f t="shared" ref="BQ1292:BQ1364" si="1920">BP1292*$O1292</f>
        <v>0</v>
      </c>
      <c r="BS1292" s="141">
        <f t="shared" ref="BS1292:BS1364" si="1921">BR1292*$O1292</f>
        <v>0</v>
      </c>
      <c r="BU1292" s="141">
        <f t="shared" ref="BU1292:BU1364" si="1922">BT1292*$O1292</f>
        <v>0</v>
      </c>
      <c r="BW1292" s="141">
        <f t="shared" ref="BW1292:BW1364" si="1923">BV1292*$O1292</f>
        <v>0</v>
      </c>
      <c r="BY1292" s="141">
        <f t="shared" ref="BY1292:BY1364" si="1924">BX1292*$O1292</f>
        <v>0</v>
      </c>
      <c r="CA1292" s="141">
        <f t="shared" ref="CA1292:CA1364" si="1925">BZ1292*$O1292</f>
        <v>0</v>
      </c>
      <c r="CC1292" s="141">
        <f t="shared" ref="CC1292:CC1364" si="1926">CB1292*$O1292</f>
        <v>0</v>
      </c>
      <c r="CE1292" s="141">
        <f t="shared" ref="CE1292:CE1364" si="1927">CD1292*$O1292</f>
        <v>0</v>
      </c>
      <c r="CG1292" s="141">
        <f t="shared" ref="CG1292:CG1364" si="1928">CF1292*$O1292</f>
        <v>0</v>
      </c>
      <c r="CI1292" s="141">
        <f t="shared" ref="CI1292:CI1364" si="1929">CH1292*$O1292</f>
        <v>0</v>
      </c>
      <c r="CK1292" s="141">
        <f t="shared" ref="CK1292:CK1364" si="1930">CJ1292*$O1292</f>
        <v>0</v>
      </c>
      <c r="CM1292" s="141">
        <f t="shared" ref="CM1292:CM1364" si="1931">CL1292*$O1292</f>
        <v>0</v>
      </c>
      <c r="CO1292" s="141">
        <f t="shared" ref="CO1292:CO1364" si="1932">CN1292*$O1292</f>
        <v>0</v>
      </c>
    </row>
    <row r="1293" spans="1:93" ht="38.25" outlineLevel="2" x14ac:dyDescent="0.2">
      <c r="A1293" s="86">
        <v>634</v>
      </c>
      <c r="B1293" s="11">
        <v>405</v>
      </c>
      <c r="C1293" s="75" t="s">
        <v>170</v>
      </c>
      <c r="D1293" s="86" t="s">
        <v>181</v>
      </c>
      <c r="F1293" s="28">
        <v>0.45</v>
      </c>
      <c r="G1293" s="153" t="s">
        <v>4360</v>
      </c>
      <c r="H1293" s="174">
        <v>7788657408</v>
      </c>
      <c r="I1293" s="75" t="s">
        <v>4417</v>
      </c>
      <c r="J1293" s="75" t="s">
        <v>30</v>
      </c>
      <c r="K1293" s="75">
        <v>1</v>
      </c>
      <c r="L1293" s="75" t="s">
        <v>182</v>
      </c>
      <c r="M1293" s="241" t="s">
        <v>180</v>
      </c>
      <c r="N1293" s="75">
        <v>1</v>
      </c>
      <c r="O1293" s="152">
        <v>0.39</v>
      </c>
      <c r="P1293" s="138">
        <f t="shared" ref="P1293:P1294" si="1933">SUM(R1293+T1293+V1293+X1293+Z1293+AB1293+AD1293+AF1293+AH1293+AJ1293+AL1293+AN1293+AP1293+AR1293+AT1293+AV1293+AZ1293+AX1293+BB1293+BD1293+BF1293+BH1293+BJ1293+BL1293+BN1293+BP1293+BR1293+BT1293+BV1293+BX1293+BZ1293+CB1293+CD1293+CF1293+CH1293+CJ1293+CL1293+CN1293)</f>
        <v>0</v>
      </c>
      <c r="Q1293" s="139">
        <f t="shared" ref="Q1293:Q1294" si="1934">O1293*P1293</f>
        <v>0</v>
      </c>
      <c r="S1293" s="141">
        <f t="shared" si="1895"/>
        <v>0</v>
      </c>
      <c r="U1293" s="141">
        <f t="shared" si="1896"/>
        <v>0</v>
      </c>
      <c r="W1293" s="141">
        <f t="shared" si="1897"/>
        <v>0</v>
      </c>
      <c r="Y1293" s="141">
        <f t="shared" si="1898"/>
        <v>0</v>
      </c>
      <c r="AA1293" s="141">
        <f t="shared" si="1899"/>
        <v>0</v>
      </c>
      <c r="AC1293" s="141">
        <f t="shared" si="1900"/>
        <v>0</v>
      </c>
      <c r="AE1293" s="141">
        <f t="shared" si="1901"/>
        <v>0</v>
      </c>
      <c r="AG1293" s="141">
        <f t="shared" si="1902"/>
        <v>0</v>
      </c>
      <c r="AI1293" s="141">
        <f t="shared" si="1903"/>
        <v>0</v>
      </c>
      <c r="AK1293" s="141">
        <f t="shared" si="1904"/>
        <v>0</v>
      </c>
      <c r="AM1293" s="141">
        <f t="shared" si="1905"/>
        <v>0</v>
      </c>
      <c r="AO1293" s="141">
        <f t="shared" si="1906"/>
        <v>0</v>
      </c>
      <c r="AQ1293" s="141">
        <f t="shared" si="1907"/>
        <v>0</v>
      </c>
      <c r="AS1293" s="141">
        <f t="shared" si="1908"/>
        <v>0</v>
      </c>
      <c r="AU1293" s="141">
        <f t="shared" si="1909"/>
        <v>0</v>
      </c>
      <c r="AW1293" s="141">
        <f t="shared" si="1910"/>
        <v>0</v>
      </c>
      <c r="AY1293" s="141">
        <f t="shared" si="1911"/>
        <v>0</v>
      </c>
      <c r="BA1293" s="141">
        <f t="shared" si="1912"/>
        <v>0</v>
      </c>
      <c r="BC1293" s="141">
        <f t="shared" si="1913"/>
        <v>0</v>
      </c>
      <c r="BE1293" s="141">
        <f t="shared" si="1914"/>
        <v>0</v>
      </c>
      <c r="BG1293" s="141">
        <f t="shared" si="1915"/>
        <v>0</v>
      </c>
      <c r="BI1293" s="141">
        <f t="shared" si="1916"/>
        <v>0</v>
      </c>
      <c r="BK1293" s="141">
        <f t="shared" si="1917"/>
        <v>0</v>
      </c>
      <c r="BM1293" s="141">
        <f t="shared" si="1918"/>
        <v>0</v>
      </c>
      <c r="BO1293" s="141">
        <f t="shared" si="1919"/>
        <v>0</v>
      </c>
      <c r="BQ1293" s="141">
        <f t="shared" si="1920"/>
        <v>0</v>
      </c>
      <c r="BS1293" s="141">
        <f t="shared" si="1921"/>
        <v>0</v>
      </c>
      <c r="BU1293" s="141">
        <f t="shared" si="1922"/>
        <v>0</v>
      </c>
      <c r="BW1293" s="141">
        <f t="shared" si="1923"/>
        <v>0</v>
      </c>
      <c r="BY1293" s="141">
        <f t="shared" si="1924"/>
        <v>0</v>
      </c>
      <c r="CA1293" s="141">
        <f t="shared" si="1925"/>
        <v>0</v>
      </c>
      <c r="CC1293" s="141">
        <f t="shared" si="1926"/>
        <v>0</v>
      </c>
      <c r="CE1293" s="141">
        <f t="shared" si="1927"/>
        <v>0</v>
      </c>
      <c r="CG1293" s="141">
        <f t="shared" si="1928"/>
        <v>0</v>
      </c>
      <c r="CI1293" s="141">
        <f t="shared" si="1929"/>
        <v>0</v>
      </c>
      <c r="CK1293" s="141">
        <f t="shared" si="1930"/>
        <v>0</v>
      </c>
      <c r="CM1293" s="141">
        <f t="shared" si="1931"/>
        <v>0</v>
      </c>
      <c r="CO1293" s="141">
        <f t="shared" si="1932"/>
        <v>0</v>
      </c>
    </row>
    <row r="1294" spans="1:93" ht="25.5" outlineLevel="2" x14ac:dyDescent="0.2">
      <c r="A1294" s="87">
        <v>634</v>
      </c>
      <c r="B1294" s="148">
        <v>405</v>
      </c>
      <c r="C1294" s="87" t="s">
        <v>170</v>
      </c>
      <c r="D1294" s="87" t="s">
        <v>181</v>
      </c>
      <c r="E1294" s="148"/>
      <c r="F1294" s="149">
        <v>0.45</v>
      </c>
      <c r="G1294" s="151" t="s">
        <v>3300</v>
      </c>
      <c r="H1294" s="151" t="s">
        <v>4926</v>
      </c>
      <c r="I1294" s="151" t="s">
        <v>3344</v>
      </c>
      <c r="J1294" s="87" t="s">
        <v>2263</v>
      </c>
      <c r="K1294" s="87">
        <v>1</v>
      </c>
      <c r="L1294" s="87" t="s">
        <v>3757</v>
      </c>
      <c r="M1294" s="239" t="s">
        <v>3757</v>
      </c>
      <c r="N1294" s="87">
        <v>2</v>
      </c>
      <c r="O1294" s="283">
        <v>0.47</v>
      </c>
      <c r="P1294" s="138">
        <f t="shared" si="1933"/>
        <v>0</v>
      </c>
      <c r="Q1294" s="139">
        <f t="shared" si="1934"/>
        <v>0</v>
      </c>
      <c r="S1294" s="141">
        <f t="shared" si="1895"/>
        <v>0</v>
      </c>
      <c r="U1294" s="141">
        <f t="shared" si="1896"/>
        <v>0</v>
      </c>
      <c r="W1294" s="141">
        <f t="shared" si="1897"/>
        <v>0</v>
      </c>
      <c r="Y1294" s="141">
        <f t="shared" si="1898"/>
        <v>0</v>
      </c>
      <c r="AA1294" s="141">
        <f t="shared" si="1899"/>
        <v>0</v>
      </c>
      <c r="AC1294" s="141">
        <f t="shared" si="1900"/>
        <v>0</v>
      </c>
      <c r="AE1294" s="141">
        <f t="shared" si="1901"/>
        <v>0</v>
      </c>
      <c r="AG1294" s="141">
        <f t="shared" si="1902"/>
        <v>0</v>
      </c>
      <c r="AI1294" s="141">
        <f t="shared" si="1903"/>
        <v>0</v>
      </c>
      <c r="AK1294" s="141">
        <f t="shared" si="1904"/>
        <v>0</v>
      </c>
      <c r="AM1294" s="141">
        <f t="shared" si="1905"/>
        <v>0</v>
      </c>
      <c r="AO1294" s="141">
        <f t="shared" si="1906"/>
        <v>0</v>
      </c>
      <c r="AQ1294" s="141">
        <f t="shared" si="1907"/>
        <v>0</v>
      </c>
      <c r="AS1294" s="141">
        <f t="shared" si="1908"/>
        <v>0</v>
      </c>
      <c r="AU1294" s="141">
        <f t="shared" si="1909"/>
        <v>0</v>
      </c>
      <c r="AW1294" s="141">
        <f t="shared" si="1910"/>
        <v>0</v>
      </c>
      <c r="AY1294" s="141">
        <f t="shared" si="1911"/>
        <v>0</v>
      </c>
      <c r="BA1294" s="141">
        <f t="shared" si="1912"/>
        <v>0</v>
      </c>
      <c r="BC1294" s="141">
        <f t="shared" si="1913"/>
        <v>0</v>
      </c>
      <c r="BE1294" s="141">
        <f t="shared" si="1914"/>
        <v>0</v>
      </c>
      <c r="BG1294" s="141">
        <f t="shared" si="1915"/>
        <v>0</v>
      </c>
      <c r="BI1294" s="141">
        <f t="shared" si="1916"/>
        <v>0</v>
      </c>
      <c r="BK1294" s="141">
        <f t="shared" si="1917"/>
        <v>0</v>
      </c>
      <c r="BM1294" s="141">
        <f t="shared" si="1918"/>
        <v>0</v>
      </c>
      <c r="BO1294" s="141">
        <f t="shared" si="1919"/>
        <v>0</v>
      </c>
      <c r="BQ1294" s="141">
        <f t="shared" si="1920"/>
        <v>0</v>
      </c>
      <c r="BS1294" s="141">
        <f t="shared" si="1921"/>
        <v>0</v>
      </c>
      <c r="BU1294" s="141">
        <f t="shared" si="1922"/>
        <v>0</v>
      </c>
      <c r="BW1294" s="141">
        <f t="shared" si="1923"/>
        <v>0</v>
      </c>
      <c r="BY1294" s="141">
        <f t="shared" si="1924"/>
        <v>0</v>
      </c>
      <c r="CA1294" s="141">
        <f t="shared" si="1925"/>
        <v>0</v>
      </c>
      <c r="CC1294" s="141">
        <f t="shared" si="1926"/>
        <v>0</v>
      </c>
      <c r="CE1294" s="141">
        <f t="shared" si="1927"/>
        <v>0</v>
      </c>
      <c r="CG1294" s="141">
        <f t="shared" si="1928"/>
        <v>0</v>
      </c>
      <c r="CI1294" s="141">
        <f t="shared" si="1929"/>
        <v>0</v>
      </c>
      <c r="CK1294" s="141">
        <f t="shared" si="1930"/>
        <v>0</v>
      </c>
      <c r="CM1294" s="141">
        <f t="shared" si="1931"/>
        <v>0</v>
      </c>
      <c r="CO1294" s="141">
        <f t="shared" si="1932"/>
        <v>0</v>
      </c>
    </row>
    <row r="1295" spans="1:93" ht="38.25" outlineLevel="2" x14ac:dyDescent="0.2">
      <c r="A1295" s="86">
        <v>635</v>
      </c>
      <c r="B1295" s="11">
        <v>239</v>
      </c>
      <c r="C1295" s="75" t="s">
        <v>170</v>
      </c>
      <c r="D1295" s="86" t="s">
        <v>178</v>
      </c>
      <c r="F1295" s="28">
        <v>0.45</v>
      </c>
      <c r="G1295" s="153" t="s">
        <v>4360</v>
      </c>
      <c r="H1295" s="174">
        <v>7788657408</v>
      </c>
      <c r="I1295" s="75" t="s">
        <v>4417</v>
      </c>
      <c r="J1295" s="75" t="s">
        <v>30</v>
      </c>
      <c r="K1295" s="75">
        <v>1</v>
      </c>
      <c r="L1295" s="75" t="s">
        <v>179</v>
      </c>
      <c r="M1295" s="241" t="s">
        <v>177</v>
      </c>
      <c r="N1295" s="75">
        <v>1</v>
      </c>
      <c r="O1295" s="152">
        <v>0.39</v>
      </c>
      <c r="P1295" s="138">
        <f t="shared" ref="P1295:P1296" si="1935">SUM(R1295+T1295+V1295+X1295+Z1295+AB1295+AD1295+AF1295+AH1295+AJ1295+AL1295+AN1295+AP1295+AR1295+AT1295+AV1295+AZ1295+AX1295+BB1295+BD1295+BF1295+BH1295+BJ1295+BL1295+BN1295+BP1295+BR1295+BT1295+BV1295+BX1295+BZ1295+CB1295+CD1295+CF1295+CH1295+CJ1295+CL1295+CN1295)</f>
        <v>0</v>
      </c>
      <c r="Q1295" s="139">
        <f t="shared" ref="Q1295:Q1296" si="1936">O1295*P1295</f>
        <v>0</v>
      </c>
      <c r="S1295" s="141">
        <f t="shared" si="1895"/>
        <v>0</v>
      </c>
      <c r="U1295" s="141">
        <f t="shared" si="1896"/>
        <v>0</v>
      </c>
      <c r="W1295" s="141">
        <f t="shared" si="1897"/>
        <v>0</v>
      </c>
      <c r="Y1295" s="141">
        <f t="shared" si="1898"/>
        <v>0</v>
      </c>
      <c r="AA1295" s="141">
        <f t="shared" si="1899"/>
        <v>0</v>
      </c>
      <c r="AC1295" s="141">
        <f t="shared" si="1900"/>
        <v>0</v>
      </c>
      <c r="AE1295" s="141">
        <f t="shared" si="1901"/>
        <v>0</v>
      </c>
      <c r="AG1295" s="141">
        <f t="shared" si="1902"/>
        <v>0</v>
      </c>
      <c r="AI1295" s="141">
        <f t="shared" si="1903"/>
        <v>0</v>
      </c>
      <c r="AK1295" s="141">
        <f t="shared" si="1904"/>
        <v>0</v>
      </c>
      <c r="AM1295" s="141">
        <f t="shared" si="1905"/>
        <v>0</v>
      </c>
      <c r="AO1295" s="141">
        <f t="shared" si="1906"/>
        <v>0</v>
      </c>
      <c r="AQ1295" s="141">
        <f t="shared" si="1907"/>
        <v>0</v>
      </c>
      <c r="AS1295" s="141">
        <f t="shared" si="1908"/>
        <v>0</v>
      </c>
      <c r="AU1295" s="141">
        <f t="shared" si="1909"/>
        <v>0</v>
      </c>
      <c r="AW1295" s="141">
        <f t="shared" si="1910"/>
        <v>0</v>
      </c>
      <c r="AY1295" s="141">
        <f t="shared" si="1911"/>
        <v>0</v>
      </c>
      <c r="BA1295" s="141">
        <f t="shared" si="1912"/>
        <v>0</v>
      </c>
      <c r="BC1295" s="141">
        <f t="shared" si="1913"/>
        <v>0</v>
      </c>
      <c r="BE1295" s="141">
        <f t="shared" si="1914"/>
        <v>0</v>
      </c>
      <c r="BG1295" s="141">
        <f t="shared" si="1915"/>
        <v>0</v>
      </c>
      <c r="BI1295" s="141">
        <f t="shared" si="1916"/>
        <v>0</v>
      </c>
      <c r="BK1295" s="141">
        <f t="shared" si="1917"/>
        <v>0</v>
      </c>
      <c r="BM1295" s="141">
        <f t="shared" si="1918"/>
        <v>0</v>
      </c>
      <c r="BO1295" s="141">
        <f t="shared" si="1919"/>
        <v>0</v>
      </c>
      <c r="BQ1295" s="141">
        <f t="shared" si="1920"/>
        <v>0</v>
      </c>
      <c r="BS1295" s="141">
        <f t="shared" si="1921"/>
        <v>0</v>
      </c>
      <c r="BU1295" s="141">
        <f t="shared" si="1922"/>
        <v>0</v>
      </c>
      <c r="BW1295" s="141">
        <f t="shared" si="1923"/>
        <v>0</v>
      </c>
      <c r="BY1295" s="141">
        <f t="shared" si="1924"/>
        <v>0</v>
      </c>
      <c r="CA1295" s="141">
        <f t="shared" si="1925"/>
        <v>0</v>
      </c>
      <c r="CC1295" s="141">
        <f t="shared" si="1926"/>
        <v>0</v>
      </c>
      <c r="CE1295" s="141">
        <f t="shared" si="1927"/>
        <v>0</v>
      </c>
      <c r="CG1295" s="141">
        <f t="shared" si="1928"/>
        <v>0</v>
      </c>
      <c r="CI1295" s="141">
        <f t="shared" si="1929"/>
        <v>0</v>
      </c>
      <c r="CK1295" s="141">
        <f t="shared" si="1930"/>
        <v>0</v>
      </c>
      <c r="CM1295" s="141">
        <f t="shared" si="1931"/>
        <v>0</v>
      </c>
      <c r="CO1295" s="141">
        <f t="shared" si="1932"/>
        <v>0</v>
      </c>
    </row>
    <row r="1296" spans="1:93" ht="25.5" outlineLevel="2" x14ac:dyDescent="0.2">
      <c r="A1296" s="87">
        <v>635</v>
      </c>
      <c r="B1296" s="148">
        <v>239</v>
      </c>
      <c r="C1296" s="87" t="s">
        <v>170</v>
      </c>
      <c r="D1296" s="87" t="s">
        <v>178</v>
      </c>
      <c r="E1296" s="148"/>
      <c r="F1296" s="149">
        <v>0.45</v>
      </c>
      <c r="G1296" s="151" t="s">
        <v>3300</v>
      </c>
      <c r="H1296" s="151" t="s">
        <v>4926</v>
      </c>
      <c r="I1296" s="151" t="s">
        <v>3344</v>
      </c>
      <c r="J1296" s="87" t="s">
        <v>2263</v>
      </c>
      <c r="K1296" s="87">
        <v>1</v>
      </c>
      <c r="L1296" s="87" t="s">
        <v>3758</v>
      </c>
      <c r="M1296" s="239" t="s">
        <v>3758</v>
      </c>
      <c r="N1296" s="87">
        <v>2</v>
      </c>
      <c r="O1296" s="283">
        <v>0.47</v>
      </c>
      <c r="P1296" s="138">
        <f t="shared" si="1935"/>
        <v>0</v>
      </c>
      <c r="Q1296" s="139">
        <f t="shared" si="1936"/>
        <v>0</v>
      </c>
      <c r="S1296" s="141">
        <f t="shared" si="1895"/>
        <v>0</v>
      </c>
      <c r="U1296" s="141">
        <f t="shared" si="1896"/>
        <v>0</v>
      </c>
      <c r="W1296" s="141">
        <f t="shared" si="1897"/>
        <v>0</v>
      </c>
      <c r="Y1296" s="141">
        <f t="shared" si="1898"/>
        <v>0</v>
      </c>
      <c r="AA1296" s="141">
        <f t="shared" si="1899"/>
        <v>0</v>
      </c>
      <c r="AC1296" s="141">
        <f t="shared" si="1900"/>
        <v>0</v>
      </c>
      <c r="AE1296" s="141">
        <f t="shared" si="1901"/>
        <v>0</v>
      </c>
      <c r="AG1296" s="141">
        <f t="shared" si="1902"/>
        <v>0</v>
      </c>
      <c r="AI1296" s="141">
        <f t="shared" si="1903"/>
        <v>0</v>
      </c>
      <c r="AK1296" s="141">
        <f t="shared" si="1904"/>
        <v>0</v>
      </c>
      <c r="AM1296" s="141">
        <f t="shared" si="1905"/>
        <v>0</v>
      </c>
      <c r="AO1296" s="141">
        <f t="shared" si="1906"/>
        <v>0</v>
      </c>
      <c r="AQ1296" s="141">
        <f t="shared" si="1907"/>
        <v>0</v>
      </c>
      <c r="AS1296" s="141">
        <f t="shared" si="1908"/>
        <v>0</v>
      </c>
      <c r="AU1296" s="141">
        <f t="shared" si="1909"/>
        <v>0</v>
      </c>
      <c r="AW1296" s="141">
        <f t="shared" si="1910"/>
        <v>0</v>
      </c>
      <c r="AY1296" s="141">
        <f t="shared" si="1911"/>
        <v>0</v>
      </c>
      <c r="BA1296" s="141">
        <f t="shared" si="1912"/>
        <v>0</v>
      </c>
      <c r="BC1296" s="141">
        <f t="shared" si="1913"/>
        <v>0</v>
      </c>
      <c r="BE1296" s="141">
        <f t="shared" si="1914"/>
        <v>0</v>
      </c>
      <c r="BG1296" s="141">
        <f t="shared" si="1915"/>
        <v>0</v>
      </c>
      <c r="BI1296" s="141">
        <f t="shared" si="1916"/>
        <v>0</v>
      </c>
      <c r="BK1296" s="141">
        <f t="shared" si="1917"/>
        <v>0</v>
      </c>
      <c r="BM1296" s="141">
        <f t="shared" si="1918"/>
        <v>0</v>
      </c>
      <c r="BO1296" s="141">
        <f t="shared" si="1919"/>
        <v>0</v>
      </c>
      <c r="BQ1296" s="141">
        <f t="shared" si="1920"/>
        <v>0</v>
      </c>
      <c r="BS1296" s="141">
        <f t="shared" si="1921"/>
        <v>0</v>
      </c>
      <c r="BU1296" s="141">
        <f t="shared" si="1922"/>
        <v>0</v>
      </c>
      <c r="BW1296" s="141">
        <f t="shared" si="1923"/>
        <v>0</v>
      </c>
      <c r="BY1296" s="141">
        <f t="shared" si="1924"/>
        <v>0</v>
      </c>
      <c r="CA1296" s="141">
        <f t="shared" si="1925"/>
        <v>0</v>
      </c>
      <c r="CC1296" s="141">
        <f t="shared" si="1926"/>
        <v>0</v>
      </c>
      <c r="CE1296" s="141">
        <f t="shared" si="1927"/>
        <v>0</v>
      </c>
      <c r="CG1296" s="141">
        <f t="shared" si="1928"/>
        <v>0</v>
      </c>
      <c r="CI1296" s="141">
        <f t="shared" si="1929"/>
        <v>0</v>
      </c>
      <c r="CK1296" s="141">
        <f t="shared" si="1930"/>
        <v>0</v>
      </c>
      <c r="CM1296" s="141">
        <f t="shared" si="1931"/>
        <v>0</v>
      </c>
      <c r="CO1296" s="141">
        <f t="shared" si="1932"/>
        <v>0</v>
      </c>
    </row>
    <row r="1297" spans="1:93" ht="25.5" outlineLevel="2" x14ac:dyDescent="0.2">
      <c r="A1297" s="86">
        <v>636</v>
      </c>
      <c r="B1297" s="11">
        <v>215</v>
      </c>
      <c r="C1297" s="75" t="s">
        <v>170</v>
      </c>
      <c r="D1297" s="86" t="s">
        <v>175</v>
      </c>
      <c r="F1297" s="28">
        <v>0.45</v>
      </c>
      <c r="G1297" s="153" t="s">
        <v>4360</v>
      </c>
      <c r="H1297" s="174">
        <v>7788657408</v>
      </c>
      <c r="I1297" s="75" t="s">
        <v>2222</v>
      </c>
      <c r="J1297" s="75" t="s">
        <v>30</v>
      </c>
      <c r="K1297" s="75">
        <v>1</v>
      </c>
      <c r="L1297" s="75" t="s">
        <v>176</v>
      </c>
      <c r="M1297" s="241" t="s">
        <v>174</v>
      </c>
      <c r="N1297" s="75">
        <v>1</v>
      </c>
      <c r="O1297" s="152">
        <v>0.39</v>
      </c>
      <c r="P1297" s="138">
        <f t="shared" ref="P1297:P1298" si="1937">SUM(R1297+T1297+V1297+X1297+Z1297+AB1297+AD1297+AF1297+AH1297+AJ1297+AL1297+AN1297+AP1297+AR1297+AT1297+AV1297+AZ1297+AX1297+BB1297+BD1297+BF1297+BH1297+BJ1297+BL1297+BN1297+BP1297+BR1297+BT1297+BV1297+BX1297+BZ1297+CB1297+CD1297+CF1297+CH1297+CJ1297+CL1297+CN1297)</f>
        <v>0</v>
      </c>
      <c r="Q1297" s="139">
        <f t="shared" ref="Q1297:Q1298" si="1938">O1297*P1297</f>
        <v>0</v>
      </c>
      <c r="S1297" s="141">
        <f t="shared" si="1895"/>
        <v>0</v>
      </c>
      <c r="U1297" s="141">
        <f t="shared" si="1896"/>
        <v>0</v>
      </c>
      <c r="W1297" s="141">
        <f t="shared" si="1897"/>
        <v>0</v>
      </c>
      <c r="Y1297" s="141">
        <f t="shared" si="1898"/>
        <v>0</v>
      </c>
      <c r="AA1297" s="141">
        <f t="shared" si="1899"/>
        <v>0</v>
      </c>
      <c r="AC1297" s="141">
        <f t="shared" si="1900"/>
        <v>0</v>
      </c>
      <c r="AE1297" s="141">
        <f t="shared" si="1901"/>
        <v>0</v>
      </c>
      <c r="AG1297" s="141">
        <f t="shared" si="1902"/>
        <v>0</v>
      </c>
      <c r="AI1297" s="141">
        <f t="shared" si="1903"/>
        <v>0</v>
      </c>
      <c r="AK1297" s="141">
        <f t="shared" si="1904"/>
        <v>0</v>
      </c>
      <c r="AM1297" s="141">
        <f t="shared" si="1905"/>
        <v>0</v>
      </c>
      <c r="AO1297" s="141">
        <f t="shared" si="1906"/>
        <v>0</v>
      </c>
      <c r="AQ1297" s="141">
        <f t="shared" si="1907"/>
        <v>0</v>
      </c>
      <c r="AS1297" s="141">
        <f t="shared" si="1908"/>
        <v>0</v>
      </c>
      <c r="AU1297" s="141">
        <f t="shared" si="1909"/>
        <v>0</v>
      </c>
      <c r="AW1297" s="141">
        <f t="shared" si="1910"/>
        <v>0</v>
      </c>
      <c r="AY1297" s="141">
        <f t="shared" si="1911"/>
        <v>0</v>
      </c>
      <c r="BA1297" s="141">
        <f t="shared" si="1912"/>
        <v>0</v>
      </c>
      <c r="BC1297" s="141">
        <f t="shared" si="1913"/>
        <v>0</v>
      </c>
      <c r="BE1297" s="141">
        <f t="shared" si="1914"/>
        <v>0</v>
      </c>
      <c r="BG1297" s="141">
        <f t="shared" si="1915"/>
        <v>0</v>
      </c>
      <c r="BI1297" s="141">
        <f t="shared" si="1916"/>
        <v>0</v>
      </c>
      <c r="BK1297" s="141">
        <f t="shared" si="1917"/>
        <v>0</v>
      </c>
      <c r="BM1297" s="141">
        <f t="shared" si="1918"/>
        <v>0</v>
      </c>
      <c r="BO1297" s="141">
        <f t="shared" si="1919"/>
        <v>0</v>
      </c>
      <c r="BQ1297" s="141">
        <f t="shared" si="1920"/>
        <v>0</v>
      </c>
      <c r="BS1297" s="141">
        <f t="shared" si="1921"/>
        <v>0</v>
      </c>
      <c r="BU1297" s="141">
        <f t="shared" si="1922"/>
        <v>0</v>
      </c>
      <c r="BW1297" s="141">
        <f t="shared" si="1923"/>
        <v>0</v>
      </c>
      <c r="BY1297" s="141">
        <f t="shared" si="1924"/>
        <v>0</v>
      </c>
      <c r="CA1297" s="141">
        <f t="shared" si="1925"/>
        <v>0</v>
      </c>
      <c r="CC1297" s="141">
        <f t="shared" si="1926"/>
        <v>0</v>
      </c>
      <c r="CE1297" s="141">
        <f t="shared" si="1927"/>
        <v>0</v>
      </c>
      <c r="CG1297" s="141">
        <f t="shared" si="1928"/>
        <v>0</v>
      </c>
      <c r="CI1297" s="141">
        <f t="shared" si="1929"/>
        <v>0</v>
      </c>
      <c r="CK1297" s="141">
        <f t="shared" si="1930"/>
        <v>0</v>
      </c>
      <c r="CM1297" s="141">
        <f t="shared" si="1931"/>
        <v>0</v>
      </c>
      <c r="CO1297" s="141">
        <f t="shared" si="1932"/>
        <v>0</v>
      </c>
    </row>
    <row r="1298" spans="1:93" outlineLevel="2" x14ac:dyDescent="0.2">
      <c r="A1298" s="87">
        <v>636</v>
      </c>
      <c r="B1298" s="148">
        <v>215</v>
      </c>
      <c r="C1298" s="87" t="s">
        <v>170</v>
      </c>
      <c r="D1298" s="87" t="s">
        <v>175</v>
      </c>
      <c r="E1298" s="148"/>
      <c r="F1298" s="149">
        <v>0.45</v>
      </c>
      <c r="G1298" s="151" t="s">
        <v>3300</v>
      </c>
      <c r="H1298" s="151" t="s">
        <v>4926</v>
      </c>
      <c r="I1298" s="87"/>
      <c r="J1298" s="87" t="s">
        <v>2263</v>
      </c>
      <c r="K1298" s="87">
        <v>1</v>
      </c>
      <c r="L1298" s="87" t="s">
        <v>3759</v>
      </c>
      <c r="M1298" s="239" t="s">
        <v>3759</v>
      </c>
      <c r="N1298" s="87">
        <v>2</v>
      </c>
      <c r="O1298" s="283">
        <v>0.47</v>
      </c>
      <c r="P1298" s="138">
        <f t="shared" si="1937"/>
        <v>0</v>
      </c>
      <c r="Q1298" s="139">
        <f t="shared" si="1938"/>
        <v>0</v>
      </c>
      <c r="S1298" s="141">
        <f t="shared" si="1895"/>
        <v>0</v>
      </c>
      <c r="U1298" s="141">
        <f t="shared" si="1896"/>
        <v>0</v>
      </c>
      <c r="W1298" s="141">
        <f t="shared" si="1897"/>
        <v>0</v>
      </c>
      <c r="Y1298" s="141">
        <f t="shared" si="1898"/>
        <v>0</v>
      </c>
      <c r="AA1298" s="141">
        <f t="shared" si="1899"/>
        <v>0</v>
      </c>
      <c r="AC1298" s="141">
        <f t="shared" si="1900"/>
        <v>0</v>
      </c>
      <c r="AE1298" s="141">
        <f t="shared" si="1901"/>
        <v>0</v>
      </c>
      <c r="AG1298" s="141">
        <f t="shared" si="1902"/>
        <v>0</v>
      </c>
      <c r="AI1298" s="141">
        <f t="shared" si="1903"/>
        <v>0</v>
      </c>
      <c r="AK1298" s="141">
        <f t="shared" si="1904"/>
        <v>0</v>
      </c>
      <c r="AM1298" s="141">
        <f t="shared" si="1905"/>
        <v>0</v>
      </c>
      <c r="AO1298" s="141">
        <f t="shared" si="1906"/>
        <v>0</v>
      </c>
      <c r="AQ1298" s="141">
        <f t="shared" si="1907"/>
        <v>0</v>
      </c>
      <c r="AS1298" s="141">
        <f t="shared" si="1908"/>
        <v>0</v>
      </c>
      <c r="AU1298" s="141">
        <f t="shared" si="1909"/>
        <v>0</v>
      </c>
      <c r="AW1298" s="141">
        <f t="shared" si="1910"/>
        <v>0</v>
      </c>
      <c r="AY1298" s="141">
        <f t="shared" si="1911"/>
        <v>0</v>
      </c>
      <c r="BA1298" s="141">
        <f t="shared" si="1912"/>
        <v>0</v>
      </c>
      <c r="BC1298" s="141">
        <f t="shared" si="1913"/>
        <v>0</v>
      </c>
      <c r="BE1298" s="141">
        <f t="shared" si="1914"/>
        <v>0</v>
      </c>
      <c r="BG1298" s="141">
        <f t="shared" si="1915"/>
        <v>0</v>
      </c>
      <c r="BI1298" s="141">
        <f t="shared" si="1916"/>
        <v>0</v>
      </c>
      <c r="BK1298" s="141">
        <f t="shared" si="1917"/>
        <v>0</v>
      </c>
      <c r="BM1298" s="141">
        <f t="shared" si="1918"/>
        <v>0</v>
      </c>
      <c r="BO1298" s="141">
        <f t="shared" si="1919"/>
        <v>0</v>
      </c>
      <c r="BQ1298" s="141">
        <f t="shared" si="1920"/>
        <v>0</v>
      </c>
      <c r="BS1298" s="141">
        <f t="shared" si="1921"/>
        <v>0</v>
      </c>
      <c r="BU1298" s="141">
        <f t="shared" si="1922"/>
        <v>0</v>
      </c>
      <c r="BW1298" s="141">
        <f t="shared" si="1923"/>
        <v>0</v>
      </c>
      <c r="BY1298" s="141">
        <f t="shared" si="1924"/>
        <v>0</v>
      </c>
      <c r="CA1298" s="141">
        <f t="shared" si="1925"/>
        <v>0</v>
      </c>
      <c r="CC1298" s="141">
        <f t="shared" si="1926"/>
        <v>0</v>
      </c>
      <c r="CE1298" s="141">
        <f t="shared" si="1927"/>
        <v>0</v>
      </c>
      <c r="CG1298" s="141">
        <f t="shared" si="1928"/>
        <v>0</v>
      </c>
      <c r="CI1298" s="141">
        <f t="shared" si="1929"/>
        <v>0</v>
      </c>
      <c r="CK1298" s="141">
        <f t="shared" si="1930"/>
        <v>0</v>
      </c>
      <c r="CM1298" s="141">
        <f t="shared" si="1931"/>
        <v>0</v>
      </c>
      <c r="CO1298" s="141">
        <f t="shared" si="1932"/>
        <v>0</v>
      </c>
    </row>
    <row r="1299" spans="1:93" ht="25.5" outlineLevel="2" x14ac:dyDescent="0.2">
      <c r="A1299" s="86">
        <v>637</v>
      </c>
      <c r="B1299" s="11">
        <v>263</v>
      </c>
      <c r="C1299" s="75" t="s">
        <v>170</v>
      </c>
      <c r="D1299" s="86" t="s">
        <v>172</v>
      </c>
      <c r="F1299" s="28">
        <v>0.45</v>
      </c>
      <c r="G1299" s="153" t="s">
        <v>4360</v>
      </c>
      <c r="H1299" s="174">
        <v>7788657408</v>
      </c>
      <c r="I1299" s="75" t="s">
        <v>2222</v>
      </c>
      <c r="J1299" s="75" t="s">
        <v>30</v>
      </c>
      <c r="K1299" s="75">
        <v>1</v>
      </c>
      <c r="L1299" s="75" t="s">
        <v>173</v>
      </c>
      <c r="M1299" s="241" t="s">
        <v>171</v>
      </c>
      <c r="N1299" s="75">
        <v>1</v>
      </c>
      <c r="O1299" s="152">
        <v>0.39</v>
      </c>
      <c r="P1299" s="138">
        <f t="shared" ref="P1299:P1300" si="1939">SUM(R1299+T1299+V1299+X1299+Z1299+AB1299+AD1299+AF1299+AH1299+AJ1299+AL1299+AN1299+AP1299+AR1299+AT1299+AV1299+AZ1299+AX1299+BB1299+BD1299+BF1299+BH1299+BJ1299+BL1299+BN1299+BP1299+BR1299+BT1299+BV1299+BX1299+BZ1299+CB1299+CD1299+CF1299+CH1299+CJ1299+CL1299+CN1299)</f>
        <v>0</v>
      </c>
      <c r="Q1299" s="139">
        <f t="shared" ref="Q1299:Q1300" si="1940">O1299*P1299</f>
        <v>0</v>
      </c>
      <c r="S1299" s="141">
        <f t="shared" si="1895"/>
        <v>0</v>
      </c>
      <c r="U1299" s="141">
        <f t="shared" si="1896"/>
        <v>0</v>
      </c>
      <c r="W1299" s="141">
        <f t="shared" si="1897"/>
        <v>0</v>
      </c>
      <c r="Y1299" s="141">
        <f t="shared" si="1898"/>
        <v>0</v>
      </c>
      <c r="AA1299" s="141">
        <f t="shared" si="1899"/>
        <v>0</v>
      </c>
      <c r="AC1299" s="141">
        <f t="shared" si="1900"/>
        <v>0</v>
      </c>
      <c r="AE1299" s="141">
        <f t="shared" si="1901"/>
        <v>0</v>
      </c>
      <c r="AG1299" s="141">
        <f t="shared" si="1902"/>
        <v>0</v>
      </c>
      <c r="AI1299" s="141">
        <f t="shared" si="1903"/>
        <v>0</v>
      </c>
      <c r="AK1299" s="141">
        <f t="shared" si="1904"/>
        <v>0</v>
      </c>
      <c r="AM1299" s="141">
        <f t="shared" si="1905"/>
        <v>0</v>
      </c>
      <c r="AO1299" s="141">
        <f t="shared" si="1906"/>
        <v>0</v>
      </c>
      <c r="AQ1299" s="141">
        <f t="shared" si="1907"/>
        <v>0</v>
      </c>
      <c r="AS1299" s="141">
        <f t="shared" si="1908"/>
        <v>0</v>
      </c>
      <c r="AU1299" s="141">
        <f t="shared" si="1909"/>
        <v>0</v>
      </c>
      <c r="AW1299" s="141">
        <f t="shared" si="1910"/>
        <v>0</v>
      </c>
      <c r="AY1299" s="141">
        <f t="shared" si="1911"/>
        <v>0</v>
      </c>
      <c r="BA1299" s="141">
        <f t="shared" si="1912"/>
        <v>0</v>
      </c>
      <c r="BC1299" s="141">
        <f t="shared" si="1913"/>
        <v>0</v>
      </c>
      <c r="BE1299" s="141">
        <f t="shared" si="1914"/>
        <v>0</v>
      </c>
      <c r="BG1299" s="141">
        <f t="shared" si="1915"/>
        <v>0</v>
      </c>
      <c r="BI1299" s="141">
        <f t="shared" si="1916"/>
        <v>0</v>
      </c>
      <c r="BK1299" s="141">
        <f t="shared" si="1917"/>
        <v>0</v>
      </c>
      <c r="BM1299" s="141">
        <f t="shared" si="1918"/>
        <v>0</v>
      </c>
      <c r="BO1299" s="141">
        <f t="shared" si="1919"/>
        <v>0</v>
      </c>
      <c r="BQ1299" s="141">
        <f t="shared" si="1920"/>
        <v>0</v>
      </c>
      <c r="BS1299" s="141">
        <f t="shared" si="1921"/>
        <v>0</v>
      </c>
      <c r="BU1299" s="141">
        <f t="shared" si="1922"/>
        <v>0</v>
      </c>
      <c r="BW1299" s="141">
        <f t="shared" si="1923"/>
        <v>0</v>
      </c>
      <c r="BY1299" s="141">
        <f t="shared" si="1924"/>
        <v>0</v>
      </c>
      <c r="CA1299" s="141">
        <f t="shared" si="1925"/>
        <v>0</v>
      </c>
      <c r="CC1299" s="141">
        <f t="shared" si="1926"/>
        <v>0</v>
      </c>
      <c r="CE1299" s="141">
        <f t="shared" si="1927"/>
        <v>0</v>
      </c>
      <c r="CG1299" s="141">
        <f t="shared" si="1928"/>
        <v>0</v>
      </c>
      <c r="CI1299" s="141">
        <f t="shared" si="1929"/>
        <v>0</v>
      </c>
      <c r="CK1299" s="141">
        <f t="shared" si="1930"/>
        <v>0</v>
      </c>
      <c r="CM1299" s="141">
        <f t="shared" si="1931"/>
        <v>0</v>
      </c>
      <c r="CO1299" s="141">
        <f t="shared" si="1932"/>
        <v>0</v>
      </c>
    </row>
    <row r="1300" spans="1:93" ht="25.5" outlineLevel="2" x14ac:dyDescent="0.2">
      <c r="A1300" s="87">
        <v>637</v>
      </c>
      <c r="B1300" s="148">
        <v>263</v>
      </c>
      <c r="C1300" s="87" t="s">
        <v>170</v>
      </c>
      <c r="D1300" s="87" t="s">
        <v>172</v>
      </c>
      <c r="E1300" s="148"/>
      <c r="F1300" s="149">
        <v>0.45</v>
      </c>
      <c r="G1300" s="151" t="s">
        <v>3300</v>
      </c>
      <c r="H1300" s="151" t="s">
        <v>4926</v>
      </c>
      <c r="I1300" s="87" t="s">
        <v>3344</v>
      </c>
      <c r="J1300" s="87" t="s">
        <v>2263</v>
      </c>
      <c r="K1300" s="87">
        <v>1</v>
      </c>
      <c r="L1300" s="87" t="s">
        <v>3760</v>
      </c>
      <c r="M1300" s="239" t="s">
        <v>3760</v>
      </c>
      <c r="N1300" s="87">
        <v>2</v>
      </c>
      <c r="O1300" s="283">
        <v>0.47</v>
      </c>
      <c r="P1300" s="138">
        <f t="shared" si="1939"/>
        <v>0</v>
      </c>
      <c r="Q1300" s="139">
        <f t="shared" si="1940"/>
        <v>0</v>
      </c>
      <c r="S1300" s="141">
        <f t="shared" si="1895"/>
        <v>0</v>
      </c>
      <c r="U1300" s="141">
        <f t="shared" si="1896"/>
        <v>0</v>
      </c>
      <c r="W1300" s="141">
        <f t="shared" si="1897"/>
        <v>0</v>
      </c>
      <c r="Y1300" s="141">
        <f t="shared" si="1898"/>
        <v>0</v>
      </c>
      <c r="AA1300" s="141">
        <f t="shared" si="1899"/>
        <v>0</v>
      </c>
      <c r="AC1300" s="141">
        <f t="shared" si="1900"/>
        <v>0</v>
      </c>
      <c r="AE1300" s="141">
        <f t="shared" si="1901"/>
        <v>0</v>
      </c>
      <c r="AG1300" s="141">
        <f t="shared" si="1902"/>
        <v>0</v>
      </c>
      <c r="AI1300" s="141">
        <f t="shared" si="1903"/>
        <v>0</v>
      </c>
      <c r="AK1300" s="141">
        <f t="shared" si="1904"/>
        <v>0</v>
      </c>
      <c r="AM1300" s="141">
        <f t="shared" si="1905"/>
        <v>0</v>
      </c>
      <c r="AO1300" s="141">
        <f t="shared" si="1906"/>
        <v>0</v>
      </c>
      <c r="AQ1300" s="141">
        <f t="shared" si="1907"/>
        <v>0</v>
      </c>
      <c r="AS1300" s="141">
        <f t="shared" si="1908"/>
        <v>0</v>
      </c>
      <c r="AU1300" s="141">
        <f t="shared" si="1909"/>
        <v>0</v>
      </c>
      <c r="AW1300" s="141">
        <f t="shared" si="1910"/>
        <v>0</v>
      </c>
      <c r="AY1300" s="141">
        <f t="shared" si="1911"/>
        <v>0</v>
      </c>
      <c r="BA1300" s="141">
        <f t="shared" si="1912"/>
        <v>0</v>
      </c>
      <c r="BC1300" s="141">
        <f t="shared" si="1913"/>
        <v>0</v>
      </c>
      <c r="BE1300" s="141">
        <f t="shared" si="1914"/>
        <v>0</v>
      </c>
      <c r="BG1300" s="141">
        <f t="shared" si="1915"/>
        <v>0</v>
      </c>
      <c r="BI1300" s="141">
        <f t="shared" si="1916"/>
        <v>0</v>
      </c>
      <c r="BK1300" s="141">
        <f t="shared" si="1917"/>
        <v>0</v>
      </c>
      <c r="BM1300" s="141">
        <f t="shared" si="1918"/>
        <v>0</v>
      </c>
      <c r="BO1300" s="141">
        <f t="shared" si="1919"/>
        <v>0</v>
      </c>
      <c r="BQ1300" s="141">
        <f t="shared" si="1920"/>
        <v>0</v>
      </c>
      <c r="BS1300" s="141">
        <f t="shared" si="1921"/>
        <v>0</v>
      </c>
      <c r="BU1300" s="141">
        <f t="shared" si="1922"/>
        <v>0</v>
      </c>
      <c r="BW1300" s="141">
        <f t="shared" si="1923"/>
        <v>0</v>
      </c>
      <c r="BY1300" s="141">
        <f t="shared" si="1924"/>
        <v>0</v>
      </c>
      <c r="CA1300" s="141">
        <f t="shared" si="1925"/>
        <v>0</v>
      </c>
      <c r="CC1300" s="141">
        <f t="shared" si="1926"/>
        <v>0</v>
      </c>
      <c r="CE1300" s="141">
        <f t="shared" si="1927"/>
        <v>0</v>
      </c>
      <c r="CG1300" s="141">
        <f t="shared" si="1928"/>
        <v>0</v>
      </c>
      <c r="CI1300" s="141">
        <f t="shared" si="1929"/>
        <v>0</v>
      </c>
      <c r="CK1300" s="141">
        <f t="shared" si="1930"/>
        <v>0</v>
      </c>
      <c r="CM1300" s="141">
        <f t="shared" si="1931"/>
        <v>0</v>
      </c>
      <c r="CO1300" s="141">
        <f t="shared" si="1932"/>
        <v>0</v>
      </c>
    </row>
    <row r="1301" spans="1:93" ht="25.5" outlineLevel="2" x14ac:dyDescent="0.2">
      <c r="A1301" s="87">
        <v>638</v>
      </c>
      <c r="B1301" s="148">
        <v>40</v>
      </c>
      <c r="C1301" s="87" t="s">
        <v>168</v>
      </c>
      <c r="D1301" s="87" t="s">
        <v>169</v>
      </c>
      <c r="E1301" s="148"/>
      <c r="F1301" s="149">
        <v>0.73</v>
      </c>
      <c r="G1301" s="151" t="s">
        <v>3300</v>
      </c>
      <c r="H1301" s="151" t="s">
        <v>4926</v>
      </c>
      <c r="I1301" s="87" t="s">
        <v>2238</v>
      </c>
      <c r="J1301" s="87" t="s">
        <v>30</v>
      </c>
      <c r="K1301" s="87">
        <v>1</v>
      </c>
      <c r="L1301" s="87" t="s">
        <v>2967</v>
      </c>
      <c r="M1301" s="239" t="s">
        <v>2967</v>
      </c>
      <c r="N1301" s="87">
        <v>1</v>
      </c>
      <c r="O1301" s="150">
        <v>0.73</v>
      </c>
      <c r="P1301" s="138">
        <f t="shared" ref="P1301:P1302" si="1941">SUM(R1301+T1301+V1301+X1301+Z1301+AB1301+AD1301+AF1301+AH1301+AJ1301+AL1301+AN1301+AP1301+AR1301+AT1301+AV1301+AZ1301+AX1301+BB1301+BD1301+BF1301+BH1301+BJ1301+BL1301+BN1301+BP1301+BR1301+BT1301+BV1301+BX1301+BZ1301+CB1301+CD1301+CF1301+CH1301+CJ1301+CL1301+CN1301)</f>
        <v>0</v>
      </c>
      <c r="Q1301" s="139">
        <f t="shared" ref="Q1301:Q1302" si="1942">O1301*P1301</f>
        <v>0</v>
      </c>
      <c r="S1301" s="141">
        <f t="shared" si="1895"/>
        <v>0</v>
      </c>
      <c r="U1301" s="141">
        <f t="shared" si="1896"/>
        <v>0</v>
      </c>
      <c r="W1301" s="141">
        <f t="shared" si="1897"/>
        <v>0</v>
      </c>
      <c r="Y1301" s="141">
        <f t="shared" si="1898"/>
        <v>0</v>
      </c>
      <c r="AA1301" s="141">
        <f t="shared" si="1899"/>
        <v>0</v>
      </c>
      <c r="AC1301" s="141">
        <f t="shared" si="1900"/>
        <v>0</v>
      </c>
      <c r="AE1301" s="141">
        <f t="shared" si="1901"/>
        <v>0</v>
      </c>
      <c r="AG1301" s="141">
        <f t="shared" si="1902"/>
        <v>0</v>
      </c>
      <c r="AI1301" s="141">
        <f t="shared" si="1903"/>
        <v>0</v>
      </c>
      <c r="AK1301" s="141">
        <f t="shared" si="1904"/>
        <v>0</v>
      </c>
      <c r="AM1301" s="141">
        <f t="shared" si="1905"/>
        <v>0</v>
      </c>
      <c r="AO1301" s="141">
        <f t="shared" si="1906"/>
        <v>0</v>
      </c>
      <c r="AQ1301" s="141">
        <f t="shared" si="1907"/>
        <v>0</v>
      </c>
      <c r="AS1301" s="141">
        <f t="shared" si="1908"/>
        <v>0</v>
      </c>
      <c r="AU1301" s="141">
        <f t="shared" si="1909"/>
        <v>0</v>
      </c>
      <c r="AW1301" s="141">
        <f t="shared" si="1910"/>
        <v>0</v>
      </c>
      <c r="AY1301" s="141">
        <f t="shared" si="1911"/>
        <v>0</v>
      </c>
      <c r="BA1301" s="141">
        <f t="shared" si="1912"/>
        <v>0</v>
      </c>
      <c r="BC1301" s="141">
        <f t="shared" si="1913"/>
        <v>0</v>
      </c>
      <c r="BE1301" s="141">
        <f t="shared" si="1914"/>
        <v>0</v>
      </c>
      <c r="BG1301" s="141">
        <f t="shared" si="1915"/>
        <v>0</v>
      </c>
      <c r="BI1301" s="141">
        <f t="shared" si="1916"/>
        <v>0</v>
      </c>
      <c r="BK1301" s="141">
        <f t="shared" si="1917"/>
        <v>0</v>
      </c>
      <c r="BM1301" s="141">
        <f t="shared" si="1918"/>
        <v>0</v>
      </c>
      <c r="BO1301" s="141">
        <f t="shared" si="1919"/>
        <v>0</v>
      </c>
      <c r="BQ1301" s="141">
        <f t="shared" si="1920"/>
        <v>0</v>
      </c>
      <c r="BS1301" s="141">
        <f t="shared" si="1921"/>
        <v>0</v>
      </c>
      <c r="BU1301" s="141">
        <f t="shared" si="1922"/>
        <v>0</v>
      </c>
      <c r="BW1301" s="141">
        <f t="shared" si="1923"/>
        <v>0</v>
      </c>
      <c r="BY1301" s="141">
        <f t="shared" si="1924"/>
        <v>0</v>
      </c>
      <c r="CA1301" s="141">
        <f t="shared" si="1925"/>
        <v>0</v>
      </c>
      <c r="CC1301" s="141">
        <f t="shared" si="1926"/>
        <v>0</v>
      </c>
      <c r="CE1301" s="141">
        <f t="shared" si="1927"/>
        <v>0</v>
      </c>
      <c r="CG1301" s="141">
        <f t="shared" si="1928"/>
        <v>0</v>
      </c>
      <c r="CI1301" s="141">
        <f t="shared" si="1929"/>
        <v>0</v>
      </c>
      <c r="CK1301" s="141">
        <f t="shared" si="1930"/>
        <v>0</v>
      </c>
      <c r="CM1301" s="141">
        <f t="shared" si="1931"/>
        <v>0</v>
      </c>
      <c r="CO1301" s="141">
        <f t="shared" si="1932"/>
        <v>0</v>
      </c>
    </row>
    <row r="1302" spans="1:93" ht="25.5" outlineLevel="2" x14ac:dyDescent="0.2">
      <c r="A1302" s="86">
        <v>638</v>
      </c>
      <c r="B1302" s="11">
        <v>40</v>
      </c>
      <c r="C1302" s="75" t="s">
        <v>168</v>
      </c>
      <c r="D1302" s="86" t="s">
        <v>169</v>
      </c>
      <c r="F1302" s="28">
        <v>0.73</v>
      </c>
      <c r="G1302" s="153" t="s">
        <v>4360</v>
      </c>
      <c r="H1302" s="174">
        <v>7788657408</v>
      </c>
      <c r="I1302" s="75" t="s">
        <v>2238</v>
      </c>
      <c r="J1302" s="75" t="s">
        <v>30</v>
      </c>
      <c r="K1302" s="75">
        <v>1</v>
      </c>
      <c r="L1302" s="75" t="s">
        <v>2967</v>
      </c>
      <c r="M1302" s="241" t="s">
        <v>2968</v>
      </c>
      <c r="N1302" s="75">
        <v>2</v>
      </c>
      <c r="O1302" s="152">
        <v>2.21</v>
      </c>
      <c r="P1302" s="138">
        <f t="shared" si="1941"/>
        <v>0</v>
      </c>
      <c r="Q1302" s="139">
        <f t="shared" si="1942"/>
        <v>0</v>
      </c>
      <c r="S1302" s="141">
        <f t="shared" si="1895"/>
        <v>0</v>
      </c>
      <c r="U1302" s="141">
        <f t="shared" si="1896"/>
        <v>0</v>
      </c>
      <c r="W1302" s="141">
        <f t="shared" si="1897"/>
        <v>0</v>
      </c>
      <c r="Y1302" s="141">
        <f t="shared" si="1898"/>
        <v>0</v>
      </c>
      <c r="AA1302" s="141">
        <f t="shared" si="1899"/>
        <v>0</v>
      </c>
      <c r="AC1302" s="141">
        <f t="shared" si="1900"/>
        <v>0</v>
      </c>
      <c r="AE1302" s="141">
        <f t="shared" si="1901"/>
        <v>0</v>
      </c>
      <c r="AG1302" s="141">
        <f t="shared" si="1902"/>
        <v>0</v>
      </c>
      <c r="AI1302" s="141">
        <f t="shared" si="1903"/>
        <v>0</v>
      </c>
      <c r="AK1302" s="141">
        <f t="shared" si="1904"/>
        <v>0</v>
      </c>
      <c r="AM1302" s="141">
        <f t="shared" si="1905"/>
        <v>0</v>
      </c>
      <c r="AO1302" s="141">
        <f t="shared" si="1906"/>
        <v>0</v>
      </c>
      <c r="AQ1302" s="141">
        <f t="shared" si="1907"/>
        <v>0</v>
      </c>
      <c r="AS1302" s="141">
        <f t="shared" si="1908"/>
        <v>0</v>
      </c>
      <c r="AU1302" s="141">
        <f t="shared" si="1909"/>
        <v>0</v>
      </c>
      <c r="AW1302" s="141">
        <f t="shared" si="1910"/>
        <v>0</v>
      </c>
      <c r="AY1302" s="141">
        <f t="shared" si="1911"/>
        <v>0</v>
      </c>
      <c r="BA1302" s="141">
        <f t="shared" si="1912"/>
        <v>0</v>
      </c>
      <c r="BC1302" s="141">
        <f t="shared" si="1913"/>
        <v>0</v>
      </c>
      <c r="BE1302" s="141">
        <f t="shared" si="1914"/>
        <v>0</v>
      </c>
      <c r="BG1302" s="141">
        <f t="shared" si="1915"/>
        <v>0</v>
      </c>
      <c r="BI1302" s="141">
        <f t="shared" si="1916"/>
        <v>0</v>
      </c>
      <c r="BK1302" s="141">
        <f t="shared" si="1917"/>
        <v>0</v>
      </c>
      <c r="BM1302" s="141">
        <f t="shared" si="1918"/>
        <v>0</v>
      </c>
      <c r="BO1302" s="141">
        <f t="shared" si="1919"/>
        <v>0</v>
      </c>
      <c r="BQ1302" s="141">
        <f t="shared" si="1920"/>
        <v>0</v>
      </c>
      <c r="BS1302" s="141">
        <f t="shared" si="1921"/>
        <v>0</v>
      </c>
      <c r="BU1302" s="141">
        <f t="shared" si="1922"/>
        <v>0</v>
      </c>
      <c r="BW1302" s="141">
        <f t="shared" si="1923"/>
        <v>0</v>
      </c>
      <c r="BY1302" s="141">
        <f t="shared" si="1924"/>
        <v>0</v>
      </c>
      <c r="CA1302" s="141">
        <f t="shared" si="1925"/>
        <v>0</v>
      </c>
      <c r="CC1302" s="141">
        <f t="shared" si="1926"/>
        <v>0</v>
      </c>
      <c r="CE1302" s="141">
        <f t="shared" si="1927"/>
        <v>0</v>
      </c>
      <c r="CG1302" s="141">
        <f t="shared" si="1928"/>
        <v>0</v>
      </c>
      <c r="CI1302" s="141">
        <f t="shared" si="1929"/>
        <v>0</v>
      </c>
      <c r="CK1302" s="141">
        <f t="shared" si="1930"/>
        <v>0</v>
      </c>
      <c r="CM1302" s="141">
        <f t="shared" si="1931"/>
        <v>0</v>
      </c>
      <c r="CO1302" s="141">
        <f t="shared" si="1932"/>
        <v>0</v>
      </c>
    </row>
    <row r="1303" spans="1:93" ht="25.5" outlineLevel="2" x14ac:dyDescent="0.2">
      <c r="A1303" s="87">
        <v>639</v>
      </c>
      <c r="B1303" s="148">
        <v>15</v>
      </c>
      <c r="C1303" s="87" t="s">
        <v>168</v>
      </c>
      <c r="D1303" s="87" t="s">
        <v>3761</v>
      </c>
      <c r="E1303" s="148"/>
      <c r="F1303" s="149">
        <v>0.73</v>
      </c>
      <c r="G1303" s="151" t="s">
        <v>3300</v>
      </c>
      <c r="H1303" s="151" t="s">
        <v>4926</v>
      </c>
      <c r="I1303" s="87" t="s">
        <v>2238</v>
      </c>
      <c r="J1303" s="87" t="s">
        <v>30</v>
      </c>
      <c r="K1303" s="87">
        <v>1</v>
      </c>
      <c r="L1303" s="87" t="s">
        <v>2969</v>
      </c>
      <c r="M1303" s="239" t="s">
        <v>2969</v>
      </c>
      <c r="N1303" s="87">
        <v>1</v>
      </c>
      <c r="O1303" s="150">
        <v>0.73</v>
      </c>
      <c r="P1303" s="138">
        <f t="shared" ref="P1303:P1304" si="1943">SUM(R1303+T1303+V1303+X1303+Z1303+AB1303+AD1303+AF1303+AH1303+AJ1303+AL1303+AN1303+AP1303+AR1303+AT1303+AV1303+AZ1303+AX1303+BB1303+BD1303+BF1303+BH1303+BJ1303+BL1303+BN1303+BP1303+BR1303+BT1303+BV1303+BX1303+BZ1303+CB1303+CD1303+CF1303+CH1303+CJ1303+CL1303+CN1303)</f>
        <v>0</v>
      </c>
      <c r="Q1303" s="139">
        <f t="shared" ref="Q1303:Q1304" si="1944">O1303*P1303</f>
        <v>0</v>
      </c>
      <c r="S1303" s="141">
        <f t="shared" si="1895"/>
        <v>0</v>
      </c>
      <c r="U1303" s="141">
        <f t="shared" si="1896"/>
        <v>0</v>
      </c>
      <c r="W1303" s="141">
        <f t="shared" si="1897"/>
        <v>0</v>
      </c>
      <c r="Y1303" s="141">
        <f t="shared" si="1898"/>
        <v>0</v>
      </c>
      <c r="AA1303" s="141">
        <f t="shared" si="1899"/>
        <v>0</v>
      </c>
      <c r="AC1303" s="141">
        <f t="shared" si="1900"/>
        <v>0</v>
      </c>
      <c r="AE1303" s="141">
        <f t="shared" si="1901"/>
        <v>0</v>
      </c>
      <c r="AG1303" s="141">
        <f t="shared" si="1902"/>
        <v>0</v>
      </c>
      <c r="AI1303" s="141">
        <f t="shared" si="1903"/>
        <v>0</v>
      </c>
      <c r="AK1303" s="141">
        <f t="shared" si="1904"/>
        <v>0</v>
      </c>
      <c r="AM1303" s="141">
        <f t="shared" si="1905"/>
        <v>0</v>
      </c>
      <c r="AO1303" s="141">
        <f t="shared" si="1906"/>
        <v>0</v>
      </c>
      <c r="AQ1303" s="141">
        <f t="shared" si="1907"/>
        <v>0</v>
      </c>
      <c r="AS1303" s="141">
        <f t="shared" si="1908"/>
        <v>0</v>
      </c>
      <c r="AU1303" s="141">
        <f t="shared" si="1909"/>
        <v>0</v>
      </c>
      <c r="AW1303" s="141">
        <f t="shared" si="1910"/>
        <v>0</v>
      </c>
      <c r="AY1303" s="141">
        <f t="shared" si="1911"/>
        <v>0</v>
      </c>
      <c r="BA1303" s="141">
        <f t="shared" si="1912"/>
        <v>0</v>
      </c>
      <c r="BC1303" s="141">
        <f t="shared" si="1913"/>
        <v>0</v>
      </c>
      <c r="BE1303" s="141">
        <f t="shared" si="1914"/>
        <v>0</v>
      </c>
      <c r="BG1303" s="141">
        <f t="shared" si="1915"/>
        <v>0</v>
      </c>
      <c r="BI1303" s="141">
        <f t="shared" si="1916"/>
        <v>0</v>
      </c>
      <c r="BK1303" s="141">
        <f t="shared" si="1917"/>
        <v>0</v>
      </c>
      <c r="BM1303" s="141">
        <f t="shared" si="1918"/>
        <v>0</v>
      </c>
      <c r="BO1303" s="141">
        <f t="shared" si="1919"/>
        <v>0</v>
      </c>
      <c r="BQ1303" s="141">
        <f t="shared" si="1920"/>
        <v>0</v>
      </c>
      <c r="BS1303" s="141">
        <f t="shared" si="1921"/>
        <v>0</v>
      </c>
      <c r="BU1303" s="141">
        <f t="shared" si="1922"/>
        <v>0</v>
      </c>
      <c r="BW1303" s="141">
        <f t="shared" si="1923"/>
        <v>0</v>
      </c>
      <c r="BY1303" s="141">
        <f t="shared" si="1924"/>
        <v>0</v>
      </c>
      <c r="CA1303" s="141">
        <f t="shared" si="1925"/>
        <v>0</v>
      </c>
      <c r="CC1303" s="141">
        <f t="shared" si="1926"/>
        <v>0</v>
      </c>
      <c r="CE1303" s="141">
        <f t="shared" si="1927"/>
        <v>0</v>
      </c>
      <c r="CG1303" s="141">
        <f t="shared" si="1928"/>
        <v>0</v>
      </c>
      <c r="CI1303" s="141">
        <f t="shared" si="1929"/>
        <v>0</v>
      </c>
      <c r="CK1303" s="141">
        <f t="shared" si="1930"/>
        <v>0</v>
      </c>
      <c r="CM1303" s="141">
        <f t="shared" si="1931"/>
        <v>0</v>
      </c>
      <c r="CO1303" s="141">
        <f t="shared" si="1932"/>
        <v>0</v>
      </c>
    </row>
    <row r="1304" spans="1:93" ht="25.5" outlineLevel="2" x14ac:dyDescent="0.2">
      <c r="A1304" s="86">
        <v>639</v>
      </c>
      <c r="B1304" s="11">
        <v>15</v>
      </c>
      <c r="C1304" s="75" t="s">
        <v>168</v>
      </c>
      <c r="D1304" s="86" t="s">
        <v>4620</v>
      </c>
      <c r="F1304" s="28">
        <v>0.73</v>
      </c>
      <c r="G1304" s="153" t="s">
        <v>4360</v>
      </c>
      <c r="H1304" s="174">
        <v>7788657408</v>
      </c>
      <c r="I1304" s="75" t="s">
        <v>2238</v>
      </c>
      <c r="J1304" s="75" t="s">
        <v>30</v>
      </c>
      <c r="K1304" s="75">
        <v>1</v>
      </c>
      <c r="L1304" s="75" t="s">
        <v>2969</v>
      </c>
      <c r="M1304" s="241" t="s">
        <v>2970</v>
      </c>
      <c r="N1304" s="75">
        <v>2</v>
      </c>
      <c r="O1304" s="152">
        <v>2.21</v>
      </c>
      <c r="P1304" s="138">
        <f t="shared" si="1943"/>
        <v>0</v>
      </c>
      <c r="Q1304" s="139">
        <f t="shared" si="1944"/>
        <v>0</v>
      </c>
      <c r="S1304" s="141">
        <f t="shared" si="1895"/>
        <v>0</v>
      </c>
      <c r="U1304" s="141">
        <f t="shared" si="1896"/>
        <v>0</v>
      </c>
      <c r="W1304" s="141">
        <f t="shared" si="1897"/>
        <v>0</v>
      </c>
      <c r="Y1304" s="141">
        <f t="shared" si="1898"/>
        <v>0</v>
      </c>
      <c r="AA1304" s="141">
        <f t="shared" si="1899"/>
        <v>0</v>
      </c>
      <c r="AC1304" s="141">
        <f t="shared" si="1900"/>
        <v>0</v>
      </c>
      <c r="AE1304" s="141">
        <f t="shared" si="1901"/>
        <v>0</v>
      </c>
      <c r="AG1304" s="141">
        <f t="shared" si="1902"/>
        <v>0</v>
      </c>
      <c r="AI1304" s="141">
        <f t="shared" si="1903"/>
        <v>0</v>
      </c>
      <c r="AK1304" s="141">
        <f t="shared" si="1904"/>
        <v>0</v>
      </c>
      <c r="AM1304" s="141">
        <f t="shared" si="1905"/>
        <v>0</v>
      </c>
      <c r="AO1304" s="141">
        <f t="shared" si="1906"/>
        <v>0</v>
      </c>
      <c r="AQ1304" s="141">
        <f t="shared" si="1907"/>
        <v>0</v>
      </c>
      <c r="AS1304" s="141">
        <f t="shared" si="1908"/>
        <v>0</v>
      </c>
      <c r="AU1304" s="141">
        <f t="shared" si="1909"/>
        <v>0</v>
      </c>
      <c r="AW1304" s="141">
        <f t="shared" si="1910"/>
        <v>0</v>
      </c>
      <c r="AY1304" s="141">
        <f t="shared" si="1911"/>
        <v>0</v>
      </c>
      <c r="BA1304" s="141">
        <f t="shared" si="1912"/>
        <v>0</v>
      </c>
      <c r="BC1304" s="141">
        <f t="shared" si="1913"/>
        <v>0</v>
      </c>
      <c r="BE1304" s="141">
        <f t="shared" si="1914"/>
        <v>0</v>
      </c>
      <c r="BG1304" s="141">
        <f t="shared" si="1915"/>
        <v>0</v>
      </c>
      <c r="BI1304" s="141">
        <f t="shared" si="1916"/>
        <v>0</v>
      </c>
      <c r="BK1304" s="141">
        <f t="shared" si="1917"/>
        <v>0</v>
      </c>
      <c r="BM1304" s="141">
        <f t="shared" si="1918"/>
        <v>0</v>
      </c>
      <c r="BO1304" s="141">
        <f t="shared" si="1919"/>
        <v>0</v>
      </c>
      <c r="BQ1304" s="141">
        <f t="shared" si="1920"/>
        <v>0</v>
      </c>
      <c r="BS1304" s="141">
        <f t="shared" si="1921"/>
        <v>0</v>
      </c>
      <c r="BU1304" s="141">
        <f t="shared" si="1922"/>
        <v>0</v>
      </c>
      <c r="BW1304" s="141">
        <f t="shared" si="1923"/>
        <v>0</v>
      </c>
      <c r="BY1304" s="141">
        <f t="shared" si="1924"/>
        <v>0</v>
      </c>
      <c r="CA1304" s="141">
        <f t="shared" si="1925"/>
        <v>0</v>
      </c>
      <c r="CC1304" s="141">
        <f t="shared" si="1926"/>
        <v>0</v>
      </c>
      <c r="CE1304" s="141">
        <f t="shared" si="1927"/>
        <v>0</v>
      </c>
      <c r="CG1304" s="141">
        <f t="shared" si="1928"/>
        <v>0</v>
      </c>
      <c r="CI1304" s="141">
        <f t="shared" si="1929"/>
        <v>0</v>
      </c>
      <c r="CK1304" s="141">
        <f t="shared" si="1930"/>
        <v>0</v>
      </c>
      <c r="CM1304" s="141">
        <f t="shared" si="1931"/>
        <v>0</v>
      </c>
      <c r="CO1304" s="141">
        <f t="shared" si="1932"/>
        <v>0</v>
      </c>
    </row>
    <row r="1305" spans="1:93" ht="25.5" outlineLevel="2" x14ac:dyDescent="0.2">
      <c r="A1305" s="87">
        <v>640</v>
      </c>
      <c r="B1305" s="148">
        <v>442</v>
      </c>
      <c r="C1305" s="87" t="s">
        <v>164</v>
      </c>
      <c r="D1305" s="87" t="s">
        <v>165</v>
      </c>
      <c r="E1305" s="148"/>
      <c r="F1305" s="149">
        <v>0.2</v>
      </c>
      <c r="G1305" s="151" t="s">
        <v>3300</v>
      </c>
      <c r="H1305" s="151" t="s">
        <v>4926</v>
      </c>
      <c r="I1305" s="87" t="s">
        <v>3313</v>
      </c>
      <c r="J1305" s="87" t="s">
        <v>30</v>
      </c>
      <c r="K1305" s="87">
        <v>1</v>
      </c>
      <c r="L1305" s="87" t="s">
        <v>3762</v>
      </c>
      <c r="M1305" s="239" t="s">
        <v>3762</v>
      </c>
      <c r="N1305" s="87">
        <v>1</v>
      </c>
      <c r="O1305" s="150">
        <v>0.2</v>
      </c>
      <c r="P1305" s="138">
        <f t="shared" ref="P1305:P1306" si="1945">SUM(R1305+T1305+V1305+X1305+Z1305+AB1305+AD1305+AF1305+AH1305+AJ1305+AL1305+AN1305+AP1305+AR1305+AT1305+AV1305+AZ1305+AX1305+BB1305+BD1305+BF1305+BH1305+BJ1305+BL1305+BN1305+BP1305+BR1305+BT1305+BV1305+BX1305+BZ1305+CB1305+CD1305+CF1305+CH1305+CJ1305+CL1305+CN1305)</f>
        <v>0</v>
      </c>
      <c r="Q1305" s="139">
        <f t="shared" ref="Q1305:Q1306" si="1946">O1305*P1305</f>
        <v>0</v>
      </c>
      <c r="S1305" s="141">
        <f t="shared" si="1895"/>
        <v>0</v>
      </c>
      <c r="U1305" s="141">
        <f t="shared" si="1896"/>
        <v>0</v>
      </c>
      <c r="W1305" s="141">
        <f t="shared" si="1897"/>
        <v>0</v>
      </c>
      <c r="Y1305" s="141">
        <f t="shared" si="1898"/>
        <v>0</v>
      </c>
      <c r="AA1305" s="141">
        <f t="shared" si="1899"/>
        <v>0</v>
      </c>
      <c r="AC1305" s="141">
        <f t="shared" si="1900"/>
        <v>0</v>
      </c>
      <c r="AE1305" s="141">
        <f t="shared" si="1901"/>
        <v>0</v>
      </c>
      <c r="AG1305" s="141">
        <f t="shared" si="1902"/>
        <v>0</v>
      </c>
      <c r="AI1305" s="141">
        <f t="shared" si="1903"/>
        <v>0</v>
      </c>
      <c r="AK1305" s="141">
        <f t="shared" si="1904"/>
        <v>0</v>
      </c>
      <c r="AM1305" s="141">
        <f t="shared" si="1905"/>
        <v>0</v>
      </c>
      <c r="AO1305" s="141">
        <f t="shared" si="1906"/>
        <v>0</v>
      </c>
      <c r="AQ1305" s="141">
        <f t="shared" si="1907"/>
        <v>0</v>
      </c>
      <c r="AS1305" s="141">
        <f t="shared" si="1908"/>
        <v>0</v>
      </c>
      <c r="AU1305" s="141">
        <f t="shared" si="1909"/>
        <v>0</v>
      </c>
      <c r="AW1305" s="141">
        <f t="shared" si="1910"/>
        <v>0</v>
      </c>
      <c r="AY1305" s="141">
        <f t="shared" si="1911"/>
        <v>0</v>
      </c>
      <c r="BA1305" s="141">
        <f t="shared" si="1912"/>
        <v>0</v>
      </c>
      <c r="BC1305" s="141">
        <f t="shared" si="1913"/>
        <v>0</v>
      </c>
      <c r="BE1305" s="141">
        <f t="shared" si="1914"/>
        <v>0</v>
      </c>
      <c r="BG1305" s="141">
        <f t="shared" si="1915"/>
        <v>0</v>
      </c>
      <c r="BI1305" s="141">
        <f t="shared" si="1916"/>
        <v>0</v>
      </c>
      <c r="BK1305" s="141">
        <f t="shared" si="1917"/>
        <v>0</v>
      </c>
      <c r="BM1305" s="141">
        <f t="shared" si="1918"/>
        <v>0</v>
      </c>
      <c r="BO1305" s="141">
        <f t="shared" si="1919"/>
        <v>0</v>
      </c>
      <c r="BQ1305" s="141">
        <f t="shared" si="1920"/>
        <v>0</v>
      </c>
      <c r="BS1305" s="141">
        <f t="shared" si="1921"/>
        <v>0</v>
      </c>
      <c r="BU1305" s="141">
        <f t="shared" si="1922"/>
        <v>0</v>
      </c>
      <c r="BW1305" s="141">
        <f t="shared" si="1923"/>
        <v>0</v>
      </c>
      <c r="BY1305" s="141">
        <f t="shared" si="1924"/>
        <v>0</v>
      </c>
      <c r="CA1305" s="141">
        <f t="shared" si="1925"/>
        <v>0</v>
      </c>
      <c r="CC1305" s="141">
        <f t="shared" si="1926"/>
        <v>0</v>
      </c>
      <c r="CE1305" s="141">
        <f t="shared" si="1927"/>
        <v>0</v>
      </c>
      <c r="CG1305" s="141">
        <f t="shared" si="1928"/>
        <v>0</v>
      </c>
      <c r="CI1305" s="141">
        <f t="shared" si="1929"/>
        <v>0</v>
      </c>
      <c r="CK1305" s="141">
        <f t="shared" si="1930"/>
        <v>0</v>
      </c>
      <c r="CM1305" s="141">
        <f t="shared" si="1931"/>
        <v>0</v>
      </c>
      <c r="CO1305" s="141">
        <f t="shared" si="1932"/>
        <v>0</v>
      </c>
    </row>
    <row r="1306" spans="1:93" ht="25.5" outlineLevel="2" x14ac:dyDescent="0.2">
      <c r="A1306" s="86">
        <v>640</v>
      </c>
      <c r="B1306" s="11">
        <v>442</v>
      </c>
      <c r="C1306" s="86" t="s">
        <v>164</v>
      </c>
      <c r="D1306" s="86" t="s">
        <v>165</v>
      </c>
      <c r="F1306" s="28">
        <v>0.2</v>
      </c>
      <c r="G1306" s="153" t="s">
        <v>4360</v>
      </c>
      <c r="H1306" s="174">
        <v>7788657408</v>
      </c>
      <c r="I1306" s="75" t="s">
        <v>2222</v>
      </c>
      <c r="J1306" s="75" t="s">
        <v>30</v>
      </c>
      <c r="K1306" s="75">
        <v>1</v>
      </c>
      <c r="L1306" s="75" t="s">
        <v>166</v>
      </c>
      <c r="M1306" s="241" t="s">
        <v>166</v>
      </c>
      <c r="N1306" s="75">
        <v>2</v>
      </c>
      <c r="O1306" s="152">
        <v>0.26</v>
      </c>
      <c r="P1306" s="138">
        <f t="shared" si="1945"/>
        <v>0</v>
      </c>
      <c r="Q1306" s="139">
        <f t="shared" si="1946"/>
        <v>0</v>
      </c>
      <c r="S1306" s="141">
        <f t="shared" si="1895"/>
        <v>0</v>
      </c>
      <c r="U1306" s="141">
        <f t="shared" si="1896"/>
        <v>0</v>
      </c>
      <c r="W1306" s="141">
        <f t="shared" si="1897"/>
        <v>0</v>
      </c>
      <c r="Y1306" s="141">
        <f t="shared" si="1898"/>
        <v>0</v>
      </c>
      <c r="AA1306" s="141">
        <f t="shared" si="1899"/>
        <v>0</v>
      </c>
      <c r="AC1306" s="141">
        <f t="shared" si="1900"/>
        <v>0</v>
      </c>
      <c r="AE1306" s="141">
        <f t="shared" si="1901"/>
        <v>0</v>
      </c>
      <c r="AG1306" s="141">
        <f t="shared" si="1902"/>
        <v>0</v>
      </c>
      <c r="AI1306" s="141">
        <f t="shared" si="1903"/>
        <v>0</v>
      </c>
      <c r="AK1306" s="141">
        <f t="shared" si="1904"/>
        <v>0</v>
      </c>
      <c r="AM1306" s="141">
        <f t="shared" si="1905"/>
        <v>0</v>
      </c>
      <c r="AO1306" s="141">
        <f t="shared" si="1906"/>
        <v>0</v>
      </c>
      <c r="AQ1306" s="141">
        <f t="shared" si="1907"/>
        <v>0</v>
      </c>
      <c r="AS1306" s="141">
        <f t="shared" si="1908"/>
        <v>0</v>
      </c>
      <c r="AU1306" s="141">
        <f t="shared" si="1909"/>
        <v>0</v>
      </c>
      <c r="AW1306" s="141">
        <f t="shared" si="1910"/>
        <v>0</v>
      </c>
      <c r="AY1306" s="141">
        <f t="shared" si="1911"/>
        <v>0</v>
      </c>
      <c r="BA1306" s="141">
        <f t="shared" si="1912"/>
        <v>0</v>
      </c>
      <c r="BC1306" s="141">
        <f t="shared" si="1913"/>
        <v>0</v>
      </c>
      <c r="BE1306" s="141">
        <f t="shared" si="1914"/>
        <v>0</v>
      </c>
      <c r="BG1306" s="141">
        <f t="shared" si="1915"/>
        <v>0</v>
      </c>
      <c r="BI1306" s="141">
        <f t="shared" si="1916"/>
        <v>0</v>
      </c>
      <c r="BK1306" s="141">
        <f t="shared" si="1917"/>
        <v>0</v>
      </c>
      <c r="BM1306" s="141">
        <f t="shared" si="1918"/>
        <v>0</v>
      </c>
      <c r="BO1306" s="141">
        <f t="shared" si="1919"/>
        <v>0</v>
      </c>
      <c r="BQ1306" s="141">
        <f t="shared" si="1920"/>
        <v>0</v>
      </c>
      <c r="BS1306" s="141">
        <f t="shared" si="1921"/>
        <v>0</v>
      </c>
      <c r="BU1306" s="141">
        <f t="shared" si="1922"/>
        <v>0</v>
      </c>
      <c r="BW1306" s="141">
        <f t="shared" si="1923"/>
        <v>0</v>
      </c>
      <c r="BY1306" s="141">
        <f t="shared" si="1924"/>
        <v>0</v>
      </c>
      <c r="CA1306" s="141">
        <f t="shared" si="1925"/>
        <v>0</v>
      </c>
      <c r="CC1306" s="141">
        <f t="shared" si="1926"/>
        <v>0</v>
      </c>
      <c r="CE1306" s="141">
        <f t="shared" si="1927"/>
        <v>0</v>
      </c>
      <c r="CG1306" s="141">
        <f t="shared" si="1928"/>
        <v>0</v>
      </c>
      <c r="CI1306" s="141">
        <f t="shared" si="1929"/>
        <v>0</v>
      </c>
      <c r="CK1306" s="141">
        <f t="shared" si="1930"/>
        <v>0</v>
      </c>
      <c r="CM1306" s="141">
        <f t="shared" si="1931"/>
        <v>0</v>
      </c>
      <c r="CO1306" s="141">
        <f t="shared" si="1932"/>
        <v>0</v>
      </c>
    </row>
    <row r="1307" spans="1:93" ht="25.5" outlineLevel="2" x14ac:dyDescent="0.2">
      <c r="A1307" s="87">
        <v>641</v>
      </c>
      <c r="B1307" s="148">
        <v>393</v>
      </c>
      <c r="C1307" s="87" t="s">
        <v>159</v>
      </c>
      <c r="D1307" s="87" t="s">
        <v>160</v>
      </c>
      <c r="E1307" s="148"/>
      <c r="F1307" s="149">
        <v>2.9</v>
      </c>
      <c r="G1307" s="151" t="s">
        <v>3300</v>
      </c>
      <c r="H1307" s="151" t="s">
        <v>4926</v>
      </c>
      <c r="I1307" s="87" t="s">
        <v>3313</v>
      </c>
      <c r="J1307" s="87" t="s">
        <v>30</v>
      </c>
      <c r="K1307" s="87">
        <v>1</v>
      </c>
      <c r="L1307" s="87" t="s">
        <v>3763</v>
      </c>
      <c r="M1307" s="239" t="s">
        <v>3763</v>
      </c>
      <c r="N1307" s="87">
        <v>1</v>
      </c>
      <c r="O1307" s="283">
        <v>2.4900000000000002</v>
      </c>
      <c r="P1307" s="138">
        <f t="shared" ref="P1307:P1308" si="1947">SUM(R1307+T1307+V1307+X1307+Z1307+AB1307+AD1307+AF1307+AH1307+AJ1307+AL1307+AN1307+AP1307+AR1307+AT1307+AV1307+AZ1307+AX1307+BB1307+BD1307+BF1307+BH1307+BJ1307+BL1307+BN1307+BP1307+BR1307+BT1307+BV1307+BX1307+BZ1307+CB1307+CD1307+CF1307+CH1307+CJ1307+CL1307+CN1307)</f>
        <v>0</v>
      </c>
      <c r="Q1307" s="139">
        <f t="shared" ref="Q1307:Q1308" si="1948">O1307*P1307</f>
        <v>0</v>
      </c>
      <c r="S1307" s="141">
        <f t="shared" si="1895"/>
        <v>0</v>
      </c>
      <c r="U1307" s="141">
        <f t="shared" si="1896"/>
        <v>0</v>
      </c>
      <c r="W1307" s="141">
        <f t="shared" si="1897"/>
        <v>0</v>
      </c>
      <c r="Y1307" s="141">
        <f t="shared" si="1898"/>
        <v>0</v>
      </c>
      <c r="AA1307" s="141">
        <f t="shared" si="1899"/>
        <v>0</v>
      </c>
      <c r="AC1307" s="141">
        <f t="shared" si="1900"/>
        <v>0</v>
      </c>
      <c r="AE1307" s="141">
        <f t="shared" si="1901"/>
        <v>0</v>
      </c>
      <c r="AG1307" s="141">
        <f t="shared" si="1902"/>
        <v>0</v>
      </c>
      <c r="AI1307" s="141">
        <f t="shared" si="1903"/>
        <v>0</v>
      </c>
      <c r="AK1307" s="141">
        <f t="shared" si="1904"/>
        <v>0</v>
      </c>
      <c r="AM1307" s="141">
        <f t="shared" si="1905"/>
        <v>0</v>
      </c>
      <c r="AO1307" s="141">
        <f t="shared" si="1906"/>
        <v>0</v>
      </c>
      <c r="AQ1307" s="141">
        <f t="shared" si="1907"/>
        <v>0</v>
      </c>
      <c r="AS1307" s="141">
        <f t="shared" si="1908"/>
        <v>0</v>
      </c>
      <c r="AU1307" s="141">
        <f t="shared" si="1909"/>
        <v>0</v>
      </c>
      <c r="AW1307" s="141">
        <f t="shared" si="1910"/>
        <v>0</v>
      </c>
      <c r="AY1307" s="141">
        <f t="shared" si="1911"/>
        <v>0</v>
      </c>
      <c r="BA1307" s="141">
        <f t="shared" si="1912"/>
        <v>0</v>
      </c>
      <c r="BC1307" s="141">
        <f t="shared" si="1913"/>
        <v>0</v>
      </c>
      <c r="BE1307" s="141">
        <f t="shared" si="1914"/>
        <v>0</v>
      </c>
      <c r="BG1307" s="141">
        <f t="shared" si="1915"/>
        <v>0</v>
      </c>
      <c r="BI1307" s="141">
        <f t="shared" si="1916"/>
        <v>0</v>
      </c>
      <c r="BK1307" s="141">
        <f t="shared" si="1917"/>
        <v>0</v>
      </c>
      <c r="BM1307" s="141">
        <f t="shared" si="1918"/>
        <v>0</v>
      </c>
      <c r="BO1307" s="141">
        <f t="shared" si="1919"/>
        <v>0</v>
      </c>
      <c r="BQ1307" s="141">
        <f t="shared" si="1920"/>
        <v>0</v>
      </c>
      <c r="BS1307" s="141">
        <f t="shared" si="1921"/>
        <v>0</v>
      </c>
      <c r="BU1307" s="141">
        <f t="shared" si="1922"/>
        <v>0</v>
      </c>
      <c r="BW1307" s="141">
        <f t="shared" si="1923"/>
        <v>0</v>
      </c>
      <c r="BY1307" s="141">
        <f t="shared" si="1924"/>
        <v>0</v>
      </c>
      <c r="CA1307" s="141">
        <f t="shared" si="1925"/>
        <v>0</v>
      </c>
      <c r="CC1307" s="141">
        <f t="shared" si="1926"/>
        <v>0</v>
      </c>
      <c r="CE1307" s="141">
        <f t="shared" si="1927"/>
        <v>0</v>
      </c>
      <c r="CG1307" s="141">
        <f t="shared" si="1928"/>
        <v>0</v>
      </c>
      <c r="CI1307" s="141">
        <f t="shared" si="1929"/>
        <v>0</v>
      </c>
      <c r="CK1307" s="141">
        <f t="shared" si="1930"/>
        <v>0</v>
      </c>
      <c r="CM1307" s="141">
        <f t="shared" si="1931"/>
        <v>0</v>
      </c>
      <c r="CO1307" s="141">
        <f t="shared" si="1932"/>
        <v>0</v>
      </c>
    </row>
    <row r="1308" spans="1:93" ht="25.5" outlineLevel="2" x14ac:dyDescent="0.2">
      <c r="A1308" s="86">
        <v>641</v>
      </c>
      <c r="B1308" s="11">
        <v>393</v>
      </c>
      <c r="C1308" s="86" t="s">
        <v>159</v>
      </c>
      <c r="D1308" s="86" t="s">
        <v>160</v>
      </c>
      <c r="F1308" s="28">
        <v>2.9</v>
      </c>
      <c r="G1308" s="153" t="s">
        <v>4360</v>
      </c>
      <c r="H1308" s="174">
        <v>7788657408</v>
      </c>
      <c r="I1308" s="75" t="s">
        <v>4475</v>
      </c>
      <c r="J1308" s="75" t="s">
        <v>30</v>
      </c>
      <c r="K1308" s="75">
        <v>1</v>
      </c>
      <c r="L1308" s="75" t="s">
        <v>2971</v>
      </c>
      <c r="M1308" s="241" t="s">
        <v>2972</v>
      </c>
      <c r="N1308" s="75">
        <v>2</v>
      </c>
      <c r="O1308" s="152">
        <v>8.83</v>
      </c>
      <c r="P1308" s="138">
        <f t="shared" si="1947"/>
        <v>0</v>
      </c>
      <c r="Q1308" s="139">
        <f t="shared" si="1948"/>
        <v>0</v>
      </c>
      <c r="S1308" s="141">
        <f t="shared" si="1895"/>
        <v>0</v>
      </c>
      <c r="U1308" s="141">
        <f t="shared" si="1896"/>
        <v>0</v>
      </c>
      <c r="W1308" s="141">
        <f t="shared" si="1897"/>
        <v>0</v>
      </c>
      <c r="Y1308" s="141">
        <f t="shared" si="1898"/>
        <v>0</v>
      </c>
      <c r="AA1308" s="141">
        <f t="shared" si="1899"/>
        <v>0</v>
      </c>
      <c r="AC1308" s="141">
        <f t="shared" si="1900"/>
        <v>0</v>
      </c>
      <c r="AE1308" s="141">
        <f t="shared" si="1901"/>
        <v>0</v>
      </c>
      <c r="AG1308" s="141">
        <f t="shared" si="1902"/>
        <v>0</v>
      </c>
      <c r="AI1308" s="141">
        <f t="shared" si="1903"/>
        <v>0</v>
      </c>
      <c r="AK1308" s="141">
        <f t="shared" si="1904"/>
        <v>0</v>
      </c>
      <c r="AM1308" s="141">
        <f t="shared" si="1905"/>
        <v>0</v>
      </c>
      <c r="AO1308" s="141">
        <f t="shared" si="1906"/>
        <v>0</v>
      </c>
      <c r="AQ1308" s="141">
        <f t="shared" si="1907"/>
        <v>0</v>
      </c>
      <c r="AS1308" s="141">
        <f t="shared" si="1908"/>
        <v>0</v>
      </c>
      <c r="AU1308" s="141">
        <f t="shared" si="1909"/>
        <v>0</v>
      </c>
      <c r="AW1308" s="141">
        <f t="shared" si="1910"/>
        <v>0</v>
      </c>
      <c r="AY1308" s="141">
        <f t="shared" si="1911"/>
        <v>0</v>
      </c>
      <c r="BA1308" s="141">
        <f t="shared" si="1912"/>
        <v>0</v>
      </c>
      <c r="BC1308" s="141">
        <f t="shared" si="1913"/>
        <v>0</v>
      </c>
      <c r="BE1308" s="141">
        <f t="shared" si="1914"/>
        <v>0</v>
      </c>
      <c r="BG1308" s="141">
        <f t="shared" si="1915"/>
        <v>0</v>
      </c>
      <c r="BI1308" s="141">
        <f t="shared" si="1916"/>
        <v>0</v>
      </c>
      <c r="BK1308" s="141">
        <f t="shared" si="1917"/>
        <v>0</v>
      </c>
      <c r="BM1308" s="141">
        <f t="shared" si="1918"/>
        <v>0</v>
      </c>
      <c r="BO1308" s="141">
        <f t="shared" si="1919"/>
        <v>0</v>
      </c>
      <c r="BQ1308" s="141">
        <f t="shared" si="1920"/>
        <v>0</v>
      </c>
      <c r="BS1308" s="141">
        <f t="shared" si="1921"/>
        <v>0</v>
      </c>
      <c r="BU1308" s="141">
        <f t="shared" si="1922"/>
        <v>0</v>
      </c>
      <c r="BW1308" s="141">
        <f t="shared" si="1923"/>
        <v>0</v>
      </c>
      <c r="BY1308" s="141">
        <f t="shared" si="1924"/>
        <v>0</v>
      </c>
      <c r="CA1308" s="141">
        <f t="shared" si="1925"/>
        <v>0</v>
      </c>
      <c r="CC1308" s="141">
        <f t="shared" si="1926"/>
        <v>0</v>
      </c>
      <c r="CE1308" s="141">
        <f t="shared" si="1927"/>
        <v>0</v>
      </c>
      <c r="CG1308" s="141">
        <f t="shared" si="1928"/>
        <v>0</v>
      </c>
      <c r="CI1308" s="141">
        <f t="shared" si="1929"/>
        <v>0</v>
      </c>
      <c r="CK1308" s="141">
        <f t="shared" si="1930"/>
        <v>0</v>
      </c>
      <c r="CM1308" s="141">
        <f t="shared" si="1931"/>
        <v>0</v>
      </c>
      <c r="CO1308" s="141">
        <f t="shared" si="1932"/>
        <v>0</v>
      </c>
    </row>
    <row r="1309" spans="1:93" ht="25.5" outlineLevel="2" x14ac:dyDescent="0.2">
      <c r="A1309" s="87">
        <v>642</v>
      </c>
      <c r="B1309" s="148">
        <v>766</v>
      </c>
      <c r="C1309" s="87" t="s">
        <v>159</v>
      </c>
      <c r="D1309" s="87" t="s">
        <v>162</v>
      </c>
      <c r="E1309" s="148"/>
      <c r="F1309" s="149">
        <v>2.2799999999999998</v>
      </c>
      <c r="G1309" s="151" t="s">
        <v>3300</v>
      </c>
      <c r="H1309" s="151" t="s">
        <v>4926</v>
      </c>
      <c r="I1309" s="87" t="s">
        <v>3313</v>
      </c>
      <c r="J1309" s="87" t="s">
        <v>30</v>
      </c>
      <c r="K1309" s="87">
        <v>1</v>
      </c>
      <c r="L1309" s="87" t="s">
        <v>3763</v>
      </c>
      <c r="M1309" s="239" t="s">
        <v>3763</v>
      </c>
      <c r="N1309" s="87">
        <v>1</v>
      </c>
      <c r="O1309" s="283">
        <v>2.4900000000000002</v>
      </c>
      <c r="P1309" s="138">
        <f t="shared" ref="P1309:P1311" si="1949">SUM(R1309+T1309+V1309+X1309+Z1309+AB1309+AD1309+AF1309+AH1309+AJ1309+AL1309+AN1309+AP1309+AR1309+AT1309+AV1309+AZ1309+AX1309+BB1309+BD1309+BF1309+BH1309+BJ1309+BL1309+BN1309+BP1309+BR1309+BT1309+BV1309+BX1309+BZ1309+CB1309+CD1309+CF1309+CH1309+CJ1309+CL1309+CN1309)</f>
        <v>0</v>
      </c>
      <c r="Q1309" s="139">
        <f t="shared" ref="Q1309:Q1311" si="1950">O1309*P1309</f>
        <v>0</v>
      </c>
      <c r="S1309" s="141">
        <f t="shared" si="1895"/>
        <v>0</v>
      </c>
      <c r="U1309" s="141">
        <f t="shared" si="1896"/>
        <v>0</v>
      </c>
      <c r="W1309" s="141">
        <f t="shared" si="1897"/>
        <v>0</v>
      </c>
      <c r="Y1309" s="141">
        <f t="shared" si="1898"/>
        <v>0</v>
      </c>
      <c r="AA1309" s="141">
        <f t="shared" si="1899"/>
        <v>0</v>
      </c>
      <c r="AC1309" s="141">
        <f t="shared" si="1900"/>
        <v>0</v>
      </c>
      <c r="AE1309" s="141">
        <f t="shared" si="1901"/>
        <v>0</v>
      </c>
      <c r="AG1309" s="141">
        <f t="shared" si="1902"/>
        <v>0</v>
      </c>
      <c r="AI1309" s="141">
        <f t="shared" si="1903"/>
        <v>0</v>
      </c>
      <c r="AK1309" s="141">
        <f t="shared" si="1904"/>
        <v>0</v>
      </c>
      <c r="AM1309" s="141">
        <f t="shared" si="1905"/>
        <v>0</v>
      </c>
      <c r="AO1309" s="141">
        <f t="shared" si="1906"/>
        <v>0</v>
      </c>
      <c r="AQ1309" s="141">
        <f t="shared" si="1907"/>
        <v>0</v>
      </c>
      <c r="AS1309" s="141">
        <f t="shared" si="1908"/>
        <v>0</v>
      </c>
      <c r="AU1309" s="141">
        <f t="shared" si="1909"/>
        <v>0</v>
      </c>
      <c r="AW1309" s="141">
        <f t="shared" si="1910"/>
        <v>0</v>
      </c>
      <c r="AY1309" s="141">
        <f t="shared" si="1911"/>
        <v>0</v>
      </c>
      <c r="BA1309" s="141">
        <f t="shared" si="1912"/>
        <v>0</v>
      </c>
      <c r="BC1309" s="141">
        <f t="shared" si="1913"/>
        <v>0</v>
      </c>
      <c r="BE1309" s="141">
        <f t="shared" si="1914"/>
        <v>0</v>
      </c>
      <c r="BG1309" s="141">
        <f t="shared" si="1915"/>
        <v>0</v>
      </c>
      <c r="BI1309" s="141">
        <f t="shared" si="1916"/>
        <v>0</v>
      </c>
      <c r="BK1309" s="141">
        <f t="shared" si="1917"/>
        <v>0</v>
      </c>
      <c r="BM1309" s="141">
        <f t="shared" si="1918"/>
        <v>0</v>
      </c>
      <c r="BO1309" s="141">
        <f t="shared" si="1919"/>
        <v>0</v>
      </c>
      <c r="BQ1309" s="141">
        <f t="shared" si="1920"/>
        <v>0</v>
      </c>
      <c r="BS1309" s="141">
        <f t="shared" si="1921"/>
        <v>0</v>
      </c>
      <c r="BU1309" s="141">
        <f t="shared" si="1922"/>
        <v>0</v>
      </c>
      <c r="BW1309" s="141">
        <f t="shared" si="1923"/>
        <v>0</v>
      </c>
      <c r="BY1309" s="141">
        <f t="shared" si="1924"/>
        <v>0</v>
      </c>
      <c r="CA1309" s="141">
        <f t="shared" si="1925"/>
        <v>0</v>
      </c>
      <c r="CC1309" s="141">
        <f t="shared" si="1926"/>
        <v>0</v>
      </c>
      <c r="CE1309" s="141">
        <f t="shared" si="1927"/>
        <v>0</v>
      </c>
      <c r="CG1309" s="141">
        <f t="shared" si="1928"/>
        <v>0</v>
      </c>
      <c r="CI1309" s="141">
        <f t="shared" si="1929"/>
        <v>0</v>
      </c>
      <c r="CK1309" s="141">
        <f t="shared" si="1930"/>
        <v>0</v>
      </c>
      <c r="CM1309" s="141">
        <f t="shared" si="1931"/>
        <v>0</v>
      </c>
      <c r="CO1309" s="141">
        <f t="shared" si="1932"/>
        <v>0</v>
      </c>
    </row>
    <row r="1310" spans="1:93" ht="25.5" outlineLevel="2" x14ac:dyDescent="0.2">
      <c r="A1310" s="84">
        <v>642</v>
      </c>
      <c r="B1310" s="11">
        <v>766</v>
      </c>
      <c r="C1310" s="84" t="s">
        <v>159</v>
      </c>
      <c r="D1310" s="84" t="s">
        <v>162</v>
      </c>
      <c r="F1310" s="28">
        <v>2.2799999999999998</v>
      </c>
      <c r="G1310" s="88" t="s">
        <v>3854</v>
      </c>
      <c r="H1310" s="175">
        <v>26754</v>
      </c>
      <c r="I1310" s="88" t="s">
        <v>4475</v>
      </c>
      <c r="J1310" s="88" t="s">
        <v>30</v>
      </c>
      <c r="K1310" s="88">
        <v>1</v>
      </c>
      <c r="L1310" s="88" t="s">
        <v>4345</v>
      </c>
      <c r="M1310" s="240">
        <v>9735785</v>
      </c>
      <c r="N1310" s="88">
        <v>2</v>
      </c>
      <c r="O1310" s="278">
        <v>3.37</v>
      </c>
      <c r="P1310" s="138">
        <f t="shared" si="1949"/>
        <v>0</v>
      </c>
      <c r="Q1310" s="139">
        <f t="shared" si="1950"/>
        <v>0</v>
      </c>
      <c r="S1310" s="141">
        <f t="shared" si="1895"/>
        <v>0</v>
      </c>
      <c r="U1310" s="141">
        <f t="shared" si="1896"/>
        <v>0</v>
      </c>
      <c r="W1310" s="141">
        <f t="shared" si="1897"/>
        <v>0</v>
      </c>
      <c r="Y1310" s="141">
        <f t="shared" si="1898"/>
        <v>0</v>
      </c>
      <c r="AA1310" s="141">
        <f t="shared" si="1899"/>
        <v>0</v>
      </c>
      <c r="AC1310" s="141">
        <f t="shared" si="1900"/>
        <v>0</v>
      </c>
      <c r="AE1310" s="141">
        <f t="shared" si="1901"/>
        <v>0</v>
      </c>
      <c r="AG1310" s="141">
        <f t="shared" si="1902"/>
        <v>0</v>
      </c>
      <c r="AI1310" s="141">
        <f t="shared" si="1903"/>
        <v>0</v>
      </c>
      <c r="AK1310" s="141">
        <f t="shared" si="1904"/>
        <v>0</v>
      </c>
      <c r="AM1310" s="141">
        <f t="shared" si="1905"/>
        <v>0</v>
      </c>
      <c r="AO1310" s="141">
        <f t="shared" si="1906"/>
        <v>0</v>
      </c>
      <c r="AQ1310" s="141">
        <f t="shared" si="1907"/>
        <v>0</v>
      </c>
      <c r="AS1310" s="141">
        <f t="shared" si="1908"/>
        <v>0</v>
      </c>
      <c r="AU1310" s="141">
        <f t="shared" si="1909"/>
        <v>0</v>
      </c>
      <c r="AW1310" s="141">
        <f t="shared" si="1910"/>
        <v>0</v>
      </c>
      <c r="AY1310" s="141">
        <f t="shared" si="1911"/>
        <v>0</v>
      </c>
      <c r="BA1310" s="141">
        <f t="shared" si="1912"/>
        <v>0</v>
      </c>
      <c r="BC1310" s="141">
        <f t="shared" si="1913"/>
        <v>0</v>
      </c>
      <c r="BE1310" s="141">
        <f t="shared" si="1914"/>
        <v>0</v>
      </c>
      <c r="BG1310" s="141">
        <f t="shared" si="1915"/>
        <v>0</v>
      </c>
      <c r="BI1310" s="141">
        <f t="shared" si="1916"/>
        <v>0</v>
      </c>
      <c r="BK1310" s="141">
        <f t="shared" si="1917"/>
        <v>0</v>
      </c>
      <c r="BM1310" s="141">
        <f t="shared" si="1918"/>
        <v>0</v>
      </c>
      <c r="BO1310" s="141">
        <f t="shared" si="1919"/>
        <v>0</v>
      </c>
      <c r="BQ1310" s="141">
        <f t="shared" si="1920"/>
        <v>0</v>
      </c>
      <c r="BS1310" s="141">
        <f t="shared" si="1921"/>
        <v>0</v>
      </c>
      <c r="BU1310" s="141">
        <f t="shared" si="1922"/>
        <v>0</v>
      </c>
      <c r="BW1310" s="141">
        <f t="shared" si="1923"/>
        <v>0</v>
      </c>
      <c r="BY1310" s="141">
        <f t="shared" si="1924"/>
        <v>0</v>
      </c>
      <c r="CA1310" s="141">
        <f t="shared" si="1925"/>
        <v>0</v>
      </c>
      <c r="CC1310" s="141">
        <f t="shared" si="1926"/>
        <v>0</v>
      </c>
      <c r="CE1310" s="141">
        <f t="shared" si="1927"/>
        <v>0</v>
      </c>
      <c r="CG1310" s="141">
        <f t="shared" si="1928"/>
        <v>0</v>
      </c>
      <c r="CI1310" s="141">
        <f t="shared" si="1929"/>
        <v>0</v>
      </c>
      <c r="CK1310" s="141">
        <f t="shared" si="1930"/>
        <v>0</v>
      </c>
      <c r="CM1310" s="141">
        <f t="shared" si="1931"/>
        <v>0</v>
      </c>
      <c r="CO1310" s="141">
        <f t="shared" si="1932"/>
        <v>0</v>
      </c>
    </row>
    <row r="1311" spans="1:93" ht="25.5" outlineLevel="2" x14ac:dyDescent="0.2">
      <c r="A1311" s="86">
        <v>642</v>
      </c>
      <c r="B1311" s="11">
        <v>766</v>
      </c>
      <c r="C1311" s="86" t="s">
        <v>159</v>
      </c>
      <c r="D1311" s="86" t="s">
        <v>162</v>
      </c>
      <c r="F1311" s="28">
        <v>2.2799999999999998</v>
      </c>
      <c r="G1311" s="153" t="s">
        <v>4360</v>
      </c>
      <c r="H1311" s="174">
        <v>7788657408</v>
      </c>
      <c r="I1311" s="75" t="s">
        <v>4527</v>
      </c>
      <c r="J1311" s="75" t="s">
        <v>30</v>
      </c>
      <c r="K1311" s="75">
        <v>1</v>
      </c>
      <c r="L1311" s="75" t="s">
        <v>163</v>
      </c>
      <c r="M1311" s="241" t="s">
        <v>2973</v>
      </c>
      <c r="N1311" s="75">
        <v>3</v>
      </c>
      <c r="O1311" s="152">
        <v>4.17</v>
      </c>
      <c r="P1311" s="138">
        <f t="shared" si="1949"/>
        <v>0</v>
      </c>
      <c r="Q1311" s="139">
        <f t="shared" si="1950"/>
        <v>0</v>
      </c>
      <c r="S1311" s="141">
        <f t="shared" si="1895"/>
        <v>0</v>
      </c>
      <c r="U1311" s="141">
        <f t="shared" si="1896"/>
        <v>0</v>
      </c>
      <c r="W1311" s="141">
        <f t="shared" si="1897"/>
        <v>0</v>
      </c>
      <c r="Y1311" s="141">
        <f t="shared" si="1898"/>
        <v>0</v>
      </c>
      <c r="AA1311" s="141">
        <f t="shared" si="1899"/>
        <v>0</v>
      </c>
      <c r="AC1311" s="141">
        <f t="shared" si="1900"/>
        <v>0</v>
      </c>
      <c r="AE1311" s="141">
        <f t="shared" si="1901"/>
        <v>0</v>
      </c>
      <c r="AG1311" s="141">
        <f t="shared" si="1902"/>
        <v>0</v>
      </c>
      <c r="AI1311" s="141">
        <f t="shared" si="1903"/>
        <v>0</v>
      </c>
      <c r="AK1311" s="141">
        <f t="shared" si="1904"/>
        <v>0</v>
      </c>
      <c r="AM1311" s="141">
        <f t="shared" si="1905"/>
        <v>0</v>
      </c>
      <c r="AO1311" s="141">
        <f t="shared" si="1906"/>
        <v>0</v>
      </c>
      <c r="AQ1311" s="141">
        <f t="shared" si="1907"/>
        <v>0</v>
      </c>
      <c r="AS1311" s="141">
        <f t="shared" si="1908"/>
        <v>0</v>
      </c>
      <c r="AU1311" s="141">
        <f t="shared" si="1909"/>
        <v>0</v>
      </c>
      <c r="AW1311" s="141">
        <f t="shared" si="1910"/>
        <v>0</v>
      </c>
      <c r="AY1311" s="141">
        <f t="shared" si="1911"/>
        <v>0</v>
      </c>
      <c r="BA1311" s="141">
        <f t="shared" si="1912"/>
        <v>0</v>
      </c>
      <c r="BC1311" s="141">
        <f t="shared" si="1913"/>
        <v>0</v>
      </c>
      <c r="BE1311" s="141">
        <f t="shared" si="1914"/>
        <v>0</v>
      </c>
      <c r="BG1311" s="141">
        <f t="shared" si="1915"/>
        <v>0</v>
      </c>
      <c r="BI1311" s="141">
        <f t="shared" si="1916"/>
        <v>0</v>
      </c>
      <c r="BK1311" s="141">
        <f t="shared" si="1917"/>
        <v>0</v>
      </c>
      <c r="BM1311" s="141">
        <f t="shared" si="1918"/>
        <v>0</v>
      </c>
      <c r="BO1311" s="141">
        <f t="shared" si="1919"/>
        <v>0</v>
      </c>
      <c r="BQ1311" s="141">
        <f t="shared" si="1920"/>
        <v>0</v>
      </c>
      <c r="BS1311" s="141">
        <f t="shared" si="1921"/>
        <v>0</v>
      </c>
      <c r="BU1311" s="141">
        <f t="shared" si="1922"/>
        <v>0</v>
      </c>
      <c r="BW1311" s="141">
        <f t="shared" si="1923"/>
        <v>0</v>
      </c>
      <c r="BY1311" s="141">
        <f t="shared" si="1924"/>
        <v>0</v>
      </c>
      <c r="CA1311" s="141">
        <f t="shared" si="1925"/>
        <v>0</v>
      </c>
      <c r="CC1311" s="141">
        <f t="shared" si="1926"/>
        <v>0</v>
      </c>
      <c r="CE1311" s="141">
        <f t="shared" si="1927"/>
        <v>0</v>
      </c>
      <c r="CG1311" s="141">
        <f t="shared" si="1928"/>
        <v>0</v>
      </c>
      <c r="CI1311" s="141">
        <f t="shared" si="1929"/>
        <v>0</v>
      </c>
      <c r="CK1311" s="141">
        <f t="shared" si="1930"/>
        <v>0</v>
      </c>
      <c r="CM1311" s="141">
        <f t="shared" si="1931"/>
        <v>0</v>
      </c>
      <c r="CO1311" s="141">
        <f t="shared" si="1932"/>
        <v>0</v>
      </c>
    </row>
    <row r="1312" spans="1:93" outlineLevel="2" x14ac:dyDescent="0.2">
      <c r="A1312" s="87">
        <v>643</v>
      </c>
      <c r="B1312" s="148">
        <v>340</v>
      </c>
      <c r="C1312" s="87" t="s">
        <v>159</v>
      </c>
      <c r="D1312" s="87" t="s">
        <v>161</v>
      </c>
      <c r="E1312" s="148"/>
      <c r="F1312" s="149">
        <v>9.1</v>
      </c>
      <c r="G1312" s="151" t="s">
        <v>3300</v>
      </c>
      <c r="H1312" s="151" t="s">
        <v>4926</v>
      </c>
      <c r="I1312" s="87" t="s">
        <v>4528</v>
      </c>
      <c r="J1312" s="87" t="s">
        <v>30</v>
      </c>
      <c r="K1312" s="87">
        <v>1</v>
      </c>
      <c r="L1312" s="87" t="s">
        <v>2974</v>
      </c>
      <c r="M1312" s="239" t="s">
        <v>2974</v>
      </c>
      <c r="N1312" s="87">
        <v>1</v>
      </c>
      <c r="O1312" s="283">
        <v>10.119999999999999</v>
      </c>
      <c r="P1312" s="138">
        <f t="shared" ref="P1312:P1314" si="1951">SUM(R1312+T1312+V1312+X1312+Z1312+AB1312+AD1312+AF1312+AH1312+AJ1312+AL1312+AN1312+AP1312+AR1312+AT1312+AV1312+AZ1312+AX1312+BB1312+BD1312+BF1312+BH1312+BJ1312+BL1312+BN1312+BP1312+BR1312+BT1312+BV1312+BX1312+BZ1312+CB1312+CD1312+CF1312+CH1312+CJ1312+CL1312+CN1312)</f>
        <v>0</v>
      </c>
      <c r="Q1312" s="139">
        <f t="shared" ref="Q1312:Q1314" si="1952">O1312*P1312</f>
        <v>0</v>
      </c>
      <c r="S1312" s="141">
        <f t="shared" si="1895"/>
        <v>0</v>
      </c>
      <c r="U1312" s="141">
        <f t="shared" si="1896"/>
        <v>0</v>
      </c>
      <c r="W1312" s="141">
        <f t="shared" si="1897"/>
        <v>0</v>
      </c>
      <c r="Y1312" s="141">
        <f t="shared" si="1898"/>
        <v>0</v>
      </c>
      <c r="AA1312" s="141">
        <f t="shared" si="1899"/>
        <v>0</v>
      </c>
      <c r="AC1312" s="141">
        <f t="shared" si="1900"/>
        <v>0</v>
      </c>
      <c r="AE1312" s="141">
        <f t="shared" si="1901"/>
        <v>0</v>
      </c>
      <c r="AG1312" s="141">
        <f t="shared" si="1902"/>
        <v>0</v>
      </c>
      <c r="AI1312" s="141">
        <f t="shared" si="1903"/>
        <v>0</v>
      </c>
      <c r="AK1312" s="141">
        <f t="shared" si="1904"/>
        <v>0</v>
      </c>
      <c r="AM1312" s="141">
        <f t="shared" si="1905"/>
        <v>0</v>
      </c>
      <c r="AO1312" s="141">
        <f t="shared" si="1906"/>
        <v>0</v>
      </c>
      <c r="AQ1312" s="141">
        <f t="shared" si="1907"/>
        <v>0</v>
      </c>
      <c r="AS1312" s="141">
        <f t="shared" si="1908"/>
        <v>0</v>
      </c>
      <c r="AU1312" s="141">
        <f t="shared" si="1909"/>
        <v>0</v>
      </c>
      <c r="AW1312" s="141">
        <f t="shared" si="1910"/>
        <v>0</v>
      </c>
      <c r="AY1312" s="141">
        <f t="shared" si="1911"/>
        <v>0</v>
      </c>
      <c r="BA1312" s="141">
        <f t="shared" si="1912"/>
        <v>0</v>
      </c>
      <c r="BC1312" s="141">
        <f t="shared" si="1913"/>
        <v>0</v>
      </c>
      <c r="BE1312" s="141">
        <f t="shared" si="1914"/>
        <v>0</v>
      </c>
      <c r="BG1312" s="141">
        <f t="shared" si="1915"/>
        <v>0</v>
      </c>
      <c r="BI1312" s="141">
        <f t="shared" si="1916"/>
        <v>0</v>
      </c>
      <c r="BK1312" s="141">
        <f t="shared" si="1917"/>
        <v>0</v>
      </c>
      <c r="BM1312" s="141">
        <f t="shared" si="1918"/>
        <v>0</v>
      </c>
      <c r="BO1312" s="141">
        <f t="shared" si="1919"/>
        <v>0</v>
      </c>
      <c r="BQ1312" s="141">
        <f t="shared" si="1920"/>
        <v>0</v>
      </c>
      <c r="BS1312" s="141">
        <f t="shared" si="1921"/>
        <v>0</v>
      </c>
      <c r="BU1312" s="141">
        <f t="shared" si="1922"/>
        <v>0</v>
      </c>
      <c r="BW1312" s="141">
        <f t="shared" si="1923"/>
        <v>0</v>
      </c>
      <c r="BY1312" s="141">
        <f t="shared" si="1924"/>
        <v>0</v>
      </c>
      <c r="CA1312" s="141">
        <f t="shared" si="1925"/>
        <v>0</v>
      </c>
      <c r="CC1312" s="141">
        <f t="shared" si="1926"/>
        <v>0</v>
      </c>
      <c r="CE1312" s="141">
        <f t="shared" si="1927"/>
        <v>0</v>
      </c>
      <c r="CG1312" s="141">
        <f t="shared" si="1928"/>
        <v>0</v>
      </c>
      <c r="CI1312" s="141">
        <f t="shared" si="1929"/>
        <v>0</v>
      </c>
      <c r="CK1312" s="141">
        <f t="shared" si="1930"/>
        <v>0</v>
      </c>
      <c r="CM1312" s="141">
        <f t="shared" si="1931"/>
        <v>0</v>
      </c>
      <c r="CO1312" s="141">
        <f t="shared" si="1932"/>
        <v>0</v>
      </c>
    </row>
    <row r="1313" spans="1:93" outlineLevel="2" x14ac:dyDescent="0.2">
      <c r="A1313" s="84">
        <v>643</v>
      </c>
      <c r="B1313" s="11">
        <v>340</v>
      </c>
      <c r="C1313" s="84" t="s">
        <v>159</v>
      </c>
      <c r="D1313" s="84" t="s">
        <v>161</v>
      </c>
      <c r="F1313" s="28">
        <v>9.1</v>
      </c>
      <c r="G1313" s="88" t="s">
        <v>3854</v>
      </c>
      <c r="H1313" s="175">
        <v>26754</v>
      </c>
      <c r="I1313" s="88" t="s">
        <v>4528</v>
      </c>
      <c r="J1313" s="88" t="s">
        <v>30</v>
      </c>
      <c r="K1313" s="88">
        <v>1</v>
      </c>
      <c r="L1313" s="88">
        <v>74701</v>
      </c>
      <c r="M1313" s="240" t="s">
        <v>4346</v>
      </c>
      <c r="N1313" s="88">
        <v>2</v>
      </c>
      <c r="O1313" s="278">
        <v>11.01</v>
      </c>
      <c r="P1313" s="138">
        <f t="shared" si="1951"/>
        <v>0</v>
      </c>
      <c r="Q1313" s="139">
        <f t="shared" si="1952"/>
        <v>0</v>
      </c>
      <c r="S1313" s="141">
        <f t="shared" si="1895"/>
        <v>0</v>
      </c>
      <c r="U1313" s="141">
        <f t="shared" si="1896"/>
        <v>0</v>
      </c>
      <c r="W1313" s="141">
        <f t="shared" si="1897"/>
        <v>0</v>
      </c>
      <c r="Y1313" s="141">
        <f t="shared" si="1898"/>
        <v>0</v>
      </c>
      <c r="AA1313" s="141">
        <f t="shared" si="1899"/>
        <v>0</v>
      </c>
      <c r="AC1313" s="141">
        <f t="shared" si="1900"/>
        <v>0</v>
      </c>
      <c r="AE1313" s="141">
        <f t="shared" si="1901"/>
        <v>0</v>
      </c>
      <c r="AG1313" s="141">
        <f t="shared" si="1902"/>
        <v>0</v>
      </c>
      <c r="AI1313" s="141">
        <f t="shared" si="1903"/>
        <v>0</v>
      </c>
      <c r="AK1313" s="141">
        <f t="shared" si="1904"/>
        <v>0</v>
      </c>
      <c r="AM1313" s="141">
        <f t="shared" si="1905"/>
        <v>0</v>
      </c>
      <c r="AO1313" s="141">
        <f t="shared" si="1906"/>
        <v>0</v>
      </c>
      <c r="AQ1313" s="141">
        <f t="shared" si="1907"/>
        <v>0</v>
      </c>
      <c r="AS1313" s="141">
        <f t="shared" si="1908"/>
        <v>0</v>
      </c>
      <c r="AU1313" s="141">
        <f t="shared" si="1909"/>
        <v>0</v>
      </c>
      <c r="AW1313" s="141">
        <f t="shared" si="1910"/>
        <v>0</v>
      </c>
      <c r="AY1313" s="141">
        <f t="shared" si="1911"/>
        <v>0</v>
      </c>
      <c r="BA1313" s="141">
        <f t="shared" si="1912"/>
        <v>0</v>
      </c>
      <c r="BC1313" s="141">
        <f t="shared" si="1913"/>
        <v>0</v>
      </c>
      <c r="BE1313" s="141">
        <f t="shared" si="1914"/>
        <v>0</v>
      </c>
      <c r="BG1313" s="141">
        <f t="shared" si="1915"/>
        <v>0</v>
      </c>
      <c r="BI1313" s="141">
        <f t="shared" si="1916"/>
        <v>0</v>
      </c>
      <c r="BK1313" s="141">
        <f t="shared" si="1917"/>
        <v>0</v>
      </c>
      <c r="BM1313" s="141">
        <f t="shared" si="1918"/>
        <v>0</v>
      </c>
      <c r="BO1313" s="141">
        <f t="shared" si="1919"/>
        <v>0</v>
      </c>
      <c r="BQ1313" s="141">
        <f t="shared" si="1920"/>
        <v>0</v>
      </c>
      <c r="BS1313" s="141">
        <f t="shared" si="1921"/>
        <v>0</v>
      </c>
      <c r="BU1313" s="141">
        <f t="shared" si="1922"/>
        <v>0</v>
      </c>
      <c r="BW1313" s="141">
        <f t="shared" si="1923"/>
        <v>0</v>
      </c>
      <c r="BY1313" s="141">
        <f t="shared" si="1924"/>
        <v>0</v>
      </c>
      <c r="CA1313" s="141">
        <f t="shared" si="1925"/>
        <v>0</v>
      </c>
      <c r="CC1313" s="141">
        <f t="shared" si="1926"/>
        <v>0</v>
      </c>
      <c r="CE1313" s="141">
        <f t="shared" si="1927"/>
        <v>0</v>
      </c>
      <c r="CG1313" s="141">
        <f t="shared" si="1928"/>
        <v>0</v>
      </c>
      <c r="CI1313" s="141">
        <f t="shared" si="1929"/>
        <v>0</v>
      </c>
      <c r="CK1313" s="141">
        <f t="shared" si="1930"/>
        <v>0</v>
      </c>
      <c r="CM1313" s="141">
        <f t="shared" si="1931"/>
        <v>0</v>
      </c>
      <c r="CO1313" s="141">
        <f t="shared" si="1932"/>
        <v>0</v>
      </c>
    </row>
    <row r="1314" spans="1:93" ht="25.5" outlineLevel="2" x14ac:dyDescent="0.2">
      <c r="A1314" s="86">
        <v>643</v>
      </c>
      <c r="B1314" s="11">
        <v>340</v>
      </c>
      <c r="C1314" s="86" t="s">
        <v>159</v>
      </c>
      <c r="D1314" s="86" t="s">
        <v>4904</v>
      </c>
      <c r="F1314" s="28">
        <v>9.1</v>
      </c>
      <c r="G1314" s="153" t="s">
        <v>4360</v>
      </c>
      <c r="H1314" s="174">
        <v>7788657408</v>
      </c>
      <c r="I1314" s="75" t="s">
        <v>2296</v>
      </c>
      <c r="J1314" s="75" t="s">
        <v>30</v>
      </c>
      <c r="K1314" s="75">
        <v>1</v>
      </c>
      <c r="L1314" s="75"/>
      <c r="M1314" s="274" t="s">
        <v>4903</v>
      </c>
      <c r="N1314" s="75">
        <v>3</v>
      </c>
      <c r="O1314" s="152">
        <v>18.920000000000002</v>
      </c>
      <c r="P1314" s="138">
        <f t="shared" si="1951"/>
        <v>0</v>
      </c>
      <c r="Q1314" s="139">
        <f t="shared" si="1952"/>
        <v>0</v>
      </c>
      <c r="S1314" s="141">
        <f t="shared" si="1895"/>
        <v>0</v>
      </c>
      <c r="U1314" s="141">
        <f t="shared" si="1896"/>
        <v>0</v>
      </c>
      <c r="W1314" s="141">
        <f t="shared" si="1897"/>
        <v>0</v>
      </c>
      <c r="Y1314" s="141">
        <f t="shared" si="1898"/>
        <v>0</v>
      </c>
      <c r="AA1314" s="141">
        <f t="shared" si="1899"/>
        <v>0</v>
      </c>
      <c r="AC1314" s="141">
        <f t="shared" si="1900"/>
        <v>0</v>
      </c>
      <c r="AE1314" s="141">
        <f t="shared" si="1901"/>
        <v>0</v>
      </c>
      <c r="AG1314" s="141">
        <f t="shared" si="1902"/>
        <v>0</v>
      </c>
      <c r="AI1314" s="141">
        <f t="shared" si="1903"/>
        <v>0</v>
      </c>
      <c r="AK1314" s="141">
        <f t="shared" si="1904"/>
        <v>0</v>
      </c>
      <c r="AM1314" s="141">
        <f t="shared" si="1905"/>
        <v>0</v>
      </c>
      <c r="AO1314" s="141">
        <f t="shared" si="1906"/>
        <v>0</v>
      </c>
      <c r="AQ1314" s="141">
        <f t="shared" si="1907"/>
        <v>0</v>
      </c>
      <c r="AS1314" s="141">
        <f t="shared" si="1908"/>
        <v>0</v>
      </c>
      <c r="AU1314" s="141">
        <f t="shared" si="1909"/>
        <v>0</v>
      </c>
      <c r="AW1314" s="141">
        <f t="shared" si="1910"/>
        <v>0</v>
      </c>
      <c r="AY1314" s="141">
        <f t="shared" si="1911"/>
        <v>0</v>
      </c>
      <c r="BA1314" s="141">
        <f t="shared" si="1912"/>
        <v>0</v>
      </c>
      <c r="BC1314" s="141">
        <f t="shared" si="1913"/>
        <v>0</v>
      </c>
      <c r="BE1314" s="141">
        <f t="shared" si="1914"/>
        <v>0</v>
      </c>
      <c r="BG1314" s="141">
        <f t="shared" si="1915"/>
        <v>0</v>
      </c>
      <c r="BI1314" s="141">
        <f t="shared" si="1916"/>
        <v>0</v>
      </c>
      <c r="BK1314" s="141">
        <f t="shared" si="1917"/>
        <v>0</v>
      </c>
      <c r="BM1314" s="141">
        <f t="shared" si="1918"/>
        <v>0</v>
      </c>
      <c r="BO1314" s="141">
        <f t="shared" si="1919"/>
        <v>0</v>
      </c>
      <c r="BQ1314" s="141">
        <f t="shared" si="1920"/>
        <v>0</v>
      </c>
      <c r="BS1314" s="141">
        <f t="shared" si="1921"/>
        <v>0</v>
      </c>
      <c r="BU1314" s="141">
        <f t="shared" si="1922"/>
        <v>0</v>
      </c>
      <c r="BW1314" s="141">
        <f t="shared" si="1923"/>
        <v>0</v>
      </c>
      <c r="BY1314" s="141">
        <f t="shared" si="1924"/>
        <v>0</v>
      </c>
      <c r="CA1314" s="141">
        <f t="shared" si="1925"/>
        <v>0</v>
      </c>
      <c r="CC1314" s="141">
        <f t="shared" si="1926"/>
        <v>0</v>
      </c>
      <c r="CE1314" s="141">
        <f t="shared" si="1927"/>
        <v>0</v>
      </c>
      <c r="CG1314" s="141">
        <f t="shared" si="1928"/>
        <v>0</v>
      </c>
      <c r="CI1314" s="141">
        <f t="shared" si="1929"/>
        <v>0</v>
      </c>
      <c r="CK1314" s="141">
        <f t="shared" si="1930"/>
        <v>0</v>
      </c>
      <c r="CM1314" s="141">
        <f t="shared" si="1931"/>
        <v>0</v>
      </c>
      <c r="CO1314" s="141">
        <f t="shared" si="1932"/>
        <v>0</v>
      </c>
    </row>
    <row r="1315" spans="1:93" ht="25.5" outlineLevel="2" x14ac:dyDescent="0.2">
      <c r="A1315" s="87">
        <v>644</v>
      </c>
      <c r="B1315" s="148">
        <v>333</v>
      </c>
      <c r="C1315" s="87" t="s">
        <v>19</v>
      </c>
      <c r="D1315" s="87" t="s">
        <v>158</v>
      </c>
      <c r="E1315" s="148"/>
      <c r="F1315" s="149">
        <v>1.04</v>
      </c>
      <c r="G1315" s="151" t="s">
        <v>3300</v>
      </c>
      <c r="H1315" s="151" t="s">
        <v>4926</v>
      </c>
      <c r="I1315" s="87" t="s">
        <v>3313</v>
      </c>
      <c r="J1315" s="87" t="s">
        <v>3333</v>
      </c>
      <c r="K1315" s="87">
        <v>5000</v>
      </c>
      <c r="L1315" s="87" t="s">
        <v>3764</v>
      </c>
      <c r="M1315" s="239" t="s">
        <v>3764</v>
      </c>
      <c r="N1315" s="87">
        <v>1</v>
      </c>
      <c r="O1315" s="283">
        <v>0.5</v>
      </c>
      <c r="P1315" s="138">
        <f t="shared" ref="P1315:P1317" si="1953">SUM(R1315+T1315+V1315+X1315+Z1315+AB1315+AD1315+AF1315+AH1315+AJ1315+AL1315+AN1315+AP1315+AR1315+AT1315+AV1315+AZ1315+AX1315+BB1315+BD1315+BF1315+BH1315+BJ1315+BL1315+BN1315+BP1315+BR1315+BT1315+BV1315+BX1315+BZ1315+CB1315+CD1315+CF1315+CH1315+CJ1315+CL1315+CN1315)</f>
        <v>0</v>
      </c>
      <c r="Q1315" s="139">
        <f t="shared" ref="Q1315:Q1317" si="1954">O1315*P1315</f>
        <v>0</v>
      </c>
      <c r="S1315" s="141">
        <f t="shared" si="1895"/>
        <v>0</v>
      </c>
      <c r="U1315" s="141">
        <f t="shared" si="1896"/>
        <v>0</v>
      </c>
      <c r="W1315" s="141">
        <f t="shared" si="1897"/>
        <v>0</v>
      </c>
      <c r="Y1315" s="141">
        <f t="shared" si="1898"/>
        <v>0</v>
      </c>
      <c r="AA1315" s="141">
        <f t="shared" si="1899"/>
        <v>0</v>
      </c>
      <c r="AC1315" s="141">
        <f t="shared" si="1900"/>
        <v>0</v>
      </c>
      <c r="AE1315" s="141">
        <f t="shared" si="1901"/>
        <v>0</v>
      </c>
      <c r="AG1315" s="141">
        <f t="shared" si="1902"/>
        <v>0</v>
      </c>
      <c r="AI1315" s="141">
        <f t="shared" si="1903"/>
        <v>0</v>
      </c>
      <c r="AK1315" s="141">
        <f t="shared" si="1904"/>
        <v>0</v>
      </c>
      <c r="AM1315" s="141">
        <f t="shared" si="1905"/>
        <v>0</v>
      </c>
      <c r="AO1315" s="141">
        <f t="shared" si="1906"/>
        <v>0</v>
      </c>
      <c r="AQ1315" s="141">
        <f t="shared" si="1907"/>
        <v>0</v>
      </c>
      <c r="AS1315" s="141">
        <f t="shared" si="1908"/>
        <v>0</v>
      </c>
      <c r="AU1315" s="141">
        <f t="shared" si="1909"/>
        <v>0</v>
      </c>
      <c r="AW1315" s="141">
        <f t="shared" si="1910"/>
        <v>0</v>
      </c>
      <c r="AY1315" s="141">
        <f t="shared" si="1911"/>
        <v>0</v>
      </c>
      <c r="BA1315" s="141">
        <f t="shared" si="1912"/>
        <v>0</v>
      </c>
      <c r="BC1315" s="141">
        <f t="shared" si="1913"/>
        <v>0</v>
      </c>
      <c r="BE1315" s="141">
        <f t="shared" si="1914"/>
        <v>0</v>
      </c>
      <c r="BG1315" s="141">
        <f t="shared" si="1915"/>
        <v>0</v>
      </c>
      <c r="BI1315" s="141">
        <f t="shared" si="1916"/>
        <v>0</v>
      </c>
      <c r="BK1315" s="141">
        <f t="shared" si="1917"/>
        <v>0</v>
      </c>
      <c r="BM1315" s="141">
        <f t="shared" si="1918"/>
        <v>0</v>
      </c>
      <c r="BO1315" s="141">
        <f t="shared" si="1919"/>
        <v>0</v>
      </c>
      <c r="BQ1315" s="141">
        <f t="shared" si="1920"/>
        <v>0</v>
      </c>
      <c r="BS1315" s="141">
        <f t="shared" si="1921"/>
        <v>0</v>
      </c>
      <c r="BU1315" s="141">
        <f t="shared" si="1922"/>
        <v>0</v>
      </c>
      <c r="BW1315" s="141">
        <f t="shared" si="1923"/>
        <v>0</v>
      </c>
      <c r="BY1315" s="141">
        <f t="shared" si="1924"/>
        <v>0</v>
      </c>
      <c r="CA1315" s="141">
        <f t="shared" si="1925"/>
        <v>0</v>
      </c>
      <c r="CC1315" s="141">
        <f t="shared" si="1926"/>
        <v>0</v>
      </c>
      <c r="CE1315" s="141">
        <f t="shared" si="1927"/>
        <v>0</v>
      </c>
      <c r="CG1315" s="141">
        <f t="shared" si="1928"/>
        <v>0</v>
      </c>
      <c r="CI1315" s="141">
        <f t="shared" si="1929"/>
        <v>0</v>
      </c>
      <c r="CK1315" s="141">
        <f t="shared" si="1930"/>
        <v>0</v>
      </c>
      <c r="CM1315" s="141">
        <f t="shared" si="1931"/>
        <v>0</v>
      </c>
      <c r="CO1315" s="141">
        <f t="shared" si="1932"/>
        <v>0</v>
      </c>
    </row>
    <row r="1316" spans="1:93" outlineLevel="2" x14ac:dyDescent="0.2">
      <c r="A1316" s="84">
        <v>644</v>
      </c>
      <c r="B1316" s="11">
        <v>333</v>
      </c>
      <c r="C1316" s="84" t="s">
        <v>19</v>
      </c>
      <c r="D1316" s="84" t="s">
        <v>158</v>
      </c>
      <c r="F1316" s="28">
        <v>1.04</v>
      </c>
      <c r="G1316" s="88" t="s">
        <v>3854</v>
      </c>
      <c r="H1316" s="175">
        <v>26754</v>
      </c>
      <c r="I1316" s="88" t="s">
        <v>2271</v>
      </c>
      <c r="J1316" s="88" t="s">
        <v>28</v>
      </c>
      <c r="K1316" s="88">
        <v>5000</v>
      </c>
      <c r="L1316" s="88" t="s">
        <v>157</v>
      </c>
      <c r="M1316" s="240">
        <v>9735784</v>
      </c>
      <c r="N1316" s="88">
        <v>2</v>
      </c>
      <c r="O1316" s="278">
        <v>0.63</v>
      </c>
      <c r="P1316" s="138">
        <f t="shared" si="1953"/>
        <v>0</v>
      </c>
      <c r="Q1316" s="139">
        <f t="shared" si="1954"/>
        <v>0</v>
      </c>
      <c r="S1316" s="141">
        <f t="shared" si="1895"/>
        <v>0</v>
      </c>
      <c r="U1316" s="141">
        <f t="shared" si="1896"/>
        <v>0</v>
      </c>
      <c r="W1316" s="141">
        <f t="shared" si="1897"/>
        <v>0</v>
      </c>
      <c r="Y1316" s="141">
        <f t="shared" si="1898"/>
        <v>0</v>
      </c>
      <c r="AA1316" s="141">
        <f t="shared" si="1899"/>
        <v>0</v>
      </c>
      <c r="AC1316" s="141">
        <f t="shared" si="1900"/>
        <v>0</v>
      </c>
      <c r="AE1316" s="141">
        <f t="shared" si="1901"/>
        <v>0</v>
      </c>
      <c r="AG1316" s="141">
        <f t="shared" si="1902"/>
        <v>0</v>
      </c>
      <c r="AI1316" s="141">
        <f t="shared" si="1903"/>
        <v>0</v>
      </c>
      <c r="AK1316" s="141">
        <f t="shared" si="1904"/>
        <v>0</v>
      </c>
      <c r="AM1316" s="141">
        <f t="shared" si="1905"/>
        <v>0</v>
      </c>
      <c r="AO1316" s="141">
        <f t="shared" si="1906"/>
        <v>0</v>
      </c>
      <c r="AQ1316" s="141">
        <f t="shared" si="1907"/>
        <v>0</v>
      </c>
      <c r="AS1316" s="141">
        <f t="shared" si="1908"/>
        <v>0</v>
      </c>
      <c r="AU1316" s="141">
        <f t="shared" si="1909"/>
        <v>0</v>
      </c>
      <c r="AW1316" s="141">
        <f t="shared" si="1910"/>
        <v>0</v>
      </c>
      <c r="AY1316" s="141">
        <f t="shared" si="1911"/>
        <v>0</v>
      </c>
      <c r="BA1316" s="141">
        <f t="shared" si="1912"/>
        <v>0</v>
      </c>
      <c r="BC1316" s="141">
        <f t="shared" si="1913"/>
        <v>0</v>
      </c>
      <c r="BE1316" s="141">
        <f t="shared" si="1914"/>
        <v>0</v>
      </c>
      <c r="BG1316" s="141">
        <f t="shared" si="1915"/>
        <v>0</v>
      </c>
      <c r="BI1316" s="141">
        <f t="shared" si="1916"/>
        <v>0</v>
      </c>
      <c r="BK1316" s="141">
        <f t="shared" si="1917"/>
        <v>0</v>
      </c>
      <c r="BM1316" s="141">
        <f t="shared" si="1918"/>
        <v>0</v>
      </c>
      <c r="BO1316" s="141">
        <f t="shared" si="1919"/>
        <v>0</v>
      </c>
      <c r="BQ1316" s="141">
        <f t="shared" si="1920"/>
        <v>0</v>
      </c>
      <c r="BS1316" s="141">
        <f t="shared" si="1921"/>
        <v>0</v>
      </c>
      <c r="BU1316" s="141">
        <f t="shared" si="1922"/>
        <v>0</v>
      </c>
      <c r="BW1316" s="141">
        <f t="shared" si="1923"/>
        <v>0</v>
      </c>
      <c r="BY1316" s="141">
        <f t="shared" si="1924"/>
        <v>0</v>
      </c>
      <c r="CA1316" s="141">
        <f t="shared" si="1925"/>
        <v>0</v>
      </c>
      <c r="CC1316" s="141">
        <f t="shared" si="1926"/>
        <v>0</v>
      </c>
      <c r="CE1316" s="141">
        <f t="shared" si="1927"/>
        <v>0</v>
      </c>
      <c r="CG1316" s="141">
        <f t="shared" si="1928"/>
        <v>0</v>
      </c>
      <c r="CI1316" s="141">
        <f t="shared" si="1929"/>
        <v>0</v>
      </c>
      <c r="CK1316" s="141">
        <f t="shared" si="1930"/>
        <v>0</v>
      </c>
      <c r="CM1316" s="141">
        <f t="shared" si="1931"/>
        <v>0</v>
      </c>
      <c r="CO1316" s="141">
        <f t="shared" si="1932"/>
        <v>0</v>
      </c>
    </row>
    <row r="1317" spans="1:93" ht="25.5" outlineLevel="2" x14ac:dyDescent="0.2">
      <c r="A1317" s="86">
        <v>644</v>
      </c>
      <c r="B1317" s="11">
        <v>333</v>
      </c>
      <c r="C1317" s="86" t="s">
        <v>19</v>
      </c>
      <c r="D1317" s="86" t="s">
        <v>158</v>
      </c>
      <c r="F1317" s="28">
        <v>1.04</v>
      </c>
      <c r="G1317" s="153" t="s">
        <v>4360</v>
      </c>
      <c r="H1317" s="174">
        <v>7788657408</v>
      </c>
      <c r="I1317" s="75" t="s">
        <v>2271</v>
      </c>
      <c r="J1317" s="75" t="s">
        <v>28</v>
      </c>
      <c r="K1317" s="75">
        <v>5000</v>
      </c>
      <c r="L1317" s="75" t="s">
        <v>2975</v>
      </c>
      <c r="M1317" s="241" t="s">
        <v>2531</v>
      </c>
      <c r="N1317" s="75">
        <v>3</v>
      </c>
      <c r="O1317" s="152">
        <v>0.68</v>
      </c>
      <c r="P1317" s="138">
        <f t="shared" si="1953"/>
        <v>0</v>
      </c>
      <c r="Q1317" s="139">
        <f t="shared" si="1954"/>
        <v>0</v>
      </c>
      <c r="S1317" s="141">
        <f t="shared" si="1895"/>
        <v>0</v>
      </c>
      <c r="U1317" s="141">
        <f t="shared" si="1896"/>
        <v>0</v>
      </c>
      <c r="W1317" s="141">
        <f t="shared" si="1897"/>
        <v>0</v>
      </c>
      <c r="Y1317" s="141">
        <f t="shared" si="1898"/>
        <v>0</v>
      </c>
      <c r="AA1317" s="141">
        <f t="shared" si="1899"/>
        <v>0</v>
      </c>
      <c r="AC1317" s="141">
        <f t="shared" si="1900"/>
        <v>0</v>
      </c>
      <c r="AE1317" s="141">
        <f t="shared" si="1901"/>
        <v>0</v>
      </c>
      <c r="AG1317" s="141">
        <f t="shared" si="1902"/>
        <v>0</v>
      </c>
      <c r="AI1317" s="141">
        <f t="shared" si="1903"/>
        <v>0</v>
      </c>
      <c r="AK1317" s="141">
        <f t="shared" si="1904"/>
        <v>0</v>
      </c>
      <c r="AM1317" s="141">
        <f t="shared" si="1905"/>
        <v>0</v>
      </c>
      <c r="AO1317" s="141">
        <f t="shared" si="1906"/>
        <v>0</v>
      </c>
      <c r="AQ1317" s="141">
        <f t="shared" si="1907"/>
        <v>0</v>
      </c>
      <c r="AS1317" s="141">
        <f t="shared" si="1908"/>
        <v>0</v>
      </c>
      <c r="AU1317" s="141">
        <f t="shared" si="1909"/>
        <v>0</v>
      </c>
      <c r="AW1317" s="141">
        <f t="shared" si="1910"/>
        <v>0</v>
      </c>
      <c r="AY1317" s="141">
        <f t="shared" si="1911"/>
        <v>0</v>
      </c>
      <c r="BA1317" s="141">
        <f t="shared" si="1912"/>
        <v>0</v>
      </c>
      <c r="BC1317" s="141">
        <f t="shared" si="1913"/>
        <v>0</v>
      </c>
      <c r="BE1317" s="141">
        <f t="shared" si="1914"/>
        <v>0</v>
      </c>
      <c r="BG1317" s="141">
        <f t="shared" si="1915"/>
        <v>0</v>
      </c>
      <c r="BI1317" s="141">
        <f t="shared" si="1916"/>
        <v>0</v>
      </c>
      <c r="BK1317" s="141">
        <f t="shared" si="1917"/>
        <v>0</v>
      </c>
      <c r="BM1317" s="141">
        <f t="shared" si="1918"/>
        <v>0</v>
      </c>
      <c r="BO1317" s="141">
        <f t="shared" si="1919"/>
        <v>0</v>
      </c>
      <c r="BQ1317" s="141">
        <f t="shared" si="1920"/>
        <v>0</v>
      </c>
      <c r="BS1317" s="141">
        <f t="shared" si="1921"/>
        <v>0</v>
      </c>
      <c r="BU1317" s="141">
        <f t="shared" si="1922"/>
        <v>0</v>
      </c>
      <c r="BW1317" s="141">
        <f t="shared" si="1923"/>
        <v>0</v>
      </c>
      <c r="BY1317" s="141">
        <f t="shared" si="1924"/>
        <v>0</v>
      </c>
      <c r="CA1317" s="141">
        <f t="shared" si="1925"/>
        <v>0</v>
      </c>
      <c r="CC1317" s="141">
        <f t="shared" si="1926"/>
        <v>0</v>
      </c>
      <c r="CE1317" s="141">
        <f t="shared" si="1927"/>
        <v>0</v>
      </c>
      <c r="CG1317" s="141">
        <f t="shared" si="1928"/>
        <v>0</v>
      </c>
      <c r="CI1317" s="141">
        <f t="shared" si="1929"/>
        <v>0</v>
      </c>
      <c r="CK1317" s="141">
        <f t="shared" si="1930"/>
        <v>0</v>
      </c>
      <c r="CM1317" s="141">
        <f t="shared" si="1931"/>
        <v>0</v>
      </c>
      <c r="CO1317" s="141">
        <f t="shared" si="1932"/>
        <v>0</v>
      </c>
    </row>
    <row r="1318" spans="1:93" ht="25.5" outlineLevel="2" x14ac:dyDescent="0.2">
      <c r="A1318" s="87">
        <v>645</v>
      </c>
      <c r="B1318" s="148">
        <v>5055</v>
      </c>
      <c r="C1318" s="87" t="s">
        <v>19</v>
      </c>
      <c r="D1318" s="87" t="s">
        <v>156</v>
      </c>
      <c r="E1318" s="148"/>
      <c r="F1318" s="149">
        <v>0.38</v>
      </c>
      <c r="G1318" s="151" t="s">
        <v>3300</v>
      </c>
      <c r="H1318" s="151" t="s">
        <v>4926</v>
      </c>
      <c r="I1318" s="151" t="s">
        <v>3313</v>
      </c>
      <c r="J1318" s="87" t="s">
        <v>3333</v>
      </c>
      <c r="K1318" s="87">
        <v>5000</v>
      </c>
      <c r="L1318" s="87" t="s">
        <v>3764</v>
      </c>
      <c r="M1318" s="239" t="s">
        <v>3764</v>
      </c>
      <c r="N1318" s="87">
        <v>2</v>
      </c>
      <c r="O1318" s="283">
        <v>0.5</v>
      </c>
      <c r="P1318" s="138">
        <f t="shared" ref="P1318:P1320" si="1955">SUM(R1318+T1318+V1318+X1318+Z1318+AB1318+AD1318+AF1318+AH1318+AJ1318+AL1318+AN1318+AP1318+AR1318+AT1318+AV1318+AZ1318+AX1318+BB1318+BD1318+BF1318+BH1318+BJ1318+BL1318+BN1318+BP1318+BR1318+BT1318+BV1318+BX1318+BZ1318+CB1318+CD1318+CF1318+CH1318+CJ1318+CL1318+CN1318)</f>
        <v>0</v>
      </c>
      <c r="Q1318" s="139">
        <f t="shared" ref="Q1318:Q1320" si="1956">O1318*P1318</f>
        <v>0</v>
      </c>
      <c r="S1318" s="141">
        <f t="shared" si="1895"/>
        <v>0</v>
      </c>
      <c r="U1318" s="141">
        <f t="shared" si="1896"/>
        <v>0</v>
      </c>
      <c r="W1318" s="141">
        <f t="shared" si="1897"/>
        <v>0</v>
      </c>
      <c r="Y1318" s="141">
        <f t="shared" si="1898"/>
        <v>0</v>
      </c>
      <c r="AA1318" s="141">
        <f t="shared" si="1899"/>
        <v>0</v>
      </c>
      <c r="AC1318" s="141">
        <f t="shared" si="1900"/>
        <v>0</v>
      </c>
      <c r="AE1318" s="141">
        <f t="shared" si="1901"/>
        <v>0</v>
      </c>
      <c r="AG1318" s="141">
        <f t="shared" si="1902"/>
        <v>0</v>
      </c>
      <c r="AI1318" s="141">
        <f t="shared" si="1903"/>
        <v>0</v>
      </c>
      <c r="AK1318" s="141">
        <f t="shared" si="1904"/>
        <v>0</v>
      </c>
      <c r="AM1318" s="141">
        <f t="shared" si="1905"/>
        <v>0</v>
      </c>
      <c r="AO1318" s="141">
        <f t="shared" si="1906"/>
        <v>0</v>
      </c>
      <c r="AQ1318" s="141">
        <f t="shared" si="1907"/>
        <v>0</v>
      </c>
      <c r="AS1318" s="141">
        <f t="shared" si="1908"/>
        <v>0</v>
      </c>
      <c r="AU1318" s="141">
        <f t="shared" si="1909"/>
        <v>0</v>
      </c>
      <c r="AW1318" s="141">
        <f t="shared" si="1910"/>
        <v>0</v>
      </c>
      <c r="AY1318" s="141">
        <f t="shared" si="1911"/>
        <v>0</v>
      </c>
      <c r="BA1318" s="141">
        <f t="shared" si="1912"/>
        <v>0</v>
      </c>
      <c r="BC1318" s="141">
        <f t="shared" si="1913"/>
        <v>0</v>
      </c>
      <c r="BE1318" s="141">
        <f t="shared" si="1914"/>
        <v>0</v>
      </c>
      <c r="BG1318" s="141">
        <f t="shared" si="1915"/>
        <v>0</v>
      </c>
      <c r="BI1318" s="141">
        <f t="shared" si="1916"/>
        <v>0</v>
      </c>
      <c r="BK1318" s="141">
        <f t="shared" si="1917"/>
        <v>0</v>
      </c>
      <c r="BM1318" s="141">
        <f t="shared" si="1918"/>
        <v>0</v>
      </c>
      <c r="BO1318" s="141">
        <f t="shared" si="1919"/>
        <v>0</v>
      </c>
      <c r="BQ1318" s="141">
        <f t="shared" si="1920"/>
        <v>0</v>
      </c>
      <c r="BS1318" s="141">
        <f t="shared" si="1921"/>
        <v>0</v>
      </c>
      <c r="BU1318" s="141">
        <f t="shared" si="1922"/>
        <v>0</v>
      </c>
      <c r="BW1318" s="141">
        <f t="shared" si="1923"/>
        <v>0</v>
      </c>
      <c r="BY1318" s="141">
        <f t="shared" si="1924"/>
        <v>0</v>
      </c>
      <c r="CA1318" s="141">
        <f t="shared" si="1925"/>
        <v>0</v>
      </c>
      <c r="CC1318" s="141">
        <f t="shared" si="1926"/>
        <v>0</v>
      </c>
      <c r="CE1318" s="141">
        <f t="shared" si="1927"/>
        <v>0</v>
      </c>
      <c r="CG1318" s="141">
        <f t="shared" si="1928"/>
        <v>0</v>
      </c>
      <c r="CI1318" s="141">
        <f t="shared" si="1929"/>
        <v>0</v>
      </c>
      <c r="CK1318" s="141">
        <f t="shared" si="1930"/>
        <v>0</v>
      </c>
      <c r="CM1318" s="141">
        <f t="shared" si="1931"/>
        <v>0</v>
      </c>
      <c r="CO1318" s="141">
        <f t="shared" si="1932"/>
        <v>0</v>
      </c>
    </row>
    <row r="1319" spans="1:93" ht="25.5" outlineLevel="2" x14ac:dyDescent="0.2">
      <c r="A1319" s="86">
        <v>645</v>
      </c>
      <c r="B1319" s="11">
        <v>5055</v>
      </c>
      <c r="C1319" s="86" t="s">
        <v>19</v>
      </c>
      <c r="D1319" s="86" t="s">
        <v>156</v>
      </c>
      <c r="F1319" s="28">
        <v>0.38</v>
      </c>
      <c r="G1319" s="153" t="s">
        <v>4360</v>
      </c>
      <c r="H1319" s="174">
        <v>7788657408</v>
      </c>
      <c r="I1319" s="75" t="s">
        <v>4411</v>
      </c>
      <c r="J1319" s="75" t="s">
        <v>28</v>
      </c>
      <c r="K1319" s="75">
        <v>5000</v>
      </c>
      <c r="L1319" s="75" t="s">
        <v>157</v>
      </c>
      <c r="M1319" s="241" t="s">
        <v>155</v>
      </c>
      <c r="N1319" s="75">
        <v>1</v>
      </c>
      <c r="O1319" s="152">
        <v>0.48</v>
      </c>
      <c r="P1319" s="138">
        <f t="shared" si="1955"/>
        <v>0</v>
      </c>
      <c r="Q1319" s="139">
        <f t="shared" si="1956"/>
        <v>0</v>
      </c>
      <c r="S1319" s="141">
        <f t="shared" si="1895"/>
        <v>0</v>
      </c>
      <c r="U1319" s="141">
        <f t="shared" si="1896"/>
        <v>0</v>
      </c>
      <c r="W1319" s="141">
        <f t="shared" si="1897"/>
        <v>0</v>
      </c>
      <c r="Y1319" s="141">
        <f t="shared" si="1898"/>
        <v>0</v>
      </c>
      <c r="AA1319" s="141">
        <f t="shared" si="1899"/>
        <v>0</v>
      </c>
      <c r="AC1319" s="141">
        <f t="shared" si="1900"/>
        <v>0</v>
      </c>
      <c r="AE1319" s="141">
        <f t="shared" si="1901"/>
        <v>0</v>
      </c>
      <c r="AG1319" s="141">
        <f t="shared" si="1902"/>
        <v>0</v>
      </c>
      <c r="AI1319" s="141">
        <f t="shared" si="1903"/>
        <v>0</v>
      </c>
      <c r="AK1319" s="141">
        <f t="shared" si="1904"/>
        <v>0</v>
      </c>
      <c r="AM1319" s="141">
        <f t="shared" si="1905"/>
        <v>0</v>
      </c>
      <c r="AO1319" s="141">
        <f t="shared" si="1906"/>
        <v>0</v>
      </c>
      <c r="AQ1319" s="141">
        <f t="shared" si="1907"/>
        <v>0</v>
      </c>
      <c r="AS1319" s="141">
        <f t="shared" si="1908"/>
        <v>0</v>
      </c>
      <c r="AU1319" s="141">
        <f t="shared" si="1909"/>
        <v>0</v>
      </c>
      <c r="AW1319" s="141">
        <f t="shared" si="1910"/>
        <v>0</v>
      </c>
      <c r="AY1319" s="141">
        <f t="shared" si="1911"/>
        <v>0</v>
      </c>
      <c r="BA1319" s="141">
        <f t="shared" si="1912"/>
        <v>0</v>
      </c>
      <c r="BC1319" s="141">
        <f t="shared" si="1913"/>
        <v>0</v>
      </c>
      <c r="BE1319" s="141">
        <f t="shared" si="1914"/>
        <v>0</v>
      </c>
      <c r="BG1319" s="141">
        <f t="shared" si="1915"/>
        <v>0</v>
      </c>
      <c r="BI1319" s="141">
        <f t="shared" si="1916"/>
        <v>0</v>
      </c>
      <c r="BK1319" s="141">
        <f t="shared" si="1917"/>
        <v>0</v>
      </c>
      <c r="BM1319" s="141">
        <f t="shared" si="1918"/>
        <v>0</v>
      </c>
      <c r="BO1319" s="141">
        <f t="shared" si="1919"/>
        <v>0</v>
      </c>
      <c r="BQ1319" s="141">
        <f t="shared" si="1920"/>
        <v>0</v>
      </c>
      <c r="BS1319" s="141">
        <f t="shared" si="1921"/>
        <v>0</v>
      </c>
      <c r="BU1319" s="141">
        <f t="shared" si="1922"/>
        <v>0</v>
      </c>
      <c r="BW1319" s="141">
        <f t="shared" si="1923"/>
        <v>0</v>
      </c>
      <c r="BY1319" s="141">
        <f t="shared" si="1924"/>
        <v>0</v>
      </c>
      <c r="CA1319" s="141">
        <f t="shared" si="1925"/>
        <v>0</v>
      </c>
      <c r="CC1319" s="141">
        <f t="shared" si="1926"/>
        <v>0</v>
      </c>
      <c r="CE1319" s="141">
        <f t="shared" si="1927"/>
        <v>0</v>
      </c>
      <c r="CG1319" s="141">
        <f t="shared" si="1928"/>
        <v>0</v>
      </c>
      <c r="CI1319" s="141">
        <f t="shared" si="1929"/>
        <v>0</v>
      </c>
      <c r="CK1319" s="141">
        <f t="shared" si="1930"/>
        <v>0</v>
      </c>
      <c r="CM1319" s="141">
        <f t="shared" si="1931"/>
        <v>0</v>
      </c>
      <c r="CO1319" s="141">
        <f t="shared" si="1932"/>
        <v>0</v>
      </c>
    </row>
    <row r="1320" spans="1:93" outlineLevel="2" x14ac:dyDescent="0.2">
      <c r="A1320" s="84">
        <v>645</v>
      </c>
      <c r="B1320" s="11">
        <v>5055</v>
      </c>
      <c r="C1320" s="84" t="s">
        <v>19</v>
      </c>
      <c r="D1320" s="84" t="s">
        <v>156</v>
      </c>
      <c r="F1320" s="28">
        <v>0.38</v>
      </c>
      <c r="G1320" s="88" t="s">
        <v>3854</v>
      </c>
      <c r="H1320" s="175">
        <v>26754</v>
      </c>
      <c r="I1320" s="88" t="s">
        <v>2271</v>
      </c>
      <c r="J1320" s="88" t="s">
        <v>28</v>
      </c>
      <c r="K1320" s="88">
        <v>5000</v>
      </c>
      <c r="L1320" s="88" t="s">
        <v>157</v>
      </c>
      <c r="M1320" s="240">
        <v>9735784</v>
      </c>
      <c r="N1320" s="88">
        <v>3</v>
      </c>
      <c r="O1320" s="278">
        <v>0.63</v>
      </c>
      <c r="P1320" s="138">
        <f t="shared" si="1955"/>
        <v>0</v>
      </c>
      <c r="Q1320" s="139">
        <f t="shared" si="1956"/>
        <v>0</v>
      </c>
      <c r="S1320" s="141">
        <f t="shared" si="1895"/>
        <v>0</v>
      </c>
      <c r="U1320" s="141">
        <f t="shared" si="1896"/>
        <v>0</v>
      </c>
      <c r="W1320" s="141">
        <f t="shared" si="1897"/>
        <v>0</v>
      </c>
      <c r="Y1320" s="141">
        <f t="shared" si="1898"/>
        <v>0</v>
      </c>
      <c r="AA1320" s="141">
        <f t="shared" si="1899"/>
        <v>0</v>
      </c>
      <c r="AC1320" s="141">
        <f t="shared" si="1900"/>
        <v>0</v>
      </c>
      <c r="AE1320" s="141">
        <f t="shared" si="1901"/>
        <v>0</v>
      </c>
      <c r="AG1320" s="141">
        <f t="shared" si="1902"/>
        <v>0</v>
      </c>
      <c r="AI1320" s="141">
        <f t="shared" si="1903"/>
        <v>0</v>
      </c>
      <c r="AK1320" s="141">
        <f t="shared" si="1904"/>
        <v>0</v>
      </c>
      <c r="AM1320" s="141">
        <f t="shared" si="1905"/>
        <v>0</v>
      </c>
      <c r="AO1320" s="141">
        <f t="shared" si="1906"/>
        <v>0</v>
      </c>
      <c r="AQ1320" s="141">
        <f t="shared" si="1907"/>
        <v>0</v>
      </c>
      <c r="AS1320" s="141">
        <f t="shared" si="1908"/>
        <v>0</v>
      </c>
      <c r="AU1320" s="141">
        <f t="shared" si="1909"/>
        <v>0</v>
      </c>
      <c r="AW1320" s="141">
        <f t="shared" si="1910"/>
        <v>0</v>
      </c>
      <c r="AY1320" s="141">
        <f t="shared" si="1911"/>
        <v>0</v>
      </c>
      <c r="BA1320" s="141">
        <f t="shared" si="1912"/>
        <v>0</v>
      </c>
      <c r="BC1320" s="141">
        <f t="shared" si="1913"/>
        <v>0</v>
      </c>
      <c r="BE1320" s="141">
        <f t="shared" si="1914"/>
        <v>0</v>
      </c>
      <c r="BG1320" s="141">
        <f t="shared" si="1915"/>
        <v>0</v>
      </c>
      <c r="BI1320" s="141">
        <f t="shared" si="1916"/>
        <v>0</v>
      </c>
      <c r="BK1320" s="141">
        <f t="shared" si="1917"/>
        <v>0</v>
      </c>
      <c r="BM1320" s="141">
        <f t="shared" si="1918"/>
        <v>0</v>
      </c>
      <c r="BO1320" s="141">
        <f t="shared" si="1919"/>
        <v>0</v>
      </c>
      <c r="BQ1320" s="141">
        <f t="shared" si="1920"/>
        <v>0</v>
      </c>
      <c r="BS1320" s="141">
        <f t="shared" si="1921"/>
        <v>0</v>
      </c>
      <c r="BU1320" s="141">
        <f t="shared" si="1922"/>
        <v>0</v>
      </c>
      <c r="BW1320" s="141">
        <f t="shared" si="1923"/>
        <v>0</v>
      </c>
      <c r="BY1320" s="141">
        <f t="shared" si="1924"/>
        <v>0</v>
      </c>
      <c r="CA1320" s="141">
        <f t="shared" si="1925"/>
        <v>0</v>
      </c>
      <c r="CC1320" s="141">
        <f t="shared" si="1926"/>
        <v>0</v>
      </c>
      <c r="CE1320" s="141">
        <f t="shared" si="1927"/>
        <v>0</v>
      </c>
      <c r="CG1320" s="141">
        <f t="shared" si="1928"/>
        <v>0</v>
      </c>
      <c r="CI1320" s="141">
        <f t="shared" si="1929"/>
        <v>0</v>
      </c>
      <c r="CK1320" s="141">
        <f t="shared" si="1930"/>
        <v>0</v>
      </c>
      <c r="CM1320" s="141">
        <f t="shared" si="1931"/>
        <v>0</v>
      </c>
      <c r="CO1320" s="141">
        <f t="shared" si="1932"/>
        <v>0</v>
      </c>
    </row>
    <row r="1321" spans="1:93" ht="38.25" outlineLevel="2" x14ac:dyDescent="0.2">
      <c r="A1321" s="86">
        <v>646</v>
      </c>
      <c r="B1321" s="11">
        <v>392</v>
      </c>
      <c r="C1321" s="86" t="s">
        <v>153</v>
      </c>
      <c r="D1321" s="86" t="s">
        <v>4529</v>
      </c>
      <c r="E1321" s="28" t="s">
        <v>5</v>
      </c>
      <c r="F1321" s="28">
        <v>3.77</v>
      </c>
      <c r="G1321" s="153" t="s">
        <v>4360</v>
      </c>
      <c r="H1321" s="174">
        <v>7788657408</v>
      </c>
      <c r="I1321" s="91" t="s">
        <v>96</v>
      </c>
      <c r="J1321" s="75" t="s">
        <v>28</v>
      </c>
      <c r="K1321" s="75">
        <v>24</v>
      </c>
      <c r="L1321" s="75" t="s">
        <v>2976</v>
      </c>
      <c r="M1321" s="241" t="s">
        <v>2977</v>
      </c>
      <c r="N1321" s="75">
        <v>1</v>
      </c>
      <c r="O1321" s="152">
        <v>3.49</v>
      </c>
      <c r="P1321" s="138">
        <f t="shared" ref="P1321:P1322" si="1957">SUM(R1321+T1321+V1321+X1321+Z1321+AB1321+AD1321+AF1321+AH1321+AJ1321+AL1321+AN1321+AP1321+AR1321+AT1321+AV1321+AZ1321+AX1321+BB1321+BD1321+BF1321+BH1321+BJ1321+BL1321+BN1321+BP1321+BR1321+BT1321+BV1321+BX1321+BZ1321+CB1321+CD1321+CF1321+CH1321+CJ1321+CL1321+CN1321)</f>
        <v>0</v>
      </c>
      <c r="Q1321" s="139">
        <f t="shared" ref="Q1321:Q1322" si="1958">O1321*P1321</f>
        <v>0</v>
      </c>
      <c r="S1321" s="141">
        <f t="shared" si="1895"/>
        <v>0</v>
      </c>
      <c r="U1321" s="141">
        <f t="shared" si="1896"/>
        <v>0</v>
      </c>
      <c r="W1321" s="141">
        <f t="shared" si="1897"/>
        <v>0</v>
      </c>
      <c r="Y1321" s="141">
        <f t="shared" si="1898"/>
        <v>0</v>
      </c>
      <c r="AA1321" s="141">
        <f t="shared" si="1899"/>
        <v>0</v>
      </c>
      <c r="AC1321" s="141">
        <f t="shared" si="1900"/>
        <v>0</v>
      </c>
      <c r="AE1321" s="141">
        <f t="shared" si="1901"/>
        <v>0</v>
      </c>
      <c r="AG1321" s="141">
        <f t="shared" si="1902"/>
        <v>0</v>
      </c>
      <c r="AI1321" s="141">
        <f t="shared" si="1903"/>
        <v>0</v>
      </c>
      <c r="AK1321" s="141">
        <f t="shared" si="1904"/>
        <v>0</v>
      </c>
      <c r="AM1321" s="141">
        <f t="shared" si="1905"/>
        <v>0</v>
      </c>
      <c r="AO1321" s="141">
        <f t="shared" si="1906"/>
        <v>0</v>
      </c>
      <c r="AQ1321" s="141">
        <f t="shared" si="1907"/>
        <v>0</v>
      </c>
      <c r="AS1321" s="141">
        <f t="shared" si="1908"/>
        <v>0</v>
      </c>
      <c r="AU1321" s="141">
        <f t="shared" si="1909"/>
        <v>0</v>
      </c>
      <c r="AW1321" s="141">
        <f t="shared" si="1910"/>
        <v>0</v>
      </c>
      <c r="AY1321" s="141">
        <f t="shared" si="1911"/>
        <v>0</v>
      </c>
      <c r="BA1321" s="141">
        <f t="shared" si="1912"/>
        <v>0</v>
      </c>
      <c r="BC1321" s="141">
        <f t="shared" si="1913"/>
        <v>0</v>
      </c>
      <c r="BE1321" s="141">
        <f t="shared" si="1914"/>
        <v>0</v>
      </c>
      <c r="BG1321" s="141">
        <f t="shared" si="1915"/>
        <v>0</v>
      </c>
      <c r="BI1321" s="141">
        <f t="shared" si="1916"/>
        <v>0</v>
      </c>
      <c r="BK1321" s="141">
        <f t="shared" si="1917"/>
        <v>0</v>
      </c>
      <c r="BM1321" s="141">
        <f t="shared" si="1918"/>
        <v>0</v>
      </c>
      <c r="BO1321" s="141">
        <f t="shared" si="1919"/>
        <v>0</v>
      </c>
      <c r="BQ1321" s="141">
        <f t="shared" si="1920"/>
        <v>0</v>
      </c>
      <c r="BS1321" s="141">
        <f t="shared" si="1921"/>
        <v>0</v>
      </c>
      <c r="BU1321" s="141">
        <f t="shared" si="1922"/>
        <v>0</v>
      </c>
      <c r="BW1321" s="141">
        <f t="shared" si="1923"/>
        <v>0</v>
      </c>
      <c r="BY1321" s="141">
        <f t="shared" si="1924"/>
        <v>0</v>
      </c>
      <c r="CA1321" s="141">
        <f t="shared" si="1925"/>
        <v>0</v>
      </c>
      <c r="CC1321" s="141">
        <f t="shared" si="1926"/>
        <v>0</v>
      </c>
      <c r="CE1321" s="141">
        <f t="shared" si="1927"/>
        <v>0</v>
      </c>
      <c r="CG1321" s="141">
        <f t="shared" si="1928"/>
        <v>0</v>
      </c>
      <c r="CI1321" s="141">
        <f t="shared" si="1929"/>
        <v>0</v>
      </c>
      <c r="CK1321" s="141">
        <f t="shared" si="1930"/>
        <v>0</v>
      </c>
      <c r="CM1321" s="141">
        <f t="shared" si="1931"/>
        <v>0</v>
      </c>
      <c r="CO1321" s="141">
        <f t="shared" si="1932"/>
        <v>0</v>
      </c>
    </row>
    <row r="1322" spans="1:93" outlineLevel="2" x14ac:dyDescent="0.2">
      <c r="A1322" s="87">
        <v>646</v>
      </c>
      <c r="B1322" s="148">
        <v>392</v>
      </c>
      <c r="C1322" s="87" t="s">
        <v>153</v>
      </c>
      <c r="D1322" s="87" t="s">
        <v>154</v>
      </c>
      <c r="E1322" s="148" t="s">
        <v>5</v>
      </c>
      <c r="F1322" s="149">
        <v>3.77</v>
      </c>
      <c r="G1322" s="151" t="s">
        <v>3300</v>
      </c>
      <c r="H1322" s="151" t="s">
        <v>4926</v>
      </c>
      <c r="I1322" s="151" t="s">
        <v>96</v>
      </c>
      <c r="J1322" s="87" t="s">
        <v>28</v>
      </c>
      <c r="K1322" s="87">
        <v>144</v>
      </c>
      <c r="L1322" s="87" t="s">
        <v>3765</v>
      </c>
      <c r="M1322" s="239" t="s">
        <v>3765</v>
      </c>
      <c r="N1322" s="87">
        <v>2</v>
      </c>
      <c r="O1322" s="283">
        <v>3.83</v>
      </c>
      <c r="P1322" s="138">
        <f t="shared" si="1957"/>
        <v>0</v>
      </c>
      <c r="Q1322" s="139">
        <f t="shared" si="1958"/>
        <v>0</v>
      </c>
      <c r="S1322" s="141">
        <f t="shared" si="1895"/>
        <v>0</v>
      </c>
      <c r="U1322" s="141">
        <f t="shared" si="1896"/>
        <v>0</v>
      </c>
      <c r="W1322" s="141">
        <f t="shared" si="1897"/>
        <v>0</v>
      </c>
      <c r="Y1322" s="141">
        <f t="shared" si="1898"/>
        <v>0</v>
      </c>
      <c r="AA1322" s="141">
        <f t="shared" si="1899"/>
        <v>0</v>
      </c>
      <c r="AC1322" s="141">
        <f t="shared" si="1900"/>
        <v>0</v>
      </c>
      <c r="AE1322" s="141">
        <f t="shared" si="1901"/>
        <v>0</v>
      </c>
      <c r="AG1322" s="141">
        <f t="shared" si="1902"/>
        <v>0</v>
      </c>
      <c r="AI1322" s="141">
        <f t="shared" si="1903"/>
        <v>0</v>
      </c>
      <c r="AK1322" s="141">
        <f t="shared" si="1904"/>
        <v>0</v>
      </c>
      <c r="AM1322" s="141">
        <f t="shared" si="1905"/>
        <v>0</v>
      </c>
      <c r="AO1322" s="141">
        <f t="shared" si="1906"/>
        <v>0</v>
      </c>
      <c r="AQ1322" s="141">
        <f t="shared" si="1907"/>
        <v>0</v>
      </c>
      <c r="AS1322" s="141">
        <f t="shared" si="1908"/>
        <v>0</v>
      </c>
      <c r="AU1322" s="141">
        <f t="shared" si="1909"/>
        <v>0</v>
      </c>
      <c r="AW1322" s="141">
        <f t="shared" si="1910"/>
        <v>0</v>
      </c>
      <c r="AY1322" s="141">
        <f t="shared" si="1911"/>
        <v>0</v>
      </c>
      <c r="BA1322" s="141">
        <f t="shared" si="1912"/>
        <v>0</v>
      </c>
      <c r="BC1322" s="141">
        <f t="shared" si="1913"/>
        <v>0</v>
      </c>
      <c r="BE1322" s="141">
        <f t="shared" si="1914"/>
        <v>0</v>
      </c>
      <c r="BG1322" s="141">
        <f t="shared" si="1915"/>
        <v>0</v>
      </c>
      <c r="BI1322" s="141">
        <f t="shared" si="1916"/>
        <v>0</v>
      </c>
      <c r="BK1322" s="141">
        <f t="shared" si="1917"/>
        <v>0</v>
      </c>
      <c r="BM1322" s="141">
        <f t="shared" si="1918"/>
        <v>0</v>
      </c>
      <c r="BO1322" s="141">
        <f t="shared" si="1919"/>
        <v>0</v>
      </c>
      <c r="BQ1322" s="141">
        <f t="shared" si="1920"/>
        <v>0</v>
      </c>
      <c r="BS1322" s="141">
        <f t="shared" si="1921"/>
        <v>0</v>
      </c>
      <c r="BU1322" s="141">
        <f t="shared" si="1922"/>
        <v>0</v>
      </c>
      <c r="BW1322" s="141">
        <f t="shared" si="1923"/>
        <v>0</v>
      </c>
      <c r="BY1322" s="141">
        <f t="shared" si="1924"/>
        <v>0</v>
      </c>
      <c r="CA1322" s="141">
        <f t="shared" si="1925"/>
        <v>0</v>
      </c>
      <c r="CC1322" s="141">
        <f t="shared" si="1926"/>
        <v>0</v>
      </c>
      <c r="CE1322" s="141">
        <f t="shared" si="1927"/>
        <v>0</v>
      </c>
      <c r="CG1322" s="141">
        <f t="shared" si="1928"/>
        <v>0</v>
      </c>
      <c r="CI1322" s="141">
        <f t="shared" si="1929"/>
        <v>0</v>
      </c>
      <c r="CK1322" s="141">
        <f t="shared" si="1930"/>
        <v>0</v>
      </c>
      <c r="CM1322" s="141">
        <f t="shared" si="1931"/>
        <v>0</v>
      </c>
      <c r="CO1322" s="141">
        <f t="shared" si="1932"/>
        <v>0</v>
      </c>
    </row>
    <row r="1323" spans="1:93" ht="25.5" outlineLevel="2" x14ac:dyDescent="0.2">
      <c r="A1323" s="86">
        <v>647</v>
      </c>
      <c r="B1323" s="11" t="s">
        <v>2420</v>
      </c>
      <c r="C1323" s="75" t="s">
        <v>2457</v>
      </c>
      <c r="D1323" s="75" t="s">
        <v>2459</v>
      </c>
      <c r="E1323" s="28" t="s">
        <v>5</v>
      </c>
      <c r="F1323" s="28" t="s">
        <v>2420</v>
      </c>
      <c r="G1323" s="153" t="s">
        <v>4360</v>
      </c>
      <c r="H1323" s="174">
        <v>7788657408</v>
      </c>
      <c r="I1323" s="75" t="s">
        <v>2458</v>
      </c>
      <c r="J1323" s="75" t="s">
        <v>30</v>
      </c>
      <c r="K1323" s="75">
        <v>1</v>
      </c>
      <c r="L1323" s="75" t="s">
        <v>2978</v>
      </c>
      <c r="M1323" s="241" t="s">
        <v>2979</v>
      </c>
      <c r="N1323" s="75">
        <v>1</v>
      </c>
      <c r="O1323" s="152">
        <v>1.03</v>
      </c>
      <c r="P1323" s="138">
        <f>SUM(R1323+T1323+V1323+X1323+Z1323+AB1323+AD1323+AF1323+AH1323+AJ1323+AL1323+AN1323+AP1323+AR1323+AT1323+AV1323+AZ1323+AX1323+BB1323+BD1323+BF1323+BH1323+BJ1323+BL1323+BN1323+BP1323+BR1323+BT1323+BV1323+BX1323+BZ1323+CB1323+CD1323+CF1323+CH1323+CJ1323+CL1323+CN1323)</f>
        <v>0</v>
      </c>
      <c r="Q1323" s="139">
        <f>O1323*P1323</f>
        <v>0</v>
      </c>
      <c r="S1323" s="141">
        <f t="shared" si="1895"/>
        <v>0</v>
      </c>
      <c r="U1323" s="141">
        <f t="shared" si="1896"/>
        <v>0</v>
      </c>
      <c r="W1323" s="141">
        <f t="shared" si="1897"/>
        <v>0</v>
      </c>
      <c r="Y1323" s="141">
        <f t="shared" si="1898"/>
        <v>0</v>
      </c>
      <c r="AA1323" s="141">
        <f t="shared" si="1899"/>
        <v>0</v>
      </c>
      <c r="AC1323" s="141">
        <f t="shared" si="1900"/>
        <v>0</v>
      </c>
      <c r="AE1323" s="141">
        <f t="shared" si="1901"/>
        <v>0</v>
      </c>
      <c r="AG1323" s="141">
        <f t="shared" si="1902"/>
        <v>0</v>
      </c>
      <c r="AI1323" s="141">
        <f t="shared" si="1903"/>
        <v>0</v>
      </c>
      <c r="AK1323" s="141">
        <f t="shared" si="1904"/>
        <v>0</v>
      </c>
      <c r="AM1323" s="141">
        <f t="shared" si="1905"/>
        <v>0</v>
      </c>
      <c r="AO1323" s="141">
        <f t="shared" si="1906"/>
        <v>0</v>
      </c>
      <c r="AQ1323" s="141">
        <f t="shared" si="1907"/>
        <v>0</v>
      </c>
      <c r="AS1323" s="141">
        <f t="shared" si="1908"/>
        <v>0</v>
      </c>
      <c r="AU1323" s="141">
        <f t="shared" si="1909"/>
        <v>0</v>
      </c>
      <c r="AW1323" s="141">
        <f t="shared" si="1910"/>
        <v>0</v>
      </c>
      <c r="AY1323" s="141">
        <f t="shared" si="1911"/>
        <v>0</v>
      </c>
      <c r="BA1323" s="141">
        <f t="shared" si="1912"/>
        <v>0</v>
      </c>
      <c r="BC1323" s="141">
        <f t="shared" si="1913"/>
        <v>0</v>
      </c>
      <c r="BE1323" s="141">
        <f t="shared" si="1914"/>
        <v>0</v>
      </c>
      <c r="BG1323" s="141">
        <f t="shared" si="1915"/>
        <v>0</v>
      </c>
      <c r="BI1323" s="141">
        <f t="shared" si="1916"/>
        <v>0</v>
      </c>
      <c r="BK1323" s="141">
        <f t="shared" si="1917"/>
        <v>0</v>
      </c>
      <c r="BM1323" s="141">
        <f t="shared" si="1918"/>
        <v>0</v>
      </c>
      <c r="BO1323" s="141">
        <f t="shared" si="1919"/>
        <v>0</v>
      </c>
      <c r="BQ1323" s="141">
        <f t="shared" si="1920"/>
        <v>0</v>
      </c>
      <c r="BS1323" s="141">
        <f t="shared" si="1921"/>
        <v>0</v>
      </c>
      <c r="BU1323" s="141">
        <f t="shared" si="1922"/>
        <v>0</v>
      </c>
      <c r="BW1323" s="141">
        <f t="shared" si="1923"/>
        <v>0</v>
      </c>
      <c r="BY1323" s="141">
        <f t="shared" si="1924"/>
        <v>0</v>
      </c>
      <c r="CA1323" s="141">
        <f t="shared" si="1925"/>
        <v>0</v>
      </c>
      <c r="CC1323" s="141">
        <f t="shared" si="1926"/>
        <v>0</v>
      </c>
      <c r="CE1323" s="141">
        <f t="shared" si="1927"/>
        <v>0</v>
      </c>
      <c r="CG1323" s="141">
        <f t="shared" si="1928"/>
        <v>0</v>
      </c>
      <c r="CI1323" s="141">
        <f t="shared" si="1929"/>
        <v>0</v>
      </c>
      <c r="CK1323" s="141">
        <f t="shared" si="1930"/>
        <v>0</v>
      </c>
      <c r="CM1323" s="141">
        <f t="shared" si="1931"/>
        <v>0</v>
      </c>
      <c r="CO1323" s="141">
        <f t="shared" si="1932"/>
        <v>0</v>
      </c>
    </row>
    <row r="1324" spans="1:93" ht="25.5" outlineLevel="2" x14ac:dyDescent="0.2">
      <c r="A1324" s="87">
        <v>648</v>
      </c>
      <c r="B1324" s="148">
        <v>178</v>
      </c>
      <c r="C1324" s="87" t="s">
        <v>101</v>
      </c>
      <c r="D1324" s="87" t="s">
        <v>108</v>
      </c>
      <c r="E1324" s="148" t="s">
        <v>5</v>
      </c>
      <c r="F1324" s="149">
        <v>2.39</v>
      </c>
      <c r="G1324" s="151" t="s">
        <v>3300</v>
      </c>
      <c r="H1324" s="151" t="s">
        <v>4926</v>
      </c>
      <c r="I1324" s="87" t="s">
        <v>100</v>
      </c>
      <c r="J1324" s="87" t="s">
        <v>2266</v>
      </c>
      <c r="K1324" s="87">
        <v>1</v>
      </c>
      <c r="L1324" s="87" t="s">
        <v>107</v>
      </c>
      <c r="M1324" s="239" t="s">
        <v>107</v>
      </c>
      <c r="N1324" s="87">
        <v>2</v>
      </c>
      <c r="O1324" s="283">
        <v>2.98</v>
      </c>
      <c r="P1324" s="138">
        <f t="shared" ref="P1324:P1325" si="1959">SUM(R1324+T1324+V1324+X1324+Z1324+AB1324+AD1324+AF1324+AH1324+AJ1324+AL1324+AN1324+AP1324+AR1324+AT1324+AV1324+AZ1324+AX1324+BB1324+BD1324+BF1324+BH1324+BJ1324+BL1324+BN1324+BP1324+BR1324+BT1324+BV1324+BX1324+BZ1324+CB1324+CD1324+CF1324+CH1324+CJ1324+CL1324+CN1324)</f>
        <v>0</v>
      </c>
      <c r="Q1324" s="139">
        <f t="shared" ref="Q1324:Q1325" si="1960">O1324*P1324</f>
        <v>0</v>
      </c>
      <c r="S1324" s="141">
        <f t="shared" si="1895"/>
        <v>0</v>
      </c>
      <c r="U1324" s="141">
        <f t="shared" si="1896"/>
        <v>0</v>
      </c>
      <c r="W1324" s="141">
        <f t="shared" si="1897"/>
        <v>0</v>
      </c>
      <c r="Y1324" s="141">
        <f t="shared" si="1898"/>
        <v>0</v>
      </c>
      <c r="AA1324" s="141">
        <f t="shared" si="1899"/>
        <v>0</v>
      </c>
      <c r="AC1324" s="141">
        <f t="shared" si="1900"/>
        <v>0</v>
      </c>
      <c r="AE1324" s="141">
        <f t="shared" si="1901"/>
        <v>0</v>
      </c>
      <c r="AG1324" s="141">
        <f t="shared" si="1902"/>
        <v>0</v>
      </c>
      <c r="AI1324" s="141">
        <f t="shared" si="1903"/>
        <v>0</v>
      </c>
      <c r="AK1324" s="141">
        <f t="shared" si="1904"/>
        <v>0</v>
      </c>
      <c r="AM1324" s="141">
        <f t="shared" si="1905"/>
        <v>0</v>
      </c>
      <c r="AO1324" s="141">
        <f t="shared" si="1906"/>
        <v>0</v>
      </c>
      <c r="AQ1324" s="141">
        <f t="shared" si="1907"/>
        <v>0</v>
      </c>
      <c r="AS1324" s="141">
        <f t="shared" si="1908"/>
        <v>0</v>
      </c>
      <c r="AU1324" s="141">
        <f t="shared" si="1909"/>
        <v>0</v>
      </c>
      <c r="AW1324" s="141">
        <f t="shared" si="1910"/>
        <v>0</v>
      </c>
      <c r="AY1324" s="141">
        <f t="shared" si="1911"/>
        <v>0</v>
      </c>
      <c r="BA1324" s="141">
        <f t="shared" si="1912"/>
        <v>0</v>
      </c>
      <c r="BC1324" s="141">
        <f t="shared" si="1913"/>
        <v>0</v>
      </c>
      <c r="BE1324" s="141">
        <f t="shared" si="1914"/>
        <v>0</v>
      </c>
      <c r="BG1324" s="141">
        <f t="shared" si="1915"/>
        <v>0</v>
      </c>
      <c r="BI1324" s="141">
        <f t="shared" si="1916"/>
        <v>0</v>
      </c>
      <c r="BK1324" s="141">
        <f t="shared" si="1917"/>
        <v>0</v>
      </c>
      <c r="BM1324" s="141">
        <f t="shared" si="1918"/>
        <v>0</v>
      </c>
      <c r="BO1324" s="141">
        <f t="shared" si="1919"/>
        <v>0</v>
      </c>
      <c r="BQ1324" s="141">
        <f t="shared" si="1920"/>
        <v>0</v>
      </c>
      <c r="BS1324" s="141">
        <f t="shared" si="1921"/>
        <v>0</v>
      </c>
      <c r="BU1324" s="141">
        <f t="shared" si="1922"/>
        <v>0</v>
      </c>
      <c r="BW1324" s="141">
        <f t="shared" si="1923"/>
        <v>0</v>
      </c>
      <c r="BY1324" s="141">
        <f t="shared" si="1924"/>
        <v>0</v>
      </c>
      <c r="CA1324" s="141">
        <f t="shared" si="1925"/>
        <v>0</v>
      </c>
      <c r="CC1324" s="141">
        <f t="shared" si="1926"/>
        <v>0</v>
      </c>
      <c r="CE1324" s="141">
        <f t="shared" si="1927"/>
        <v>0</v>
      </c>
      <c r="CG1324" s="141">
        <f t="shared" si="1928"/>
        <v>0</v>
      </c>
      <c r="CI1324" s="141">
        <f t="shared" si="1929"/>
        <v>0</v>
      </c>
      <c r="CK1324" s="141">
        <f t="shared" si="1930"/>
        <v>0</v>
      </c>
      <c r="CM1324" s="141">
        <f t="shared" si="1931"/>
        <v>0</v>
      </c>
      <c r="CO1324" s="141">
        <f t="shared" si="1932"/>
        <v>0</v>
      </c>
    </row>
    <row r="1325" spans="1:93" ht="25.5" outlineLevel="2" x14ac:dyDescent="0.2">
      <c r="A1325" s="86">
        <v>648</v>
      </c>
      <c r="B1325" s="11">
        <v>178</v>
      </c>
      <c r="C1325" s="75" t="s">
        <v>101</v>
      </c>
      <c r="D1325" s="75" t="s">
        <v>108</v>
      </c>
      <c r="E1325" s="28" t="s">
        <v>5</v>
      </c>
      <c r="F1325" s="28">
        <v>2.39</v>
      </c>
      <c r="G1325" s="153" t="s">
        <v>4360</v>
      </c>
      <c r="H1325" s="174">
        <v>7788657408</v>
      </c>
      <c r="I1325" s="75" t="s">
        <v>100</v>
      </c>
      <c r="J1325" s="75" t="s">
        <v>30</v>
      </c>
      <c r="K1325" s="75">
        <v>1</v>
      </c>
      <c r="L1325" s="75" t="s">
        <v>107</v>
      </c>
      <c r="M1325" s="241" t="s">
        <v>106</v>
      </c>
      <c r="N1325" s="75">
        <v>1</v>
      </c>
      <c r="O1325" s="152">
        <v>2.76</v>
      </c>
      <c r="P1325" s="138">
        <f t="shared" si="1959"/>
        <v>0</v>
      </c>
      <c r="Q1325" s="139">
        <f t="shared" si="1960"/>
        <v>0</v>
      </c>
      <c r="S1325" s="141">
        <f t="shared" si="1895"/>
        <v>0</v>
      </c>
      <c r="U1325" s="141">
        <f t="shared" si="1896"/>
        <v>0</v>
      </c>
      <c r="W1325" s="141">
        <f t="shared" si="1897"/>
        <v>0</v>
      </c>
      <c r="Y1325" s="141">
        <f t="shared" si="1898"/>
        <v>0</v>
      </c>
      <c r="AA1325" s="141">
        <f t="shared" si="1899"/>
        <v>0</v>
      </c>
      <c r="AC1325" s="141">
        <f t="shared" si="1900"/>
        <v>0</v>
      </c>
      <c r="AE1325" s="141">
        <f t="shared" si="1901"/>
        <v>0</v>
      </c>
      <c r="AG1325" s="141">
        <f t="shared" si="1902"/>
        <v>0</v>
      </c>
      <c r="AI1325" s="141">
        <f t="shared" si="1903"/>
        <v>0</v>
      </c>
      <c r="AK1325" s="141">
        <f t="shared" si="1904"/>
        <v>0</v>
      </c>
      <c r="AM1325" s="141">
        <f t="shared" si="1905"/>
        <v>0</v>
      </c>
      <c r="AO1325" s="141">
        <f t="shared" si="1906"/>
        <v>0</v>
      </c>
      <c r="AQ1325" s="141">
        <f t="shared" si="1907"/>
        <v>0</v>
      </c>
      <c r="AS1325" s="141">
        <f t="shared" si="1908"/>
        <v>0</v>
      </c>
      <c r="AU1325" s="141">
        <f t="shared" si="1909"/>
        <v>0</v>
      </c>
      <c r="AW1325" s="141">
        <f t="shared" si="1910"/>
        <v>0</v>
      </c>
      <c r="AY1325" s="141">
        <f t="shared" si="1911"/>
        <v>0</v>
      </c>
      <c r="BA1325" s="141">
        <f t="shared" si="1912"/>
        <v>0</v>
      </c>
      <c r="BC1325" s="141">
        <f t="shared" si="1913"/>
        <v>0</v>
      </c>
      <c r="BE1325" s="141">
        <f t="shared" si="1914"/>
        <v>0</v>
      </c>
      <c r="BG1325" s="141">
        <f t="shared" si="1915"/>
        <v>0</v>
      </c>
      <c r="BI1325" s="141">
        <f t="shared" si="1916"/>
        <v>0</v>
      </c>
      <c r="BK1325" s="141">
        <f t="shared" si="1917"/>
        <v>0</v>
      </c>
      <c r="BM1325" s="141">
        <f t="shared" si="1918"/>
        <v>0</v>
      </c>
      <c r="BO1325" s="141">
        <f t="shared" si="1919"/>
        <v>0</v>
      </c>
      <c r="BQ1325" s="141">
        <f t="shared" si="1920"/>
        <v>0</v>
      </c>
      <c r="BS1325" s="141">
        <f t="shared" si="1921"/>
        <v>0</v>
      </c>
      <c r="BU1325" s="141">
        <f t="shared" si="1922"/>
        <v>0</v>
      </c>
      <c r="BW1325" s="141">
        <f t="shared" si="1923"/>
        <v>0</v>
      </c>
      <c r="BY1325" s="141">
        <f t="shared" si="1924"/>
        <v>0</v>
      </c>
      <c r="CA1325" s="141">
        <f t="shared" si="1925"/>
        <v>0</v>
      </c>
      <c r="CC1325" s="141">
        <f t="shared" si="1926"/>
        <v>0</v>
      </c>
      <c r="CE1325" s="141">
        <f t="shared" si="1927"/>
        <v>0</v>
      </c>
      <c r="CG1325" s="141">
        <f t="shared" si="1928"/>
        <v>0</v>
      </c>
      <c r="CI1325" s="141">
        <f t="shared" si="1929"/>
        <v>0</v>
      </c>
      <c r="CK1325" s="141">
        <f t="shared" si="1930"/>
        <v>0</v>
      </c>
      <c r="CM1325" s="141">
        <f t="shared" si="1931"/>
        <v>0</v>
      </c>
      <c r="CO1325" s="141">
        <f t="shared" si="1932"/>
        <v>0</v>
      </c>
    </row>
    <row r="1326" spans="1:93" ht="25.5" outlineLevel="2" x14ac:dyDescent="0.2">
      <c r="A1326" s="87">
        <v>649</v>
      </c>
      <c r="B1326" s="148">
        <v>29</v>
      </c>
      <c r="C1326" s="87" t="s">
        <v>101</v>
      </c>
      <c r="D1326" s="87" t="s">
        <v>102</v>
      </c>
      <c r="E1326" s="148" t="s">
        <v>5</v>
      </c>
      <c r="F1326" s="149">
        <v>2.39</v>
      </c>
      <c r="G1326" s="151" t="s">
        <v>3300</v>
      </c>
      <c r="H1326" s="151" t="s">
        <v>4926</v>
      </c>
      <c r="I1326" s="87" t="s">
        <v>100</v>
      </c>
      <c r="J1326" s="87" t="s">
        <v>2266</v>
      </c>
      <c r="K1326" s="87">
        <v>1</v>
      </c>
      <c r="L1326" s="87" t="s">
        <v>99</v>
      </c>
      <c r="M1326" s="239" t="s">
        <v>99</v>
      </c>
      <c r="N1326" s="87">
        <v>1</v>
      </c>
      <c r="O1326" s="283">
        <v>2.98</v>
      </c>
      <c r="P1326" s="138">
        <f t="shared" ref="P1326:P1327" si="1961">SUM(R1326+T1326+V1326+X1326+Z1326+AB1326+AD1326+AF1326+AH1326+AJ1326+AL1326+AN1326+AP1326+AR1326+AT1326+AV1326+AZ1326+AX1326+BB1326+BD1326+BF1326+BH1326+BJ1326+BL1326+BN1326+BP1326+BR1326+BT1326+BV1326+BX1326+BZ1326+CB1326+CD1326+CF1326+CH1326+CJ1326+CL1326+CN1326)</f>
        <v>0</v>
      </c>
      <c r="Q1326" s="139">
        <f t="shared" ref="Q1326:Q1327" si="1962">O1326*P1326</f>
        <v>0</v>
      </c>
      <c r="S1326" s="141">
        <f t="shared" si="1895"/>
        <v>0</v>
      </c>
      <c r="U1326" s="141">
        <f t="shared" si="1896"/>
        <v>0</v>
      </c>
      <c r="W1326" s="141">
        <f t="shared" si="1897"/>
        <v>0</v>
      </c>
      <c r="Y1326" s="141">
        <f t="shared" si="1898"/>
        <v>0</v>
      </c>
      <c r="AA1326" s="141">
        <f t="shared" si="1899"/>
        <v>0</v>
      </c>
      <c r="AC1326" s="141">
        <f t="shared" si="1900"/>
        <v>0</v>
      </c>
      <c r="AE1326" s="141">
        <f t="shared" si="1901"/>
        <v>0</v>
      </c>
      <c r="AG1326" s="141">
        <f t="shared" si="1902"/>
        <v>0</v>
      </c>
      <c r="AI1326" s="141">
        <f t="shared" si="1903"/>
        <v>0</v>
      </c>
      <c r="AK1326" s="141">
        <f t="shared" si="1904"/>
        <v>0</v>
      </c>
      <c r="AM1326" s="141">
        <f t="shared" si="1905"/>
        <v>0</v>
      </c>
      <c r="AO1326" s="141">
        <f t="shared" si="1906"/>
        <v>0</v>
      </c>
      <c r="AQ1326" s="141">
        <f t="shared" si="1907"/>
        <v>0</v>
      </c>
      <c r="AS1326" s="141">
        <f t="shared" si="1908"/>
        <v>0</v>
      </c>
      <c r="AU1326" s="141">
        <f t="shared" si="1909"/>
        <v>0</v>
      </c>
      <c r="AW1326" s="141">
        <f t="shared" si="1910"/>
        <v>0</v>
      </c>
      <c r="AY1326" s="141">
        <f t="shared" si="1911"/>
        <v>0</v>
      </c>
      <c r="BA1326" s="141">
        <f t="shared" si="1912"/>
        <v>0</v>
      </c>
      <c r="BC1326" s="141">
        <f t="shared" si="1913"/>
        <v>0</v>
      </c>
      <c r="BE1326" s="141">
        <f t="shared" si="1914"/>
        <v>0</v>
      </c>
      <c r="BG1326" s="141">
        <f t="shared" si="1915"/>
        <v>0</v>
      </c>
      <c r="BI1326" s="141">
        <f t="shared" si="1916"/>
        <v>0</v>
      </c>
      <c r="BK1326" s="141">
        <f t="shared" si="1917"/>
        <v>0</v>
      </c>
      <c r="BM1326" s="141">
        <f t="shared" si="1918"/>
        <v>0</v>
      </c>
      <c r="BO1326" s="141">
        <f t="shared" si="1919"/>
        <v>0</v>
      </c>
      <c r="BQ1326" s="141">
        <f t="shared" si="1920"/>
        <v>0</v>
      </c>
      <c r="BS1326" s="141">
        <f t="shared" si="1921"/>
        <v>0</v>
      </c>
      <c r="BU1326" s="141">
        <f t="shared" si="1922"/>
        <v>0</v>
      </c>
      <c r="BW1326" s="141">
        <f t="shared" si="1923"/>
        <v>0</v>
      </c>
      <c r="BY1326" s="141">
        <f t="shared" si="1924"/>
        <v>0</v>
      </c>
      <c r="CA1326" s="141">
        <f t="shared" si="1925"/>
        <v>0</v>
      </c>
      <c r="CC1326" s="141">
        <f t="shared" si="1926"/>
        <v>0</v>
      </c>
      <c r="CE1326" s="141">
        <f t="shared" si="1927"/>
        <v>0</v>
      </c>
      <c r="CG1326" s="141">
        <f t="shared" si="1928"/>
        <v>0</v>
      </c>
      <c r="CI1326" s="141">
        <f t="shared" si="1929"/>
        <v>0</v>
      </c>
      <c r="CK1326" s="141">
        <f t="shared" si="1930"/>
        <v>0</v>
      </c>
      <c r="CM1326" s="141">
        <f t="shared" si="1931"/>
        <v>0</v>
      </c>
      <c r="CO1326" s="141">
        <f t="shared" si="1932"/>
        <v>0</v>
      </c>
    </row>
    <row r="1327" spans="1:93" ht="25.5" outlineLevel="2" x14ac:dyDescent="0.2">
      <c r="A1327" s="86">
        <v>649</v>
      </c>
      <c r="B1327" s="11">
        <v>29</v>
      </c>
      <c r="C1327" s="75" t="s">
        <v>101</v>
      </c>
      <c r="D1327" s="75" t="s">
        <v>102</v>
      </c>
      <c r="E1327" s="28" t="s">
        <v>5</v>
      </c>
      <c r="F1327" s="28">
        <v>2.39</v>
      </c>
      <c r="G1327" s="153" t="s">
        <v>4360</v>
      </c>
      <c r="H1327" s="174">
        <v>7788657408</v>
      </c>
      <c r="I1327" s="75" t="s">
        <v>100</v>
      </c>
      <c r="J1327" s="75" t="s">
        <v>30</v>
      </c>
      <c r="K1327" s="75">
        <v>1</v>
      </c>
      <c r="L1327" s="75" t="s">
        <v>99</v>
      </c>
      <c r="M1327" s="241" t="s">
        <v>98</v>
      </c>
      <c r="N1327" s="75">
        <v>2</v>
      </c>
      <c r="O1327" s="152">
        <v>2.76</v>
      </c>
      <c r="P1327" s="138">
        <f t="shared" si="1961"/>
        <v>0</v>
      </c>
      <c r="Q1327" s="139">
        <f t="shared" si="1962"/>
        <v>0</v>
      </c>
      <c r="S1327" s="141">
        <f t="shared" si="1895"/>
        <v>0</v>
      </c>
      <c r="U1327" s="141">
        <f t="shared" si="1896"/>
        <v>0</v>
      </c>
      <c r="W1327" s="141">
        <f t="shared" si="1897"/>
        <v>0</v>
      </c>
      <c r="Y1327" s="141">
        <f t="shared" si="1898"/>
        <v>0</v>
      </c>
      <c r="AA1327" s="141">
        <f t="shared" si="1899"/>
        <v>0</v>
      </c>
      <c r="AC1327" s="141">
        <f t="shared" si="1900"/>
        <v>0</v>
      </c>
      <c r="AE1327" s="141">
        <f t="shared" si="1901"/>
        <v>0</v>
      </c>
      <c r="AG1327" s="141">
        <f t="shared" si="1902"/>
        <v>0</v>
      </c>
      <c r="AI1327" s="141">
        <f t="shared" si="1903"/>
        <v>0</v>
      </c>
      <c r="AK1327" s="141">
        <f t="shared" si="1904"/>
        <v>0</v>
      </c>
      <c r="AM1327" s="141">
        <f t="shared" si="1905"/>
        <v>0</v>
      </c>
      <c r="AO1327" s="141">
        <f t="shared" si="1906"/>
        <v>0</v>
      </c>
      <c r="AQ1327" s="141">
        <f t="shared" si="1907"/>
        <v>0</v>
      </c>
      <c r="AS1327" s="141">
        <f t="shared" si="1908"/>
        <v>0</v>
      </c>
      <c r="AU1327" s="141">
        <f t="shared" si="1909"/>
        <v>0</v>
      </c>
      <c r="AW1327" s="141">
        <f t="shared" si="1910"/>
        <v>0</v>
      </c>
      <c r="AY1327" s="141">
        <f t="shared" si="1911"/>
        <v>0</v>
      </c>
      <c r="BA1327" s="141">
        <f t="shared" si="1912"/>
        <v>0</v>
      </c>
      <c r="BC1327" s="141">
        <f t="shared" si="1913"/>
        <v>0</v>
      </c>
      <c r="BE1327" s="141">
        <f t="shared" si="1914"/>
        <v>0</v>
      </c>
      <c r="BG1327" s="141">
        <f t="shared" si="1915"/>
        <v>0</v>
      </c>
      <c r="BI1327" s="141">
        <f t="shared" si="1916"/>
        <v>0</v>
      </c>
      <c r="BK1327" s="141">
        <f t="shared" si="1917"/>
        <v>0</v>
      </c>
      <c r="BM1327" s="141">
        <f t="shared" si="1918"/>
        <v>0</v>
      </c>
      <c r="BO1327" s="141">
        <f t="shared" si="1919"/>
        <v>0</v>
      </c>
      <c r="BQ1327" s="141">
        <f t="shared" si="1920"/>
        <v>0</v>
      </c>
      <c r="BS1327" s="141">
        <f t="shared" si="1921"/>
        <v>0</v>
      </c>
      <c r="BU1327" s="141">
        <f t="shared" si="1922"/>
        <v>0</v>
      </c>
      <c r="BW1327" s="141">
        <f t="shared" si="1923"/>
        <v>0</v>
      </c>
      <c r="BY1327" s="141">
        <f t="shared" si="1924"/>
        <v>0</v>
      </c>
      <c r="CA1327" s="141">
        <f t="shared" si="1925"/>
        <v>0</v>
      </c>
      <c r="CC1327" s="141">
        <f t="shared" si="1926"/>
        <v>0</v>
      </c>
      <c r="CE1327" s="141">
        <f t="shared" si="1927"/>
        <v>0</v>
      </c>
      <c r="CG1327" s="141">
        <f t="shared" si="1928"/>
        <v>0</v>
      </c>
      <c r="CI1327" s="141">
        <f t="shared" si="1929"/>
        <v>0</v>
      </c>
      <c r="CK1327" s="141">
        <f t="shared" si="1930"/>
        <v>0</v>
      </c>
      <c r="CM1327" s="141">
        <f t="shared" si="1931"/>
        <v>0</v>
      </c>
      <c r="CO1327" s="141">
        <f t="shared" si="1932"/>
        <v>0</v>
      </c>
    </row>
    <row r="1328" spans="1:93" ht="25.5" outlineLevel="2" x14ac:dyDescent="0.2">
      <c r="A1328" s="87">
        <v>650</v>
      </c>
      <c r="B1328" s="148">
        <v>71</v>
      </c>
      <c r="C1328" s="87" t="s">
        <v>101</v>
      </c>
      <c r="D1328" s="87" t="s">
        <v>114</v>
      </c>
      <c r="E1328" s="148" t="s">
        <v>5</v>
      </c>
      <c r="F1328" s="149">
        <v>2.39</v>
      </c>
      <c r="G1328" s="151" t="s">
        <v>3300</v>
      </c>
      <c r="H1328" s="151" t="s">
        <v>4926</v>
      </c>
      <c r="I1328" s="87" t="s">
        <v>100</v>
      </c>
      <c r="J1328" s="87" t="s">
        <v>2266</v>
      </c>
      <c r="K1328" s="87">
        <v>1</v>
      </c>
      <c r="L1328" s="87" t="s">
        <v>113</v>
      </c>
      <c r="M1328" s="239" t="s">
        <v>113</v>
      </c>
      <c r="N1328" s="87">
        <v>2</v>
      </c>
      <c r="O1328" s="283">
        <v>2.98</v>
      </c>
      <c r="P1328" s="138">
        <f t="shared" ref="P1328:P1329" si="1963">SUM(R1328+T1328+V1328+X1328+Z1328+AB1328+AD1328+AF1328+AH1328+AJ1328+AL1328+AN1328+AP1328+AR1328+AT1328+AV1328+AZ1328+AX1328+BB1328+BD1328+BF1328+BH1328+BJ1328+BL1328+BN1328+BP1328+BR1328+BT1328+BV1328+BX1328+BZ1328+CB1328+CD1328+CF1328+CH1328+CJ1328+CL1328+CN1328)</f>
        <v>0</v>
      </c>
      <c r="Q1328" s="139">
        <f t="shared" ref="Q1328:Q1329" si="1964">O1328*P1328</f>
        <v>0</v>
      </c>
      <c r="S1328" s="141">
        <f t="shared" si="1895"/>
        <v>0</v>
      </c>
      <c r="U1328" s="141">
        <f t="shared" si="1896"/>
        <v>0</v>
      </c>
      <c r="W1328" s="141">
        <f t="shared" si="1897"/>
        <v>0</v>
      </c>
      <c r="Y1328" s="141">
        <f t="shared" si="1898"/>
        <v>0</v>
      </c>
      <c r="AA1328" s="141">
        <f t="shared" si="1899"/>
        <v>0</v>
      </c>
      <c r="AC1328" s="141">
        <f t="shared" si="1900"/>
        <v>0</v>
      </c>
      <c r="AE1328" s="141">
        <f t="shared" si="1901"/>
        <v>0</v>
      </c>
      <c r="AG1328" s="141">
        <f t="shared" si="1902"/>
        <v>0</v>
      </c>
      <c r="AI1328" s="141">
        <f t="shared" si="1903"/>
        <v>0</v>
      </c>
      <c r="AK1328" s="141">
        <f t="shared" si="1904"/>
        <v>0</v>
      </c>
      <c r="AM1328" s="141">
        <f t="shared" si="1905"/>
        <v>0</v>
      </c>
      <c r="AO1328" s="141">
        <f t="shared" si="1906"/>
        <v>0</v>
      </c>
      <c r="AQ1328" s="141">
        <f t="shared" si="1907"/>
        <v>0</v>
      </c>
      <c r="AS1328" s="141">
        <f t="shared" si="1908"/>
        <v>0</v>
      </c>
      <c r="AU1328" s="141">
        <f t="shared" si="1909"/>
        <v>0</v>
      </c>
      <c r="AW1328" s="141">
        <f t="shared" si="1910"/>
        <v>0</v>
      </c>
      <c r="AY1328" s="141">
        <f t="shared" si="1911"/>
        <v>0</v>
      </c>
      <c r="BA1328" s="141">
        <f t="shared" si="1912"/>
        <v>0</v>
      </c>
      <c r="BC1328" s="141">
        <f t="shared" si="1913"/>
        <v>0</v>
      </c>
      <c r="BE1328" s="141">
        <f t="shared" si="1914"/>
        <v>0</v>
      </c>
      <c r="BG1328" s="141">
        <f t="shared" si="1915"/>
        <v>0</v>
      </c>
      <c r="BI1328" s="141">
        <f t="shared" si="1916"/>
        <v>0</v>
      </c>
      <c r="BK1328" s="141">
        <f t="shared" si="1917"/>
        <v>0</v>
      </c>
      <c r="BM1328" s="141">
        <f t="shared" si="1918"/>
        <v>0</v>
      </c>
      <c r="BO1328" s="141">
        <f t="shared" si="1919"/>
        <v>0</v>
      </c>
      <c r="BQ1328" s="141">
        <f t="shared" si="1920"/>
        <v>0</v>
      </c>
      <c r="BS1328" s="141">
        <f t="shared" si="1921"/>
        <v>0</v>
      </c>
      <c r="BU1328" s="141">
        <f t="shared" si="1922"/>
        <v>0</v>
      </c>
      <c r="BW1328" s="141">
        <f t="shared" si="1923"/>
        <v>0</v>
      </c>
      <c r="BY1328" s="141">
        <f t="shared" si="1924"/>
        <v>0</v>
      </c>
      <c r="CA1328" s="141">
        <f t="shared" si="1925"/>
        <v>0</v>
      </c>
      <c r="CC1328" s="141">
        <f t="shared" si="1926"/>
        <v>0</v>
      </c>
      <c r="CE1328" s="141">
        <f t="shared" si="1927"/>
        <v>0</v>
      </c>
      <c r="CG1328" s="141">
        <f t="shared" si="1928"/>
        <v>0</v>
      </c>
      <c r="CI1328" s="141">
        <f t="shared" si="1929"/>
        <v>0</v>
      </c>
      <c r="CK1328" s="141">
        <f t="shared" si="1930"/>
        <v>0</v>
      </c>
      <c r="CM1328" s="141">
        <f t="shared" si="1931"/>
        <v>0</v>
      </c>
      <c r="CO1328" s="141">
        <f t="shared" si="1932"/>
        <v>0</v>
      </c>
    </row>
    <row r="1329" spans="1:93" ht="25.5" outlineLevel="2" x14ac:dyDescent="0.2">
      <c r="A1329" s="86">
        <v>650</v>
      </c>
      <c r="B1329" s="11">
        <v>71</v>
      </c>
      <c r="C1329" s="75" t="s">
        <v>101</v>
      </c>
      <c r="D1329" s="75" t="s">
        <v>114</v>
      </c>
      <c r="E1329" s="28" t="s">
        <v>5</v>
      </c>
      <c r="F1329" s="28">
        <v>2.39</v>
      </c>
      <c r="G1329" s="153" t="s">
        <v>4360</v>
      </c>
      <c r="H1329" s="174">
        <v>7788657408</v>
      </c>
      <c r="I1329" s="75" t="s">
        <v>100</v>
      </c>
      <c r="J1329" s="75" t="s">
        <v>30</v>
      </c>
      <c r="K1329" s="75">
        <v>1</v>
      </c>
      <c r="L1329" s="75" t="s">
        <v>113</v>
      </c>
      <c r="M1329" s="241" t="s">
        <v>112</v>
      </c>
      <c r="N1329" s="75">
        <v>1</v>
      </c>
      <c r="O1329" s="152">
        <v>2.76</v>
      </c>
      <c r="P1329" s="138">
        <f t="shared" si="1963"/>
        <v>0</v>
      </c>
      <c r="Q1329" s="139">
        <f t="shared" si="1964"/>
        <v>0</v>
      </c>
      <c r="S1329" s="141">
        <f t="shared" si="1895"/>
        <v>0</v>
      </c>
      <c r="U1329" s="141">
        <f t="shared" si="1896"/>
        <v>0</v>
      </c>
      <c r="W1329" s="141">
        <f t="shared" si="1897"/>
        <v>0</v>
      </c>
      <c r="Y1329" s="141">
        <f t="shared" si="1898"/>
        <v>0</v>
      </c>
      <c r="AA1329" s="141">
        <f t="shared" si="1899"/>
        <v>0</v>
      </c>
      <c r="AC1329" s="141">
        <f t="shared" si="1900"/>
        <v>0</v>
      </c>
      <c r="AE1329" s="141">
        <f t="shared" si="1901"/>
        <v>0</v>
      </c>
      <c r="AG1329" s="141">
        <f t="shared" si="1902"/>
        <v>0</v>
      </c>
      <c r="AI1329" s="141">
        <f t="shared" si="1903"/>
        <v>0</v>
      </c>
      <c r="AK1329" s="141">
        <f t="shared" si="1904"/>
        <v>0</v>
      </c>
      <c r="AM1329" s="141">
        <f t="shared" si="1905"/>
        <v>0</v>
      </c>
      <c r="AO1329" s="141">
        <f t="shared" si="1906"/>
        <v>0</v>
      </c>
      <c r="AQ1329" s="141">
        <f t="shared" si="1907"/>
        <v>0</v>
      </c>
      <c r="AS1329" s="141">
        <f t="shared" si="1908"/>
        <v>0</v>
      </c>
      <c r="AU1329" s="141">
        <f t="shared" si="1909"/>
        <v>0</v>
      </c>
      <c r="AW1329" s="141">
        <f t="shared" si="1910"/>
        <v>0</v>
      </c>
      <c r="AY1329" s="141">
        <f t="shared" si="1911"/>
        <v>0</v>
      </c>
      <c r="BA1329" s="141">
        <f t="shared" si="1912"/>
        <v>0</v>
      </c>
      <c r="BC1329" s="141">
        <f t="shared" si="1913"/>
        <v>0</v>
      </c>
      <c r="BE1329" s="141">
        <f t="shared" si="1914"/>
        <v>0</v>
      </c>
      <c r="BG1329" s="141">
        <f t="shared" si="1915"/>
        <v>0</v>
      </c>
      <c r="BI1329" s="141">
        <f t="shared" si="1916"/>
        <v>0</v>
      </c>
      <c r="BK1329" s="141">
        <f t="shared" si="1917"/>
        <v>0</v>
      </c>
      <c r="BM1329" s="141">
        <f t="shared" si="1918"/>
        <v>0</v>
      </c>
      <c r="BO1329" s="141">
        <f t="shared" si="1919"/>
        <v>0</v>
      </c>
      <c r="BQ1329" s="141">
        <f t="shared" si="1920"/>
        <v>0</v>
      </c>
      <c r="BS1329" s="141">
        <f t="shared" si="1921"/>
        <v>0</v>
      </c>
      <c r="BU1329" s="141">
        <f t="shared" si="1922"/>
        <v>0</v>
      </c>
      <c r="BW1329" s="141">
        <f t="shared" si="1923"/>
        <v>0</v>
      </c>
      <c r="BY1329" s="141">
        <f t="shared" si="1924"/>
        <v>0</v>
      </c>
      <c r="CA1329" s="141">
        <f t="shared" si="1925"/>
        <v>0</v>
      </c>
      <c r="CC1329" s="141">
        <f t="shared" si="1926"/>
        <v>0</v>
      </c>
      <c r="CE1329" s="141">
        <f t="shared" si="1927"/>
        <v>0</v>
      </c>
      <c r="CG1329" s="141">
        <f t="shared" si="1928"/>
        <v>0</v>
      </c>
      <c r="CI1329" s="141">
        <f t="shared" si="1929"/>
        <v>0</v>
      </c>
      <c r="CK1329" s="141">
        <f t="shared" si="1930"/>
        <v>0</v>
      </c>
      <c r="CM1329" s="141">
        <f t="shared" si="1931"/>
        <v>0</v>
      </c>
      <c r="CO1329" s="141">
        <f t="shared" si="1932"/>
        <v>0</v>
      </c>
    </row>
    <row r="1330" spans="1:93" ht="25.5" outlineLevel="2" x14ac:dyDescent="0.2">
      <c r="A1330" s="87">
        <v>651</v>
      </c>
      <c r="B1330" s="148">
        <v>594</v>
      </c>
      <c r="C1330" s="87" t="s">
        <v>101</v>
      </c>
      <c r="D1330" s="87" t="s">
        <v>117</v>
      </c>
      <c r="E1330" s="148" t="s">
        <v>5</v>
      </c>
      <c r="F1330" s="149">
        <v>2.39</v>
      </c>
      <c r="G1330" s="151" t="s">
        <v>3300</v>
      </c>
      <c r="H1330" s="151" t="s">
        <v>4926</v>
      </c>
      <c r="I1330" s="87" t="s">
        <v>100</v>
      </c>
      <c r="J1330" s="87" t="s">
        <v>2266</v>
      </c>
      <c r="K1330" s="87">
        <v>1</v>
      </c>
      <c r="L1330" s="87" t="s">
        <v>116</v>
      </c>
      <c r="M1330" s="239" t="s">
        <v>116</v>
      </c>
      <c r="N1330" s="87">
        <v>2</v>
      </c>
      <c r="O1330" s="283">
        <v>2.98</v>
      </c>
      <c r="P1330" s="138">
        <f t="shared" ref="P1330:P1331" si="1965">SUM(R1330+T1330+V1330+X1330+Z1330+AB1330+AD1330+AF1330+AH1330+AJ1330+AL1330+AN1330+AP1330+AR1330+AT1330+AV1330+AZ1330+AX1330+BB1330+BD1330+BF1330+BH1330+BJ1330+BL1330+BN1330+BP1330+BR1330+BT1330+BV1330+BX1330+BZ1330+CB1330+CD1330+CF1330+CH1330+CJ1330+CL1330+CN1330)</f>
        <v>0</v>
      </c>
      <c r="Q1330" s="139">
        <f t="shared" ref="Q1330:Q1331" si="1966">O1330*P1330</f>
        <v>0</v>
      </c>
      <c r="S1330" s="141">
        <f t="shared" si="1895"/>
        <v>0</v>
      </c>
      <c r="U1330" s="141">
        <f t="shared" si="1896"/>
        <v>0</v>
      </c>
      <c r="W1330" s="141">
        <f t="shared" si="1897"/>
        <v>0</v>
      </c>
      <c r="Y1330" s="141">
        <f t="shared" si="1898"/>
        <v>0</v>
      </c>
      <c r="AA1330" s="141">
        <f t="shared" si="1899"/>
        <v>0</v>
      </c>
      <c r="AC1330" s="141">
        <f t="shared" si="1900"/>
        <v>0</v>
      </c>
      <c r="AE1330" s="141">
        <f t="shared" si="1901"/>
        <v>0</v>
      </c>
      <c r="AG1330" s="141">
        <f t="shared" si="1902"/>
        <v>0</v>
      </c>
      <c r="AI1330" s="141">
        <f t="shared" si="1903"/>
        <v>0</v>
      </c>
      <c r="AK1330" s="141">
        <f t="shared" si="1904"/>
        <v>0</v>
      </c>
      <c r="AM1330" s="141">
        <f t="shared" si="1905"/>
        <v>0</v>
      </c>
      <c r="AO1330" s="141">
        <f t="shared" si="1906"/>
        <v>0</v>
      </c>
      <c r="AQ1330" s="141">
        <f t="shared" si="1907"/>
        <v>0</v>
      </c>
      <c r="AS1330" s="141">
        <f t="shared" si="1908"/>
        <v>0</v>
      </c>
      <c r="AU1330" s="141">
        <f t="shared" si="1909"/>
        <v>0</v>
      </c>
      <c r="AW1330" s="141">
        <f t="shared" si="1910"/>
        <v>0</v>
      </c>
      <c r="AY1330" s="141">
        <f t="shared" si="1911"/>
        <v>0</v>
      </c>
      <c r="BA1330" s="141">
        <f t="shared" si="1912"/>
        <v>0</v>
      </c>
      <c r="BC1330" s="141">
        <f t="shared" si="1913"/>
        <v>0</v>
      </c>
      <c r="BE1330" s="141">
        <f t="shared" si="1914"/>
        <v>0</v>
      </c>
      <c r="BG1330" s="141">
        <f t="shared" si="1915"/>
        <v>0</v>
      </c>
      <c r="BI1330" s="141">
        <f t="shared" si="1916"/>
        <v>0</v>
      </c>
      <c r="BK1330" s="141">
        <f t="shared" si="1917"/>
        <v>0</v>
      </c>
      <c r="BM1330" s="141">
        <f t="shared" si="1918"/>
        <v>0</v>
      </c>
      <c r="BO1330" s="141">
        <f t="shared" si="1919"/>
        <v>0</v>
      </c>
      <c r="BQ1330" s="141">
        <f t="shared" si="1920"/>
        <v>0</v>
      </c>
      <c r="BS1330" s="141">
        <f t="shared" si="1921"/>
        <v>0</v>
      </c>
      <c r="BU1330" s="141">
        <f t="shared" si="1922"/>
        <v>0</v>
      </c>
      <c r="BW1330" s="141">
        <f t="shared" si="1923"/>
        <v>0</v>
      </c>
      <c r="BY1330" s="141">
        <f t="shared" si="1924"/>
        <v>0</v>
      </c>
      <c r="CA1330" s="141">
        <f t="shared" si="1925"/>
        <v>0</v>
      </c>
      <c r="CC1330" s="141">
        <f t="shared" si="1926"/>
        <v>0</v>
      </c>
      <c r="CE1330" s="141">
        <f t="shared" si="1927"/>
        <v>0</v>
      </c>
      <c r="CG1330" s="141">
        <f t="shared" si="1928"/>
        <v>0</v>
      </c>
      <c r="CI1330" s="141">
        <f t="shared" si="1929"/>
        <v>0</v>
      </c>
      <c r="CK1330" s="141">
        <f t="shared" si="1930"/>
        <v>0</v>
      </c>
      <c r="CM1330" s="141">
        <f t="shared" si="1931"/>
        <v>0</v>
      </c>
      <c r="CO1330" s="141">
        <f t="shared" si="1932"/>
        <v>0</v>
      </c>
    </row>
    <row r="1331" spans="1:93" ht="25.5" outlineLevel="2" x14ac:dyDescent="0.2">
      <c r="A1331" s="86">
        <v>651</v>
      </c>
      <c r="B1331" s="11">
        <v>594</v>
      </c>
      <c r="C1331" s="75" t="s">
        <v>101</v>
      </c>
      <c r="D1331" s="75" t="s">
        <v>117</v>
      </c>
      <c r="E1331" s="28" t="s">
        <v>5</v>
      </c>
      <c r="F1331" s="28">
        <v>2.39</v>
      </c>
      <c r="G1331" s="153" t="s">
        <v>4360</v>
      </c>
      <c r="H1331" s="174">
        <v>7788657408</v>
      </c>
      <c r="I1331" s="75" t="s">
        <v>100</v>
      </c>
      <c r="J1331" s="75" t="s">
        <v>30</v>
      </c>
      <c r="K1331" s="75">
        <v>1</v>
      </c>
      <c r="L1331" s="75" t="s">
        <v>116</v>
      </c>
      <c r="M1331" s="241" t="s">
        <v>115</v>
      </c>
      <c r="N1331" s="75">
        <v>1</v>
      </c>
      <c r="O1331" s="152">
        <v>2.76</v>
      </c>
      <c r="P1331" s="138">
        <f t="shared" si="1965"/>
        <v>0</v>
      </c>
      <c r="Q1331" s="139">
        <f t="shared" si="1966"/>
        <v>0</v>
      </c>
      <c r="S1331" s="141">
        <f t="shared" si="1895"/>
        <v>0</v>
      </c>
      <c r="U1331" s="141">
        <f t="shared" si="1896"/>
        <v>0</v>
      </c>
      <c r="W1331" s="141">
        <f t="shared" si="1897"/>
        <v>0</v>
      </c>
      <c r="Y1331" s="141">
        <f t="shared" si="1898"/>
        <v>0</v>
      </c>
      <c r="AA1331" s="141">
        <f t="shared" si="1899"/>
        <v>0</v>
      </c>
      <c r="AC1331" s="141">
        <f t="shared" si="1900"/>
        <v>0</v>
      </c>
      <c r="AE1331" s="141">
        <f t="shared" si="1901"/>
        <v>0</v>
      </c>
      <c r="AG1331" s="141">
        <f t="shared" si="1902"/>
        <v>0</v>
      </c>
      <c r="AI1331" s="141">
        <f t="shared" si="1903"/>
        <v>0</v>
      </c>
      <c r="AK1331" s="141">
        <f t="shared" si="1904"/>
        <v>0</v>
      </c>
      <c r="AM1331" s="141">
        <f t="shared" si="1905"/>
        <v>0</v>
      </c>
      <c r="AO1331" s="141">
        <f t="shared" si="1906"/>
        <v>0</v>
      </c>
      <c r="AQ1331" s="141">
        <f t="shared" si="1907"/>
        <v>0</v>
      </c>
      <c r="AS1331" s="141">
        <f t="shared" si="1908"/>
        <v>0</v>
      </c>
      <c r="AU1331" s="141">
        <f t="shared" si="1909"/>
        <v>0</v>
      </c>
      <c r="AW1331" s="141">
        <f t="shared" si="1910"/>
        <v>0</v>
      </c>
      <c r="AY1331" s="141">
        <f t="shared" si="1911"/>
        <v>0</v>
      </c>
      <c r="BA1331" s="141">
        <f t="shared" si="1912"/>
        <v>0</v>
      </c>
      <c r="BC1331" s="141">
        <f t="shared" si="1913"/>
        <v>0</v>
      </c>
      <c r="BE1331" s="141">
        <f t="shared" si="1914"/>
        <v>0</v>
      </c>
      <c r="BG1331" s="141">
        <f t="shared" si="1915"/>
        <v>0</v>
      </c>
      <c r="BI1331" s="141">
        <f t="shared" si="1916"/>
        <v>0</v>
      </c>
      <c r="BK1331" s="141">
        <f t="shared" si="1917"/>
        <v>0</v>
      </c>
      <c r="BM1331" s="141">
        <f t="shared" si="1918"/>
        <v>0</v>
      </c>
      <c r="BO1331" s="141">
        <f t="shared" si="1919"/>
        <v>0</v>
      </c>
      <c r="BQ1331" s="141">
        <f t="shared" si="1920"/>
        <v>0</v>
      </c>
      <c r="BS1331" s="141">
        <f t="shared" si="1921"/>
        <v>0</v>
      </c>
      <c r="BU1331" s="141">
        <f t="shared" si="1922"/>
        <v>0</v>
      </c>
      <c r="BW1331" s="141">
        <f t="shared" si="1923"/>
        <v>0</v>
      </c>
      <c r="BY1331" s="141">
        <f t="shared" si="1924"/>
        <v>0</v>
      </c>
      <c r="CA1331" s="141">
        <f t="shared" si="1925"/>
        <v>0</v>
      </c>
      <c r="CC1331" s="141">
        <f t="shared" si="1926"/>
        <v>0</v>
      </c>
      <c r="CE1331" s="141">
        <f t="shared" si="1927"/>
        <v>0</v>
      </c>
      <c r="CG1331" s="141">
        <f t="shared" si="1928"/>
        <v>0</v>
      </c>
      <c r="CI1331" s="141">
        <f t="shared" si="1929"/>
        <v>0</v>
      </c>
      <c r="CK1331" s="141">
        <f t="shared" si="1930"/>
        <v>0</v>
      </c>
      <c r="CM1331" s="141">
        <f t="shared" si="1931"/>
        <v>0</v>
      </c>
      <c r="CO1331" s="141">
        <f t="shared" si="1932"/>
        <v>0</v>
      </c>
    </row>
    <row r="1332" spans="1:93" ht="25.5" outlineLevel="2" x14ac:dyDescent="0.2">
      <c r="A1332" s="87">
        <v>652</v>
      </c>
      <c r="B1332" s="148">
        <v>148</v>
      </c>
      <c r="C1332" s="87" t="s">
        <v>101</v>
      </c>
      <c r="D1332" s="87" t="s">
        <v>111</v>
      </c>
      <c r="E1332" s="148" t="s">
        <v>5</v>
      </c>
      <c r="F1332" s="149">
        <v>2.39</v>
      </c>
      <c r="G1332" s="151" t="s">
        <v>3300</v>
      </c>
      <c r="H1332" s="151" t="s">
        <v>4926</v>
      </c>
      <c r="I1332" s="87" t="s">
        <v>100</v>
      </c>
      <c r="J1332" s="87" t="s">
        <v>2266</v>
      </c>
      <c r="K1332" s="87">
        <v>1</v>
      </c>
      <c r="L1332" s="87" t="s">
        <v>110</v>
      </c>
      <c r="M1332" s="239" t="s">
        <v>110</v>
      </c>
      <c r="N1332" s="87">
        <v>2</v>
      </c>
      <c r="O1332" s="283">
        <v>2.98</v>
      </c>
      <c r="P1332" s="138">
        <f t="shared" ref="P1332:P1333" si="1967">SUM(R1332+T1332+V1332+X1332+Z1332+AB1332+AD1332+AF1332+AH1332+AJ1332+AL1332+AN1332+AP1332+AR1332+AT1332+AV1332+AZ1332+AX1332+BB1332+BD1332+BF1332+BH1332+BJ1332+BL1332+BN1332+BP1332+BR1332+BT1332+BV1332+BX1332+BZ1332+CB1332+CD1332+CF1332+CH1332+CJ1332+CL1332+CN1332)</f>
        <v>0</v>
      </c>
      <c r="Q1332" s="139">
        <f t="shared" ref="Q1332:Q1333" si="1968">O1332*P1332</f>
        <v>0</v>
      </c>
      <c r="S1332" s="141">
        <f t="shared" si="1895"/>
        <v>0</v>
      </c>
      <c r="U1332" s="141">
        <f t="shared" si="1896"/>
        <v>0</v>
      </c>
      <c r="W1332" s="141">
        <f t="shared" si="1897"/>
        <v>0</v>
      </c>
      <c r="Y1332" s="141">
        <f t="shared" si="1898"/>
        <v>0</v>
      </c>
      <c r="AA1332" s="141">
        <f t="shared" si="1899"/>
        <v>0</v>
      </c>
      <c r="AC1332" s="141">
        <f t="shared" si="1900"/>
        <v>0</v>
      </c>
      <c r="AE1332" s="141">
        <f t="shared" si="1901"/>
        <v>0</v>
      </c>
      <c r="AG1332" s="141">
        <f t="shared" si="1902"/>
        <v>0</v>
      </c>
      <c r="AI1332" s="141">
        <f t="shared" si="1903"/>
        <v>0</v>
      </c>
      <c r="AK1332" s="141">
        <f t="shared" si="1904"/>
        <v>0</v>
      </c>
      <c r="AM1332" s="141">
        <f t="shared" si="1905"/>
        <v>0</v>
      </c>
      <c r="AO1332" s="141">
        <f t="shared" si="1906"/>
        <v>0</v>
      </c>
      <c r="AQ1332" s="141">
        <f t="shared" si="1907"/>
        <v>0</v>
      </c>
      <c r="AS1332" s="141">
        <f t="shared" si="1908"/>
        <v>0</v>
      </c>
      <c r="AU1332" s="141">
        <f t="shared" si="1909"/>
        <v>0</v>
      </c>
      <c r="AW1332" s="141">
        <f t="shared" si="1910"/>
        <v>0</v>
      </c>
      <c r="AY1332" s="141">
        <f t="shared" si="1911"/>
        <v>0</v>
      </c>
      <c r="BA1332" s="141">
        <f t="shared" si="1912"/>
        <v>0</v>
      </c>
      <c r="BC1332" s="141">
        <f t="shared" si="1913"/>
        <v>0</v>
      </c>
      <c r="BE1332" s="141">
        <f t="shared" si="1914"/>
        <v>0</v>
      </c>
      <c r="BG1332" s="141">
        <f t="shared" si="1915"/>
        <v>0</v>
      </c>
      <c r="BI1332" s="141">
        <f t="shared" si="1916"/>
        <v>0</v>
      </c>
      <c r="BK1332" s="141">
        <f t="shared" si="1917"/>
        <v>0</v>
      </c>
      <c r="BM1332" s="141">
        <f t="shared" si="1918"/>
        <v>0</v>
      </c>
      <c r="BO1332" s="141">
        <f t="shared" si="1919"/>
        <v>0</v>
      </c>
      <c r="BQ1332" s="141">
        <f t="shared" si="1920"/>
        <v>0</v>
      </c>
      <c r="BS1332" s="141">
        <f t="shared" si="1921"/>
        <v>0</v>
      </c>
      <c r="BU1332" s="141">
        <f t="shared" si="1922"/>
        <v>0</v>
      </c>
      <c r="BW1332" s="141">
        <f t="shared" si="1923"/>
        <v>0</v>
      </c>
      <c r="BY1332" s="141">
        <f t="shared" si="1924"/>
        <v>0</v>
      </c>
      <c r="CA1332" s="141">
        <f t="shared" si="1925"/>
        <v>0</v>
      </c>
      <c r="CC1332" s="141">
        <f t="shared" si="1926"/>
        <v>0</v>
      </c>
      <c r="CE1332" s="141">
        <f t="shared" si="1927"/>
        <v>0</v>
      </c>
      <c r="CG1332" s="141">
        <f t="shared" si="1928"/>
        <v>0</v>
      </c>
      <c r="CI1332" s="141">
        <f t="shared" si="1929"/>
        <v>0</v>
      </c>
      <c r="CK1332" s="141">
        <f t="shared" si="1930"/>
        <v>0</v>
      </c>
      <c r="CM1332" s="141">
        <f t="shared" si="1931"/>
        <v>0</v>
      </c>
      <c r="CO1332" s="141">
        <f t="shared" si="1932"/>
        <v>0</v>
      </c>
    </row>
    <row r="1333" spans="1:93" ht="25.5" outlineLevel="2" x14ac:dyDescent="0.2">
      <c r="A1333" s="86">
        <v>652</v>
      </c>
      <c r="B1333" s="11">
        <v>148</v>
      </c>
      <c r="C1333" s="75" t="s">
        <v>101</v>
      </c>
      <c r="D1333" s="75" t="s">
        <v>111</v>
      </c>
      <c r="E1333" s="28" t="s">
        <v>5</v>
      </c>
      <c r="F1333" s="28">
        <v>2.39</v>
      </c>
      <c r="G1333" s="153" t="s">
        <v>4360</v>
      </c>
      <c r="H1333" s="174">
        <v>7788657408</v>
      </c>
      <c r="I1333" s="75" t="s">
        <v>100</v>
      </c>
      <c r="J1333" s="75" t="s">
        <v>30</v>
      </c>
      <c r="K1333" s="75">
        <v>1</v>
      </c>
      <c r="L1333" s="75" t="s">
        <v>110</v>
      </c>
      <c r="M1333" s="241" t="s">
        <v>109</v>
      </c>
      <c r="N1333" s="75">
        <v>1</v>
      </c>
      <c r="O1333" s="152">
        <v>2.76</v>
      </c>
      <c r="P1333" s="138">
        <f t="shared" si="1967"/>
        <v>0</v>
      </c>
      <c r="Q1333" s="139">
        <f t="shared" si="1968"/>
        <v>0</v>
      </c>
      <c r="S1333" s="141">
        <f t="shared" si="1895"/>
        <v>0</v>
      </c>
      <c r="U1333" s="141">
        <f t="shared" si="1896"/>
        <v>0</v>
      </c>
      <c r="W1333" s="141">
        <f t="shared" si="1897"/>
        <v>0</v>
      </c>
      <c r="Y1333" s="141">
        <f t="shared" si="1898"/>
        <v>0</v>
      </c>
      <c r="AA1333" s="141">
        <f t="shared" si="1899"/>
        <v>0</v>
      </c>
      <c r="AC1333" s="141">
        <f t="shared" si="1900"/>
        <v>0</v>
      </c>
      <c r="AE1333" s="141">
        <f t="shared" si="1901"/>
        <v>0</v>
      </c>
      <c r="AG1333" s="141">
        <f t="shared" si="1902"/>
        <v>0</v>
      </c>
      <c r="AI1333" s="141">
        <f t="shared" si="1903"/>
        <v>0</v>
      </c>
      <c r="AK1333" s="141">
        <f t="shared" si="1904"/>
        <v>0</v>
      </c>
      <c r="AM1333" s="141">
        <f t="shared" si="1905"/>
        <v>0</v>
      </c>
      <c r="AO1333" s="141">
        <f t="shared" si="1906"/>
        <v>0</v>
      </c>
      <c r="AQ1333" s="141">
        <f t="shared" si="1907"/>
        <v>0</v>
      </c>
      <c r="AS1333" s="141">
        <f t="shared" si="1908"/>
        <v>0</v>
      </c>
      <c r="AU1333" s="141">
        <f t="shared" si="1909"/>
        <v>0</v>
      </c>
      <c r="AW1333" s="141">
        <f t="shared" si="1910"/>
        <v>0</v>
      </c>
      <c r="AY1333" s="141">
        <f t="shared" si="1911"/>
        <v>0</v>
      </c>
      <c r="BA1333" s="141">
        <f t="shared" si="1912"/>
        <v>0</v>
      </c>
      <c r="BC1333" s="141">
        <f t="shared" si="1913"/>
        <v>0</v>
      </c>
      <c r="BE1333" s="141">
        <f t="shared" si="1914"/>
        <v>0</v>
      </c>
      <c r="BG1333" s="141">
        <f t="shared" si="1915"/>
        <v>0</v>
      </c>
      <c r="BI1333" s="141">
        <f t="shared" si="1916"/>
        <v>0</v>
      </c>
      <c r="BK1333" s="141">
        <f t="shared" si="1917"/>
        <v>0</v>
      </c>
      <c r="BM1333" s="141">
        <f t="shared" si="1918"/>
        <v>0</v>
      </c>
      <c r="BO1333" s="141">
        <f t="shared" si="1919"/>
        <v>0</v>
      </c>
      <c r="BQ1333" s="141">
        <f t="shared" si="1920"/>
        <v>0</v>
      </c>
      <c r="BS1333" s="141">
        <f t="shared" si="1921"/>
        <v>0</v>
      </c>
      <c r="BU1333" s="141">
        <f t="shared" si="1922"/>
        <v>0</v>
      </c>
      <c r="BW1333" s="141">
        <f t="shared" si="1923"/>
        <v>0</v>
      </c>
      <c r="BY1333" s="141">
        <f t="shared" si="1924"/>
        <v>0</v>
      </c>
      <c r="CA1333" s="141">
        <f t="shared" si="1925"/>
        <v>0</v>
      </c>
      <c r="CC1333" s="141">
        <f t="shared" si="1926"/>
        <v>0</v>
      </c>
      <c r="CE1333" s="141">
        <f t="shared" si="1927"/>
        <v>0</v>
      </c>
      <c r="CG1333" s="141">
        <f t="shared" si="1928"/>
        <v>0</v>
      </c>
      <c r="CI1333" s="141">
        <f t="shared" si="1929"/>
        <v>0</v>
      </c>
      <c r="CK1333" s="141">
        <f t="shared" si="1930"/>
        <v>0</v>
      </c>
      <c r="CM1333" s="141">
        <f t="shared" si="1931"/>
        <v>0</v>
      </c>
      <c r="CO1333" s="141">
        <f t="shared" si="1932"/>
        <v>0</v>
      </c>
    </row>
    <row r="1334" spans="1:93" outlineLevel="2" x14ac:dyDescent="0.2">
      <c r="A1334" s="84">
        <v>653</v>
      </c>
      <c r="B1334" s="11">
        <v>50</v>
      </c>
      <c r="C1334" s="88" t="s">
        <v>101</v>
      </c>
      <c r="D1334" s="84" t="s">
        <v>147</v>
      </c>
      <c r="E1334" s="28" t="s">
        <v>5</v>
      </c>
      <c r="F1334" s="28">
        <v>4.41</v>
      </c>
      <c r="G1334" s="88" t="s">
        <v>3854</v>
      </c>
      <c r="H1334" s="175">
        <v>26754</v>
      </c>
      <c r="I1334" s="92" t="s">
        <v>96</v>
      </c>
      <c r="J1334" s="88" t="s">
        <v>30</v>
      </c>
      <c r="K1334" s="88">
        <v>1</v>
      </c>
      <c r="L1334" s="88" t="s">
        <v>4347</v>
      </c>
      <c r="M1334" s="240">
        <v>9706006</v>
      </c>
      <c r="N1334" s="88">
        <v>1</v>
      </c>
      <c r="O1334" s="146">
        <v>4.3499999999999996</v>
      </c>
      <c r="P1334" s="138">
        <f t="shared" ref="P1334:P1335" si="1969">SUM(R1334+T1334+V1334+X1334+Z1334+AB1334+AD1334+AF1334+AH1334+AJ1334+AL1334+AN1334+AP1334+AR1334+AT1334+AV1334+AZ1334+AX1334+BB1334+BD1334+BF1334+BH1334+BJ1334+BL1334+BN1334+BP1334+BR1334+BT1334+BV1334+BX1334+BZ1334+CB1334+CD1334+CF1334+CH1334+CJ1334+CL1334+CN1334)</f>
        <v>0</v>
      </c>
      <c r="Q1334" s="139">
        <f t="shared" ref="Q1334:Q1335" si="1970">O1334*P1334</f>
        <v>0</v>
      </c>
      <c r="S1334" s="141">
        <f t="shared" si="1895"/>
        <v>0</v>
      </c>
      <c r="U1334" s="141">
        <f t="shared" si="1896"/>
        <v>0</v>
      </c>
      <c r="W1334" s="141">
        <f t="shared" si="1897"/>
        <v>0</v>
      </c>
      <c r="Y1334" s="141">
        <f t="shared" si="1898"/>
        <v>0</v>
      </c>
      <c r="AA1334" s="141">
        <f t="shared" si="1899"/>
        <v>0</v>
      </c>
      <c r="AC1334" s="141">
        <f t="shared" si="1900"/>
        <v>0</v>
      </c>
      <c r="AE1334" s="141">
        <f t="shared" si="1901"/>
        <v>0</v>
      </c>
      <c r="AG1334" s="141">
        <f t="shared" si="1902"/>
        <v>0</v>
      </c>
      <c r="AI1334" s="141">
        <f t="shared" si="1903"/>
        <v>0</v>
      </c>
      <c r="AK1334" s="141">
        <f t="shared" si="1904"/>
        <v>0</v>
      </c>
      <c r="AM1334" s="141">
        <f t="shared" si="1905"/>
        <v>0</v>
      </c>
      <c r="AO1334" s="141">
        <f t="shared" si="1906"/>
        <v>0</v>
      </c>
      <c r="AQ1334" s="141">
        <f t="shared" si="1907"/>
        <v>0</v>
      </c>
      <c r="AS1334" s="141">
        <f t="shared" si="1908"/>
        <v>0</v>
      </c>
      <c r="AU1334" s="141">
        <f t="shared" si="1909"/>
        <v>0</v>
      </c>
      <c r="AW1334" s="141">
        <f t="shared" si="1910"/>
        <v>0</v>
      </c>
      <c r="AY1334" s="141">
        <f t="shared" si="1911"/>
        <v>0</v>
      </c>
      <c r="BA1334" s="141">
        <f t="shared" si="1912"/>
        <v>0</v>
      </c>
      <c r="BC1334" s="141">
        <f t="shared" si="1913"/>
        <v>0</v>
      </c>
      <c r="BE1334" s="141">
        <f t="shared" si="1914"/>
        <v>0</v>
      </c>
      <c r="BG1334" s="141">
        <f t="shared" si="1915"/>
        <v>0</v>
      </c>
      <c r="BI1334" s="141">
        <f t="shared" si="1916"/>
        <v>0</v>
      </c>
      <c r="BK1334" s="141">
        <f t="shared" si="1917"/>
        <v>0</v>
      </c>
      <c r="BM1334" s="141">
        <f t="shared" si="1918"/>
        <v>0</v>
      </c>
      <c r="BO1334" s="141">
        <f t="shared" si="1919"/>
        <v>0</v>
      </c>
      <c r="BQ1334" s="141">
        <f t="shared" si="1920"/>
        <v>0</v>
      </c>
      <c r="BS1334" s="141">
        <f t="shared" si="1921"/>
        <v>0</v>
      </c>
      <c r="BU1334" s="141">
        <f t="shared" si="1922"/>
        <v>0</v>
      </c>
      <c r="BW1334" s="141">
        <f t="shared" si="1923"/>
        <v>0</v>
      </c>
      <c r="BY1334" s="141">
        <f t="shared" si="1924"/>
        <v>0</v>
      </c>
      <c r="CA1334" s="141">
        <f t="shared" si="1925"/>
        <v>0</v>
      </c>
      <c r="CC1334" s="141">
        <f t="shared" si="1926"/>
        <v>0</v>
      </c>
      <c r="CE1334" s="141">
        <f t="shared" si="1927"/>
        <v>0</v>
      </c>
      <c r="CG1334" s="141">
        <f t="shared" si="1928"/>
        <v>0</v>
      </c>
      <c r="CI1334" s="141">
        <f t="shared" si="1929"/>
        <v>0</v>
      </c>
      <c r="CK1334" s="141">
        <f t="shared" si="1930"/>
        <v>0</v>
      </c>
      <c r="CM1334" s="141">
        <f t="shared" si="1931"/>
        <v>0</v>
      </c>
      <c r="CO1334" s="141">
        <f t="shared" si="1932"/>
        <v>0</v>
      </c>
    </row>
    <row r="1335" spans="1:93" ht="25.5" outlineLevel="2" x14ac:dyDescent="0.2">
      <c r="A1335" s="86">
        <v>653</v>
      </c>
      <c r="B1335" s="11">
        <v>50</v>
      </c>
      <c r="C1335" s="75" t="s">
        <v>101</v>
      </c>
      <c r="D1335" s="86" t="s">
        <v>147</v>
      </c>
      <c r="E1335" s="28" t="s">
        <v>5</v>
      </c>
      <c r="F1335" s="28">
        <v>4.41</v>
      </c>
      <c r="G1335" s="153" t="s">
        <v>4360</v>
      </c>
      <c r="H1335" s="174">
        <v>7788657408</v>
      </c>
      <c r="I1335" s="91" t="s">
        <v>96</v>
      </c>
      <c r="J1335" s="75" t="s">
        <v>2266</v>
      </c>
      <c r="K1335" s="75">
        <v>1</v>
      </c>
      <c r="L1335" s="75" t="s">
        <v>149</v>
      </c>
      <c r="M1335" s="241" t="s">
        <v>148</v>
      </c>
      <c r="N1335" s="75">
        <v>2</v>
      </c>
      <c r="O1335" s="152">
        <v>6.06</v>
      </c>
      <c r="P1335" s="138">
        <f t="shared" si="1969"/>
        <v>0</v>
      </c>
      <c r="Q1335" s="139">
        <f t="shared" si="1970"/>
        <v>0</v>
      </c>
      <c r="S1335" s="141">
        <f t="shared" si="1895"/>
        <v>0</v>
      </c>
      <c r="U1335" s="141">
        <f t="shared" si="1896"/>
        <v>0</v>
      </c>
      <c r="W1335" s="141">
        <f t="shared" si="1897"/>
        <v>0</v>
      </c>
      <c r="Y1335" s="141">
        <f t="shared" si="1898"/>
        <v>0</v>
      </c>
      <c r="AA1335" s="141">
        <f t="shared" si="1899"/>
        <v>0</v>
      </c>
      <c r="AC1335" s="141">
        <f t="shared" si="1900"/>
        <v>0</v>
      </c>
      <c r="AE1335" s="141">
        <f t="shared" si="1901"/>
        <v>0</v>
      </c>
      <c r="AG1335" s="141">
        <f t="shared" si="1902"/>
        <v>0</v>
      </c>
      <c r="AI1335" s="141">
        <f t="shared" si="1903"/>
        <v>0</v>
      </c>
      <c r="AK1335" s="141">
        <f t="shared" si="1904"/>
        <v>0</v>
      </c>
      <c r="AM1335" s="141">
        <f t="shared" si="1905"/>
        <v>0</v>
      </c>
      <c r="AO1335" s="141">
        <f t="shared" si="1906"/>
        <v>0</v>
      </c>
      <c r="AQ1335" s="141">
        <f t="shared" si="1907"/>
        <v>0</v>
      </c>
      <c r="AS1335" s="141">
        <f t="shared" si="1908"/>
        <v>0</v>
      </c>
      <c r="AU1335" s="141">
        <f t="shared" si="1909"/>
        <v>0</v>
      </c>
      <c r="AW1335" s="141">
        <f t="shared" si="1910"/>
        <v>0</v>
      </c>
      <c r="AY1335" s="141">
        <f t="shared" si="1911"/>
        <v>0</v>
      </c>
      <c r="BA1335" s="141">
        <f t="shared" si="1912"/>
        <v>0</v>
      </c>
      <c r="BC1335" s="141">
        <f t="shared" si="1913"/>
        <v>0</v>
      </c>
      <c r="BE1335" s="141">
        <f t="shared" si="1914"/>
        <v>0</v>
      </c>
      <c r="BG1335" s="141">
        <f t="shared" si="1915"/>
        <v>0</v>
      </c>
      <c r="BI1335" s="141">
        <f t="shared" si="1916"/>
        <v>0</v>
      </c>
      <c r="BK1335" s="141">
        <f t="shared" si="1917"/>
        <v>0</v>
      </c>
      <c r="BM1335" s="141">
        <f t="shared" si="1918"/>
        <v>0</v>
      </c>
      <c r="BO1335" s="141">
        <f t="shared" si="1919"/>
        <v>0</v>
      </c>
      <c r="BQ1335" s="141">
        <f t="shared" si="1920"/>
        <v>0</v>
      </c>
      <c r="BS1335" s="141">
        <f t="shared" si="1921"/>
        <v>0</v>
      </c>
      <c r="BU1335" s="141">
        <f t="shared" si="1922"/>
        <v>0</v>
      </c>
      <c r="BW1335" s="141">
        <f t="shared" si="1923"/>
        <v>0</v>
      </c>
      <c r="BY1335" s="141">
        <f t="shared" si="1924"/>
        <v>0</v>
      </c>
      <c r="CA1335" s="141">
        <f t="shared" si="1925"/>
        <v>0</v>
      </c>
      <c r="CC1335" s="141">
        <f t="shared" si="1926"/>
        <v>0</v>
      </c>
      <c r="CE1335" s="141">
        <f t="shared" si="1927"/>
        <v>0</v>
      </c>
      <c r="CG1335" s="141">
        <f t="shared" si="1928"/>
        <v>0</v>
      </c>
      <c r="CI1335" s="141">
        <f t="shared" si="1929"/>
        <v>0</v>
      </c>
      <c r="CK1335" s="141">
        <f t="shared" si="1930"/>
        <v>0</v>
      </c>
      <c r="CM1335" s="141">
        <f t="shared" si="1931"/>
        <v>0</v>
      </c>
      <c r="CO1335" s="141">
        <f t="shared" si="1932"/>
        <v>0</v>
      </c>
    </row>
    <row r="1336" spans="1:93" ht="25.5" outlineLevel="2" x14ac:dyDescent="0.2">
      <c r="A1336" s="87">
        <v>654</v>
      </c>
      <c r="B1336" s="148">
        <v>1127</v>
      </c>
      <c r="C1336" s="87" t="s">
        <v>101</v>
      </c>
      <c r="D1336" s="87" t="s">
        <v>146</v>
      </c>
      <c r="E1336" s="148" t="s">
        <v>5</v>
      </c>
      <c r="F1336" s="149">
        <v>0.75</v>
      </c>
      <c r="G1336" s="151" t="s">
        <v>3300</v>
      </c>
      <c r="H1336" s="151" t="s">
        <v>4926</v>
      </c>
      <c r="I1336" s="151" t="s">
        <v>3300</v>
      </c>
      <c r="J1336" s="87" t="s">
        <v>28</v>
      </c>
      <c r="K1336" s="87">
        <v>6</v>
      </c>
      <c r="L1336" s="87" t="s">
        <v>3767</v>
      </c>
      <c r="M1336" s="239" t="s">
        <v>3767</v>
      </c>
      <c r="N1336" s="87">
        <v>1</v>
      </c>
      <c r="O1336" s="283">
        <v>4.97</v>
      </c>
      <c r="P1336" s="138">
        <f t="shared" ref="P1336:P1337" si="1971">SUM(R1336+T1336+V1336+X1336+Z1336+AB1336+AD1336+AF1336+AH1336+AJ1336+AL1336+AN1336+AP1336+AR1336+AT1336+AV1336+AZ1336+AX1336+BB1336+BD1336+BF1336+BH1336+BJ1336+BL1336+BN1336+BP1336+BR1336+BT1336+BV1336+BX1336+BZ1336+CB1336+CD1336+CF1336+CH1336+CJ1336+CL1336+CN1336)</f>
        <v>0</v>
      </c>
      <c r="Q1336" s="139">
        <f t="shared" ref="Q1336:Q1337" si="1972">O1336*P1336</f>
        <v>0</v>
      </c>
      <c r="S1336" s="141">
        <f t="shared" si="1895"/>
        <v>0</v>
      </c>
      <c r="U1336" s="141">
        <f t="shared" si="1896"/>
        <v>0</v>
      </c>
      <c r="W1336" s="141">
        <f t="shared" si="1897"/>
        <v>0</v>
      </c>
      <c r="Y1336" s="141">
        <f t="shared" si="1898"/>
        <v>0</v>
      </c>
      <c r="AA1336" s="141">
        <f t="shared" si="1899"/>
        <v>0</v>
      </c>
      <c r="AC1336" s="141">
        <f t="shared" si="1900"/>
        <v>0</v>
      </c>
      <c r="AE1336" s="141">
        <f t="shared" si="1901"/>
        <v>0</v>
      </c>
      <c r="AG1336" s="141">
        <f t="shared" si="1902"/>
        <v>0</v>
      </c>
      <c r="AI1336" s="141">
        <f t="shared" si="1903"/>
        <v>0</v>
      </c>
      <c r="AK1336" s="141">
        <f t="shared" si="1904"/>
        <v>0</v>
      </c>
      <c r="AM1336" s="141">
        <f t="shared" si="1905"/>
        <v>0</v>
      </c>
      <c r="AO1336" s="141">
        <f t="shared" si="1906"/>
        <v>0</v>
      </c>
      <c r="AQ1336" s="141">
        <f t="shared" si="1907"/>
        <v>0</v>
      </c>
      <c r="AS1336" s="141">
        <f t="shared" si="1908"/>
        <v>0</v>
      </c>
      <c r="AU1336" s="141">
        <f t="shared" si="1909"/>
        <v>0</v>
      </c>
      <c r="AW1336" s="141">
        <f t="shared" si="1910"/>
        <v>0</v>
      </c>
      <c r="AY1336" s="141">
        <f t="shared" si="1911"/>
        <v>0</v>
      </c>
      <c r="BA1336" s="141">
        <f t="shared" si="1912"/>
        <v>0</v>
      </c>
      <c r="BC1336" s="141">
        <f t="shared" si="1913"/>
        <v>0</v>
      </c>
      <c r="BE1336" s="141">
        <f t="shared" si="1914"/>
        <v>0</v>
      </c>
      <c r="BG1336" s="141">
        <f t="shared" si="1915"/>
        <v>0</v>
      </c>
      <c r="BI1336" s="141">
        <f t="shared" si="1916"/>
        <v>0</v>
      </c>
      <c r="BK1336" s="141">
        <f t="shared" si="1917"/>
        <v>0</v>
      </c>
      <c r="BM1336" s="141">
        <f t="shared" si="1918"/>
        <v>0</v>
      </c>
      <c r="BO1336" s="141">
        <f t="shared" si="1919"/>
        <v>0</v>
      </c>
      <c r="BQ1336" s="141">
        <f t="shared" si="1920"/>
        <v>0</v>
      </c>
      <c r="BS1336" s="141">
        <f t="shared" si="1921"/>
        <v>0</v>
      </c>
      <c r="BU1336" s="141">
        <f t="shared" si="1922"/>
        <v>0</v>
      </c>
      <c r="BW1336" s="141">
        <f t="shared" si="1923"/>
        <v>0</v>
      </c>
      <c r="BY1336" s="141">
        <f t="shared" si="1924"/>
        <v>0</v>
      </c>
      <c r="CA1336" s="141">
        <f t="shared" si="1925"/>
        <v>0</v>
      </c>
      <c r="CC1336" s="141">
        <f t="shared" si="1926"/>
        <v>0</v>
      </c>
      <c r="CE1336" s="141">
        <f t="shared" si="1927"/>
        <v>0</v>
      </c>
      <c r="CG1336" s="141">
        <f t="shared" si="1928"/>
        <v>0</v>
      </c>
      <c r="CI1336" s="141">
        <f t="shared" si="1929"/>
        <v>0</v>
      </c>
      <c r="CK1336" s="141">
        <f t="shared" si="1930"/>
        <v>0</v>
      </c>
      <c r="CM1336" s="141">
        <f t="shared" si="1931"/>
        <v>0</v>
      </c>
      <c r="CO1336" s="141">
        <f t="shared" si="1932"/>
        <v>0</v>
      </c>
    </row>
    <row r="1337" spans="1:93" ht="25.5" outlineLevel="2" x14ac:dyDescent="0.2">
      <c r="A1337" s="86">
        <v>654</v>
      </c>
      <c r="B1337" s="11">
        <v>1127</v>
      </c>
      <c r="C1337" s="86" t="s">
        <v>101</v>
      </c>
      <c r="D1337" s="86" t="s">
        <v>146</v>
      </c>
      <c r="E1337" s="28" t="s">
        <v>5</v>
      </c>
      <c r="F1337" s="28">
        <v>0.75</v>
      </c>
      <c r="G1337" s="153" t="s">
        <v>4360</v>
      </c>
      <c r="H1337" s="174">
        <v>7788657408</v>
      </c>
      <c r="I1337" s="75" t="s">
        <v>2244</v>
      </c>
      <c r="J1337" s="75" t="s">
        <v>30</v>
      </c>
      <c r="K1337" s="75">
        <v>1</v>
      </c>
      <c r="L1337" s="75" t="s">
        <v>2980</v>
      </c>
      <c r="M1337" s="241" t="s">
        <v>2981</v>
      </c>
      <c r="N1337" s="75">
        <v>2</v>
      </c>
      <c r="O1337" s="152">
        <v>29.95</v>
      </c>
      <c r="P1337" s="138">
        <f t="shared" si="1971"/>
        <v>0</v>
      </c>
      <c r="Q1337" s="139">
        <f t="shared" si="1972"/>
        <v>0</v>
      </c>
      <c r="S1337" s="141">
        <f t="shared" si="1895"/>
        <v>0</v>
      </c>
      <c r="U1337" s="141">
        <f t="shared" si="1896"/>
        <v>0</v>
      </c>
      <c r="W1337" s="141">
        <f t="shared" si="1897"/>
        <v>0</v>
      </c>
      <c r="Y1337" s="141">
        <f t="shared" si="1898"/>
        <v>0</v>
      </c>
      <c r="AA1337" s="141">
        <f t="shared" si="1899"/>
        <v>0</v>
      </c>
      <c r="AC1337" s="141">
        <f t="shared" si="1900"/>
        <v>0</v>
      </c>
      <c r="AE1337" s="141">
        <f t="shared" si="1901"/>
        <v>0</v>
      </c>
      <c r="AG1337" s="141">
        <f t="shared" si="1902"/>
        <v>0</v>
      </c>
      <c r="AI1337" s="141">
        <f t="shared" si="1903"/>
        <v>0</v>
      </c>
      <c r="AK1337" s="141">
        <f t="shared" si="1904"/>
        <v>0</v>
      </c>
      <c r="AM1337" s="141">
        <f t="shared" si="1905"/>
        <v>0</v>
      </c>
      <c r="AO1337" s="141">
        <f t="shared" si="1906"/>
        <v>0</v>
      </c>
      <c r="AQ1337" s="141">
        <f t="shared" si="1907"/>
        <v>0</v>
      </c>
      <c r="AS1337" s="141">
        <f t="shared" si="1908"/>
        <v>0</v>
      </c>
      <c r="AU1337" s="141">
        <f t="shared" si="1909"/>
        <v>0</v>
      </c>
      <c r="AW1337" s="141">
        <f t="shared" si="1910"/>
        <v>0</v>
      </c>
      <c r="AY1337" s="141">
        <f t="shared" si="1911"/>
        <v>0</v>
      </c>
      <c r="BA1337" s="141">
        <f t="shared" si="1912"/>
        <v>0</v>
      </c>
      <c r="BC1337" s="141">
        <f t="shared" si="1913"/>
        <v>0</v>
      </c>
      <c r="BE1337" s="141">
        <f t="shared" si="1914"/>
        <v>0</v>
      </c>
      <c r="BG1337" s="141">
        <f t="shared" si="1915"/>
        <v>0</v>
      </c>
      <c r="BI1337" s="141">
        <f t="shared" si="1916"/>
        <v>0</v>
      </c>
      <c r="BK1337" s="141">
        <f t="shared" si="1917"/>
        <v>0</v>
      </c>
      <c r="BM1337" s="141">
        <f t="shared" si="1918"/>
        <v>0</v>
      </c>
      <c r="BO1337" s="141">
        <f t="shared" si="1919"/>
        <v>0</v>
      </c>
      <c r="BQ1337" s="141">
        <f t="shared" si="1920"/>
        <v>0</v>
      </c>
      <c r="BS1337" s="141">
        <f t="shared" si="1921"/>
        <v>0</v>
      </c>
      <c r="BU1337" s="141">
        <f t="shared" si="1922"/>
        <v>0</v>
      </c>
      <c r="BW1337" s="141">
        <f t="shared" si="1923"/>
        <v>0</v>
      </c>
      <c r="BY1337" s="141">
        <f t="shared" si="1924"/>
        <v>0</v>
      </c>
      <c r="CA1337" s="141">
        <f t="shared" si="1925"/>
        <v>0</v>
      </c>
      <c r="CC1337" s="141">
        <f t="shared" si="1926"/>
        <v>0</v>
      </c>
      <c r="CE1337" s="141">
        <f t="shared" si="1927"/>
        <v>0</v>
      </c>
      <c r="CG1337" s="141">
        <f t="shared" si="1928"/>
        <v>0</v>
      </c>
      <c r="CI1337" s="141">
        <f t="shared" si="1929"/>
        <v>0</v>
      </c>
      <c r="CK1337" s="141">
        <f t="shared" si="1930"/>
        <v>0</v>
      </c>
      <c r="CM1337" s="141">
        <f t="shared" si="1931"/>
        <v>0</v>
      </c>
      <c r="CO1337" s="141">
        <f t="shared" si="1932"/>
        <v>0</v>
      </c>
    </row>
    <row r="1338" spans="1:93" ht="25.5" outlineLevel="2" x14ac:dyDescent="0.2">
      <c r="A1338" s="87">
        <v>655</v>
      </c>
      <c r="B1338" s="148">
        <v>3780</v>
      </c>
      <c r="C1338" s="87" t="s">
        <v>101</v>
      </c>
      <c r="D1338" s="87" t="s">
        <v>145</v>
      </c>
      <c r="E1338" s="148" t="s">
        <v>5</v>
      </c>
      <c r="F1338" s="149">
        <v>0.42</v>
      </c>
      <c r="G1338" s="151" t="s">
        <v>3300</v>
      </c>
      <c r="H1338" s="151" t="s">
        <v>4926</v>
      </c>
      <c r="I1338" s="151" t="s">
        <v>3313</v>
      </c>
      <c r="J1338" s="87" t="s">
        <v>2266</v>
      </c>
      <c r="K1338" s="87">
        <v>1</v>
      </c>
      <c r="L1338" s="87" t="s">
        <v>3768</v>
      </c>
      <c r="M1338" s="239" t="s">
        <v>3768</v>
      </c>
      <c r="N1338" s="87">
        <v>2</v>
      </c>
      <c r="O1338" s="283">
        <v>0.49</v>
      </c>
      <c r="P1338" s="138">
        <f t="shared" ref="P1338:P1340" si="1973">SUM(R1338+T1338+V1338+X1338+Z1338+AB1338+AD1338+AF1338+AH1338+AJ1338+AL1338+AN1338+AP1338+AR1338+AT1338+AV1338+AZ1338+AX1338+BB1338+BD1338+BF1338+BH1338+BJ1338+BL1338+BN1338+BP1338+BR1338+BT1338+BV1338+BX1338+BZ1338+CB1338+CD1338+CF1338+CH1338+CJ1338+CL1338+CN1338)</f>
        <v>0</v>
      </c>
      <c r="Q1338" s="139">
        <f t="shared" ref="Q1338:Q1340" si="1974">O1338*P1338</f>
        <v>0</v>
      </c>
      <c r="S1338" s="141">
        <f t="shared" si="1895"/>
        <v>0</v>
      </c>
      <c r="U1338" s="141">
        <f t="shared" si="1896"/>
        <v>0</v>
      </c>
      <c r="W1338" s="141">
        <f t="shared" si="1897"/>
        <v>0</v>
      </c>
      <c r="Y1338" s="141">
        <f t="shared" si="1898"/>
        <v>0</v>
      </c>
      <c r="AA1338" s="141">
        <f t="shared" si="1899"/>
        <v>0</v>
      </c>
      <c r="AC1338" s="141">
        <f t="shared" si="1900"/>
        <v>0</v>
      </c>
      <c r="AE1338" s="141">
        <f t="shared" si="1901"/>
        <v>0</v>
      </c>
      <c r="AG1338" s="141">
        <f t="shared" si="1902"/>
        <v>0</v>
      </c>
      <c r="AI1338" s="141">
        <f t="shared" si="1903"/>
        <v>0</v>
      </c>
      <c r="AK1338" s="141">
        <f t="shared" si="1904"/>
        <v>0</v>
      </c>
      <c r="AM1338" s="141">
        <f t="shared" si="1905"/>
        <v>0</v>
      </c>
      <c r="AO1338" s="141">
        <f t="shared" si="1906"/>
        <v>0</v>
      </c>
      <c r="AQ1338" s="141">
        <f t="shared" si="1907"/>
        <v>0</v>
      </c>
      <c r="AS1338" s="141">
        <f t="shared" si="1908"/>
        <v>0</v>
      </c>
      <c r="AU1338" s="141">
        <f t="shared" si="1909"/>
        <v>0</v>
      </c>
      <c r="AW1338" s="141">
        <f t="shared" si="1910"/>
        <v>0</v>
      </c>
      <c r="AY1338" s="141">
        <f t="shared" si="1911"/>
        <v>0</v>
      </c>
      <c r="BA1338" s="141">
        <f t="shared" si="1912"/>
        <v>0</v>
      </c>
      <c r="BC1338" s="141">
        <f t="shared" si="1913"/>
        <v>0</v>
      </c>
      <c r="BE1338" s="141">
        <f t="shared" si="1914"/>
        <v>0</v>
      </c>
      <c r="BG1338" s="141">
        <f t="shared" si="1915"/>
        <v>0</v>
      </c>
      <c r="BI1338" s="141">
        <f t="shared" si="1916"/>
        <v>0</v>
      </c>
      <c r="BK1338" s="141">
        <f t="shared" si="1917"/>
        <v>0</v>
      </c>
      <c r="BM1338" s="141">
        <f t="shared" si="1918"/>
        <v>0</v>
      </c>
      <c r="BO1338" s="141">
        <f t="shared" si="1919"/>
        <v>0</v>
      </c>
      <c r="BQ1338" s="141">
        <f t="shared" si="1920"/>
        <v>0</v>
      </c>
      <c r="BS1338" s="141">
        <f t="shared" si="1921"/>
        <v>0</v>
      </c>
      <c r="BU1338" s="141">
        <f t="shared" si="1922"/>
        <v>0</v>
      </c>
      <c r="BW1338" s="141">
        <f t="shared" si="1923"/>
        <v>0</v>
      </c>
      <c r="BY1338" s="141">
        <f t="shared" si="1924"/>
        <v>0</v>
      </c>
      <c r="CA1338" s="141">
        <f t="shared" si="1925"/>
        <v>0</v>
      </c>
      <c r="CC1338" s="141">
        <f t="shared" si="1926"/>
        <v>0</v>
      </c>
      <c r="CE1338" s="141">
        <f t="shared" si="1927"/>
        <v>0</v>
      </c>
      <c r="CG1338" s="141">
        <f t="shared" si="1928"/>
        <v>0</v>
      </c>
      <c r="CI1338" s="141">
        <f t="shared" si="1929"/>
        <v>0</v>
      </c>
      <c r="CK1338" s="141">
        <f t="shared" si="1930"/>
        <v>0</v>
      </c>
      <c r="CM1338" s="141">
        <f t="shared" si="1931"/>
        <v>0</v>
      </c>
      <c r="CO1338" s="141">
        <f t="shared" si="1932"/>
        <v>0</v>
      </c>
    </row>
    <row r="1339" spans="1:93" outlineLevel="2" x14ac:dyDescent="0.2">
      <c r="A1339" s="84">
        <v>655</v>
      </c>
      <c r="B1339" s="11">
        <v>3780</v>
      </c>
      <c r="C1339" s="84" t="s">
        <v>101</v>
      </c>
      <c r="D1339" s="84" t="s">
        <v>145</v>
      </c>
      <c r="E1339" s="28" t="s">
        <v>5</v>
      </c>
      <c r="F1339" s="28">
        <v>0.42</v>
      </c>
      <c r="G1339" s="88" t="s">
        <v>3854</v>
      </c>
      <c r="H1339" s="175">
        <v>26754</v>
      </c>
      <c r="I1339" s="84" t="s">
        <v>2235</v>
      </c>
      <c r="J1339" s="88" t="s">
        <v>30</v>
      </c>
      <c r="K1339" s="88">
        <v>1</v>
      </c>
      <c r="L1339" s="88" t="s">
        <v>4348</v>
      </c>
      <c r="M1339" s="240">
        <v>9728243</v>
      </c>
      <c r="N1339" s="88">
        <v>1</v>
      </c>
      <c r="O1339" s="280">
        <v>0.47</v>
      </c>
      <c r="P1339" s="138">
        <f t="shared" si="1973"/>
        <v>0</v>
      </c>
      <c r="Q1339" s="139">
        <f t="shared" si="1974"/>
        <v>0</v>
      </c>
      <c r="S1339" s="141">
        <f t="shared" si="1895"/>
        <v>0</v>
      </c>
      <c r="U1339" s="141">
        <f t="shared" si="1896"/>
        <v>0</v>
      </c>
      <c r="W1339" s="141">
        <f t="shared" si="1897"/>
        <v>0</v>
      </c>
      <c r="Y1339" s="141">
        <f t="shared" si="1898"/>
        <v>0</v>
      </c>
      <c r="AA1339" s="141">
        <f t="shared" si="1899"/>
        <v>0</v>
      </c>
      <c r="AC1339" s="141">
        <f t="shared" si="1900"/>
        <v>0</v>
      </c>
      <c r="AE1339" s="141">
        <f t="shared" si="1901"/>
        <v>0</v>
      </c>
      <c r="AG1339" s="141">
        <f t="shared" si="1902"/>
        <v>0</v>
      </c>
      <c r="AI1339" s="141">
        <f t="shared" si="1903"/>
        <v>0</v>
      </c>
      <c r="AK1339" s="141">
        <f t="shared" si="1904"/>
        <v>0</v>
      </c>
      <c r="AM1339" s="141">
        <f t="shared" si="1905"/>
        <v>0</v>
      </c>
      <c r="AO1339" s="141">
        <f t="shared" si="1906"/>
        <v>0</v>
      </c>
      <c r="AQ1339" s="141">
        <f t="shared" si="1907"/>
        <v>0</v>
      </c>
      <c r="AS1339" s="141">
        <f t="shared" si="1908"/>
        <v>0</v>
      </c>
      <c r="AU1339" s="141">
        <f t="shared" si="1909"/>
        <v>0</v>
      </c>
      <c r="AW1339" s="141">
        <f t="shared" si="1910"/>
        <v>0</v>
      </c>
      <c r="AY1339" s="141">
        <f t="shared" si="1911"/>
        <v>0</v>
      </c>
      <c r="BA1339" s="141">
        <f t="shared" si="1912"/>
        <v>0</v>
      </c>
      <c r="BC1339" s="141">
        <f t="shared" si="1913"/>
        <v>0</v>
      </c>
      <c r="BE1339" s="141">
        <f t="shared" si="1914"/>
        <v>0</v>
      </c>
      <c r="BG1339" s="141">
        <f t="shared" si="1915"/>
        <v>0</v>
      </c>
      <c r="BI1339" s="141">
        <f t="shared" si="1916"/>
        <v>0</v>
      </c>
      <c r="BK1339" s="141">
        <f t="shared" si="1917"/>
        <v>0</v>
      </c>
      <c r="BM1339" s="141">
        <f t="shared" si="1918"/>
        <v>0</v>
      </c>
      <c r="BO1339" s="141">
        <f t="shared" si="1919"/>
        <v>0</v>
      </c>
      <c r="BQ1339" s="141">
        <f t="shared" si="1920"/>
        <v>0</v>
      </c>
      <c r="BS1339" s="141">
        <f t="shared" si="1921"/>
        <v>0</v>
      </c>
      <c r="BU1339" s="141">
        <f t="shared" si="1922"/>
        <v>0</v>
      </c>
      <c r="BW1339" s="141">
        <f t="shared" si="1923"/>
        <v>0</v>
      </c>
      <c r="BY1339" s="141">
        <f t="shared" si="1924"/>
        <v>0</v>
      </c>
      <c r="CA1339" s="141">
        <f t="shared" si="1925"/>
        <v>0</v>
      </c>
      <c r="CC1339" s="141">
        <f t="shared" si="1926"/>
        <v>0</v>
      </c>
      <c r="CE1339" s="141">
        <f t="shared" si="1927"/>
        <v>0</v>
      </c>
      <c r="CG1339" s="141">
        <f t="shared" si="1928"/>
        <v>0</v>
      </c>
      <c r="CI1339" s="141">
        <f t="shared" si="1929"/>
        <v>0</v>
      </c>
      <c r="CK1339" s="141">
        <f t="shared" si="1930"/>
        <v>0</v>
      </c>
      <c r="CM1339" s="141">
        <f t="shared" si="1931"/>
        <v>0</v>
      </c>
      <c r="CO1339" s="141">
        <f t="shared" si="1932"/>
        <v>0</v>
      </c>
    </row>
    <row r="1340" spans="1:93" ht="25.5" outlineLevel="2" x14ac:dyDescent="0.2">
      <c r="A1340" s="86">
        <v>655</v>
      </c>
      <c r="B1340" s="11">
        <v>3780</v>
      </c>
      <c r="C1340" s="86" t="s">
        <v>101</v>
      </c>
      <c r="D1340" s="86" t="s">
        <v>145</v>
      </c>
      <c r="E1340" s="28" t="s">
        <v>5</v>
      </c>
      <c r="F1340" s="28">
        <v>0.42</v>
      </c>
      <c r="G1340" s="153" t="s">
        <v>4360</v>
      </c>
      <c r="H1340" s="174">
        <v>7788657408</v>
      </c>
      <c r="I1340" s="86" t="s">
        <v>2235</v>
      </c>
      <c r="J1340" s="75" t="s">
        <v>30</v>
      </c>
      <c r="K1340" s="75">
        <v>1</v>
      </c>
      <c r="L1340" s="75" t="s">
        <v>2982</v>
      </c>
      <c r="M1340" s="241" t="s">
        <v>2532</v>
      </c>
      <c r="N1340" s="75">
        <v>3</v>
      </c>
      <c r="O1340" s="152">
        <v>0.59</v>
      </c>
      <c r="P1340" s="138">
        <f t="shared" si="1973"/>
        <v>0</v>
      </c>
      <c r="Q1340" s="139">
        <f t="shared" si="1974"/>
        <v>0</v>
      </c>
      <c r="S1340" s="141">
        <f t="shared" si="1895"/>
        <v>0</v>
      </c>
      <c r="U1340" s="141">
        <f t="shared" si="1896"/>
        <v>0</v>
      </c>
      <c r="W1340" s="141">
        <f t="shared" si="1897"/>
        <v>0</v>
      </c>
      <c r="Y1340" s="141">
        <f t="shared" si="1898"/>
        <v>0</v>
      </c>
      <c r="AA1340" s="141">
        <f t="shared" si="1899"/>
        <v>0</v>
      </c>
      <c r="AC1340" s="141">
        <f t="shared" si="1900"/>
        <v>0</v>
      </c>
      <c r="AE1340" s="141">
        <f t="shared" si="1901"/>
        <v>0</v>
      </c>
      <c r="AG1340" s="141">
        <f t="shared" si="1902"/>
        <v>0</v>
      </c>
      <c r="AI1340" s="141">
        <f t="shared" si="1903"/>
        <v>0</v>
      </c>
      <c r="AK1340" s="141">
        <f t="shared" si="1904"/>
        <v>0</v>
      </c>
      <c r="AM1340" s="141">
        <f t="shared" si="1905"/>
        <v>0</v>
      </c>
      <c r="AO1340" s="141">
        <f t="shared" si="1906"/>
        <v>0</v>
      </c>
      <c r="AQ1340" s="141">
        <f t="shared" si="1907"/>
        <v>0</v>
      </c>
      <c r="AS1340" s="141">
        <f t="shared" si="1908"/>
        <v>0</v>
      </c>
      <c r="AU1340" s="141">
        <f t="shared" si="1909"/>
        <v>0</v>
      </c>
      <c r="AW1340" s="141">
        <f t="shared" si="1910"/>
        <v>0</v>
      </c>
      <c r="AY1340" s="141">
        <f t="shared" si="1911"/>
        <v>0</v>
      </c>
      <c r="BA1340" s="141">
        <f t="shared" si="1912"/>
        <v>0</v>
      </c>
      <c r="BC1340" s="141">
        <f t="shared" si="1913"/>
        <v>0</v>
      </c>
      <c r="BE1340" s="141">
        <f t="shared" si="1914"/>
        <v>0</v>
      </c>
      <c r="BG1340" s="141">
        <f t="shared" si="1915"/>
        <v>0</v>
      </c>
      <c r="BI1340" s="141">
        <f t="shared" si="1916"/>
        <v>0</v>
      </c>
      <c r="BK1340" s="141">
        <f t="shared" si="1917"/>
        <v>0</v>
      </c>
      <c r="BM1340" s="141">
        <f t="shared" si="1918"/>
        <v>0</v>
      </c>
      <c r="BO1340" s="141">
        <f t="shared" si="1919"/>
        <v>0</v>
      </c>
      <c r="BQ1340" s="141">
        <f t="shared" si="1920"/>
        <v>0</v>
      </c>
      <c r="BS1340" s="141">
        <f t="shared" si="1921"/>
        <v>0</v>
      </c>
      <c r="BU1340" s="141">
        <f t="shared" si="1922"/>
        <v>0</v>
      </c>
      <c r="BW1340" s="141">
        <f t="shared" si="1923"/>
        <v>0</v>
      </c>
      <c r="BY1340" s="141">
        <f t="shared" si="1924"/>
        <v>0</v>
      </c>
      <c r="CA1340" s="141">
        <f t="shared" si="1925"/>
        <v>0</v>
      </c>
      <c r="CC1340" s="141">
        <f t="shared" si="1926"/>
        <v>0</v>
      </c>
      <c r="CE1340" s="141">
        <f t="shared" si="1927"/>
        <v>0</v>
      </c>
      <c r="CG1340" s="141">
        <f t="shared" si="1928"/>
        <v>0</v>
      </c>
      <c r="CI1340" s="141">
        <f t="shared" si="1929"/>
        <v>0</v>
      </c>
      <c r="CK1340" s="141">
        <f t="shared" si="1930"/>
        <v>0</v>
      </c>
      <c r="CM1340" s="141">
        <f t="shared" si="1931"/>
        <v>0</v>
      </c>
      <c r="CO1340" s="141">
        <f t="shared" si="1932"/>
        <v>0</v>
      </c>
    </row>
    <row r="1341" spans="1:93" ht="25.5" outlineLevel="2" x14ac:dyDescent="0.2">
      <c r="A1341" s="87">
        <v>656</v>
      </c>
      <c r="B1341" s="148">
        <v>41</v>
      </c>
      <c r="C1341" s="87" t="s">
        <v>101</v>
      </c>
      <c r="D1341" s="87" t="s">
        <v>138</v>
      </c>
      <c r="E1341" s="148" t="s">
        <v>5</v>
      </c>
      <c r="F1341" s="149">
        <v>6.38</v>
      </c>
      <c r="G1341" s="151" t="s">
        <v>3300</v>
      </c>
      <c r="H1341" s="151" t="s">
        <v>4926</v>
      </c>
      <c r="I1341" s="151" t="s">
        <v>3313</v>
      </c>
      <c r="J1341" s="87" t="s">
        <v>28</v>
      </c>
      <c r="K1341" s="87">
        <v>2</v>
      </c>
      <c r="L1341" s="87" t="s">
        <v>3769</v>
      </c>
      <c r="M1341" s="239" t="s">
        <v>3769</v>
      </c>
      <c r="N1341" s="87">
        <v>1</v>
      </c>
      <c r="O1341" s="150">
        <v>6.99</v>
      </c>
      <c r="P1341" s="138">
        <f t="shared" ref="P1341:P1342" si="1975">SUM(R1341+T1341+V1341+X1341+Z1341+AB1341+AD1341+AF1341+AH1341+AJ1341+AL1341+AN1341+AP1341+AR1341+AT1341+AV1341+AZ1341+AX1341+BB1341+BD1341+BF1341+BH1341+BJ1341+BL1341+BN1341+BP1341+BR1341+BT1341+BV1341+BX1341+BZ1341+CB1341+CD1341+CF1341+CH1341+CJ1341+CL1341+CN1341)</f>
        <v>0</v>
      </c>
      <c r="Q1341" s="139">
        <f t="shared" ref="Q1341:Q1342" si="1976">O1341*P1341</f>
        <v>0</v>
      </c>
      <c r="S1341" s="141">
        <f t="shared" si="1895"/>
        <v>0</v>
      </c>
      <c r="U1341" s="141">
        <f t="shared" si="1896"/>
        <v>0</v>
      </c>
      <c r="W1341" s="141">
        <f t="shared" si="1897"/>
        <v>0</v>
      </c>
      <c r="Y1341" s="141">
        <f t="shared" si="1898"/>
        <v>0</v>
      </c>
      <c r="AA1341" s="141">
        <f t="shared" si="1899"/>
        <v>0</v>
      </c>
      <c r="AC1341" s="141">
        <f t="shared" si="1900"/>
        <v>0</v>
      </c>
      <c r="AE1341" s="141">
        <f t="shared" si="1901"/>
        <v>0</v>
      </c>
      <c r="AG1341" s="141">
        <f t="shared" si="1902"/>
        <v>0</v>
      </c>
      <c r="AI1341" s="141">
        <f t="shared" si="1903"/>
        <v>0</v>
      </c>
      <c r="AK1341" s="141">
        <f t="shared" si="1904"/>
        <v>0</v>
      </c>
      <c r="AM1341" s="141">
        <f t="shared" si="1905"/>
        <v>0</v>
      </c>
      <c r="AO1341" s="141">
        <f t="shared" si="1906"/>
        <v>0</v>
      </c>
      <c r="AQ1341" s="141">
        <f t="shared" si="1907"/>
        <v>0</v>
      </c>
      <c r="AS1341" s="141">
        <f t="shared" si="1908"/>
        <v>0</v>
      </c>
      <c r="AU1341" s="141">
        <f t="shared" si="1909"/>
        <v>0</v>
      </c>
      <c r="AW1341" s="141">
        <f t="shared" si="1910"/>
        <v>0</v>
      </c>
      <c r="AY1341" s="141">
        <f t="shared" si="1911"/>
        <v>0</v>
      </c>
      <c r="BA1341" s="141">
        <f t="shared" si="1912"/>
        <v>0</v>
      </c>
      <c r="BC1341" s="141">
        <f t="shared" si="1913"/>
        <v>0</v>
      </c>
      <c r="BE1341" s="141">
        <f t="shared" si="1914"/>
        <v>0</v>
      </c>
      <c r="BG1341" s="141">
        <f t="shared" si="1915"/>
        <v>0</v>
      </c>
      <c r="BI1341" s="141">
        <f t="shared" si="1916"/>
        <v>0</v>
      </c>
      <c r="BK1341" s="141">
        <f t="shared" si="1917"/>
        <v>0</v>
      </c>
      <c r="BM1341" s="141">
        <f t="shared" si="1918"/>
        <v>0</v>
      </c>
      <c r="BO1341" s="141">
        <f t="shared" si="1919"/>
        <v>0</v>
      </c>
      <c r="BQ1341" s="141">
        <f t="shared" si="1920"/>
        <v>0</v>
      </c>
      <c r="BS1341" s="141">
        <f t="shared" si="1921"/>
        <v>0</v>
      </c>
      <c r="BU1341" s="141">
        <f t="shared" si="1922"/>
        <v>0</v>
      </c>
      <c r="BW1341" s="141">
        <f t="shared" si="1923"/>
        <v>0</v>
      </c>
      <c r="BY1341" s="141">
        <f t="shared" si="1924"/>
        <v>0</v>
      </c>
      <c r="CA1341" s="141">
        <f t="shared" si="1925"/>
        <v>0</v>
      </c>
      <c r="CC1341" s="141">
        <f t="shared" si="1926"/>
        <v>0</v>
      </c>
      <c r="CE1341" s="141">
        <f t="shared" si="1927"/>
        <v>0</v>
      </c>
      <c r="CG1341" s="141">
        <f t="shared" si="1928"/>
        <v>0</v>
      </c>
      <c r="CI1341" s="141">
        <f t="shared" si="1929"/>
        <v>0</v>
      </c>
      <c r="CK1341" s="141">
        <f t="shared" si="1930"/>
        <v>0</v>
      </c>
      <c r="CM1341" s="141">
        <f t="shared" si="1931"/>
        <v>0</v>
      </c>
      <c r="CO1341" s="141">
        <f t="shared" si="1932"/>
        <v>0</v>
      </c>
    </row>
    <row r="1342" spans="1:93" ht="25.5" outlineLevel="2" x14ac:dyDescent="0.2">
      <c r="A1342" s="86">
        <v>656</v>
      </c>
      <c r="B1342" s="11">
        <v>41</v>
      </c>
      <c r="C1342" s="86" t="s">
        <v>101</v>
      </c>
      <c r="D1342" s="86" t="s">
        <v>138</v>
      </c>
      <c r="E1342" s="28" t="s">
        <v>5</v>
      </c>
      <c r="F1342" s="28">
        <v>6.38</v>
      </c>
      <c r="G1342" s="153" t="s">
        <v>4360</v>
      </c>
      <c r="H1342" s="174">
        <v>7788657408</v>
      </c>
      <c r="I1342" s="86" t="s">
        <v>2235</v>
      </c>
      <c r="J1342" s="75" t="s">
        <v>28</v>
      </c>
      <c r="K1342" s="75">
        <v>2</v>
      </c>
      <c r="L1342" s="75" t="s">
        <v>137</v>
      </c>
      <c r="M1342" s="243" t="s">
        <v>2533</v>
      </c>
      <c r="N1342" s="75">
        <v>2</v>
      </c>
      <c r="O1342" s="152">
        <v>10.15</v>
      </c>
      <c r="P1342" s="138">
        <f t="shared" si="1975"/>
        <v>0</v>
      </c>
      <c r="Q1342" s="139">
        <f t="shared" si="1976"/>
        <v>0</v>
      </c>
      <c r="S1342" s="141">
        <f t="shared" si="1895"/>
        <v>0</v>
      </c>
      <c r="U1342" s="141">
        <f t="shared" si="1896"/>
        <v>0</v>
      </c>
      <c r="W1342" s="141">
        <f t="shared" si="1897"/>
        <v>0</v>
      </c>
      <c r="Y1342" s="141">
        <f t="shared" si="1898"/>
        <v>0</v>
      </c>
      <c r="AA1342" s="141">
        <f t="shared" si="1899"/>
        <v>0</v>
      </c>
      <c r="AC1342" s="141">
        <f t="shared" si="1900"/>
        <v>0</v>
      </c>
      <c r="AE1342" s="141">
        <f t="shared" si="1901"/>
        <v>0</v>
      </c>
      <c r="AG1342" s="141">
        <f t="shared" si="1902"/>
        <v>0</v>
      </c>
      <c r="AI1342" s="141">
        <f t="shared" si="1903"/>
        <v>0</v>
      </c>
      <c r="AK1342" s="141">
        <f t="shared" si="1904"/>
        <v>0</v>
      </c>
      <c r="AM1342" s="141">
        <f t="shared" si="1905"/>
        <v>0</v>
      </c>
      <c r="AO1342" s="141">
        <f t="shared" si="1906"/>
        <v>0</v>
      </c>
      <c r="AQ1342" s="141">
        <f t="shared" si="1907"/>
        <v>0</v>
      </c>
      <c r="AS1342" s="141">
        <f t="shared" si="1908"/>
        <v>0</v>
      </c>
      <c r="AU1342" s="141">
        <f t="shared" si="1909"/>
        <v>0</v>
      </c>
      <c r="AW1342" s="141">
        <f t="shared" si="1910"/>
        <v>0</v>
      </c>
      <c r="AY1342" s="141">
        <f t="shared" si="1911"/>
        <v>0</v>
      </c>
      <c r="BA1342" s="141">
        <f t="shared" si="1912"/>
        <v>0</v>
      </c>
      <c r="BC1342" s="141">
        <f t="shared" si="1913"/>
        <v>0</v>
      </c>
      <c r="BE1342" s="141">
        <f t="shared" si="1914"/>
        <v>0</v>
      </c>
      <c r="BG1342" s="141">
        <f t="shared" si="1915"/>
        <v>0</v>
      </c>
      <c r="BI1342" s="141">
        <f t="shared" si="1916"/>
        <v>0</v>
      </c>
      <c r="BK1342" s="141">
        <f t="shared" si="1917"/>
        <v>0</v>
      </c>
      <c r="BM1342" s="141">
        <f t="shared" si="1918"/>
        <v>0</v>
      </c>
      <c r="BO1342" s="141">
        <f t="shared" si="1919"/>
        <v>0</v>
      </c>
      <c r="BQ1342" s="141">
        <f t="shared" si="1920"/>
        <v>0</v>
      </c>
      <c r="BS1342" s="141">
        <f t="shared" si="1921"/>
        <v>0</v>
      </c>
      <c r="BU1342" s="141">
        <f t="shared" si="1922"/>
        <v>0</v>
      </c>
      <c r="BW1342" s="141">
        <f t="shared" si="1923"/>
        <v>0</v>
      </c>
      <c r="BY1342" s="141">
        <f t="shared" si="1924"/>
        <v>0</v>
      </c>
      <c r="CA1342" s="141">
        <f t="shared" si="1925"/>
        <v>0</v>
      </c>
      <c r="CC1342" s="141">
        <f t="shared" si="1926"/>
        <v>0</v>
      </c>
      <c r="CE1342" s="141">
        <f t="shared" si="1927"/>
        <v>0</v>
      </c>
      <c r="CG1342" s="141">
        <f t="shared" si="1928"/>
        <v>0</v>
      </c>
      <c r="CI1342" s="141">
        <f t="shared" si="1929"/>
        <v>0</v>
      </c>
      <c r="CK1342" s="141">
        <f t="shared" si="1930"/>
        <v>0</v>
      </c>
      <c r="CM1342" s="141">
        <f t="shared" si="1931"/>
        <v>0</v>
      </c>
      <c r="CO1342" s="141">
        <f t="shared" si="1932"/>
        <v>0</v>
      </c>
    </row>
    <row r="1343" spans="1:93" ht="25.5" outlineLevel="2" x14ac:dyDescent="0.2">
      <c r="A1343" s="85" t="s">
        <v>4924</v>
      </c>
      <c r="C1343" s="85" t="s">
        <v>4925</v>
      </c>
      <c r="D1343" s="282" t="s">
        <v>2416</v>
      </c>
      <c r="G1343" s="87" t="s">
        <v>3300</v>
      </c>
      <c r="H1343" s="151" t="s">
        <v>4926</v>
      </c>
      <c r="I1343" s="172" t="s">
        <v>2299</v>
      </c>
      <c r="J1343" s="172" t="s">
        <v>2298</v>
      </c>
      <c r="K1343" s="172">
        <v>1</v>
      </c>
      <c r="L1343" s="172" t="s">
        <v>3808</v>
      </c>
      <c r="M1343" s="248" t="s">
        <v>3808</v>
      </c>
      <c r="N1343" s="172">
        <v>1</v>
      </c>
      <c r="O1343" s="173">
        <v>3.78</v>
      </c>
      <c r="P1343" s="138">
        <f t="shared" ref="P1343:P1354" si="1977">SUM(R1343+T1343+V1343+X1343+Z1343+AB1343+AD1343+AF1343+AH1343+AJ1343+AL1343+AN1343+AP1343+AR1343+AT1343+AV1343+AZ1343+AX1343+BB1343+BD1343+BF1343+BH1343+BJ1343+BL1343+BN1343+BP1343+BR1343+BT1343+BV1343+BX1343+BZ1343+CB1343+CD1343+CF1343+CH1343+CJ1343+CL1343+CN1343)</f>
        <v>0</v>
      </c>
      <c r="Q1343" s="139">
        <f t="shared" ref="Q1343:Q1354" si="1978">O1343*P1343</f>
        <v>0</v>
      </c>
      <c r="S1343" s="141">
        <f t="shared" ref="S1343:S1354" si="1979">SUM(R1343*O1343)</f>
        <v>0</v>
      </c>
      <c r="U1343" s="141">
        <f t="shared" ref="U1343:U1354" si="1980">SUM(T1343*O1343)</f>
        <v>0</v>
      </c>
      <c r="W1343" s="141">
        <f t="shared" ref="W1343:W1354" si="1981">SUM(V1343*O1343)</f>
        <v>0</v>
      </c>
      <c r="Y1343" s="141">
        <f t="shared" ref="Y1343:Y1354" si="1982">SUM(X1343*O1343)</f>
        <v>0</v>
      </c>
      <c r="AA1343" s="141">
        <f t="shared" ref="AA1343:AA1354" si="1983">SUM(Z1343*O1343)</f>
        <v>0</v>
      </c>
      <c r="AC1343" s="141">
        <f t="shared" ref="AC1343:AC1354" si="1984">SUM(AB1343*O1343)</f>
        <v>0</v>
      </c>
      <c r="AE1343" s="141">
        <f t="shared" ref="AE1343:AE1354" si="1985">AD1343*$O1343</f>
        <v>0</v>
      </c>
      <c r="AG1343" s="141">
        <f t="shared" ref="AG1343:AG1354" si="1986">SUM(AF1343*O1343)</f>
        <v>0</v>
      </c>
      <c r="AI1343" s="141">
        <f t="shared" ref="AI1343:AI1354" si="1987">AH1343*$O1343</f>
        <v>0</v>
      </c>
      <c r="AK1343" s="141">
        <f t="shared" ref="AK1343:AK1354" si="1988">SUM(AJ1343*O1343)</f>
        <v>0</v>
      </c>
      <c r="AM1343" s="141">
        <f t="shared" ref="AM1343:AM1354" si="1989">SUM(AL1343*O1343)</f>
        <v>0</v>
      </c>
      <c r="AO1343" s="141">
        <f t="shared" ref="AO1343:AO1354" si="1990">AN1343*$O1343</f>
        <v>0</v>
      </c>
      <c r="AQ1343" s="141">
        <f t="shared" ref="AQ1343:AQ1354" si="1991">AP1343*$O1343</f>
        <v>0</v>
      </c>
      <c r="AS1343" s="141">
        <f t="shared" ref="AS1343:AS1354" si="1992">AR1343*$O1343</f>
        <v>0</v>
      </c>
      <c r="AU1343" s="141">
        <f t="shared" ref="AU1343:AU1354" si="1993">AT1343*$O1343</f>
        <v>0</v>
      </c>
      <c r="AW1343" s="141">
        <f t="shared" ref="AW1343:AW1354" si="1994">AV1343*$O1343</f>
        <v>0</v>
      </c>
      <c r="AY1343" s="141">
        <f t="shared" ref="AY1343:AY1354" si="1995">AX1343*$O1343</f>
        <v>0</v>
      </c>
      <c r="BA1343" s="141">
        <f t="shared" ref="BA1343:BA1354" si="1996">AZ1343*$O1343</f>
        <v>0</v>
      </c>
      <c r="BC1343" s="141">
        <f t="shared" ref="BC1343:BC1354" si="1997">BB1343*$O1343</f>
        <v>0</v>
      </c>
      <c r="BE1343" s="141">
        <f t="shared" ref="BE1343:BE1354" si="1998">BD1343*$O1343</f>
        <v>0</v>
      </c>
      <c r="BG1343" s="141">
        <f t="shared" ref="BG1343:BG1354" si="1999">BF1343*$O1343</f>
        <v>0</v>
      </c>
      <c r="BI1343" s="141">
        <f t="shared" ref="BI1343:BI1354" si="2000">BH1343*$O1343</f>
        <v>0</v>
      </c>
      <c r="BK1343" s="141">
        <f t="shared" ref="BK1343:BK1354" si="2001">BJ1343*$O1343</f>
        <v>0</v>
      </c>
      <c r="BM1343" s="141">
        <f t="shared" ref="BM1343:BM1354" si="2002">BL1343*$O1343</f>
        <v>0</v>
      </c>
      <c r="BO1343" s="141">
        <f t="shared" ref="BO1343:BO1354" si="2003">BN1343*$O1343</f>
        <v>0</v>
      </c>
      <c r="BQ1343" s="141">
        <f t="shared" ref="BQ1343:BQ1354" si="2004">BP1343*$O1343</f>
        <v>0</v>
      </c>
      <c r="BS1343" s="141">
        <f t="shared" ref="BS1343:BS1354" si="2005">BR1343*$O1343</f>
        <v>0</v>
      </c>
      <c r="BU1343" s="141">
        <f t="shared" ref="BU1343:BU1354" si="2006">BT1343*$O1343</f>
        <v>0</v>
      </c>
      <c r="BW1343" s="141">
        <f t="shared" ref="BW1343:BW1354" si="2007">BV1343*$O1343</f>
        <v>0</v>
      </c>
      <c r="BY1343" s="141">
        <f t="shared" ref="BY1343:BY1354" si="2008">BX1343*$O1343</f>
        <v>0</v>
      </c>
      <c r="CA1343" s="141">
        <f t="shared" ref="CA1343:CA1354" si="2009">BZ1343*$O1343</f>
        <v>0</v>
      </c>
      <c r="CC1343" s="141">
        <f t="shared" ref="CC1343:CC1354" si="2010">CB1343*$O1343</f>
        <v>0</v>
      </c>
      <c r="CE1343" s="141">
        <f t="shared" ref="CE1343:CE1354" si="2011">CD1343*$O1343</f>
        <v>0</v>
      </c>
      <c r="CG1343" s="141">
        <f t="shared" ref="CG1343:CG1354" si="2012">CF1343*$O1343</f>
        <v>0</v>
      </c>
      <c r="CI1343" s="141">
        <f t="shared" ref="CI1343:CI1354" si="2013">CH1343*$O1343</f>
        <v>0</v>
      </c>
      <c r="CK1343" s="141">
        <f t="shared" ref="CK1343:CK1354" si="2014">CJ1343*$O1343</f>
        <v>0</v>
      </c>
      <c r="CM1343" s="141">
        <f t="shared" ref="CM1343:CM1354" si="2015">CL1343*$O1343</f>
        <v>0</v>
      </c>
      <c r="CO1343" s="141">
        <f t="shared" ref="CO1343:CO1354" si="2016">CN1343*$O1343</f>
        <v>0</v>
      </c>
    </row>
    <row r="1344" spans="1:93" ht="25.5" outlineLevel="2" x14ac:dyDescent="0.2">
      <c r="A1344" s="84" t="s">
        <v>4924</v>
      </c>
      <c r="C1344" s="84" t="s">
        <v>4925</v>
      </c>
      <c r="D1344" s="95" t="s">
        <v>2413</v>
      </c>
      <c r="G1344" s="79" t="s">
        <v>3854</v>
      </c>
      <c r="H1344" s="175">
        <v>26754</v>
      </c>
      <c r="I1344" s="95" t="s">
        <v>2299</v>
      </c>
      <c r="J1344" s="95" t="s">
        <v>2298</v>
      </c>
      <c r="K1344" s="95">
        <v>1</v>
      </c>
      <c r="L1344" s="95">
        <v>280410</v>
      </c>
      <c r="M1344" s="246">
        <v>9731738</v>
      </c>
      <c r="N1344" s="95">
        <v>1</v>
      </c>
      <c r="O1344" s="275">
        <v>3</v>
      </c>
      <c r="P1344" s="138">
        <f t="shared" si="1977"/>
        <v>0</v>
      </c>
      <c r="Q1344" s="139">
        <f t="shared" si="1978"/>
        <v>0</v>
      </c>
      <c r="S1344" s="141">
        <f t="shared" si="1979"/>
        <v>0</v>
      </c>
      <c r="U1344" s="141">
        <f t="shared" si="1980"/>
        <v>0</v>
      </c>
      <c r="W1344" s="141">
        <f t="shared" si="1981"/>
        <v>0</v>
      </c>
      <c r="Y1344" s="141">
        <f t="shared" si="1982"/>
        <v>0</v>
      </c>
      <c r="AA1344" s="141">
        <f t="shared" si="1983"/>
        <v>0</v>
      </c>
      <c r="AC1344" s="141">
        <f t="shared" si="1984"/>
        <v>0</v>
      </c>
      <c r="AE1344" s="141">
        <f t="shared" si="1985"/>
        <v>0</v>
      </c>
      <c r="AG1344" s="141">
        <f t="shared" si="1986"/>
        <v>0</v>
      </c>
      <c r="AI1344" s="141">
        <f t="shared" si="1987"/>
        <v>0</v>
      </c>
      <c r="AK1344" s="141">
        <f t="shared" si="1988"/>
        <v>0</v>
      </c>
      <c r="AM1344" s="141">
        <f t="shared" si="1989"/>
        <v>0</v>
      </c>
      <c r="AO1344" s="141">
        <f t="shared" si="1990"/>
        <v>0</v>
      </c>
      <c r="AQ1344" s="141">
        <f t="shared" si="1991"/>
        <v>0</v>
      </c>
      <c r="AS1344" s="141">
        <f t="shared" si="1992"/>
        <v>0</v>
      </c>
      <c r="AU1344" s="141">
        <f t="shared" si="1993"/>
        <v>0</v>
      </c>
      <c r="AW1344" s="141">
        <f t="shared" si="1994"/>
        <v>0</v>
      </c>
      <c r="AY1344" s="141">
        <f t="shared" si="1995"/>
        <v>0</v>
      </c>
      <c r="BA1344" s="141">
        <f t="shared" si="1996"/>
        <v>0</v>
      </c>
      <c r="BC1344" s="141">
        <f t="shared" si="1997"/>
        <v>0</v>
      </c>
      <c r="BE1344" s="141">
        <f t="shared" si="1998"/>
        <v>0</v>
      </c>
      <c r="BG1344" s="141">
        <f t="shared" si="1999"/>
        <v>0</v>
      </c>
      <c r="BI1344" s="141">
        <f t="shared" si="2000"/>
        <v>0</v>
      </c>
      <c r="BK1344" s="141">
        <f t="shared" si="2001"/>
        <v>0</v>
      </c>
      <c r="BM1344" s="141">
        <f t="shared" si="2002"/>
        <v>0</v>
      </c>
      <c r="BO1344" s="141">
        <f t="shared" si="2003"/>
        <v>0</v>
      </c>
      <c r="BQ1344" s="141">
        <f t="shared" si="2004"/>
        <v>0</v>
      </c>
      <c r="BS1344" s="141">
        <f t="shared" si="2005"/>
        <v>0</v>
      </c>
      <c r="BU1344" s="141">
        <f t="shared" si="2006"/>
        <v>0</v>
      </c>
      <c r="BW1344" s="141">
        <f t="shared" si="2007"/>
        <v>0</v>
      </c>
      <c r="BY1344" s="141">
        <f t="shared" si="2008"/>
        <v>0</v>
      </c>
      <c r="CA1344" s="141">
        <f t="shared" si="2009"/>
        <v>0</v>
      </c>
      <c r="CC1344" s="141">
        <f t="shared" si="2010"/>
        <v>0</v>
      </c>
      <c r="CE1344" s="141">
        <f t="shared" si="2011"/>
        <v>0</v>
      </c>
      <c r="CG1344" s="141">
        <f t="shared" si="2012"/>
        <v>0</v>
      </c>
      <c r="CI1344" s="141">
        <f t="shared" si="2013"/>
        <v>0</v>
      </c>
      <c r="CK1344" s="141">
        <f t="shared" si="2014"/>
        <v>0</v>
      </c>
      <c r="CM1344" s="141">
        <f t="shared" si="2015"/>
        <v>0</v>
      </c>
      <c r="CO1344" s="141">
        <f t="shared" si="2016"/>
        <v>0</v>
      </c>
    </row>
    <row r="1345" spans="1:93" ht="25.5" outlineLevel="2" x14ac:dyDescent="0.2">
      <c r="A1345" s="84" t="s">
        <v>4924</v>
      </c>
      <c r="C1345" s="84" t="s">
        <v>4925</v>
      </c>
      <c r="D1345" s="95" t="s">
        <v>2411</v>
      </c>
      <c r="G1345" s="79" t="s">
        <v>3854</v>
      </c>
      <c r="H1345" s="175">
        <v>26754</v>
      </c>
      <c r="I1345" s="95" t="s">
        <v>2299</v>
      </c>
      <c r="J1345" s="95" t="s">
        <v>2298</v>
      </c>
      <c r="K1345" s="95">
        <v>1</v>
      </c>
      <c r="L1345" s="95">
        <v>280748</v>
      </c>
      <c r="M1345" s="95">
        <v>9731717</v>
      </c>
      <c r="N1345" s="95">
        <v>1</v>
      </c>
      <c r="O1345" s="275">
        <v>3</v>
      </c>
      <c r="P1345" s="138">
        <f t="shared" si="1977"/>
        <v>0</v>
      </c>
      <c r="Q1345" s="139">
        <f t="shared" si="1978"/>
        <v>0</v>
      </c>
      <c r="S1345" s="141">
        <f t="shared" si="1979"/>
        <v>0</v>
      </c>
      <c r="U1345" s="141">
        <f t="shared" si="1980"/>
        <v>0</v>
      </c>
      <c r="W1345" s="141">
        <f t="shared" si="1981"/>
        <v>0</v>
      </c>
      <c r="Y1345" s="141">
        <f t="shared" si="1982"/>
        <v>0</v>
      </c>
      <c r="AA1345" s="141">
        <f t="shared" si="1983"/>
        <v>0</v>
      </c>
      <c r="AC1345" s="141">
        <f t="shared" si="1984"/>
        <v>0</v>
      </c>
      <c r="AE1345" s="141">
        <f t="shared" si="1985"/>
        <v>0</v>
      </c>
      <c r="AG1345" s="141">
        <f t="shared" si="1986"/>
        <v>0</v>
      </c>
      <c r="AI1345" s="141">
        <f t="shared" si="1987"/>
        <v>0</v>
      </c>
      <c r="AK1345" s="141">
        <f t="shared" si="1988"/>
        <v>0</v>
      </c>
      <c r="AM1345" s="141">
        <f t="shared" si="1989"/>
        <v>0</v>
      </c>
      <c r="AO1345" s="141">
        <f t="shared" si="1990"/>
        <v>0</v>
      </c>
      <c r="AQ1345" s="141">
        <f t="shared" si="1991"/>
        <v>0</v>
      </c>
      <c r="AS1345" s="141">
        <f t="shared" si="1992"/>
        <v>0</v>
      </c>
      <c r="AU1345" s="141">
        <f t="shared" si="1993"/>
        <v>0</v>
      </c>
      <c r="AW1345" s="141">
        <f t="shared" si="1994"/>
        <v>0</v>
      </c>
      <c r="AY1345" s="141">
        <f t="shared" si="1995"/>
        <v>0</v>
      </c>
      <c r="BA1345" s="141">
        <f t="shared" si="1996"/>
        <v>0</v>
      </c>
      <c r="BC1345" s="141">
        <f t="shared" si="1997"/>
        <v>0</v>
      </c>
      <c r="BE1345" s="141">
        <f t="shared" si="1998"/>
        <v>0</v>
      </c>
      <c r="BG1345" s="141">
        <f t="shared" si="1999"/>
        <v>0</v>
      </c>
      <c r="BI1345" s="141">
        <f t="shared" si="2000"/>
        <v>0</v>
      </c>
      <c r="BK1345" s="141">
        <f t="shared" si="2001"/>
        <v>0</v>
      </c>
      <c r="BM1345" s="141">
        <f t="shared" si="2002"/>
        <v>0</v>
      </c>
      <c r="BO1345" s="141">
        <f t="shared" si="2003"/>
        <v>0</v>
      </c>
      <c r="BQ1345" s="141">
        <f t="shared" si="2004"/>
        <v>0</v>
      </c>
      <c r="BS1345" s="141">
        <f t="shared" si="2005"/>
        <v>0</v>
      </c>
      <c r="BU1345" s="141">
        <f t="shared" si="2006"/>
        <v>0</v>
      </c>
      <c r="BW1345" s="141">
        <f t="shared" si="2007"/>
        <v>0</v>
      </c>
      <c r="BY1345" s="141">
        <f t="shared" si="2008"/>
        <v>0</v>
      </c>
      <c r="CA1345" s="141">
        <f t="shared" si="2009"/>
        <v>0</v>
      </c>
      <c r="CC1345" s="141">
        <f t="shared" si="2010"/>
        <v>0</v>
      </c>
      <c r="CE1345" s="141">
        <f t="shared" si="2011"/>
        <v>0</v>
      </c>
      <c r="CG1345" s="141">
        <f t="shared" si="2012"/>
        <v>0</v>
      </c>
      <c r="CI1345" s="141">
        <f t="shared" si="2013"/>
        <v>0</v>
      </c>
      <c r="CK1345" s="141">
        <f t="shared" si="2014"/>
        <v>0</v>
      </c>
      <c r="CM1345" s="141">
        <f t="shared" si="2015"/>
        <v>0</v>
      </c>
      <c r="CO1345" s="141">
        <f t="shared" si="2016"/>
        <v>0</v>
      </c>
    </row>
    <row r="1346" spans="1:93" ht="25.5" outlineLevel="2" x14ac:dyDescent="0.2">
      <c r="A1346" s="86" t="s">
        <v>4924</v>
      </c>
      <c r="C1346" s="86" t="s">
        <v>4925</v>
      </c>
      <c r="D1346" s="101" t="s">
        <v>2414</v>
      </c>
      <c r="G1346" s="72" t="s">
        <v>4360</v>
      </c>
      <c r="H1346" s="174">
        <v>7788657408</v>
      </c>
      <c r="I1346" s="101" t="s">
        <v>2299</v>
      </c>
      <c r="J1346" s="101" t="s">
        <v>2298</v>
      </c>
      <c r="K1346" s="101">
        <v>1</v>
      </c>
      <c r="L1346" s="101" t="s">
        <v>3003</v>
      </c>
      <c r="M1346" s="247" t="s">
        <v>3004</v>
      </c>
      <c r="N1346" s="101">
        <v>1</v>
      </c>
      <c r="O1346" s="276">
        <v>3.74</v>
      </c>
      <c r="P1346" s="138">
        <f t="shared" si="1977"/>
        <v>0</v>
      </c>
      <c r="Q1346" s="139">
        <f t="shared" si="1978"/>
        <v>0</v>
      </c>
      <c r="S1346" s="141">
        <f t="shared" si="1979"/>
        <v>0</v>
      </c>
      <c r="U1346" s="141">
        <f t="shared" si="1980"/>
        <v>0</v>
      </c>
      <c r="W1346" s="141">
        <f t="shared" si="1981"/>
        <v>0</v>
      </c>
      <c r="Y1346" s="141">
        <f t="shared" si="1982"/>
        <v>0</v>
      </c>
      <c r="AA1346" s="141">
        <f t="shared" si="1983"/>
        <v>0</v>
      </c>
      <c r="AC1346" s="141">
        <f t="shared" si="1984"/>
        <v>0</v>
      </c>
      <c r="AE1346" s="141">
        <f t="shared" si="1985"/>
        <v>0</v>
      </c>
      <c r="AG1346" s="141">
        <f t="shared" si="1986"/>
        <v>0</v>
      </c>
      <c r="AI1346" s="141">
        <f t="shared" si="1987"/>
        <v>0</v>
      </c>
      <c r="AK1346" s="141">
        <f t="shared" si="1988"/>
        <v>0</v>
      </c>
      <c r="AM1346" s="141">
        <f t="shared" si="1989"/>
        <v>0</v>
      </c>
      <c r="AO1346" s="141">
        <f t="shared" si="1990"/>
        <v>0</v>
      </c>
      <c r="AQ1346" s="141">
        <f t="shared" si="1991"/>
        <v>0</v>
      </c>
      <c r="AS1346" s="141">
        <f t="shared" si="1992"/>
        <v>0</v>
      </c>
      <c r="AU1346" s="141">
        <f t="shared" si="1993"/>
        <v>0</v>
      </c>
      <c r="AW1346" s="141">
        <f t="shared" si="1994"/>
        <v>0</v>
      </c>
      <c r="AY1346" s="141">
        <f t="shared" si="1995"/>
        <v>0</v>
      </c>
      <c r="BA1346" s="141">
        <f t="shared" si="1996"/>
        <v>0</v>
      </c>
      <c r="BC1346" s="141">
        <f t="shared" si="1997"/>
        <v>0</v>
      </c>
      <c r="BE1346" s="141">
        <f t="shared" si="1998"/>
        <v>0</v>
      </c>
      <c r="BG1346" s="141">
        <f t="shared" si="1999"/>
        <v>0</v>
      </c>
      <c r="BI1346" s="141">
        <f t="shared" si="2000"/>
        <v>0</v>
      </c>
      <c r="BK1346" s="141">
        <f t="shared" si="2001"/>
        <v>0</v>
      </c>
      <c r="BM1346" s="141">
        <f t="shared" si="2002"/>
        <v>0</v>
      </c>
      <c r="BO1346" s="141">
        <f t="shared" si="2003"/>
        <v>0</v>
      </c>
      <c r="BQ1346" s="141">
        <f t="shared" si="2004"/>
        <v>0</v>
      </c>
      <c r="BS1346" s="141">
        <f t="shared" si="2005"/>
        <v>0</v>
      </c>
      <c r="BU1346" s="141">
        <f t="shared" si="2006"/>
        <v>0</v>
      </c>
      <c r="BW1346" s="141">
        <f t="shared" si="2007"/>
        <v>0</v>
      </c>
      <c r="BY1346" s="141">
        <f t="shared" si="2008"/>
        <v>0</v>
      </c>
      <c r="CA1346" s="141">
        <f t="shared" si="2009"/>
        <v>0</v>
      </c>
      <c r="CC1346" s="141">
        <f t="shared" si="2010"/>
        <v>0</v>
      </c>
      <c r="CE1346" s="141">
        <f t="shared" si="2011"/>
        <v>0</v>
      </c>
      <c r="CG1346" s="141">
        <f t="shared" si="2012"/>
        <v>0</v>
      </c>
      <c r="CI1346" s="141">
        <f t="shared" si="2013"/>
        <v>0</v>
      </c>
      <c r="CK1346" s="141">
        <f t="shared" si="2014"/>
        <v>0</v>
      </c>
      <c r="CM1346" s="141">
        <f t="shared" si="2015"/>
        <v>0</v>
      </c>
      <c r="CO1346" s="141">
        <f t="shared" si="2016"/>
        <v>0</v>
      </c>
    </row>
    <row r="1347" spans="1:93" ht="25.5" outlineLevel="2" x14ac:dyDescent="0.2">
      <c r="A1347" s="85" t="s">
        <v>4924</v>
      </c>
      <c r="C1347" s="85" t="s">
        <v>4925</v>
      </c>
      <c r="D1347" s="282" t="s">
        <v>2414</v>
      </c>
      <c r="G1347" s="87" t="s">
        <v>3300</v>
      </c>
      <c r="H1347" s="151" t="s">
        <v>4926</v>
      </c>
      <c r="I1347" s="172" t="s">
        <v>2299</v>
      </c>
      <c r="J1347" s="172" t="s">
        <v>2298</v>
      </c>
      <c r="K1347" s="172">
        <v>1</v>
      </c>
      <c r="L1347" s="172" t="s">
        <v>3806</v>
      </c>
      <c r="M1347" s="248" t="s">
        <v>3806</v>
      </c>
      <c r="N1347" s="172">
        <v>2</v>
      </c>
      <c r="O1347" s="173">
        <v>3.78</v>
      </c>
      <c r="P1347" s="138">
        <f t="shared" si="1977"/>
        <v>0</v>
      </c>
      <c r="Q1347" s="139">
        <f t="shared" si="1978"/>
        <v>0</v>
      </c>
      <c r="S1347" s="141">
        <f t="shared" si="1979"/>
        <v>0</v>
      </c>
      <c r="U1347" s="141">
        <f t="shared" si="1980"/>
        <v>0</v>
      </c>
      <c r="W1347" s="141">
        <f t="shared" si="1981"/>
        <v>0</v>
      </c>
      <c r="Y1347" s="141">
        <f t="shared" si="1982"/>
        <v>0</v>
      </c>
      <c r="AA1347" s="141">
        <f t="shared" si="1983"/>
        <v>0</v>
      </c>
      <c r="AC1347" s="141">
        <f t="shared" si="1984"/>
        <v>0</v>
      </c>
      <c r="AE1347" s="141">
        <f t="shared" si="1985"/>
        <v>0</v>
      </c>
      <c r="AG1347" s="141">
        <f t="shared" si="1986"/>
        <v>0</v>
      </c>
      <c r="AI1347" s="141">
        <f t="shared" si="1987"/>
        <v>0</v>
      </c>
      <c r="AK1347" s="141">
        <f t="shared" si="1988"/>
        <v>0</v>
      </c>
      <c r="AM1347" s="141">
        <f t="shared" si="1989"/>
        <v>0</v>
      </c>
      <c r="AO1347" s="141">
        <f t="shared" si="1990"/>
        <v>0</v>
      </c>
      <c r="AQ1347" s="141">
        <f t="shared" si="1991"/>
        <v>0</v>
      </c>
      <c r="AS1347" s="141">
        <f t="shared" si="1992"/>
        <v>0</v>
      </c>
      <c r="AU1347" s="141">
        <f t="shared" si="1993"/>
        <v>0</v>
      </c>
      <c r="AW1347" s="141">
        <f t="shared" si="1994"/>
        <v>0</v>
      </c>
      <c r="AY1347" s="141">
        <f t="shared" si="1995"/>
        <v>0</v>
      </c>
      <c r="BA1347" s="141">
        <f t="shared" si="1996"/>
        <v>0</v>
      </c>
      <c r="BC1347" s="141">
        <f t="shared" si="1997"/>
        <v>0</v>
      </c>
      <c r="BE1347" s="141">
        <f t="shared" si="1998"/>
        <v>0</v>
      </c>
      <c r="BG1347" s="141">
        <f t="shared" si="1999"/>
        <v>0</v>
      </c>
      <c r="BI1347" s="141">
        <f t="shared" si="2000"/>
        <v>0</v>
      </c>
      <c r="BK1347" s="141">
        <f t="shared" si="2001"/>
        <v>0</v>
      </c>
      <c r="BM1347" s="141">
        <f t="shared" si="2002"/>
        <v>0</v>
      </c>
      <c r="BO1347" s="141">
        <f t="shared" si="2003"/>
        <v>0</v>
      </c>
      <c r="BQ1347" s="141">
        <f t="shared" si="2004"/>
        <v>0</v>
      </c>
      <c r="BS1347" s="141">
        <f t="shared" si="2005"/>
        <v>0</v>
      </c>
      <c r="BU1347" s="141">
        <f t="shared" si="2006"/>
        <v>0</v>
      </c>
      <c r="BW1347" s="141">
        <f t="shared" si="2007"/>
        <v>0</v>
      </c>
      <c r="BY1347" s="141">
        <f t="shared" si="2008"/>
        <v>0</v>
      </c>
      <c r="CA1347" s="141">
        <f t="shared" si="2009"/>
        <v>0</v>
      </c>
      <c r="CC1347" s="141">
        <f t="shared" si="2010"/>
        <v>0</v>
      </c>
      <c r="CE1347" s="141">
        <f t="shared" si="2011"/>
        <v>0</v>
      </c>
      <c r="CG1347" s="141">
        <f t="shared" si="2012"/>
        <v>0</v>
      </c>
      <c r="CI1347" s="141">
        <f t="shared" si="2013"/>
        <v>0</v>
      </c>
      <c r="CK1347" s="141">
        <f t="shared" si="2014"/>
        <v>0</v>
      </c>
      <c r="CM1347" s="141">
        <f t="shared" si="2015"/>
        <v>0</v>
      </c>
      <c r="CO1347" s="141">
        <f t="shared" si="2016"/>
        <v>0</v>
      </c>
    </row>
    <row r="1348" spans="1:93" ht="25.5" outlineLevel="2" x14ac:dyDescent="0.2">
      <c r="A1348" s="84" t="s">
        <v>4924</v>
      </c>
      <c r="C1348" s="84" t="s">
        <v>4925</v>
      </c>
      <c r="D1348" s="95" t="s">
        <v>2415</v>
      </c>
      <c r="G1348" s="79" t="s">
        <v>3854</v>
      </c>
      <c r="H1348" s="175">
        <v>26754</v>
      </c>
      <c r="I1348" s="95" t="s">
        <v>2299</v>
      </c>
      <c r="J1348" s="95" t="s">
        <v>2298</v>
      </c>
      <c r="K1348" s="95">
        <v>1</v>
      </c>
      <c r="L1348" s="95">
        <v>281496</v>
      </c>
      <c r="M1348" s="246">
        <v>9732352</v>
      </c>
      <c r="N1348" s="95">
        <v>1</v>
      </c>
      <c r="O1348" s="275">
        <v>3</v>
      </c>
      <c r="P1348" s="138">
        <f t="shared" si="1977"/>
        <v>0</v>
      </c>
      <c r="Q1348" s="139">
        <f t="shared" si="1978"/>
        <v>0</v>
      </c>
      <c r="S1348" s="141">
        <f t="shared" si="1979"/>
        <v>0</v>
      </c>
      <c r="U1348" s="141">
        <f t="shared" si="1980"/>
        <v>0</v>
      </c>
      <c r="W1348" s="141">
        <f t="shared" si="1981"/>
        <v>0</v>
      </c>
      <c r="Y1348" s="141">
        <f t="shared" si="1982"/>
        <v>0</v>
      </c>
      <c r="AA1348" s="141">
        <f t="shared" si="1983"/>
        <v>0</v>
      </c>
      <c r="AC1348" s="141">
        <f t="shared" si="1984"/>
        <v>0</v>
      </c>
      <c r="AE1348" s="141">
        <f t="shared" si="1985"/>
        <v>0</v>
      </c>
      <c r="AG1348" s="141">
        <f t="shared" si="1986"/>
        <v>0</v>
      </c>
      <c r="AI1348" s="141">
        <f t="shared" si="1987"/>
        <v>0</v>
      </c>
      <c r="AK1348" s="141">
        <f t="shared" si="1988"/>
        <v>0</v>
      </c>
      <c r="AM1348" s="141">
        <f t="shared" si="1989"/>
        <v>0</v>
      </c>
      <c r="AO1348" s="141">
        <f t="shared" si="1990"/>
        <v>0</v>
      </c>
      <c r="AQ1348" s="141">
        <f t="shared" si="1991"/>
        <v>0</v>
      </c>
      <c r="AS1348" s="141">
        <f t="shared" si="1992"/>
        <v>0</v>
      </c>
      <c r="AU1348" s="141">
        <f t="shared" si="1993"/>
        <v>0</v>
      </c>
      <c r="AW1348" s="141">
        <f t="shared" si="1994"/>
        <v>0</v>
      </c>
      <c r="AY1348" s="141">
        <f t="shared" si="1995"/>
        <v>0</v>
      </c>
      <c r="BA1348" s="141">
        <f t="shared" si="1996"/>
        <v>0</v>
      </c>
      <c r="BC1348" s="141">
        <f t="shared" si="1997"/>
        <v>0</v>
      </c>
      <c r="BE1348" s="141">
        <f t="shared" si="1998"/>
        <v>0</v>
      </c>
      <c r="BG1348" s="141">
        <f t="shared" si="1999"/>
        <v>0</v>
      </c>
      <c r="BI1348" s="141">
        <f t="shared" si="2000"/>
        <v>0</v>
      </c>
      <c r="BK1348" s="141">
        <f t="shared" si="2001"/>
        <v>0</v>
      </c>
      <c r="BM1348" s="141">
        <f t="shared" si="2002"/>
        <v>0</v>
      </c>
      <c r="BO1348" s="141">
        <f t="shared" si="2003"/>
        <v>0</v>
      </c>
      <c r="BQ1348" s="141">
        <f t="shared" si="2004"/>
        <v>0</v>
      </c>
      <c r="BS1348" s="141">
        <f t="shared" si="2005"/>
        <v>0</v>
      </c>
      <c r="BU1348" s="141">
        <f t="shared" si="2006"/>
        <v>0</v>
      </c>
      <c r="BW1348" s="141">
        <f t="shared" si="2007"/>
        <v>0</v>
      </c>
      <c r="BY1348" s="141">
        <f t="shared" si="2008"/>
        <v>0</v>
      </c>
      <c r="CA1348" s="141">
        <f t="shared" si="2009"/>
        <v>0</v>
      </c>
      <c r="CC1348" s="141">
        <f t="shared" si="2010"/>
        <v>0</v>
      </c>
      <c r="CE1348" s="141">
        <f t="shared" si="2011"/>
        <v>0</v>
      </c>
      <c r="CG1348" s="141">
        <f t="shared" si="2012"/>
        <v>0</v>
      </c>
      <c r="CI1348" s="141">
        <f t="shared" si="2013"/>
        <v>0</v>
      </c>
      <c r="CK1348" s="141">
        <f t="shared" si="2014"/>
        <v>0</v>
      </c>
      <c r="CM1348" s="141">
        <f t="shared" si="2015"/>
        <v>0</v>
      </c>
      <c r="CO1348" s="141">
        <f t="shared" si="2016"/>
        <v>0</v>
      </c>
    </row>
    <row r="1349" spans="1:93" ht="25.5" outlineLevel="2" x14ac:dyDescent="0.2">
      <c r="A1349" s="85" t="s">
        <v>4924</v>
      </c>
      <c r="C1349" s="85" t="s">
        <v>4925</v>
      </c>
      <c r="D1349" s="282" t="s">
        <v>2415</v>
      </c>
      <c r="G1349" s="87" t="s">
        <v>3300</v>
      </c>
      <c r="H1349" s="151" t="s">
        <v>4926</v>
      </c>
      <c r="I1349" s="172" t="s">
        <v>2299</v>
      </c>
      <c r="J1349" s="172" t="s">
        <v>2298</v>
      </c>
      <c r="K1349" s="172">
        <v>1</v>
      </c>
      <c r="L1349" s="172" t="s">
        <v>3807</v>
      </c>
      <c r="M1349" s="172" t="s">
        <v>3807</v>
      </c>
      <c r="N1349" s="172">
        <v>2</v>
      </c>
      <c r="O1349" s="173">
        <v>3.78</v>
      </c>
      <c r="P1349" s="138">
        <f t="shared" si="1977"/>
        <v>0</v>
      </c>
      <c r="Q1349" s="139">
        <f t="shared" si="1978"/>
        <v>0</v>
      </c>
      <c r="S1349" s="141">
        <f t="shared" si="1979"/>
        <v>0</v>
      </c>
      <c r="U1349" s="141">
        <f t="shared" si="1980"/>
        <v>0</v>
      </c>
      <c r="W1349" s="141">
        <f t="shared" si="1981"/>
        <v>0</v>
      </c>
      <c r="Y1349" s="141">
        <f t="shared" si="1982"/>
        <v>0</v>
      </c>
      <c r="AA1349" s="141">
        <f t="shared" si="1983"/>
        <v>0</v>
      </c>
      <c r="AC1349" s="141">
        <f t="shared" si="1984"/>
        <v>0</v>
      </c>
      <c r="AE1349" s="141">
        <f t="shared" si="1985"/>
        <v>0</v>
      </c>
      <c r="AG1349" s="141">
        <f t="shared" si="1986"/>
        <v>0</v>
      </c>
      <c r="AI1349" s="141">
        <f t="shared" si="1987"/>
        <v>0</v>
      </c>
      <c r="AK1349" s="141">
        <f t="shared" si="1988"/>
        <v>0</v>
      </c>
      <c r="AM1349" s="141">
        <f t="shared" si="1989"/>
        <v>0</v>
      </c>
      <c r="AO1349" s="141">
        <f t="shared" si="1990"/>
        <v>0</v>
      </c>
      <c r="AQ1349" s="141">
        <f t="shared" si="1991"/>
        <v>0</v>
      </c>
      <c r="AS1349" s="141">
        <f t="shared" si="1992"/>
        <v>0</v>
      </c>
      <c r="AU1349" s="141">
        <f t="shared" si="1993"/>
        <v>0</v>
      </c>
      <c r="AW1349" s="141">
        <f t="shared" si="1994"/>
        <v>0</v>
      </c>
      <c r="AY1349" s="141">
        <f t="shared" si="1995"/>
        <v>0</v>
      </c>
      <c r="BA1349" s="141">
        <f t="shared" si="1996"/>
        <v>0</v>
      </c>
      <c r="BC1349" s="141">
        <f t="shared" si="1997"/>
        <v>0</v>
      </c>
      <c r="BE1349" s="141">
        <f t="shared" si="1998"/>
        <v>0</v>
      </c>
      <c r="BG1349" s="141">
        <f t="shared" si="1999"/>
        <v>0</v>
      </c>
      <c r="BI1349" s="141">
        <f t="shared" si="2000"/>
        <v>0</v>
      </c>
      <c r="BK1349" s="141">
        <f t="shared" si="2001"/>
        <v>0</v>
      </c>
      <c r="BM1349" s="141">
        <f t="shared" si="2002"/>
        <v>0</v>
      </c>
      <c r="BO1349" s="141">
        <f t="shared" si="2003"/>
        <v>0</v>
      </c>
      <c r="BQ1349" s="141">
        <f t="shared" si="2004"/>
        <v>0</v>
      </c>
      <c r="BS1349" s="141">
        <f t="shared" si="2005"/>
        <v>0</v>
      </c>
      <c r="BU1349" s="141">
        <f t="shared" si="2006"/>
        <v>0</v>
      </c>
      <c r="BW1349" s="141">
        <f t="shared" si="2007"/>
        <v>0</v>
      </c>
      <c r="BY1349" s="141">
        <f t="shared" si="2008"/>
        <v>0</v>
      </c>
      <c r="CA1349" s="141">
        <f t="shared" si="2009"/>
        <v>0</v>
      </c>
      <c r="CC1349" s="141">
        <f t="shared" si="2010"/>
        <v>0</v>
      </c>
      <c r="CE1349" s="141">
        <f t="shared" si="2011"/>
        <v>0</v>
      </c>
      <c r="CG1349" s="141">
        <f t="shared" si="2012"/>
        <v>0</v>
      </c>
      <c r="CI1349" s="141">
        <f t="shared" si="2013"/>
        <v>0</v>
      </c>
      <c r="CK1349" s="141">
        <f t="shared" si="2014"/>
        <v>0</v>
      </c>
      <c r="CM1349" s="141">
        <f t="shared" si="2015"/>
        <v>0</v>
      </c>
      <c r="CO1349" s="141">
        <f t="shared" si="2016"/>
        <v>0</v>
      </c>
    </row>
    <row r="1350" spans="1:93" ht="25.5" outlineLevel="2" x14ac:dyDescent="0.2">
      <c r="A1350" s="85" t="s">
        <v>4924</v>
      </c>
      <c r="C1350" s="85" t="s">
        <v>4925</v>
      </c>
      <c r="D1350" s="282" t="s">
        <v>2409</v>
      </c>
      <c r="G1350" s="87" t="s">
        <v>3300</v>
      </c>
      <c r="H1350" s="151" t="s">
        <v>4926</v>
      </c>
      <c r="I1350" s="172" t="s">
        <v>2299</v>
      </c>
      <c r="J1350" s="172" t="s">
        <v>2298</v>
      </c>
      <c r="K1350" s="172">
        <v>1</v>
      </c>
      <c r="L1350" s="172" t="s">
        <v>3804</v>
      </c>
      <c r="M1350" s="248" t="s">
        <v>3804</v>
      </c>
      <c r="N1350" s="172">
        <v>1</v>
      </c>
      <c r="O1350" s="173">
        <v>3.78</v>
      </c>
      <c r="P1350" s="138">
        <f t="shared" si="1977"/>
        <v>0</v>
      </c>
      <c r="Q1350" s="139">
        <f t="shared" si="1978"/>
        <v>0</v>
      </c>
      <c r="S1350" s="141">
        <f t="shared" si="1979"/>
        <v>0</v>
      </c>
      <c r="U1350" s="141">
        <f t="shared" si="1980"/>
        <v>0</v>
      </c>
      <c r="W1350" s="141">
        <f t="shared" si="1981"/>
        <v>0</v>
      </c>
      <c r="Y1350" s="141">
        <f t="shared" si="1982"/>
        <v>0</v>
      </c>
      <c r="AA1350" s="141">
        <f t="shared" si="1983"/>
        <v>0</v>
      </c>
      <c r="AC1350" s="141">
        <f t="shared" si="1984"/>
        <v>0</v>
      </c>
      <c r="AE1350" s="141">
        <f t="shared" si="1985"/>
        <v>0</v>
      </c>
      <c r="AG1350" s="141">
        <f t="shared" si="1986"/>
        <v>0</v>
      </c>
      <c r="AI1350" s="141">
        <f t="shared" si="1987"/>
        <v>0</v>
      </c>
      <c r="AK1350" s="141">
        <f t="shared" si="1988"/>
        <v>0</v>
      </c>
      <c r="AM1350" s="141">
        <f t="shared" si="1989"/>
        <v>0</v>
      </c>
      <c r="AO1350" s="141">
        <f t="shared" si="1990"/>
        <v>0</v>
      </c>
      <c r="AQ1350" s="141">
        <f t="shared" si="1991"/>
        <v>0</v>
      </c>
      <c r="AS1350" s="141">
        <f t="shared" si="1992"/>
        <v>0</v>
      </c>
      <c r="AU1350" s="141">
        <f t="shared" si="1993"/>
        <v>0</v>
      </c>
      <c r="AW1350" s="141">
        <f t="shared" si="1994"/>
        <v>0</v>
      </c>
      <c r="AY1350" s="141">
        <f t="shared" si="1995"/>
        <v>0</v>
      </c>
      <c r="BA1350" s="141">
        <f t="shared" si="1996"/>
        <v>0</v>
      </c>
      <c r="BC1350" s="141">
        <f t="shared" si="1997"/>
        <v>0</v>
      </c>
      <c r="BE1350" s="141">
        <f t="shared" si="1998"/>
        <v>0</v>
      </c>
      <c r="BG1350" s="141">
        <f t="shared" si="1999"/>
        <v>0</v>
      </c>
      <c r="BI1350" s="141">
        <f t="shared" si="2000"/>
        <v>0</v>
      </c>
      <c r="BK1350" s="141">
        <f t="shared" si="2001"/>
        <v>0</v>
      </c>
      <c r="BM1350" s="141">
        <f t="shared" si="2002"/>
        <v>0</v>
      </c>
      <c r="BO1350" s="141">
        <f t="shared" si="2003"/>
        <v>0</v>
      </c>
      <c r="BQ1350" s="141">
        <f t="shared" si="2004"/>
        <v>0</v>
      </c>
      <c r="BS1350" s="141">
        <f t="shared" si="2005"/>
        <v>0</v>
      </c>
      <c r="BU1350" s="141">
        <f t="shared" si="2006"/>
        <v>0</v>
      </c>
      <c r="BW1350" s="141">
        <f t="shared" si="2007"/>
        <v>0</v>
      </c>
      <c r="BY1350" s="141">
        <f t="shared" si="2008"/>
        <v>0</v>
      </c>
      <c r="CA1350" s="141">
        <f t="shared" si="2009"/>
        <v>0</v>
      </c>
      <c r="CC1350" s="141">
        <f t="shared" si="2010"/>
        <v>0</v>
      </c>
      <c r="CE1350" s="141">
        <f t="shared" si="2011"/>
        <v>0</v>
      </c>
      <c r="CG1350" s="141">
        <f t="shared" si="2012"/>
        <v>0</v>
      </c>
      <c r="CI1350" s="141">
        <f t="shared" si="2013"/>
        <v>0</v>
      </c>
      <c r="CK1350" s="141">
        <f t="shared" si="2014"/>
        <v>0</v>
      </c>
      <c r="CM1350" s="141">
        <f t="shared" si="2015"/>
        <v>0</v>
      </c>
      <c r="CO1350" s="141">
        <f t="shared" si="2016"/>
        <v>0</v>
      </c>
    </row>
    <row r="1351" spans="1:93" ht="25.5" outlineLevel="2" x14ac:dyDescent="0.2">
      <c r="A1351" s="85" t="s">
        <v>4924</v>
      </c>
      <c r="C1351" s="85" t="s">
        <v>4925</v>
      </c>
      <c r="D1351" s="282" t="s">
        <v>2412</v>
      </c>
      <c r="G1351" s="87" t="s">
        <v>3300</v>
      </c>
      <c r="H1351" s="151" t="s">
        <v>4926</v>
      </c>
      <c r="I1351" s="172" t="s">
        <v>2299</v>
      </c>
      <c r="J1351" s="172" t="s">
        <v>2298</v>
      </c>
      <c r="K1351" s="172">
        <v>1</v>
      </c>
      <c r="L1351" s="172" t="s">
        <v>3805</v>
      </c>
      <c r="M1351" s="248" t="s">
        <v>3805</v>
      </c>
      <c r="N1351" s="172">
        <v>1</v>
      </c>
      <c r="O1351" s="287">
        <v>3.98</v>
      </c>
      <c r="P1351" s="138">
        <f t="shared" si="1977"/>
        <v>0</v>
      </c>
      <c r="Q1351" s="139">
        <f t="shared" si="1978"/>
        <v>0</v>
      </c>
      <c r="S1351" s="141">
        <f t="shared" si="1979"/>
        <v>0</v>
      </c>
      <c r="U1351" s="141">
        <f t="shared" si="1980"/>
        <v>0</v>
      </c>
      <c r="W1351" s="141">
        <f t="shared" si="1981"/>
        <v>0</v>
      </c>
      <c r="Y1351" s="141">
        <f t="shared" si="1982"/>
        <v>0</v>
      </c>
      <c r="AA1351" s="141">
        <f t="shared" si="1983"/>
        <v>0</v>
      </c>
      <c r="AC1351" s="141">
        <f t="shared" si="1984"/>
        <v>0</v>
      </c>
      <c r="AE1351" s="141">
        <f t="shared" si="1985"/>
        <v>0</v>
      </c>
      <c r="AG1351" s="141">
        <f t="shared" si="1986"/>
        <v>0</v>
      </c>
      <c r="AI1351" s="141">
        <f t="shared" si="1987"/>
        <v>0</v>
      </c>
      <c r="AK1351" s="141">
        <f t="shared" si="1988"/>
        <v>0</v>
      </c>
      <c r="AM1351" s="141">
        <f t="shared" si="1989"/>
        <v>0</v>
      </c>
      <c r="AO1351" s="141">
        <f t="shared" si="1990"/>
        <v>0</v>
      </c>
      <c r="AQ1351" s="141">
        <f t="shared" si="1991"/>
        <v>0</v>
      </c>
      <c r="AS1351" s="141">
        <f t="shared" si="1992"/>
        <v>0</v>
      </c>
      <c r="AU1351" s="141">
        <f t="shared" si="1993"/>
        <v>0</v>
      </c>
      <c r="AW1351" s="141">
        <f t="shared" si="1994"/>
        <v>0</v>
      </c>
      <c r="AY1351" s="141">
        <f t="shared" si="1995"/>
        <v>0</v>
      </c>
      <c r="BA1351" s="141">
        <f t="shared" si="1996"/>
        <v>0</v>
      </c>
      <c r="BC1351" s="141">
        <f t="shared" si="1997"/>
        <v>0</v>
      </c>
      <c r="BE1351" s="141">
        <f t="shared" si="1998"/>
        <v>0</v>
      </c>
      <c r="BG1351" s="141">
        <f t="shared" si="1999"/>
        <v>0</v>
      </c>
      <c r="BI1351" s="141">
        <f t="shared" si="2000"/>
        <v>0</v>
      </c>
      <c r="BK1351" s="141">
        <f t="shared" si="2001"/>
        <v>0</v>
      </c>
      <c r="BM1351" s="141">
        <f t="shared" si="2002"/>
        <v>0</v>
      </c>
      <c r="BO1351" s="141">
        <f t="shared" si="2003"/>
        <v>0</v>
      </c>
      <c r="BQ1351" s="141">
        <f t="shared" si="2004"/>
        <v>0</v>
      </c>
      <c r="BS1351" s="141">
        <f t="shared" si="2005"/>
        <v>0</v>
      </c>
      <c r="BU1351" s="141">
        <f t="shared" si="2006"/>
        <v>0</v>
      </c>
      <c r="BW1351" s="141">
        <f t="shared" si="2007"/>
        <v>0</v>
      </c>
      <c r="BY1351" s="141">
        <f t="shared" si="2008"/>
        <v>0</v>
      </c>
      <c r="CA1351" s="141">
        <f t="shared" si="2009"/>
        <v>0</v>
      </c>
      <c r="CC1351" s="141">
        <f t="shared" si="2010"/>
        <v>0</v>
      </c>
      <c r="CE1351" s="141">
        <f t="shared" si="2011"/>
        <v>0</v>
      </c>
      <c r="CG1351" s="141">
        <f t="shared" si="2012"/>
        <v>0</v>
      </c>
      <c r="CI1351" s="141">
        <f t="shared" si="2013"/>
        <v>0</v>
      </c>
      <c r="CK1351" s="141">
        <f t="shared" si="2014"/>
        <v>0</v>
      </c>
      <c r="CM1351" s="141">
        <f t="shared" si="2015"/>
        <v>0</v>
      </c>
      <c r="CO1351" s="141">
        <f t="shared" si="2016"/>
        <v>0</v>
      </c>
    </row>
    <row r="1352" spans="1:93" ht="25.5" outlineLevel="2" x14ac:dyDescent="0.2">
      <c r="A1352" s="84" t="s">
        <v>4924</v>
      </c>
      <c r="C1352" s="84" t="s">
        <v>4925</v>
      </c>
      <c r="D1352" s="95" t="s">
        <v>2410</v>
      </c>
      <c r="G1352" s="79" t="s">
        <v>3854</v>
      </c>
      <c r="H1352" s="175">
        <v>26754</v>
      </c>
      <c r="I1352" s="95" t="s">
        <v>2299</v>
      </c>
      <c r="J1352" s="95" t="s">
        <v>2298</v>
      </c>
      <c r="K1352" s="95">
        <v>1</v>
      </c>
      <c r="L1352" s="95">
        <v>1398132</v>
      </c>
      <c r="M1352" s="246">
        <v>9730817</v>
      </c>
      <c r="N1352" s="95">
        <v>1</v>
      </c>
      <c r="O1352" s="275">
        <v>3</v>
      </c>
      <c r="P1352" s="138">
        <f t="shared" si="1977"/>
        <v>0</v>
      </c>
      <c r="Q1352" s="139">
        <f t="shared" si="1978"/>
        <v>0</v>
      </c>
      <c r="S1352" s="141">
        <f t="shared" si="1979"/>
        <v>0</v>
      </c>
      <c r="U1352" s="141">
        <f t="shared" si="1980"/>
        <v>0</v>
      </c>
      <c r="W1352" s="141">
        <f t="shared" si="1981"/>
        <v>0</v>
      </c>
      <c r="Y1352" s="141">
        <f t="shared" si="1982"/>
        <v>0</v>
      </c>
      <c r="AA1352" s="141">
        <f t="shared" si="1983"/>
        <v>0</v>
      </c>
      <c r="AC1352" s="141">
        <f t="shared" si="1984"/>
        <v>0</v>
      </c>
      <c r="AE1352" s="141">
        <f t="shared" si="1985"/>
        <v>0</v>
      </c>
      <c r="AG1352" s="141">
        <f t="shared" si="1986"/>
        <v>0</v>
      </c>
      <c r="AI1352" s="141">
        <f t="shared" si="1987"/>
        <v>0</v>
      </c>
      <c r="AK1352" s="141">
        <f t="shared" si="1988"/>
        <v>0</v>
      </c>
      <c r="AM1352" s="141">
        <f t="shared" si="1989"/>
        <v>0</v>
      </c>
      <c r="AO1352" s="141">
        <f t="shared" si="1990"/>
        <v>0</v>
      </c>
      <c r="AQ1352" s="141">
        <f t="shared" si="1991"/>
        <v>0</v>
      </c>
      <c r="AS1352" s="141">
        <f t="shared" si="1992"/>
        <v>0</v>
      </c>
      <c r="AU1352" s="141">
        <f t="shared" si="1993"/>
        <v>0</v>
      </c>
      <c r="AW1352" s="141">
        <f t="shared" si="1994"/>
        <v>0</v>
      </c>
      <c r="AY1352" s="141">
        <f t="shared" si="1995"/>
        <v>0</v>
      </c>
      <c r="BA1352" s="141">
        <f t="shared" si="1996"/>
        <v>0</v>
      </c>
      <c r="BC1352" s="141">
        <f t="shared" si="1997"/>
        <v>0</v>
      </c>
      <c r="BE1352" s="141">
        <f t="shared" si="1998"/>
        <v>0</v>
      </c>
      <c r="BG1352" s="141">
        <f t="shared" si="1999"/>
        <v>0</v>
      </c>
      <c r="BI1352" s="141">
        <f t="shared" si="2000"/>
        <v>0</v>
      </c>
      <c r="BK1352" s="141">
        <f t="shared" si="2001"/>
        <v>0</v>
      </c>
      <c r="BM1352" s="141">
        <f t="shared" si="2002"/>
        <v>0</v>
      </c>
      <c r="BO1352" s="141">
        <f t="shared" si="2003"/>
        <v>0</v>
      </c>
      <c r="BQ1352" s="141">
        <f t="shared" si="2004"/>
        <v>0</v>
      </c>
      <c r="BS1352" s="141">
        <f t="shared" si="2005"/>
        <v>0</v>
      </c>
      <c r="BU1352" s="141">
        <f t="shared" si="2006"/>
        <v>0</v>
      </c>
      <c r="BW1352" s="141">
        <f t="shared" si="2007"/>
        <v>0</v>
      </c>
      <c r="BY1352" s="141">
        <f t="shared" si="2008"/>
        <v>0</v>
      </c>
      <c r="CA1352" s="141">
        <f t="shared" si="2009"/>
        <v>0</v>
      </c>
      <c r="CC1352" s="141">
        <f t="shared" si="2010"/>
        <v>0</v>
      </c>
      <c r="CE1352" s="141">
        <f t="shared" si="2011"/>
        <v>0</v>
      </c>
      <c r="CG1352" s="141">
        <f t="shared" si="2012"/>
        <v>0</v>
      </c>
      <c r="CI1352" s="141">
        <f t="shared" si="2013"/>
        <v>0</v>
      </c>
      <c r="CK1352" s="141">
        <f t="shared" si="2014"/>
        <v>0</v>
      </c>
      <c r="CM1352" s="141">
        <f t="shared" si="2015"/>
        <v>0</v>
      </c>
      <c r="CO1352" s="141">
        <f t="shared" si="2016"/>
        <v>0</v>
      </c>
    </row>
    <row r="1353" spans="1:93" ht="25.5" outlineLevel="2" x14ac:dyDescent="0.2">
      <c r="A1353" s="86" t="s">
        <v>4924</v>
      </c>
      <c r="C1353" s="86" t="s">
        <v>4925</v>
      </c>
      <c r="D1353" s="101" t="s">
        <v>2410</v>
      </c>
      <c r="G1353" s="72" t="s">
        <v>4360</v>
      </c>
      <c r="H1353" s="174">
        <v>7788657408</v>
      </c>
      <c r="I1353" s="101" t="s">
        <v>2299</v>
      </c>
      <c r="J1353" s="101" t="s">
        <v>2298</v>
      </c>
      <c r="K1353" s="101">
        <v>1</v>
      </c>
      <c r="L1353" s="101" t="s">
        <v>3001</v>
      </c>
      <c r="M1353" s="247" t="s">
        <v>3002</v>
      </c>
      <c r="N1353" s="101">
        <v>2</v>
      </c>
      <c r="O1353" s="276">
        <v>3.74</v>
      </c>
      <c r="P1353" s="138">
        <f t="shared" si="1977"/>
        <v>0</v>
      </c>
      <c r="Q1353" s="139">
        <f t="shared" si="1978"/>
        <v>0</v>
      </c>
      <c r="S1353" s="141">
        <f t="shared" si="1979"/>
        <v>0</v>
      </c>
      <c r="U1353" s="141">
        <f t="shared" si="1980"/>
        <v>0</v>
      </c>
      <c r="W1353" s="141">
        <f t="shared" si="1981"/>
        <v>0</v>
      </c>
      <c r="Y1353" s="141">
        <f t="shared" si="1982"/>
        <v>0</v>
      </c>
      <c r="AA1353" s="141">
        <f t="shared" si="1983"/>
        <v>0</v>
      </c>
      <c r="AC1353" s="141">
        <f t="shared" si="1984"/>
        <v>0</v>
      </c>
      <c r="AE1353" s="141">
        <f t="shared" si="1985"/>
        <v>0</v>
      </c>
      <c r="AG1353" s="141">
        <f t="shared" si="1986"/>
        <v>0</v>
      </c>
      <c r="AI1353" s="141">
        <f t="shared" si="1987"/>
        <v>0</v>
      </c>
      <c r="AK1353" s="141">
        <f t="shared" si="1988"/>
        <v>0</v>
      </c>
      <c r="AM1353" s="141">
        <f t="shared" si="1989"/>
        <v>0</v>
      </c>
      <c r="AO1353" s="141">
        <f t="shared" si="1990"/>
        <v>0</v>
      </c>
      <c r="AQ1353" s="141">
        <f t="shared" si="1991"/>
        <v>0</v>
      </c>
      <c r="AS1353" s="141">
        <f t="shared" si="1992"/>
        <v>0</v>
      </c>
      <c r="AU1353" s="141">
        <f t="shared" si="1993"/>
        <v>0</v>
      </c>
      <c r="AW1353" s="141">
        <f t="shared" si="1994"/>
        <v>0</v>
      </c>
      <c r="AY1353" s="141">
        <f t="shared" si="1995"/>
        <v>0</v>
      </c>
      <c r="BA1353" s="141">
        <f t="shared" si="1996"/>
        <v>0</v>
      </c>
      <c r="BC1353" s="141">
        <f t="shared" si="1997"/>
        <v>0</v>
      </c>
      <c r="BE1353" s="141">
        <f t="shared" si="1998"/>
        <v>0</v>
      </c>
      <c r="BG1353" s="141">
        <f t="shared" si="1999"/>
        <v>0</v>
      </c>
      <c r="BI1353" s="141">
        <f t="shared" si="2000"/>
        <v>0</v>
      </c>
      <c r="BK1353" s="141">
        <f t="shared" si="2001"/>
        <v>0</v>
      </c>
      <c r="BM1353" s="141">
        <f t="shared" si="2002"/>
        <v>0</v>
      </c>
      <c r="BO1353" s="141">
        <f t="shared" si="2003"/>
        <v>0</v>
      </c>
      <c r="BQ1353" s="141">
        <f t="shared" si="2004"/>
        <v>0</v>
      </c>
      <c r="BS1353" s="141">
        <f t="shared" si="2005"/>
        <v>0</v>
      </c>
      <c r="BU1353" s="141">
        <f t="shared" si="2006"/>
        <v>0</v>
      </c>
      <c r="BW1353" s="141">
        <f t="shared" si="2007"/>
        <v>0</v>
      </c>
      <c r="BY1353" s="141">
        <f t="shared" si="2008"/>
        <v>0</v>
      </c>
      <c r="CA1353" s="141">
        <f t="shared" si="2009"/>
        <v>0</v>
      </c>
      <c r="CC1353" s="141">
        <f t="shared" si="2010"/>
        <v>0</v>
      </c>
      <c r="CE1353" s="141">
        <f t="shared" si="2011"/>
        <v>0</v>
      </c>
      <c r="CG1353" s="141">
        <f t="shared" si="2012"/>
        <v>0</v>
      </c>
      <c r="CI1353" s="141">
        <f t="shared" si="2013"/>
        <v>0</v>
      </c>
      <c r="CK1353" s="141">
        <f t="shared" si="2014"/>
        <v>0</v>
      </c>
      <c r="CM1353" s="141">
        <f t="shared" si="2015"/>
        <v>0</v>
      </c>
      <c r="CO1353" s="141">
        <f t="shared" si="2016"/>
        <v>0</v>
      </c>
    </row>
    <row r="1354" spans="1:93" ht="25.5" outlineLevel="2" x14ac:dyDescent="0.2">
      <c r="A1354" s="85" t="s">
        <v>4924</v>
      </c>
      <c r="C1354" s="85" t="s">
        <v>4925</v>
      </c>
      <c r="D1354" s="282" t="s">
        <v>2410</v>
      </c>
      <c r="G1354" s="87" t="s">
        <v>3300</v>
      </c>
      <c r="H1354" s="151" t="s">
        <v>4926</v>
      </c>
      <c r="I1354" s="172" t="s">
        <v>2299</v>
      </c>
      <c r="J1354" s="172" t="s">
        <v>2298</v>
      </c>
      <c r="K1354" s="172">
        <v>1</v>
      </c>
      <c r="L1354" s="172" t="s">
        <v>3803</v>
      </c>
      <c r="M1354" s="248" t="s">
        <v>3803</v>
      </c>
      <c r="N1354" s="172">
        <v>3</v>
      </c>
      <c r="O1354" s="173">
        <v>3.78</v>
      </c>
      <c r="P1354" s="138">
        <f t="shared" si="1977"/>
        <v>0</v>
      </c>
      <c r="Q1354" s="139">
        <f t="shared" si="1978"/>
        <v>0</v>
      </c>
      <c r="S1354" s="141">
        <f t="shared" si="1979"/>
        <v>0</v>
      </c>
      <c r="U1354" s="141">
        <f t="shared" si="1980"/>
        <v>0</v>
      </c>
      <c r="W1354" s="141">
        <f t="shared" si="1981"/>
        <v>0</v>
      </c>
      <c r="Y1354" s="141">
        <f t="shared" si="1982"/>
        <v>0</v>
      </c>
      <c r="AA1354" s="141">
        <f t="shared" si="1983"/>
        <v>0</v>
      </c>
      <c r="AC1354" s="141">
        <f t="shared" si="1984"/>
        <v>0</v>
      </c>
      <c r="AE1354" s="141">
        <f t="shared" si="1985"/>
        <v>0</v>
      </c>
      <c r="AG1354" s="141">
        <f t="shared" si="1986"/>
        <v>0</v>
      </c>
      <c r="AI1354" s="141">
        <f t="shared" si="1987"/>
        <v>0</v>
      </c>
      <c r="AK1354" s="141">
        <f t="shared" si="1988"/>
        <v>0</v>
      </c>
      <c r="AM1354" s="141">
        <f t="shared" si="1989"/>
        <v>0</v>
      </c>
      <c r="AO1354" s="141">
        <f t="shared" si="1990"/>
        <v>0</v>
      </c>
      <c r="AQ1354" s="141">
        <f t="shared" si="1991"/>
        <v>0</v>
      </c>
      <c r="AS1354" s="141">
        <f t="shared" si="1992"/>
        <v>0</v>
      </c>
      <c r="AU1354" s="141">
        <f t="shared" si="1993"/>
        <v>0</v>
      </c>
      <c r="AW1354" s="141">
        <f t="shared" si="1994"/>
        <v>0</v>
      </c>
      <c r="AY1354" s="141">
        <f t="shared" si="1995"/>
        <v>0</v>
      </c>
      <c r="BA1354" s="141">
        <f t="shared" si="1996"/>
        <v>0</v>
      </c>
      <c r="BC1354" s="141">
        <f t="shared" si="1997"/>
        <v>0</v>
      </c>
      <c r="BE1354" s="141">
        <f t="shared" si="1998"/>
        <v>0</v>
      </c>
      <c r="BG1354" s="141">
        <f t="shared" si="1999"/>
        <v>0</v>
      </c>
      <c r="BI1354" s="141">
        <f t="shared" si="2000"/>
        <v>0</v>
      </c>
      <c r="BK1354" s="141">
        <f t="shared" si="2001"/>
        <v>0</v>
      </c>
      <c r="BM1354" s="141">
        <f t="shared" si="2002"/>
        <v>0</v>
      </c>
      <c r="BO1354" s="141">
        <f t="shared" si="2003"/>
        <v>0</v>
      </c>
      <c r="BQ1354" s="141">
        <f t="shared" si="2004"/>
        <v>0</v>
      </c>
      <c r="BS1354" s="141">
        <f t="shared" si="2005"/>
        <v>0</v>
      </c>
      <c r="BU1354" s="141">
        <f t="shared" si="2006"/>
        <v>0</v>
      </c>
      <c r="BW1354" s="141">
        <f t="shared" si="2007"/>
        <v>0</v>
      </c>
      <c r="BY1354" s="141">
        <f t="shared" si="2008"/>
        <v>0</v>
      </c>
      <c r="CA1354" s="141">
        <f t="shared" si="2009"/>
        <v>0</v>
      </c>
      <c r="CC1354" s="141">
        <f t="shared" si="2010"/>
        <v>0</v>
      </c>
      <c r="CE1354" s="141">
        <f t="shared" si="2011"/>
        <v>0</v>
      </c>
      <c r="CG1354" s="141">
        <f t="shared" si="2012"/>
        <v>0</v>
      </c>
      <c r="CI1354" s="141">
        <f t="shared" si="2013"/>
        <v>0</v>
      </c>
      <c r="CK1354" s="141">
        <f t="shared" si="2014"/>
        <v>0</v>
      </c>
      <c r="CM1354" s="141">
        <f t="shared" si="2015"/>
        <v>0</v>
      </c>
      <c r="CO1354" s="141">
        <f t="shared" si="2016"/>
        <v>0</v>
      </c>
    </row>
    <row r="1355" spans="1:93" ht="25.5" outlineLevel="2" x14ac:dyDescent="0.2">
      <c r="A1355" s="87">
        <v>657</v>
      </c>
      <c r="B1355" s="148">
        <v>2750</v>
      </c>
      <c r="C1355" s="87" t="s">
        <v>101</v>
      </c>
      <c r="D1355" s="87" t="s">
        <v>126</v>
      </c>
      <c r="E1355" s="148"/>
      <c r="F1355" s="149">
        <v>1.01</v>
      </c>
      <c r="G1355" s="151" t="s">
        <v>3300</v>
      </c>
      <c r="H1355" s="151" t="s">
        <v>4926</v>
      </c>
      <c r="I1355" s="151" t="s">
        <v>4856</v>
      </c>
      <c r="J1355" s="87" t="s">
        <v>2266</v>
      </c>
      <c r="K1355" s="87">
        <v>1</v>
      </c>
      <c r="L1355" s="87" t="s">
        <v>4857</v>
      </c>
      <c r="M1355" s="253" t="s">
        <v>4857</v>
      </c>
      <c r="N1355" s="87">
        <v>2</v>
      </c>
      <c r="O1355" s="283">
        <v>1.98</v>
      </c>
      <c r="P1355" s="138">
        <f t="shared" ref="P1355:P1357" si="2017">SUM(R1355+T1355+V1355+X1355+Z1355+AB1355+AD1355+AF1355+AH1355+AJ1355+AL1355+AN1355+AP1355+AR1355+AT1355+AV1355+AZ1355+AX1355+BB1355+BD1355+BF1355+BH1355+BJ1355+BL1355+BN1355+BP1355+BR1355+BT1355+BV1355+BX1355+BZ1355+CB1355+CD1355+CF1355+CH1355+CJ1355+CL1355+CN1355)</f>
        <v>0</v>
      </c>
      <c r="Q1355" s="139">
        <f t="shared" ref="Q1355:Q1357" si="2018">O1355*P1355</f>
        <v>0</v>
      </c>
      <c r="S1355" s="141">
        <f t="shared" si="1895"/>
        <v>0</v>
      </c>
      <c r="U1355" s="141">
        <f t="shared" si="1896"/>
        <v>0</v>
      </c>
      <c r="W1355" s="141">
        <f t="shared" si="1897"/>
        <v>0</v>
      </c>
      <c r="Y1355" s="141">
        <f t="shared" si="1898"/>
        <v>0</v>
      </c>
      <c r="AA1355" s="141">
        <f t="shared" si="1899"/>
        <v>0</v>
      </c>
      <c r="AC1355" s="141">
        <f t="shared" si="1900"/>
        <v>0</v>
      </c>
      <c r="AE1355" s="141">
        <f t="shared" si="1901"/>
        <v>0</v>
      </c>
      <c r="AG1355" s="141">
        <f t="shared" si="1902"/>
        <v>0</v>
      </c>
      <c r="AI1355" s="141">
        <f t="shared" si="1903"/>
        <v>0</v>
      </c>
      <c r="AK1355" s="141">
        <f t="shared" si="1904"/>
        <v>0</v>
      </c>
      <c r="AM1355" s="141">
        <f t="shared" si="1905"/>
        <v>0</v>
      </c>
      <c r="AO1355" s="141">
        <f t="shared" si="1906"/>
        <v>0</v>
      </c>
      <c r="AQ1355" s="141">
        <f t="shared" si="1907"/>
        <v>0</v>
      </c>
      <c r="AS1355" s="141">
        <f t="shared" si="1908"/>
        <v>0</v>
      </c>
      <c r="AU1355" s="141">
        <f t="shared" si="1909"/>
        <v>0</v>
      </c>
      <c r="AW1355" s="141">
        <f t="shared" si="1910"/>
        <v>0</v>
      </c>
      <c r="AY1355" s="141">
        <f t="shared" si="1911"/>
        <v>0</v>
      </c>
      <c r="BA1355" s="141">
        <f t="shared" si="1912"/>
        <v>0</v>
      </c>
      <c r="BC1355" s="141">
        <f t="shared" si="1913"/>
        <v>0</v>
      </c>
      <c r="BE1355" s="141">
        <f t="shared" si="1914"/>
        <v>0</v>
      </c>
      <c r="BG1355" s="141">
        <f t="shared" si="1915"/>
        <v>0</v>
      </c>
      <c r="BI1355" s="141">
        <f t="shared" si="1916"/>
        <v>0</v>
      </c>
      <c r="BK1355" s="141">
        <f t="shared" si="1917"/>
        <v>0</v>
      </c>
      <c r="BM1355" s="141">
        <f t="shared" si="1918"/>
        <v>0</v>
      </c>
      <c r="BO1355" s="141">
        <f t="shared" si="1919"/>
        <v>0</v>
      </c>
      <c r="BQ1355" s="141">
        <f t="shared" si="1920"/>
        <v>0</v>
      </c>
      <c r="BS1355" s="141">
        <f t="shared" si="1921"/>
        <v>0</v>
      </c>
      <c r="BU1355" s="141">
        <f t="shared" si="1922"/>
        <v>0</v>
      </c>
      <c r="BW1355" s="141">
        <f t="shared" si="1923"/>
        <v>0</v>
      </c>
      <c r="BY1355" s="141">
        <f t="shared" si="1924"/>
        <v>0</v>
      </c>
      <c r="CA1355" s="141">
        <f t="shared" si="1925"/>
        <v>0</v>
      </c>
      <c r="CC1355" s="141">
        <f t="shared" si="1926"/>
        <v>0</v>
      </c>
      <c r="CE1355" s="141">
        <f t="shared" si="1927"/>
        <v>0</v>
      </c>
      <c r="CG1355" s="141">
        <f t="shared" si="1928"/>
        <v>0</v>
      </c>
      <c r="CI1355" s="141">
        <f t="shared" si="1929"/>
        <v>0</v>
      </c>
      <c r="CK1355" s="141">
        <f t="shared" si="1930"/>
        <v>0</v>
      </c>
      <c r="CM1355" s="141">
        <f t="shared" si="1931"/>
        <v>0</v>
      </c>
      <c r="CO1355" s="141">
        <f t="shared" si="1932"/>
        <v>0</v>
      </c>
    </row>
    <row r="1356" spans="1:93" ht="25.5" outlineLevel="2" x14ac:dyDescent="0.2">
      <c r="A1356" s="86">
        <v>657</v>
      </c>
      <c r="B1356" s="11">
        <v>2750</v>
      </c>
      <c r="C1356" s="86" t="s">
        <v>101</v>
      </c>
      <c r="D1356" s="86" t="s">
        <v>126</v>
      </c>
      <c r="F1356" s="28">
        <v>1.01</v>
      </c>
      <c r="G1356" s="153" t="s">
        <v>4360</v>
      </c>
      <c r="H1356" s="174">
        <v>7788657408</v>
      </c>
      <c r="I1356" s="75" t="s">
        <v>4408</v>
      </c>
      <c r="J1356" s="75" t="s">
        <v>30</v>
      </c>
      <c r="K1356" s="75">
        <v>1</v>
      </c>
      <c r="L1356" s="75" t="s">
        <v>128</v>
      </c>
      <c r="M1356" s="243" t="s">
        <v>127</v>
      </c>
      <c r="N1356" s="75">
        <v>1</v>
      </c>
      <c r="O1356" s="152">
        <v>1.1599999999999999</v>
      </c>
      <c r="P1356" s="138">
        <f t="shared" si="2017"/>
        <v>0</v>
      </c>
      <c r="Q1356" s="139">
        <f t="shared" si="2018"/>
        <v>0</v>
      </c>
      <c r="S1356" s="141">
        <f t="shared" si="1895"/>
        <v>0</v>
      </c>
      <c r="U1356" s="141">
        <f t="shared" si="1896"/>
        <v>0</v>
      </c>
      <c r="W1356" s="141">
        <f t="shared" si="1897"/>
        <v>0</v>
      </c>
      <c r="Y1356" s="141">
        <f t="shared" si="1898"/>
        <v>0</v>
      </c>
      <c r="AA1356" s="141">
        <f t="shared" si="1899"/>
        <v>0</v>
      </c>
      <c r="AC1356" s="141">
        <f t="shared" si="1900"/>
        <v>0</v>
      </c>
      <c r="AE1356" s="141">
        <f t="shared" si="1901"/>
        <v>0</v>
      </c>
      <c r="AG1356" s="141">
        <f t="shared" si="1902"/>
        <v>0</v>
      </c>
      <c r="AI1356" s="141">
        <f t="shared" si="1903"/>
        <v>0</v>
      </c>
      <c r="AK1356" s="141">
        <f t="shared" si="1904"/>
        <v>0</v>
      </c>
      <c r="AM1356" s="141">
        <f t="shared" si="1905"/>
        <v>0</v>
      </c>
      <c r="AO1356" s="141">
        <f t="shared" si="1906"/>
        <v>0</v>
      </c>
      <c r="AQ1356" s="141">
        <f t="shared" si="1907"/>
        <v>0</v>
      </c>
      <c r="AS1356" s="141">
        <f t="shared" si="1908"/>
        <v>0</v>
      </c>
      <c r="AU1356" s="141">
        <f t="shared" si="1909"/>
        <v>0</v>
      </c>
      <c r="AW1356" s="141">
        <f t="shared" si="1910"/>
        <v>0</v>
      </c>
      <c r="AY1356" s="141">
        <f t="shared" si="1911"/>
        <v>0</v>
      </c>
      <c r="BA1356" s="141">
        <f t="shared" si="1912"/>
        <v>0</v>
      </c>
      <c r="BC1356" s="141">
        <f t="shared" si="1913"/>
        <v>0</v>
      </c>
      <c r="BE1356" s="141">
        <f t="shared" si="1914"/>
        <v>0</v>
      </c>
      <c r="BG1356" s="141">
        <f t="shared" si="1915"/>
        <v>0</v>
      </c>
      <c r="BI1356" s="141">
        <f t="shared" si="1916"/>
        <v>0</v>
      </c>
      <c r="BK1356" s="141">
        <f t="shared" si="1917"/>
        <v>0</v>
      </c>
      <c r="BM1356" s="141">
        <f t="shared" si="1918"/>
        <v>0</v>
      </c>
      <c r="BO1356" s="141">
        <f t="shared" si="1919"/>
        <v>0</v>
      </c>
      <c r="BQ1356" s="141">
        <f t="shared" si="1920"/>
        <v>0</v>
      </c>
      <c r="BS1356" s="141">
        <f t="shared" si="1921"/>
        <v>0</v>
      </c>
      <c r="BU1356" s="141">
        <f t="shared" si="1922"/>
        <v>0</v>
      </c>
      <c r="BW1356" s="141">
        <f t="shared" si="1923"/>
        <v>0</v>
      </c>
      <c r="BY1356" s="141">
        <f t="shared" si="1924"/>
        <v>0</v>
      </c>
      <c r="CA1356" s="141">
        <f t="shared" si="1925"/>
        <v>0</v>
      </c>
      <c r="CC1356" s="141">
        <f t="shared" si="1926"/>
        <v>0</v>
      </c>
      <c r="CE1356" s="141">
        <f t="shared" si="1927"/>
        <v>0</v>
      </c>
      <c r="CG1356" s="141">
        <f t="shared" si="1928"/>
        <v>0</v>
      </c>
      <c r="CI1356" s="141">
        <f t="shared" si="1929"/>
        <v>0</v>
      </c>
      <c r="CK1356" s="141">
        <f t="shared" si="1930"/>
        <v>0</v>
      </c>
      <c r="CM1356" s="141">
        <f t="shared" si="1931"/>
        <v>0</v>
      </c>
      <c r="CO1356" s="141">
        <f t="shared" si="1932"/>
        <v>0</v>
      </c>
    </row>
    <row r="1357" spans="1:93" ht="25.5" outlineLevel="2" x14ac:dyDescent="0.2">
      <c r="A1357" s="84">
        <v>657</v>
      </c>
      <c r="B1357" s="11">
        <v>2750</v>
      </c>
      <c r="C1357" s="84" t="s">
        <v>101</v>
      </c>
      <c r="D1357" s="84" t="s">
        <v>126</v>
      </c>
      <c r="F1357" s="28">
        <v>1.01</v>
      </c>
      <c r="G1357" s="88" t="s">
        <v>3854</v>
      </c>
      <c r="H1357" s="175">
        <v>26754</v>
      </c>
      <c r="I1357" s="88" t="s">
        <v>2279</v>
      </c>
      <c r="J1357" s="88" t="s">
        <v>30</v>
      </c>
      <c r="K1357" s="88">
        <v>1</v>
      </c>
      <c r="L1357" s="88" t="s">
        <v>4349</v>
      </c>
      <c r="M1357" s="240">
        <v>9720466</v>
      </c>
      <c r="N1357" s="88">
        <v>1</v>
      </c>
      <c r="O1357" s="146">
        <v>1.1599999999999999</v>
      </c>
      <c r="P1357" s="138">
        <f t="shared" si="2017"/>
        <v>0</v>
      </c>
      <c r="Q1357" s="139">
        <f t="shared" si="2018"/>
        <v>0</v>
      </c>
      <c r="S1357" s="141">
        <f t="shared" si="1895"/>
        <v>0</v>
      </c>
      <c r="U1357" s="141">
        <f t="shared" si="1896"/>
        <v>0</v>
      </c>
      <c r="W1357" s="141">
        <f t="shared" si="1897"/>
        <v>0</v>
      </c>
      <c r="Y1357" s="141">
        <f t="shared" si="1898"/>
        <v>0</v>
      </c>
      <c r="AA1357" s="141">
        <f t="shared" si="1899"/>
        <v>0</v>
      </c>
      <c r="AC1357" s="141">
        <f t="shared" si="1900"/>
        <v>0</v>
      </c>
      <c r="AE1357" s="141">
        <f t="shared" si="1901"/>
        <v>0</v>
      </c>
      <c r="AG1357" s="141">
        <f t="shared" si="1902"/>
        <v>0</v>
      </c>
      <c r="AI1357" s="141">
        <f t="shared" si="1903"/>
        <v>0</v>
      </c>
      <c r="AK1357" s="141">
        <f t="shared" si="1904"/>
        <v>0</v>
      </c>
      <c r="AM1357" s="141">
        <f t="shared" si="1905"/>
        <v>0</v>
      </c>
      <c r="AO1357" s="141">
        <f t="shared" si="1906"/>
        <v>0</v>
      </c>
      <c r="AQ1357" s="141">
        <f t="shared" si="1907"/>
        <v>0</v>
      </c>
      <c r="AS1357" s="141">
        <f t="shared" si="1908"/>
        <v>0</v>
      </c>
      <c r="AU1357" s="141">
        <f t="shared" si="1909"/>
        <v>0</v>
      </c>
      <c r="AW1357" s="141">
        <f t="shared" si="1910"/>
        <v>0</v>
      </c>
      <c r="AY1357" s="141">
        <f t="shared" si="1911"/>
        <v>0</v>
      </c>
      <c r="BA1357" s="141">
        <f t="shared" si="1912"/>
        <v>0</v>
      </c>
      <c r="BC1357" s="141">
        <f t="shared" si="1913"/>
        <v>0</v>
      </c>
      <c r="BE1357" s="141">
        <f t="shared" si="1914"/>
        <v>0</v>
      </c>
      <c r="BG1357" s="141">
        <f t="shared" si="1915"/>
        <v>0</v>
      </c>
      <c r="BI1357" s="141">
        <f t="shared" si="1916"/>
        <v>0</v>
      </c>
      <c r="BK1357" s="141">
        <f t="shared" si="1917"/>
        <v>0</v>
      </c>
      <c r="BM1357" s="141">
        <f t="shared" si="1918"/>
        <v>0</v>
      </c>
      <c r="BO1357" s="141">
        <f t="shared" si="1919"/>
        <v>0</v>
      </c>
      <c r="BQ1357" s="141">
        <f t="shared" si="1920"/>
        <v>0</v>
      </c>
      <c r="BS1357" s="141">
        <f t="shared" si="1921"/>
        <v>0</v>
      </c>
      <c r="BU1357" s="141">
        <f t="shared" si="1922"/>
        <v>0</v>
      </c>
      <c r="BW1357" s="141">
        <f t="shared" si="1923"/>
        <v>0</v>
      </c>
      <c r="BY1357" s="141">
        <f t="shared" si="1924"/>
        <v>0</v>
      </c>
      <c r="CA1357" s="141">
        <f t="shared" si="1925"/>
        <v>0</v>
      </c>
      <c r="CC1357" s="141">
        <f t="shared" si="1926"/>
        <v>0</v>
      </c>
      <c r="CE1357" s="141">
        <f t="shared" si="1927"/>
        <v>0</v>
      </c>
      <c r="CG1357" s="141">
        <f t="shared" si="1928"/>
        <v>0</v>
      </c>
      <c r="CI1357" s="141">
        <f t="shared" si="1929"/>
        <v>0</v>
      </c>
      <c r="CK1357" s="141">
        <f t="shared" si="1930"/>
        <v>0</v>
      </c>
      <c r="CM1357" s="141">
        <f t="shared" si="1931"/>
        <v>0</v>
      </c>
      <c r="CO1357" s="141">
        <f t="shared" si="1932"/>
        <v>0</v>
      </c>
    </row>
    <row r="1358" spans="1:93" ht="25.5" outlineLevel="2" x14ac:dyDescent="0.2">
      <c r="A1358" s="87">
        <v>658</v>
      </c>
      <c r="B1358" s="148">
        <v>1009</v>
      </c>
      <c r="C1358" s="87" t="s">
        <v>101</v>
      </c>
      <c r="D1358" s="87" t="s">
        <v>133</v>
      </c>
      <c r="E1358" s="148"/>
      <c r="F1358" s="149">
        <v>0.66</v>
      </c>
      <c r="G1358" s="151" t="s">
        <v>3300</v>
      </c>
      <c r="H1358" s="151" t="s">
        <v>4926</v>
      </c>
      <c r="I1358" s="151" t="s">
        <v>4856</v>
      </c>
      <c r="J1358" s="87" t="s">
        <v>2266</v>
      </c>
      <c r="K1358" s="87">
        <v>1</v>
      </c>
      <c r="L1358" s="87" t="s">
        <v>4858</v>
      </c>
      <c r="M1358" s="253" t="s">
        <v>4858</v>
      </c>
      <c r="N1358" s="87">
        <v>3</v>
      </c>
      <c r="O1358" s="150">
        <v>0.98</v>
      </c>
      <c r="P1358" s="138">
        <f t="shared" ref="P1358:P1360" si="2019">SUM(R1358+T1358+V1358+X1358+Z1358+AB1358+AD1358+AF1358+AH1358+AJ1358+AL1358+AN1358+AP1358+AR1358+AT1358+AV1358+AZ1358+AX1358+BB1358+BD1358+BF1358+BH1358+BJ1358+BL1358+BN1358+BP1358+BR1358+BT1358+BV1358+BX1358+BZ1358+CB1358+CD1358+CF1358+CH1358+CJ1358+CL1358+CN1358)</f>
        <v>0</v>
      </c>
      <c r="Q1358" s="139">
        <f t="shared" ref="Q1358:Q1360" si="2020">O1358*P1358</f>
        <v>0</v>
      </c>
      <c r="S1358" s="141">
        <f t="shared" si="1895"/>
        <v>0</v>
      </c>
      <c r="U1358" s="141">
        <f t="shared" si="1896"/>
        <v>0</v>
      </c>
      <c r="W1358" s="141">
        <f t="shared" si="1897"/>
        <v>0</v>
      </c>
      <c r="Y1358" s="141">
        <f t="shared" si="1898"/>
        <v>0</v>
      </c>
      <c r="AA1358" s="141">
        <f t="shared" si="1899"/>
        <v>0</v>
      </c>
      <c r="AC1358" s="141">
        <f t="shared" si="1900"/>
        <v>0</v>
      </c>
      <c r="AE1358" s="141">
        <f t="shared" si="1901"/>
        <v>0</v>
      </c>
      <c r="AG1358" s="141">
        <f t="shared" si="1902"/>
        <v>0</v>
      </c>
      <c r="AI1358" s="141">
        <f t="shared" si="1903"/>
        <v>0</v>
      </c>
      <c r="AK1358" s="141">
        <f t="shared" si="1904"/>
        <v>0</v>
      </c>
      <c r="AM1358" s="141">
        <f t="shared" si="1905"/>
        <v>0</v>
      </c>
      <c r="AO1358" s="141">
        <f t="shared" si="1906"/>
        <v>0</v>
      </c>
      <c r="AQ1358" s="141">
        <f t="shared" si="1907"/>
        <v>0</v>
      </c>
      <c r="AS1358" s="141">
        <f t="shared" si="1908"/>
        <v>0</v>
      </c>
      <c r="AU1358" s="141">
        <f t="shared" si="1909"/>
        <v>0</v>
      </c>
      <c r="AW1358" s="141">
        <f t="shared" si="1910"/>
        <v>0</v>
      </c>
      <c r="AY1358" s="141">
        <f t="shared" si="1911"/>
        <v>0</v>
      </c>
      <c r="BA1358" s="141">
        <f t="shared" si="1912"/>
        <v>0</v>
      </c>
      <c r="BC1358" s="141">
        <f t="shared" si="1913"/>
        <v>0</v>
      </c>
      <c r="BE1358" s="141">
        <f t="shared" si="1914"/>
        <v>0</v>
      </c>
      <c r="BG1358" s="141">
        <f t="shared" si="1915"/>
        <v>0</v>
      </c>
      <c r="BI1358" s="141">
        <f t="shared" si="1916"/>
        <v>0</v>
      </c>
      <c r="BK1358" s="141">
        <f t="shared" si="1917"/>
        <v>0</v>
      </c>
      <c r="BM1358" s="141">
        <f t="shared" si="1918"/>
        <v>0</v>
      </c>
      <c r="BO1358" s="141">
        <f t="shared" si="1919"/>
        <v>0</v>
      </c>
      <c r="BQ1358" s="141">
        <f t="shared" si="1920"/>
        <v>0</v>
      </c>
      <c r="BS1358" s="141">
        <f t="shared" si="1921"/>
        <v>0</v>
      </c>
      <c r="BU1358" s="141">
        <f t="shared" si="1922"/>
        <v>0</v>
      </c>
      <c r="BW1358" s="141">
        <f t="shared" si="1923"/>
        <v>0</v>
      </c>
      <c r="BY1358" s="141">
        <f t="shared" si="1924"/>
        <v>0</v>
      </c>
      <c r="CA1358" s="141">
        <f t="shared" si="1925"/>
        <v>0</v>
      </c>
      <c r="CC1358" s="141">
        <f t="shared" si="1926"/>
        <v>0</v>
      </c>
      <c r="CE1358" s="141">
        <f t="shared" si="1927"/>
        <v>0</v>
      </c>
      <c r="CG1358" s="141">
        <f t="shared" si="1928"/>
        <v>0</v>
      </c>
      <c r="CI1358" s="141">
        <f t="shared" si="1929"/>
        <v>0</v>
      </c>
      <c r="CK1358" s="141">
        <f t="shared" si="1930"/>
        <v>0</v>
      </c>
      <c r="CM1358" s="141">
        <f t="shared" si="1931"/>
        <v>0</v>
      </c>
      <c r="CO1358" s="141">
        <f t="shared" si="1932"/>
        <v>0</v>
      </c>
    </row>
    <row r="1359" spans="1:93" ht="25.5" outlineLevel="2" x14ac:dyDescent="0.2">
      <c r="A1359" s="84">
        <v>658</v>
      </c>
      <c r="B1359" s="11">
        <v>1009</v>
      </c>
      <c r="C1359" s="84" t="s">
        <v>101</v>
      </c>
      <c r="D1359" s="84" t="s">
        <v>133</v>
      </c>
      <c r="F1359" s="28">
        <v>0.66</v>
      </c>
      <c r="G1359" s="88" t="s">
        <v>3854</v>
      </c>
      <c r="H1359" s="175">
        <v>26754</v>
      </c>
      <c r="I1359" s="88" t="s">
        <v>2279</v>
      </c>
      <c r="J1359" s="88" t="s">
        <v>30</v>
      </c>
      <c r="K1359" s="88">
        <v>1</v>
      </c>
      <c r="L1359" s="88" t="s">
        <v>4350</v>
      </c>
      <c r="M1359" s="240">
        <v>9731289</v>
      </c>
      <c r="N1359" s="88">
        <v>1</v>
      </c>
      <c r="O1359" s="146">
        <v>0.76</v>
      </c>
      <c r="P1359" s="138">
        <f t="shared" si="2019"/>
        <v>0</v>
      </c>
      <c r="Q1359" s="139">
        <f t="shared" si="2020"/>
        <v>0</v>
      </c>
      <c r="S1359" s="141">
        <f t="shared" si="1895"/>
        <v>0</v>
      </c>
      <c r="U1359" s="141">
        <f t="shared" si="1896"/>
        <v>0</v>
      </c>
      <c r="W1359" s="141">
        <f t="shared" si="1897"/>
        <v>0</v>
      </c>
      <c r="Y1359" s="141">
        <f t="shared" si="1898"/>
        <v>0</v>
      </c>
      <c r="AA1359" s="141">
        <f t="shared" si="1899"/>
        <v>0</v>
      </c>
      <c r="AC1359" s="141">
        <f t="shared" si="1900"/>
        <v>0</v>
      </c>
      <c r="AE1359" s="141">
        <f t="shared" si="1901"/>
        <v>0</v>
      </c>
      <c r="AG1359" s="141">
        <f t="shared" si="1902"/>
        <v>0</v>
      </c>
      <c r="AI1359" s="141">
        <f t="shared" si="1903"/>
        <v>0</v>
      </c>
      <c r="AK1359" s="141">
        <f t="shared" si="1904"/>
        <v>0</v>
      </c>
      <c r="AM1359" s="141">
        <f t="shared" si="1905"/>
        <v>0</v>
      </c>
      <c r="AO1359" s="141">
        <f t="shared" si="1906"/>
        <v>0</v>
      </c>
      <c r="AQ1359" s="141">
        <f t="shared" si="1907"/>
        <v>0</v>
      </c>
      <c r="AS1359" s="141">
        <f t="shared" si="1908"/>
        <v>0</v>
      </c>
      <c r="AU1359" s="141">
        <f t="shared" si="1909"/>
        <v>0</v>
      </c>
      <c r="AW1359" s="141">
        <f t="shared" si="1910"/>
        <v>0</v>
      </c>
      <c r="AY1359" s="141">
        <f t="shared" si="1911"/>
        <v>0</v>
      </c>
      <c r="BA1359" s="141">
        <f t="shared" si="1912"/>
        <v>0</v>
      </c>
      <c r="BC1359" s="141">
        <f t="shared" si="1913"/>
        <v>0</v>
      </c>
      <c r="BE1359" s="141">
        <f t="shared" si="1914"/>
        <v>0</v>
      </c>
      <c r="BG1359" s="141">
        <f t="shared" si="1915"/>
        <v>0</v>
      </c>
      <c r="BI1359" s="141">
        <f t="shared" si="1916"/>
        <v>0</v>
      </c>
      <c r="BK1359" s="141">
        <f t="shared" si="1917"/>
        <v>0</v>
      </c>
      <c r="BM1359" s="141">
        <f t="shared" si="1918"/>
        <v>0</v>
      </c>
      <c r="BO1359" s="141">
        <f t="shared" si="1919"/>
        <v>0</v>
      </c>
      <c r="BQ1359" s="141">
        <f t="shared" si="1920"/>
        <v>0</v>
      </c>
      <c r="BS1359" s="141">
        <f t="shared" si="1921"/>
        <v>0</v>
      </c>
      <c r="BU1359" s="141">
        <f t="shared" si="1922"/>
        <v>0</v>
      </c>
      <c r="BW1359" s="141">
        <f t="shared" si="1923"/>
        <v>0</v>
      </c>
      <c r="BY1359" s="141">
        <f t="shared" si="1924"/>
        <v>0</v>
      </c>
      <c r="CA1359" s="141">
        <f t="shared" si="1925"/>
        <v>0</v>
      </c>
      <c r="CC1359" s="141">
        <f t="shared" si="1926"/>
        <v>0</v>
      </c>
      <c r="CE1359" s="141">
        <f t="shared" si="1927"/>
        <v>0</v>
      </c>
      <c r="CG1359" s="141">
        <f t="shared" si="1928"/>
        <v>0</v>
      </c>
      <c r="CI1359" s="141">
        <f t="shared" si="1929"/>
        <v>0</v>
      </c>
      <c r="CK1359" s="141">
        <f t="shared" si="1930"/>
        <v>0</v>
      </c>
      <c r="CM1359" s="141">
        <f t="shared" si="1931"/>
        <v>0</v>
      </c>
      <c r="CO1359" s="141">
        <f t="shared" si="1932"/>
        <v>0</v>
      </c>
    </row>
    <row r="1360" spans="1:93" ht="25.5" outlineLevel="2" x14ac:dyDescent="0.2">
      <c r="A1360" s="86">
        <v>658</v>
      </c>
      <c r="B1360" s="11">
        <v>1009</v>
      </c>
      <c r="C1360" s="86" t="s">
        <v>101</v>
      </c>
      <c r="D1360" s="86" t="s">
        <v>133</v>
      </c>
      <c r="F1360" s="28">
        <v>0.66</v>
      </c>
      <c r="G1360" s="153" t="s">
        <v>4360</v>
      </c>
      <c r="H1360" s="174">
        <v>7788657408</v>
      </c>
      <c r="I1360" s="75" t="s">
        <v>4408</v>
      </c>
      <c r="J1360" s="75" t="s">
        <v>30</v>
      </c>
      <c r="K1360" s="75">
        <v>1</v>
      </c>
      <c r="L1360" s="75" t="s">
        <v>135</v>
      </c>
      <c r="M1360" s="243" t="s">
        <v>134</v>
      </c>
      <c r="N1360" s="75">
        <v>2</v>
      </c>
      <c r="O1360" s="152">
        <v>0.89</v>
      </c>
      <c r="P1360" s="138">
        <f t="shared" si="2019"/>
        <v>0</v>
      </c>
      <c r="Q1360" s="139">
        <f t="shared" si="2020"/>
        <v>0</v>
      </c>
      <c r="S1360" s="141">
        <f t="shared" si="1895"/>
        <v>0</v>
      </c>
      <c r="U1360" s="141">
        <f t="shared" si="1896"/>
        <v>0</v>
      </c>
      <c r="W1360" s="141">
        <f t="shared" si="1897"/>
        <v>0</v>
      </c>
      <c r="Y1360" s="141">
        <f t="shared" si="1898"/>
        <v>0</v>
      </c>
      <c r="AA1360" s="141">
        <f t="shared" si="1899"/>
        <v>0</v>
      </c>
      <c r="AC1360" s="141">
        <f t="shared" si="1900"/>
        <v>0</v>
      </c>
      <c r="AE1360" s="141">
        <f t="shared" si="1901"/>
        <v>0</v>
      </c>
      <c r="AG1360" s="141">
        <f t="shared" si="1902"/>
        <v>0</v>
      </c>
      <c r="AI1360" s="141">
        <f t="shared" si="1903"/>
        <v>0</v>
      </c>
      <c r="AK1360" s="141">
        <f t="shared" si="1904"/>
        <v>0</v>
      </c>
      <c r="AM1360" s="141">
        <f t="shared" si="1905"/>
        <v>0</v>
      </c>
      <c r="AO1360" s="141">
        <f t="shared" si="1906"/>
        <v>0</v>
      </c>
      <c r="AQ1360" s="141">
        <f t="shared" si="1907"/>
        <v>0</v>
      </c>
      <c r="AS1360" s="141">
        <f t="shared" si="1908"/>
        <v>0</v>
      </c>
      <c r="AU1360" s="141">
        <f t="shared" si="1909"/>
        <v>0</v>
      </c>
      <c r="AW1360" s="141">
        <f t="shared" si="1910"/>
        <v>0</v>
      </c>
      <c r="AY1360" s="141">
        <f t="shared" si="1911"/>
        <v>0</v>
      </c>
      <c r="BA1360" s="141">
        <f t="shared" si="1912"/>
        <v>0</v>
      </c>
      <c r="BC1360" s="141">
        <f t="shared" si="1913"/>
        <v>0</v>
      </c>
      <c r="BE1360" s="141">
        <f t="shared" si="1914"/>
        <v>0</v>
      </c>
      <c r="BG1360" s="141">
        <f t="shared" si="1915"/>
        <v>0</v>
      </c>
      <c r="BI1360" s="141">
        <f t="shared" si="1916"/>
        <v>0</v>
      </c>
      <c r="BK1360" s="141">
        <f t="shared" si="1917"/>
        <v>0</v>
      </c>
      <c r="BM1360" s="141">
        <f t="shared" si="1918"/>
        <v>0</v>
      </c>
      <c r="BO1360" s="141">
        <f t="shared" si="1919"/>
        <v>0</v>
      </c>
      <c r="BQ1360" s="141">
        <f t="shared" si="1920"/>
        <v>0</v>
      </c>
      <c r="BS1360" s="141">
        <f t="shared" si="1921"/>
        <v>0</v>
      </c>
      <c r="BU1360" s="141">
        <f t="shared" si="1922"/>
        <v>0</v>
      </c>
      <c r="BW1360" s="141">
        <f t="shared" si="1923"/>
        <v>0</v>
      </c>
      <c r="BY1360" s="141">
        <f t="shared" si="1924"/>
        <v>0</v>
      </c>
      <c r="CA1360" s="141">
        <f t="shared" si="1925"/>
        <v>0</v>
      </c>
      <c r="CC1360" s="141">
        <f t="shared" si="1926"/>
        <v>0</v>
      </c>
      <c r="CE1360" s="141">
        <f t="shared" si="1927"/>
        <v>0</v>
      </c>
      <c r="CG1360" s="141">
        <f t="shared" si="1928"/>
        <v>0</v>
      </c>
      <c r="CI1360" s="141">
        <f t="shared" si="1929"/>
        <v>0</v>
      </c>
      <c r="CK1360" s="141">
        <f t="shared" si="1930"/>
        <v>0</v>
      </c>
      <c r="CM1360" s="141">
        <f t="shared" si="1931"/>
        <v>0</v>
      </c>
      <c r="CO1360" s="141">
        <f t="shared" si="1932"/>
        <v>0</v>
      </c>
    </row>
    <row r="1361" spans="1:93" ht="25.5" outlineLevel="2" x14ac:dyDescent="0.2">
      <c r="A1361" s="87">
        <v>659</v>
      </c>
      <c r="B1361" s="148">
        <v>935</v>
      </c>
      <c r="C1361" s="87" t="s">
        <v>101</v>
      </c>
      <c r="D1361" s="87" t="s">
        <v>123</v>
      </c>
      <c r="E1361" s="148"/>
      <c r="F1361" s="149">
        <v>1.98</v>
      </c>
      <c r="G1361" s="151" t="s">
        <v>3300</v>
      </c>
      <c r="H1361" s="151" t="s">
        <v>4926</v>
      </c>
      <c r="I1361" s="151" t="s">
        <v>4856</v>
      </c>
      <c r="J1361" s="87" t="s">
        <v>2266</v>
      </c>
      <c r="K1361" s="87">
        <v>1</v>
      </c>
      <c r="L1361" s="87" t="s">
        <v>4859</v>
      </c>
      <c r="M1361" s="253" t="s">
        <v>4859</v>
      </c>
      <c r="N1361" s="87">
        <v>3</v>
      </c>
      <c r="O1361" s="283">
        <v>3.49</v>
      </c>
      <c r="P1361" s="138">
        <f t="shared" ref="P1361:P1363" si="2021">SUM(R1361+T1361+V1361+X1361+Z1361+AB1361+AD1361+AF1361+AH1361+AJ1361+AL1361+AN1361+AP1361+AR1361+AT1361+AV1361+AZ1361+AX1361+BB1361+BD1361+BF1361+BH1361+BJ1361+BL1361+BN1361+BP1361+BR1361+BT1361+BV1361+BX1361+BZ1361+CB1361+CD1361+CF1361+CH1361+CJ1361+CL1361+CN1361)</f>
        <v>0</v>
      </c>
      <c r="Q1361" s="139">
        <f t="shared" ref="Q1361:Q1363" si="2022">O1361*P1361</f>
        <v>0</v>
      </c>
      <c r="S1361" s="141">
        <f t="shared" si="1895"/>
        <v>0</v>
      </c>
      <c r="U1361" s="141">
        <f t="shared" si="1896"/>
        <v>0</v>
      </c>
      <c r="W1361" s="141">
        <f t="shared" si="1897"/>
        <v>0</v>
      </c>
      <c r="Y1361" s="141">
        <f t="shared" si="1898"/>
        <v>0</v>
      </c>
      <c r="AA1361" s="141">
        <f t="shared" si="1899"/>
        <v>0</v>
      </c>
      <c r="AC1361" s="141">
        <f t="shared" si="1900"/>
        <v>0</v>
      </c>
      <c r="AE1361" s="141">
        <f t="shared" si="1901"/>
        <v>0</v>
      </c>
      <c r="AG1361" s="141">
        <f t="shared" si="1902"/>
        <v>0</v>
      </c>
      <c r="AI1361" s="141">
        <f t="shared" si="1903"/>
        <v>0</v>
      </c>
      <c r="AK1361" s="141">
        <f t="shared" si="1904"/>
        <v>0</v>
      </c>
      <c r="AM1361" s="141">
        <f t="shared" si="1905"/>
        <v>0</v>
      </c>
      <c r="AO1361" s="141">
        <f t="shared" si="1906"/>
        <v>0</v>
      </c>
      <c r="AQ1361" s="141">
        <f t="shared" si="1907"/>
        <v>0</v>
      </c>
      <c r="AS1361" s="141">
        <f t="shared" si="1908"/>
        <v>0</v>
      </c>
      <c r="AU1361" s="141">
        <f t="shared" si="1909"/>
        <v>0</v>
      </c>
      <c r="AW1361" s="141">
        <f t="shared" si="1910"/>
        <v>0</v>
      </c>
      <c r="AY1361" s="141">
        <f t="shared" si="1911"/>
        <v>0</v>
      </c>
      <c r="BA1361" s="141">
        <f t="shared" si="1912"/>
        <v>0</v>
      </c>
      <c r="BC1361" s="141">
        <f t="shared" si="1913"/>
        <v>0</v>
      </c>
      <c r="BE1361" s="141">
        <f t="shared" si="1914"/>
        <v>0</v>
      </c>
      <c r="BG1361" s="141">
        <f t="shared" si="1915"/>
        <v>0</v>
      </c>
      <c r="BI1361" s="141">
        <f t="shared" si="1916"/>
        <v>0</v>
      </c>
      <c r="BK1361" s="141">
        <f t="shared" si="1917"/>
        <v>0</v>
      </c>
      <c r="BM1361" s="141">
        <f t="shared" si="1918"/>
        <v>0</v>
      </c>
      <c r="BO1361" s="141">
        <f t="shared" si="1919"/>
        <v>0</v>
      </c>
      <c r="BQ1361" s="141">
        <f t="shared" si="1920"/>
        <v>0</v>
      </c>
      <c r="BS1361" s="141">
        <f t="shared" si="1921"/>
        <v>0</v>
      </c>
      <c r="BU1361" s="141">
        <f t="shared" si="1922"/>
        <v>0</v>
      </c>
      <c r="BW1361" s="141">
        <f t="shared" si="1923"/>
        <v>0</v>
      </c>
      <c r="BY1361" s="141">
        <f t="shared" si="1924"/>
        <v>0</v>
      </c>
      <c r="CA1361" s="141">
        <f t="shared" si="1925"/>
        <v>0</v>
      </c>
      <c r="CC1361" s="141">
        <f t="shared" si="1926"/>
        <v>0</v>
      </c>
      <c r="CE1361" s="141">
        <f t="shared" si="1927"/>
        <v>0</v>
      </c>
      <c r="CG1361" s="141">
        <f t="shared" si="1928"/>
        <v>0</v>
      </c>
      <c r="CI1361" s="141">
        <f t="shared" si="1929"/>
        <v>0</v>
      </c>
      <c r="CK1361" s="141">
        <f t="shared" si="1930"/>
        <v>0</v>
      </c>
      <c r="CM1361" s="141">
        <f t="shared" si="1931"/>
        <v>0</v>
      </c>
      <c r="CO1361" s="141">
        <f t="shared" si="1932"/>
        <v>0</v>
      </c>
    </row>
    <row r="1362" spans="1:93" ht="25.5" outlineLevel="2" x14ac:dyDescent="0.2">
      <c r="A1362" s="84">
        <v>659</v>
      </c>
      <c r="B1362" s="11">
        <v>935</v>
      </c>
      <c r="C1362" s="84" t="s">
        <v>101</v>
      </c>
      <c r="D1362" s="84" t="s">
        <v>123</v>
      </c>
      <c r="F1362" s="28">
        <v>1.98</v>
      </c>
      <c r="G1362" s="88" t="s">
        <v>3854</v>
      </c>
      <c r="H1362" s="175">
        <v>26754</v>
      </c>
      <c r="I1362" s="88" t="s">
        <v>2279</v>
      </c>
      <c r="J1362" s="88" t="s">
        <v>30</v>
      </c>
      <c r="K1362" s="88">
        <v>1</v>
      </c>
      <c r="L1362" s="88" t="s">
        <v>4351</v>
      </c>
      <c r="M1362" s="240">
        <v>9720468</v>
      </c>
      <c r="N1362" s="88">
        <v>1</v>
      </c>
      <c r="O1362" s="146">
        <v>2.33</v>
      </c>
      <c r="P1362" s="138">
        <f t="shared" si="2021"/>
        <v>0</v>
      </c>
      <c r="Q1362" s="139">
        <f t="shared" si="2022"/>
        <v>0</v>
      </c>
      <c r="S1362" s="141">
        <f t="shared" si="1895"/>
        <v>0</v>
      </c>
      <c r="U1362" s="141">
        <f t="shared" si="1896"/>
        <v>0</v>
      </c>
      <c r="W1362" s="141">
        <f t="shared" si="1897"/>
        <v>0</v>
      </c>
      <c r="Y1362" s="141">
        <f t="shared" si="1898"/>
        <v>0</v>
      </c>
      <c r="AA1362" s="141">
        <f t="shared" si="1899"/>
        <v>0</v>
      </c>
      <c r="AC1362" s="141">
        <f t="shared" si="1900"/>
        <v>0</v>
      </c>
      <c r="AE1362" s="141">
        <f t="shared" si="1901"/>
        <v>0</v>
      </c>
      <c r="AG1362" s="141">
        <f t="shared" si="1902"/>
        <v>0</v>
      </c>
      <c r="AI1362" s="141">
        <f t="shared" si="1903"/>
        <v>0</v>
      </c>
      <c r="AK1362" s="141">
        <f t="shared" si="1904"/>
        <v>0</v>
      </c>
      <c r="AM1362" s="141">
        <f t="shared" si="1905"/>
        <v>0</v>
      </c>
      <c r="AO1362" s="141">
        <f t="shared" si="1906"/>
        <v>0</v>
      </c>
      <c r="AQ1362" s="141">
        <f t="shared" si="1907"/>
        <v>0</v>
      </c>
      <c r="AS1362" s="141">
        <f t="shared" si="1908"/>
        <v>0</v>
      </c>
      <c r="AU1362" s="141">
        <f t="shared" si="1909"/>
        <v>0</v>
      </c>
      <c r="AW1362" s="141">
        <f t="shared" si="1910"/>
        <v>0</v>
      </c>
      <c r="AY1362" s="141">
        <f t="shared" si="1911"/>
        <v>0</v>
      </c>
      <c r="BA1362" s="141">
        <f t="shared" si="1912"/>
        <v>0</v>
      </c>
      <c r="BC1362" s="141">
        <f t="shared" si="1913"/>
        <v>0</v>
      </c>
      <c r="BE1362" s="141">
        <f t="shared" si="1914"/>
        <v>0</v>
      </c>
      <c r="BG1362" s="141">
        <f t="shared" si="1915"/>
        <v>0</v>
      </c>
      <c r="BI1362" s="141">
        <f t="shared" si="1916"/>
        <v>0</v>
      </c>
      <c r="BK1362" s="141">
        <f t="shared" si="1917"/>
        <v>0</v>
      </c>
      <c r="BM1362" s="141">
        <f t="shared" si="1918"/>
        <v>0</v>
      </c>
      <c r="BO1362" s="141">
        <f t="shared" si="1919"/>
        <v>0</v>
      </c>
      <c r="BQ1362" s="141">
        <f t="shared" si="1920"/>
        <v>0</v>
      </c>
      <c r="BS1362" s="141">
        <f t="shared" si="1921"/>
        <v>0</v>
      </c>
      <c r="BU1362" s="141">
        <f t="shared" si="1922"/>
        <v>0</v>
      </c>
      <c r="BW1362" s="141">
        <f t="shared" si="1923"/>
        <v>0</v>
      </c>
      <c r="BY1362" s="141">
        <f t="shared" si="1924"/>
        <v>0</v>
      </c>
      <c r="CA1362" s="141">
        <f t="shared" si="1925"/>
        <v>0</v>
      </c>
      <c r="CC1362" s="141">
        <f t="shared" si="1926"/>
        <v>0</v>
      </c>
      <c r="CE1362" s="141">
        <f t="shared" si="1927"/>
        <v>0</v>
      </c>
      <c r="CG1362" s="141">
        <f t="shared" si="1928"/>
        <v>0</v>
      </c>
      <c r="CI1362" s="141">
        <f t="shared" si="1929"/>
        <v>0</v>
      </c>
      <c r="CK1362" s="141">
        <f t="shared" si="1930"/>
        <v>0</v>
      </c>
      <c r="CM1362" s="141">
        <f t="shared" si="1931"/>
        <v>0</v>
      </c>
      <c r="CO1362" s="141">
        <f t="shared" si="1932"/>
        <v>0</v>
      </c>
    </row>
    <row r="1363" spans="1:93" ht="25.5" outlineLevel="2" x14ac:dyDescent="0.2">
      <c r="A1363" s="86">
        <v>659</v>
      </c>
      <c r="B1363" s="11">
        <v>935</v>
      </c>
      <c r="C1363" s="86" t="s">
        <v>101</v>
      </c>
      <c r="D1363" s="86" t="s">
        <v>123</v>
      </c>
      <c r="F1363" s="28">
        <v>1.98</v>
      </c>
      <c r="G1363" s="153" t="s">
        <v>4360</v>
      </c>
      <c r="H1363" s="174">
        <v>7788657408</v>
      </c>
      <c r="I1363" s="75" t="s">
        <v>4408</v>
      </c>
      <c r="J1363" s="75" t="s">
        <v>30</v>
      </c>
      <c r="K1363" s="75">
        <v>1</v>
      </c>
      <c r="L1363" s="75" t="s">
        <v>125</v>
      </c>
      <c r="M1363" s="243" t="s">
        <v>124</v>
      </c>
      <c r="N1363" s="75">
        <v>2</v>
      </c>
      <c r="O1363" s="152">
        <v>2.97</v>
      </c>
      <c r="P1363" s="138">
        <f t="shared" si="2021"/>
        <v>0</v>
      </c>
      <c r="Q1363" s="139">
        <f t="shared" si="2022"/>
        <v>0</v>
      </c>
      <c r="S1363" s="141">
        <f t="shared" si="1895"/>
        <v>0</v>
      </c>
      <c r="U1363" s="141">
        <f t="shared" si="1896"/>
        <v>0</v>
      </c>
      <c r="W1363" s="141">
        <f t="shared" si="1897"/>
        <v>0</v>
      </c>
      <c r="Y1363" s="141">
        <f t="shared" si="1898"/>
        <v>0</v>
      </c>
      <c r="AA1363" s="141">
        <f t="shared" si="1899"/>
        <v>0</v>
      </c>
      <c r="AC1363" s="141">
        <f t="shared" si="1900"/>
        <v>0</v>
      </c>
      <c r="AE1363" s="141">
        <f t="shared" si="1901"/>
        <v>0</v>
      </c>
      <c r="AG1363" s="141">
        <f t="shared" si="1902"/>
        <v>0</v>
      </c>
      <c r="AI1363" s="141">
        <f t="shared" si="1903"/>
        <v>0</v>
      </c>
      <c r="AK1363" s="141">
        <f t="shared" si="1904"/>
        <v>0</v>
      </c>
      <c r="AM1363" s="141">
        <f t="shared" si="1905"/>
        <v>0</v>
      </c>
      <c r="AO1363" s="141">
        <f t="shared" si="1906"/>
        <v>0</v>
      </c>
      <c r="AQ1363" s="141">
        <f t="shared" si="1907"/>
        <v>0</v>
      </c>
      <c r="AS1363" s="141">
        <f t="shared" si="1908"/>
        <v>0</v>
      </c>
      <c r="AU1363" s="141">
        <f t="shared" si="1909"/>
        <v>0</v>
      </c>
      <c r="AW1363" s="141">
        <f t="shared" si="1910"/>
        <v>0</v>
      </c>
      <c r="AY1363" s="141">
        <f t="shared" si="1911"/>
        <v>0</v>
      </c>
      <c r="BA1363" s="141">
        <f t="shared" si="1912"/>
        <v>0</v>
      </c>
      <c r="BC1363" s="141">
        <f t="shared" si="1913"/>
        <v>0</v>
      </c>
      <c r="BE1363" s="141">
        <f t="shared" si="1914"/>
        <v>0</v>
      </c>
      <c r="BG1363" s="141">
        <f t="shared" si="1915"/>
        <v>0</v>
      </c>
      <c r="BI1363" s="141">
        <f t="shared" si="1916"/>
        <v>0</v>
      </c>
      <c r="BK1363" s="141">
        <f t="shared" si="1917"/>
        <v>0</v>
      </c>
      <c r="BM1363" s="141">
        <f t="shared" si="1918"/>
        <v>0</v>
      </c>
      <c r="BO1363" s="141">
        <f t="shared" si="1919"/>
        <v>0</v>
      </c>
      <c r="BQ1363" s="141">
        <f t="shared" si="1920"/>
        <v>0</v>
      </c>
      <c r="BS1363" s="141">
        <f t="shared" si="1921"/>
        <v>0</v>
      </c>
      <c r="BU1363" s="141">
        <f t="shared" si="1922"/>
        <v>0</v>
      </c>
      <c r="BW1363" s="141">
        <f t="shared" si="1923"/>
        <v>0</v>
      </c>
      <c r="BY1363" s="141">
        <f t="shared" si="1924"/>
        <v>0</v>
      </c>
      <c r="CA1363" s="141">
        <f t="shared" si="1925"/>
        <v>0</v>
      </c>
      <c r="CC1363" s="141">
        <f t="shared" si="1926"/>
        <v>0</v>
      </c>
      <c r="CE1363" s="141">
        <f t="shared" si="1927"/>
        <v>0</v>
      </c>
      <c r="CG1363" s="141">
        <f t="shared" si="1928"/>
        <v>0</v>
      </c>
      <c r="CI1363" s="141">
        <f t="shared" si="1929"/>
        <v>0</v>
      </c>
      <c r="CK1363" s="141">
        <f t="shared" si="1930"/>
        <v>0</v>
      </c>
      <c r="CM1363" s="141">
        <f t="shared" si="1931"/>
        <v>0</v>
      </c>
      <c r="CO1363" s="141">
        <f t="shared" si="1932"/>
        <v>0</v>
      </c>
    </row>
    <row r="1364" spans="1:93" ht="25.5" outlineLevel="2" x14ac:dyDescent="0.2">
      <c r="A1364" s="84">
        <v>660</v>
      </c>
      <c r="B1364" s="11">
        <v>2302</v>
      </c>
      <c r="C1364" s="84" t="s">
        <v>101</v>
      </c>
      <c r="D1364" s="84" t="s">
        <v>131</v>
      </c>
      <c r="E1364" s="28" t="s">
        <v>5</v>
      </c>
      <c r="F1364" s="28">
        <v>0.9</v>
      </c>
      <c r="G1364" s="88" t="s">
        <v>3854</v>
      </c>
      <c r="H1364" s="175">
        <v>26754</v>
      </c>
      <c r="I1364" s="92" t="s">
        <v>96</v>
      </c>
      <c r="J1364" s="88" t="s">
        <v>30</v>
      </c>
      <c r="K1364" s="88">
        <v>1</v>
      </c>
      <c r="L1364" s="88" t="s">
        <v>4352</v>
      </c>
      <c r="M1364" s="240">
        <v>9720465</v>
      </c>
      <c r="N1364" s="88">
        <v>1</v>
      </c>
      <c r="O1364" s="146">
        <v>0.89</v>
      </c>
      <c r="P1364" s="138">
        <f t="shared" ref="P1364:P1366" si="2023">SUM(R1364+T1364+V1364+X1364+Z1364+AB1364+AD1364+AF1364+AH1364+AJ1364+AL1364+AN1364+AP1364+AR1364+AT1364+AV1364+AZ1364+AX1364+BB1364+BD1364+BF1364+BH1364+BJ1364+BL1364+BN1364+BP1364+BR1364+BT1364+BV1364+BX1364+BZ1364+CB1364+CD1364+CF1364+CH1364+CJ1364+CL1364+CN1364)</f>
        <v>0</v>
      </c>
      <c r="Q1364" s="139">
        <f t="shared" ref="Q1364:Q1366" si="2024">O1364*P1364</f>
        <v>0</v>
      </c>
      <c r="S1364" s="141">
        <f t="shared" si="1895"/>
        <v>0</v>
      </c>
      <c r="U1364" s="141">
        <f t="shared" si="1896"/>
        <v>0</v>
      </c>
      <c r="W1364" s="141">
        <f t="shared" si="1897"/>
        <v>0</v>
      </c>
      <c r="Y1364" s="141">
        <f t="shared" si="1898"/>
        <v>0</v>
      </c>
      <c r="AA1364" s="141">
        <f t="shared" si="1899"/>
        <v>0</v>
      </c>
      <c r="AC1364" s="141">
        <f t="shared" si="1900"/>
        <v>0</v>
      </c>
      <c r="AE1364" s="141">
        <f t="shared" si="1901"/>
        <v>0</v>
      </c>
      <c r="AG1364" s="141">
        <f t="shared" si="1902"/>
        <v>0</v>
      </c>
      <c r="AI1364" s="141">
        <f t="shared" si="1903"/>
        <v>0</v>
      </c>
      <c r="AK1364" s="141">
        <f t="shared" si="1904"/>
        <v>0</v>
      </c>
      <c r="AM1364" s="141">
        <f t="shared" si="1905"/>
        <v>0</v>
      </c>
      <c r="AO1364" s="141">
        <f t="shared" si="1906"/>
        <v>0</v>
      </c>
      <c r="AQ1364" s="141">
        <f t="shared" si="1907"/>
        <v>0</v>
      </c>
      <c r="AS1364" s="141">
        <f t="shared" si="1908"/>
        <v>0</v>
      </c>
      <c r="AU1364" s="141">
        <f t="shared" si="1909"/>
        <v>0</v>
      </c>
      <c r="AW1364" s="141">
        <f t="shared" si="1910"/>
        <v>0</v>
      </c>
      <c r="AY1364" s="141">
        <f t="shared" si="1911"/>
        <v>0</v>
      </c>
      <c r="BA1364" s="141">
        <f t="shared" si="1912"/>
        <v>0</v>
      </c>
      <c r="BC1364" s="141">
        <f t="shared" si="1913"/>
        <v>0</v>
      </c>
      <c r="BE1364" s="141">
        <f t="shared" si="1914"/>
        <v>0</v>
      </c>
      <c r="BG1364" s="141">
        <f t="shared" si="1915"/>
        <v>0</v>
      </c>
      <c r="BI1364" s="141">
        <f t="shared" si="1916"/>
        <v>0</v>
      </c>
      <c r="BK1364" s="141">
        <f t="shared" si="1917"/>
        <v>0</v>
      </c>
      <c r="BM1364" s="141">
        <f t="shared" si="1918"/>
        <v>0</v>
      </c>
      <c r="BO1364" s="141">
        <f t="shared" si="1919"/>
        <v>0</v>
      </c>
      <c r="BQ1364" s="141">
        <f t="shared" si="1920"/>
        <v>0</v>
      </c>
      <c r="BS1364" s="141">
        <f t="shared" si="1921"/>
        <v>0</v>
      </c>
      <c r="BU1364" s="141">
        <f t="shared" si="1922"/>
        <v>0</v>
      </c>
      <c r="BW1364" s="141">
        <f t="shared" si="1923"/>
        <v>0</v>
      </c>
      <c r="BY1364" s="141">
        <f t="shared" si="1924"/>
        <v>0</v>
      </c>
      <c r="CA1364" s="141">
        <f t="shared" si="1925"/>
        <v>0</v>
      </c>
      <c r="CC1364" s="141">
        <f t="shared" si="1926"/>
        <v>0</v>
      </c>
      <c r="CE1364" s="141">
        <f t="shared" si="1927"/>
        <v>0</v>
      </c>
      <c r="CG1364" s="141">
        <f t="shared" si="1928"/>
        <v>0</v>
      </c>
      <c r="CI1364" s="141">
        <f t="shared" si="1929"/>
        <v>0</v>
      </c>
      <c r="CK1364" s="141">
        <f t="shared" si="1930"/>
        <v>0</v>
      </c>
      <c r="CM1364" s="141">
        <f t="shared" si="1931"/>
        <v>0</v>
      </c>
      <c r="CO1364" s="141">
        <f t="shared" si="1932"/>
        <v>0</v>
      </c>
    </row>
    <row r="1365" spans="1:93" ht="25.5" outlineLevel="2" x14ac:dyDescent="0.2">
      <c r="A1365" s="87">
        <v>660</v>
      </c>
      <c r="B1365" s="148">
        <v>2302</v>
      </c>
      <c r="C1365" s="87" t="s">
        <v>101</v>
      </c>
      <c r="D1365" s="87" t="s">
        <v>131</v>
      </c>
      <c r="E1365" s="148" t="s">
        <v>5</v>
      </c>
      <c r="F1365" s="149">
        <v>0.9</v>
      </c>
      <c r="G1365" s="151" t="s">
        <v>3300</v>
      </c>
      <c r="H1365" s="151" t="s">
        <v>4926</v>
      </c>
      <c r="I1365" s="151" t="s">
        <v>96</v>
      </c>
      <c r="J1365" s="87" t="s">
        <v>2263</v>
      </c>
      <c r="K1365" s="87">
        <v>1</v>
      </c>
      <c r="L1365" s="87" t="s">
        <v>3770</v>
      </c>
      <c r="M1365" s="87" t="s">
        <v>3770</v>
      </c>
      <c r="N1365" s="87">
        <v>2</v>
      </c>
      <c r="O1365" s="150">
        <v>0.98</v>
      </c>
      <c r="P1365" s="138">
        <f t="shared" si="2023"/>
        <v>0</v>
      </c>
      <c r="Q1365" s="139">
        <f t="shared" si="2024"/>
        <v>0</v>
      </c>
      <c r="S1365" s="141">
        <f t="shared" ref="S1365:S1422" si="2025">SUM(R1365*O1365)</f>
        <v>0</v>
      </c>
      <c r="U1365" s="141">
        <f t="shared" ref="U1365:U1422" si="2026">SUM(T1365*O1365)</f>
        <v>0</v>
      </c>
      <c r="W1365" s="141">
        <f t="shared" ref="W1365:W1422" si="2027">SUM(V1365*O1365)</f>
        <v>0</v>
      </c>
      <c r="Y1365" s="141">
        <f t="shared" ref="Y1365:Y1422" si="2028">SUM(X1365*O1365)</f>
        <v>0</v>
      </c>
      <c r="AA1365" s="141">
        <f t="shared" ref="AA1365:AA1422" si="2029">SUM(Z1365*O1365)</f>
        <v>0</v>
      </c>
      <c r="AC1365" s="141">
        <f t="shared" ref="AC1365:AC1422" si="2030">SUM(AB1365*O1365)</f>
        <v>0</v>
      </c>
      <c r="AE1365" s="141">
        <f t="shared" ref="AE1365:AE1422" si="2031">AD1365*$O1365</f>
        <v>0</v>
      </c>
      <c r="AG1365" s="141">
        <f t="shared" ref="AG1365:AG1422" si="2032">SUM(AF1365*O1365)</f>
        <v>0</v>
      </c>
      <c r="AI1365" s="141">
        <f t="shared" ref="AI1365:AI1422" si="2033">AH1365*$O1365</f>
        <v>0</v>
      </c>
      <c r="AK1365" s="141">
        <f t="shared" ref="AK1365:AK1422" si="2034">SUM(AJ1365*O1365)</f>
        <v>0</v>
      </c>
      <c r="AM1365" s="141">
        <f t="shared" ref="AM1365:AM1422" si="2035">SUM(AL1365*O1365)</f>
        <v>0</v>
      </c>
      <c r="AO1365" s="141">
        <f t="shared" ref="AO1365:AO1422" si="2036">AN1365*$O1365</f>
        <v>0</v>
      </c>
      <c r="AQ1365" s="141">
        <f t="shared" ref="AQ1365:AQ1422" si="2037">AP1365*$O1365</f>
        <v>0</v>
      </c>
      <c r="AS1365" s="141">
        <f t="shared" ref="AS1365:AS1422" si="2038">AR1365*$O1365</f>
        <v>0</v>
      </c>
      <c r="AU1365" s="141">
        <f t="shared" ref="AU1365:AU1422" si="2039">AT1365*$O1365</f>
        <v>0</v>
      </c>
      <c r="AW1365" s="141">
        <f t="shared" ref="AW1365:AW1422" si="2040">AV1365*$O1365</f>
        <v>0</v>
      </c>
      <c r="AY1365" s="141">
        <f t="shared" ref="AY1365:AY1422" si="2041">AX1365*$O1365</f>
        <v>0</v>
      </c>
      <c r="BA1365" s="141">
        <f t="shared" ref="BA1365:BA1422" si="2042">AZ1365*$O1365</f>
        <v>0</v>
      </c>
      <c r="BC1365" s="141">
        <f t="shared" ref="BC1365:BC1422" si="2043">BB1365*$O1365</f>
        <v>0</v>
      </c>
      <c r="BE1365" s="141">
        <f t="shared" ref="BE1365:BE1422" si="2044">BD1365*$O1365</f>
        <v>0</v>
      </c>
      <c r="BG1365" s="141">
        <f t="shared" ref="BG1365:BG1422" si="2045">BF1365*$O1365</f>
        <v>0</v>
      </c>
      <c r="BI1365" s="141">
        <f t="shared" ref="BI1365:BI1422" si="2046">BH1365*$O1365</f>
        <v>0</v>
      </c>
      <c r="BK1365" s="141">
        <f t="shared" ref="BK1365:BK1422" si="2047">BJ1365*$O1365</f>
        <v>0</v>
      </c>
      <c r="BM1365" s="141">
        <f t="shared" ref="BM1365:BM1422" si="2048">BL1365*$O1365</f>
        <v>0</v>
      </c>
      <c r="BO1365" s="141">
        <f t="shared" ref="BO1365:BO1422" si="2049">BN1365*$O1365</f>
        <v>0</v>
      </c>
      <c r="BQ1365" s="141">
        <f t="shared" ref="BQ1365:BQ1422" si="2050">BP1365*$O1365</f>
        <v>0</v>
      </c>
      <c r="BS1365" s="141">
        <f t="shared" ref="BS1365:BS1422" si="2051">BR1365*$O1365</f>
        <v>0</v>
      </c>
      <c r="BU1365" s="141">
        <f t="shared" ref="BU1365:BU1422" si="2052">BT1365*$O1365</f>
        <v>0</v>
      </c>
      <c r="BW1365" s="141">
        <f t="shared" ref="BW1365:BW1422" si="2053">BV1365*$O1365</f>
        <v>0</v>
      </c>
      <c r="BY1365" s="141">
        <f t="shared" ref="BY1365:BY1422" si="2054">BX1365*$O1365</f>
        <v>0</v>
      </c>
      <c r="CA1365" s="141">
        <f t="shared" ref="CA1365:CA1422" si="2055">BZ1365*$O1365</f>
        <v>0</v>
      </c>
      <c r="CC1365" s="141">
        <f t="shared" ref="CC1365:CC1422" si="2056">CB1365*$O1365</f>
        <v>0</v>
      </c>
      <c r="CE1365" s="141">
        <f t="shared" ref="CE1365:CE1422" si="2057">CD1365*$O1365</f>
        <v>0</v>
      </c>
      <c r="CG1365" s="141">
        <f t="shared" ref="CG1365:CG1422" si="2058">CF1365*$O1365</f>
        <v>0</v>
      </c>
      <c r="CI1365" s="141">
        <f t="shared" ref="CI1365:CI1422" si="2059">CH1365*$O1365</f>
        <v>0</v>
      </c>
      <c r="CK1365" s="141">
        <f t="shared" ref="CK1365:CK1422" si="2060">CJ1365*$O1365</f>
        <v>0</v>
      </c>
      <c r="CM1365" s="141">
        <f t="shared" ref="CM1365:CM1422" si="2061">CL1365*$O1365</f>
        <v>0</v>
      </c>
      <c r="CO1365" s="141">
        <f t="shared" ref="CO1365:CO1422" si="2062">CN1365*$O1365</f>
        <v>0</v>
      </c>
    </row>
    <row r="1366" spans="1:93" ht="25.5" outlineLevel="2" x14ac:dyDescent="0.2">
      <c r="A1366" s="86">
        <v>660</v>
      </c>
      <c r="B1366" s="11">
        <v>2302</v>
      </c>
      <c r="C1366" s="86" t="s">
        <v>101</v>
      </c>
      <c r="D1366" s="86" t="s">
        <v>131</v>
      </c>
      <c r="E1366" s="28" t="s">
        <v>5</v>
      </c>
      <c r="F1366" s="28">
        <v>0.9</v>
      </c>
      <c r="G1366" s="153" t="s">
        <v>4360</v>
      </c>
      <c r="H1366" s="174">
        <v>7788657408</v>
      </c>
      <c r="I1366" s="91" t="s">
        <v>96</v>
      </c>
      <c r="J1366" s="75" t="s">
        <v>30</v>
      </c>
      <c r="K1366" s="75">
        <v>1</v>
      </c>
      <c r="L1366" s="75" t="s">
        <v>130</v>
      </c>
      <c r="M1366" s="243" t="s">
        <v>129</v>
      </c>
      <c r="N1366" s="75">
        <v>3</v>
      </c>
      <c r="O1366" s="152">
        <v>1.1200000000000001</v>
      </c>
      <c r="P1366" s="138">
        <f t="shared" si="2023"/>
        <v>0</v>
      </c>
      <c r="Q1366" s="139">
        <f t="shared" si="2024"/>
        <v>0</v>
      </c>
      <c r="S1366" s="141">
        <f t="shared" si="2025"/>
        <v>0</v>
      </c>
      <c r="U1366" s="141">
        <f t="shared" si="2026"/>
        <v>0</v>
      </c>
      <c r="W1366" s="141">
        <f t="shared" si="2027"/>
        <v>0</v>
      </c>
      <c r="Y1366" s="141">
        <f t="shared" si="2028"/>
        <v>0</v>
      </c>
      <c r="AA1366" s="141">
        <f t="shared" si="2029"/>
        <v>0</v>
      </c>
      <c r="AC1366" s="141">
        <f t="shared" si="2030"/>
        <v>0</v>
      </c>
      <c r="AE1366" s="141">
        <f t="shared" si="2031"/>
        <v>0</v>
      </c>
      <c r="AG1366" s="141">
        <f t="shared" si="2032"/>
        <v>0</v>
      </c>
      <c r="AI1366" s="141">
        <f t="shared" si="2033"/>
        <v>0</v>
      </c>
      <c r="AK1366" s="141">
        <f t="shared" si="2034"/>
        <v>0</v>
      </c>
      <c r="AM1366" s="141">
        <f t="shared" si="2035"/>
        <v>0</v>
      </c>
      <c r="AO1366" s="141">
        <f t="shared" si="2036"/>
        <v>0</v>
      </c>
      <c r="AQ1366" s="141">
        <f t="shared" si="2037"/>
        <v>0</v>
      </c>
      <c r="AS1366" s="141">
        <f t="shared" si="2038"/>
        <v>0</v>
      </c>
      <c r="AU1366" s="141">
        <f t="shared" si="2039"/>
        <v>0</v>
      </c>
      <c r="AW1366" s="141">
        <f t="shared" si="2040"/>
        <v>0</v>
      </c>
      <c r="AY1366" s="141">
        <f t="shared" si="2041"/>
        <v>0</v>
      </c>
      <c r="BA1366" s="141">
        <f t="shared" si="2042"/>
        <v>0</v>
      </c>
      <c r="BC1366" s="141">
        <f t="shared" si="2043"/>
        <v>0</v>
      </c>
      <c r="BE1366" s="141">
        <f t="shared" si="2044"/>
        <v>0</v>
      </c>
      <c r="BG1366" s="141">
        <f t="shared" si="2045"/>
        <v>0</v>
      </c>
      <c r="BI1366" s="141">
        <f t="shared" si="2046"/>
        <v>0</v>
      </c>
      <c r="BK1366" s="141">
        <f t="shared" si="2047"/>
        <v>0</v>
      </c>
      <c r="BM1366" s="141">
        <f t="shared" si="2048"/>
        <v>0</v>
      </c>
      <c r="BO1366" s="141">
        <f t="shared" si="2049"/>
        <v>0</v>
      </c>
      <c r="BQ1366" s="141">
        <f t="shared" si="2050"/>
        <v>0</v>
      </c>
      <c r="BS1366" s="141">
        <f t="shared" si="2051"/>
        <v>0</v>
      </c>
      <c r="BU1366" s="141">
        <f t="shared" si="2052"/>
        <v>0</v>
      </c>
      <c r="BW1366" s="141">
        <f t="shared" si="2053"/>
        <v>0</v>
      </c>
      <c r="BY1366" s="141">
        <f t="shared" si="2054"/>
        <v>0</v>
      </c>
      <c r="CA1366" s="141">
        <f t="shared" si="2055"/>
        <v>0</v>
      </c>
      <c r="CC1366" s="141">
        <f t="shared" si="2056"/>
        <v>0</v>
      </c>
      <c r="CE1366" s="141">
        <f t="shared" si="2057"/>
        <v>0</v>
      </c>
      <c r="CG1366" s="141">
        <f t="shared" si="2058"/>
        <v>0</v>
      </c>
      <c r="CI1366" s="141">
        <f t="shared" si="2059"/>
        <v>0</v>
      </c>
      <c r="CK1366" s="141">
        <f t="shared" si="2060"/>
        <v>0</v>
      </c>
      <c r="CM1366" s="141">
        <f t="shared" si="2061"/>
        <v>0</v>
      </c>
      <c r="CO1366" s="141">
        <f t="shared" si="2062"/>
        <v>0</v>
      </c>
    </row>
    <row r="1367" spans="1:93" ht="25.5" outlineLevel="2" x14ac:dyDescent="0.2">
      <c r="A1367" s="87">
        <v>661</v>
      </c>
      <c r="B1367" s="148" t="s">
        <v>2420</v>
      </c>
      <c r="C1367" s="87" t="s">
        <v>101</v>
      </c>
      <c r="D1367" s="87" t="s">
        <v>2527</v>
      </c>
      <c r="E1367" s="148"/>
      <c r="F1367" s="149" t="s">
        <v>2420</v>
      </c>
      <c r="G1367" s="151" t="s">
        <v>3300</v>
      </c>
      <c r="H1367" s="151" t="s">
        <v>4926</v>
      </c>
      <c r="I1367" s="151" t="s">
        <v>3766</v>
      </c>
      <c r="J1367" s="87" t="s">
        <v>28</v>
      </c>
      <c r="K1367" s="87">
        <v>6</v>
      </c>
      <c r="L1367" s="87" t="s">
        <v>3767</v>
      </c>
      <c r="M1367" s="239" t="s">
        <v>3767</v>
      </c>
      <c r="N1367" s="87">
        <v>1</v>
      </c>
      <c r="O1367" s="283">
        <v>4.97</v>
      </c>
      <c r="P1367" s="138">
        <f t="shared" ref="P1367:P1368" si="2063">SUM(R1367+T1367+V1367+X1367+Z1367+AB1367+AD1367+AF1367+AH1367+AJ1367+AL1367+AN1367+AP1367+AR1367+AT1367+AV1367+AZ1367+AX1367+BB1367+BD1367+BF1367+BH1367+BJ1367+BL1367+BN1367+BP1367+BR1367+BT1367+BV1367+BX1367+BZ1367+CB1367+CD1367+CF1367+CH1367+CJ1367+CL1367+CN1367)</f>
        <v>0</v>
      </c>
      <c r="Q1367" s="139">
        <f t="shared" ref="Q1367:Q1368" si="2064">O1367*P1367</f>
        <v>0</v>
      </c>
      <c r="S1367" s="141">
        <f t="shared" si="2025"/>
        <v>0</v>
      </c>
      <c r="U1367" s="141">
        <f t="shared" si="2026"/>
        <v>0</v>
      </c>
      <c r="W1367" s="141">
        <f t="shared" si="2027"/>
        <v>0</v>
      </c>
      <c r="Y1367" s="141">
        <f t="shared" si="2028"/>
        <v>0</v>
      </c>
      <c r="AA1367" s="141">
        <f t="shared" si="2029"/>
        <v>0</v>
      </c>
      <c r="AC1367" s="141">
        <f t="shared" si="2030"/>
        <v>0</v>
      </c>
      <c r="AE1367" s="141">
        <f t="shared" si="2031"/>
        <v>0</v>
      </c>
      <c r="AG1367" s="141">
        <f t="shared" si="2032"/>
        <v>0</v>
      </c>
      <c r="AI1367" s="141">
        <f t="shared" si="2033"/>
        <v>0</v>
      </c>
      <c r="AK1367" s="141">
        <f t="shared" si="2034"/>
        <v>0</v>
      </c>
      <c r="AM1367" s="141">
        <f t="shared" si="2035"/>
        <v>0</v>
      </c>
      <c r="AO1367" s="141">
        <f t="shared" si="2036"/>
        <v>0</v>
      </c>
      <c r="AQ1367" s="141">
        <f t="shared" si="2037"/>
        <v>0</v>
      </c>
      <c r="AS1367" s="141">
        <f t="shared" si="2038"/>
        <v>0</v>
      </c>
      <c r="AU1367" s="141">
        <f t="shared" si="2039"/>
        <v>0</v>
      </c>
      <c r="AW1367" s="141">
        <f t="shared" si="2040"/>
        <v>0</v>
      </c>
      <c r="AY1367" s="141">
        <f t="shared" si="2041"/>
        <v>0</v>
      </c>
      <c r="BA1367" s="141">
        <f t="shared" si="2042"/>
        <v>0</v>
      </c>
      <c r="BC1367" s="141">
        <f t="shared" si="2043"/>
        <v>0</v>
      </c>
      <c r="BE1367" s="141">
        <f t="shared" si="2044"/>
        <v>0</v>
      </c>
      <c r="BG1367" s="141">
        <f t="shared" si="2045"/>
        <v>0</v>
      </c>
      <c r="BI1367" s="141">
        <f t="shared" si="2046"/>
        <v>0</v>
      </c>
      <c r="BK1367" s="141">
        <f t="shared" si="2047"/>
        <v>0</v>
      </c>
      <c r="BM1367" s="141">
        <f t="shared" si="2048"/>
        <v>0</v>
      </c>
      <c r="BO1367" s="141">
        <f t="shared" si="2049"/>
        <v>0</v>
      </c>
      <c r="BQ1367" s="141">
        <f t="shared" si="2050"/>
        <v>0</v>
      </c>
      <c r="BS1367" s="141">
        <f t="shared" si="2051"/>
        <v>0</v>
      </c>
      <c r="BU1367" s="141">
        <f t="shared" si="2052"/>
        <v>0</v>
      </c>
      <c r="BW1367" s="141">
        <f t="shared" si="2053"/>
        <v>0</v>
      </c>
      <c r="BY1367" s="141">
        <f t="shared" si="2054"/>
        <v>0</v>
      </c>
      <c r="CA1367" s="141">
        <f t="shared" si="2055"/>
        <v>0</v>
      </c>
      <c r="CC1367" s="141">
        <f t="shared" si="2056"/>
        <v>0</v>
      </c>
      <c r="CE1367" s="141">
        <f t="shared" si="2057"/>
        <v>0</v>
      </c>
      <c r="CG1367" s="141">
        <f t="shared" si="2058"/>
        <v>0</v>
      </c>
      <c r="CI1367" s="141">
        <f t="shared" si="2059"/>
        <v>0</v>
      </c>
      <c r="CK1367" s="141">
        <f t="shared" si="2060"/>
        <v>0</v>
      </c>
      <c r="CM1367" s="141">
        <f t="shared" si="2061"/>
        <v>0</v>
      </c>
      <c r="CO1367" s="141">
        <f t="shared" si="2062"/>
        <v>0</v>
      </c>
    </row>
    <row r="1368" spans="1:93" ht="25.5" outlineLevel="2" x14ac:dyDescent="0.2">
      <c r="A1368" s="86">
        <v>661</v>
      </c>
      <c r="B1368" s="11" t="s">
        <v>2420</v>
      </c>
      <c r="C1368" s="86" t="s">
        <v>101</v>
      </c>
      <c r="D1368" s="86" t="s">
        <v>2527</v>
      </c>
      <c r="F1368" s="28" t="s">
        <v>2420</v>
      </c>
      <c r="G1368" s="153" t="s">
        <v>4360</v>
      </c>
      <c r="H1368" s="174">
        <v>7788657408</v>
      </c>
      <c r="I1368" s="75" t="s">
        <v>4712</v>
      </c>
      <c r="J1368" s="75" t="s">
        <v>28</v>
      </c>
      <c r="K1368" s="75">
        <v>6</v>
      </c>
      <c r="L1368" s="75" t="s">
        <v>2983</v>
      </c>
      <c r="M1368" s="243" t="s">
        <v>2984</v>
      </c>
      <c r="N1368" s="75">
        <v>2</v>
      </c>
      <c r="O1368" s="152">
        <v>15.42</v>
      </c>
      <c r="P1368" s="138">
        <f t="shared" si="2063"/>
        <v>0</v>
      </c>
      <c r="Q1368" s="139">
        <f t="shared" si="2064"/>
        <v>0</v>
      </c>
      <c r="S1368" s="141">
        <f t="shared" si="2025"/>
        <v>0</v>
      </c>
      <c r="U1368" s="141">
        <f t="shared" si="2026"/>
        <v>0</v>
      </c>
      <c r="W1368" s="141">
        <f t="shared" si="2027"/>
        <v>0</v>
      </c>
      <c r="Y1368" s="141">
        <f t="shared" si="2028"/>
        <v>0</v>
      </c>
      <c r="AA1368" s="141">
        <f t="shared" si="2029"/>
        <v>0</v>
      </c>
      <c r="AC1368" s="141">
        <f t="shared" si="2030"/>
        <v>0</v>
      </c>
      <c r="AE1368" s="141">
        <f t="shared" si="2031"/>
        <v>0</v>
      </c>
      <c r="AG1368" s="141">
        <f t="shared" si="2032"/>
        <v>0</v>
      </c>
      <c r="AI1368" s="141">
        <f t="shared" si="2033"/>
        <v>0</v>
      </c>
      <c r="AK1368" s="141">
        <f t="shared" si="2034"/>
        <v>0</v>
      </c>
      <c r="AM1368" s="141">
        <f t="shared" si="2035"/>
        <v>0</v>
      </c>
      <c r="AO1368" s="141">
        <f t="shared" si="2036"/>
        <v>0</v>
      </c>
      <c r="AQ1368" s="141">
        <f t="shared" si="2037"/>
        <v>0</v>
      </c>
      <c r="AS1368" s="141">
        <f t="shared" si="2038"/>
        <v>0</v>
      </c>
      <c r="AU1368" s="141">
        <f t="shared" si="2039"/>
        <v>0</v>
      </c>
      <c r="AW1368" s="141">
        <f t="shared" si="2040"/>
        <v>0</v>
      </c>
      <c r="AY1368" s="141">
        <f t="shared" si="2041"/>
        <v>0</v>
      </c>
      <c r="BA1368" s="141">
        <f t="shared" si="2042"/>
        <v>0</v>
      </c>
      <c r="BC1368" s="141">
        <f t="shared" si="2043"/>
        <v>0</v>
      </c>
      <c r="BE1368" s="141">
        <f t="shared" si="2044"/>
        <v>0</v>
      </c>
      <c r="BG1368" s="141">
        <f t="shared" si="2045"/>
        <v>0</v>
      </c>
      <c r="BI1368" s="141">
        <f t="shared" si="2046"/>
        <v>0</v>
      </c>
      <c r="BK1368" s="141">
        <f t="shared" si="2047"/>
        <v>0</v>
      </c>
      <c r="BM1368" s="141">
        <f t="shared" si="2048"/>
        <v>0</v>
      </c>
      <c r="BO1368" s="141">
        <f t="shared" si="2049"/>
        <v>0</v>
      </c>
      <c r="BQ1368" s="141">
        <f t="shared" si="2050"/>
        <v>0</v>
      </c>
      <c r="BS1368" s="141">
        <f t="shared" si="2051"/>
        <v>0</v>
      </c>
      <c r="BU1368" s="141">
        <f t="shared" si="2052"/>
        <v>0</v>
      </c>
      <c r="BW1368" s="141">
        <f t="shared" si="2053"/>
        <v>0</v>
      </c>
      <c r="BY1368" s="141">
        <f t="shared" si="2054"/>
        <v>0</v>
      </c>
      <c r="CA1368" s="141">
        <f t="shared" si="2055"/>
        <v>0</v>
      </c>
      <c r="CC1368" s="141">
        <f t="shared" si="2056"/>
        <v>0</v>
      </c>
      <c r="CE1368" s="141">
        <f t="shared" si="2057"/>
        <v>0</v>
      </c>
      <c r="CG1368" s="141">
        <f t="shared" si="2058"/>
        <v>0</v>
      </c>
      <c r="CI1368" s="141">
        <f t="shared" si="2059"/>
        <v>0</v>
      </c>
      <c r="CK1368" s="141">
        <f t="shared" si="2060"/>
        <v>0</v>
      </c>
      <c r="CM1368" s="141">
        <f t="shared" si="2061"/>
        <v>0</v>
      </c>
      <c r="CO1368" s="141">
        <f t="shared" si="2062"/>
        <v>0</v>
      </c>
    </row>
    <row r="1369" spans="1:93" outlineLevel="2" x14ac:dyDescent="0.2">
      <c r="A1369" s="84">
        <v>662</v>
      </c>
      <c r="B1369" s="11">
        <v>1448</v>
      </c>
      <c r="C1369" s="84" t="s">
        <v>101</v>
      </c>
      <c r="D1369" s="84" t="s">
        <v>144</v>
      </c>
      <c r="E1369" s="28" t="s">
        <v>5</v>
      </c>
      <c r="F1369" s="28">
        <v>0.48</v>
      </c>
      <c r="G1369" s="88" t="s">
        <v>3854</v>
      </c>
      <c r="H1369" s="175">
        <v>26754</v>
      </c>
      <c r="I1369" s="84" t="s">
        <v>2235</v>
      </c>
      <c r="J1369" s="88" t="s">
        <v>30</v>
      </c>
      <c r="K1369" s="88">
        <v>1</v>
      </c>
      <c r="L1369" s="88" t="s">
        <v>4353</v>
      </c>
      <c r="M1369" s="240">
        <v>9735953</v>
      </c>
      <c r="N1369" s="88">
        <v>1</v>
      </c>
      <c r="O1369" s="146">
        <v>0.68</v>
      </c>
      <c r="P1369" s="138">
        <f t="shared" ref="P1369:P1371" si="2065">SUM(R1369+T1369+V1369+X1369+Z1369+AB1369+AD1369+AF1369+AH1369+AJ1369+AL1369+AN1369+AP1369+AR1369+AT1369+AV1369+AZ1369+AX1369+BB1369+BD1369+BF1369+BH1369+BJ1369+BL1369+BN1369+BP1369+BR1369+BT1369+BV1369+BX1369+BZ1369+CB1369+CD1369+CF1369+CH1369+CJ1369+CL1369+CN1369)</f>
        <v>0</v>
      </c>
      <c r="Q1369" s="139">
        <f t="shared" ref="Q1369:Q1371" si="2066">O1369*P1369</f>
        <v>0</v>
      </c>
      <c r="S1369" s="141">
        <f t="shared" si="2025"/>
        <v>0</v>
      </c>
      <c r="U1369" s="141">
        <f t="shared" si="2026"/>
        <v>0</v>
      </c>
      <c r="W1369" s="141">
        <f t="shared" si="2027"/>
        <v>0</v>
      </c>
      <c r="Y1369" s="141">
        <f t="shared" si="2028"/>
        <v>0</v>
      </c>
      <c r="AA1369" s="141">
        <f t="shared" si="2029"/>
        <v>0</v>
      </c>
      <c r="AC1369" s="141">
        <f t="shared" si="2030"/>
        <v>0</v>
      </c>
      <c r="AE1369" s="141">
        <f t="shared" si="2031"/>
        <v>0</v>
      </c>
      <c r="AG1369" s="141">
        <f t="shared" si="2032"/>
        <v>0</v>
      </c>
      <c r="AI1369" s="141">
        <f t="shared" si="2033"/>
        <v>0</v>
      </c>
      <c r="AK1369" s="141">
        <f t="shared" si="2034"/>
        <v>0</v>
      </c>
      <c r="AM1369" s="141">
        <f t="shared" si="2035"/>
        <v>0</v>
      </c>
      <c r="AO1369" s="141">
        <f t="shared" si="2036"/>
        <v>0</v>
      </c>
      <c r="AQ1369" s="141">
        <f t="shared" si="2037"/>
        <v>0</v>
      </c>
      <c r="AS1369" s="141">
        <f t="shared" si="2038"/>
        <v>0</v>
      </c>
      <c r="AU1369" s="141">
        <f t="shared" si="2039"/>
        <v>0</v>
      </c>
      <c r="AW1369" s="141">
        <f t="shared" si="2040"/>
        <v>0</v>
      </c>
      <c r="AY1369" s="141">
        <f t="shared" si="2041"/>
        <v>0</v>
      </c>
      <c r="BA1369" s="141">
        <f t="shared" si="2042"/>
        <v>0</v>
      </c>
      <c r="BC1369" s="141">
        <f t="shared" si="2043"/>
        <v>0</v>
      </c>
      <c r="BE1369" s="141">
        <f t="shared" si="2044"/>
        <v>0</v>
      </c>
      <c r="BG1369" s="141">
        <f t="shared" si="2045"/>
        <v>0</v>
      </c>
      <c r="BI1369" s="141">
        <f t="shared" si="2046"/>
        <v>0</v>
      </c>
      <c r="BK1369" s="141">
        <f t="shared" si="2047"/>
        <v>0</v>
      </c>
      <c r="BM1369" s="141">
        <f t="shared" si="2048"/>
        <v>0</v>
      </c>
      <c r="BO1369" s="141">
        <f t="shared" si="2049"/>
        <v>0</v>
      </c>
      <c r="BQ1369" s="141">
        <f t="shared" si="2050"/>
        <v>0</v>
      </c>
      <c r="BS1369" s="141">
        <f t="shared" si="2051"/>
        <v>0</v>
      </c>
      <c r="BU1369" s="141">
        <f t="shared" si="2052"/>
        <v>0</v>
      </c>
      <c r="BW1369" s="141">
        <f t="shared" si="2053"/>
        <v>0</v>
      </c>
      <c r="BY1369" s="141">
        <f t="shared" si="2054"/>
        <v>0</v>
      </c>
      <c r="CA1369" s="141">
        <f t="shared" si="2055"/>
        <v>0</v>
      </c>
      <c r="CC1369" s="141">
        <f t="shared" si="2056"/>
        <v>0</v>
      </c>
      <c r="CE1369" s="141">
        <f t="shared" si="2057"/>
        <v>0</v>
      </c>
      <c r="CG1369" s="141">
        <f t="shared" si="2058"/>
        <v>0</v>
      </c>
      <c r="CI1369" s="141">
        <f t="shared" si="2059"/>
        <v>0</v>
      </c>
      <c r="CK1369" s="141">
        <f t="shared" si="2060"/>
        <v>0</v>
      </c>
      <c r="CM1369" s="141">
        <f t="shared" si="2061"/>
        <v>0</v>
      </c>
      <c r="CO1369" s="141">
        <f t="shared" si="2062"/>
        <v>0</v>
      </c>
    </row>
    <row r="1370" spans="1:93" ht="25.5" outlineLevel="2" x14ac:dyDescent="0.2">
      <c r="A1370" s="87">
        <v>662</v>
      </c>
      <c r="B1370" s="148">
        <v>1448</v>
      </c>
      <c r="C1370" s="87" t="s">
        <v>101</v>
      </c>
      <c r="D1370" s="87" t="s">
        <v>144</v>
      </c>
      <c r="E1370" s="148" t="s">
        <v>5</v>
      </c>
      <c r="F1370" s="149">
        <v>0.48</v>
      </c>
      <c r="G1370" s="151" t="s">
        <v>3300</v>
      </c>
      <c r="H1370" s="151" t="s">
        <v>4926</v>
      </c>
      <c r="I1370" s="151" t="s">
        <v>3313</v>
      </c>
      <c r="J1370" s="87" t="s">
        <v>2266</v>
      </c>
      <c r="K1370" s="87">
        <v>1</v>
      </c>
      <c r="L1370" s="87" t="s">
        <v>3771</v>
      </c>
      <c r="M1370" s="239" t="s">
        <v>3771</v>
      </c>
      <c r="N1370" s="87">
        <v>3</v>
      </c>
      <c r="O1370" s="283">
        <v>0.79</v>
      </c>
      <c r="P1370" s="138">
        <f t="shared" si="2065"/>
        <v>0</v>
      </c>
      <c r="Q1370" s="139">
        <f t="shared" si="2066"/>
        <v>0</v>
      </c>
      <c r="S1370" s="141">
        <f t="shared" si="2025"/>
        <v>0</v>
      </c>
      <c r="U1370" s="141">
        <f t="shared" si="2026"/>
        <v>0</v>
      </c>
      <c r="W1370" s="141">
        <f t="shared" si="2027"/>
        <v>0</v>
      </c>
      <c r="Y1370" s="141">
        <f t="shared" si="2028"/>
        <v>0</v>
      </c>
      <c r="AA1370" s="141">
        <f t="shared" si="2029"/>
        <v>0</v>
      </c>
      <c r="AC1370" s="141">
        <f t="shared" si="2030"/>
        <v>0</v>
      </c>
      <c r="AE1370" s="141">
        <f t="shared" si="2031"/>
        <v>0</v>
      </c>
      <c r="AG1370" s="141">
        <f t="shared" si="2032"/>
        <v>0</v>
      </c>
      <c r="AI1370" s="141">
        <f t="shared" si="2033"/>
        <v>0</v>
      </c>
      <c r="AK1370" s="141">
        <f t="shared" si="2034"/>
        <v>0</v>
      </c>
      <c r="AM1370" s="141">
        <f t="shared" si="2035"/>
        <v>0</v>
      </c>
      <c r="AO1370" s="141">
        <f t="shared" si="2036"/>
        <v>0</v>
      </c>
      <c r="AQ1370" s="141">
        <f t="shared" si="2037"/>
        <v>0</v>
      </c>
      <c r="AS1370" s="141">
        <f t="shared" si="2038"/>
        <v>0</v>
      </c>
      <c r="AU1370" s="141">
        <f t="shared" si="2039"/>
        <v>0</v>
      </c>
      <c r="AW1370" s="141">
        <f t="shared" si="2040"/>
        <v>0</v>
      </c>
      <c r="AY1370" s="141">
        <f t="shared" si="2041"/>
        <v>0</v>
      </c>
      <c r="BA1370" s="141">
        <f t="shared" si="2042"/>
        <v>0</v>
      </c>
      <c r="BC1370" s="141">
        <f t="shared" si="2043"/>
        <v>0</v>
      </c>
      <c r="BE1370" s="141">
        <f t="shared" si="2044"/>
        <v>0</v>
      </c>
      <c r="BG1370" s="141">
        <f t="shared" si="2045"/>
        <v>0</v>
      </c>
      <c r="BI1370" s="141">
        <f t="shared" si="2046"/>
        <v>0</v>
      </c>
      <c r="BK1370" s="141">
        <f t="shared" si="2047"/>
        <v>0</v>
      </c>
      <c r="BM1370" s="141">
        <f t="shared" si="2048"/>
        <v>0</v>
      </c>
      <c r="BO1370" s="141">
        <f t="shared" si="2049"/>
        <v>0</v>
      </c>
      <c r="BQ1370" s="141">
        <f t="shared" si="2050"/>
        <v>0</v>
      </c>
      <c r="BS1370" s="141">
        <f t="shared" si="2051"/>
        <v>0</v>
      </c>
      <c r="BU1370" s="141">
        <f t="shared" si="2052"/>
        <v>0</v>
      </c>
      <c r="BW1370" s="141">
        <f t="shared" si="2053"/>
        <v>0</v>
      </c>
      <c r="BY1370" s="141">
        <f t="shared" si="2054"/>
        <v>0</v>
      </c>
      <c r="CA1370" s="141">
        <f t="shared" si="2055"/>
        <v>0</v>
      </c>
      <c r="CC1370" s="141">
        <f t="shared" si="2056"/>
        <v>0</v>
      </c>
      <c r="CE1370" s="141">
        <f t="shared" si="2057"/>
        <v>0</v>
      </c>
      <c r="CG1370" s="141">
        <f t="shared" si="2058"/>
        <v>0</v>
      </c>
      <c r="CI1370" s="141">
        <f t="shared" si="2059"/>
        <v>0</v>
      </c>
      <c r="CK1370" s="141">
        <f t="shared" si="2060"/>
        <v>0</v>
      </c>
      <c r="CM1370" s="141">
        <f t="shared" si="2061"/>
        <v>0</v>
      </c>
      <c r="CO1370" s="141">
        <f t="shared" si="2062"/>
        <v>0</v>
      </c>
    </row>
    <row r="1371" spans="1:93" ht="25.5" outlineLevel="2" x14ac:dyDescent="0.2">
      <c r="A1371" s="86">
        <v>662</v>
      </c>
      <c r="B1371" s="11">
        <v>1448</v>
      </c>
      <c r="C1371" s="86" t="s">
        <v>101</v>
      </c>
      <c r="D1371" s="86" t="s">
        <v>144</v>
      </c>
      <c r="E1371" s="28" t="s">
        <v>5</v>
      </c>
      <c r="F1371" s="28">
        <v>0.48</v>
      </c>
      <c r="G1371" s="153" t="s">
        <v>4360</v>
      </c>
      <c r="H1371" s="174">
        <v>7788657408</v>
      </c>
      <c r="I1371" s="86" t="s">
        <v>2235</v>
      </c>
      <c r="J1371" s="75" t="s">
        <v>30</v>
      </c>
      <c r="K1371" s="75">
        <v>1</v>
      </c>
      <c r="L1371" s="75" t="s">
        <v>2985</v>
      </c>
      <c r="M1371" s="243" t="s">
        <v>2534</v>
      </c>
      <c r="N1371" s="75">
        <v>2</v>
      </c>
      <c r="O1371" s="152">
        <v>0.77</v>
      </c>
      <c r="P1371" s="138">
        <f t="shared" si="2065"/>
        <v>0</v>
      </c>
      <c r="Q1371" s="139">
        <f t="shared" si="2066"/>
        <v>0</v>
      </c>
      <c r="S1371" s="141">
        <f t="shared" si="2025"/>
        <v>0</v>
      </c>
      <c r="U1371" s="141">
        <f t="shared" si="2026"/>
        <v>0</v>
      </c>
      <c r="W1371" s="141">
        <f t="shared" si="2027"/>
        <v>0</v>
      </c>
      <c r="Y1371" s="141">
        <f t="shared" si="2028"/>
        <v>0</v>
      </c>
      <c r="AA1371" s="141">
        <f t="shared" si="2029"/>
        <v>0</v>
      </c>
      <c r="AC1371" s="141">
        <f t="shared" si="2030"/>
        <v>0</v>
      </c>
      <c r="AE1371" s="141">
        <f t="shared" si="2031"/>
        <v>0</v>
      </c>
      <c r="AG1371" s="141">
        <f t="shared" si="2032"/>
        <v>0</v>
      </c>
      <c r="AI1371" s="141">
        <f t="shared" si="2033"/>
        <v>0</v>
      </c>
      <c r="AK1371" s="141">
        <f t="shared" si="2034"/>
        <v>0</v>
      </c>
      <c r="AM1371" s="141">
        <f t="shared" si="2035"/>
        <v>0</v>
      </c>
      <c r="AO1371" s="141">
        <f t="shared" si="2036"/>
        <v>0</v>
      </c>
      <c r="AQ1371" s="141">
        <f t="shared" si="2037"/>
        <v>0</v>
      </c>
      <c r="AS1371" s="141">
        <f t="shared" si="2038"/>
        <v>0</v>
      </c>
      <c r="AU1371" s="141">
        <f t="shared" si="2039"/>
        <v>0</v>
      </c>
      <c r="AW1371" s="141">
        <f t="shared" si="2040"/>
        <v>0</v>
      </c>
      <c r="AY1371" s="141">
        <f t="shared" si="2041"/>
        <v>0</v>
      </c>
      <c r="BA1371" s="141">
        <f t="shared" si="2042"/>
        <v>0</v>
      </c>
      <c r="BC1371" s="141">
        <f t="shared" si="2043"/>
        <v>0</v>
      </c>
      <c r="BE1371" s="141">
        <f t="shared" si="2044"/>
        <v>0</v>
      </c>
      <c r="BG1371" s="141">
        <f t="shared" si="2045"/>
        <v>0</v>
      </c>
      <c r="BI1371" s="141">
        <f t="shared" si="2046"/>
        <v>0</v>
      </c>
      <c r="BK1371" s="141">
        <f t="shared" si="2047"/>
        <v>0</v>
      </c>
      <c r="BM1371" s="141">
        <f t="shared" si="2048"/>
        <v>0</v>
      </c>
      <c r="BO1371" s="141">
        <f t="shared" si="2049"/>
        <v>0</v>
      </c>
      <c r="BQ1371" s="141">
        <f t="shared" si="2050"/>
        <v>0</v>
      </c>
      <c r="BS1371" s="141">
        <f t="shared" si="2051"/>
        <v>0</v>
      </c>
      <c r="BU1371" s="141">
        <f t="shared" si="2052"/>
        <v>0</v>
      </c>
      <c r="BW1371" s="141">
        <f t="shared" si="2053"/>
        <v>0</v>
      </c>
      <c r="BY1371" s="141">
        <f t="shared" si="2054"/>
        <v>0</v>
      </c>
      <c r="CA1371" s="141">
        <f t="shared" si="2055"/>
        <v>0</v>
      </c>
      <c r="CC1371" s="141">
        <f t="shared" si="2056"/>
        <v>0</v>
      </c>
      <c r="CE1371" s="141">
        <f t="shared" si="2057"/>
        <v>0</v>
      </c>
      <c r="CG1371" s="141">
        <f t="shared" si="2058"/>
        <v>0</v>
      </c>
      <c r="CI1371" s="141">
        <f t="shared" si="2059"/>
        <v>0</v>
      </c>
      <c r="CK1371" s="141">
        <f t="shared" si="2060"/>
        <v>0</v>
      </c>
      <c r="CM1371" s="141">
        <f t="shared" si="2061"/>
        <v>0</v>
      </c>
      <c r="CO1371" s="141">
        <f t="shared" si="2062"/>
        <v>0</v>
      </c>
    </row>
    <row r="1372" spans="1:93" ht="25.5" outlineLevel="2" x14ac:dyDescent="0.2">
      <c r="A1372" s="87">
        <v>663</v>
      </c>
      <c r="B1372" s="148">
        <v>3779</v>
      </c>
      <c r="C1372" s="87" t="s">
        <v>101</v>
      </c>
      <c r="D1372" s="87" t="s">
        <v>141</v>
      </c>
      <c r="E1372" s="148"/>
      <c r="F1372" s="149">
        <v>0.77</v>
      </c>
      <c r="G1372" s="151" t="s">
        <v>3300</v>
      </c>
      <c r="H1372" s="151" t="s">
        <v>4926</v>
      </c>
      <c r="I1372" s="151" t="s">
        <v>3313</v>
      </c>
      <c r="J1372" s="87" t="s">
        <v>2266</v>
      </c>
      <c r="K1372" s="87">
        <v>1</v>
      </c>
      <c r="L1372" s="87" t="s">
        <v>3772</v>
      </c>
      <c r="M1372" s="239" t="s">
        <v>3772</v>
      </c>
      <c r="N1372" s="87">
        <v>1</v>
      </c>
      <c r="O1372" s="150">
        <v>0.77</v>
      </c>
      <c r="P1372" s="138">
        <f t="shared" ref="P1372:P1373" si="2067">SUM(R1372+T1372+V1372+X1372+Z1372+AB1372+AD1372+AF1372+AH1372+AJ1372+AL1372+AN1372+AP1372+AR1372+AT1372+AV1372+AZ1372+AX1372+BB1372+BD1372+BF1372+BH1372+BJ1372+BL1372+BN1372+BP1372+BR1372+BT1372+BV1372+BX1372+BZ1372+CB1372+CD1372+CF1372+CH1372+CJ1372+CL1372+CN1372)</f>
        <v>0</v>
      </c>
      <c r="Q1372" s="139">
        <f t="shared" ref="Q1372:Q1373" si="2068">O1372*P1372</f>
        <v>0</v>
      </c>
      <c r="S1372" s="141">
        <f t="shared" si="2025"/>
        <v>0</v>
      </c>
      <c r="U1372" s="141">
        <f t="shared" si="2026"/>
        <v>0</v>
      </c>
      <c r="W1372" s="141">
        <f t="shared" si="2027"/>
        <v>0</v>
      </c>
      <c r="Y1372" s="141">
        <f t="shared" si="2028"/>
        <v>0</v>
      </c>
      <c r="AA1372" s="141">
        <f t="shared" si="2029"/>
        <v>0</v>
      </c>
      <c r="AC1372" s="141">
        <f t="shared" si="2030"/>
        <v>0</v>
      </c>
      <c r="AE1372" s="141">
        <f t="shared" si="2031"/>
        <v>0</v>
      </c>
      <c r="AG1372" s="141">
        <f t="shared" si="2032"/>
        <v>0</v>
      </c>
      <c r="AI1372" s="141">
        <f t="shared" si="2033"/>
        <v>0</v>
      </c>
      <c r="AK1372" s="141">
        <f t="shared" si="2034"/>
        <v>0</v>
      </c>
      <c r="AM1372" s="141">
        <f t="shared" si="2035"/>
        <v>0</v>
      </c>
      <c r="AO1372" s="141">
        <f t="shared" si="2036"/>
        <v>0</v>
      </c>
      <c r="AQ1372" s="141">
        <f t="shared" si="2037"/>
        <v>0</v>
      </c>
      <c r="AS1372" s="141">
        <f t="shared" si="2038"/>
        <v>0</v>
      </c>
      <c r="AU1372" s="141">
        <f t="shared" si="2039"/>
        <v>0</v>
      </c>
      <c r="AW1372" s="141">
        <f t="shared" si="2040"/>
        <v>0</v>
      </c>
      <c r="AY1372" s="141">
        <f t="shared" si="2041"/>
        <v>0</v>
      </c>
      <c r="BA1372" s="141">
        <f t="shared" si="2042"/>
        <v>0</v>
      </c>
      <c r="BC1372" s="141">
        <f t="shared" si="2043"/>
        <v>0</v>
      </c>
      <c r="BE1372" s="141">
        <f t="shared" si="2044"/>
        <v>0</v>
      </c>
      <c r="BG1372" s="141">
        <f t="shared" si="2045"/>
        <v>0</v>
      </c>
      <c r="BI1372" s="141">
        <f t="shared" si="2046"/>
        <v>0</v>
      </c>
      <c r="BK1372" s="141">
        <f t="shared" si="2047"/>
        <v>0</v>
      </c>
      <c r="BM1372" s="141">
        <f t="shared" si="2048"/>
        <v>0</v>
      </c>
      <c r="BO1372" s="141">
        <f t="shared" si="2049"/>
        <v>0</v>
      </c>
      <c r="BQ1372" s="141">
        <f t="shared" si="2050"/>
        <v>0</v>
      </c>
      <c r="BS1372" s="141">
        <f t="shared" si="2051"/>
        <v>0</v>
      </c>
      <c r="BU1372" s="141">
        <f t="shared" si="2052"/>
        <v>0</v>
      </c>
      <c r="BW1372" s="141">
        <f t="shared" si="2053"/>
        <v>0</v>
      </c>
      <c r="BY1372" s="141">
        <f t="shared" si="2054"/>
        <v>0</v>
      </c>
      <c r="CA1372" s="141">
        <f t="shared" si="2055"/>
        <v>0</v>
      </c>
      <c r="CC1372" s="141">
        <f t="shared" si="2056"/>
        <v>0</v>
      </c>
      <c r="CE1372" s="141">
        <f t="shared" si="2057"/>
        <v>0</v>
      </c>
      <c r="CG1372" s="141">
        <f t="shared" si="2058"/>
        <v>0</v>
      </c>
      <c r="CI1372" s="141">
        <f t="shared" si="2059"/>
        <v>0</v>
      </c>
      <c r="CK1372" s="141">
        <f t="shared" si="2060"/>
        <v>0</v>
      </c>
      <c r="CM1372" s="141">
        <f t="shared" si="2061"/>
        <v>0</v>
      </c>
      <c r="CO1372" s="141">
        <f t="shared" si="2062"/>
        <v>0</v>
      </c>
    </row>
    <row r="1373" spans="1:93" ht="25.5" outlineLevel="2" x14ac:dyDescent="0.2">
      <c r="A1373" s="86">
        <v>663</v>
      </c>
      <c r="B1373" s="11">
        <v>3779</v>
      </c>
      <c r="C1373" s="86" t="s">
        <v>101</v>
      </c>
      <c r="D1373" s="86" t="s">
        <v>141</v>
      </c>
      <c r="F1373" s="28">
        <v>0.77</v>
      </c>
      <c r="G1373" s="153" t="s">
        <v>4360</v>
      </c>
      <c r="H1373" s="174">
        <v>7788657408</v>
      </c>
      <c r="I1373" s="75" t="s">
        <v>4408</v>
      </c>
      <c r="J1373" s="75" t="s">
        <v>30</v>
      </c>
      <c r="K1373" s="75">
        <v>1</v>
      </c>
      <c r="L1373" s="75" t="s">
        <v>143</v>
      </c>
      <c r="M1373" s="243" t="s">
        <v>142</v>
      </c>
      <c r="N1373" s="75">
        <v>2</v>
      </c>
      <c r="O1373" s="152">
        <v>0.81</v>
      </c>
      <c r="P1373" s="138">
        <f t="shared" si="2067"/>
        <v>0</v>
      </c>
      <c r="Q1373" s="139">
        <f t="shared" si="2068"/>
        <v>0</v>
      </c>
      <c r="S1373" s="141">
        <f t="shared" si="2025"/>
        <v>0</v>
      </c>
      <c r="U1373" s="141">
        <f t="shared" si="2026"/>
        <v>0</v>
      </c>
      <c r="W1373" s="141">
        <f t="shared" si="2027"/>
        <v>0</v>
      </c>
      <c r="Y1373" s="141">
        <f t="shared" si="2028"/>
        <v>0</v>
      </c>
      <c r="AA1373" s="141">
        <f t="shared" si="2029"/>
        <v>0</v>
      </c>
      <c r="AC1373" s="141">
        <f t="shared" si="2030"/>
        <v>0</v>
      </c>
      <c r="AE1373" s="141">
        <f t="shared" si="2031"/>
        <v>0</v>
      </c>
      <c r="AG1373" s="141">
        <f t="shared" si="2032"/>
        <v>0</v>
      </c>
      <c r="AI1373" s="141">
        <f t="shared" si="2033"/>
        <v>0</v>
      </c>
      <c r="AK1373" s="141">
        <f t="shared" si="2034"/>
        <v>0</v>
      </c>
      <c r="AM1373" s="141">
        <f t="shared" si="2035"/>
        <v>0</v>
      </c>
      <c r="AO1373" s="141">
        <f t="shared" si="2036"/>
        <v>0</v>
      </c>
      <c r="AQ1373" s="141">
        <f t="shared" si="2037"/>
        <v>0</v>
      </c>
      <c r="AS1373" s="141">
        <f t="shared" si="2038"/>
        <v>0</v>
      </c>
      <c r="AU1373" s="141">
        <f t="shared" si="2039"/>
        <v>0</v>
      </c>
      <c r="AW1373" s="141">
        <f t="shared" si="2040"/>
        <v>0</v>
      </c>
      <c r="AY1373" s="141">
        <f t="shared" si="2041"/>
        <v>0</v>
      </c>
      <c r="BA1373" s="141">
        <f t="shared" si="2042"/>
        <v>0</v>
      </c>
      <c r="BC1373" s="141">
        <f t="shared" si="2043"/>
        <v>0</v>
      </c>
      <c r="BE1373" s="141">
        <f t="shared" si="2044"/>
        <v>0</v>
      </c>
      <c r="BG1373" s="141">
        <f t="shared" si="2045"/>
        <v>0</v>
      </c>
      <c r="BI1373" s="141">
        <f t="shared" si="2046"/>
        <v>0</v>
      </c>
      <c r="BK1373" s="141">
        <f t="shared" si="2047"/>
        <v>0</v>
      </c>
      <c r="BM1373" s="141">
        <f t="shared" si="2048"/>
        <v>0</v>
      </c>
      <c r="BO1373" s="141">
        <f t="shared" si="2049"/>
        <v>0</v>
      </c>
      <c r="BQ1373" s="141">
        <f t="shared" si="2050"/>
        <v>0</v>
      </c>
      <c r="BS1373" s="141">
        <f t="shared" si="2051"/>
        <v>0</v>
      </c>
      <c r="BU1373" s="141">
        <f t="shared" si="2052"/>
        <v>0</v>
      </c>
      <c r="BW1373" s="141">
        <f t="shared" si="2053"/>
        <v>0</v>
      </c>
      <c r="BY1373" s="141">
        <f t="shared" si="2054"/>
        <v>0</v>
      </c>
      <c r="CA1373" s="141">
        <f t="shared" si="2055"/>
        <v>0</v>
      </c>
      <c r="CC1373" s="141">
        <f t="shared" si="2056"/>
        <v>0</v>
      </c>
      <c r="CE1373" s="141">
        <f t="shared" si="2057"/>
        <v>0</v>
      </c>
      <c r="CG1373" s="141">
        <f t="shared" si="2058"/>
        <v>0</v>
      </c>
      <c r="CI1373" s="141">
        <f t="shared" si="2059"/>
        <v>0</v>
      </c>
      <c r="CK1373" s="141">
        <f t="shared" si="2060"/>
        <v>0</v>
      </c>
      <c r="CM1373" s="141">
        <f t="shared" si="2061"/>
        <v>0</v>
      </c>
      <c r="CO1373" s="141">
        <f t="shared" si="2062"/>
        <v>0</v>
      </c>
    </row>
    <row r="1374" spans="1:93" ht="25.5" outlineLevel="2" x14ac:dyDescent="0.2">
      <c r="A1374" s="87">
        <v>664</v>
      </c>
      <c r="B1374" s="148" t="s">
        <v>2420</v>
      </c>
      <c r="C1374" s="87" t="s">
        <v>101</v>
      </c>
      <c r="D1374" s="87" t="s">
        <v>2440</v>
      </c>
      <c r="E1374" s="148" t="s">
        <v>5</v>
      </c>
      <c r="F1374" s="149" t="s">
        <v>2420</v>
      </c>
      <c r="G1374" s="151" t="s">
        <v>3300</v>
      </c>
      <c r="H1374" s="151" t="s">
        <v>4926</v>
      </c>
      <c r="I1374" s="151" t="s">
        <v>3773</v>
      </c>
      <c r="J1374" s="87" t="s">
        <v>2266</v>
      </c>
      <c r="K1374" s="87">
        <v>1</v>
      </c>
      <c r="L1374" s="87" t="s">
        <v>3774</v>
      </c>
      <c r="M1374" s="239" t="s">
        <v>3774</v>
      </c>
      <c r="N1374" s="87">
        <v>1</v>
      </c>
      <c r="O1374" s="283">
        <v>10.7</v>
      </c>
      <c r="P1374" s="138">
        <f>SUM(R1374+T1374+V1374+X1374+Z1374+AB1374+AD1374+AF1374+AH1374+AJ1374+AL1374+AN1374+AP1374+AR1374+AT1374+AV1374+AZ1374+AX1374+BB1374+BD1374+BF1374+BH1374+BJ1374+BL1374+BN1374+BP1374+BR1374+BT1374+BV1374+BX1374+BZ1374+CB1374+CD1374+CF1374+CH1374+CJ1374+CL1374+CN1374)</f>
        <v>0</v>
      </c>
      <c r="Q1374" s="139">
        <f>O1374*P1374</f>
        <v>0</v>
      </c>
      <c r="S1374" s="141">
        <f t="shared" si="2025"/>
        <v>0</v>
      </c>
      <c r="U1374" s="141">
        <f t="shared" si="2026"/>
        <v>0</v>
      </c>
      <c r="W1374" s="141">
        <f t="shared" si="2027"/>
        <v>0</v>
      </c>
      <c r="Y1374" s="141">
        <f t="shared" si="2028"/>
        <v>0</v>
      </c>
      <c r="AA1374" s="141">
        <f t="shared" si="2029"/>
        <v>0</v>
      </c>
      <c r="AC1374" s="141">
        <f t="shared" si="2030"/>
        <v>0</v>
      </c>
      <c r="AE1374" s="141">
        <f t="shared" si="2031"/>
        <v>0</v>
      </c>
      <c r="AG1374" s="141">
        <f t="shared" si="2032"/>
        <v>0</v>
      </c>
      <c r="AI1374" s="141">
        <f t="shared" si="2033"/>
        <v>0</v>
      </c>
      <c r="AK1374" s="141">
        <f t="shared" si="2034"/>
        <v>0</v>
      </c>
      <c r="AM1374" s="141">
        <f t="shared" si="2035"/>
        <v>0</v>
      </c>
      <c r="AO1374" s="141">
        <f t="shared" si="2036"/>
        <v>0</v>
      </c>
      <c r="AQ1374" s="141">
        <f t="shared" si="2037"/>
        <v>0</v>
      </c>
      <c r="AS1374" s="141">
        <f t="shared" si="2038"/>
        <v>0</v>
      </c>
      <c r="AU1374" s="141">
        <f t="shared" si="2039"/>
        <v>0</v>
      </c>
      <c r="AW1374" s="141">
        <f t="shared" si="2040"/>
        <v>0</v>
      </c>
      <c r="AY1374" s="141">
        <f t="shared" si="2041"/>
        <v>0</v>
      </c>
      <c r="BA1374" s="141">
        <f t="shared" si="2042"/>
        <v>0</v>
      </c>
      <c r="BC1374" s="141">
        <f t="shared" si="2043"/>
        <v>0</v>
      </c>
      <c r="BE1374" s="141">
        <f t="shared" si="2044"/>
        <v>0</v>
      </c>
      <c r="BG1374" s="141">
        <f t="shared" si="2045"/>
        <v>0</v>
      </c>
      <c r="BI1374" s="141">
        <f t="shared" si="2046"/>
        <v>0</v>
      </c>
      <c r="BK1374" s="141">
        <f t="shared" si="2047"/>
        <v>0</v>
      </c>
      <c r="BM1374" s="141">
        <f t="shared" si="2048"/>
        <v>0</v>
      </c>
      <c r="BO1374" s="141">
        <f t="shared" si="2049"/>
        <v>0</v>
      </c>
      <c r="BQ1374" s="141">
        <f t="shared" si="2050"/>
        <v>0</v>
      </c>
      <c r="BS1374" s="141">
        <f t="shared" si="2051"/>
        <v>0</v>
      </c>
      <c r="BU1374" s="141">
        <f t="shared" si="2052"/>
        <v>0</v>
      </c>
      <c r="BW1374" s="141">
        <f t="shared" si="2053"/>
        <v>0</v>
      </c>
      <c r="BY1374" s="141">
        <f t="shared" si="2054"/>
        <v>0</v>
      </c>
      <c r="CA1374" s="141">
        <f t="shared" si="2055"/>
        <v>0</v>
      </c>
      <c r="CC1374" s="141">
        <f t="shared" si="2056"/>
        <v>0</v>
      </c>
      <c r="CE1374" s="141">
        <f t="shared" si="2057"/>
        <v>0</v>
      </c>
      <c r="CG1374" s="141">
        <f t="shared" si="2058"/>
        <v>0</v>
      </c>
      <c r="CI1374" s="141">
        <f t="shared" si="2059"/>
        <v>0</v>
      </c>
      <c r="CK1374" s="141">
        <f t="shared" si="2060"/>
        <v>0</v>
      </c>
      <c r="CM1374" s="141">
        <f t="shared" si="2061"/>
        <v>0</v>
      </c>
      <c r="CO1374" s="141">
        <f t="shared" si="2062"/>
        <v>0</v>
      </c>
    </row>
    <row r="1375" spans="1:93" outlineLevel="2" x14ac:dyDescent="0.2">
      <c r="A1375" s="87">
        <v>666</v>
      </c>
      <c r="B1375" s="148"/>
      <c r="C1375" s="87" t="s">
        <v>101</v>
      </c>
      <c r="D1375" s="87" t="s">
        <v>151</v>
      </c>
      <c r="E1375" s="148"/>
      <c r="F1375" s="149">
        <v>5.39</v>
      </c>
      <c r="G1375" s="151" t="s">
        <v>3300</v>
      </c>
      <c r="H1375" s="151" t="s">
        <v>4926</v>
      </c>
      <c r="I1375" s="87" t="s">
        <v>96</v>
      </c>
      <c r="J1375" s="87" t="s">
        <v>2266</v>
      </c>
      <c r="K1375" s="87">
        <v>1</v>
      </c>
      <c r="L1375" s="87" t="s">
        <v>3775</v>
      </c>
      <c r="M1375" s="239" t="s">
        <v>3775</v>
      </c>
      <c r="N1375" s="87">
        <v>1</v>
      </c>
      <c r="O1375" s="150">
        <v>5.39</v>
      </c>
      <c r="P1375" s="138">
        <f t="shared" ref="P1375:P1376" si="2069">SUM(R1375+T1375+V1375+X1375+Z1375+AB1375+AD1375+AF1375+AH1375+AJ1375+AL1375+AN1375+AP1375+AR1375+AT1375+AV1375+AZ1375+AX1375+BB1375+BD1375+BF1375+BH1375+BJ1375+BL1375+BN1375+BP1375+BR1375+BT1375+BV1375+BX1375+BZ1375+CB1375+CD1375+CF1375+CH1375+CJ1375+CL1375+CN1375)</f>
        <v>0</v>
      </c>
      <c r="Q1375" s="139">
        <f t="shared" ref="Q1375:Q1376" si="2070">O1375*P1375</f>
        <v>0</v>
      </c>
      <c r="S1375" s="141">
        <f t="shared" si="2025"/>
        <v>0</v>
      </c>
      <c r="U1375" s="141">
        <f t="shared" si="2026"/>
        <v>0</v>
      </c>
      <c r="W1375" s="141">
        <f t="shared" si="2027"/>
        <v>0</v>
      </c>
      <c r="Y1375" s="141">
        <f t="shared" si="2028"/>
        <v>0</v>
      </c>
      <c r="AA1375" s="141">
        <f t="shared" si="2029"/>
        <v>0</v>
      </c>
      <c r="AC1375" s="141">
        <f t="shared" si="2030"/>
        <v>0</v>
      </c>
      <c r="AE1375" s="141">
        <f t="shared" si="2031"/>
        <v>0</v>
      </c>
      <c r="AG1375" s="141">
        <f t="shared" si="2032"/>
        <v>0</v>
      </c>
      <c r="AI1375" s="141">
        <f t="shared" si="2033"/>
        <v>0</v>
      </c>
      <c r="AK1375" s="141">
        <f t="shared" si="2034"/>
        <v>0</v>
      </c>
      <c r="AM1375" s="141">
        <f t="shared" si="2035"/>
        <v>0</v>
      </c>
      <c r="AO1375" s="141">
        <f t="shared" si="2036"/>
        <v>0</v>
      </c>
      <c r="AQ1375" s="141">
        <f t="shared" si="2037"/>
        <v>0</v>
      </c>
      <c r="AS1375" s="141">
        <f t="shared" si="2038"/>
        <v>0</v>
      </c>
      <c r="AU1375" s="141">
        <f t="shared" si="2039"/>
        <v>0</v>
      </c>
      <c r="AW1375" s="141">
        <f t="shared" si="2040"/>
        <v>0</v>
      </c>
      <c r="AY1375" s="141">
        <f t="shared" si="2041"/>
        <v>0</v>
      </c>
      <c r="BA1375" s="141">
        <f t="shared" si="2042"/>
        <v>0</v>
      </c>
      <c r="BC1375" s="141">
        <f t="shared" si="2043"/>
        <v>0</v>
      </c>
      <c r="BE1375" s="141">
        <f t="shared" si="2044"/>
        <v>0</v>
      </c>
      <c r="BG1375" s="141">
        <f t="shared" si="2045"/>
        <v>0</v>
      </c>
      <c r="BI1375" s="141">
        <f t="shared" si="2046"/>
        <v>0</v>
      </c>
      <c r="BK1375" s="141">
        <f t="shared" si="2047"/>
        <v>0</v>
      </c>
      <c r="BM1375" s="141">
        <f t="shared" si="2048"/>
        <v>0</v>
      </c>
      <c r="BO1375" s="141">
        <f t="shared" si="2049"/>
        <v>0</v>
      </c>
      <c r="BQ1375" s="141">
        <f t="shared" si="2050"/>
        <v>0</v>
      </c>
      <c r="BS1375" s="141">
        <f t="shared" si="2051"/>
        <v>0</v>
      </c>
      <c r="BU1375" s="141">
        <f t="shared" si="2052"/>
        <v>0</v>
      </c>
      <c r="BW1375" s="141">
        <f t="shared" si="2053"/>
        <v>0</v>
      </c>
      <c r="BY1375" s="141">
        <f t="shared" si="2054"/>
        <v>0</v>
      </c>
      <c r="CA1375" s="141">
        <f t="shared" si="2055"/>
        <v>0</v>
      </c>
      <c r="CC1375" s="141">
        <f t="shared" si="2056"/>
        <v>0</v>
      </c>
      <c r="CE1375" s="141">
        <f t="shared" si="2057"/>
        <v>0</v>
      </c>
      <c r="CG1375" s="141">
        <f t="shared" si="2058"/>
        <v>0</v>
      </c>
      <c r="CI1375" s="141">
        <f t="shared" si="2059"/>
        <v>0</v>
      </c>
      <c r="CK1375" s="141">
        <f t="shared" si="2060"/>
        <v>0</v>
      </c>
      <c r="CM1375" s="141">
        <f t="shared" si="2061"/>
        <v>0</v>
      </c>
      <c r="CO1375" s="141">
        <f t="shared" si="2062"/>
        <v>0</v>
      </c>
    </row>
    <row r="1376" spans="1:93" ht="25.5" outlineLevel="2" x14ac:dyDescent="0.2">
      <c r="A1376" s="86">
        <v>666</v>
      </c>
      <c r="C1376" s="86" t="s">
        <v>101</v>
      </c>
      <c r="D1376" s="86" t="s">
        <v>151</v>
      </c>
      <c r="F1376" s="28">
        <v>5.39</v>
      </c>
      <c r="G1376" s="153" t="s">
        <v>4360</v>
      </c>
      <c r="H1376" s="174">
        <v>7788657408</v>
      </c>
      <c r="I1376" s="75" t="s">
        <v>2291</v>
      </c>
      <c r="J1376" s="75" t="s">
        <v>30</v>
      </c>
      <c r="K1376" s="75">
        <v>1</v>
      </c>
      <c r="L1376" s="75" t="s">
        <v>2986</v>
      </c>
      <c r="M1376" s="243" t="s">
        <v>2987</v>
      </c>
      <c r="N1376" s="75">
        <v>2</v>
      </c>
      <c r="O1376" s="152">
        <v>7.48</v>
      </c>
      <c r="P1376" s="138">
        <f t="shared" si="2069"/>
        <v>0</v>
      </c>
      <c r="Q1376" s="139">
        <f t="shared" si="2070"/>
        <v>0</v>
      </c>
      <c r="S1376" s="141">
        <f t="shared" si="2025"/>
        <v>0</v>
      </c>
      <c r="U1376" s="141">
        <f t="shared" si="2026"/>
        <v>0</v>
      </c>
      <c r="W1376" s="141">
        <f t="shared" si="2027"/>
        <v>0</v>
      </c>
      <c r="Y1376" s="141">
        <f t="shared" si="2028"/>
        <v>0</v>
      </c>
      <c r="AA1376" s="141">
        <f t="shared" si="2029"/>
        <v>0</v>
      </c>
      <c r="AC1376" s="141">
        <f t="shared" si="2030"/>
        <v>0</v>
      </c>
      <c r="AE1376" s="141">
        <f t="shared" si="2031"/>
        <v>0</v>
      </c>
      <c r="AG1376" s="141">
        <f t="shared" si="2032"/>
        <v>0</v>
      </c>
      <c r="AI1376" s="141">
        <f t="shared" si="2033"/>
        <v>0</v>
      </c>
      <c r="AK1376" s="141">
        <f t="shared" si="2034"/>
        <v>0</v>
      </c>
      <c r="AM1376" s="141">
        <f t="shared" si="2035"/>
        <v>0</v>
      </c>
      <c r="AO1376" s="141">
        <f t="shared" si="2036"/>
        <v>0</v>
      </c>
      <c r="AQ1376" s="141">
        <f t="shared" si="2037"/>
        <v>0</v>
      </c>
      <c r="AS1376" s="141">
        <f t="shared" si="2038"/>
        <v>0</v>
      </c>
      <c r="AU1376" s="141">
        <f t="shared" si="2039"/>
        <v>0</v>
      </c>
      <c r="AW1376" s="141">
        <f t="shared" si="2040"/>
        <v>0</v>
      </c>
      <c r="AY1376" s="141">
        <f t="shared" si="2041"/>
        <v>0</v>
      </c>
      <c r="BA1376" s="141">
        <f t="shared" si="2042"/>
        <v>0</v>
      </c>
      <c r="BC1376" s="141">
        <f t="shared" si="2043"/>
        <v>0</v>
      </c>
      <c r="BE1376" s="141">
        <f t="shared" si="2044"/>
        <v>0</v>
      </c>
      <c r="BG1376" s="141">
        <f t="shared" si="2045"/>
        <v>0</v>
      </c>
      <c r="BI1376" s="141">
        <f t="shared" si="2046"/>
        <v>0</v>
      </c>
      <c r="BK1376" s="141">
        <f t="shared" si="2047"/>
        <v>0</v>
      </c>
      <c r="BM1376" s="141">
        <f t="shared" si="2048"/>
        <v>0</v>
      </c>
      <c r="BO1376" s="141">
        <f t="shared" si="2049"/>
        <v>0</v>
      </c>
      <c r="BQ1376" s="141">
        <f t="shared" si="2050"/>
        <v>0</v>
      </c>
      <c r="BS1376" s="141">
        <f t="shared" si="2051"/>
        <v>0</v>
      </c>
      <c r="BU1376" s="141">
        <f t="shared" si="2052"/>
        <v>0</v>
      </c>
      <c r="BW1376" s="141">
        <f t="shared" si="2053"/>
        <v>0</v>
      </c>
      <c r="BY1376" s="141">
        <f t="shared" si="2054"/>
        <v>0</v>
      </c>
      <c r="CA1376" s="141">
        <f t="shared" si="2055"/>
        <v>0</v>
      </c>
      <c r="CC1376" s="141">
        <f t="shared" si="2056"/>
        <v>0</v>
      </c>
      <c r="CE1376" s="141">
        <f t="shared" si="2057"/>
        <v>0</v>
      </c>
      <c r="CG1376" s="141">
        <f t="shared" si="2058"/>
        <v>0</v>
      </c>
      <c r="CI1376" s="141">
        <f t="shared" si="2059"/>
        <v>0</v>
      </c>
      <c r="CK1376" s="141">
        <f t="shared" si="2060"/>
        <v>0</v>
      </c>
      <c r="CM1376" s="141">
        <f t="shared" si="2061"/>
        <v>0</v>
      </c>
      <c r="CO1376" s="141">
        <f t="shared" si="2062"/>
        <v>0</v>
      </c>
    </row>
    <row r="1377" spans="1:93" outlineLevel="2" x14ac:dyDescent="0.2">
      <c r="A1377" s="84">
        <v>667</v>
      </c>
      <c r="B1377" s="11">
        <v>385</v>
      </c>
      <c r="C1377" s="84" t="s">
        <v>101</v>
      </c>
      <c r="D1377" s="84" t="s">
        <v>4530</v>
      </c>
      <c r="F1377" s="28">
        <v>2.99</v>
      </c>
      <c r="G1377" s="88" t="s">
        <v>3854</v>
      </c>
      <c r="H1377" s="175">
        <v>26754</v>
      </c>
      <c r="I1377" s="88" t="s">
        <v>3854</v>
      </c>
      <c r="J1377" s="88" t="s">
        <v>30</v>
      </c>
      <c r="K1377" s="88">
        <v>1</v>
      </c>
      <c r="L1377" s="88" t="s">
        <v>4354</v>
      </c>
      <c r="M1377" s="240">
        <v>9733030</v>
      </c>
      <c r="N1377" s="88">
        <v>1</v>
      </c>
      <c r="O1377" s="146">
        <v>4.0599999999999996</v>
      </c>
      <c r="P1377" s="138">
        <f t="shared" ref="P1377:P1378" si="2071">SUM(R1377+T1377+V1377+X1377+Z1377+AB1377+AD1377+AF1377+AH1377+AJ1377+AL1377+AN1377+AP1377+AR1377+AT1377+AV1377+AZ1377+AX1377+BB1377+BD1377+BF1377+BH1377+BJ1377+BL1377+BN1377+BP1377+BR1377+BT1377+BV1377+BX1377+BZ1377+CB1377+CD1377+CF1377+CH1377+CJ1377+CL1377+CN1377)</f>
        <v>0</v>
      </c>
      <c r="Q1377" s="139">
        <f t="shared" ref="Q1377:Q1378" si="2072">O1377*P1377</f>
        <v>0</v>
      </c>
      <c r="S1377" s="141">
        <f t="shared" si="2025"/>
        <v>0</v>
      </c>
      <c r="U1377" s="141">
        <f t="shared" si="2026"/>
        <v>0</v>
      </c>
      <c r="W1377" s="141">
        <f t="shared" si="2027"/>
        <v>0</v>
      </c>
      <c r="Y1377" s="141">
        <f t="shared" si="2028"/>
        <v>0</v>
      </c>
      <c r="AA1377" s="141">
        <f t="shared" si="2029"/>
        <v>0</v>
      </c>
      <c r="AC1377" s="141">
        <f t="shared" si="2030"/>
        <v>0</v>
      </c>
      <c r="AE1377" s="141">
        <f t="shared" si="2031"/>
        <v>0</v>
      </c>
      <c r="AG1377" s="141">
        <f t="shared" si="2032"/>
        <v>0</v>
      </c>
      <c r="AI1377" s="141">
        <f t="shared" si="2033"/>
        <v>0</v>
      </c>
      <c r="AK1377" s="141">
        <f t="shared" si="2034"/>
        <v>0</v>
      </c>
      <c r="AM1377" s="141">
        <f t="shared" si="2035"/>
        <v>0</v>
      </c>
      <c r="AO1377" s="141">
        <f t="shared" si="2036"/>
        <v>0</v>
      </c>
      <c r="AQ1377" s="141">
        <f t="shared" si="2037"/>
        <v>0</v>
      </c>
      <c r="AS1377" s="141">
        <f t="shared" si="2038"/>
        <v>0</v>
      </c>
      <c r="AU1377" s="141">
        <f t="shared" si="2039"/>
        <v>0</v>
      </c>
      <c r="AW1377" s="141">
        <f t="shared" si="2040"/>
        <v>0</v>
      </c>
      <c r="AY1377" s="141">
        <f t="shared" si="2041"/>
        <v>0</v>
      </c>
      <c r="BA1377" s="141">
        <f t="shared" si="2042"/>
        <v>0</v>
      </c>
      <c r="BC1377" s="141">
        <f t="shared" si="2043"/>
        <v>0</v>
      </c>
      <c r="BE1377" s="141">
        <f t="shared" si="2044"/>
        <v>0</v>
      </c>
      <c r="BG1377" s="141">
        <f t="shared" si="2045"/>
        <v>0</v>
      </c>
      <c r="BI1377" s="141">
        <f t="shared" si="2046"/>
        <v>0</v>
      </c>
      <c r="BK1377" s="141">
        <f t="shared" si="2047"/>
        <v>0</v>
      </c>
      <c r="BM1377" s="141">
        <f t="shared" si="2048"/>
        <v>0</v>
      </c>
      <c r="BO1377" s="141">
        <f t="shared" si="2049"/>
        <v>0</v>
      </c>
      <c r="BQ1377" s="141">
        <f t="shared" si="2050"/>
        <v>0</v>
      </c>
      <c r="BS1377" s="141">
        <f t="shared" si="2051"/>
        <v>0</v>
      </c>
      <c r="BU1377" s="141">
        <f t="shared" si="2052"/>
        <v>0</v>
      </c>
      <c r="BW1377" s="141">
        <f t="shared" si="2053"/>
        <v>0</v>
      </c>
      <c r="BY1377" s="141">
        <f t="shared" si="2054"/>
        <v>0</v>
      </c>
      <c r="CA1377" s="141">
        <f t="shared" si="2055"/>
        <v>0</v>
      </c>
      <c r="CC1377" s="141">
        <f t="shared" si="2056"/>
        <v>0</v>
      </c>
      <c r="CE1377" s="141">
        <f t="shared" si="2057"/>
        <v>0</v>
      </c>
      <c r="CG1377" s="141">
        <f t="shared" si="2058"/>
        <v>0</v>
      </c>
      <c r="CI1377" s="141">
        <f t="shared" si="2059"/>
        <v>0</v>
      </c>
      <c r="CK1377" s="141">
        <f t="shared" si="2060"/>
        <v>0</v>
      </c>
      <c r="CM1377" s="141">
        <f t="shared" si="2061"/>
        <v>0</v>
      </c>
      <c r="CO1377" s="141">
        <f t="shared" si="2062"/>
        <v>0</v>
      </c>
    </row>
    <row r="1378" spans="1:93" outlineLevel="2" x14ac:dyDescent="0.2">
      <c r="A1378" s="87">
        <v>667</v>
      </c>
      <c r="B1378" s="148">
        <v>385</v>
      </c>
      <c r="C1378" s="87" t="s">
        <v>101</v>
      </c>
      <c r="D1378" s="87" t="s">
        <v>152</v>
      </c>
      <c r="E1378" s="148"/>
      <c r="F1378" s="149">
        <v>2.99</v>
      </c>
      <c r="G1378" s="151" t="s">
        <v>3300</v>
      </c>
      <c r="H1378" s="151" t="s">
        <v>4926</v>
      </c>
      <c r="I1378" s="151" t="s">
        <v>3773</v>
      </c>
      <c r="J1378" s="87" t="s">
        <v>2266</v>
      </c>
      <c r="K1378" s="87">
        <v>1</v>
      </c>
      <c r="L1378" s="87" t="s">
        <v>3776</v>
      </c>
      <c r="M1378" s="239" t="s">
        <v>3776</v>
      </c>
      <c r="N1378" s="87">
        <v>2</v>
      </c>
      <c r="O1378" s="150">
        <v>4.8899999999999997</v>
      </c>
      <c r="P1378" s="138">
        <f t="shared" si="2071"/>
        <v>0</v>
      </c>
      <c r="Q1378" s="139">
        <f t="shared" si="2072"/>
        <v>0</v>
      </c>
      <c r="S1378" s="141">
        <f t="shared" si="2025"/>
        <v>0</v>
      </c>
      <c r="U1378" s="141">
        <f t="shared" si="2026"/>
        <v>0</v>
      </c>
      <c r="W1378" s="141">
        <f t="shared" si="2027"/>
        <v>0</v>
      </c>
      <c r="Y1378" s="141">
        <f t="shared" si="2028"/>
        <v>0</v>
      </c>
      <c r="AA1378" s="141">
        <f t="shared" si="2029"/>
        <v>0</v>
      </c>
      <c r="AC1378" s="141">
        <f t="shared" si="2030"/>
        <v>0</v>
      </c>
      <c r="AE1378" s="141">
        <f t="shared" si="2031"/>
        <v>0</v>
      </c>
      <c r="AG1378" s="141">
        <f t="shared" si="2032"/>
        <v>0</v>
      </c>
      <c r="AI1378" s="141">
        <f t="shared" si="2033"/>
        <v>0</v>
      </c>
      <c r="AK1378" s="141">
        <f t="shared" si="2034"/>
        <v>0</v>
      </c>
      <c r="AM1378" s="141">
        <f t="shared" si="2035"/>
        <v>0</v>
      </c>
      <c r="AO1378" s="141">
        <f t="shared" si="2036"/>
        <v>0</v>
      </c>
      <c r="AQ1378" s="141">
        <f t="shared" si="2037"/>
        <v>0</v>
      </c>
      <c r="AS1378" s="141">
        <f t="shared" si="2038"/>
        <v>0</v>
      </c>
      <c r="AU1378" s="141">
        <f t="shared" si="2039"/>
        <v>0</v>
      </c>
      <c r="AW1378" s="141">
        <f t="shared" si="2040"/>
        <v>0</v>
      </c>
      <c r="AY1378" s="141">
        <f t="shared" si="2041"/>
        <v>0</v>
      </c>
      <c r="BA1378" s="141">
        <f t="shared" si="2042"/>
        <v>0</v>
      </c>
      <c r="BC1378" s="141">
        <f t="shared" si="2043"/>
        <v>0</v>
      </c>
      <c r="BE1378" s="141">
        <f t="shared" si="2044"/>
        <v>0</v>
      </c>
      <c r="BG1378" s="141">
        <f t="shared" si="2045"/>
        <v>0</v>
      </c>
      <c r="BI1378" s="141">
        <f t="shared" si="2046"/>
        <v>0</v>
      </c>
      <c r="BK1378" s="141">
        <f t="shared" si="2047"/>
        <v>0</v>
      </c>
      <c r="BM1378" s="141">
        <f t="shared" si="2048"/>
        <v>0</v>
      </c>
      <c r="BO1378" s="141">
        <f t="shared" si="2049"/>
        <v>0</v>
      </c>
      <c r="BQ1378" s="141">
        <f t="shared" si="2050"/>
        <v>0</v>
      </c>
      <c r="BS1378" s="141">
        <f t="shared" si="2051"/>
        <v>0</v>
      </c>
      <c r="BU1378" s="141">
        <f t="shared" si="2052"/>
        <v>0</v>
      </c>
      <c r="BW1378" s="141">
        <f t="shared" si="2053"/>
        <v>0</v>
      </c>
      <c r="BY1378" s="141">
        <f t="shared" si="2054"/>
        <v>0</v>
      </c>
      <c r="CA1378" s="141">
        <f t="shared" si="2055"/>
        <v>0</v>
      </c>
      <c r="CC1378" s="141">
        <f t="shared" si="2056"/>
        <v>0</v>
      </c>
      <c r="CE1378" s="141">
        <f t="shared" si="2057"/>
        <v>0</v>
      </c>
      <c r="CG1378" s="141">
        <f t="shared" si="2058"/>
        <v>0</v>
      </c>
      <c r="CI1378" s="141">
        <f t="shared" si="2059"/>
        <v>0</v>
      </c>
      <c r="CK1378" s="141">
        <f t="shared" si="2060"/>
        <v>0</v>
      </c>
      <c r="CM1378" s="141">
        <f t="shared" si="2061"/>
        <v>0</v>
      </c>
      <c r="CO1378" s="141">
        <f t="shared" si="2062"/>
        <v>0</v>
      </c>
    </row>
    <row r="1379" spans="1:93" outlineLevel="2" x14ac:dyDescent="0.2">
      <c r="A1379" s="87">
        <v>668</v>
      </c>
      <c r="B1379" s="148">
        <v>38</v>
      </c>
      <c r="C1379" s="87" t="s">
        <v>101</v>
      </c>
      <c r="D1379" s="87" t="s">
        <v>136</v>
      </c>
      <c r="E1379" s="148"/>
      <c r="F1379" s="149">
        <v>1.36</v>
      </c>
      <c r="G1379" s="151" t="s">
        <v>3300</v>
      </c>
      <c r="H1379" s="151" t="s">
        <v>4926</v>
      </c>
      <c r="I1379" s="151" t="s">
        <v>3777</v>
      </c>
      <c r="J1379" s="87" t="s">
        <v>2266</v>
      </c>
      <c r="K1379" s="87">
        <v>1</v>
      </c>
      <c r="L1379" s="87" t="s">
        <v>2988</v>
      </c>
      <c r="M1379" s="239" t="s">
        <v>2988</v>
      </c>
      <c r="N1379" s="87">
        <v>1</v>
      </c>
      <c r="O1379" s="150">
        <v>1.43</v>
      </c>
      <c r="P1379" s="138">
        <f t="shared" ref="P1379:P1380" si="2073">SUM(R1379+T1379+V1379+X1379+Z1379+AB1379+AD1379+AF1379+AH1379+AJ1379+AL1379+AN1379+AP1379+AR1379+AT1379+AV1379+AZ1379+AX1379+BB1379+BD1379+BF1379+BH1379+BJ1379+BL1379+BN1379+BP1379+BR1379+BT1379+BV1379+BX1379+BZ1379+CB1379+CD1379+CF1379+CH1379+CJ1379+CL1379+CN1379)</f>
        <v>0</v>
      </c>
      <c r="Q1379" s="139">
        <f t="shared" ref="Q1379:Q1380" si="2074">O1379*P1379</f>
        <v>0</v>
      </c>
      <c r="S1379" s="141">
        <f t="shared" si="2025"/>
        <v>0</v>
      </c>
      <c r="U1379" s="141">
        <f t="shared" si="2026"/>
        <v>0</v>
      </c>
      <c r="W1379" s="141">
        <f t="shared" si="2027"/>
        <v>0</v>
      </c>
      <c r="Y1379" s="141">
        <f t="shared" si="2028"/>
        <v>0</v>
      </c>
      <c r="AA1379" s="141">
        <f t="shared" si="2029"/>
        <v>0</v>
      </c>
      <c r="AC1379" s="141">
        <f t="shared" si="2030"/>
        <v>0</v>
      </c>
      <c r="AE1379" s="141">
        <f t="shared" si="2031"/>
        <v>0</v>
      </c>
      <c r="AG1379" s="141">
        <f t="shared" si="2032"/>
        <v>0</v>
      </c>
      <c r="AI1379" s="141">
        <f t="shared" si="2033"/>
        <v>0</v>
      </c>
      <c r="AK1379" s="141">
        <f t="shared" si="2034"/>
        <v>0</v>
      </c>
      <c r="AM1379" s="141">
        <f t="shared" si="2035"/>
        <v>0</v>
      </c>
      <c r="AO1379" s="141">
        <f t="shared" si="2036"/>
        <v>0</v>
      </c>
      <c r="AQ1379" s="141">
        <f t="shared" si="2037"/>
        <v>0</v>
      </c>
      <c r="AS1379" s="141">
        <f t="shared" si="2038"/>
        <v>0</v>
      </c>
      <c r="AU1379" s="141">
        <f t="shared" si="2039"/>
        <v>0</v>
      </c>
      <c r="AW1379" s="141">
        <f t="shared" si="2040"/>
        <v>0</v>
      </c>
      <c r="AY1379" s="141">
        <f t="shared" si="2041"/>
        <v>0</v>
      </c>
      <c r="BA1379" s="141">
        <f t="shared" si="2042"/>
        <v>0</v>
      </c>
      <c r="BC1379" s="141">
        <f t="shared" si="2043"/>
        <v>0</v>
      </c>
      <c r="BE1379" s="141">
        <f t="shared" si="2044"/>
        <v>0</v>
      </c>
      <c r="BG1379" s="141">
        <f t="shared" si="2045"/>
        <v>0</v>
      </c>
      <c r="BI1379" s="141">
        <f t="shared" si="2046"/>
        <v>0</v>
      </c>
      <c r="BK1379" s="141">
        <f t="shared" si="2047"/>
        <v>0</v>
      </c>
      <c r="BM1379" s="141">
        <f t="shared" si="2048"/>
        <v>0</v>
      </c>
      <c r="BO1379" s="141">
        <f t="shared" si="2049"/>
        <v>0</v>
      </c>
      <c r="BQ1379" s="141">
        <f t="shared" si="2050"/>
        <v>0</v>
      </c>
      <c r="BS1379" s="141">
        <f t="shared" si="2051"/>
        <v>0</v>
      </c>
      <c r="BU1379" s="141">
        <f t="shared" si="2052"/>
        <v>0</v>
      </c>
      <c r="BW1379" s="141">
        <f t="shared" si="2053"/>
        <v>0</v>
      </c>
      <c r="BY1379" s="141">
        <f t="shared" si="2054"/>
        <v>0</v>
      </c>
      <c r="CA1379" s="141">
        <f t="shared" si="2055"/>
        <v>0</v>
      </c>
      <c r="CC1379" s="141">
        <f t="shared" si="2056"/>
        <v>0</v>
      </c>
      <c r="CE1379" s="141">
        <f t="shared" si="2057"/>
        <v>0</v>
      </c>
      <c r="CG1379" s="141">
        <f t="shared" si="2058"/>
        <v>0</v>
      </c>
      <c r="CI1379" s="141">
        <f t="shared" si="2059"/>
        <v>0</v>
      </c>
      <c r="CK1379" s="141">
        <f t="shared" si="2060"/>
        <v>0</v>
      </c>
      <c r="CM1379" s="141">
        <f t="shared" si="2061"/>
        <v>0</v>
      </c>
      <c r="CO1379" s="141">
        <f t="shared" si="2062"/>
        <v>0</v>
      </c>
    </row>
    <row r="1380" spans="1:93" ht="25.5" outlineLevel="2" x14ac:dyDescent="0.2">
      <c r="A1380" s="86">
        <v>668</v>
      </c>
      <c r="B1380" s="11">
        <v>38</v>
      </c>
      <c r="C1380" s="86" t="s">
        <v>101</v>
      </c>
      <c r="D1380" s="86" t="s">
        <v>136</v>
      </c>
      <c r="F1380" s="28">
        <v>1.36</v>
      </c>
      <c r="G1380" s="153" t="s">
        <v>4360</v>
      </c>
      <c r="H1380" s="174">
        <v>7788657408</v>
      </c>
      <c r="I1380" s="75" t="s">
        <v>4428</v>
      </c>
      <c r="J1380" s="75" t="s">
        <v>30</v>
      </c>
      <c r="K1380" s="75">
        <v>1</v>
      </c>
      <c r="L1380" s="75" t="s">
        <v>2988</v>
      </c>
      <c r="M1380" s="243" t="s">
        <v>2989</v>
      </c>
      <c r="N1380" s="75">
        <v>2</v>
      </c>
      <c r="O1380" s="152">
        <v>4.3499999999999996</v>
      </c>
      <c r="P1380" s="138">
        <f t="shared" si="2073"/>
        <v>0</v>
      </c>
      <c r="Q1380" s="139">
        <f t="shared" si="2074"/>
        <v>0</v>
      </c>
      <c r="S1380" s="141">
        <f t="shared" si="2025"/>
        <v>0</v>
      </c>
      <c r="U1380" s="141">
        <f t="shared" si="2026"/>
        <v>0</v>
      </c>
      <c r="W1380" s="141">
        <f t="shared" si="2027"/>
        <v>0</v>
      </c>
      <c r="Y1380" s="141">
        <f t="shared" si="2028"/>
        <v>0</v>
      </c>
      <c r="AA1380" s="141">
        <f t="shared" si="2029"/>
        <v>0</v>
      </c>
      <c r="AC1380" s="141">
        <f t="shared" si="2030"/>
        <v>0</v>
      </c>
      <c r="AE1380" s="141">
        <f t="shared" si="2031"/>
        <v>0</v>
      </c>
      <c r="AG1380" s="141">
        <f t="shared" si="2032"/>
        <v>0</v>
      </c>
      <c r="AI1380" s="141">
        <f t="shared" si="2033"/>
        <v>0</v>
      </c>
      <c r="AK1380" s="141">
        <f t="shared" si="2034"/>
        <v>0</v>
      </c>
      <c r="AM1380" s="141">
        <f t="shared" si="2035"/>
        <v>0</v>
      </c>
      <c r="AO1380" s="141">
        <f t="shared" si="2036"/>
        <v>0</v>
      </c>
      <c r="AQ1380" s="141">
        <f t="shared" si="2037"/>
        <v>0</v>
      </c>
      <c r="AS1380" s="141">
        <f t="shared" si="2038"/>
        <v>0</v>
      </c>
      <c r="AU1380" s="141">
        <f t="shared" si="2039"/>
        <v>0</v>
      </c>
      <c r="AW1380" s="141">
        <f t="shared" si="2040"/>
        <v>0</v>
      </c>
      <c r="AY1380" s="141">
        <f t="shared" si="2041"/>
        <v>0</v>
      </c>
      <c r="BA1380" s="141">
        <f t="shared" si="2042"/>
        <v>0</v>
      </c>
      <c r="BC1380" s="141">
        <f t="shared" si="2043"/>
        <v>0</v>
      </c>
      <c r="BE1380" s="141">
        <f t="shared" si="2044"/>
        <v>0</v>
      </c>
      <c r="BG1380" s="141">
        <f t="shared" si="2045"/>
        <v>0</v>
      </c>
      <c r="BI1380" s="141">
        <f t="shared" si="2046"/>
        <v>0</v>
      </c>
      <c r="BK1380" s="141">
        <f t="shared" si="2047"/>
        <v>0</v>
      </c>
      <c r="BM1380" s="141">
        <f t="shared" si="2048"/>
        <v>0</v>
      </c>
      <c r="BO1380" s="141">
        <f t="shared" si="2049"/>
        <v>0</v>
      </c>
      <c r="BQ1380" s="141">
        <f t="shared" si="2050"/>
        <v>0</v>
      </c>
      <c r="BS1380" s="141">
        <f t="shared" si="2051"/>
        <v>0</v>
      </c>
      <c r="BU1380" s="141">
        <f t="shared" si="2052"/>
        <v>0</v>
      </c>
      <c r="BW1380" s="141">
        <f t="shared" si="2053"/>
        <v>0</v>
      </c>
      <c r="BY1380" s="141">
        <f t="shared" si="2054"/>
        <v>0</v>
      </c>
      <c r="CA1380" s="141">
        <f t="shared" si="2055"/>
        <v>0</v>
      </c>
      <c r="CC1380" s="141">
        <f t="shared" si="2056"/>
        <v>0</v>
      </c>
      <c r="CE1380" s="141">
        <f t="shared" si="2057"/>
        <v>0</v>
      </c>
      <c r="CG1380" s="141">
        <f t="shared" si="2058"/>
        <v>0</v>
      </c>
      <c r="CI1380" s="141">
        <f t="shared" si="2059"/>
        <v>0</v>
      </c>
      <c r="CK1380" s="141">
        <f t="shared" si="2060"/>
        <v>0</v>
      </c>
      <c r="CM1380" s="141">
        <f t="shared" si="2061"/>
        <v>0</v>
      </c>
      <c r="CO1380" s="141">
        <f t="shared" si="2062"/>
        <v>0</v>
      </c>
    </row>
    <row r="1381" spans="1:93" ht="25.5" outlineLevel="2" x14ac:dyDescent="0.2">
      <c r="A1381" s="84">
        <v>669</v>
      </c>
      <c r="B1381" s="11">
        <v>731</v>
      </c>
      <c r="C1381" s="84" t="s">
        <v>101</v>
      </c>
      <c r="D1381" s="84" t="s">
        <v>118</v>
      </c>
      <c r="E1381" s="28" t="s">
        <v>5</v>
      </c>
      <c r="F1381" s="28">
        <v>3.06</v>
      </c>
      <c r="G1381" s="88" t="s">
        <v>3854</v>
      </c>
      <c r="H1381" s="175">
        <v>26754</v>
      </c>
      <c r="I1381" s="92" t="s">
        <v>96</v>
      </c>
      <c r="J1381" s="88" t="s">
        <v>30</v>
      </c>
      <c r="K1381" s="88">
        <v>1</v>
      </c>
      <c r="L1381" s="88">
        <v>845</v>
      </c>
      <c r="M1381" s="240">
        <v>9727227</v>
      </c>
      <c r="N1381" s="88">
        <v>1</v>
      </c>
      <c r="O1381" s="146">
        <v>3.04</v>
      </c>
      <c r="P1381" s="138">
        <f t="shared" ref="P1381:P1383" si="2075">SUM(R1381+T1381+V1381+X1381+Z1381+AB1381+AD1381+AF1381+AH1381+AJ1381+AL1381+AN1381+AP1381+AR1381+AT1381+AV1381+AZ1381+AX1381+BB1381+BD1381+BF1381+BH1381+BJ1381+BL1381+BN1381+BP1381+BR1381+BT1381+BV1381+BX1381+BZ1381+CB1381+CD1381+CF1381+CH1381+CJ1381+CL1381+CN1381)</f>
        <v>0</v>
      </c>
      <c r="Q1381" s="139">
        <f t="shared" ref="Q1381:Q1383" si="2076">O1381*P1381</f>
        <v>0</v>
      </c>
      <c r="S1381" s="141">
        <f t="shared" si="2025"/>
        <v>0</v>
      </c>
      <c r="U1381" s="141">
        <f t="shared" si="2026"/>
        <v>0</v>
      </c>
      <c r="W1381" s="141">
        <f t="shared" si="2027"/>
        <v>0</v>
      </c>
      <c r="Y1381" s="141">
        <f t="shared" si="2028"/>
        <v>0</v>
      </c>
      <c r="AA1381" s="141">
        <f t="shared" si="2029"/>
        <v>0</v>
      </c>
      <c r="AC1381" s="141">
        <f t="shared" si="2030"/>
        <v>0</v>
      </c>
      <c r="AE1381" s="141">
        <f t="shared" si="2031"/>
        <v>0</v>
      </c>
      <c r="AG1381" s="141">
        <f t="shared" si="2032"/>
        <v>0</v>
      </c>
      <c r="AI1381" s="141">
        <f t="shared" si="2033"/>
        <v>0</v>
      </c>
      <c r="AK1381" s="141">
        <f t="shared" si="2034"/>
        <v>0</v>
      </c>
      <c r="AM1381" s="141">
        <f t="shared" si="2035"/>
        <v>0</v>
      </c>
      <c r="AO1381" s="141">
        <f t="shared" si="2036"/>
        <v>0</v>
      </c>
      <c r="AQ1381" s="141">
        <f t="shared" si="2037"/>
        <v>0</v>
      </c>
      <c r="AS1381" s="141">
        <f t="shared" si="2038"/>
        <v>0</v>
      </c>
      <c r="AU1381" s="141">
        <f t="shared" si="2039"/>
        <v>0</v>
      </c>
      <c r="AW1381" s="141">
        <f t="shared" si="2040"/>
        <v>0</v>
      </c>
      <c r="AY1381" s="141">
        <f t="shared" si="2041"/>
        <v>0</v>
      </c>
      <c r="BA1381" s="141">
        <f t="shared" si="2042"/>
        <v>0</v>
      </c>
      <c r="BC1381" s="141">
        <f t="shared" si="2043"/>
        <v>0</v>
      </c>
      <c r="BE1381" s="141">
        <f t="shared" si="2044"/>
        <v>0</v>
      </c>
      <c r="BG1381" s="141">
        <f t="shared" si="2045"/>
        <v>0</v>
      </c>
      <c r="BI1381" s="141">
        <f t="shared" si="2046"/>
        <v>0</v>
      </c>
      <c r="BK1381" s="141">
        <f t="shared" si="2047"/>
        <v>0</v>
      </c>
      <c r="BM1381" s="141">
        <f t="shared" si="2048"/>
        <v>0</v>
      </c>
      <c r="BO1381" s="141">
        <f t="shared" si="2049"/>
        <v>0</v>
      </c>
      <c r="BQ1381" s="141">
        <f t="shared" si="2050"/>
        <v>0</v>
      </c>
      <c r="BS1381" s="141">
        <f t="shared" si="2051"/>
        <v>0</v>
      </c>
      <c r="BU1381" s="141">
        <f t="shared" si="2052"/>
        <v>0</v>
      </c>
      <c r="BW1381" s="141">
        <f t="shared" si="2053"/>
        <v>0</v>
      </c>
      <c r="BY1381" s="141">
        <f t="shared" si="2054"/>
        <v>0</v>
      </c>
      <c r="CA1381" s="141">
        <f t="shared" si="2055"/>
        <v>0</v>
      </c>
      <c r="CC1381" s="141">
        <f t="shared" si="2056"/>
        <v>0</v>
      </c>
      <c r="CE1381" s="141">
        <f t="shared" si="2057"/>
        <v>0</v>
      </c>
      <c r="CG1381" s="141">
        <f t="shared" si="2058"/>
        <v>0</v>
      </c>
      <c r="CI1381" s="141">
        <f t="shared" si="2059"/>
        <v>0</v>
      </c>
      <c r="CK1381" s="141">
        <f t="shared" si="2060"/>
        <v>0</v>
      </c>
      <c r="CM1381" s="141">
        <f t="shared" si="2061"/>
        <v>0</v>
      </c>
      <c r="CO1381" s="141">
        <f t="shared" si="2062"/>
        <v>0</v>
      </c>
    </row>
    <row r="1382" spans="1:93" ht="25.5" outlineLevel="2" x14ac:dyDescent="0.2">
      <c r="A1382" s="87">
        <v>669</v>
      </c>
      <c r="B1382" s="148">
        <v>731</v>
      </c>
      <c r="C1382" s="87" t="s">
        <v>101</v>
      </c>
      <c r="D1382" s="87" t="s">
        <v>118</v>
      </c>
      <c r="E1382" s="148" t="s">
        <v>5</v>
      </c>
      <c r="F1382" s="149">
        <v>3.06</v>
      </c>
      <c r="G1382" s="151" t="s">
        <v>3300</v>
      </c>
      <c r="H1382" s="151" t="s">
        <v>4926</v>
      </c>
      <c r="I1382" s="151" t="s">
        <v>96</v>
      </c>
      <c r="J1382" s="87" t="s">
        <v>2266</v>
      </c>
      <c r="K1382" s="87">
        <v>1</v>
      </c>
      <c r="L1382" s="87" t="s">
        <v>3778</v>
      </c>
      <c r="M1382" s="239" t="s">
        <v>3778</v>
      </c>
      <c r="N1382" s="87">
        <v>2</v>
      </c>
      <c r="O1382" s="283">
        <v>3.98</v>
      </c>
      <c r="P1382" s="138">
        <f t="shared" si="2075"/>
        <v>0</v>
      </c>
      <c r="Q1382" s="139">
        <f t="shared" si="2076"/>
        <v>0</v>
      </c>
      <c r="S1382" s="141">
        <f t="shared" si="2025"/>
        <v>0</v>
      </c>
      <c r="U1382" s="141">
        <f t="shared" si="2026"/>
        <v>0</v>
      </c>
      <c r="W1382" s="141">
        <f t="shared" si="2027"/>
        <v>0</v>
      </c>
      <c r="Y1382" s="141">
        <f t="shared" si="2028"/>
        <v>0</v>
      </c>
      <c r="AA1382" s="141">
        <f t="shared" si="2029"/>
        <v>0</v>
      </c>
      <c r="AC1382" s="141">
        <f t="shared" si="2030"/>
        <v>0</v>
      </c>
      <c r="AE1382" s="141">
        <f t="shared" si="2031"/>
        <v>0</v>
      </c>
      <c r="AG1382" s="141">
        <f t="shared" si="2032"/>
        <v>0</v>
      </c>
      <c r="AI1382" s="141">
        <f t="shared" si="2033"/>
        <v>0</v>
      </c>
      <c r="AK1382" s="141">
        <f t="shared" si="2034"/>
        <v>0</v>
      </c>
      <c r="AM1382" s="141">
        <f t="shared" si="2035"/>
        <v>0</v>
      </c>
      <c r="AO1382" s="141">
        <f t="shared" si="2036"/>
        <v>0</v>
      </c>
      <c r="AQ1382" s="141">
        <f t="shared" si="2037"/>
        <v>0</v>
      </c>
      <c r="AS1382" s="141">
        <f t="shared" si="2038"/>
        <v>0</v>
      </c>
      <c r="AU1382" s="141">
        <f t="shared" si="2039"/>
        <v>0</v>
      </c>
      <c r="AW1382" s="141">
        <f t="shared" si="2040"/>
        <v>0</v>
      </c>
      <c r="AY1382" s="141">
        <f t="shared" si="2041"/>
        <v>0</v>
      </c>
      <c r="BA1382" s="141">
        <f t="shared" si="2042"/>
        <v>0</v>
      </c>
      <c r="BC1382" s="141">
        <f t="shared" si="2043"/>
        <v>0</v>
      </c>
      <c r="BE1382" s="141">
        <f t="shared" si="2044"/>
        <v>0</v>
      </c>
      <c r="BG1382" s="141">
        <f t="shared" si="2045"/>
        <v>0</v>
      </c>
      <c r="BI1382" s="141">
        <f t="shared" si="2046"/>
        <v>0</v>
      </c>
      <c r="BK1382" s="141">
        <f t="shared" si="2047"/>
        <v>0</v>
      </c>
      <c r="BM1382" s="141">
        <f t="shared" si="2048"/>
        <v>0</v>
      </c>
      <c r="BO1382" s="141">
        <f t="shared" si="2049"/>
        <v>0</v>
      </c>
      <c r="BQ1382" s="141">
        <f t="shared" si="2050"/>
        <v>0</v>
      </c>
      <c r="BS1382" s="141">
        <f t="shared" si="2051"/>
        <v>0</v>
      </c>
      <c r="BU1382" s="141">
        <f t="shared" si="2052"/>
        <v>0</v>
      </c>
      <c r="BW1382" s="141">
        <f t="shared" si="2053"/>
        <v>0</v>
      </c>
      <c r="BY1382" s="141">
        <f t="shared" si="2054"/>
        <v>0</v>
      </c>
      <c r="CA1382" s="141">
        <f t="shared" si="2055"/>
        <v>0</v>
      </c>
      <c r="CC1382" s="141">
        <f t="shared" si="2056"/>
        <v>0</v>
      </c>
      <c r="CE1382" s="141">
        <f t="shared" si="2057"/>
        <v>0</v>
      </c>
      <c r="CG1382" s="141">
        <f t="shared" si="2058"/>
        <v>0</v>
      </c>
      <c r="CI1382" s="141">
        <f t="shared" si="2059"/>
        <v>0</v>
      </c>
      <c r="CK1382" s="141">
        <f t="shared" si="2060"/>
        <v>0</v>
      </c>
      <c r="CM1382" s="141">
        <f t="shared" si="2061"/>
        <v>0</v>
      </c>
      <c r="CO1382" s="141">
        <f t="shared" si="2062"/>
        <v>0</v>
      </c>
    </row>
    <row r="1383" spans="1:93" ht="25.5" outlineLevel="2" x14ac:dyDescent="0.2">
      <c r="A1383" s="86">
        <v>669</v>
      </c>
      <c r="B1383" s="11">
        <v>731</v>
      </c>
      <c r="C1383" s="86" t="s">
        <v>101</v>
      </c>
      <c r="D1383" s="86" t="s">
        <v>118</v>
      </c>
      <c r="E1383" s="28" t="s">
        <v>5</v>
      </c>
      <c r="F1383" s="28">
        <v>3.06</v>
      </c>
      <c r="G1383" s="153" t="s">
        <v>4360</v>
      </c>
      <c r="H1383" s="174">
        <v>7788657408</v>
      </c>
      <c r="I1383" s="91" t="s">
        <v>96</v>
      </c>
      <c r="J1383" s="75" t="s">
        <v>30</v>
      </c>
      <c r="K1383" s="75">
        <v>1</v>
      </c>
      <c r="L1383" s="75" t="s">
        <v>2990</v>
      </c>
      <c r="M1383" s="243" t="s">
        <v>2535</v>
      </c>
      <c r="N1383" s="75">
        <v>3</v>
      </c>
      <c r="O1383" s="152">
        <v>4.1500000000000004</v>
      </c>
      <c r="P1383" s="138">
        <f t="shared" si="2075"/>
        <v>0</v>
      </c>
      <c r="Q1383" s="139">
        <f t="shared" si="2076"/>
        <v>0</v>
      </c>
      <c r="S1383" s="141">
        <f t="shared" si="2025"/>
        <v>0</v>
      </c>
      <c r="U1383" s="141">
        <f t="shared" si="2026"/>
        <v>0</v>
      </c>
      <c r="W1383" s="141">
        <f t="shared" si="2027"/>
        <v>0</v>
      </c>
      <c r="Y1383" s="141">
        <f t="shared" si="2028"/>
        <v>0</v>
      </c>
      <c r="AA1383" s="141">
        <f t="shared" si="2029"/>
        <v>0</v>
      </c>
      <c r="AC1383" s="141">
        <f t="shared" si="2030"/>
        <v>0</v>
      </c>
      <c r="AE1383" s="141">
        <f t="shared" si="2031"/>
        <v>0</v>
      </c>
      <c r="AG1383" s="141">
        <f t="shared" si="2032"/>
        <v>0</v>
      </c>
      <c r="AI1383" s="141">
        <f t="shared" si="2033"/>
        <v>0</v>
      </c>
      <c r="AK1383" s="141">
        <f t="shared" si="2034"/>
        <v>0</v>
      </c>
      <c r="AM1383" s="141">
        <f t="shared" si="2035"/>
        <v>0</v>
      </c>
      <c r="AO1383" s="141">
        <f t="shared" si="2036"/>
        <v>0</v>
      </c>
      <c r="AQ1383" s="141">
        <f t="shared" si="2037"/>
        <v>0</v>
      </c>
      <c r="AS1383" s="141">
        <f t="shared" si="2038"/>
        <v>0</v>
      </c>
      <c r="AU1383" s="141">
        <f t="shared" si="2039"/>
        <v>0</v>
      </c>
      <c r="AW1383" s="141">
        <f t="shared" si="2040"/>
        <v>0</v>
      </c>
      <c r="AY1383" s="141">
        <f t="shared" si="2041"/>
        <v>0</v>
      </c>
      <c r="BA1383" s="141">
        <f t="shared" si="2042"/>
        <v>0</v>
      </c>
      <c r="BC1383" s="141">
        <f t="shared" si="2043"/>
        <v>0</v>
      </c>
      <c r="BE1383" s="141">
        <f t="shared" si="2044"/>
        <v>0</v>
      </c>
      <c r="BG1383" s="141">
        <f t="shared" si="2045"/>
        <v>0</v>
      </c>
      <c r="BI1383" s="141">
        <f t="shared" si="2046"/>
        <v>0</v>
      </c>
      <c r="BK1383" s="141">
        <f t="shared" si="2047"/>
        <v>0</v>
      </c>
      <c r="BM1383" s="141">
        <f t="shared" si="2048"/>
        <v>0</v>
      </c>
      <c r="BO1383" s="141">
        <f t="shared" si="2049"/>
        <v>0</v>
      </c>
      <c r="BQ1383" s="141">
        <f t="shared" si="2050"/>
        <v>0</v>
      </c>
      <c r="BS1383" s="141">
        <f t="shared" si="2051"/>
        <v>0</v>
      </c>
      <c r="BU1383" s="141">
        <f t="shared" si="2052"/>
        <v>0</v>
      </c>
      <c r="BW1383" s="141">
        <f t="shared" si="2053"/>
        <v>0</v>
      </c>
      <c r="BY1383" s="141">
        <f t="shared" si="2054"/>
        <v>0</v>
      </c>
      <c r="CA1383" s="141">
        <f t="shared" si="2055"/>
        <v>0</v>
      </c>
      <c r="CC1383" s="141">
        <f t="shared" si="2056"/>
        <v>0</v>
      </c>
      <c r="CE1383" s="141">
        <f t="shared" si="2057"/>
        <v>0</v>
      </c>
      <c r="CG1383" s="141">
        <f t="shared" si="2058"/>
        <v>0</v>
      </c>
      <c r="CI1383" s="141">
        <f t="shared" si="2059"/>
        <v>0</v>
      </c>
      <c r="CK1383" s="141">
        <f t="shared" si="2060"/>
        <v>0</v>
      </c>
      <c r="CM1383" s="141">
        <f t="shared" si="2061"/>
        <v>0</v>
      </c>
      <c r="CO1383" s="141">
        <f t="shared" si="2062"/>
        <v>0</v>
      </c>
    </row>
    <row r="1384" spans="1:93" outlineLevel="2" x14ac:dyDescent="0.2">
      <c r="A1384" s="87">
        <v>670</v>
      </c>
      <c r="B1384" s="148">
        <v>1486</v>
      </c>
      <c r="C1384" s="87" t="s">
        <v>101</v>
      </c>
      <c r="D1384" s="87" t="s">
        <v>122</v>
      </c>
      <c r="E1384" s="148" t="s">
        <v>5</v>
      </c>
      <c r="F1384" s="149">
        <v>3.45</v>
      </c>
      <c r="G1384" s="151" t="s">
        <v>3300</v>
      </c>
      <c r="H1384" s="151" t="s">
        <v>4926</v>
      </c>
      <c r="I1384" s="151" t="s">
        <v>96</v>
      </c>
      <c r="J1384" s="87" t="s">
        <v>2266</v>
      </c>
      <c r="K1384" s="87">
        <v>1</v>
      </c>
      <c r="L1384" s="87" t="s">
        <v>3779</v>
      </c>
      <c r="M1384" s="239" t="s">
        <v>3779</v>
      </c>
      <c r="N1384" s="87">
        <v>2</v>
      </c>
      <c r="O1384" s="283">
        <v>4.3499999999999996</v>
      </c>
      <c r="P1384" s="138">
        <f t="shared" ref="P1384:P1386" si="2077">SUM(R1384+T1384+V1384+X1384+Z1384+AB1384+AD1384+AF1384+AH1384+AJ1384+AL1384+AN1384+AP1384+AR1384+AT1384+AV1384+AZ1384+AX1384+BB1384+BD1384+BF1384+BH1384+BJ1384+BL1384+BN1384+BP1384+BR1384+BT1384+BV1384+BX1384+BZ1384+CB1384+CD1384+CF1384+CH1384+CJ1384+CL1384+CN1384)</f>
        <v>0</v>
      </c>
      <c r="Q1384" s="139">
        <f t="shared" ref="Q1384:Q1386" si="2078">O1384*P1384</f>
        <v>0</v>
      </c>
      <c r="S1384" s="141">
        <f t="shared" si="2025"/>
        <v>0</v>
      </c>
      <c r="U1384" s="141">
        <f t="shared" si="2026"/>
        <v>0</v>
      </c>
      <c r="W1384" s="141">
        <f t="shared" si="2027"/>
        <v>0</v>
      </c>
      <c r="Y1384" s="141">
        <f t="shared" si="2028"/>
        <v>0</v>
      </c>
      <c r="AA1384" s="141">
        <f t="shared" si="2029"/>
        <v>0</v>
      </c>
      <c r="AC1384" s="141">
        <f t="shared" si="2030"/>
        <v>0</v>
      </c>
      <c r="AE1384" s="141">
        <f t="shared" si="2031"/>
        <v>0</v>
      </c>
      <c r="AG1384" s="141">
        <f t="shared" si="2032"/>
        <v>0</v>
      </c>
      <c r="AI1384" s="141">
        <f t="shared" si="2033"/>
        <v>0</v>
      </c>
      <c r="AK1384" s="141">
        <f t="shared" si="2034"/>
        <v>0</v>
      </c>
      <c r="AM1384" s="141">
        <f t="shared" si="2035"/>
        <v>0</v>
      </c>
      <c r="AO1384" s="141">
        <f t="shared" si="2036"/>
        <v>0</v>
      </c>
      <c r="AQ1384" s="141">
        <f t="shared" si="2037"/>
        <v>0</v>
      </c>
      <c r="AS1384" s="141">
        <f t="shared" si="2038"/>
        <v>0</v>
      </c>
      <c r="AU1384" s="141">
        <f t="shared" si="2039"/>
        <v>0</v>
      </c>
      <c r="AW1384" s="141">
        <f t="shared" si="2040"/>
        <v>0</v>
      </c>
      <c r="AY1384" s="141">
        <f t="shared" si="2041"/>
        <v>0</v>
      </c>
      <c r="BA1384" s="141">
        <f t="shared" si="2042"/>
        <v>0</v>
      </c>
      <c r="BC1384" s="141">
        <f t="shared" si="2043"/>
        <v>0</v>
      </c>
      <c r="BE1384" s="141">
        <f t="shared" si="2044"/>
        <v>0</v>
      </c>
      <c r="BG1384" s="141">
        <f t="shared" si="2045"/>
        <v>0</v>
      </c>
      <c r="BI1384" s="141">
        <f t="shared" si="2046"/>
        <v>0</v>
      </c>
      <c r="BK1384" s="141">
        <f t="shared" si="2047"/>
        <v>0</v>
      </c>
      <c r="BM1384" s="141">
        <f t="shared" si="2048"/>
        <v>0</v>
      </c>
      <c r="BO1384" s="141">
        <f t="shared" si="2049"/>
        <v>0</v>
      </c>
      <c r="BQ1384" s="141">
        <f t="shared" si="2050"/>
        <v>0</v>
      </c>
      <c r="BS1384" s="141">
        <f t="shared" si="2051"/>
        <v>0</v>
      </c>
      <c r="BU1384" s="141">
        <f t="shared" si="2052"/>
        <v>0</v>
      </c>
      <c r="BW1384" s="141">
        <f t="shared" si="2053"/>
        <v>0</v>
      </c>
      <c r="BY1384" s="141">
        <f t="shared" si="2054"/>
        <v>0</v>
      </c>
      <c r="CA1384" s="141">
        <f t="shared" si="2055"/>
        <v>0</v>
      </c>
      <c r="CC1384" s="141">
        <f t="shared" si="2056"/>
        <v>0</v>
      </c>
      <c r="CE1384" s="141">
        <f t="shared" si="2057"/>
        <v>0</v>
      </c>
      <c r="CG1384" s="141">
        <f t="shared" si="2058"/>
        <v>0</v>
      </c>
      <c r="CI1384" s="141">
        <f t="shared" si="2059"/>
        <v>0</v>
      </c>
      <c r="CK1384" s="141">
        <f t="shared" si="2060"/>
        <v>0</v>
      </c>
      <c r="CM1384" s="141">
        <f t="shared" si="2061"/>
        <v>0</v>
      </c>
      <c r="CO1384" s="141">
        <f t="shared" si="2062"/>
        <v>0</v>
      </c>
    </row>
    <row r="1385" spans="1:93" outlineLevel="2" x14ac:dyDescent="0.2">
      <c r="A1385" s="84">
        <v>670</v>
      </c>
      <c r="B1385" s="11">
        <v>1486</v>
      </c>
      <c r="C1385" s="84" t="s">
        <v>101</v>
      </c>
      <c r="D1385" s="84" t="s">
        <v>122</v>
      </c>
      <c r="E1385" s="28" t="s">
        <v>5</v>
      </c>
      <c r="F1385" s="28">
        <v>3.45</v>
      </c>
      <c r="G1385" s="88" t="s">
        <v>3854</v>
      </c>
      <c r="H1385" s="175">
        <v>26754</v>
      </c>
      <c r="I1385" s="84" t="s">
        <v>2235</v>
      </c>
      <c r="J1385" s="88" t="s">
        <v>30</v>
      </c>
      <c r="K1385" s="88">
        <v>1</v>
      </c>
      <c r="L1385" s="88" t="s">
        <v>4355</v>
      </c>
      <c r="M1385" s="240">
        <v>9730015</v>
      </c>
      <c r="N1385" s="88">
        <v>1</v>
      </c>
      <c r="O1385" s="146">
        <v>4.08</v>
      </c>
      <c r="P1385" s="138">
        <f t="shared" si="2077"/>
        <v>0</v>
      </c>
      <c r="Q1385" s="139">
        <f t="shared" si="2078"/>
        <v>0</v>
      </c>
      <c r="S1385" s="141">
        <f t="shared" si="2025"/>
        <v>0</v>
      </c>
      <c r="U1385" s="141">
        <f t="shared" si="2026"/>
        <v>0</v>
      </c>
      <c r="W1385" s="141">
        <f t="shared" si="2027"/>
        <v>0</v>
      </c>
      <c r="Y1385" s="141">
        <f t="shared" si="2028"/>
        <v>0</v>
      </c>
      <c r="AA1385" s="141">
        <f t="shared" si="2029"/>
        <v>0</v>
      </c>
      <c r="AC1385" s="141">
        <f t="shared" si="2030"/>
        <v>0</v>
      </c>
      <c r="AE1385" s="141">
        <f t="shared" si="2031"/>
        <v>0</v>
      </c>
      <c r="AG1385" s="141">
        <f t="shared" si="2032"/>
        <v>0</v>
      </c>
      <c r="AI1385" s="141">
        <f t="shared" si="2033"/>
        <v>0</v>
      </c>
      <c r="AK1385" s="141">
        <f t="shared" si="2034"/>
        <v>0</v>
      </c>
      <c r="AM1385" s="141">
        <f t="shared" si="2035"/>
        <v>0</v>
      </c>
      <c r="AO1385" s="141">
        <f t="shared" si="2036"/>
        <v>0</v>
      </c>
      <c r="AQ1385" s="141">
        <f t="shared" si="2037"/>
        <v>0</v>
      </c>
      <c r="AS1385" s="141">
        <f t="shared" si="2038"/>
        <v>0</v>
      </c>
      <c r="AU1385" s="141">
        <f t="shared" si="2039"/>
        <v>0</v>
      </c>
      <c r="AW1385" s="141">
        <f t="shared" si="2040"/>
        <v>0</v>
      </c>
      <c r="AY1385" s="141">
        <f t="shared" si="2041"/>
        <v>0</v>
      </c>
      <c r="BA1385" s="141">
        <f t="shared" si="2042"/>
        <v>0</v>
      </c>
      <c r="BC1385" s="141">
        <f t="shared" si="2043"/>
        <v>0</v>
      </c>
      <c r="BE1385" s="141">
        <f t="shared" si="2044"/>
        <v>0</v>
      </c>
      <c r="BG1385" s="141">
        <f t="shared" si="2045"/>
        <v>0</v>
      </c>
      <c r="BI1385" s="141">
        <f t="shared" si="2046"/>
        <v>0</v>
      </c>
      <c r="BK1385" s="141">
        <f t="shared" si="2047"/>
        <v>0</v>
      </c>
      <c r="BM1385" s="141">
        <f t="shared" si="2048"/>
        <v>0</v>
      </c>
      <c r="BO1385" s="141">
        <f t="shared" si="2049"/>
        <v>0</v>
      </c>
      <c r="BQ1385" s="141">
        <f t="shared" si="2050"/>
        <v>0</v>
      </c>
      <c r="BS1385" s="141">
        <f t="shared" si="2051"/>
        <v>0</v>
      </c>
      <c r="BU1385" s="141">
        <f t="shared" si="2052"/>
        <v>0</v>
      </c>
      <c r="BW1385" s="141">
        <f t="shared" si="2053"/>
        <v>0</v>
      </c>
      <c r="BY1385" s="141">
        <f t="shared" si="2054"/>
        <v>0</v>
      </c>
      <c r="CA1385" s="141">
        <f t="shared" si="2055"/>
        <v>0</v>
      </c>
      <c r="CC1385" s="141">
        <f t="shared" si="2056"/>
        <v>0</v>
      </c>
      <c r="CE1385" s="141">
        <f t="shared" si="2057"/>
        <v>0</v>
      </c>
      <c r="CG1385" s="141">
        <f t="shared" si="2058"/>
        <v>0</v>
      </c>
      <c r="CI1385" s="141">
        <f t="shared" si="2059"/>
        <v>0</v>
      </c>
      <c r="CK1385" s="141">
        <f t="shared" si="2060"/>
        <v>0</v>
      </c>
      <c r="CM1385" s="141">
        <f t="shared" si="2061"/>
        <v>0</v>
      </c>
      <c r="CO1385" s="141">
        <f t="shared" si="2062"/>
        <v>0</v>
      </c>
    </row>
    <row r="1386" spans="1:93" ht="25.5" outlineLevel="2" x14ac:dyDescent="0.2">
      <c r="A1386" s="86">
        <v>670</v>
      </c>
      <c r="B1386" s="11">
        <v>1486</v>
      </c>
      <c r="C1386" s="86" t="s">
        <v>101</v>
      </c>
      <c r="D1386" s="86" t="s">
        <v>122</v>
      </c>
      <c r="E1386" s="28" t="s">
        <v>5</v>
      </c>
      <c r="F1386" s="28">
        <v>3.45</v>
      </c>
      <c r="G1386" s="153" t="s">
        <v>4360</v>
      </c>
      <c r="H1386" s="174">
        <v>7788657408</v>
      </c>
      <c r="I1386" s="86" t="s">
        <v>2235</v>
      </c>
      <c r="J1386" s="75" t="s">
        <v>30</v>
      </c>
      <c r="K1386" s="75">
        <v>1</v>
      </c>
      <c r="L1386" s="75" t="s">
        <v>2991</v>
      </c>
      <c r="M1386" s="243" t="s">
        <v>2536</v>
      </c>
      <c r="N1386" s="75">
        <v>3</v>
      </c>
      <c r="O1386" s="152">
        <v>5.49</v>
      </c>
      <c r="P1386" s="138">
        <f t="shared" si="2077"/>
        <v>0</v>
      </c>
      <c r="Q1386" s="139">
        <f t="shared" si="2078"/>
        <v>0</v>
      </c>
      <c r="S1386" s="141">
        <f t="shared" si="2025"/>
        <v>0</v>
      </c>
      <c r="U1386" s="141">
        <f t="shared" si="2026"/>
        <v>0</v>
      </c>
      <c r="W1386" s="141">
        <f t="shared" si="2027"/>
        <v>0</v>
      </c>
      <c r="Y1386" s="141">
        <f t="shared" si="2028"/>
        <v>0</v>
      </c>
      <c r="AA1386" s="141">
        <f t="shared" si="2029"/>
        <v>0</v>
      </c>
      <c r="AC1386" s="141">
        <f t="shared" si="2030"/>
        <v>0</v>
      </c>
      <c r="AE1386" s="141">
        <f t="shared" si="2031"/>
        <v>0</v>
      </c>
      <c r="AG1386" s="141">
        <f t="shared" si="2032"/>
        <v>0</v>
      </c>
      <c r="AI1386" s="141">
        <f t="shared" si="2033"/>
        <v>0</v>
      </c>
      <c r="AK1386" s="141">
        <f t="shared" si="2034"/>
        <v>0</v>
      </c>
      <c r="AM1386" s="141">
        <f t="shared" si="2035"/>
        <v>0</v>
      </c>
      <c r="AO1386" s="141">
        <f t="shared" si="2036"/>
        <v>0</v>
      </c>
      <c r="AQ1386" s="141">
        <f t="shared" si="2037"/>
        <v>0</v>
      </c>
      <c r="AS1386" s="141">
        <f t="shared" si="2038"/>
        <v>0</v>
      </c>
      <c r="AU1386" s="141">
        <f t="shared" si="2039"/>
        <v>0</v>
      </c>
      <c r="AW1386" s="141">
        <f t="shared" si="2040"/>
        <v>0</v>
      </c>
      <c r="AY1386" s="141">
        <f t="shared" si="2041"/>
        <v>0</v>
      </c>
      <c r="BA1386" s="141">
        <f t="shared" si="2042"/>
        <v>0</v>
      </c>
      <c r="BC1386" s="141">
        <f t="shared" si="2043"/>
        <v>0</v>
      </c>
      <c r="BE1386" s="141">
        <f t="shared" si="2044"/>
        <v>0</v>
      </c>
      <c r="BG1386" s="141">
        <f t="shared" si="2045"/>
        <v>0</v>
      </c>
      <c r="BI1386" s="141">
        <f t="shared" si="2046"/>
        <v>0</v>
      </c>
      <c r="BK1386" s="141">
        <f t="shared" si="2047"/>
        <v>0</v>
      </c>
      <c r="BM1386" s="141">
        <f t="shared" si="2048"/>
        <v>0</v>
      </c>
      <c r="BO1386" s="141">
        <f t="shared" si="2049"/>
        <v>0</v>
      </c>
      <c r="BQ1386" s="141">
        <f t="shared" si="2050"/>
        <v>0</v>
      </c>
      <c r="BS1386" s="141">
        <f t="shared" si="2051"/>
        <v>0</v>
      </c>
      <c r="BU1386" s="141">
        <f t="shared" si="2052"/>
        <v>0</v>
      </c>
      <c r="BW1386" s="141">
        <f t="shared" si="2053"/>
        <v>0</v>
      </c>
      <c r="BY1386" s="141">
        <f t="shared" si="2054"/>
        <v>0</v>
      </c>
      <c r="CA1386" s="141">
        <f t="shared" si="2055"/>
        <v>0</v>
      </c>
      <c r="CC1386" s="141">
        <f t="shared" si="2056"/>
        <v>0</v>
      </c>
      <c r="CE1386" s="141">
        <f t="shared" si="2057"/>
        <v>0</v>
      </c>
      <c r="CG1386" s="141">
        <f t="shared" si="2058"/>
        <v>0</v>
      </c>
      <c r="CI1386" s="141">
        <f t="shared" si="2059"/>
        <v>0</v>
      </c>
      <c r="CK1386" s="141">
        <f t="shared" si="2060"/>
        <v>0</v>
      </c>
      <c r="CM1386" s="141">
        <f t="shared" si="2061"/>
        <v>0</v>
      </c>
      <c r="CO1386" s="141">
        <f t="shared" si="2062"/>
        <v>0</v>
      </c>
    </row>
    <row r="1387" spans="1:93" outlineLevel="2" x14ac:dyDescent="0.2">
      <c r="A1387" s="87">
        <v>671</v>
      </c>
      <c r="B1387" s="148">
        <v>881</v>
      </c>
      <c r="C1387" s="87" t="s">
        <v>101</v>
      </c>
      <c r="D1387" s="87" t="s">
        <v>120</v>
      </c>
      <c r="E1387" s="148" t="s">
        <v>5</v>
      </c>
      <c r="F1387" s="149">
        <v>5.15</v>
      </c>
      <c r="G1387" s="151" t="s">
        <v>3300</v>
      </c>
      <c r="H1387" s="151" t="s">
        <v>4926</v>
      </c>
      <c r="I1387" s="151" t="s">
        <v>96</v>
      </c>
      <c r="J1387" s="87" t="s">
        <v>2263</v>
      </c>
      <c r="K1387" s="87">
        <v>1</v>
      </c>
      <c r="L1387" s="87" t="s">
        <v>3780</v>
      </c>
      <c r="M1387" s="239" t="s">
        <v>3780</v>
      </c>
      <c r="N1387" s="87">
        <v>2</v>
      </c>
      <c r="O1387" s="283">
        <v>6.55</v>
      </c>
      <c r="P1387" s="138">
        <f t="shared" ref="P1387:P1389" si="2079">SUM(R1387+T1387+V1387+X1387+Z1387+AB1387+AD1387+AF1387+AH1387+AJ1387+AL1387+AN1387+AP1387+AR1387+AT1387+AV1387+AZ1387+AX1387+BB1387+BD1387+BF1387+BH1387+BJ1387+BL1387+BN1387+BP1387+BR1387+BT1387+BV1387+BX1387+BZ1387+CB1387+CD1387+CF1387+CH1387+CJ1387+CL1387+CN1387)</f>
        <v>0</v>
      </c>
      <c r="Q1387" s="139">
        <f t="shared" ref="Q1387:Q1389" si="2080">O1387*P1387</f>
        <v>0</v>
      </c>
      <c r="S1387" s="141">
        <f t="shared" si="2025"/>
        <v>0</v>
      </c>
      <c r="U1387" s="141">
        <f t="shared" si="2026"/>
        <v>0</v>
      </c>
      <c r="W1387" s="141">
        <f t="shared" si="2027"/>
        <v>0</v>
      </c>
      <c r="Y1387" s="141">
        <f t="shared" si="2028"/>
        <v>0</v>
      </c>
      <c r="AA1387" s="141">
        <f t="shared" si="2029"/>
        <v>0</v>
      </c>
      <c r="AC1387" s="141">
        <f t="shared" si="2030"/>
        <v>0</v>
      </c>
      <c r="AE1387" s="141">
        <f t="shared" si="2031"/>
        <v>0</v>
      </c>
      <c r="AG1387" s="141">
        <f t="shared" si="2032"/>
        <v>0</v>
      </c>
      <c r="AI1387" s="141">
        <f t="shared" si="2033"/>
        <v>0</v>
      </c>
      <c r="AK1387" s="141">
        <f t="shared" si="2034"/>
        <v>0</v>
      </c>
      <c r="AM1387" s="141">
        <f t="shared" si="2035"/>
        <v>0</v>
      </c>
      <c r="AO1387" s="141">
        <f t="shared" si="2036"/>
        <v>0</v>
      </c>
      <c r="AQ1387" s="141">
        <f t="shared" si="2037"/>
        <v>0</v>
      </c>
      <c r="AS1387" s="141">
        <f t="shared" si="2038"/>
        <v>0</v>
      </c>
      <c r="AU1387" s="141">
        <f t="shared" si="2039"/>
        <v>0</v>
      </c>
      <c r="AW1387" s="141">
        <f t="shared" si="2040"/>
        <v>0</v>
      </c>
      <c r="AY1387" s="141">
        <f t="shared" si="2041"/>
        <v>0</v>
      </c>
      <c r="BA1387" s="141">
        <f t="shared" si="2042"/>
        <v>0</v>
      </c>
      <c r="BC1387" s="141">
        <f t="shared" si="2043"/>
        <v>0</v>
      </c>
      <c r="BE1387" s="141">
        <f t="shared" si="2044"/>
        <v>0</v>
      </c>
      <c r="BG1387" s="141">
        <f t="shared" si="2045"/>
        <v>0</v>
      </c>
      <c r="BI1387" s="141">
        <f t="shared" si="2046"/>
        <v>0</v>
      </c>
      <c r="BK1387" s="141">
        <f t="shared" si="2047"/>
        <v>0</v>
      </c>
      <c r="BM1387" s="141">
        <f t="shared" si="2048"/>
        <v>0</v>
      </c>
      <c r="BO1387" s="141">
        <f t="shared" si="2049"/>
        <v>0</v>
      </c>
      <c r="BQ1387" s="141">
        <f t="shared" si="2050"/>
        <v>0</v>
      </c>
      <c r="BS1387" s="141">
        <f t="shared" si="2051"/>
        <v>0</v>
      </c>
      <c r="BU1387" s="141">
        <f t="shared" si="2052"/>
        <v>0</v>
      </c>
      <c r="BW1387" s="141">
        <f t="shared" si="2053"/>
        <v>0</v>
      </c>
      <c r="BY1387" s="141">
        <f t="shared" si="2054"/>
        <v>0</v>
      </c>
      <c r="CA1387" s="141">
        <f t="shared" si="2055"/>
        <v>0</v>
      </c>
      <c r="CC1387" s="141">
        <f t="shared" si="2056"/>
        <v>0</v>
      </c>
      <c r="CE1387" s="141">
        <f t="shared" si="2057"/>
        <v>0</v>
      </c>
      <c r="CG1387" s="141">
        <f t="shared" si="2058"/>
        <v>0</v>
      </c>
      <c r="CI1387" s="141">
        <f t="shared" si="2059"/>
        <v>0</v>
      </c>
      <c r="CK1387" s="141">
        <f t="shared" si="2060"/>
        <v>0</v>
      </c>
      <c r="CM1387" s="141">
        <f t="shared" si="2061"/>
        <v>0</v>
      </c>
      <c r="CO1387" s="141">
        <f t="shared" si="2062"/>
        <v>0</v>
      </c>
    </row>
    <row r="1388" spans="1:93" outlineLevel="2" x14ac:dyDescent="0.2">
      <c r="A1388" s="84">
        <v>671</v>
      </c>
      <c r="B1388" s="11">
        <v>881</v>
      </c>
      <c r="C1388" s="84" t="s">
        <v>101</v>
      </c>
      <c r="D1388" s="84" t="s">
        <v>120</v>
      </c>
      <c r="E1388" s="28" t="s">
        <v>5</v>
      </c>
      <c r="F1388" s="28">
        <v>5.15</v>
      </c>
      <c r="G1388" s="88" t="s">
        <v>3854</v>
      </c>
      <c r="H1388" s="175">
        <v>26754</v>
      </c>
      <c r="I1388" s="92" t="s">
        <v>96</v>
      </c>
      <c r="J1388" s="88" t="s">
        <v>30</v>
      </c>
      <c r="K1388" s="88">
        <v>1</v>
      </c>
      <c r="L1388" s="88">
        <v>845</v>
      </c>
      <c r="M1388" s="240">
        <v>9738718</v>
      </c>
      <c r="N1388" s="88">
        <v>1</v>
      </c>
      <c r="O1388" s="146">
        <v>6.21</v>
      </c>
      <c r="P1388" s="138">
        <f t="shared" si="2079"/>
        <v>0</v>
      </c>
      <c r="Q1388" s="139">
        <f t="shared" si="2080"/>
        <v>0</v>
      </c>
      <c r="S1388" s="141">
        <f t="shared" si="2025"/>
        <v>0</v>
      </c>
      <c r="U1388" s="141">
        <f t="shared" si="2026"/>
        <v>0</v>
      </c>
      <c r="W1388" s="141">
        <f t="shared" si="2027"/>
        <v>0</v>
      </c>
      <c r="Y1388" s="141">
        <f t="shared" si="2028"/>
        <v>0</v>
      </c>
      <c r="AA1388" s="141">
        <f t="shared" si="2029"/>
        <v>0</v>
      </c>
      <c r="AC1388" s="141">
        <f t="shared" si="2030"/>
        <v>0</v>
      </c>
      <c r="AE1388" s="141">
        <f t="shared" si="2031"/>
        <v>0</v>
      </c>
      <c r="AG1388" s="141">
        <f t="shared" si="2032"/>
        <v>0</v>
      </c>
      <c r="AI1388" s="141">
        <f t="shared" si="2033"/>
        <v>0</v>
      </c>
      <c r="AK1388" s="141">
        <f t="shared" si="2034"/>
        <v>0</v>
      </c>
      <c r="AM1388" s="141">
        <f t="shared" si="2035"/>
        <v>0</v>
      </c>
      <c r="AO1388" s="141">
        <f t="shared" si="2036"/>
        <v>0</v>
      </c>
      <c r="AQ1388" s="141">
        <f t="shared" si="2037"/>
        <v>0</v>
      </c>
      <c r="AS1388" s="141">
        <f t="shared" si="2038"/>
        <v>0</v>
      </c>
      <c r="AU1388" s="141">
        <f t="shared" si="2039"/>
        <v>0</v>
      </c>
      <c r="AW1388" s="141">
        <f t="shared" si="2040"/>
        <v>0</v>
      </c>
      <c r="AY1388" s="141">
        <f t="shared" si="2041"/>
        <v>0</v>
      </c>
      <c r="BA1388" s="141">
        <f t="shared" si="2042"/>
        <v>0</v>
      </c>
      <c r="BC1388" s="141">
        <f t="shared" si="2043"/>
        <v>0</v>
      </c>
      <c r="BE1388" s="141">
        <f t="shared" si="2044"/>
        <v>0</v>
      </c>
      <c r="BG1388" s="141">
        <f t="shared" si="2045"/>
        <v>0</v>
      </c>
      <c r="BI1388" s="141">
        <f t="shared" si="2046"/>
        <v>0</v>
      </c>
      <c r="BK1388" s="141">
        <f t="shared" si="2047"/>
        <v>0</v>
      </c>
      <c r="BM1388" s="141">
        <f t="shared" si="2048"/>
        <v>0</v>
      </c>
      <c r="BO1388" s="141">
        <f t="shared" si="2049"/>
        <v>0</v>
      </c>
      <c r="BQ1388" s="141">
        <f t="shared" si="2050"/>
        <v>0</v>
      </c>
      <c r="BS1388" s="141">
        <f t="shared" si="2051"/>
        <v>0</v>
      </c>
      <c r="BU1388" s="141">
        <f t="shared" si="2052"/>
        <v>0</v>
      </c>
      <c r="BW1388" s="141">
        <f t="shared" si="2053"/>
        <v>0</v>
      </c>
      <c r="BY1388" s="141">
        <f t="shared" si="2054"/>
        <v>0</v>
      </c>
      <c r="CA1388" s="141">
        <f t="shared" si="2055"/>
        <v>0</v>
      </c>
      <c r="CC1388" s="141">
        <f t="shared" si="2056"/>
        <v>0</v>
      </c>
      <c r="CE1388" s="141">
        <f t="shared" si="2057"/>
        <v>0</v>
      </c>
      <c r="CG1388" s="141">
        <f t="shared" si="2058"/>
        <v>0</v>
      </c>
      <c r="CI1388" s="141">
        <f t="shared" si="2059"/>
        <v>0</v>
      </c>
      <c r="CK1388" s="141">
        <f t="shared" si="2060"/>
        <v>0</v>
      </c>
      <c r="CM1388" s="141">
        <f t="shared" si="2061"/>
        <v>0</v>
      </c>
      <c r="CO1388" s="141">
        <f t="shared" si="2062"/>
        <v>0</v>
      </c>
    </row>
    <row r="1389" spans="1:93" ht="25.5" outlineLevel="2" x14ac:dyDescent="0.2">
      <c r="A1389" s="86">
        <v>671</v>
      </c>
      <c r="B1389" s="11">
        <v>881</v>
      </c>
      <c r="C1389" s="86" t="s">
        <v>101</v>
      </c>
      <c r="D1389" s="86" t="s">
        <v>120</v>
      </c>
      <c r="E1389" s="28" t="s">
        <v>5</v>
      </c>
      <c r="F1389" s="28">
        <v>5.15</v>
      </c>
      <c r="G1389" s="153" t="s">
        <v>4360</v>
      </c>
      <c r="H1389" s="174">
        <v>7788657408</v>
      </c>
      <c r="I1389" s="91" t="s">
        <v>96</v>
      </c>
      <c r="J1389" s="75" t="s">
        <v>30</v>
      </c>
      <c r="K1389" s="75">
        <v>1</v>
      </c>
      <c r="L1389" s="75" t="s">
        <v>121</v>
      </c>
      <c r="M1389" s="243" t="s">
        <v>119</v>
      </c>
      <c r="N1389" s="75">
        <v>3</v>
      </c>
      <c r="O1389" s="152">
        <v>8.3800000000000008</v>
      </c>
      <c r="P1389" s="138">
        <f t="shared" si="2079"/>
        <v>0</v>
      </c>
      <c r="Q1389" s="139">
        <f t="shared" si="2080"/>
        <v>0</v>
      </c>
      <c r="S1389" s="141">
        <f t="shared" si="2025"/>
        <v>0</v>
      </c>
      <c r="U1389" s="141">
        <f t="shared" si="2026"/>
        <v>0</v>
      </c>
      <c r="W1389" s="141">
        <f t="shared" si="2027"/>
        <v>0</v>
      </c>
      <c r="Y1389" s="141">
        <f t="shared" si="2028"/>
        <v>0</v>
      </c>
      <c r="AA1389" s="141">
        <f t="shared" si="2029"/>
        <v>0</v>
      </c>
      <c r="AC1389" s="141">
        <f t="shared" si="2030"/>
        <v>0</v>
      </c>
      <c r="AE1389" s="141">
        <f t="shared" si="2031"/>
        <v>0</v>
      </c>
      <c r="AG1389" s="141">
        <f t="shared" si="2032"/>
        <v>0</v>
      </c>
      <c r="AI1389" s="141">
        <f t="shared" si="2033"/>
        <v>0</v>
      </c>
      <c r="AK1389" s="141">
        <f t="shared" si="2034"/>
        <v>0</v>
      </c>
      <c r="AM1389" s="141">
        <f t="shared" si="2035"/>
        <v>0</v>
      </c>
      <c r="AO1389" s="141">
        <f t="shared" si="2036"/>
        <v>0</v>
      </c>
      <c r="AQ1389" s="141">
        <f t="shared" si="2037"/>
        <v>0</v>
      </c>
      <c r="AS1389" s="141">
        <f t="shared" si="2038"/>
        <v>0</v>
      </c>
      <c r="AU1389" s="141">
        <f t="shared" si="2039"/>
        <v>0</v>
      </c>
      <c r="AW1389" s="141">
        <f t="shared" si="2040"/>
        <v>0</v>
      </c>
      <c r="AY1389" s="141">
        <f t="shared" si="2041"/>
        <v>0</v>
      </c>
      <c r="BA1389" s="141">
        <f t="shared" si="2042"/>
        <v>0</v>
      </c>
      <c r="BC1389" s="141">
        <f t="shared" si="2043"/>
        <v>0</v>
      </c>
      <c r="BE1389" s="141">
        <f t="shared" si="2044"/>
        <v>0</v>
      </c>
      <c r="BG1389" s="141">
        <f t="shared" si="2045"/>
        <v>0</v>
      </c>
      <c r="BI1389" s="141">
        <f t="shared" si="2046"/>
        <v>0</v>
      </c>
      <c r="BK1389" s="141">
        <f t="shared" si="2047"/>
        <v>0</v>
      </c>
      <c r="BM1389" s="141">
        <f t="shared" si="2048"/>
        <v>0</v>
      </c>
      <c r="BO1389" s="141">
        <f t="shared" si="2049"/>
        <v>0</v>
      </c>
      <c r="BQ1389" s="141">
        <f t="shared" si="2050"/>
        <v>0</v>
      </c>
      <c r="BS1389" s="141">
        <f t="shared" si="2051"/>
        <v>0</v>
      </c>
      <c r="BU1389" s="141">
        <f t="shared" si="2052"/>
        <v>0</v>
      </c>
      <c r="BW1389" s="141">
        <f t="shared" si="2053"/>
        <v>0</v>
      </c>
      <c r="BY1389" s="141">
        <f t="shared" si="2054"/>
        <v>0</v>
      </c>
      <c r="CA1389" s="141">
        <f t="shared" si="2055"/>
        <v>0</v>
      </c>
      <c r="CC1389" s="141">
        <f t="shared" si="2056"/>
        <v>0</v>
      </c>
      <c r="CE1389" s="141">
        <f t="shared" si="2057"/>
        <v>0</v>
      </c>
      <c r="CG1389" s="141">
        <f t="shared" si="2058"/>
        <v>0</v>
      </c>
      <c r="CI1389" s="141">
        <f t="shared" si="2059"/>
        <v>0</v>
      </c>
      <c r="CK1389" s="141">
        <f t="shared" si="2060"/>
        <v>0</v>
      </c>
      <c r="CM1389" s="141">
        <f t="shared" si="2061"/>
        <v>0</v>
      </c>
      <c r="CO1389" s="141">
        <f t="shared" si="2062"/>
        <v>0</v>
      </c>
    </row>
    <row r="1390" spans="1:93" ht="25.5" outlineLevel="2" x14ac:dyDescent="0.2">
      <c r="A1390" s="87">
        <v>672</v>
      </c>
      <c r="B1390" s="148">
        <v>19</v>
      </c>
      <c r="C1390" s="87" t="s">
        <v>101</v>
      </c>
      <c r="D1390" s="87" t="s">
        <v>140</v>
      </c>
      <c r="E1390" s="148" t="s">
        <v>5</v>
      </c>
      <c r="F1390" s="149">
        <v>3.86</v>
      </c>
      <c r="G1390" s="151" t="s">
        <v>3300</v>
      </c>
      <c r="H1390" s="151" t="s">
        <v>4926</v>
      </c>
      <c r="I1390" s="151" t="s">
        <v>96</v>
      </c>
      <c r="J1390" s="87" t="s">
        <v>30</v>
      </c>
      <c r="K1390" s="87">
        <v>1</v>
      </c>
      <c r="L1390" s="87" t="s">
        <v>3781</v>
      </c>
      <c r="M1390" s="239" t="s">
        <v>3781</v>
      </c>
      <c r="N1390" s="87">
        <v>1</v>
      </c>
      <c r="O1390" s="150">
        <v>3.86</v>
      </c>
      <c r="P1390" s="138">
        <f t="shared" ref="P1390:P1391" si="2081">SUM(R1390+T1390+V1390+X1390+Z1390+AB1390+AD1390+AF1390+AH1390+AJ1390+AL1390+AN1390+AP1390+AR1390+AT1390+AV1390+AZ1390+AX1390+BB1390+BD1390+BF1390+BH1390+BJ1390+BL1390+BN1390+BP1390+BR1390+BT1390+BV1390+BX1390+BZ1390+CB1390+CD1390+CF1390+CH1390+CJ1390+CL1390+CN1390)</f>
        <v>0</v>
      </c>
      <c r="Q1390" s="139">
        <f t="shared" ref="Q1390:Q1391" si="2082">O1390*P1390</f>
        <v>0</v>
      </c>
      <c r="S1390" s="141">
        <f t="shared" si="2025"/>
        <v>0</v>
      </c>
      <c r="U1390" s="141">
        <f t="shared" si="2026"/>
        <v>0</v>
      </c>
      <c r="W1390" s="141">
        <f t="shared" si="2027"/>
        <v>0</v>
      </c>
      <c r="Y1390" s="141">
        <f t="shared" si="2028"/>
        <v>0</v>
      </c>
      <c r="AA1390" s="141">
        <f t="shared" si="2029"/>
        <v>0</v>
      </c>
      <c r="AC1390" s="141">
        <f t="shared" si="2030"/>
        <v>0</v>
      </c>
      <c r="AE1390" s="141">
        <f t="shared" si="2031"/>
        <v>0</v>
      </c>
      <c r="AG1390" s="141">
        <f t="shared" si="2032"/>
        <v>0</v>
      </c>
      <c r="AI1390" s="141">
        <f t="shared" si="2033"/>
        <v>0</v>
      </c>
      <c r="AK1390" s="141">
        <f t="shared" si="2034"/>
        <v>0</v>
      </c>
      <c r="AM1390" s="141">
        <f t="shared" si="2035"/>
        <v>0</v>
      </c>
      <c r="AO1390" s="141">
        <f t="shared" si="2036"/>
        <v>0</v>
      </c>
      <c r="AQ1390" s="141">
        <f t="shared" si="2037"/>
        <v>0</v>
      </c>
      <c r="AS1390" s="141">
        <f t="shared" si="2038"/>
        <v>0</v>
      </c>
      <c r="AU1390" s="141">
        <f t="shared" si="2039"/>
        <v>0</v>
      </c>
      <c r="AW1390" s="141">
        <f t="shared" si="2040"/>
        <v>0</v>
      </c>
      <c r="AY1390" s="141">
        <f t="shared" si="2041"/>
        <v>0</v>
      </c>
      <c r="BA1390" s="141">
        <f t="shared" si="2042"/>
        <v>0</v>
      </c>
      <c r="BC1390" s="141">
        <f t="shared" si="2043"/>
        <v>0</v>
      </c>
      <c r="BE1390" s="141">
        <f t="shared" si="2044"/>
        <v>0</v>
      </c>
      <c r="BG1390" s="141">
        <f t="shared" si="2045"/>
        <v>0</v>
      </c>
      <c r="BI1390" s="141">
        <f t="shared" si="2046"/>
        <v>0</v>
      </c>
      <c r="BK1390" s="141">
        <f t="shared" si="2047"/>
        <v>0</v>
      </c>
      <c r="BM1390" s="141">
        <f t="shared" si="2048"/>
        <v>0</v>
      </c>
      <c r="BO1390" s="141">
        <f t="shared" si="2049"/>
        <v>0</v>
      </c>
      <c r="BQ1390" s="141">
        <f t="shared" si="2050"/>
        <v>0</v>
      </c>
      <c r="BS1390" s="141">
        <f t="shared" si="2051"/>
        <v>0</v>
      </c>
      <c r="BU1390" s="141">
        <f t="shared" si="2052"/>
        <v>0</v>
      </c>
      <c r="BW1390" s="141">
        <f t="shared" si="2053"/>
        <v>0</v>
      </c>
      <c r="BY1390" s="141">
        <f t="shared" si="2054"/>
        <v>0</v>
      </c>
      <c r="CA1390" s="141">
        <f t="shared" si="2055"/>
        <v>0</v>
      </c>
      <c r="CC1390" s="141">
        <f t="shared" si="2056"/>
        <v>0</v>
      </c>
      <c r="CE1390" s="141">
        <f t="shared" si="2057"/>
        <v>0</v>
      </c>
      <c r="CG1390" s="141">
        <f t="shared" si="2058"/>
        <v>0</v>
      </c>
      <c r="CI1390" s="141">
        <f t="shared" si="2059"/>
        <v>0</v>
      </c>
      <c r="CK1390" s="141">
        <f t="shared" si="2060"/>
        <v>0</v>
      </c>
      <c r="CM1390" s="141">
        <f t="shared" si="2061"/>
        <v>0</v>
      </c>
      <c r="CO1390" s="141">
        <f t="shared" si="2062"/>
        <v>0</v>
      </c>
    </row>
    <row r="1391" spans="1:93" ht="25.5" outlineLevel="2" x14ac:dyDescent="0.2">
      <c r="A1391" s="86">
        <v>672</v>
      </c>
      <c r="B1391" s="11">
        <v>19</v>
      </c>
      <c r="C1391" s="86" t="s">
        <v>101</v>
      </c>
      <c r="D1391" s="86" t="s">
        <v>140</v>
      </c>
      <c r="E1391" s="28" t="s">
        <v>5</v>
      </c>
      <c r="F1391" s="28">
        <v>3.86</v>
      </c>
      <c r="G1391" s="153" t="s">
        <v>4360</v>
      </c>
      <c r="H1391" s="174">
        <v>7788657408</v>
      </c>
      <c r="I1391" s="86" t="s">
        <v>2235</v>
      </c>
      <c r="J1391" s="75" t="s">
        <v>28</v>
      </c>
      <c r="K1391" s="75">
        <v>2</v>
      </c>
      <c r="L1391" s="75" t="s">
        <v>139</v>
      </c>
      <c r="M1391" s="243" t="s">
        <v>2537</v>
      </c>
      <c r="N1391" s="75">
        <v>2</v>
      </c>
      <c r="O1391" s="152">
        <v>6.69</v>
      </c>
      <c r="P1391" s="138">
        <f t="shared" si="2081"/>
        <v>0</v>
      </c>
      <c r="Q1391" s="139">
        <f t="shared" si="2082"/>
        <v>0</v>
      </c>
      <c r="S1391" s="141">
        <f t="shared" si="2025"/>
        <v>0</v>
      </c>
      <c r="U1391" s="141">
        <f t="shared" si="2026"/>
        <v>0</v>
      </c>
      <c r="W1391" s="141">
        <f t="shared" si="2027"/>
        <v>0</v>
      </c>
      <c r="Y1391" s="141">
        <f t="shared" si="2028"/>
        <v>0</v>
      </c>
      <c r="AA1391" s="141">
        <f t="shared" si="2029"/>
        <v>0</v>
      </c>
      <c r="AC1391" s="141">
        <f t="shared" si="2030"/>
        <v>0</v>
      </c>
      <c r="AE1391" s="141">
        <f t="shared" si="2031"/>
        <v>0</v>
      </c>
      <c r="AG1391" s="141">
        <f t="shared" si="2032"/>
        <v>0</v>
      </c>
      <c r="AI1391" s="141">
        <f t="shared" si="2033"/>
        <v>0</v>
      </c>
      <c r="AK1391" s="141">
        <f t="shared" si="2034"/>
        <v>0</v>
      </c>
      <c r="AM1391" s="141">
        <f t="shared" si="2035"/>
        <v>0</v>
      </c>
      <c r="AO1391" s="141">
        <f t="shared" si="2036"/>
        <v>0</v>
      </c>
      <c r="AQ1391" s="141">
        <f t="shared" si="2037"/>
        <v>0</v>
      </c>
      <c r="AS1391" s="141">
        <f t="shared" si="2038"/>
        <v>0</v>
      </c>
      <c r="AU1391" s="141">
        <f t="shared" si="2039"/>
        <v>0</v>
      </c>
      <c r="AW1391" s="141">
        <f t="shared" si="2040"/>
        <v>0</v>
      </c>
      <c r="AY1391" s="141">
        <f t="shared" si="2041"/>
        <v>0</v>
      </c>
      <c r="BA1391" s="141">
        <f t="shared" si="2042"/>
        <v>0</v>
      </c>
      <c r="BC1391" s="141">
        <f t="shared" si="2043"/>
        <v>0</v>
      </c>
      <c r="BE1391" s="141">
        <f t="shared" si="2044"/>
        <v>0</v>
      </c>
      <c r="BG1391" s="141">
        <f t="shared" si="2045"/>
        <v>0</v>
      </c>
      <c r="BI1391" s="141">
        <f t="shared" si="2046"/>
        <v>0</v>
      </c>
      <c r="BK1391" s="141">
        <f t="shared" si="2047"/>
        <v>0</v>
      </c>
      <c r="BM1391" s="141">
        <f t="shared" si="2048"/>
        <v>0</v>
      </c>
      <c r="BO1391" s="141">
        <f t="shared" si="2049"/>
        <v>0</v>
      </c>
      <c r="BQ1391" s="141">
        <f t="shared" si="2050"/>
        <v>0</v>
      </c>
      <c r="BS1391" s="141">
        <f t="shared" si="2051"/>
        <v>0</v>
      </c>
      <c r="BU1391" s="141">
        <f t="shared" si="2052"/>
        <v>0</v>
      </c>
      <c r="BW1391" s="141">
        <f t="shared" si="2053"/>
        <v>0</v>
      </c>
      <c r="BY1391" s="141">
        <f t="shared" si="2054"/>
        <v>0</v>
      </c>
      <c r="CA1391" s="141">
        <f t="shared" si="2055"/>
        <v>0</v>
      </c>
      <c r="CC1391" s="141">
        <f t="shared" si="2056"/>
        <v>0</v>
      </c>
      <c r="CE1391" s="141">
        <f t="shared" si="2057"/>
        <v>0</v>
      </c>
      <c r="CG1391" s="141">
        <f t="shared" si="2058"/>
        <v>0</v>
      </c>
      <c r="CI1391" s="141">
        <f t="shared" si="2059"/>
        <v>0</v>
      </c>
      <c r="CK1391" s="141">
        <f t="shared" si="2060"/>
        <v>0</v>
      </c>
      <c r="CM1391" s="141">
        <f t="shared" si="2061"/>
        <v>0</v>
      </c>
      <c r="CO1391" s="141">
        <f t="shared" si="2062"/>
        <v>0</v>
      </c>
    </row>
    <row r="1392" spans="1:93" ht="38.25" outlineLevel="2" x14ac:dyDescent="0.2">
      <c r="A1392" s="86">
        <v>673</v>
      </c>
      <c r="B1392" s="11">
        <v>921</v>
      </c>
      <c r="C1392" s="90" t="s">
        <v>93</v>
      </c>
      <c r="D1392" s="86" t="s">
        <v>94</v>
      </c>
      <c r="F1392" s="28">
        <v>0.89</v>
      </c>
      <c r="G1392" s="153" t="s">
        <v>4360</v>
      </c>
      <c r="H1392" s="174">
        <v>7788657408</v>
      </c>
      <c r="I1392" s="75" t="s">
        <v>4417</v>
      </c>
      <c r="J1392" s="75" t="s">
        <v>30</v>
      </c>
      <c r="K1392" s="75">
        <v>1</v>
      </c>
      <c r="L1392" s="75" t="s">
        <v>95</v>
      </c>
      <c r="M1392" s="243" t="s">
        <v>95</v>
      </c>
      <c r="N1392" s="75">
        <v>1</v>
      </c>
      <c r="O1392" s="152">
        <v>0.85</v>
      </c>
      <c r="P1392" s="138">
        <f t="shared" ref="P1392:P1393" si="2083">SUM(R1392+T1392+V1392+X1392+Z1392+AB1392+AD1392+AF1392+AH1392+AJ1392+AL1392+AN1392+AP1392+AR1392+AT1392+AV1392+AZ1392+AX1392+BB1392+BD1392+BF1392+BH1392+BJ1392+BL1392+BN1392+BP1392+BR1392+BT1392+BV1392+BX1392+BZ1392+CB1392+CD1392+CF1392+CH1392+CJ1392+CL1392+CN1392)</f>
        <v>0</v>
      </c>
      <c r="Q1392" s="139">
        <f t="shared" ref="Q1392:Q1393" si="2084">O1392*P1392</f>
        <v>0</v>
      </c>
      <c r="S1392" s="141">
        <f t="shared" si="2025"/>
        <v>0</v>
      </c>
      <c r="U1392" s="141">
        <f t="shared" si="2026"/>
        <v>0</v>
      </c>
      <c r="W1392" s="141">
        <f t="shared" si="2027"/>
        <v>0</v>
      </c>
      <c r="Y1392" s="141">
        <f t="shared" si="2028"/>
        <v>0</v>
      </c>
      <c r="AA1392" s="141">
        <f t="shared" si="2029"/>
        <v>0</v>
      </c>
      <c r="AC1392" s="141">
        <f t="shared" si="2030"/>
        <v>0</v>
      </c>
      <c r="AE1392" s="141">
        <f t="shared" si="2031"/>
        <v>0</v>
      </c>
      <c r="AG1392" s="141">
        <f t="shared" si="2032"/>
        <v>0</v>
      </c>
      <c r="AI1392" s="141">
        <f t="shared" si="2033"/>
        <v>0</v>
      </c>
      <c r="AK1392" s="141">
        <f t="shared" si="2034"/>
        <v>0</v>
      </c>
      <c r="AM1392" s="141">
        <f t="shared" si="2035"/>
        <v>0</v>
      </c>
      <c r="AO1392" s="141">
        <f t="shared" si="2036"/>
        <v>0</v>
      </c>
      <c r="AQ1392" s="141">
        <f t="shared" si="2037"/>
        <v>0</v>
      </c>
      <c r="AS1392" s="141">
        <f t="shared" si="2038"/>
        <v>0</v>
      </c>
      <c r="AU1392" s="141">
        <f t="shared" si="2039"/>
        <v>0</v>
      </c>
      <c r="AW1392" s="141">
        <f t="shared" si="2040"/>
        <v>0</v>
      </c>
      <c r="AY1392" s="141">
        <f t="shared" si="2041"/>
        <v>0</v>
      </c>
      <c r="BA1392" s="141">
        <f t="shared" si="2042"/>
        <v>0</v>
      </c>
      <c r="BC1392" s="141">
        <f t="shared" si="2043"/>
        <v>0</v>
      </c>
      <c r="BE1392" s="141">
        <f t="shared" si="2044"/>
        <v>0</v>
      </c>
      <c r="BG1392" s="141">
        <f t="shared" si="2045"/>
        <v>0</v>
      </c>
      <c r="BI1392" s="141">
        <f t="shared" si="2046"/>
        <v>0</v>
      </c>
      <c r="BK1392" s="141">
        <f t="shared" si="2047"/>
        <v>0</v>
      </c>
      <c r="BM1392" s="141">
        <f t="shared" si="2048"/>
        <v>0</v>
      </c>
      <c r="BO1392" s="141">
        <f t="shared" si="2049"/>
        <v>0</v>
      </c>
      <c r="BQ1392" s="141">
        <f t="shared" si="2050"/>
        <v>0</v>
      </c>
      <c r="BS1392" s="141">
        <f t="shared" si="2051"/>
        <v>0</v>
      </c>
      <c r="BU1392" s="141">
        <f t="shared" si="2052"/>
        <v>0</v>
      </c>
      <c r="BW1392" s="141">
        <f t="shared" si="2053"/>
        <v>0</v>
      </c>
      <c r="BY1392" s="141">
        <f t="shared" si="2054"/>
        <v>0</v>
      </c>
      <c r="CA1392" s="141">
        <f t="shared" si="2055"/>
        <v>0</v>
      </c>
      <c r="CC1392" s="141">
        <f t="shared" si="2056"/>
        <v>0</v>
      </c>
      <c r="CE1392" s="141">
        <f t="shared" si="2057"/>
        <v>0</v>
      </c>
      <c r="CG1392" s="141">
        <f t="shared" si="2058"/>
        <v>0</v>
      </c>
      <c r="CI1392" s="141">
        <f t="shared" si="2059"/>
        <v>0</v>
      </c>
      <c r="CK1392" s="141">
        <f t="shared" si="2060"/>
        <v>0</v>
      </c>
      <c r="CM1392" s="141">
        <f t="shared" si="2061"/>
        <v>0</v>
      </c>
      <c r="CO1392" s="141">
        <f t="shared" si="2062"/>
        <v>0</v>
      </c>
    </row>
    <row r="1393" spans="1:93" ht="25.5" outlineLevel="2" x14ac:dyDescent="0.2">
      <c r="A1393" s="87">
        <v>673</v>
      </c>
      <c r="B1393" s="148">
        <v>921</v>
      </c>
      <c r="C1393" s="87" t="s">
        <v>93</v>
      </c>
      <c r="D1393" s="87" t="s">
        <v>94</v>
      </c>
      <c r="E1393" s="148"/>
      <c r="F1393" s="149">
        <v>0.89</v>
      </c>
      <c r="G1393" s="151" t="s">
        <v>3300</v>
      </c>
      <c r="H1393" s="151" t="s">
        <v>4926</v>
      </c>
      <c r="I1393" s="151" t="s">
        <v>3313</v>
      </c>
      <c r="J1393" s="87" t="s">
        <v>30</v>
      </c>
      <c r="K1393" s="87">
        <v>1</v>
      </c>
      <c r="L1393" s="87" t="s">
        <v>3782</v>
      </c>
      <c r="M1393" s="239" t="s">
        <v>3782</v>
      </c>
      <c r="N1393" s="87">
        <v>2</v>
      </c>
      <c r="O1393" s="283">
        <v>0.92</v>
      </c>
      <c r="P1393" s="138">
        <f t="shared" si="2083"/>
        <v>0</v>
      </c>
      <c r="Q1393" s="139">
        <f t="shared" si="2084"/>
        <v>0</v>
      </c>
      <c r="S1393" s="141">
        <f t="shared" si="2025"/>
        <v>0</v>
      </c>
      <c r="U1393" s="141">
        <f t="shared" si="2026"/>
        <v>0</v>
      </c>
      <c r="W1393" s="141">
        <f t="shared" si="2027"/>
        <v>0</v>
      </c>
      <c r="Y1393" s="141">
        <f t="shared" si="2028"/>
        <v>0</v>
      </c>
      <c r="AA1393" s="141">
        <f t="shared" si="2029"/>
        <v>0</v>
      </c>
      <c r="AC1393" s="141">
        <f t="shared" si="2030"/>
        <v>0</v>
      </c>
      <c r="AE1393" s="141">
        <f t="shared" si="2031"/>
        <v>0</v>
      </c>
      <c r="AG1393" s="141">
        <f t="shared" si="2032"/>
        <v>0</v>
      </c>
      <c r="AI1393" s="141">
        <f t="shared" si="2033"/>
        <v>0</v>
      </c>
      <c r="AK1393" s="141">
        <f t="shared" si="2034"/>
        <v>0</v>
      </c>
      <c r="AM1393" s="141">
        <f t="shared" si="2035"/>
        <v>0</v>
      </c>
      <c r="AO1393" s="141">
        <f t="shared" si="2036"/>
        <v>0</v>
      </c>
      <c r="AQ1393" s="141">
        <f t="shared" si="2037"/>
        <v>0</v>
      </c>
      <c r="AS1393" s="141">
        <f t="shared" si="2038"/>
        <v>0</v>
      </c>
      <c r="AU1393" s="141">
        <f t="shared" si="2039"/>
        <v>0</v>
      </c>
      <c r="AW1393" s="141">
        <f t="shared" si="2040"/>
        <v>0</v>
      </c>
      <c r="AY1393" s="141">
        <f t="shared" si="2041"/>
        <v>0</v>
      </c>
      <c r="BA1393" s="141">
        <f t="shared" si="2042"/>
        <v>0</v>
      </c>
      <c r="BC1393" s="141">
        <f t="shared" si="2043"/>
        <v>0</v>
      </c>
      <c r="BE1393" s="141">
        <f t="shared" si="2044"/>
        <v>0</v>
      </c>
      <c r="BG1393" s="141">
        <f t="shared" si="2045"/>
        <v>0</v>
      </c>
      <c r="BI1393" s="141">
        <f t="shared" si="2046"/>
        <v>0</v>
      </c>
      <c r="BK1393" s="141">
        <f t="shared" si="2047"/>
        <v>0</v>
      </c>
      <c r="BM1393" s="141">
        <f t="shared" si="2048"/>
        <v>0</v>
      </c>
      <c r="BO1393" s="141">
        <f t="shared" si="2049"/>
        <v>0</v>
      </c>
      <c r="BQ1393" s="141">
        <f t="shared" si="2050"/>
        <v>0</v>
      </c>
      <c r="BS1393" s="141">
        <f t="shared" si="2051"/>
        <v>0</v>
      </c>
      <c r="BU1393" s="141">
        <f t="shared" si="2052"/>
        <v>0</v>
      </c>
      <c r="BW1393" s="141">
        <f t="shared" si="2053"/>
        <v>0</v>
      </c>
      <c r="BY1393" s="141">
        <f t="shared" si="2054"/>
        <v>0</v>
      </c>
      <c r="CA1393" s="141">
        <f t="shared" si="2055"/>
        <v>0</v>
      </c>
      <c r="CC1393" s="141">
        <f t="shared" si="2056"/>
        <v>0</v>
      </c>
      <c r="CE1393" s="141">
        <f t="shared" si="2057"/>
        <v>0</v>
      </c>
      <c r="CG1393" s="141">
        <f t="shared" si="2058"/>
        <v>0</v>
      </c>
      <c r="CI1393" s="141">
        <f t="shared" si="2059"/>
        <v>0</v>
      </c>
      <c r="CK1393" s="141">
        <f t="shared" si="2060"/>
        <v>0</v>
      </c>
      <c r="CM1393" s="141">
        <f t="shared" si="2061"/>
        <v>0</v>
      </c>
      <c r="CO1393" s="141">
        <f t="shared" si="2062"/>
        <v>0</v>
      </c>
    </row>
    <row r="1394" spans="1:93" ht="25.5" outlineLevel="2" x14ac:dyDescent="0.2">
      <c r="A1394" s="87">
        <v>674</v>
      </c>
      <c r="B1394" s="148">
        <v>168</v>
      </c>
      <c r="C1394" s="87" t="s">
        <v>93</v>
      </c>
      <c r="D1394" s="87" t="s">
        <v>97</v>
      </c>
      <c r="E1394" s="148"/>
      <c r="F1394" s="149">
        <v>0.32</v>
      </c>
      <c r="G1394" s="151" t="s">
        <v>3300</v>
      </c>
      <c r="H1394" s="151" t="s">
        <v>4926</v>
      </c>
      <c r="I1394" s="87" t="s">
        <v>96</v>
      </c>
      <c r="J1394" s="87" t="s">
        <v>30</v>
      </c>
      <c r="K1394" s="87">
        <v>1</v>
      </c>
      <c r="L1394" s="87" t="s">
        <v>3783</v>
      </c>
      <c r="M1394" s="239" t="s">
        <v>3783</v>
      </c>
      <c r="N1394" s="87">
        <v>1</v>
      </c>
      <c r="O1394" s="283">
        <v>0.34</v>
      </c>
      <c r="P1394" s="138">
        <f>SUM(R1394+T1394+V1394+X1394+Z1394+AB1394+AD1394+AF1394+AH1394+AJ1394+AL1394+AN1394+AP1394+AR1394+AT1394+AV1394+AZ1394+AX1394+BB1394+BD1394+BF1394+BH1394+BJ1394+BL1394+BN1394+BP1394+BR1394+BT1394+BV1394+BX1394+BZ1394+CB1394+CD1394+CF1394+CH1394+CJ1394+CL1394+CN1394)</f>
        <v>0</v>
      </c>
      <c r="Q1394" s="139">
        <f>O1394*P1394</f>
        <v>0</v>
      </c>
      <c r="S1394" s="141">
        <f t="shared" si="2025"/>
        <v>0</v>
      </c>
      <c r="U1394" s="141">
        <f t="shared" si="2026"/>
        <v>0</v>
      </c>
      <c r="W1394" s="141">
        <f t="shared" si="2027"/>
        <v>0</v>
      </c>
      <c r="Y1394" s="141">
        <f t="shared" si="2028"/>
        <v>0</v>
      </c>
      <c r="AA1394" s="141">
        <f t="shared" si="2029"/>
        <v>0</v>
      </c>
      <c r="AC1394" s="141">
        <f t="shared" si="2030"/>
        <v>0</v>
      </c>
      <c r="AE1394" s="141">
        <f t="shared" si="2031"/>
        <v>0</v>
      </c>
      <c r="AG1394" s="141">
        <f t="shared" si="2032"/>
        <v>0</v>
      </c>
      <c r="AI1394" s="141">
        <f t="shared" si="2033"/>
        <v>0</v>
      </c>
      <c r="AK1394" s="141">
        <f t="shared" si="2034"/>
        <v>0</v>
      </c>
      <c r="AM1394" s="141">
        <f t="shared" si="2035"/>
        <v>0</v>
      </c>
      <c r="AO1394" s="141">
        <f t="shared" si="2036"/>
        <v>0</v>
      </c>
      <c r="AQ1394" s="141">
        <f t="shared" si="2037"/>
        <v>0</v>
      </c>
      <c r="AS1394" s="141">
        <f t="shared" si="2038"/>
        <v>0</v>
      </c>
      <c r="AU1394" s="141">
        <f t="shared" si="2039"/>
        <v>0</v>
      </c>
      <c r="AW1394" s="141">
        <f t="shared" si="2040"/>
        <v>0</v>
      </c>
      <c r="AY1394" s="141">
        <f t="shared" si="2041"/>
        <v>0</v>
      </c>
      <c r="BA1394" s="141">
        <f t="shared" si="2042"/>
        <v>0</v>
      </c>
      <c r="BC1394" s="141">
        <f t="shared" si="2043"/>
        <v>0</v>
      </c>
      <c r="BE1394" s="141">
        <f t="shared" si="2044"/>
        <v>0</v>
      </c>
      <c r="BG1394" s="141">
        <f t="shared" si="2045"/>
        <v>0</v>
      </c>
      <c r="BI1394" s="141">
        <f t="shared" si="2046"/>
        <v>0</v>
      </c>
      <c r="BK1394" s="141">
        <f t="shared" si="2047"/>
        <v>0</v>
      </c>
      <c r="BM1394" s="141">
        <f t="shared" si="2048"/>
        <v>0</v>
      </c>
      <c r="BO1394" s="141">
        <f t="shared" si="2049"/>
        <v>0</v>
      </c>
      <c r="BQ1394" s="141">
        <f t="shared" si="2050"/>
        <v>0</v>
      </c>
      <c r="BS1394" s="141">
        <f t="shared" si="2051"/>
        <v>0</v>
      </c>
      <c r="BU1394" s="141">
        <f t="shared" si="2052"/>
        <v>0</v>
      </c>
      <c r="BW1394" s="141">
        <f t="shared" si="2053"/>
        <v>0</v>
      </c>
      <c r="BY1394" s="141">
        <f t="shared" si="2054"/>
        <v>0</v>
      </c>
      <c r="CA1394" s="141">
        <f t="shared" si="2055"/>
        <v>0</v>
      </c>
      <c r="CC1394" s="141">
        <f t="shared" si="2056"/>
        <v>0</v>
      </c>
      <c r="CE1394" s="141">
        <f t="shared" si="2057"/>
        <v>0</v>
      </c>
      <c r="CG1394" s="141">
        <f t="shared" si="2058"/>
        <v>0</v>
      </c>
      <c r="CI1394" s="141">
        <f t="shared" si="2059"/>
        <v>0</v>
      </c>
      <c r="CK1394" s="141">
        <f t="shared" si="2060"/>
        <v>0</v>
      </c>
      <c r="CM1394" s="141">
        <f t="shared" si="2061"/>
        <v>0</v>
      </c>
      <c r="CO1394" s="141">
        <f t="shared" si="2062"/>
        <v>0</v>
      </c>
    </row>
    <row r="1395" spans="1:93" ht="25.5" outlineLevel="2" x14ac:dyDescent="0.2">
      <c r="A1395" s="86">
        <v>675</v>
      </c>
      <c r="B1395" s="11">
        <v>5049</v>
      </c>
      <c r="C1395" s="90" t="s">
        <v>91</v>
      </c>
      <c r="D1395" s="86" t="s">
        <v>4906</v>
      </c>
      <c r="F1395" s="28">
        <v>0.56999999999999995</v>
      </c>
      <c r="G1395" s="153" t="s">
        <v>4360</v>
      </c>
      <c r="H1395" s="174">
        <v>7788657408</v>
      </c>
      <c r="I1395" s="75" t="s">
        <v>4905</v>
      </c>
      <c r="J1395" s="75" t="s">
        <v>30</v>
      </c>
      <c r="K1395" s="75">
        <v>1</v>
      </c>
      <c r="L1395" s="75"/>
      <c r="M1395" s="243">
        <v>1312070</v>
      </c>
      <c r="N1395" s="75">
        <v>2</v>
      </c>
      <c r="O1395" s="255">
        <v>0.72</v>
      </c>
      <c r="P1395" s="138">
        <f t="shared" ref="P1395:P1397" si="2085">SUM(R1395+T1395+V1395+X1395+Z1395+AB1395+AD1395+AF1395+AH1395+AJ1395+AL1395+AN1395+AP1395+AR1395+AT1395+AV1395+AZ1395+AX1395+BB1395+BD1395+BF1395+BH1395+BJ1395+BL1395+BN1395+BP1395+BR1395+BT1395+BV1395+BX1395+BZ1395+CB1395+CD1395+CF1395+CH1395+CJ1395+CL1395+CN1395)</f>
        <v>0</v>
      </c>
      <c r="Q1395" s="139">
        <f t="shared" ref="Q1395:Q1397" si="2086">O1395*P1395</f>
        <v>0</v>
      </c>
      <c r="S1395" s="141">
        <f t="shared" si="2025"/>
        <v>0</v>
      </c>
      <c r="U1395" s="141">
        <f t="shared" si="2026"/>
        <v>0</v>
      </c>
      <c r="W1395" s="141">
        <f t="shared" si="2027"/>
        <v>0</v>
      </c>
      <c r="Y1395" s="141">
        <f t="shared" si="2028"/>
        <v>0</v>
      </c>
      <c r="AA1395" s="141">
        <f t="shared" si="2029"/>
        <v>0</v>
      </c>
      <c r="AC1395" s="141">
        <f t="shared" si="2030"/>
        <v>0</v>
      </c>
      <c r="AE1395" s="141">
        <f t="shared" si="2031"/>
        <v>0</v>
      </c>
      <c r="AG1395" s="141">
        <f t="shared" si="2032"/>
        <v>0</v>
      </c>
      <c r="AI1395" s="141">
        <f t="shared" si="2033"/>
        <v>0</v>
      </c>
      <c r="AK1395" s="141">
        <f t="shared" si="2034"/>
        <v>0</v>
      </c>
      <c r="AM1395" s="141">
        <f t="shared" si="2035"/>
        <v>0</v>
      </c>
      <c r="AO1395" s="141">
        <f t="shared" si="2036"/>
        <v>0</v>
      </c>
      <c r="AQ1395" s="141">
        <f t="shared" si="2037"/>
        <v>0</v>
      </c>
      <c r="AS1395" s="141">
        <f t="shared" si="2038"/>
        <v>0</v>
      </c>
      <c r="AU1395" s="141">
        <f t="shared" si="2039"/>
        <v>0</v>
      </c>
      <c r="AW1395" s="141">
        <f t="shared" si="2040"/>
        <v>0</v>
      </c>
      <c r="AY1395" s="141">
        <f t="shared" si="2041"/>
        <v>0</v>
      </c>
      <c r="BA1395" s="141">
        <f t="shared" si="2042"/>
        <v>0</v>
      </c>
      <c r="BC1395" s="141">
        <f t="shared" si="2043"/>
        <v>0</v>
      </c>
      <c r="BE1395" s="141">
        <f t="shared" si="2044"/>
        <v>0</v>
      </c>
      <c r="BG1395" s="141">
        <f t="shared" si="2045"/>
        <v>0</v>
      </c>
      <c r="BI1395" s="141">
        <f t="shared" si="2046"/>
        <v>0</v>
      </c>
      <c r="BK1395" s="141">
        <f t="shared" si="2047"/>
        <v>0</v>
      </c>
      <c r="BM1395" s="141">
        <f t="shared" si="2048"/>
        <v>0</v>
      </c>
      <c r="BO1395" s="141">
        <f t="shared" si="2049"/>
        <v>0</v>
      </c>
      <c r="BQ1395" s="141">
        <f t="shared" si="2050"/>
        <v>0</v>
      </c>
      <c r="BS1395" s="141">
        <f t="shared" si="2051"/>
        <v>0</v>
      </c>
      <c r="BU1395" s="141">
        <f t="shared" si="2052"/>
        <v>0</v>
      </c>
      <c r="BW1395" s="141">
        <f t="shared" si="2053"/>
        <v>0</v>
      </c>
      <c r="BY1395" s="141">
        <f t="shared" si="2054"/>
        <v>0</v>
      </c>
      <c r="CA1395" s="141">
        <f t="shared" si="2055"/>
        <v>0</v>
      </c>
      <c r="CC1395" s="141">
        <f t="shared" si="2056"/>
        <v>0</v>
      </c>
      <c r="CE1395" s="141">
        <f t="shared" si="2057"/>
        <v>0</v>
      </c>
      <c r="CG1395" s="141">
        <f t="shared" si="2058"/>
        <v>0</v>
      </c>
      <c r="CI1395" s="141">
        <f t="shared" si="2059"/>
        <v>0</v>
      </c>
      <c r="CK1395" s="141">
        <f t="shared" si="2060"/>
        <v>0</v>
      </c>
      <c r="CM1395" s="141">
        <f t="shared" si="2061"/>
        <v>0</v>
      </c>
      <c r="CO1395" s="141">
        <f t="shared" si="2062"/>
        <v>0</v>
      </c>
    </row>
    <row r="1396" spans="1:93" outlineLevel="2" x14ac:dyDescent="0.2">
      <c r="A1396" s="87">
        <v>675</v>
      </c>
      <c r="B1396" s="148">
        <v>5049</v>
      </c>
      <c r="C1396" s="87" t="s">
        <v>91</v>
      </c>
      <c r="D1396" s="87" t="s">
        <v>92</v>
      </c>
      <c r="E1396" s="148"/>
      <c r="F1396" s="149">
        <v>0.56999999999999995</v>
      </c>
      <c r="G1396" s="151" t="s">
        <v>3300</v>
      </c>
      <c r="H1396" s="151" t="s">
        <v>4926</v>
      </c>
      <c r="I1396" s="87" t="s">
        <v>4531</v>
      </c>
      <c r="J1396" s="87" t="s">
        <v>3333</v>
      </c>
      <c r="K1396" s="87">
        <v>100</v>
      </c>
      <c r="L1396" s="87" t="s">
        <v>3784</v>
      </c>
      <c r="M1396" s="239" t="s">
        <v>3784</v>
      </c>
      <c r="N1396" s="87">
        <v>1</v>
      </c>
      <c r="O1396" s="283">
        <v>0.69</v>
      </c>
      <c r="P1396" s="138">
        <f t="shared" si="2085"/>
        <v>0</v>
      </c>
      <c r="Q1396" s="139">
        <f t="shared" si="2086"/>
        <v>0</v>
      </c>
      <c r="S1396" s="141">
        <f t="shared" si="2025"/>
        <v>0</v>
      </c>
      <c r="U1396" s="141">
        <f t="shared" si="2026"/>
        <v>0</v>
      </c>
      <c r="W1396" s="141">
        <f t="shared" si="2027"/>
        <v>0</v>
      </c>
      <c r="Y1396" s="141">
        <f t="shared" si="2028"/>
        <v>0</v>
      </c>
      <c r="AA1396" s="141">
        <f t="shared" si="2029"/>
        <v>0</v>
      </c>
      <c r="AC1396" s="141">
        <f t="shared" si="2030"/>
        <v>0</v>
      </c>
      <c r="AE1396" s="141">
        <f t="shared" si="2031"/>
        <v>0</v>
      </c>
      <c r="AG1396" s="141">
        <f t="shared" si="2032"/>
        <v>0</v>
      </c>
      <c r="AI1396" s="141">
        <f t="shared" si="2033"/>
        <v>0</v>
      </c>
      <c r="AK1396" s="141">
        <f t="shared" si="2034"/>
        <v>0</v>
      </c>
      <c r="AM1396" s="141">
        <f t="shared" si="2035"/>
        <v>0</v>
      </c>
      <c r="AO1396" s="141">
        <f t="shared" si="2036"/>
        <v>0</v>
      </c>
      <c r="AQ1396" s="141">
        <f t="shared" si="2037"/>
        <v>0</v>
      </c>
      <c r="AS1396" s="141">
        <f t="shared" si="2038"/>
        <v>0</v>
      </c>
      <c r="AU1396" s="141">
        <f t="shared" si="2039"/>
        <v>0</v>
      </c>
      <c r="AW1396" s="141">
        <f t="shared" si="2040"/>
        <v>0</v>
      </c>
      <c r="AY1396" s="141">
        <f t="shared" si="2041"/>
        <v>0</v>
      </c>
      <c r="BA1396" s="141">
        <f t="shared" si="2042"/>
        <v>0</v>
      </c>
      <c r="BC1396" s="141">
        <f t="shared" si="2043"/>
        <v>0</v>
      </c>
      <c r="BE1396" s="141">
        <f t="shared" si="2044"/>
        <v>0</v>
      </c>
      <c r="BG1396" s="141">
        <f t="shared" si="2045"/>
        <v>0</v>
      </c>
      <c r="BI1396" s="141">
        <f t="shared" si="2046"/>
        <v>0</v>
      </c>
      <c r="BK1396" s="141">
        <f t="shared" si="2047"/>
        <v>0</v>
      </c>
      <c r="BM1396" s="141">
        <f t="shared" si="2048"/>
        <v>0</v>
      </c>
      <c r="BO1396" s="141">
        <f t="shared" si="2049"/>
        <v>0</v>
      </c>
      <c r="BQ1396" s="141">
        <f t="shared" si="2050"/>
        <v>0</v>
      </c>
      <c r="BS1396" s="141">
        <f t="shared" si="2051"/>
        <v>0</v>
      </c>
      <c r="BU1396" s="141">
        <f t="shared" si="2052"/>
        <v>0</v>
      </c>
      <c r="BW1396" s="141">
        <f t="shared" si="2053"/>
        <v>0</v>
      </c>
      <c r="BY1396" s="141">
        <f t="shared" si="2054"/>
        <v>0</v>
      </c>
      <c r="CA1396" s="141">
        <f t="shared" si="2055"/>
        <v>0</v>
      </c>
      <c r="CC1396" s="141">
        <f t="shared" si="2056"/>
        <v>0</v>
      </c>
      <c r="CE1396" s="141">
        <f t="shared" si="2057"/>
        <v>0</v>
      </c>
      <c r="CG1396" s="141">
        <f t="shared" si="2058"/>
        <v>0</v>
      </c>
      <c r="CI1396" s="141">
        <f t="shared" si="2059"/>
        <v>0</v>
      </c>
      <c r="CK1396" s="141">
        <f t="shared" si="2060"/>
        <v>0</v>
      </c>
      <c r="CM1396" s="141">
        <f t="shared" si="2061"/>
        <v>0</v>
      </c>
      <c r="CO1396" s="141">
        <f t="shared" si="2062"/>
        <v>0</v>
      </c>
    </row>
    <row r="1397" spans="1:93" outlineLevel="2" x14ac:dyDescent="0.2">
      <c r="A1397" s="84">
        <v>675</v>
      </c>
      <c r="B1397" s="11">
        <v>5049</v>
      </c>
      <c r="C1397" s="89" t="s">
        <v>91</v>
      </c>
      <c r="D1397" s="84" t="s">
        <v>4533</v>
      </c>
      <c r="F1397" s="28">
        <v>0.56999999999999995</v>
      </c>
      <c r="G1397" s="88" t="s">
        <v>3854</v>
      </c>
      <c r="H1397" s="175">
        <v>26754</v>
      </c>
      <c r="I1397" s="88" t="s">
        <v>4532</v>
      </c>
      <c r="J1397" s="88" t="s">
        <v>3333</v>
      </c>
      <c r="K1397" s="88">
        <v>100</v>
      </c>
      <c r="L1397" s="88" t="s">
        <v>4356</v>
      </c>
      <c r="M1397" s="240">
        <v>9731724</v>
      </c>
      <c r="N1397" s="88">
        <v>3</v>
      </c>
      <c r="O1397" s="146">
        <v>0.76</v>
      </c>
      <c r="P1397" s="138">
        <f t="shared" si="2085"/>
        <v>0</v>
      </c>
      <c r="Q1397" s="139">
        <f t="shared" si="2086"/>
        <v>0</v>
      </c>
      <c r="S1397" s="141">
        <f t="shared" si="2025"/>
        <v>0</v>
      </c>
      <c r="U1397" s="141">
        <f t="shared" si="2026"/>
        <v>0</v>
      </c>
      <c r="W1397" s="141">
        <f t="shared" si="2027"/>
        <v>0</v>
      </c>
      <c r="Y1397" s="141">
        <f t="shared" si="2028"/>
        <v>0</v>
      </c>
      <c r="AA1397" s="141">
        <f t="shared" si="2029"/>
        <v>0</v>
      </c>
      <c r="AC1397" s="141">
        <f t="shared" si="2030"/>
        <v>0</v>
      </c>
      <c r="AE1397" s="141">
        <f t="shared" si="2031"/>
        <v>0</v>
      </c>
      <c r="AG1397" s="141">
        <f t="shared" si="2032"/>
        <v>0</v>
      </c>
      <c r="AI1397" s="141">
        <f t="shared" si="2033"/>
        <v>0</v>
      </c>
      <c r="AK1397" s="141">
        <f t="shared" si="2034"/>
        <v>0</v>
      </c>
      <c r="AM1397" s="141">
        <f t="shared" si="2035"/>
        <v>0</v>
      </c>
      <c r="AO1397" s="141">
        <f t="shared" si="2036"/>
        <v>0</v>
      </c>
      <c r="AQ1397" s="141">
        <f t="shared" si="2037"/>
        <v>0</v>
      </c>
      <c r="AS1397" s="141">
        <f t="shared" si="2038"/>
        <v>0</v>
      </c>
      <c r="AU1397" s="141">
        <f t="shared" si="2039"/>
        <v>0</v>
      </c>
      <c r="AW1397" s="141">
        <f t="shared" si="2040"/>
        <v>0</v>
      </c>
      <c r="AY1397" s="141">
        <f t="shared" si="2041"/>
        <v>0</v>
      </c>
      <c r="BA1397" s="141">
        <f t="shared" si="2042"/>
        <v>0</v>
      </c>
      <c r="BC1397" s="141">
        <f t="shared" si="2043"/>
        <v>0</v>
      </c>
      <c r="BE1397" s="141">
        <f t="shared" si="2044"/>
        <v>0</v>
      </c>
      <c r="BG1397" s="141">
        <f t="shared" si="2045"/>
        <v>0</v>
      </c>
      <c r="BI1397" s="141">
        <f t="shared" si="2046"/>
        <v>0</v>
      </c>
      <c r="BK1397" s="141">
        <f t="shared" si="2047"/>
        <v>0</v>
      </c>
      <c r="BM1397" s="141">
        <f t="shared" si="2048"/>
        <v>0</v>
      </c>
      <c r="BO1397" s="141">
        <f t="shared" si="2049"/>
        <v>0</v>
      </c>
      <c r="BQ1397" s="141">
        <f t="shared" si="2050"/>
        <v>0</v>
      </c>
      <c r="BS1397" s="141">
        <f t="shared" si="2051"/>
        <v>0</v>
      </c>
      <c r="BU1397" s="141">
        <f t="shared" si="2052"/>
        <v>0</v>
      </c>
      <c r="BW1397" s="141">
        <f t="shared" si="2053"/>
        <v>0</v>
      </c>
      <c r="BY1397" s="141">
        <f t="shared" si="2054"/>
        <v>0</v>
      </c>
      <c r="CA1397" s="141">
        <f t="shared" si="2055"/>
        <v>0</v>
      </c>
      <c r="CC1397" s="141">
        <f t="shared" si="2056"/>
        <v>0</v>
      </c>
      <c r="CE1397" s="141">
        <f t="shared" si="2057"/>
        <v>0</v>
      </c>
      <c r="CG1397" s="141">
        <f t="shared" si="2058"/>
        <v>0</v>
      </c>
      <c r="CI1397" s="141">
        <f t="shared" si="2059"/>
        <v>0</v>
      </c>
      <c r="CK1397" s="141">
        <f t="shared" si="2060"/>
        <v>0</v>
      </c>
      <c r="CM1397" s="141">
        <f t="shared" si="2061"/>
        <v>0</v>
      </c>
      <c r="CO1397" s="141">
        <f t="shared" si="2062"/>
        <v>0</v>
      </c>
    </row>
    <row r="1398" spans="1:93" ht="25.5" outlineLevel="2" x14ac:dyDescent="0.2">
      <c r="A1398" s="86">
        <v>676</v>
      </c>
      <c r="B1398" s="11">
        <v>126</v>
      </c>
      <c r="C1398" s="86" t="s">
        <v>87</v>
      </c>
      <c r="D1398" s="86" t="s">
        <v>2507</v>
      </c>
      <c r="F1398" s="28">
        <v>7.66</v>
      </c>
      <c r="G1398" s="153" t="s">
        <v>4360</v>
      </c>
      <c r="H1398" s="174">
        <v>7788657408</v>
      </c>
      <c r="I1398" s="75" t="s">
        <v>2222</v>
      </c>
      <c r="J1398" s="75" t="s">
        <v>28</v>
      </c>
      <c r="K1398" s="75">
        <v>100</v>
      </c>
      <c r="L1398" s="75" t="s">
        <v>89</v>
      </c>
      <c r="M1398" s="243" t="s">
        <v>89</v>
      </c>
      <c r="N1398" s="75">
        <v>1</v>
      </c>
      <c r="O1398" s="152">
        <v>7.04</v>
      </c>
      <c r="P1398" s="138">
        <f t="shared" ref="P1398:P1399" si="2087">SUM(R1398+T1398+V1398+X1398+Z1398+AB1398+AD1398+AF1398+AH1398+AJ1398+AL1398+AN1398+AP1398+AR1398+AT1398+AV1398+AZ1398+AX1398+BB1398+BD1398+BF1398+BH1398+BJ1398+BL1398+BN1398+BP1398+BR1398+BT1398+BV1398+BX1398+BZ1398+CB1398+CD1398+CF1398+CH1398+CJ1398+CL1398+CN1398)</f>
        <v>0</v>
      </c>
      <c r="Q1398" s="139">
        <f t="shared" ref="Q1398:Q1399" si="2088">O1398*P1398</f>
        <v>0</v>
      </c>
      <c r="S1398" s="141">
        <f t="shared" si="2025"/>
        <v>0</v>
      </c>
      <c r="U1398" s="141">
        <f t="shared" si="2026"/>
        <v>0</v>
      </c>
      <c r="W1398" s="141">
        <f t="shared" si="2027"/>
        <v>0</v>
      </c>
      <c r="Y1398" s="141">
        <f t="shared" si="2028"/>
        <v>0</v>
      </c>
      <c r="AA1398" s="141">
        <f t="shared" si="2029"/>
        <v>0</v>
      </c>
      <c r="AC1398" s="141">
        <f t="shared" si="2030"/>
        <v>0</v>
      </c>
      <c r="AE1398" s="141">
        <f t="shared" si="2031"/>
        <v>0</v>
      </c>
      <c r="AG1398" s="141">
        <f t="shared" si="2032"/>
        <v>0</v>
      </c>
      <c r="AI1398" s="141">
        <f t="shared" si="2033"/>
        <v>0</v>
      </c>
      <c r="AK1398" s="141">
        <f t="shared" si="2034"/>
        <v>0</v>
      </c>
      <c r="AM1398" s="141">
        <f t="shared" si="2035"/>
        <v>0</v>
      </c>
      <c r="AO1398" s="141">
        <f t="shared" si="2036"/>
        <v>0</v>
      </c>
      <c r="AQ1398" s="141">
        <f t="shared" si="2037"/>
        <v>0</v>
      </c>
      <c r="AS1398" s="141">
        <f t="shared" si="2038"/>
        <v>0</v>
      </c>
      <c r="AU1398" s="141">
        <f t="shared" si="2039"/>
        <v>0</v>
      </c>
      <c r="AW1398" s="141">
        <f t="shared" si="2040"/>
        <v>0</v>
      </c>
      <c r="AY1398" s="141">
        <f t="shared" si="2041"/>
        <v>0</v>
      </c>
      <c r="BA1398" s="141">
        <f t="shared" si="2042"/>
        <v>0</v>
      </c>
      <c r="BC1398" s="141">
        <f t="shared" si="2043"/>
        <v>0</v>
      </c>
      <c r="BE1398" s="141">
        <f t="shared" si="2044"/>
        <v>0</v>
      </c>
      <c r="BG1398" s="141">
        <f t="shared" si="2045"/>
        <v>0</v>
      </c>
      <c r="BI1398" s="141">
        <f t="shared" si="2046"/>
        <v>0</v>
      </c>
      <c r="BK1398" s="141">
        <f t="shared" si="2047"/>
        <v>0</v>
      </c>
      <c r="BM1398" s="141">
        <f t="shared" si="2048"/>
        <v>0</v>
      </c>
      <c r="BO1398" s="141">
        <f t="shared" si="2049"/>
        <v>0</v>
      </c>
      <c r="BQ1398" s="141">
        <f t="shared" si="2050"/>
        <v>0</v>
      </c>
      <c r="BS1398" s="141">
        <f t="shared" si="2051"/>
        <v>0</v>
      </c>
      <c r="BU1398" s="141">
        <f t="shared" si="2052"/>
        <v>0</v>
      </c>
      <c r="BW1398" s="141">
        <f t="shared" si="2053"/>
        <v>0</v>
      </c>
      <c r="BY1398" s="141">
        <f t="shared" si="2054"/>
        <v>0</v>
      </c>
      <c r="CA1398" s="141">
        <f t="shared" si="2055"/>
        <v>0</v>
      </c>
      <c r="CC1398" s="141">
        <f t="shared" si="2056"/>
        <v>0</v>
      </c>
      <c r="CE1398" s="141">
        <f t="shared" si="2057"/>
        <v>0</v>
      </c>
      <c r="CG1398" s="141">
        <f t="shared" si="2058"/>
        <v>0</v>
      </c>
      <c r="CI1398" s="141">
        <f t="shared" si="2059"/>
        <v>0</v>
      </c>
      <c r="CK1398" s="141">
        <f t="shared" si="2060"/>
        <v>0</v>
      </c>
      <c r="CM1398" s="141">
        <f t="shared" si="2061"/>
        <v>0</v>
      </c>
      <c r="CO1398" s="141">
        <f t="shared" si="2062"/>
        <v>0</v>
      </c>
    </row>
    <row r="1399" spans="1:93" ht="25.5" outlineLevel="2" x14ac:dyDescent="0.2">
      <c r="A1399" s="87">
        <v>676</v>
      </c>
      <c r="B1399" s="148">
        <v>126</v>
      </c>
      <c r="C1399" s="87" t="s">
        <v>87</v>
      </c>
      <c r="D1399" s="87" t="s">
        <v>2507</v>
      </c>
      <c r="E1399" s="148"/>
      <c r="F1399" s="149">
        <v>7.66</v>
      </c>
      <c r="G1399" s="151" t="s">
        <v>3300</v>
      </c>
      <c r="H1399" s="151" t="s">
        <v>4926</v>
      </c>
      <c r="I1399" s="87"/>
      <c r="J1399" s="87" t="s">
        <v>3333</v>
      </c>
      <c r="K1399" s="87">
        <v>100</v>
      </c>
      <c r="L1399" s="87" t="s">
        <v>3785</v>
      </c>
      <c r="M1399" s="239" t="s">
        <v>3785</v>
      </c>
      <c r="N1399" s="87">
        <v>2</v>
      </c>
      <c r="O1399" s="150">
        <v>9.4499999999999993</v>
      </c>
      <c r="P1399" s="138">
        <f t="shared" si="2087"/>
        <v>0</v>
      </c>
      <c r="Q1399" s="139">
        <f t="shared" si="2088"/>
        <v>0</v>
      </c>
      <c r="S1399" s="141">
        <f t="shared" si="2025"/>
        <v>0</v>
      </c>
      <c r="U1399" s="141">
        <f t="shared" si="2026"/>
        <v>0</v>
      </c>
      <c r="W1399" s="141">
        <f t="shared" si="2027"/>
        <v>0</v>
      </c>
      <c r="Y1399" s="141">
        <f t="shared" si="2028"/>
        <v>0</v>
      </c>
      <c r="AA1399" s="141">
        <f t="shared" si="2029"/>
        <v>0</v>
      </c>
      <c r="AC1399" s="141">
        <f t="shared" si="2030"/>
        <v>0</v>
      </c>
      <c r="AE1399" s="141">
        <f t="shared" si="2031"/>
        <v>0</v>
      </c>
      <c r="AG1399" s="141">
        <f t="shared" si="2032"/>
        <v>0</v>
      </c>
      <c r="AI1399" s="141">
        <f t="shared" si="2033"/>
        <v>0</v>
      </c>
      <c r="AK1399" s="141">
        <f t="shared" si="2034"/>
        <v>0</v>
      </c>
      <c r="AM1399" s="141">
        <f t="shared" si="2035"/>
        <v>0</v>
      </c>
      <c r="AO1399" s="141">
        <f t="shared" si="2036"/>
        <v>0</v>
      </c>
      <c r="AQ1399" s="141">
        <f t="shared" si="2037"/>
        <v>0</v>
      </c>
      <c r="AS1399" s="141">
        <f t="shared" si="2038"/>
        <v>0</v>
      </c>
      <c r="AU1399" s="141">
        <f t="shared" si="2039"/>
        <v>0</v>
      </c>
      <c r="AW1399" s="141">
        <f t="shared" si="2040"/>
        <v>0</v>
      </c>
      <c r="AY1399" s="141">
        <f t="shared" si="2041"/>
        <v>0</v>
      </c>
      <c r="BA1399" s="141">
        <f t="shared" si="2042"/>
        <v>0</v>
      </c>
      <c r="BC1399" s="141">
        <f t="shared" si="2043"/>
        <v>0</v>
      </c>
      <c r="BE1399" s="141">
        <f t="shared" si="2044"/>
        <v>0</v>
      </c>
      <c r="BG1399" s="141">
        <f t="shared" si="2045"/>
        <v>0</v>
      </c>
      <c r="BI1399" s="141">
        <f t="shared" si="2046"/>
        <v>0</v>
      </c>
      <c r="BK1399" s="141">
        <f t="shared" si="2047"/>
        <v>0</v>
      </c>
      <c r="BM1399" s="141">
        <f t="shared" si="2048"/>
        <v>0</v>
      </c>
      <c r="BO1399" s="141">
        <f t="shared" si="2049"/>
        <v>0</v>
      </c>
      <c r="BQ1399" s="141">
        <f t="shared" si="2050"/>
        <v>0</v>
      </c>
      <c r="BS1399" s="141">
        <f t="shared" si="2051"/>
        <v>0</v>
      </c>
      <c r="BU1399" s="141">
        <f t="shared" si="2052"/>
        <v>0</v>
      </c>
      <c r="BW1399" s="141">
        <f t="shared" si="2053"/>
        <v>0</v>
      </c>
      <c r="BY1399" s="141">
        <f t="shared" si="2054"/>
        <v>0</v>
      </c>
      <c r="CA1399" s="141">
        <f t="shared" si="2055"/>
        <v>0</v>
      </c>
      <c r="CC1399" s="141">
        <f t="shared" si="2056"/>
        <v>0</v>
      </c>
      <c r="CE1399" s="141">
        <f t="shared" si="2057"/>
        <v>0</v>
      </c>
      <c r="CG1399" s="141">
        <f t="shared" si="2058"/>
        <v>0</v>
      </c>
      <c r="CI1399" s="141">
        <f t="shared" si="2059"/>
        <v>0</v>
      </c>
      <c r="CK1399" s="141">
        <f t="shared" si="2060"/>
        <v>0</v>
      </c>
      <c r="CM1399" s="141">
        <f t="shared" si="2061"/>
        <v>0</v>
      </c>
      <c r="CO1399" s="141">
        <f t="shared" si="2062"/>
        <v>0</v>
      </c>
    </row>
    <row r="1400" spans="1:93" ht="25.5" outlineLevel="2" x14ac:dyDescent="0.2">
      <c r="A1400" s="87">
        <v>677</v>
      </c>
      <c r="B1400" s="148">
        <v>40</v>
      </c>
      <c r="C1400" s="87" t="s">
        <v>87</v>
      </c>
      <c r="D1400" s="87" t="s">
        <v>88</v>
      </c>
      <c r="E1400" s="148"/>
      <c r="F1400" s="149">
        <v>5.26</v>
      </c>
      <c r="G1400" s="151" t="s">
        <v>3300</v>
      </c>
      <c r="H1400" s="151" t="s">
        <v>4926</v>
      </c>
      <c r="I1400" s="87" t="s">
        <v>4534</v>
      </c>
      <c r="J1400" s="87" t="s">
        <v>3333</v>
      </c>
      <c r="K1400" s="87">
        <v>100</v>
      </c>
      <c r="L1400" s="87" t="s">
        <v>3786</v>
      </c>
      <c r="M1400" s="239" t="s">
        <v>3786</v>
      </c>
      <c r="N1400" s="87">
        <v>1</v>
      </c>
      <c r="O1400" s="283">
        <v>6.28</v>
      </c>
      <c r="P1400" s="138">
        <f t="shared" ref="P1400:P1401" si="2089">SUM(R1400+T1400+V1400+X1400+Z1400+AB1400+AD1400+AF1400+AH1400+AJ1400+AL1400+AN1400+AP1400+AR1400+AT1400+AV1400+AZ1400+AX1400+BB1400+BD1400+BF1400+BH1400+BJ1400+BL1400+BN1400+BP1400+BR1400+BT1400+BV1400+BX1400+BZ1400+CB1400+CD1400+CF1400+CH1400+CJ1400+CL1400+CN1400)</f>
        <v>0</v>
      </c>
      <c r="Q1400" s="139">
        <f t="shared" ref="Q1400:Q1401" si="2090">O1400*P1400</f>
        <v>0</v>
      </c>
      <c r="S1400" s="141">
        <f t="shared" si="2025"/>
        <v>0</v>
      </c>
      <c r="U1400" s="141">
        <f t="shared" si="2026"/>
        <v>0</v>
      </c>
      <c r="W1400" s="141">
        <f t="shared" si="2027"/>
        <v>0</v>
      </c>
      <c r="Y1400" s="141">
        <f t="shared" si="2028"/>
        <v>0</v>
      </c>
      <c r="AA1400" s="141">
        <f t="shared" si="2029"/>
        <v>0</v>
      </c>
      <c r="AC1400" s="141">
        <f t="shared" si="2030"/>
        <v>0</v>
      </c>
      <c r="AE1400" s="141">
        <f t="shared" si="2031"/>
        <v>0</v>
      </c>
      <c r="AG1400" s="141">
        <f t="shared" si="2032"/>
        <v>0</v>
      </c>
      <c r="AI1400" s="141">
        <f t="shared" si="2033"/>
        <v>0</v>
      </c>
      <c r="AK1400" s="141">
        <f t="shared" si="2034"/>
        <v>0</v>
      </c>
      <c r="AM1400" s="141">
        <f t="shared" si="2035"/>
        <v>0</v>
      </c>
      <c r="AO1400" s="141">
        <f t="shared" si="2036"/>
        <v>0</v>
      </c>
      <c r="AQ1400" s="141">
        <f t="shared" si="2037"/>
        <v>0</v>
      </c>
      <c r="AS1400" s="141">
        <f t="shared" si="2038"/>
        <v>0</v>
      </c>
      <c r="AU1400" s="141">
        <f t="shared" si="2039"/>
        <v>0</v>
      </c>
      <c r="AW1400" s="141">
        <f t="shared" si="2040"/>
        <v>0</v>
      </c>
      <c r="AY1400" s="141">
        <f t="shared" si="2041"/>
        <v>0</v>
      </c>
      <c r="BA1400" s="141">
        <f t="shared" si="2042"/>
        <v>0</v>
      </c>
      <c r="BC1400" s="141">
        <f t="shared" si="2043"/>
        <v>0</v>
      </c>
      <c r="BE1400" s="141">
        <f t="shared" si="2044"/>
        <v>0</v>
      </c>
      <c r="BG1400" s="141">
        <f t="shared" si="2045"/>
        <v>0</v>
      </c>
      <c r="BI1400" s="141">
        <f t="shared" si="2046"/>
        <v>0</v>
      </c>
      <c r="BK1400" s="141">
        <f t="shared" si="2047"/>
        <v>0</v>
      </c>
      <c r="BM1400" s="141">
        <f t="shared" si="2048"/>
        <v>0</v>
      </c>
      <c r="BO1400" s="141">
        <f t="shared" si="2049"/>
        <v>0</v>
      </c>
      <c r="BQ1400" s="141">
        <f t="shared" si="2050"/>
        <v>0</v>
      </c>
      <c r="BS1400" s="141">
        <f t="shared" si="2051"/>
        <v>0</v>
      </c>
      <c r="BU1400" s="141">
        <f t="shared" si="2052"/>
        <v>0</v>
      </c>
      <c r="BW1400" s="141">
        <f t="shared" si="2053"/>
        <v>0</v>
      </c>
      <c r="BY1400" s="141">
        <f t="shared" si="2054"/>
        <v>0</v>
      </c>
      <c r="CA1400" s="141">
        <f t="shared" si="2055"/>
        <v>0</v>
      </c>
      <c r="CC1400" s="141">
        <f t="shared" si="2056"/>
        <v>0</v>
      </c>
      <c r="CE1400" s="141">
        <f t="shared" si="2057"/>
        <v>0</v>
      </c>
      <c r="CG1400" s="141">
        <f t="shared" si="2058"/>
        <v>0</v>
      </c>
      <c r="CI1400" s="141">
        <f t="shared" si="2059"/>
        <v>0</v>
      </c>
      <c r="CK1400" s="141">
        <f t="shared" si="2060"/>
        <v>0</v>
      </c>
      <c r="CM1400" s="141">
        <f t="shared" si="2061"/>
        <v>0</v>
      </c>
      <c r="CO1400" s="141">
        <f t="shared" si="2062"/>
        <v>0</v>
      </c>
    </row>
    <row r="1401" spans="1:93" ht="25.5" outlineLevel="2" x14ac:dyDescent="0.2">
      <c r="A1401" s="86">
        <v>677</v>
      </c>
      <c r="B1401" s="11">
        <v>40</v>
      </c>
      <c r="C1401" s="86" t="s">
        <v>87</v>
      </c>
      <c r="D1401" s="86" t="s">
        <v>88</v>
      </c>
      <c r="F1401" s="28">
        <v>5.26</v>
      </c>
      <c r="G1401" s="153" t="s">
        <v>4360</v>
      </c>
      <c r="H1401" s="174">
        <v>7788657408</v>
      </c>
      <c r="I1401" s="75" t="s">
        <v>4534</v>
      </c>
      <c r="J1401" s="75" t="s">
        <v>30</v>
      </c>
      <c r="K1401" s="75">
        <v>1</v>
      </c>
      <c r="L1401" s="75" t="s">
        <v>2992</v>
      </c>
      <c r="M1401" s="243" t="s">
        <v>2538</v>
      </c>
      <c r="N1401" s="75">
        <v>2</v>
      </c>
      <c r="O1401" s="152">
        <v>17.46</v>
      </c>
      <c r="P1401" s="138">
        <f t="shared" si="2089"/>
        <v>0</v>
      </c>
      <c r="Q1401" s="139">
        <f t="shared" si="2090"/>
        <v>0</v>
      </c>
      <c r="S1401" s="141">
        <f t="shared" si="2025"/>
        <v>0</v>
      </c>
      <c r="U1401" s="141">
        <f t="shared" si="2026"/>
        <v>0</v>
      </c>
      <c r="W1401" s="141">
        <f t="shared" si="2027"/>
        <v>0</v>
      </c>
      <c r="Y1401" s="141">
        <f t="shared" si="2028"/>
        <v>0</v>
      </c>
      <c r="AA1401" s="141">
        <f t="shared" si="2029"/>
        <v>0</v>
      </c>
      <c r="AC1401" s="141">
        <f t="shared" si="2030"/>
        <v>0</v>
      </c>
      <c r="AE1401" s="141">
        <f t="shared" si="2031"/>
        <v>0</v>
      </c>
      <c r="AG1401" s="141">
        <f t="shared" si="2032"/>
        <v>0</v>
      </c>
      <c r="AI1401" s="141">
        <f t="shared" si="2033"/>
        <v>0</v>
      </c>
      <c r="AK1401" s="141">
        <f t="shared" si="2034"/>
        <v>0</v>
      </c>
      <c r="AM1401" s="141">
        <f t="shared" si="2035"/>
        <v>0</v>
      </c>
      <c r="AO1401" s="141">
        <f t="shared" si="2036"/>
        <v>0</v>
      </c>
      <c r="AQ1401" s="141">
        <f t="shared" si="2037"/>
        <v>0</v>
      </c>
      <c r="AS1401" s="141">
        <f t="shared" si="2038"/>
        <v>0</v>
      </c>
      <c r="AU1401" s="141">
        <f t="shared" si="2039"/>
        <v>0</v>
      </c>
      <c r="AW1401" s="141">
        <f t="shared" si="2040"/>
        <v>0</v>
      </c>
      <c r="AY1401" s="141">
        <f t="shared" si="2041"/>
        <v>0</v>
      </c>
      <c r="BA1401" s="141">
        <f t="shared" si="2042"/>
        <v>0</v>
      </c>
      <c r="BC1401" s="141">
        <f t="shared" si="2043"/>
        <v>0</v>
      </c>
      <c r="BE1401" s="141">
        <f t="shared" si="2044"/>
        <v>0</v>
      </c>
      <c r="BG1401" s="141">
        <f t="shared" si="2045"/>
        <v>0</v>
      </c>
      <c r="BI1401" s="141">
        <f t="shared" si="2046"/>
        <v>0</v>
      </c>
      <c r="BK1401" s="141">
        <f t="shared" si="2047"/>
        <v>0</v>
      </c>
      <c r="BM1401" s="141">
        <f t="shared" si="2048"/>
        <v>0</v>
      </c>
      <c r="BO1401" s="141">
        <f t="shared" si="2049"/>
        <v>0</v>
      </c>
      <c r="BQ1401" s="141">
        <f t="shared" si="2050"/>
        <v>0</v>
      </c>
      <c r="BS1401" s="141">
        <f t="shared" si="2051"/>
        <v>0</v>
      </c>
      <c r="BU1401" s="141">
        <f t="shared" si="2052"/>
        <v>0</v>
      </c>
      <c r="BW1401" s="141">
        <f t="shared" si="2053"/>
        <v>0</v>
      </c>
      <c r="BY1401" s="141">
        <f t="shared" si="2054"/>
        <v>0</v>
      </c>
      <c r="CA1401" s="141">
        <f t="shared" si="2055"/>
        <v>0</v>
      </c>
      <c r="CC1401" s="141">
        <f t="shared" si="2056"/>
        <v>0</v>
      </c>
      <c r="CE1401" s="141">
        <f t="shared" si="2057"/>
        <v>0</v>
      </c>
      <c r="CG1401" s="141">
        <f t="shared" si="2058"/>
        <v>0</v>
      </c>
      <c r="CI1401" s="141">
        <f t="shared" si="2059"/>
        <v>0</v>
      </c>
      <c r="CK1401" s="141">
        <f t="shared" si="2060"/>
        <v>0</v>
      </c>
      <c r="CM1401" s="141">
        <f t="shared" si="2061"/>
        <v>0</v>
      </c>
      <c r="CO1401" s="141">
        <f t="shared" si="2062"/>
        <v>0</v>
      </c>
    </row>
    <row r="1402" spans="1:93" ht="25.5" outlineLevel="2" x14ac:dyDescent="0.2">
      <c r="A1402" s="87">
        <v>678</v>
      </c>
      <c r="B1402" s="148" t="s">
        <v>2420</v>
      </c>
      <c r="C1402" s="87" t="s">
        <v>2422</v>
      </c>
      <c r="D1402" s="87" t="s">
        <v>2421</v>
      </c>
      <c r="E1402" s="148"/>
      <c r="F1402" s="149" t="s">
        <v>2420</v>
      </c>
      <c r="G1402" s="151" t="s">
        <v>3300</v>
      </c>
      <c r="H1402" s="151" t="s">
        <v>4926</v>
      </c>
      <c r="I1402" s="87" t="s">
        <v>2422</v>
      </c>
      <c r="J1402" s="87" t="s">
        <v>2266</v>
      </c>
      <c r="K1402" s="87">
        <v>1</v>
      </c>
      <c r="L1402" s="87" t="s">
        <v>3787</v>
      </c>
      <c r="M1402" s="239" t="s">
        <v>3787</v>
      </c>
      <c r="N1402" s="87">
        <v>1</v>
      </c>
      <c r="O1402" s="283">
        <v>25.85</v>
      </c>
      <c r="P1402" s="138">
        <f>SUM(R1402+T1402+V1402+X1402+Z1402+AB1402+AD1402+AF1402+AH1402+AJ1402+AL1402+AN1402+AP1402+AR1402+AT1402+AV1402+AZ1402+AX1402+BB1402+BD1402+BF1402+BH1402+BJ1402+BL1402+BN1402+BP1402+BR1402+BT1402+BV1402+BX1402+BZ1402+CB1402+CD1402+CF1402+CH1402+CJ1402+CL1402+CN1402)</f>
        <v>0</v>
      </c>
      <c r="Q1402" s="139">
        <f>O1402*P1402</f>
        <v>0</v>
      </c>
      <c r="S1402" s="141">
        <f t="shared" si="2025"/>
        <v>0</v>
      </c>
      <c r="U1402" s="141">
        <f t="shared" si="2026"/>
        <v>0</v>
      </c>
      <c r="W1402" s="141">
        <f t="shared" si="2027"/>
        <v>0</v>
      </c>
      <c r="Y1402" s="141">
        <f t="shared" si="2028"/>
        <v>0</v>
      </c>
      <c r="AA1402" s="141">
        <f t="shared" si="2029"/>
        <v>0</v>
      </c>
      <c r="AC1402" s="141">
        <f t="shared" si="2030"/>
        <v>0</v>
      </c>
      <c r="AE1402" s="141">
        <f t="shared" si="2031"/>
        <v>0</v>
      </c>
      <c r="AG1402" s="141">
        <f t="shared" si="2032"/>
        <v>0</v>
      </c>
      <c r="AI1402" s="141">
        <f t="shared" si="2033"/>
        <v>0</v>
      </c>
      <c r="AK1402" s="141">
        <f t="shared" si="2034"/>
        <v>0</v>
      </c>
      <c r="AM1402" s="141">
        <f t="shared" si="2035"/>
        <v>0</v>
      </c>
      <c r="AO1402" s="141">
        <f t="shared" si="2036"/>
        <v>0</v>
      </c>
      <c r="AQ1402" s="141">
        <f t="shared" si="2037"/>
        <v>0</v>
      </c>
      <c r="AS1402" s="141">
        <f t="shared" si="2038"/>
        <v>0</v>
      </c>
      <c r="AU1402" s="141">
        <f t="shared" si="2039"/>
        <v>0</v>
      </c>
      <c r="AW1402" s="141">
        <f t="shared" si="2040"/>
        <v>0</v>
      </c>
      <c r="AY1402" s="141">
        <f t="shared" si="2041"/>
        <v>0</v>
      </c>
      <c r="BA1402" s="141">
        <f t="shared" si="2042"/>
        <v>0</v>
      </c>
      <c r="BC1402" s="141">
        <f t="shared" si="2043"/>
        <v>0</v>
      </c>
      <c r="BE1402" s="141">
        <f t="shared" si="2044"/>
        <v>0</v>
      </c>
      <c r="BG1402" s="141">
        <f t="shared" si="2045"/>
        <v>0</v>
      </c>
      <c r="BI1402" s="141">
        <f t="shared" si="2046"/>
        <v>0</v>
      </c>
      <c r="BK1402" s="141">
        <f t="shared" si="2047"/>
        <v>0</v>
      </c>
      <c r="BM1402" s="141">
        <f t="shared" si="2048"/>
        <v>0</v>
      </c>
      <c r="BO1402" s="141">
        <f t="shared" si="2049"/>
        <v>0</v>
      </c>
      <c r="BQ1402" s="141">
        <f t="shared" si="2050"/>
        <v>0</v>
      </c>
      <c r="BS1402" s="141">
        <f t="shared" si="2051"/>
        <v>0</v>
      </c>
      <c r="BU1402" s="141">
        <f t="shared" si="2052"/>
        <v>0</v>
      </c>
      <c r="BW1402" s="141">
        <f t="shared" si="2053"/>
        <v>0</v>
      </c>
      <c r="BY1402" s="141">
        <f t="shared" si="2054"/>
        <v>0</v>
      </c>
      <c r="CA1402" s="141">
        <f t="shared" si="2055"/>
        <v>0</v>
      </c>
      <c r="CC1402" s="141">
        <f t="shared" si="2056"/>
        <v>0</v>
      </c>
      <c r="CE1402" s="141">
        <f t="shared" si="2057"/>
        <v>0</v>
      </c>
      <c r="CG1402" s="141">
        <f t="shared" si="2058"/>
        <v>0</v>
      </c>
      <c r="CI1402" s="141">
        <f t="shared" si="2059"/>
        <v>0</v>
      </c>
      <c r="CK1402" s="141">
        <f t="shared" si="2060"/>
        <v>0</v>
      </c>
      <c r="CM1402" s="141">
        <f t="shared" si="2061"/>
        <v>0</v>
      </c>
      <c r="CO1402" s="141">
        <f t="shared" si="2062"/>
        <v>0</v>
      </c>
    </row>
    <row r="1403" spans="1:93" ht="25.5" outlineLevel="2" x14ac:dyDescent="0.2">
      <c r="A1403" s="87">
        <v>679</v>
      </c>
      <c r="B1403" s="148" t="s">
        <v>2420</v>
      </c>
      <c r="C1403" s="87" t="s">
        <v>2422</v>
      </c>
      <c r="D1403" s="87" t="s">
        <v>4860</v>
      </c>
      <c r="E1403" s="148"/>
      <c r="F1403" s="149" t="s">
        <v>2420</v>
      </c>
      <c r="G1403" s="151" t="s">
        <v>3300</v>
      </c>
      <c r="H1403" s="151" t="s">
        <v>4926</v>
      </c>
      <c r="I1403" s="87" t="s">
        <v>2422</v>
      </c>
      <c r="J1403" s="87" t="s">
        <v>2266</v>
      </c>
      <c r="K1403" s="87">
        <v>1</v>
      </c>
      <c r="L1403" s="87" t="s">
        <v>4861</v>
      </c>
      <c r="M1403" s="259" t="s">
        <v>4861</v>
      </c>
      <c r="N1403" s="87">
        <v>1</v>
      </c>
      <c r="O1403" s="283">
        <v>25.16</v>
      </c>
      <c r="P1403" s="138">
        <f>SUM(R1403+T1403+V1403+X1403+Z1403+AB1403+AD1403+AF1403+AH1403+AJ1403+AL1403+AN1403+AP1403+AR1403+AT1403+AV1403+AZ1403+AX1403+BB1403+BD1403+BF1403+BH1403+BJ1403+BL1403+BN1403+BP1403+BR1403+BT1403+BV1403+BX1403+BZ1403+CB1403+CD1403+CF1403+CH1403+CJ1403+CL1403+CN1403)</f>
        <v>0</v>
      </c>
      <c r="Q1403" s="139">
        <f>O1403*P1403</f>
        <v>0</v>
      </c>
      <c r="S1403" s="141">
        <f t="shared" si="2025"/>
        <v>0</v>
      </c>
      <c r="U1403" s="141">
        <f t="shared" si="2026"/>
        <v>0</v>
      </c>
      <c r="W1403" s="141">
        <f t="shared" si="2027"/>
        <v>0</v>
      </c>
      <c r="Y1403" s="141">
        <f t="shared" si="2028"/>
        <v>0</v>
      </c>
      <c r="AA1403" s="141">
        <f t="shared" si="2029"/>
        <v>0</v>
      </c>
      <c r="AC1403" s="141">
        <f t="shared" si="2030"/>
        <v>0</v>
      </c>
      <c r="AE1403" s="141">
        <f t="shared" si="2031"/>
        <v>0</v>
      </c>
      <c r="AG1403" s="141">
        <f t="shared" si="2032"/>
        <v>0</v>
      </c>
      <c r="AI1403" s="141">
        <f t="shared" si="2033"/>
        <v>0</v>
      </c>
      <c r="AK1403" s="141">
        <f t="shared" si="2034"/>
        <v>0</v>
      </c>
      <c r="AM1403" s="141">
        <f t="shared" si="2035"/>
        <v>0</v>
      </c>
      <c r="AO1403" s="141">
        <f t="shared" si="2036"/>
        <v>0</v>
      </c>
      <c r="AQ1403" s="141">
        <f t="shared" si="2037"/>
        <v>0</v>
      </c>
      <c r="AS1403" s="141">
        <f t="shared" si="2038"/>
        <v>0</v>
      </c>
      <c r="AU1403" s="141">
        <f t="shared" si="2039"/>
        <v>0</v>
      </c>
      <c r="AW1403" s="141">
        <f t="shared" si="2040"/>
        <v>0</v>
      </c>
      <c r="AY1403" s="141">
        <f t="shared" si="2041"/>
        <v>0</v>
      </c>
      <c r="BA1403" s="141">
        <f t="shared" si="2042"/>
        <v>0</v>
      </c>
      <c r="BC1403" s="141">
        <f t="shared" si="2043"/>
        <v>0</v>
      </c>
      <c r="BE1403" s="141">
        <f t="shared" si="2044"/>
        <v>0</v>
      </c>
      <c r="BG1403" s="141">
        <f t="shared" si="2045"/>
        <v>0</v>
      </c>
      <c r="BI1403" s="141">
        <f t="shared" si="2046"/>
        <v>0</v>
      </c>
      <c r="BK1403" s="141">
        <f t="shared" si="2047"/>
        <v>0</v>
      </c>
      <c r="BM1403" s="141">
        <f t="shared" si="2048"/>
        <v>0</v>
      </c>
      <c r="BO1403" s="141">
        <f t="shared" si="2049"/>
        <v>0</v>
      </c>
      <c r="BQ1403" s="141">
        <f t="shared" si="2050"/>
        <v>0</v>
      </c>
      <c r="BS1403" s="141">
        <f t="shared" si="2051"/>
        <v>0</v>
      </c>
      <c r="BU1403" s="141">
        <f t="shared" si="2052"/>
        <v>0</v>
      </c>
      <c r="BW1403" s="141">
        <f t="shared" si="2053"/>
        <v>0</v>
      </c>
      <c r="BY1403" s="141">
        <f t="shared" si="2054"/>
        <v>0</v>
      </c>
      <c r="CA1403" s="141">
        <f t="shared" si="2055"/>
        <v>0</v>
      </c>
      <c r="CC1403" s="141">
        <f t="shared" si="2056"/>
        <v>0</v>
      </c>
      <c r="CE1403" s="141">
        <f t="shared" si="2057"/>
        <v>0</v>
      </c>
      <c r="CG1403" s="141">
        <f t="shared" si="2058"/>
        <v>0</v>
      </c>
      <c r="CI1403" s="141">
        <f t="shared" si="2059"/>
        <v>0</v>
      </c>
      <c r="CK1403" s="141">
        <f t="shared" si="2060"/>
        <v>0</v>
      </c>
      <c r="CM1403" s="141">
        <f t="shared" si="2061"/>
        <v>0</v>
      </c>
      <c r="CO1403" s="141">
        <f t="shared" si="2062"/>
        <v>0</v>
      </c>
    </row>
    <row r="1404" spans="1:93" ht="25.5" outlineLevel="2" x14ac:dyDescent="0.2">
      <c r="A1404" s="86">
        <v>680</v>
      </c>
      <c r="B1404" s="11">
        <v>110</v>
      </c>
      <c r="C1404" s="86" t="s">
        <v>83</v>
      </c>
      <c r="D1404" s="86" t="s">
        <v>84</v>
      </c>
      <c r="F1404" s="28">
        <v>1.4</v>
      </c>
      <c r="G1404" s="153" t="s">
        <v>4360</v>
      </c>
      <c r="H1404" s="174">
        <v>7788657408</v>
      </c>
      <c r="I1404" s="75" t="s">
        <v>2245</v>
      </c>
      <c r="J1404" s="75" t="s">
        <v>28</v>
      </c>
      <c r="K1404" s="75">
        <v>100</v>
      </c>
      <c r="L1404" s="75" t="s">
        <v>2993</v>
      </c>
      <c r="M1404" s="243" t="s">
        <v>2994</v>
      </c>
      <c r="N1404" s="75">
        <v>1</v>
      </c>
      <c r="O1404" s="152">
        <v>0.91</v>
      </c>
      <c r="P1404" s="138">
        <f t="shared" ref="P1404:P1405" si="2091">SUM(R1404+T1404+V1404+X1404+Z1404+AB1404+AD1404+AF1404+AH1404+AJ1404+AL1404+AN1404+AP1404+AR1404+AT1404+AV1404+AZ1404+AX1404+BB1404+BD1404+BF1404+BH1404+BJ1404+BL1404+BN1404+BP1404+BR1404+BT1404+BV1404+BX1404+BZ1404+CB1404+CD1404+CF1404+CH1404+CJ1404+CL1404+CN1404)</f>
        <v>0</v>
      </c>
      <c r="Q1404" s="139">
        <f t="shared" ref="Q1404:Q1405" si="2092">O1404*P1404</f>
        <v>0</v>
      </c>
      <c r="S1404" s="141">
        <f t="shared" si="2025"/>
        <v>0</v>
      </c>
      <c r="U1404" s="141">
        <f t="shared" si="2026"/>
        <v>0</v>
      </c>
      <c r="W1404" s="141">
        <f t="shared" si="2027"/>
        <v>0</v>
      </c>
      <c r="Y1404" s="141">
        <f t="shared" si="2028"/>
        <v>0</v>
      </c>
      <c r="AA1404" s="141">
        <f t="shared" si="2029"/>
        <v>0</v>
      </c>
      <c r="AC1404" s="141">
        <f t="shared" si="2030"/>
        <v>0</v>
      </c>
      <c r="AE1404" s="141">
        <f t="shared" si="2031"/>
        <v>0</v>
      </c>
      <c r="AG1404" s="141">
        <f t="shared" si="2032"/>
        <v>0</v>
      </c>
      <c r="AI1404" s="141">
        <f t="shared" si="2033"/>
        <v>0</v>
      </c>
      <c r="AK1404" s="141">
        <f t="shared" si="2034"/>
        <v>0</v>
      </c>
      <c r="AM1404" s="141">
        <f t="shared" si="2035"/>
        <v>0</v>
      </c>
      <c r="AO1404" s="141">
        <f t="shared" si="2036"/>
        <v>0</v>
      </c>
      <c r="AQ1404" s="141">
        <f t="shared" si="2037"/>
        <v>0</v>
      </c>
      <c r="AS1404" s="141">
        <f t="shared" si="2038"/>
        <v>0</v>
      </c>
      <c r="AU1404" s="141">
        <f t="shared" si="2039"/>
        <v>0</v>
      </c>
      <c r="AW1404" s="141">
        <f t="shared" si="2040"/>
        <v>0</v>
      </c>
      <c r="AY1404" s="141">
        <f t="shared" si="2041"/>
        <v>0</v>
      </c>
      <c r="BA1404" s="141">
        <f t="shared" si="2042"/>
        <v>0</v>
      </c>
      <c r="BC1404" s="141">
        <f t="shared" si="2043"/>
        <v>0</v>
      </c>
      <c r="BE1404" s="141">
        <f t="shared" si="2044"/>
        <v>0</v>
      </c>
      <c r="BG1404" s="141">
        <f t="shared" si="2045"/>
        <v>0</v>
      </c>
      <c r="BI1404" s="141">
        <f t="shared" si="2046"/>
        <v>0</v>
      </c>
      <c r="BK1404" s="141">
        <f t="shared" si="2047"/>
        <v>0</v>
      </c>
      <c r="BM1404" s="141">
        <f t="shared" si="2048"/>
        <v>0</v>
      </c>
      <c r="BO1404" s="141">
        <f t="shared" si="2049"/>
        <v>0</v>
      </c>
      <c r="BQ1404" s="141">
        <f t="shared" si="2050"/>
        <v>0</v>
      </c>
      <c r="BS1404" s="141">
        <f t="shared" si="2051"/>
        <v>0</v>
      </c>
      <c r="BU1404" s="141">
        <f t="shared" si="2052"/>
        <v>0</v>
      </c>
      <c r="BW1404" s="141">
        <f t="shared" si="2053"/>
        <v>0</v>
      </c>
      <c r="BY1404" s="141">
        <f t="shared" si="2054"/>
        <v>0</v>
      </c>
      <c r="CA1404" s="141">
        <f t="shared" si="2055"/>
        <v>0</v>
      </c>
      <c r="CC1404" s="141">
        <f t="shared" si="2056"/>
        <v>0</v>
      </c>
      <c r="CE1404" s="141">
        <f t="shared" si="2057"/>
        <v>0</v>
      </c>
      <c r="CG1404" s="141">
        <f t="shared" si="2058"/>
        <v>0</v>
      </c>
      <c r="CI1404" s="141">
        <f t="shared" si="2059"/>
        <v>0</v>
      </c>
      <c r="CK1404" s="141">
        <f t="shared" si="2060"/>
        <v>0</v>
      </c>
      <c r="CM1404" s="141">
        <f t="shared" si="2061"/>
        <v>0</v>
      </c>
      <c r="CO1404" s="141">
        <f t="shared" si="2062"/>
        <v>0</v>
      </c>
    </row>
    <row r="1405" spans="1:93" ht="25.5" outlineLevel="2" x14ac:dyDescent="0.2">
      <c r="A1405" s="87">
        <v>680</v>
      </c>
      <c r="B1405" s="148">
        <v>110</v>
      </c>
      <c r="C1405" s="87" t="s">
        <v>83</v>
      </c>
      <c r="D1405" s="87" t="s">
        <v>84</v>
      </c>
      <c r="E1405" s="148"/>
      <c r="F1405" s="149">
        <v>1.4</v>
      </c>
      <c r="G1405" s="151" t="s">
        <v>3300</v>
      </c>
      <c r="H1405" s="151" t="s">
        <v>4926</v>
      </c>
      <c r="I1405" s="87" t="s">
        <v>2245</v>
      </c>
      <c r="J1405" s="87" t="s">
        <v>2264</v>
      </c>
      <c r="K1405" s="87">
        <v>100</v>
      </c>
      <c r="L1405" s="87" t="s">
        <v>3788</v>
      </c>
      <c r="M1405" s="239" t="s">
        <v>3788</v>
      </c>
      <c r="N1405" s="87">
        <v>2</v>
      </c>
      <c r="O1405" s="150">
        <v>2.5499999999999998</v>
      </c>
      <c r="P1405" s="138">
        <f t="shared" si="2091"/>
        <v>0</v>
      </c>
      <c r="Q1405" s="139">
        <f t="shared" si="2092"/>
        <v>0</v>
      </c>
      <c r="S1405" s="141">
        <f t="shared" si="2025"/>
        <v>0</v>
      </c>
      <c r="U1405" s="141">
        <f t="shared" si="2026"/>
        <v>0</v>
      </c>
      <c r="W1405" s="141">
        <f t="shared" si="2027"/>
        <v>0</v>
      </c>
      <c r="Y1405" s="141">
        <f t="shared" si="2028"/>
        <v>0</v>
      </c>
      <c r="AA1405" s="141">
        <f t="shared" si="2029"/>
        <v>0</v>
      </c>
      <c r="AC1405" s="141">
        <f t="shared" si="2030"/>
        <v>0</v>
      </c>
      <c r="AE1405" s="141">
        <f t="shared" si="2031"/>
        <v>0</v>
      </c>
      <c r="AG1405" s="141">
        <f t="shared" si="2032"/>
        <v>0</v>
      </c>
      <c r="AI1405" s="141">
        <f t="shared" si="2033"/>
        <v>0</v>
      </c>
      <c r="AK1405" s="141">
        <f t="shared" si="2034"/>
        <v>0</v>
      </c>
      <c r="AM1405" s="141">
        <f t="shared" si="2035"/>
        <v>0</v>
      </c>
      <c r="AO1405" s="141">
        <f t="shared" si="2036"/>
        <v>0</v>
      </c>
      <c r="AQ1405" s="141">
        <f t="shared" si="2037"/>
        <v>0</v>
      </c>
      <c r="AS1405" s="141">
        <f t="shared" si="2038"/>
        <v>0</v>
      </c>
      <c r="AU1405" s="141">
        <f t="shared" si="2039"/>
        <v>0</v>
      </c>
      <c r="AW1405" s="141">
        <f t="shared" si="2040"/>
        <v>0</v>
      </c>
      <c r="AY1405" s="141">
        <f t="shared" si="2041"/>
        <v>0</v>
      </c>
      <c r="BA1405" s="141">
        <f t="shared" si="2042"/>
        <v>0</v>
      </c>
      <c r="BC1405" s="141">
        <f t="shared" si="2043"/>
        <v>0</v>
      </c>
      <c r="BE1405" s="141">
        <f t="shared" si="2044"/>
        <v>0</v>
      </c>
      <c r="BG1405" s="141">
        <f t="shared" si="2045"/>
        <v>0</v>
      </c>
      <c r="BI1405" s="141">
        <f t="shared" si="2046"/>
        <v>0</v>
      </c>
      <c r="BK1405" s="141">
        <f t="shared" si="2047"/>
        <v>0</v>
      </c>
      <c r="BM1405" s="141">
        <f t="shared" si="2048"/>
        <v>0</v>
      </c>
      <c r="BO1405" s="141">
        <f t="shared" si="2049"/>
        <v>0</v>
      </c>
      <c r="BQ1405" s="141">
        <f t="shared" si="2050"/>
        <v>0</v>
      </c>
      <c r="BS1405" s="141">
        <f t="shared" si="2051"/>
        <v>0</v>
      </c>
      <c r="BU1405" s="141">
        <f t="shared" si="2052"/>
        <v>0</v>
      </c>
      <c r="BW1405" s="141">
        <f t="shared" si="2053"/>
        <v>0</v>
      </c>
      <c r="BY1405" s="141">
        <f t="shared" si="2054"/>
        <v>0</v>
      </c>
      <c r="CA1405" s="141">
        <f t="shared" si="2055"/>
        <v>0</v>
      </c>
      <c r="CC1405" s="141">
        <f t="shared" si="2056"/>
        <v>0</v>
      </c>
      <c r="CE1405" s="141">
        <f t="shared" si="2057"/>
        <v>0</v>
      </c>
      <c r="CG1405" s="141">
        <f t="shared" si="2058"/>
        <v>0</v>
      </c>
      <c r="CI1405" s="141">
        <f t="shared" si="2059"/>
        <v>0</v>
      </c>
      <c r="CK1405" s="141">
        <f t="shared" si="2060"/>
        <v>0</v>
      </c>
      <c r="CM1405" s="141">
        <f t="shared" si="2061"/>
        <v>0</v>
      </c>
      <c r="CO1405" s="141">
        <f t="shared" si="2062"/>
        <v>0</v>
      </c>
    </row>
    <row r="1406" spans="1:93" ht="25.5" outlineLevel="2" x14ac:dyDescent="0.2">
      <c r="A1406" s="86">
        <v>681</v>
      </c>
      <c r="B1406" s="11">
        <v>432</v>
      </c>
      <c r="C1406" s="86" t="s">
        <v>83</v>
      </c>
      <c r="D1406" s="86" t="s">
        <v>2506</v>
      </c>
      <c r="F1406" s="28">
        <v>0.72</v>
      </c>
      <c r="G1406" s="153" t="s">
        <v>4360</v>
      </c>
      <c r="H1406" s="174">
        <v>7788657408</v>
      </c>
      <c r="I1406" s="75" t="s">
        <v>2245</v>
      </c>
      <c r="J1406" s="75" t="s">
        <v>28</v>
      </c>
      <c r="K1406" s="75">
        <v>100</v>
      </c>
      <c r="L1406" s="75" t="s">
        <v>2995</v>
      </c>
      <c r="M1406" s="243" t="s">
        <v>85</v>
      </c>
      <c r="N1406" s="75">
        <v>1</v>
      </c>
      <c r="O1406" s="152">
        <v>0.77</v>
      </c>
      <c r="P1406" s="138">
        <f t="shared" ref="P1406:P1408" si="2093">SUM(R1406+T1406+V1406+X1406+Z1406+AB1406+AD1406+AF1406+AH1406+AJ1406+AL1406+AN1406+AP1406+AR1406+AT1406+AV1406+AZ1406+AX1406+BB1406+BD1406+BF1406+BH1406+BJ1406+BL1406+BN1406+BP1406+BR1406+BT1406+BV1406+BX1406+BZ1406+CB1406+CD1406+CF1406+CH1406+CJ1406+CL1406+CN1406)</f>
        <v>0</v>
      </c>
      <c r="Q1406" s="139">
        <f t="shared" ref="Q1406:Q1408" si="2094">O1406*P1406</f>
        <v>0</v>
      </c>
      <c r="S1406" s="141">
        <f t="shared" si="2025"/>
        <v>0</v>
      </c>
      <c r="U1406" s="141">
        <f t="shared" si="2026"/>
        <v>0</v>
      </c>
      <c r="W1406" s="141">
        <f t="shared" si="2027"/>
        <v>0</v>
      </c>
      <c r="Y1406" s="141">
        <f t="shared" si="2028"/>
        <v>0</v>
      </c>
      <c r="AA1406" s="141">
        <f t="shared" si="2029"/>
        <v>0</v>
      </c>
      <c r="AC1406" s="141">
        <f t="shared" si="2030"/>
        <v>0</v>
      </c>
      <c r="AE1406" s="141">
        <f t="shared" si="2031"/>
        <v>0</v>
      </c>
      <c r="AG1406" s="141">
        <f t="shared" si="2032"/>
        <v>0</v>
      </c>
      <c r="AI1406" s="141">
        <f t="shared" si="2033"/>
        <v>0</v>
      </c>
      <c r="AK1406" s="141">
        <f t="shared" si="2034"/>
        <v>0</v>
      </c>
      <c r="AM1406" s="141">
        <f t="shared" si="2035"/>
        <v>0</v>
      </c>
      <c r="AO1406" s="141">
        <f t="shared" si="2036"/>
        <v>0</v>
      </c>
      <c r="AQ1406" s="141">
        <f t="shared" si="2037"/>
        <v>0</v>
      </c>
      <c r="AS1406" s="141">
        <f t="shared" si="2038"/>
        <v>0</v>
      </c>
      <c r="AU1406" s="141">
        <f t="shared" si="2039"/>
        <v>0</v>
      </c>
      <c r="AW1406" s="141">
        <f t="shared" si="2040"/>
        <v>0</v>
      </c>
      <c r="AY1406" s="141">
        <f t="shared" si="2041"/>
        <v>0</v>
      </c>
      <c r="BA1406" s="141">
        <f t="shared" si="2042"/>
        <v>0</v>
      </c>
      <c r="BC1406" s="141">
        <f t="shared" si="2043"/>
        <v>0</v>
      </c>
      <c r="BE1406" s="141">
        <f t="shared" si="2044"/>
        <v>0</v>
      </c>
      <c r="BG1406" s="141">
        <f t="shared" si="2045"/>
        <v>0</v>
      </c>
      <c r="BI1406" s="141">
        <f t="shared" si="2046"/>
        <v>0</v>
      </c>
      <c r="BK1406" s="141">
        <f t="shared" si="2047"/>
        <v>0</v>
      </c>
      <c r="BM1406" s="141">
        <f t="shared" si="2048"/>
        <v>0</v>
      </c>
      <c r="BO1406" s="141">
        <f t="shared" si="2049"/>
        <v>0</v>
      </c>
      <c r="BQ1406" s="141">
        <f t="shared" si="2050"/>
        <v>0</v>
      </c>
      <c r="BS1406" s="141">
        <f t="shared" si="2051"/>
        <v>0</v>
      </c>
      <c r="BU1406" s="141">
        <f t="shared" si="2052"/>
        <v>0</v>
      </c>
      <c r="BW1406" s="141">
        <f t="shared" si="2053"/>
        <v>0</v>
      </c>
      <c r="BY1406" s="141">
        <f t="shared" si="2054"/>
        <v>0</v>
      </c>
      <c r="CA1406" s="141">
        <f t="shared" si="2055"/>
        <v>0</v>
      </c>
      <c r="CC1406" s="141">
        <f t="shared" si="2056"/>
        <v>0</v>
      </c>
      <c r="CE1406" s="141">
        <f t="shared" si="2057"/>
        <v>0</v>
      </c>
      <c r="CG1406" s="141">
        <f t="shared" si="2058"/>
        <v>0</v>
      </c>
      <c r="CI1406" s="141">
        <f t="shared" si="2059"/>
        <v>0</v>
      </c>
      <c r="CK1406" s="141">
        <f t="shared" si="2060"/>
        <v>0</v>
      </c>
      <c r="CM1406" s="141">
        <f t="shared" si="2061"/>
        <v>0</v>
      </c>
      <c r="CO1406" s="141">
        <f t="shared" si="2062"/>
        <v>0</v>
      </c>
    </row>
    <row r="1407" spans="1:93" ht="25.5" outlineLevel="2" x14ac:dyDescent="0.2">
      <c r="A1407" s="84">
        <v>681</v>
      </c>
      <c r="B1407" s="11">
        <v>432</v>
      </c>
      <c r="C1407" s="84" t="s">
        <v>83</v>
      </c>
      <c r="D1407" s="84" t="s">
        <v>2506</v>
      </c>
      <c r="F1407" s="28">
        <v>0.72</v>
      </c>
      <c r="G1407" s="88" t="s">
        <v>3854</v>
      </c>
      <c r="H1407" s="175">
        <v>26754</v>
      </c>
      <c r="I1407" s="88" t="s">
        <v>263</v>
      </c>
      <c r="J1407" s="88" t="s">
        <v>28</v>
      </c>
      <c r="K1407" s="88">
        <v>100</v>
      </c>
      <c r="L1407" s="88" t="s">
        <v>4357</v>
      </c>
      <c r="M1407" s="240">
        <v>9737246</v>
      </c>
      <c r="N1407" s="88">
        <v>3</v>
      </c>
      <c r="O1407" s="278">
        <v>2</v>
      </c>
      <c r="P1407" s="138">
        <f t="shared" si="2093"/>
        <v>0</v>
      </c>
      <c r="Q1407" s="139">
        <f t="shared" si="2094"/>
        <v>0</v>
      </c>
      <c r="S1407" s="141">
        <f t="shared" si="2025"/>
        <v>0</v>
      </c>
      <c r="U1407" s="141">
        <f t="shared" si="2026"/>
        <v>0</v>
      </c>
      <c r="W1407" s="141">
        <f t="shared" si="2027"/>
        <v>0</v>
      </c>
      <c r="Y1407" s="141">
        <f t="shared" si="2028"/>
        <v>0</v>
      </c>
      <c r="AA1407" s="141">
        <f t="shared" si="2029"/>
        <v>0</v>
      </c>
      <c r="AC1407" s="141">
        <f t="shared" si="2030"/>
        <v>0</v>
      </c>
      <c r="AE1407" s="141">
        <f t="shared" si="2031"/>
        <v>0</v>
      </c>
      <c r="AG1407" s="141">
        <f t="shared" si="2032"/>
        <v>0</v>
      </c>
      <c r="AI1407" s="141">
        <f t="shared" si="2033"/>
        <v>0</v>
      </c>
      <c r="AK1407" s="141">
        <f t="shared" si="2034"/>
        <v>0</v>
      </c>
      <c r="AM1407" s="141">
        <f t="shared" si="2035"/>
        <v>0</v>
      </c>
      <c r="AO1407" s="141">
        <f t="shared" si="2036"/>
        <v>0</v>
      </c>
      <c r="AQ1407" s="141">
        <f t="shared" si="2037"/>
        <v>0</v>
      </c>
      <c r="AS1407" s="141">
        <f t="shared" si="2038"/>
        <v>0</v>
      </c>
      <c r="AU1407" s="141">
        <f t="shared" si="2039"/>
        <v>0</v>
      </c>
      <c r="AW1407" s="141">
        <f t="shared" si="2040"/>
        <v>0</v>
      </c>
      <c r="AY1407" s="141">
        <f t="shared" si="2041"/>
        <v>0</v>
      </c>
      <c r="BA1407" s="141">
        <f t="shared" si="2042"/>
        <v>0</v>
      </c>
      <c r="BC1407" s="141">
        <f t="shared" si="2043"/>
        <v>0</v>
      </c>
      <c r="BE1407" s="141">
        <f t="shared" si="2044"/>
        <v>0</v>
      </c>
      <c r="BG1407" s="141">
        <f t="shared" si="2045"/>
        <v>0</v>
      </c>
      <c r="BI1407" s="141">
        <f t="shared" si="2046"/>
        <v>0</v>
      </c>
      <c r="BK1407" s="141">
        <f t="shared" si="2047"/>
        <v>0</v>
      </c>
      <c r="BM1407" s="141">
        <f t="shared" si="2048"/>
        <v>0</v>
      </c>
      <c r="BO1407" s="141">
        <f t="shared" si="2049"/>
        <v>0</v>
      </c>
      <c r="BQ1407" s="141">
        <f t="shared" si="2050"/>
        <v>0</v>
      </c>
      <c r="BS1407" s="141">
        <f t="shared" si="2051"/>
        <v>0</v>
      </c>
      <c r="BU1407" s="141">
        <f t="shared" si="2052"/>
        <v>0</v>
      </c>
      <c r="BW1407" s="141">
        <f t="shared" si="2053"/>
        <v>0</v>
      </c>
      <c r="BY1407" s="141">
        <f t="shared" si="2054"/>
        <v>0</v>
      </c>
      <c r="CA1407" s="141">
        <f t="shared" si="2055"/>
        <v>0</v>
      </c>
      <c r="CC1407" s="141">
        <f t="shared" si="2056"/>
        <v>0</v>
      </c>
      <c r="CE1407" s="141">
        <f t="shared" si="2057"/>
        <v>0</v>
      </c>
      <c r="CG1407" s="141">
        <f t="shared" si="2058"/>
        <v>0</v>
      </c>
      <c r="CI1407" s="141">
        <f t="shared" si="2059"/>
        <v>0</v>
      </c>
      <c r="CK1407" s="141">
        <f t="shared" si="2060"/>
        <v>0</v>
      </c>
      <c r="CM1407" s="141">
        <f t="shared" si="2061"/>
        <v>0</v>
      </c>
      <c r="CO1407" s="141">
        <f t="shared" si="2062"/>
        <v>0</v>
      </c>
    </row>
    <row r="1408" spans="1:93" ht="25.5" outlineLevel="2" x14ac:dyDescent="0.2">
      <c r="A1408" s="87">
        <v>681</v>
      </c>
      <c r="B1408" s="148">
        <v>432</v>
      </c>
      <c r="C1408" s="87" t="s">
        <v>83</v>
      </c>
      <c r="D1408" s="87" t="s">
        <v>2506</v>
      </c>
      <c r="E1408" s="148"/>
      <c r="F1408" s="149">
        <v>0.72</v>
      </c>
      <c r="G1408" s="151" t="s">
        <v>3300</v>
      </c>
      <c r="H1408" s="151" t="s">
        <v>4926</v>
      </c>
      <c r="I1408" s="87" t="s">
        <v>2245</v>
      </c>
      <c r="J1408" s="87" t="s">
        <v>28</v>
      </c>
      <c r="K1408" s="87">
        <v>100</v>
      </c>
      <c r="L1408" s="87" t="s">
        <v>3789</v>
      </c>
      <c r="M1408" s="239" t="s">
        <v>3789</v>
      </c>
      <c r="N1408" s="87">
        <v>2</v>
      </c>
      <c r="O1408" s="283">
        <v>1.78</v>
      </c>
      <c r="P1408" s="138">
        <f t="shared" si="2093"/>
        <v>0</v>
      </c>
      <c r="Q1408" s="139">
        <f t="shared" si="2094"/>
        <v>0</v>
      </c>
      <c r="S1408" s="141">
        <f t="shared" si="2025"/>
        <v>0</v>
      </c>
      <c r="U1408" s="141">
        <f t="shared" si="2026"/>
        <v>0</v>
      </c>
      <c r="W1408" s="141">
        <f t="shared" si="2027"/>
        <v>0</v>
      </c>
      <c r="Y1408" s="141">
        <f t="shared" si="2028"/>
        <v>0</v>
      </c>
      <c r="AA1408" s="141">
        <f t="shared" si="2029"/>
        <v>0</v>
      </c>
      <c r="AC1408" s="141">
        <f t="shared" si="2030"/>
        <v>0</v>
      </c>
      <c r="AE1408" s="141">
        <f t="shared" si="2031"/>
        <v>0</v>
      </c>
      <c r="AG1408" s="141">
        <f t="shared" si="2032"/>
        <v>0</v>
      </c>
      <c r="AI1408" s="141">
        <f t="shared" si="2033"/>
        <v>0</v>
      </c>
      <c r="AK1408" s="141">
        <f t="shared" si="2034"/>
        <v>0</v>
      </c>
      <c r="AM1408" s="141">
        <f t="shared" si="2035"/>
        <v>0</v>
      </c>
      <c r="AO1408" s="141">
        <f t="shared" si="2036"/>
        <v>0</v>
      </c>
      <c r="AQ1408" s="141">
        <f t="shared" si="2037"/>
        <v>0</v>
      </c>
      <c r="AS1408" s="141">
        <f t="shared" si="2038"/>
        <v>0</v>
      </c>
      <c r="AU1408" s="141">
        <f t="shared" si="2039"/>
        <v>0</v>
      </c>
      <c r="AW1408" s="141">
        <f t="shared" si="2040"/>
        <v>0</v>
      </c>
      <c r="AY1408" s="141">
        <f t="shared" si="2041"/>
        <v>0</v>
      </c>
      <c r="BA1408" s="141">
        <f t="shared" si="2042"/>
        <v>0</v>
      </c>
      <c r="BC1408" s="141">
        <f t="shared" si="2043"/>
        <v>0</v>
      </c>
      <c r="BE1408" s="141">
        <f t="shared" si="2044"/>
        <v>0</v>
      </c>
      <c r="BG1408" s="141">
        <f t="shared" si="2045"/>
        <v>0</v>
      </c>
      <c r="BI1408" s="141">
        <f t="shared" si="2046"/>
        <v>0</v>
      </c>
      <c r="BK1408" s="141">
        <f t="shared" si="2047"/>
        <v>0</v>
      </c>
      <c r="BM1408" s="141">
        <f t="shared" si="2048"/>
        <v>0</v>
      </c>
      <c r="BO1408" s="141">
        <f t="shared" si="2049"/>
        <v>0</v>
      </c>
      <c r="BQ1408" s="141">
        <f t="shared" si="2050"/>
        <v>0</v>
      </c>
      <c r="BS1408" s="141">
        <f t="shared" si="2051"/>
        <v>0</v>
      </c>
      <c r="BU1408" s="141">
        <f t="shared" si="2052"/>
        <v>0</v>
      </c>
      <c r="BW1408" s="141">
        <f t="shared" si="2053"/>
        <v>0</v>
      </c>
      <c r="BY1408" s="141">
        <f t="shared" si="2054"/>
        <v>0</v>
      </c>
      <c r="CA1408" s="141">
        <f t="shared" si="2055"/>
        <v>0</v>
      </c>
      <c r="CC1408" s="141">
        <f t="shared" si="2056"/>
        <v>0</v>
      </c>
      <c r="CE1408" s="141">
        <f t="shared" si="2057"/>
        <v>0</v>
      </c>
      <c r="CG1408" s="141">
        <f t="shared" si="2058"/>
        <v>0</v>
      </c>
      <c r="CI1408" s="141">
        <f t="shared" si="2059"/>
        <v>0</v>
      </c>
      <c r="CK1408" s="141">
        <f t="shared" si="2060"/>
        <v>0</v>
      </c>
      <c r="CM1408" s="141">
        <f t="shared" si="2061"/>
        <v>0</v>
      </c>
      <c r="CO1408" s="141">
        <f t="shared" si="2062"/>
        <v>0</v>
      </c>
    </row>
    <row r="1409" spans="1:93" outlineLevel="2" x14ac:dyDescent="0.2">
      <c r="A1409" s="87">
        <v>682</v>
      </c>
      <c r="B1409" s="148" t="s">
        <v>2420</v>
      </c>
      <c r="C1409" s="87" t="s">
        <v>2443</v>
      </c>
      <c r="D1409" s="87" t="s">
        <v>2441</v>
      </c>
      <c r="E1409" s="148" t="s">
        <v>5</v>
      </c>
      <c r="F1409" s="149" t="s">
        <v>2420</v>
      </c>
      <c r="G1409" s="151" t="s">
        <v>3300</v>
      </c>
      <c r="H1409" s="151" t="s">
        <v>4926</v>
      </c>
      <c r="I1409" s="87" t="s">
        <v>4535</v>
      </c>
      <c r="J1409" s="87" t="s">
        <v>30</v>
      </c>
      <c r="K1409" s="87">
        <v>1</v>
      </c>
      <c r="L1409" s="87" t="s">
        <v>2996</v>
      </c>
      <c r="M1409" s="239" t="s">
        <v>2996</v>
      </c>
      <c r="N1409" s="87">
        <v>1</v>
      </c>
      <c r="O1409" s="283">
        <v>3.24</v>
      </c>
      <c r="P1409" s="138">
        <f t="shared" ref="P1409" si="2095">SUM(R1409+T1409+V1409+X1409+Z1409+AB1409+AD1409+AF1409+AH1409+AJ1409+AL1409+AN1409+AP1409+AR1409+AT1409+AV1409+AZ1409+AX1409+BB1409+BD1409+BF1409+BH1409+BJ1409+BL1409+BN1409+BP1409+BR1409+BT1409+BV1409+BX1409+BZ1409+CB1409+CD1409+CF1409+CH1409+CJ1409+CL1409+CN1409)</f>
        <v>0</v>
      </c>
      <c r="Q1409" s="139">
        <f t="shared" ref="Q1409" si="2096">O1409*P1409</f>
        <v>0</v>
      </c>
      <c r="S1409" s="141">
        <f t="shared" si="2025"/>
        <v>0</v>
      </c>
      <c r="U1409" s="141">
        <f t="shared" si="2026"/>
        <v>0</v>
      </c>
      <c r="W1409" s="141">
        <f t="shared" si="2027"/>
        <v>0</v>
      </c>
      <c r="Y1409" s="141">
        <f t="shared" si="2028"/>
        <v>0</v>
      </c>
      <c r="AA1409" s="141">
        <f t="shared" si="2029"/>
        <v>0</v>
      </c>
      <c r="AC1409" s="141">
        <f t="shared" si="2030"/>
        <v>0</v>
      </c>
      <c r="AE1409" s="141">
        <f t="shared" si="2031"/>
        <v>0</v>
      </c>
      <c r="AG1409" s="141">
        <f t="shared" si="2032"/>
        <v>0</v>
      </c>
      <c r="AI1409" s="141">
        <f t="shared" si="2033"/>
        <v>0</v>
      </c>
      <c r="AK1409" s="141">
        <f t="shared" si="2034"/>
        <v>0</v>
      </c>
      <c r="AM1409" s="141">
        <f t="shared" si="2035"/>
        <v>0</v>
      </c>
      <c r="AO1409" s="141">
        <f t="shared" si="2036"/>
        <v>0</v>
      </c>
      <c r="AQ1409" s="141">
        <f t="shared" si="2037"/>
        <v>0</v>
      </c>
      <c r="AS1409" s="141">
        <f t="shared" si="2038"/>
        <v>0</v>
      </c>
      <c r="AU1409" s="141">
        <f t="shared" si="2039"/>
        <v>0</v>
      </c>
      <c r="AW1409" s="141">
        <f t="shared" si="2040"/>
        <v>0</v>
      </c>
      <c r="AY1409" s="141">
        <f t="shared" si="2041"/>
        <v>0</v>
      </c>
      <c r="BA1409" s="141">
        <f t="shared" si="2042"/>
        <v>0</v>
      </c>
      <c r="BC1409" s="141">
        <f t="shared" si="2043"/>
        <v>0</v>
      </c>
      <c r="BE1409" s="141">
        <f t="shared" si="2044"/>
        <v>0</v>
      </c>
      <c r="BG1409" s="141">
        <f t="shared" si="2045"/>
        <v>0</v>
      </c>
      <c r="BI1409" s="141">
        <f t="shared" si="2046"/>
        <v>0</v>
      </c>
      <c r="BK1409" s="141">
        <f t="shared" si="2047"/>
        <v>0</v>
      </c>
      <c r="BM1409" s="141">
        <f t="shared" si="2048"/>
        <v>0</v>
      </c>
      <c r="BO1409" s="141">
        <f t="shared" si="2049"/>
        <v>0</v>
      </c>
      <c r="BQ1409" s="141">
        <f t="shared" si="2050"/>
        <v>0</v>
      </c>
      <c r="BS1409" s="141">
        <f t="shared" si="2051"/>
        <v>0</v>
      </c>
      <c r="BU1409" s="141">
        <f t="shared" si="2052"/>
        <v>0</v>
      </c>
      <c r="BW1409" s="141">
        <f t="shared" si="2053"/>
        <v>0</v>
      </c>
      <c r="BY1409" s="141">
        <f t="shared" si="2054"/>
        <v>0</v>
      </c>
      <c r="CA1409" s="141">
        <f t="shared" si="2055"/>
        <v>0</v>
      </c>
      <c r="CC1409" s="141">
        <f t="shared" si="2056"/>
        <v>0</v>
      </c>
      <c r="CE1409" s="141">
        <f t="shared" si="2057"/>
        <v>0</v>
      </c>
      <c r="CG1409" s="141">
        <f t="shared" si="2058"/>
        <v>0</v>
      </c>
      <c r="CI1409" s="141">
        <f t="shared" si="2059"/>
        <v>0</v>
      </c>
      <c r="CK1409" s="141">
        <f t="shared" si="2060"/>
        <v>0</v>
      </c>
      <c r="CM1409" s="141">
        <f t="shared" si="2061"/>
        <v>0</v>
      </c>
      <c r="CO1409" s="141">
        <f t="shared" si="2062"/>
        <v>0</v>
      </c>
    </row>
    <row r="1410" spans="1:93" ht="25.5" outlineLevel="2" x14ac:dyDescent="0.2">
      <c r="A1410" s="86">
        <v>683</v>
      </c>
      <c r="B1410" s="11" t="s">
        <v>2420</v>
      </c>
      <c r="C1410" s="75" t="s">
        <v>2443</v>
      </c>
      <c r="D1410" s="75" t="s">
        <v>2441</v>
      </c>
      <c r="E1410" s="28" t="s">
        <v>5</v>
      </c>
      <c r="F1410" s="28" t="s">
        <v>2420</v>
      </c>
      <c r="G1410" s="153" t="s">
        <v>4360</v>
      </c>
      <c r="H1410" s="174">
        <v>7788657408</v>
      </c>
      <c r="I1410" s="75" t="s">
        <v>4536</v>
      </c>
      <c r="J1410" s="75" t="s">
        <v>30</v>
      </c>
      <c r="K1410" s="75">
        <v>1</v>
      </c>
      <c r="L1410" s="75" t="s">
        <v>2997</v>
      </c>
      <c r="M1410" s="243" t="s">
        <v>2539</v>
      </c>
      <c r="N1410" s="75">
        <v>2</v>
      </c>
      <c r="O1410" s="152">
        <v>4.29</v>
      </c>
      <c r="P1410" s="138">
        <f t="shared" ref="P1410:P1411" si="2097">SUM(R1410+T1410+V1410+X1410+Z1410+AB1410+AD1410+AF1410+AH1410+AJ1410+AL1410+AN1410+AP1410+AR1410+AT1410+AV1410+AZ1410+AX1410+BB1410+BD1410+BF1410+BH1410+BJ1410+BL1410+BN1410+BP1410+BR1410+BT1410+BV1410+BX1410+BZ1410+CB1410+CD1410+CF1410+CH1410+CJ1410+CL1410+CN1410)</f>
        <v>0</v>
      </c>
      <c r="Q1410" s="139">
        <f t="shared" ref="Q1410:Q1411" si="2098">O1410*P1410</f>
        <v>0</v>
      </c>
      <c r="S1410" s="141">
        <f t="shared" si="2025"/>
        <v>0</v>
      </c>
      <c r="U1410" s="141">
        <f t="shared" si="2026"/>
        <v>0</v>
      </c>
      <c r="W1410" s="141">
        <f t="shared" si="2027"/>
        <v>0</v>
      </c>
      <c r="Y1410" s="141">
        <f t="shared" si="2028"/>
        <v>0</v>
      </c>
      <c r="AA1410" s="141">
        <f t="shared" si="2029"/>
        <v>0</v>
      </c>
      <c r="AC1410" s="141">
        <f t="shared" si="2030"/>
        <v>0</v>
      </c>
      <c r="AE1410" s="141">
        <f t="shared" si="2031"/>
        <v>0</v>
      </c>
      <c r="AG1410" s="141">
        <f t="shared" si="2032"/>
        <v>0</v>
      </c>
      <c r="AI1410" s="141">
        <f t="shared" si="2033"/>
        <v>0</v>
      </c>
      <c r="AK1410" s="141">
        <f t="shared" si="2034"/>
        <v>0</v>
      </c>
      <c r="AM1410" s="141">
        <f t="shared" si="2035"/>
        <v>0</v>
      </c>
      <c r="AO1410" s="141">
        <f t="shared" si="2036"/>
        <v>0</v>
      </c>
      <c r="AQ1410" s="141">
        <f t="shared" si="2037"/>
        <v>0</v>
      </c>
      <c r="AS1410" s="141">
        <f t="shared" si="2038"/>
        <v>0</v>
      </c>
      <c r="AU1410" s="141">
        <f t="shared" si="2039"/>
        <v>0</v>
      </c>
      <c r="AW1410" s="141">
        <f t="shared" si="2040"/>
        <v>0</v>
      </c>
      <c r="AY1410" s="141">
        <f t="shared" si="2041"/>
        <v>0</v>
      </c>
      <c r="BA1410" s="141">
        <f t="shared" si="2042"/>
        <v>0</v>
      </c>
      <c r="BC1410" s="141">
        <f t="shared" si="2043"/>
        <v>0</v>
      </c>
      <c r="BE1410" s="141">
        <f t="shared" si="2044"/>
        <v>0</v>
      </c>
      <c r="BG1410" s="141">
        <f t="shared" si="2045"/>
        <v>0</v>
      </c>
      <c r="BI1410" s="141">
        <f t="shared" si="2046"/>
        <v>0</v>
      </c>
      <c r="BK1410" s="141">
        <f t="shared" si="2047"/>
        <v>0</v>
      </c>
      <c r="BM1410" s="141">
        <f t="shared" si="2048"/>
        <v>0</v>
      </c>
      <c r="BO1410" s="141">
        <f t="shared" si="2049"/>
        <v>0</v>
      </c>
      <c r="BQ1410" s="141">
        <f t="shared" si="2050"/>
        <v>0</v>
      </c>
      <c r="BS1410" s="141">
        <f t="shared" si="2051"/>
        <v>0</v>
      </c>
      <c r="BU1410" s="141">
        <f t="shared" si="2052"/>
        <v>0</v>
      </c>
      <c r="BW1410" s="141">
        <f t="shared" si="2053"/>
        <v>0</v>
      </c>
      <c r="BY1410" s="141">
        <f t="shared" si="2054"/>
        <v>0</v>
      </c>
      <c r="CA1410" s="141">
        <f t="shared" si="2055"/>
        <v>0</v>
      </c>
      <c r="CC1410" s="141">
        <f t="shared" si="2056"/>
        <v>0</v>
      </c>
      <c r="CE1410" s="141">
        <f t="shared" si="2057"/>
        <v>0</v>
      </c>
      <c r="CG1410" s="141">
        <f t="shared" si="2058"/>
        <v>0</v>
      </c>
      <c r="CI1410" s="141">
        <f t="shared" si="2059"/>
        <v>0</v>
      </c>
      <c r="CK1410" s="141">
        <f t="shared" si="2060"/>
        <v>0</v>
      </c>
      <c r="CM1410" s="141">
        <f t="shared" si="2061"/>
        <v>0</v>
      </c>
      <c r="CO1410" s="141">
        <f t="shared" si="2062"/>
        <v>0</v>
      </c>
    </row>
    <row r="1411" spans="1:93" outlineLevel="2" x14ac:dyDescent="0.2">
      <c r="A1411" s="87">
        <v>683</v>
      </c>
      <c r="B1411" s="148" t="s">
        <v>2420</v>
      </c>
      <c r="C1411" s="87" t="s">
        <v>2443</v>
      </c>
      <c r="D1411" s="87" t="s">
        <v>2441</v>
      </c>
      <c r="E1411" s="148" t="s">
        <v>5</v>
      </c>
      <c r="F1411" s="149" t="s">
        <v>2420</v>
      </c>
      <c r="G1411" s="151" t="s">
        <v>3300</v>
      </c>
      <c r="H1411" s="151" t="s">
        <v>4926</v>
      </c>
      <c r="I1411" s="87" t="s">
        <v>4535</v>
      </c>
      <c r="J1411" s="87" t="s">
        <v>90</v>
      </c>
      <c r="K1411" s="87">
        <v>12</v>
      </c>
      <c r="L1411" s="87" t="s">
        <v>3790</v>
      </c>
      <c r="M1411" s="239" t="s">
        <v>3790</v>
      </c>
      <c r="N1411" s="87">
        <v>1</v>
      </c>
      <c r="O1411" s="283">
        <v>36.33</v>
      </c>
      <c r="P1411" s="138">
        <f t="shared" si="2097"/>
        <v>0</v>
      </c>
      <c r="Q1411" s="139">
        <f t="shared" si="2098"/>
        <v>0</v>
      </c>
      <c r="S1411" s="141">
        <f t="shared" si="2025"/>
        <v>0</v>
      </c>
      <c r="U1411" s="141">
        <f t="shared" si="2026"/>
        <v>0</v>
      </c>
      <c r="W1411" s="141">
        <f t="shared" si="2027"/>
        <v>0</v>
      </c>
      <c r="Y1411" s="141">
        <f t="shared" si="2028"/>
        <v>0</v>
      </c>
      <c r="AA1411" s="141">
        <f t="shared" si="2029"/>
        <v>0</v>
      </c>
      <c r="AC1411" s="141">
        <f t="shared" si="2030"/>
        <v>0</v>
      </c>
      <c r="AE1411" s="141">
        <f t="shared" si="2031"/>
        <v>0</v>
      </c>
      <c r="AG1411" s="141">
        <f t="shared" si="2032"/>
        <v>0</v>
      </c>
      <c r="AI1411" s="141">
        <f t="shared" si="2033"/>
        <v>0</v>
      </c>
      <c r="AK1411" s="141">
        <f t="shared" si="2034"/>
        <v>0</v>
      </c>
      <c r="AM1411" s="141">
        <f t="shared" si="2035"/>
        <v>0</v>
      </c>
      <c r="AO1411" s="141">
        <f t="shared" si="2036"/>
        <v>0</v>
      </c>
      <c r="AQ1411" s="141">
        <f t="shared" si="2037"/>
        <v>0</v>
      </c>
      <c r="AS1411" s="141">
        <f t="shared" si="2038"/>
        <v>0</v>
      </c>
      <c r="AU1411" s="141">
        <f t="shared" si="2039"/>
        <v>0</v>
      </c>
      <c r="AW1411" s="141">
        <f t="shared" si="2040"/>
        <v>0</v>
      </c>
      <c r="AY1411" s="141">
        <f t="shared" si="2041"/>
        <v>0</v>
      </c>
      <c r="BA1411" s="141">
        <f t="shared" si="2042"/>
        <v>0</v>
      </c>
      <c r="BC1411" s="141">
        <f t="shared" si="2043"/>
        <v>0</v>
      </c>
      <c r="BE1411" s="141">
        <f t="shared" si="2044"/>
        <v>0</v>
      </c>
      <c r="BG1411" s="141">
        <f t="shared" si="2045"/>
        <v>0</v>
      </c>
      <c r="BI1411" s="141">
        <f t="shared" si="2046"/>
        <v>0</v>
      </c>
      <c r="BK1411" s="141">
        <f t="shared" si="2047"/>
        <v>0</v>
      </c>
      <c r="BM1411" s="141">
        <f t="shared" si="2048"/>
        <v>0</v>
      </c>
      <c r="BO1411" s="141">
        <f t="shared" si="2049"/>
        <v>0</v>
      </c>
      <c r="BQ1411" s="141">
        <f t="shared" si="2050"/>
        <v>0</v>
      </c>
      <c r="BS1411" s="141">
        <f t="shared" si="2051"/>
        <v>0</v>
      </c>
      <c r="BU1411" s="141">
        <f t="shared" si="2052"/>
        <v>0</v>
      </c>
      <c r="BW1411" s="141">
        <f t="shared" si="2053"/>
        <v>0</v>
      </c>
      <c r="BY1411" s="141">
        <f t="shared" si="2054"/>
        <v>0</v>
      </c>
      <c r="CA1411" s="141">
        <f t="shared" si="2055"/>
        <v>0</v>
      </c>
      <c r="CC1411" s="141">
        <f t="shared" si="2056"/>
        <v>0</v>
      </c>
      <c r="CE1411" s="141">
        <f t="shared" si="2057"/>
        <v>0</v>
      </c>
      <c r="CG1411" s="141">
        <f t="shared" si="2058"/>
        <v>0</v>
      </c>
      <c r="CI1411" s="141">
        <f t="shared" si="2059"/>
        <v>0</v>
      </c>
      <c r="CK1411" s="141">
        <f t="shared" si="2060"/>
        <v>0</v>
      </c>
      <c r="CM1411" s="141">
        <f t="shared" si="2061"/>
        <v>0</v>
      </c>
      <c r="CO1411" s="141">
        <f t="shared" si="2062"/>
        <v>0</v>
      </c>
    </row>
    <row r="1412" spans="1:93" outlineLevel="2" x14ac:dyDescent="0.2">
      <c r="A1412" s="87">
        <v>684</v>
      </c>
      <c r="B1412" s="148" t="s">
        <v>2420</v>
      </c>
      <c r="C1412" s="87" t="s">
        <v>2443</v>
      </c>
      <c r="D1412" s="87" t="s">
        <v>2442</v>
      </c>
      <c r="E1412" s="148" t="s">
        <v>5</v>
      </c>
      <c r="F1412" s="149" t="s">
        <v>2420</v>
      </c>
      <c r="G1412" s="151" t="s">
        <v>3300</v>
      </c>
      <c r="H1412" s="151" t="s">
        <v>4926</v>
      </c>
      <c r="I1412" s="87" t="s">
        <v>4535</v>
      </c>
      <c r="J1412" s="87" t="s">
        <v>30</v>
      </c>
      <c r="K1412" s="87">
        <v>1</v>
      </c>
      <c r="L1412" s="87" t="s">
        <v>3791</v>
      </c>
      <c r="M1412" s="239" t="s">
        <v>3791</v>
      </c>
      <c r="N1412" s="87">
        <v>1</v>
      </c>
      <c r="O1412" s="283">
        <v>4.96</v>
      </c>
      <c r="P1412" s="138">
        <f t="shared" ref="P1412:P1413" si="2099">SUM(R1412+T1412+V1412+X1412+Z1412+AB1412+AD1412+AF1412+AH1412+AJ1412+AL1412+AN1412+AP1412+AR1412+AT1412+AV1412+AZ1412+AX1412+BB1412+BD1412+BF1412+BH1412+BJ1412+BL1412+BN1412+BP1412+BR1412+BT1412+BV1412+BX1412+BZ1412+CB1412+CD1412+CF1412+CH1412+CJ1412+CL1412+CN1412)</f>
        <v>0</v>
      </c>
      <c r="Q1412" s="139">
        <f t="shared" ref="Q1412:Q1413" si="2100">O1412*P1412</f>
        <v>0</v>
      </c>
      <c r="S1412" s="141">
        <f t="shared" si="2025"/>
        <v>0</v>
      </c>
      <c r="U1412" s="141">
        <f t="shared" si="2026"/>
        <v>0</v>
      </c>
      <c r="W1412" s="141">
        <f t="shared" si="2027"/>
        <v>0</v>
      </c>
      <c r="Y1412" s="141">
        <f t="shared" si="2028"/>
        <v>0</v>
      </c>
      <c r="AA1412" s="141">
        <f t="shared" si="2029"/>
        <v>0</v>
      </c>
      <c r="AC1412" s="141">
        <f t="shared" si="2030"/>
        <v>0</v>
      </c>
      <c r="AE1412" s="141">
        <f t="shared" si="2031"/>
        <v>0</v>
      </c>
      <c r="AG1412" s="141">
        <f t="shared" si="2032"/>
        <v>0</v>
      </c>
      <c r="AI1412" s="141">
        <f t="shared" si="2033"/>
        <v>0</v>
      </c>
      <c r="AK1412" s="141">
        <f t="shared" si="2034"/>
        <v>0</v>
      </c>
      <c r="AM1412" s="141">
        <f t="shared" si="2035"/>
        <v>0</v>
      </c>
      <c r="AO1412" s="141">
        <f t="shared" si="2036"/>
        <v>0</v>
      </c>
      <c r="AQ1412" s="141">
        <f t="shared" si="2037"/>
        <v>0</v>
      </c>
      <c r="AS1412" s="141">
        <f t="shared" si="2038"/>
        <v>0</v>
      </c>
      <c r="AU1412" s="141">
        <f t="shared" si="2039"/>
        <v>0</v>
      </c>
      <c r="AW1412" s="141">
        <f t="shared" si="2040"/>
        <v>0</v>
      </c>
      <c r="AY1412" s="141">
        <f t="shared" si="2041"/>
        <v>0</v>
      </c>
      <c r="BA1412" s="141">
        <f t="shared" si="2042"/>
        <v>0</v>
      </c>
      <c r="BC1412" s="141">
        <f t="shared" si="2043"/>
        <v>0</v>
      </c>
      <c r="BE1412" s="141">
        <f t="shared" si="2044"/>
        <v>0</v>
      </c>
      <c r="BG1412" s="141">
        <f t="shared" si="2045"/>
        <v>0</v>
      </c>
      <c r="BI1412" s="141">
        <f t="shared" si="2046"/>
        <v>0</v>
      </c>
      <c r="BK1412" s="141">
        <f t="shared" si="2047"/>
        <v>0</v>
      </c>
      <c r="BM1412" s="141">
        <f t="shared" si="2048"/>
        <v>0</v>
      </c>
      <c r="BO1412" s="141">
        <f t="shared" si="2049"/>
        <v>0</v>
      </c>
      <c r="BQ1412" s="141">
        <f t="shared" si="2050"/>
        <v>0</v>
      </c>
      <c r="BS1412" s="141">
        <f t="shared" si="2051"/>
        <v>0</v>
      </c>
      <c r="BU1412" s="141">
        <f t="shared" si="2052"/>
        <v>0</v>
      </c>
      <c r="BW1412" s="141">
        <f t="shared" si="2053"/>
        <v>0</v>
      </c>
      <c r="BY1412" s="141">
        <f t="shared" si="2054"/>
        <v>0</v>
      </c>
      <c r="CA1412" s="141">
        <f t="shared" si="2055"/>
        <v>0</v>
      </c>
      <c r="CC1412" s="141">
        <f t="shared" si="2056"/>
        <v>0</v>
      </c>
      <c r="CE1412" s="141">
        <f t="shared" si="2057"/>
        <v>0</v>
      </c>
      <c r="CG1412" s="141">
        <f t="shared" si="2058"/>
        <v>0</v>
      </c>
      <c r="CI1412" s="141">
        <f t="shared" si="2059"/>
        <v>0</v>
      </c>
      <c r="CK1412" s="141">
        <f t="shared" si="2060"/>
        <v>0</v>
      </c>
      <c r="CM1412" s="141">
        <f t="shared" si="2061"/>
        <v>0</v>
      </c>
      <c r="CO1412" s="141">
        <f t="shared" si="2062"/>
        <v>0</v>
      </c>
    </row>
    <row r="1413" spans="1:93" ht="25.5" outlineLevel="2" x14ac:dyDescent="0.2">
      <c r="A1413" s="86">
        <v>684</v>
      </c>
      <c r="B1413" s="11" t="s">
        <v>2420</v>
      </c>
      <c r="C1413" s="75" t="s">
        <v>2443</v>
      </c>
      <c r="D1413" s="75" t="s">
        <v>2442</v>
      </c>
      <c r="E1413" s="28" t="s">
        <v>5</v>
      </c>
      <c r="F1413" s="28" t="s">
        <v>2420</v>
      </c>
      <c r="G1413" s="153" t="s">
        <v>4360</v>
      </c>
      <c r="H1413" s="174">
        <v>7788657408</v>
      </c>
      <c r="I1413" s="75" t="s">
        <v>4536</v>
      </c>
      <c r="J1413" s="75" t="s">
        <v>30</v>
      </c>
      <c r="K1413" s="75">
        <v>1</v>
      </c>
      <c r="L1413" s="75" t="s">
        <v>2998</v>
      </c>
      <c r="M1413" s="243" t="s">
        <v>2540</v>
      </c>
      <c r="N1413" s="75">
        <v>2</v>
      </c>
      <c r="O1413" s="152">
        <v>7.71</v>
      </c>
      <c r="P1413" s="138">
        <f t="shared" si="2099"/>
        <v>0</v>
      </c>
      <c r="Q1413" s="139">
        <f t="shared" si="2100"/>
        <v>0</v>
      </c>
      <c r="S1413" s="141">
        <f t="shared" si="2025"/>
        <v>0</v>
      </c>
      <c r="U1413" s="141">
        <f t="shared" si="2026"/>
        <v>0</v>
      </c>
      <c r="W1413" s="141">
        <f t="shared" si="2027"/>
        <v>0</v>
      </c>
      <c r="Y1413" s="141">
        <f t="shared" si="2028"/>
        <v>0</v>
      </c>
      <c r="AA1413" s="141">
        <f t="shared" si="2029"/>
        <v>0</v>
      </c>
      <c r="AC1413" s="141">
        <f t="shared" si="2030"/>
        <v>0</v>
      </c>
      <c r="AE1413" s="141">
        <f t="shared" si="2031"/>
        <v>0</v>
      </c>
      <c r="AG1413" s="141">
        <f t="shared" si="2032"/>
        <v>0</v>
      </c>
      <c r="AI1413" s="141">
        <f t="shared" si="2033"/>
        <v>0</v>
      </c>
      <c r="AK1413" s="141">
        <f t="shared" si="2034"/>
        <v>0</v>
      </c>
      <c r="AM1413" s="141">
        <f t="shared" si="2035"/>
        <v>0</v>
      </c>
      <c r="AO1413" s="141">
        <f t="shared" si="2036"/>
        <v>0</v>
      </c>
      <c r="AQ1413" s="141">
        <f t="shared" si="2037"/>
        <v>0</v>
      </c>
      <c r="AS1413" s="141">
        <f t="shared" si="2038"/>
        <v>0</v>
      </c>
      <c r="AU1413" s="141">
        <f t="shared" si="2039"/>
        <v>0</v>
      </c>
      <c r="AW1413" s="141">
        <f t="shared" si="2040"/>
        <v>0</v>
      </c>
      <c r="AY1413" s="141">
        <f t="shared" si="2041"/>
        <v>0</v>
      </c>
      <c r="BA1413" s="141">
        <f t="shared" si="2042"/>
        <v>0</v>
      </c>
      <c r="BC1413" s="141">
        <f t="shared" si="2043"/>
        <v>0</v>
      </c>
      <c r="BE1413" s="141">
        <f t="shared" si="2044"/>
        <v>0</v>
      </c>
      <c r="BG1413" s="141">
        <f t="shared" si="2045"/>
        <v>0</v>
      </c>
      <c r="BI1413" s="141">
        <f t="shared" si="2046"/>
        <v>0</v>
      </c>
      <c r="BK1413" s="141">
        <f t="shared" si="2047"/>
        <v>0</v>
      </c>
      <c r="BM1413" s="141">
        <f t="shared" si="2048"/>
        <v>0</v>
      </c>
      <c r="BO1413" s="141">
        <f t="shared" si="2049"/>
        <v>0</v>
      </c>
      <c r="BQ1413" s="141">
        <f t="shared" si="2050"/>
        <v>0</v>
      </c>
      <c r="BS1413" s="141">
        <f t="shared" si="2051"/>
        <v>0</v>
      </c>
      <c r="BU1413" s="141">
        <f t="shared" si="2052"/>
        <v>0</v>
      </c>
      <c r="BW1413" s="141">
        <f t="shared" si="2053"/>
        <v>0</v>
      </c>
      <c r="BY1413" s="141">
        <f t="shared" si="2054"/>
        <v>0</v>
      </c>
      <c r="CA1413" s="141">
        <f t="shared" si="2055"/>
        <v>0</v>
      </c>
      <c r="CC1413" s="141">
        <f t="shared" si="2056"/>
        <v>0</v>
      </c>
      <c r="CE1413" s="141">
        <f t="shared" si="2057"/>
        <v>0</v>
      </c>
      <c r="CG1413" s="141">
        <f t="shared" si="2058"/>
        <v>0</v>
      </c>
      <c r="CI1413" s="141">
        <f t="shared" si="2059"/>
        <v>0</v>
      </c>
      <c r="CK1413" s="141">
        <f t="shared" si="2060"/>
        <v>0</v>
      </c>
      <c r="CM1413" s="141">
        <f t="shared" si="2061"/>
        <v>0</v>
      </c>
      <c r="CO1413" s="141">
        <f t="shared" si="2062"/>
        <v>0</v>
      </c>
    </row>
    <row r="1414" spans="1:93" ht="25.5" outlineLevel="2" x14ac:dyDescent="0.2">
      <c r="A1414" s="86">
        <v>685</v>
      </c>
      <c r="B1414" s="11" t="s">
        <v>2420</v>
      </c>
      <c r="C1414" s="75" t="s">
        <v>2443</v>
      </c>
      <c r="D1414" s="75" t="s">
        <v>2442</v>
      </c>
      <c r="E1414" s="28" t="s">
        <v>5</v>
      </c>
      <c r="F1414" s="28" t="s">
        <v>2420</v>
      </c>
      <c r="G1414" s="153" t="s">
        <v>4360</v>
      </c>
      <c r="H1414" s="174">
        <v>7788657408</v>
      </c>
      <c r="I1414" s="75" t="s">
        <v>4536</v>
      </c>
      <c r="J1414" s="75" t="s">
        <v>30</v>
      </c>
      <c r="K1414" s="75">
        <v>1</v>
      </c>
      <c r="L1414" s="75" t="s">
        <v>2999</v>
      </c>
      <c r="M1414" s="243" t="s">
        <v>2541</v>
      </c>
      <c r="N1414" s="75">
        <v>1</v>
      </c>
      <c r="O1414" s="152">
        <v>7.71</v>
      </c>
      <c r="P1414" s="138">
        <f t="shared" ref="P1414:P1415" si="2101">SUM(R1414+T1414+V1414+X1414+Z1414+AB1414+AD1414+AF1414+AH1414+AJ1414+AL1414+AN1414+AP1414+AR1414+AT1414+AV1414+AZ1414+AX1414+BB1414+BD1414+BF1414+BH1414+BJ1414+BL1414+BN1414+BP1414+BR1414+BT1414+BV1414+BX1414+BZ1414+CB1414+CD1414+CF1414+CH1414+CJ1414+CL1414+CN1414)</f>
        <v>0</v>
      </c>
      <c r="Q1414" s="139">
        <f t="shared" ref="Q1414:Q1415" si="2102">O1414*P1414</f>
        <v>0</v>
      </c>
      <c r="S1414" s="141">
        <f t="shared" si="2025"/>
        <v>0</v>
      </c>
      <c r="U1414" s="141">
        <f t="shared" si="2026"/>
        <v>0</v>
      </c>
      <c r="W1414" s="141">
        <f t="shared" si="2027"/>
        <v>0</v>
      </c>
      <c r="Y1414" s="141">
        <f t="shared" si="2028"/>
        <v>0</v>
      </c>
      <c r="AA1414" s="141">
        <f t="shared" si="2029"/>
        <v>0</v>
      </c>
      <c r="AC1414" s="141">
        <f t="shared" si="2030"/>
        <v>0</v>
      </c>
      <c r="AE1414" s="141">
        <f t="shared" si="2031"/>
        <v>0</v>
      </c>
      <c r="AG1414" s="141">
        <f t="shared" si="2032"/>
        <v>0</v>
      </c>
      <c r="AI1414" s="141">
        <f t="shared" si="2033"/>
        <v>0</v>
      </c>
      <c r="AK1414" s="141">
        <f t="shared" si="2034"/>
        <v>0</v>
      </c>
      <c r="AM1414" s="141">
        <f t="shared" si="2035"/>
        <v>0</v>
      </c>
      <c r="AO1414" s="141">
        <f t="shared" si="2036"/>
        <v>0</v>
      </c>
      <c r="AQ1414" s="141">
        <f t="shared" si="2037"/>
        <v>0</v>
      </c>
      <c r="AS1414" s="141">
        <f t="shared" si="2038"/>
        <v>0</v>
      </c>
      <c r="AU1414" s="141">
        <f t="shared" si="2039"/>
        <v>0</v>
      </c>
      <c r="AW1414" s="141">
        <f t="shared" si="2040"/>
        <v>0</v>
      </c>
      <c r="AY1414" s="141">
        <f t="shared" si="2041"/>
        <v>0</v>
      </c>
      <c r="BA1414" s="141">
        <f t="shared" si="2042"/>
        <v>0</v>
      </c>
      <c r="BC1414" s="141">
        <f t="shared" si="2043"/>
        <v>0</v>
      </c>
      <c r="BE1414" s="141">
        <f t="shared" si="2044"/>
        <v>0</v>
      </c>
      <c r="BG1414" s="141">
        <f t="shared" si="2045"/>
        <v>0</v>
      </c>
      <c r="BI1414" s="141">
        <f t="shared" si="2046"/>
        <v>0</v>
      </c>
      <c r="BK1414" s="141">
        <f t="shared" si="2047"/>
        <v>0</v>
      </c>
      <c r="BM1414" s="141">
        <f t="shared" si="2048"/>
        <v>0</v>
      </c>
      <c r="BO1414" s="141">
        <f t="shared" si="2049"/>
        <v>0</v>
      </c>
      <c r="BQ1414" s="141">
        <f t="shared" si="2050"/>
        <v>0</v>
      </c>
      <c r="BS1414" s="141">
        <f t="shared" si="2051"/>
        <v>0</v>
      </c>
      <c r="BU1414" s="141">
        <f t="shared" si="2052"/>
        <v>0</v>
      </c>
      <c r="BW1414" s="141">
        <f t="shared" si="2053"/>
        <v>0</v>
      </c>
      <c r="BY1414" s="141">
        <f t="shared" si="2054"/>
        <v>0</v>
      </c>
      <c r="CA1414" s="141">
        <f t="shared" si="2055"/>
        <v>0</v>
      </c>
      <c r="CC1414" s="141">
        <f t="shared" si="2056"/>
        <v>0</v>
      </c>
      <c r="CE1414" s="141">
        <f t="shared" si="2057"/>
        <v>0</v>
      </c>
      <c r="CG1414" s="141">
        <f t="shared" si="2058"/>
        <v>0</v>
      </c>
      <c r="CI1414" s="141">
        <f t="shared" si="2059"/>
        <v>0</v>
      </c>
      <c r="CK1414" s="141">
        <f t="shared" si="2060"/>
        <v>0</v>
      </c>
      <c r="CM1414" s="141">
        <f t="shared" si="2061"/>
        <v>0</v>
      </c>
      <c r="CO1414" s="141">
        <f t="shared" si="2062"/>
        <v>0</v>
      </c>
    </row>
    <row r="1415" spans="1:93" outlineLevel="2" x14ac:dyDescent="0.2">
      <c r="A1415" s="87">
        <v>685</v>
      </c>
      <c r="B1415" s="148" t="s">
        <v>2420</v>
      </c>
      <c r="C1415" s="87" t="s">
        <v>2443</v>
      </c>
      <c r="D1415" s="87" t="s">
        <v>2442</v>
      </c>
      <c r="E1415" s="148" t="s">
        <v>5</v>
      </c>
      <c r="F1415" s="149" t="s">
        <v>2420</v>
      </c>
      <c r="G1415" s="151" t="s">
        <v>3300</v>
      </c>
      <c r="H1415" s="151" t="s">
        <v>4926</v>
      </c>
      <c r="I1415" s="87" t="s">
        <v>4535</v>
      </c>
      <c r="J1415" s="87" t="s">
        <v>90</v>
      </c>
      <c r="K1415" s="87">
        <v>6</v>
      </c>
      <c r="L1415" s="87" t="s">
        <v>3792</v>
      </c>
      <c r="M1415" s="239" t="s">
        <v>3792</v>
      </c>
      <c r="N1415" s="87">
        <v>2</v>
      </c>
      <c r="O1415" s="283">
        <v>29.78</v>
      </c>
      <c r="P1415" s="138">
        <f t="shared" si="2101"/>
        <v>0</v>
      </c>
      <c r="Q1415" s="139">
        <f t="shared" si="2102"/>
        <v>0</v>
      </c>
      <c r="S1415" s="141">
        <f t="shared" si="2025"/>
        <v>0</v>
      </c>
      <c r="U1415" s="141">
        <f t="shared" si="2026"/>
        <v>0</v>
      </c>
      <c r="W1415" s="141">
        <f t="shared" si="2027"/>
        <v>0</v>
      </c>
      <c r="Y1415" s="141">
        <f t="shared" si="2028"/>
        <v>0</v>
      </c>
      <c r="AA1415" s="141">
        <f t="shared" si="2029"/>
        <v>0</v>
      </c>
      <c r="AC1415" s="141">
        <f t="shared" si="2030"/>
        <v>0</v>
      </c>
      <c r="AE1415" s="141">
        <f t="shared" si="2031"/>
        <v>0</v>
      </c>
      <c r="AG1415" s="141">
        <f t="shared" si="2032"/>
        <v>0</v>
      </c>
      <c r="AI1415" s="141">
        <f t="shared" si="2033"/>
        <v>0</v>
      </c>
      <c r="AK1415" s="141">
        <f t="shared" si="2034"/>
        <v>0</v>
      </c>
      <c r="AM1415" s="141">
        <f t="shared" si="2035"/>
        <v>0</v>
      </c>
      <c r="AO1415" s="141">
        <f t="shared" si="2036"/>
        <v>0</v>
      </c>
      <c r="AQ1415" s="141">
        <f t="shared" si="2037"/>
        <v>0</v>
      </c>
      <c r="AS1415" s="141">
        <f t="shared" si="2038"/>
        <v>0</v>
      </c>
      <c r="AU1415" s="141">
        <f t="shared" si="2039"/>
        <v>0</v>
      </c>
      <c r="AW1415" s="141">
        <f t="shared" si="2040"/>
        <v>0</v>
      </c>
      <c r="AY1415" s="141">
        <f t="shared" si="2041"/>
        <v>0</v>
      </c>
      <c r="BA1415" s="141">
        <f t="shared" si="2042"/>
        <v>0</v>
      </c>
      <c r="BC1415" s="141">
        <f t="shared" si="2043"/>
        <v>0</v>
      </c>
      <c r="BE1415" s="141">
        <f t="shared" si="2044"/>
        <v>0</v>
      </c>
      <c r="BG1415" s="141">
        <f t="shared" si="2045"/>
        <v>0</v>
      </c>
      <c r="BI1415" s="141">
        <f t="shared" si="2046"/>
        <v>0</v>
      </c>
      <c r="BK1415" s="141">
        <f t="shared" si="2047"/>
        <v>0</v>
      </c>
      <c r="BM1415" s="141">
        <f t="shared" si="2048"/>
        <v>0</v>
      </c>
      <c r="BO1415" s="141">
        <f t="shared" si="2049"/>
        <v>0</v>
      </c>
      <c r="BQ1415" s="141">
        <f t="shared" si="2050"/>
        <v>0</v>
      </c>
      <c r="BS1415" s="141">
        <f t="shared" si="2051"/>
        <v>0</v>
      </c>
      <c r="BU1415" s="141">
        <f t="shared" si="2052"/>
        <v>0</v>
      </c>
      <c r="BW1415" s="141">
        <f t="shared" si="2053"/>
        <v>0</v>
      </c>
      <c r="BY1415" s="141">
        <f t="shared" si="2054"/>
        <v>0</v>
      </c>
      <c r="CA1415" s="141">
        <f t="shared" si="2055"/>
        <v>0</v>
      </c>
      <c r="CC1415" s="141">
        <f t="shared" si="2056"/>
        <v>0</v>
      </c>
      <c r="CE1415" s="141">
        <f t="shared" si="2057"/>
        <v>0</v>
      </c>
      <c r="CG1415" s="141">
        <f t="shared" si="2058"/>
        <v>0</v>
      </c>
      <c r="CI1415" s="141">
        <f t="shared" si="2059"/>
        <v>0</v>
      </c>
      <c r="CK1415" s="141">
        <f t="shared" si="2060"/>
        <v>0</v>
      </c>
      <c r="CM1415" s="141">
        <f t="shared" si="2061"/>
        <v>0</v>
      </c>
      <c r="CO1415" s="141">
        <f t="shared" si="2062"/>
        <v>0</v>
      </c>
    </row>
    <row r="1416" spans="1:93" ht="25.5" outlineLevel="2" x14ac:dyDescent="0.2">
      <c r="A1416" s="86">
        <v>686</v>
      </c>
      <c r="B1416" s="11">
        <v>40</v>
      </c>
      <c r="C1416" s="86" t="s">
        <v>81</v>
      </c>
      <c r="D1416" s="86" t="s">
        <v>82</v>
      </c>
      <c r="F1416" s="28">
        <v>3.98</v>
      </c>
      <c r="G1416" s="153" t="s">
        <v>4360</v>
      </c>
      <c r="H1416" s="174">
        <v>7788657408</v>
      </c>
      <c r="I1416" s="75" t="s">
        <v>4537</v>
      </c>
      <c r="J1416" s="75" t="s">
        <v>30</v>
      </c>
      <c r="K1416" s="75">
        <v>1</v>
      </c>
      <c r="L1416" s="75" t="s">
        <v>80</v>
      </c>
      <c r="M1416" s="243" t="s">
        <v>79</v>
      </c>
      <c r="N1416" s="75">
        <v>1</v>
      </c>
      <c r="O1416" s="152">
        <v>4.0199999999999996</v>
      </c>
      <c r="P1416" s="138">
        <f t="shared" ref="P1416:P1422" si="2103">SUM(R1416+T1416+V1416+X1416+Z1416+AB1416+AD1416+AF1416+AH1416+AJ1416+AL1416+AN1416+AP1416+AR1416+AT1416+AV1416+AZ1416+AX1416+BB1416+BD1416+BF1416+BH1416+BJ1416+BL1416+BN1416+BP1416+BR1416+BT1416+BV1416+BX1416+BZ1416+CB1416+CD1416+CF1416+CH1416+CJ1416+CL1416+CN1416)</f>
        <v>0</v>
      </c>
      <c r="Q1416" s="139">
        <f t="shared" ref="Q1416:Q1422" si="2104">O1416*P1416</f>
        <v>0</v>
      </c>
      <c r="S1416" s="141">
        <f t="shared" si="2025"/>
        <v>0</v>
      </c>
      <c r="U1416" s="141">
        <f t="shared" si="2026"/>
        <v>0</v>
      </c>
      <c r="W1416" s="141">
        <f t="shared" si="2027"/>
        <v>0</v>
      </c>
      <c r="Y1416" s="141">
        <f t="shared" si="2028"/>
        <v>0</v>
      </c>
      <c r="AA1416" s="141">
        <f t="shared" si="2029"/>
        <v>0</v>
      </c>
      <c r="AC1416" s="141">
        <f t="shared" si="2030"/>
        <v>0</v>
      </c>
      <c r="AE1416" s="141">
        <f t="shared" si="2031"/>
        <v>0</v>
      </c>
      <c r="AG1416" s="141">
        <f t="shared" si="2032"/>
        <v>0</v>
      </c>
      <c r="AI1416" s="141">
        <f t="shared" si="2033"/>
        <v>0</v>
      </c>
      <c r="AK1416" s="141">
        <f t="shared" si="2034"/>
        <v>0</v>
      </c>
      <c r="AM1416" s="141">
        <f t="shared" si="2035"/>
        <v>0</v>
      </c>
      <c r="AO1416" s="141">
        <f t="shared" si="2036"/>
        <v>0</v>
      </c>
      <c r="AQ1416" s="141">
        <f t="shared" si="2037"/>
        <v>0</v>
      </c>
      <c r="AS1416" s="141">
        <f t="shared" si="2038"/>
        <v>0</v>
      </c>
      <c r="AU1416" s="141">
        <f t="shared" si="2039"/>
        <v>0</v>
      </c>
      <c r="AW1416" s="141">
        <f t="shared" si="2040"/>
        <v>0</v>
      </c>
      <c r="AY1416" s="141">
        <f t="shared" si="2041"/>
        <v>0</v>
      </c>
      <c r="BA1416" s="141">
        <f t="shared" si="2042"/>
        <v>0</v>
      </c>
      <c r="BC1416" s="141">
        <f t="shared" si="2043"/>
        <v>0</v>
      </c>
      <c r="BE1416" s="141">
        <f t="shared" si="2044"/>
        <v>0</v>
      </c>
      <c r="BG1416" s="141">
        <f t="shared" si="2045"/>
        <v>0</v>
      </c>
      <c r="BI1416" s="141">
        <f t="shared" si="2046"/>
        <v>0</v>
      </c>
      <c r="BK1416" s="141">
        <f t="shared" si="2047"/>
        <v>0</v>
      </c>
      <c r="BM1416" s="141">
        <f t="shared" si="2048"/>
        <v>0</v>
      </c>
      <c r="BO1416" s="141">
        <f t="shared" si="2049"/>
        <v>0</v>
      </c>
      <c r="BQ1416" s="141">
        <f t="shared" si="2050"/>
        <v>0</v>
      </c>
      <c r="BS1416" s="141">
        <f t="shared" si="2051"/>
        <v>0</v>
      </c>
      <c r="BU1416" s="141">
        <f t="shared" si="2052"/>
        <v>0</v>
      </c>
      <c r="BW1416" s="141">
        <f t="shared" si="2053"/>
        <v>0</v>
      </c>
      <c r="BY1416" s="141">
        <f t="shared" si="2054"/>
        <v>0</v>
      </c>
      <c r="CA1416" s="141">
        <f t="shared" si="2055"/>
        <v>0</v>
      </c>
      <c r="CC1416" s="141">
        <f t="shared" si="2056"/>
        <v>0</v>
      </c>
      <c r="CE1416" s="141">
        <f t="shared" si="2057"/>
        <v>0</v>
      </c>
      <c r="CG1416" s="141">
        <f t="shared" si="2058"/>
        <v>0</v>
      </c>
      <c r="CI1416" s="141">
        <f t="shared" si="2059"/>
        <v>0</v>
      </c>
      <c r="CK1416" s="141">
        <f t="shared" si="2060"/>
        <v>0</v>
      </c>
      <c r="CM1416" s="141">
        <f t="shared" si="2061"/>
        <v>0</v>
      </c>
      <c r="CO1416" s="141">
        <f t="shared" si="2062"/>
        <v>0</v>
      </c>
    </row>
    <row r="1417" spans="1:93" outlineLevel="2" x14ac:dyDescent="0.2">
      <c r="A1417" s="87">
        <v>687</v>
      </c>
      <c r="B1417" s="148">
        <v>61</v>
      </c>
      <c r="C1417" s="87" t="s">
        <v>74</v>
      </c>
      <c r="D1417" s="87" t="s">
        <v>3793</v>
      </c>
      <c r="E1417" s="148"/>
      <c r="F1417" s="149">
        <v>3.98</v>
      </c>
      <c r="G1417" s="151" t="s">
        <v>3300</v>
      </c>
      <c r="H1417" s="151" t="s">
        <v>4926</v>
      </c>
      <c r="I1417" s="87" t="s">
        <v>263</v>
      </c>
      <c r="J1417" s="87" t="s">
        <v>30</v>
      </c>
      <c r="K1417" s="87">
        <v>1</v>
      </c>
      <c r="L1417" s="87" t="s">
        <v>3794</v>
      </c>
      <c r="M1417" s="239" t="s">
        <v>3794</v>
      </c>
      <c r="N1417" s="87">
        <v>1</v>
      </c>
      <c r="O1417" s="283">
        <v>9.5500000000000007</v>
      </c>
      <c r="P1417" s="138">
        <f t="shared" si="2103"/>
        <v>0</v>
      </c>
      <c r="Q1417" s="139">
        <f t="shared" si="2104"/>
        <v>0</v>
      </c>
      <c r="S1417" s="141">
        <f t="shared" si="2025"/>
        <v>0</v>
      </c>
      <c r="U1417" s="141">
        <f t="shared" si="2026"/>
        <v>0</v>
      </c>
      <c r="W1417" s="141">
        <f t="shared" si="2027"/>
        <v>0</v>
      </c>
      <c r="Y1417" s="141">
        <f t="shared" si="2028"/>
        <v>0</v>
      </c>
      <c r="AA1417" s="141">
        <f t="shared" si="2029"/>
        <v>0</v>
      </c>
      <c r="AC1417" s="141">
        <f t="shared" si="2030"/>
        <v>0</v>
      </c>
      <c r="AE1417" s="141">
        <f t="shared" si="2031"/>
        <v>0</v>
      </c>
      <c r="AG1417" s="141">
        <f t="shared" si="2032"/>
        <v>0</v>
      </c>
      <c r="AI1417" s="141">
        <f t="shared" si="2033"/>
        <v>0</v>
      </c>
      <c r="AK1417" s="141">
        <f t="shared" si="2034"/>
        <v>0</v>
      </c>
      <c r="AM1417" s="141">
        <f t="shared" si="2035"/>
        <v>0</v>
      </c>
      <c r="AO1417" s="141">
        <f t="shared" si="2036"/>
        <v>0</v>
      </c>
      <c r="AQ1417" s="141">
        <f t="shared" si="2037"/>
        <v>0</v>
      </c>
      <c r="AS1417" s="141">
        <f t="shared" si="2038"/>
        <v>0</v>
      </c>
      <c r="AU1417" s="141">
        <f t="shared" si="2039"/>
        <v>0</v>
      </c>
      <c r="AW1417" s="141">
        <f t="shared" si="2040"/>
        <v>0</v>
      </c>
      <c r="AY1417" s="141">
        <f t="shared" si="2041"/>
        <v>0</v>
      </c>
      <c r="BA1417" s="141">
        <f t="shared" si="2042"/>
        <v>0</v>
      </c>
      <c r="BC1417" s="141">
        <f t="shared" si="2043"/>
        <v>0</v>
      </c>
      <c r="BE1417" s="141">
        <f t="shared" si="2044"/>
        <v>0</v>
      </c>
      <c r="BG1417" s="141">
        <f t="shared" si="2045"/>
        <v>0</v>
      </c>
      <c r="BI1417" s="141">
        <f t="shared" si="2046"/>
        <v>0</v>
      </c>
      <c r="BK1417" s="141">
        <f t="shared" si="2047"/>
        <v>0</v>
      </c>
      <c r="BM1417" s="141">
        <f t="shared" si="2048"/>
        <v>0</v>
      </c>
      <c r="BO1417" s="141">
        <f t="shared" si="2049"/>
        <v>0</v>
      </c>
      <c r="BQ1417" s="141">
        <f t="shared" si="2050"/>
        <v>0</v>
      </c>
      <c r="BS1417" s="141">
        <f t="shared" si="2051"/>
        <v>0</v>
      </c>
      <c r="BU1417" s="141">
        <f t="shared" si="2052"/>
        <v>0</v>
      </c>
      <c r="BW1417" s="141">
        <f t="shared" si="2053"/>
        <v>0</v>
      </c>
      <c r="BY1417" s="141">
        <f t="shared" si="2054"/>
        <v>0</v>
      </c>
      <c r="CA1417" s="141">
        <f t="shared" si="2055"/>
        <v>0</v>
      </c>
      <c r="CC1417" s="141">
        <f t="shared" si="2056"/>
        <v>0</v>
      </c>
      <c r="CE1417" s="141">
        <f t="shared" si="2057"/>
        <v>0</v>
      </c>
      <c r="CG1417" s="141">
        <f t="shared" si="2058"/>
        <v>0</v>
      </c>
      <c r="CI1417" s="141">
        <f t="shared" si="2059"/>
        <v>0</v>
      </c>
      <c r="CK1417" s="141">
        <f t="shared" si="2060"/>
        <v>0</v>
      </c>
      <c r="CM1417" s="141">
        <f t="shared" si="2061"/>
        <v>0</v>
      </c>
      <c r="CO1417" s="141">
        <f t="shared" si="2062"/>
        <v>0</v>
      </c>
    </row>
    <row r="1418" spans="1:93" outlineLevel="2" x14ac:dyDescent="0.2">
      <c r="A1418" s="87">
        <v>688</v>
      </c>
      <c r="B1418" s="148">
        <v>36</v>
      </c>
      <c r="C1418" s="87" t="s">
        <v>74</v>
      </c>
      <c r="D1418" s="87" t="s">
        <v>3795</v>
      </c>
      <c r="E1418" s="148"/>
      <c r="F1418" s="149">
        <v>3.98</v>
      </c>
      <c r="G1418" s="151" t="s">
        <v>3300</v>
      </c>
      <c r="H1418" s="151" t="s">
        <v>4926</v>
      </c>
      <c r="I1418" s="87" t="s">
        <v>263</v>
      </c>
      <c r="J1418" s="87" t="s">
        <v>30</v>
      </c>
      <c r="K1418" s="87">
        <v>1</v>
      </c>
      <c r="L1418" s="87" t="s">
        <v>3796</v>
      </c>
      <c r="M1418" s="239" t="s">
        <v>3796</v>
      </c>
      <c r="N1418" s="87">
        <v>1</v>
      </c>
      <c r="O1418" s="283">
        <v>9.5500000000000007</v>
      </c>
      <c r="P1418" s="138">
        <f t="shared" si="2103"/>
        <v>0</v>
      </c>
      <c r="Q1418" s="139">
        <f t="shared" si="2104"/>
        <v>0</v>
      </c>
      <c r="S1418" s="141">
        <f t="shared" si="2025"/>
        <v>0</v>
      </c>
      <c r="U1418" s="141">
        <f t="shared" si="2026"/>
        <v>0</v>
      </c>
      <c r="W1418" s="141">
        <f t="shared" si="2027"/>
        <v>0</v>
      </c>
      <c r="Y1418" s="141">
        <f t="shared" si="2028"/>
        <v>0</v>
      </c>
      <c r="AA1418" s="141">
        <f t="shared" si="2029"/>
        <v>0</v>
      </c>
      <c r="AC1418" s="141">
        <f t="shared" si="2030"/>
        <v>0</v>
      </c>
      <c r="AE1418" s="141">
        <f t="shared" si="2031"/>
        <v>0</v>
      </c>
      <c r="AG1418" s="141">
        <f t="shared" si="2032"/>
        <v>0</v>
      </c>
      <c r="AI1418" s="141">
        <f t="shared" si="2033"/>
        <v>0</v>
      </c>
      <c r="AK1418" s="141">
        <f t="shared" si="2034"/>
        <v>0</v>
      </c>
      <c r="AM1418" s="141">
        <f t="shared" si="2035"/>
        <v>0</v>
      </c>
      <c r="AO1418" s="141">
        <f t="shared" si="2036"/>
        <v>0</v>
      </c>
      <c r="AQ1418" s="141">
        <f t="shared" si="2037"/>
        <v>0</v>
      </c>
      <c r="AS1418" s="141">
        <f t="shared" si="2038"/>
        <v>0</v>
      </c>
      <c r="AU1418" s="141">
        <f t="shared" si="2039"/>
        <v>0</v>
      </c>
      <c r="AW1418" s="141">
        <f t="shared" si="2040"/>
        <v>0</v>
      </c>
      <c r="AY1418" s="141">
        <f t="shared" si="2041"/>
        <v>0</v>
      </c>
      <c r="BA1418" s="141">
        <f t="shared" si="2042"/>
        <v>0</v>
      </c>
      <c r="BC1418" s="141">
        <f t="shared" si="2043"/>
        <v>0</v>
      </c>
      <c r="BE1418" s="141">
        <f t="shared" si="2044"/>
        <v>0</v>
      </c>
      <c r="BG1418" s="141">
        <f t="shared" si="2045"/>
        <v>0</v>
      </c>
      <c r="BI1418" s="141">
        <f t="shared" si="2046"/>
        <v>0</v>
      </c>
      <c r="BK1418" s="141">
        <f t="shared" si="2047"/>
        <v>0</v>
      </c>
      <c r="BM1418" s="141">
        <f t="shared" si="2048"/>
        <v>0</v>
      </c>
      <c r="BO1418" s="141">
        <f t="shared" si="2049"/>
        <v>0</v>
      </c>
      <c r="BQ1418" s="141">
        <f t="shared" si="2050"/>
        <v>0</v>
      </c>
      <c r="BS1418" s="141">
        <f t="shared" si="2051"/>
        <v>0</v>
      </c>
      <c r="BU1418" s="141">
        <f t="shared" si="2052"/>
        <v>0</v>
      </c>
      <c r="BW1418" s="141">
        <f t="shared" si="2053"/>
        <v>0</v>
      </c>
      <c r="BY1418" s="141">
        <f t="shared" si="2054"/>
        <v>0</v>
      </c>
      <c r="CA1418" s="141">
        <f t="shared" si="2055"/>
        <v>0</v>
      </c>
      <c r="CC1418" s="141">
        <f t="shared" si="2056"/>
        <v>0</v>
      </c>
      <c r="CE1418" s="141">
        <f t="shared" si="2057"/>
        <v>0</v>
      </c>
      <c r="CG1418" s="141">
        <f t="shared" si="2058"/>
        <v>0</v>
      </c>
      <c r="CI1418" s="141">
        <f t="shared" si="2059"/>
        <v>0</v>
      </c>
      <c r="CK1418" s="141">
        <f t="shared" si="2060"/>
        <v>0</v>
      </c>
      <c r="CM1418" s="141">
        <f t="shared" si="2061"/>
        <v>0</v>
      </c>
      <c r="CO1418" s="141">
        <f t="shared" si="2062"/>
        <v>0</v>
      </c>
    </row>
    <row r="1419" spans="1:93" ht="25.5" outlineLevel="2" x14ac:dyDescent="0.2">
      <c r="A1419" s="86">
        <v>689</v>
      </c>
      <c r="B1419" s="11">
        <v>15</v>
      </c>
      <c r="C1419" s="86" t="s">
        <v>74</v>
      </c>
      <c r="D1419" s="86" t="s">
        <v>4701</v>
      </c>
      <c r="F1419" s="28">
        <v>4.6900000000000004</v>
      </c>
      <c r="G1419" s="153" t="s">
        <v>4360</v>
      </c>
      <c r="H1419" s="174">
        <v>7788657408</v>
      </c>
      <c r="I1419" s="75" t="s">
        <v>2272</v>
      </c>
      <c r="J1419" s="75" t="s">
        <v>30</v>
      </c>
      <c r="K1419" s="75">
        <v>1</v>
      </c>
      <c r="L1419" s="75" t="s">
        <v>3000</v>
      </c>
      <c r="M1419" s="243" t="s">
        <v>78</v>
      </c>
      <c r="N1419" s="75">
        <v>1</v>
      </c>
      <c r="O1419" s="152">
        <v>7.19</v>
      </c>
      <c r="P1419" s="138">
        <f t="shared" si="2103"/>
        <v>0</v>
      </c>
      <c r="Q1419" s="139">
        <f t="shared" si="2104"/>
        <v>0</v>
      </c>
      <c r="S1419" s="141">
        <f t="shared" si="2025"/>
        <v>0</v>
      </c>
      <c r="U1419" s="141">
        <f t="shared" si="2026"/>
        <v>0</v>
      </c>
      <c r="W1419" s="141">
        <f t="shared" si="2027"/>
        <v>0</v>
      </c>
      <c r="Y1419" s="141">
        <f t="shared" si="2028"/>
        <v>0</v>
      </c>
      <c r="AA1419" s="141">
        <f t="shared" si="2029"/>
        <v>0</v>
      </c>
      <c r="AC1419" s="141">
        <f t="shared" si="2030"/>
        <v>0</v>
      </c>
      <c r="AE1419" s="141">
        <f t="shared" si="2031"/>
        <v>0</v>
      </c>
      <c r="AG1419" s="141">
        <f t="shared" si="2032"/>
        <v>0</v>
      </c>
      <c r="AI1419" s="141">
        <f t="shared" si="2033"/>
        <v>0</v>
      </c>
      <c r="AK1419" s="141">
        <f t="shared" si="2034"/>
        <v>0</v>
      </c>
      <c r="AM1419" s="141">
        <f t="shared" si="2035"/>
        <v>0</v>
      </c>
      <c r="AO1419" s="141">
        <f t="shared" si="2036"/>
        <v>0</v>
      </c>
      <c r="AQ1419" s="141">
        <f t="shared" si="2037"/>
        <v>0</v>
      </c>
      <c r="AS1419" s="141">
        <f t="shared" si="2038"/>
        <v>0</v>
      </c>
      <c r="AU1419" s="141">
        <f t="shared" si="2039"/>
        <v>0</v>
      </c>
      <c r="AW1419" s="141">
        <f t="shared" si="2040"/>
        <v>0</v>
      </c>
      <c r="AY1419" s="141">
        <f t="shared" si="2041"/>
        <v>0</v>
      </c>
      <c r="BA1419" s="141">
        <f t="shared" si="2042"/>
        <v>0</v>
      </c>
      <c r="BC1419" s="141">
        <f t="shared" si="2043"/>
        <v>0</v>
      </c>
      <c r="BE1419" s="141">
        <f t="shared" si="2044"/>
        <v>0</v>
      </c>
      <c r="BG1419" s="141">
        <f t="shared" si="2045"/>
        <v>0</v>
      </c>
      <c r="BI1419" s="141">
        <f t="shared" si="2046"/>
        <v>0</v>
      </c>
      <c r="BK1419" s="141">
        <f t="shared" si="2047"/>
        <v>0</v>
      </c>
      <c r="BM1419" s="141">
        <f t="shared" si="2048"/>
        <v>0</v>
      </c>
      <c r="BO1419" s="141">
        <f t="shared" si="2049"/>
        <v>0</v>
      </c>
      <c r="BQ1419" s="141">
        <f t="shared" si="2050"/>
        <v>0</v>
      </c>
      <c r="BS1419" s="141">
        <f t="shared" si="2051"/>
        <v>0</v>
      </c>
      <c r="BU1419" s="141">
        <f t="shared" si="2052"/>
        <v>0</v>
      </c>
      <c r="BW1419" s="141">
        <f t="shared" si="2053"/>
        <v>0</v>
      </c>
      <c r="BY1419" s="141">
        <f t="shared" si="2054"/>
        <v>0</v>
      </c>
      <c r="CA1419" s="141">
        <f t="shared" si="2055"/>
        <v>0</v>
      </c>
      <c r="CC1419" s="141">
        <f t="shared" si="2056"/>
        <v>0</v>
      </c>
      <c r="CE1419" s="141">
        <f t="shared" si="2057"/>
        <v>0</v>
      </c>
      <c r="CG1419" s="141">
        <f t="shared" si="2058"/>
        <v>0</v>
      </c>
      <c r="CI1419" s="141">
        <f t="shared" si="2059"/>
        <v>0</v>
      </c>
      <c r="CK1419" s="141">
        <f t="shared" si="2060"/>
        <v>0</v>
      </c>
      <c r="CM1419" s="141">
        <f t="shared" si="2061"/>
        <v>0</v>
      </c>
      <c r="CO1419" s="141">
        <f t="shared" si="2062"/>
        <v>0</v>
      </c>
    </row>
    <row r="1420" spans="1:93" outlineLevel="2" x14ac:dyDescent="0.2">
      <c r="A1420" s="87">
        <v>690</v>
      </c>
      <c r="B1420" s="148">
        <v>45</v>
      </c>
      <c r="C1420" s="87" t="s">
        <v>74</v>
      </c>
      <c r="D1420" s="87" t="s">
        <v>3797</v>
      </c>
      <c r="E1420" s="148"/>
      <c r="F1420" s="149">
        <v>3.98</v>
      </c>
      <c r="G1420" s="151" t="s">
        <v>3300</v>
      </c>
      <c r="H1420" s="151" t="s">
        <v>4926</v>
      </c>
      <c r="I1420" s="87" t="s">
        <v>263</v>
      </c>
      <c r="J1420" s="87" t="s">
        <v>30</v>
      </c>
      <c r="K1420" s="87">
        <v>1</v>
      </c>
      <c r="L1420" s="87" t="s">
        <v>3798</v>
      </c>
      <c r="M1420" s="239" t="s">
        <v>3798</v>
      </c>
      <c r="N1420" s="87">
        <v>1</v>
      </c>
      <c r="O1420" s="283">
        <v>9.5500000000000007</v>
      </c>
      <c r="P1420" s="138">
        <f t="shared" si="2103"/>
        <v>0</v>
      </c>
      <c r="Q1420" s="139">
        <f t="shared" si="2104"/>
        <v>0</v>
      </c>
      <c r="S1420" s="141">
        <f t="shared" si="2025"/>
        <v>0</v>
      </c>
      <c r="U1420" s="141">
        <f t="shared" si="2026"/>
        <v>0</v>
      </c>
      <c r="W1420" s="141">
        <f t="shared" si="2027"/>
        <v>0</v>
      </c>
      <c r="Y1420" s="141">
        <f t="shared" si="2028"/>
        <v>0</v>
      </c>
      <c r="AA1420" s="141">
        <f t="shared" si="2029"/>
        <v>0</v>
      </c>
      <c r="AC1420" s="141">
        <f t="shared" si="2030"/>
        <v>0</v>
      </c>
      <c r="AE1420" s="141">
        <f t="shared" si="2031"/>
        <v>0</v>
      </c>
      <c r="AG1420" s="141">
        <f t="shared" si="2032"/>
        <v>0</v>
      </c>
      <c r="AI1420" s="141">
        <f t="shared" si="2033"/>
        <v>0</v>
      </c>
      <c r="AK1420" s="141">
        <f t="shared" si="2034"/>
        <v>0</v>
      </c>
      <c r="AM1420" s="141">
        <f t="shared" si="2035"/>
        <v>0</v>
      </c>
      <c r="AO1420" s="141">
        <f t="shared" si="2036"/>
        <v>0</v>
      </c>
      <c r="AQ1420" s="141">
        <f t="shared" si="2037"/>
        <v>0</v>
      </c>
      <c r="AS1420" s="141">
        <f t="shared" si="2038"/>
        <v>0</v>
      </c>
      <c r="AU1420" s="141">
        <f t="shared" si="2039"/>
        <v>0</v>
      </c>
      <c r="AW1420" s="141">
        <f t="shared" si="2040"/>
        <v>0</v>
      </c>
      <c r="AY1420" s="141">
        <f t="shared" si="2041"/>
        <v>0</v>
      </c>
      <c r="BA1420" s="141">
        <f t="shared" si="2042"/>
        <v>0</v>
      </c>
      <c r="BC1420" s="141">
        <f t="shared" si="2043"/>
        <v>0</v>
      </c>
      <c r="BE1420" s="141">
        <f t="shared" si="2044"/>
        <v>0</v>
      </c>
      <c r="BG1420" s="141">
        <f t="shared" si="2045"/>
        <v>0</v>
      </c>
      <c r="BI1420" s="141">
        <f t="shared" si="2046"/>
        <v>0</v>
      </c>
      <c r="BK1420" s="141">
        <f t="shared" si="2047"/>
        <v>0</v>
      </c>
      <c r="BM1420" s="141">
        <f t="shared" si="2048"/>
        <v>0</v>
      </c>
      <c r="BO1420" s="141">
        <f t="shared" si="2049"/>
        <v>0</v>
      </c>
      <c r="BQ1420" s="141">
        <f t="shared" si="2050"/>
        <v>0</v>
      </c>
      <c r="BS1420" s="141">
        <f t="shared" si="2051"/>
        <v>0</v>
      </c>
      <c r="BU1420" s="141">
        <f t="shared" si="2052"/>
        <v>0</v>
      </c>
      <c r="BW1420" s="141">
        <f t="shared" si="2053"/>
        <v>0</v>
      </c>
      <c r="BY1420" s="141">
        <f t="shared" si="2054"/>
        <v>0</v>
      </c>
      <c r="CA1420" s="141">
        <f t="shared" si="2055"/>
        <v>0</v>
      </c>
      <c r="CC1420" s="141">
        <f t="shared" si="2056"/>
        <v>0</v>
      </c>
      <c r="CE1420" s="141">
        <f t="shared" si="2057"/>
        <v>0</v>
      </c>
      <c r="CG1420" s="141">
        <f t="shared" si="2058"/>
        <v>0</v>
      </c>
      <c r="CI1420" s="141">
        <f t="shared" si="2059"/>
        <v>0</v>
      </c>
      <c r="CK1420" s="141">
        <f t="shared" si="2060"/>
        <v>0</v>
      </c>
      <c r="CM1420" s="141">
        <f t="shared" si="2061"/>
        <v>0</v>
      </c>
      <c r="CO1420" s="141">
        <f t="shared" si="2062"/>
        <v>0</v>
      </c>
    </row>
    <row r="1421" spans="1:93" outlineLevel="2" x14ac:dyDescent="0.2">
      <c r="A1421" s="87">
        <v>691</v>
      </c>
      <c r="B1421" s="148">
        <v>46</v>
      </c>
      <c r="C1421" s="87" t="s">
        <v>74</v>
      </c>
      <c r="D1421" s="87" t="s">
        <v>3799</v>
      </c>
      <c r="E1421" s="148"/>
      <c r="F1421" s="149">
        <v>3.98</v>
      </c>
      <c r="G1421" s="151" t="s">
        <v>3300</v>
      </c>
      <c r="H1421" s="151" t="s">
        <v>4926</v>
      </c>
      <c r="I1421" s="87" t="s">
        <v>263</v>
      </c>
      <c r="J1421" s="87" t="s">
        <v>30</v>
      </c>
      <c r="K1421" s="87">
        <v>1</v>
      </c>
      <c r="L1421" s="87" t="s">
        <v>3800</v>
      </c>
      <c r="M1421" s="239" t="s">
        <v>3800</v>
      </c>
      <c r="N1421" s="87">
        <v>1</v>
      </c>
      <c r="O1421" s="283">
        <v>9.5500000000000007</v>
      </c>
      <c r="P1421" s="138">
        <f t="shared" si="2103"/>
        <v>0</v>
      </c>
      <c r="Q1421" s="139">
        <f t="shared" si="2104"/>
        <v>0</v>
      </c>
      <c r="S1421" s="141">
        <f t="shared" si="2025"/>
        <v>0</v>
      </c>
      <c r="U1421" s="141">
        <f t="shared" si="2026"/>
        <v>0</v>
      </c>
      <c r="W1421" s="141">
        <f t="shared" si="2027"/>
        <v>0</v>
      </c>
      <c r="Y1421" s="141">
        <f t="shared" si="2028"/>
        <v>0</v>
      </c>
      <c r="AA1421" s="141">
        <f t="shared" si="2029"/>
        <v>0</v>
      </c>
      <c r="AC1421" s="141">
        <f t="shared" si="2030"/>
        <v>0</v>
      </c>
      <c r="AE1421" s="141">
        <f t="shared" si="2031"/>
        <v>0</v>
      </c>
      <c r="AG1421" s="141">
        <f t="shared" si="2032"/>
        <v>0</v>
      </c>
      <c r="AI1421" s="141">
        <f t="shared" si="2033"/>
        <v>0</v>
      </c>
      <c r="AK1421" s="141">
        <f t="shared" si="2034"/>
        <v>0</v>
      </c>
      <c r="AM1421" s="141">
        <f t="shared" si="2035"/>
        <v>0</v>
      </c>
      <c r="AO1421" s="141">
        <f t="shared" si="2036"/>
        <v>0</v>
      </c>
      <c r="AQ1421" s="141">
        <f t="shared" si="2037"/>
        <v>0</v>
      </c>
      <c r="AS1421" s="141">
        <f t="shared" si="2038"/>
        <v>0</v>
      </c>
      <c r="AU1421" s="141">
        <f t="shared" si="2039"/>
        <v>0</v>
      </c>
      <c r="AW1421" s="141">
        <f t="shared" si="2040"/>
        <v>0</v>
      </c>
      <c r="AY1421" s="141">
        <f t="shared" si="2041"/>
        <v>0</v>
      </c>
      <c r="BA1421" s="141">
        <f t="shared" si="2042"/>
        <v>0</v>
      </c>
      <c r="BC1421" s="141">
        <f t="shared" si="2043"/>
        <v>0</v>
      </c>
      <c r="BE1421" s="141">
        <f t="shared" si="2044"/>
        <v>0</v>
      </c>
      <c r="BG1421" s="141">
        <f t="shared" si="2045"/>
        <v>0</v>
      </c>
      <c r="BI1421" s="141">
        <f t="shared" si="2046"/>
        <v>0</v>
      </c>
      <c r="BK1421" s="141">
        <f t="shared" si="2047"/>
        <v>0</v>
      </c>
      <c r="BM1421" s="141">
        <f t="shared" si="2048"/>
        <v>0</v>
      </c>
      <c r="BO1421" s="141">
        <f t="shared" si="2049"/>
        <v>0</v>
      </c>
      <c r="BQ1421" s="141">
        <f t="shared" si="2050"/>
        <v>0</v>
      </c>
      <c r="BS1421" s="141">
        <f t="shared" si="2051"/>
        <v>0</v>
      </c>
      <c r="BU1421" s="141">
        <f t="shared" si="2052"/>
        <v>0</v>
      </c>
      <c r="BW1421" s="141">
        <f t="shared" si="2053"/>
        <v>0</v>
      </c>
      <c r="BY1421" s="141">
        <f t="shared" si="2054"/>
        <v>0</v>
      </c>
      <c r="CA1421" s="141">
        <f t="shared" si="2055"/>
        <v>0</v>
      </c>
      <c r="CC1421" s="141">
        <f t="shared" si="2056"/>
        <v>0</v>
      </c>
      <c r="CE1421" s="141">
        <f t="shared" si="2057"/>
        <v>0</v>
      </c>
      <c r="CG1421" s="141">
        <f t="shared" si="2058"/>
        <v>0</v>
      </c>
      <c r="CI1421" s="141">
        <f t="shared" si="2059"/>
        <v>0</v>
      </c>
      <c r="CK1421" s="141">
        <f t="shared" si="2060"/>
        <v>0</v>
      </c>
      <c r="CM1421" s="141">
        <f t="shared" si="2061"/>
        <v>0</v>
      </c>
      <c r="CO1421" s="141">
        <f t="shared" si="2062"/>
        <v>0</v>
      </c>
    </row>
    <row r="1422" spans="1:93" outlineLevel="2" x14ac:dyDescent="0.2">
      <c r="A1422" s="87">
        <v>693</v>
      </c>
      <c r="B1422" s="148">
        <v>22</v>
      </c>
      <c r="C1422" s="87" t="s">
        <v>74</v>
      </c>
      <c r="D1422" s="87" t="s">
        <v>3801</v>
      </c>
      <c r="E1422" s="148"/>
      <c r="F1422" s="149">
        <v>3.98</v>
      </c>
      <c r="G1422" s="151" t="s">
        <v>3300</v>
      </c>
      <c r="H1422" s="151" t="s">
        <v>4926</v>
      </c>
      <c r="I1422" s="87" t="s">
        <v>263</v>
      </c>
      <c r="J1422" s="87" t="s">
        <v>30</v>
      </c>
      <c r="K1422" s="87">
        <v>1</v>
      </c>
      <c r="L1422" s="87" t="s">
        <v>3802</v>
      </c>
      <c r="M1422" s="239" t="s">
        <v>3802</v>
      </c>
      <c r="N1422" s="87">
        <v>1</v>
      </c>
      <c r="O1422" s="283">
        <v>9.5500000000000007</v>
      </c>
      <c r="P1422" s="138">
        <f t="shared" si="2103"/>
        <v>0</v>
      </c>
      <c r="Q1422" s="139">
        <f t="shared" si="2104"/>
        <v>0</v>
      </c>
      <c r="S1422" s="141">
        <f t="shared" si="2025"/>
        <v>0</v>
      </c>
      <c r="U1422" s="141">
        <f t="shared" si="2026"/>
        <v>0</v>
      </c>
      <c r="W1422" s="141">
        <f t="shared" si="2027"/>
        <v>0</v>
      </c>
      <c r="Y1422" s="141">
        <f t="shared" si="2028"/>
        <v>0</v>
      </c>
      <c r="AA1422" s="141">
        <f t="shared" si="2029"/>
        <v>0</v>
      </c>
      <c r="AC1422" s="141">
        <f t="shared" si="2030"/>
        <v>0</v>
      </c>
      <c r="AE1422" s="141">
        <f t="shared" si="2031"/>
        <v>0</v>
      </c>
      <c r="AG1422" s="141">
        <f t="shared" si="2032"/>
        <v>0</v>
      </c>
      <c r="AI1422" s="141">
        <f t="shared" si="2033"/>
        <v>0</v>
      </c>
      <c r="AK1422" s="141">
        <f t="shared" si="2034"/>
        <v>0</v>
      </c>
      <c r="AM1422" s="141">
        <f t="shared" si="2035"/>
        <v>0</v>
      </c>
      <c r="AO1422" s="141">
        <f t="shared" si="2036"/>
        <v>0</v>
      </c>
      <c r="AQ1422" s="141">
        <f t="shared" si="2037"/>
        <v>0</v>
      </c>
      <c r="AS1422" s="141">
        <f t="shared" si="2038"/>
        <v>0</v>
      </c>
      <c r="AU1422" s="141">
        <f t="shared" si="2039"/>
        <v>0</v>
      </c>
      <c r="AW1422" s="141">
        <f t="shared" si="2040"/>
        <v>0</v>
      </c>
      <c r="AY1422" s="141">
        <f t="shared" si="2041"/>
        <v>0</v>
      </c>
      <c r="BA1422" s="141">
        <f t="shared" si="2042"/>
        <v>0</v>
      </c>
      <c r="BC1422" s="141">
        <f t="shared" si="2043"/>
        <v>0</v>
      </c>
      <c r="BE1422" s="141">
        <f t="shared" si="2044"/>
        <v>0</v>
      </c>
      <c r="BG1422" s="141">
        <f t="shared" si="2045"/>
        <v>0</v>
      </c>
      <c r="BI1422" s="141">
        <f t="shared" si="2046"/>
        <v>0</v>
      </c>
      <c r="BK1422" s="141">
        <f t="shared" si="2047"/>
        <v>0</v>
      </c>
      <c r="BM1422" s="141">
        <f t="shared" si="2048"/>
        <v>0</v>
      </c>
      <c r="BO1422" s="141">
        <f t="shared" si="2049"/>
        <v>0</v>
      </c>
      <c r="BQ1422" s="141">
        <f t="shared" si="2050"/>
        <v>0</v>
      </c>
      <c r="BS1422" s="141">
        <f t="shared" si="2051"/>
        <v>0</v>
      </c>
      <c r="BU1422" s="141">
        <f t="shared" si="2052"/>
        <v>0</v>
      </c>
      <c r="BW1422" s="141">
        <f t="shared" si="2053"/>
        <v>0</v>
      </c>
      <c r="BY1422" s="141">
        <f t="shared" si="2054"/>
        <v>0</v>
      </c>
      <c r="CA1422" s="141">
        <f t="shared" si="2055"/>
        <v>0</v>
      </c>
      <c r="CC1422" s="141">
        <f t="shared" si="2056"/>
        <v>0</v>
      </c>
      <c r="CE1422" s="141">
        <f t="shared" si="2057"/>
        <v>0</v>
      </c>
      <c r="CG1422" s="141">
        <f t="shared" si="2058"/>
        <v>0</v>
      </c>
      <c r="CI1422" s="141">
        <f t="shared" si="2059"/>
        <v>0</v>
      </c>
      <c r="CK1422" s="141">
        <f t="shared" si="2060"/>
        <v>0</v>
      </c>
      <c r="CM1422" s="141">
        <f t="shared" si="2061"/>
        <v>0</v>
      </c>
      <c r="CO1422" s="141">
        <f t="shared" si="2062"/>
        <v>0</v>
      </c>
    </row>
  </sheetData>
  <sheetProtection algorithmName="SHA-512" hashValue="rTInGMkb0DzHfrlEeUeBIW/psz24ZjlF8u21mogkZM0L5SYhbOSb+YbEVpTPX/QRJ4P+YPgVIhZXAq9J1NPGDA==" saltValue="foXVa585IwjuOajprWWC6Q==" spinCount="100000" sheet="1" insertColumns="0" insertRows="0" autoFilter="0"/>
  <autoFilter ref="A4:CO1422">
    <sortState ref="A5:CO5">
      <sortCondition sortBy="fontColor" ref="M4:M1473" dxfId="12"/>
    </sortState>
  </autoFilter>
  <sortState ref="A4:V2877">
    <sortCondition ref="A4:A2877"/>
  </sortState>
  <mergeCells count="39">
    <mergeCell ref="CH2:CI2"/>
    <mergeCell ref="CJ2:CK2"/>
    <mergeCell ref="CL2:CM2"/>
    <mergeCell ref="CN2:CO2"/>
    <mergeCell ref="BX2:BY2"/>
    <mergeCell ref="BZ2:CA2"/>
    <mergeCell ref="CB2:CC2"/>
    <mergeCell ref="CD2:CE2"/>
    <mergeCell ref="CF2:CG2"/>
    <mergeCell ref="BN2:BO2"/>
    <mergeCell ref="BP2:BQ2"/>
    <mergeCell ref="BR2:BS2"/>
    <mergeCell ref="BT2:BU2"/>
    <mergeCell ref="BV2:BW2"/>
    <mergeCell ref="BD2:BE2"/>
    <mergeCell ref="BF2:BG2"/>
    <mergeCell ref="BH2:BI2"/>
    <mergeCell ref="BJ2:BK2"/>
    <mergeCell ref="BL2:BM2"/>
    <mergeCell ref="AT2:AU2"/>
    <mergeCell ref="AV2:AW2"/>
    <mergeCell ref="AX2:AY2"/>
    <mergeCell ref="AZ2:BA2"/>
    <mergeCell ref="BB2:BC2"/>
    <mergeCell ref="AJ2:AK2"/>
    <mergeCell ref="AL2:AM2"/>
    <mergeCell ref="AN2:AO2"/>
    <mergeCell ref="AP2:AQ2"/>
    <mergeCell ref="AR2:AS2"/>
    <mergeCell ref="Z2:AA2"/>
    <mergeCell ref="AB2:AC2"/>
    <mergeCell ref="AD2:AE2"/>
    <mergeCell ref="AF2:AG2"/>
    <mergeCell ref="AH2:AI2"/>
    <mergeCell ref="G2:M2"/>
    <mergeCell ref="R2:S2"/>
    <mergeCell ref="T2:U2"/>
    <mergeCell ref="V2:W2"/>
    <mergeCell ref="X2:Y2"/>
  </mergeCells>
  <hyperlinks>
    <hyperlink ref="C1186" location="Item79900!A1" display="Click here for list of colors and catalog numbers"/>
    <hyperlink ref="M6" r:id="rId1"/>
    <hyperlink ref="M8" r:id="rId2"/>
    <hyperlink ref="M10" r:id="rId3"/>
    <hyperlink ref="M12" r:id="rId4"/>
    <hyperlink ref="M14" r:id="rId5"/>
    <hyperlink ref="M15" r:id="rId6"/>
    <hyperlink ref="M17" r:id="rId7"/>
    <hyperlink ref="M21" r:id="rId8"/>
    <hyperlink ref="M24" r:id="rId9"/>
    <hyperlink ref="M38" r:id="rId10"/>
    <hyperlink ref="M41" r:id="rId11"/>
    <hyperlink ref="M44" r:id="rId12"/>
    <hyperlink ref="M45" r:id="rId13"/>
    <hyperlink ref="M46" r:id="rId14"/>
    <hyperlink ref="M47" r:id="rId15"/>
    <hyperlink ref="M48" r:id="rId16"/>
    <hyperlink ref="M50" r:id="rId17"/>
    <hyperlink ref="M52" r:id="rId18"/>
    <hyperlink ref="M54" r:id="rId19"/>
    <hyperlink ref="M56" r:id="rId20"/>
    <hyperlink ref="M58" r:id="rId21"/>
    <hyperlink ref="M60" r:id="rId22"/>
    <hyperlink ref="M62" r:id="rId23"/>
    <hyperlink ref="M64" r:id="rId24"/>
    <hyperlink ref="M66" r:id="rId25"/>
    <hyperlink ref="M68" r:id="rId26"/>
    <hyperlink ref="M70" r:id="rId27"/>
    <hyperlink ref="M72" r:id="rId28"/>
    <hyperlink ref="M74" r:id="rId29"/>
    <hyperlink ref="M76" r:id="rId30"/>
    <hyperlink ref="M78" r:id="rId31"/>
    <hyperlink ref="M80" r:id="rId32"/>
    <hyperlink ref="M82" r:id="rId33"/>
    <hyperlink ref="M84" r:id="rId34"/>
    <hyperlink ref="M86" r:id="rId35"/>
    <hyperlink ref="M87" r:id="rId36"/>
    <hyperlink ref="M89" r:id="rId37"/>
    <hyperlink ref="M90" r:id="rId38"/>
    <hyperlink ref="M95" r:id="rId39"/>
    <hyperlink ref="M97" r:id="rId40"/>
    <hyperlink ref="M103" r:id="rId41"/>
    <hyperlink ref="M105" r:id="rId42"/>
    <hyperlink ref="M110" r:id="rId43"/>
    <hyperlink ref="M117" r:id="rId44"/>
    <hyperlink ref="M133" r:id="rId45"/>
    <hyperlink ref="M134" r:id="rId46"/>
    <hyperlink ref="M135" r:id="rId47"/>
    <hyperlink ref="M136" r:id="rId48"/>
    <hyperlink ref="M137" r:id="rId49"/>
    <hyperlink ref="M138" r:id="rId50"/>
    <hyperlink ref="M139" r:id="rId51"/>
    <hyperlink ref="M140" r:id="rId52"/>
    <hyperlink ref="M141" r:id="rId53"/>
    <hyperlink ref="M142" r:id="rId54"/>
    <hyperlink ref="M143" r:id="rId55"/>
    <hyperlink ref="M144" r:id="rId56"/>
    <hyperlink ref="M145" r:id="rId57"/>
    <hyperlink ref="M146" r:id="rId58"/>
    <hyperlink ref="M147" r:id="rId59"/>
    <hyperlink ref="M149" r:id="rId60"/>
    <hyperlink ref="M151" r:id="rId61"/>
    <hyperlink ref="M155" r:id="rId62"/>
    <hyperlink ref="M158" r:id="rId63"/>
    <hyperlink ref="M160" r:id="rId64"/>
    <hyperlink ref="M162" r:id="rId65"/>
    <hyperlink ref="M165" r:id="rId66"/>
    <hyperlink ref="M168" r:id="rId67"/>
    <hyperlink ref="M171" r:id="rId68"/>
    <hyperlink ref="M176" r:id="rId69"/>
    <hyperlink ref="M180" r:id="rId70"/>
    <hyperlink ref="M182" r:id="rId71"/>
    <hyperlink ref="M185" r:id="rId72"/>
    <hyperlink ref="M202" r:id="rId73"/>
    <hyperlink ref="M205" r:id="rId74"/>
    <hyperlink ref="M208" r:id="rId75"/>
    <hyperlink ref="M210" r:id="rId76"/>
    <hyperlink ref="M212" r:id="rId77"/>
    <hyperlink ref="M214" r:id="rId78"/>
    <hyperlink ref="M216" r:id="rId79"/>
    <hyperlink ref="M218" r:id="rId80"/>
    <hyperlink ref="M220" r:id="rId81"/>
    <hyperlink ref="M222" r:id="rId82"/>
    <hyperlink ref="M224" r:id="rId83"/>
    <hyperlink ref="M226" r:id="rId84"/>
    <hyperlink ref="M228" r:id="rId85"/>
    <hyperlink ref="M231" r:id="rId86"/>
    <hyperlink ref="M234" r:id="rId87"/>
    <hyperlink ref="M237" r:id="rId88"/>
    <hyperlink ref="M240" r:id="rId89"/>
    <hyperlink ref="M242" r:id="rId90"/>
    <hyperlink ref="M251" r:id="rId91"/>
    <hyperlink ref="M253" r:id="rId92"/>
    <hyperlink ref="M255" r:id="rId93"/>
    <hyperlink ref="M264" r:id="rId94"/>
    <hyperlink ref="M266" r:id="rId95"/>
    <hyperlink ref="M278" r:id="rId96"/>
    <hyperlink ref="M282" r:id="rId97"/>
    <hyperlink ref="M288" r:id="rId98"/>
    <hyperlink ref="M299" r:id="rId99"/>
    <hyperlink ref="M300" r:id="rId100"/>
    <hyperlink ref="M303" r:id="rId101"/>
    <hyperlink ref="M305" r:id="rId102"/>
    <hyperlink ref="M323" r:id="rId103"/>
    <hyperlink ref="M329" r:id="rId104"/>
    <hyperlink ref="M331" r:id="rId105"/>
    <hyperlink ref="M334" r:id="rId106"/>
    <hyperlink ref="M337" r:id="rId107"/>
    <hyperlink ref="M353" r:id="rId108"/>
    <hyperlink ref="M354" r:id="rId109"/>
    <hyperlink ref="M359" r:id="rId110"/>
    <hyperlink ref="M361" r:id="rId111"/>
    <hyperlink ref="M362" r:id="rId112"/>
    <hyperlink ref="M365" r:id="rId113"/>
    <hyperlink ref="M366" r:id="rId114"/>
    <hyperlink ref="M367" r:id="rId115"/>
    <hyperlink ref="M369" r:id="rId116"/>
    <hyperlink ref="M371" r:id="rId117"/>
    <hyperlink ref="M373" r:id="rId118"/>
    <hyperlink ref="M375" r:id="rId119"/>
    <hyperlink ref="M378" r:id="rId120"/>
    <hyperlink ref="M380" r:id="rId121"/>
    <hyperlink ref="M381" r:id="rId122"/>
    <hyperlink ref="M383" r:id="rId123"/>
    <hyperlink ref="M385" r:id="rId124"/>
    <hyperlink ref="M386" r:id="rId125"/>
    <hyperlink ref="M391" r:id="rId126"/>
    <hyperlink ref="M394" r:id="rId127"/>
    <hyperlink ref="M397" r:id="rId128"/>
    <hyperlink ref="M400" r:id="rId129"/>
    <hyperlink ref="M401" r:id="rId130"/>
    <hyperlink ref="M406" r:id="rId131"/>
    <hyperlink ref="M409" r:id="rId132"/>
    <hyperlink ref="M411" r:id="rId133"/>
    <hyperlink ref="M414" r:id="rId134"/>
    <hyperlink ref="M417" r:id="rId135"/>
    <hyperlink ref="M428" r:id="rId136"/>
    <hyperlink ref="M430" r:id="rId137"/>
    <hyperlink ref="M432" r:id="rId138"/>
    <hyperlink ref="M434" r:id="rId139"/>
    <hyperlink ref="M437" r:id="rId140"/>
    <hyperlink ref="M439" r:id="rId141"/>
    <hyperlink ref="M443" r:id="rId142"/>
    <hyperlink ref="M445" r:id="rId143"/>
    <hyperlink ref="M446" r:id="rId144"/>
    <hyperlink ref="M448" r:id="rId145"/>
    <hyperlink ref="M449" r:id="rId146"/>
    <hyperlink ref="M451" r:id="rId147"/>
    <hyperlink ref="M452" r:id="rId148"/>
    <hyperlink ref="M453" r:id="rId149"/>
    <hyperlink ref="M456" r:id="rId150"/>
    <hyperlink ref="M457" r:id="rId151"/>
    <hyperlink ref="M461" r:id="rId152"/>
    <hyperlink ref="M463" r:id="rId153"/>
    <hyperlink ref="M465" r:id="rId154"/>
    <hyperlink ref="M467" r:id="rId155"/>
    <hyperlink ref="M477" r:id="rId156"/>
    <hyperlink ref="M494" r:id="rId157"/>
    <hyperlink ref="M496" r:id="rId158"/>
    <hyperlink ref="M497" r:id="rId159"/>
    <hyperlink ref="M498" r:id="rId160"/>
    <hyperlink ref="M499" r:id="rId161"/>
    <hyperlink ref="M500" r:id="rId162"/>
    <hyperlink ref="M511" r:id="rId163" display="PAC91740"/>
    <hyperlink ref="M514" r:id="rId164" display="PAC91710"/>
    <hyperlink ref="M520" r:id="rId165"/>
    <hyperlink ref="M522" r:id="rId166"/>
    <hyperlink ref="M524" r:id="rId167"/>
    <hyperlink ref="M526" r:id="rId168"/>
    <hyperlink ref="M531" r:id="rId169"/>
    <hyperlink ref="M551" r:id="rId170"/>
    <hyperlink ref="M553" r:id="rId171"/>
    <hyperlink ref="M555" r:id="rId172"/>
    <hyperlink ref="M557" r:id="rId173"/>
    <hyperlink ref="M560" r:id="rId174"/>
    <hyperlink ref="M561" r:id="rId175"/>
    <hyperlink ref="M563" r:id="rId176"/>
    <hyperlink ref="M565" r:id="rId177"/>
    <hyperlink ref="M568" r:id="rId178"/>
    <hyperlink ref="M569" r:id="rId179"/>
    <hyperlink ref="M571" r:id="rId180"/>
    <hyperlink ref="M573" r:id="rId181"/>
    <hyperlink ref="M575" r:id="rId182"/>
    <hyperlink ref="M577" r:id="rId183"/>
    <hyperlink ref="M608" r:id="rId184"/>
    <hyperlink ref="M610" r:id="rId185"/>
    <hyperlink ref="M616" r:id="rId186"/>
    <hyperlink ref="M617" r:id="rId187"/>
    <hyperlink ref="M619" r:id="rId188"/>
    <hyperlink ref="M623" r:id="rId189"/>
    <hyperlink ref="M625" r:id="rId190"/>
    <hyperlink ref="M627" r:id="rId191"/>
    <hyperlink ref="M629" r:id="rId192"/>
    <hyperlink ref="M631" r:id="rId193"/>
    <hyperlink ref="M633" r:id="rId194"/>
    <hyperlink ref="M634" r:id="rId195"/>
    <hyperlink ref="M635" r:id="rId196"/>
    <hyperlink ref="M638" r:id="rId197"/>
    <hyperlink ref="M640" r:id="rId198"/>
    <hyperlink ref="M642" r:id="rId199"/>
    <hyperlink ref="M650" r:id="rId200"/>
    <hyperlink ref="M651" r:id="rId201"/>
    <hyperlink ref="M653" r:id="rId202"/>
    <hyperlink ref="M656" r:id="rId203"/>
    <hyperlink ref="M659" r:id="rId204"/>
    <hyperlink ref="M662" r:id="rId205"/>
    <hyperlink ref="M663" r:id="rId206"/>
    <hyperlink ref="M666" r:id="rId207"/>
    <hyperlink ref="M668" r:id="rId208"/>
    <hyperlink ref="M670" r:id="rId209"/>
    <hyperlink ref="M672" r:id="rId210"/>
    <hyperlink ref="M673" r:id="rId211"/>
    <hyperlink ref="M676" r:id="rId212"/>
    <hyperlink ref="M677" r:id="rId213"/>
    <hyperlink ref="M680" r:id="rId214"/>
    <hyperlink ref="M682" r:id="rId215"/>
    <hyperlink ref="M684" r:id="rId216"/>
    <hyperlink ref="M685" r:id="rId217"/>
    <hyperlink ref="M688" r:id="rId218"/>
    <hyperlink ref="M701" r:id="rId219"/>
    <hyperlink ref="M706" r:id="rId220"/>
    <hyperlink ref="M708" r:id="rId221"/>
    <hyperlink ref="M711" r:id="rId222"/>
    <hyperlink ref="M716" r:id="rId223"/>
    <hyperlink ref="M719" r:id="rId224"/>
    <hyperlink ref="M720" r:id="rId225"/>
    <hyperlink ref="M726" r:id="rId226"/>
    <hyperlink ref="M729" r:id="rId227"/>
    <hyperlink ref="M733" r:id="rId228"/>
    <hyperlink ref="M738" r:id="rId229"/>
    <hyperlink ref="M740" r:id="rId230"/>
    <hyperlink ref="M744" r:id="rId231"/>
    <hyperlink ref="M746" r:id="rId232"/>
    <hyperlink ref="M748" r:id="rId233"/>
    <hyperlink ref="M750" r:id="rId234"/>
    <hyperlink ref="M752" r:id="rId235"/>
    <hyperlink ref="M753" r:id="rId236"/>
    <hyperlink ref="M755" r:id="rId237"/>
    <hyperlink ref="M758" r:id="rId238"/>
    <hyperlink ref="M760" r:id="rId239"/>
    <hyperlink ref="M761" r:id="rId240"/>
    <hyperlink ref="M764" r:id="rId241"/>
    <hyperlink ref="M767" r:id="rId242"/>
    <hyperlink ref="M771" r:id="rId243"/>
    <hyperlink ref="M775" r:id="rId244"/>
    <hyperlink ref="M780" r:id="rId245"/>
    <hyperlink ref="M781" r:id="rId246"/>
    <hyperlink ref="M786" r:id="rId247"/>
    <hyperlink ref="M787" r:id="rId248"/>
    <hyperlink ref="M790" r:id="rId249"/>
    <hyperlink ref="M792" r:id="rId250"/>
    <hyperlink ref="M794" r:id="rId251"/>
    <hyperlink ref="M796" r:id="rId252"/>
    <hyperlink ref="M798" r:id="rId253"/>
    <hyperlink ref="M800" r:id="rId254"/>
    <hyperlink ref="M802" r:id="rId255"/>
    <hyperlink ref="M804" r:id="rId256"/>
    <hyperlink ref="M806" r:id="rId257"/>
    <hyperlink ref="M812" r:id="rId258"/>
    <hyperlink ref="M814" r:id="rId259"/>
    <hyperlink ref="M816" r:id="rId260"/>
    <hyperlink ref="M818" r:id="rId261"/>
    <hyperlink ref="M820" r:id="rId262"/>
    <hyperlink ref="M822" r:id="rId263"/>
    <hyperlink ref="M825" r:id="rId264"/>
    <hyperlink ref="M828" r:id="rId265"/>
    <hyperlink ref="M831" r:id="rId266"/>
    <hyperlink ref="M834" r:id="rId267"/>
    <hyperlink ref="M838" r:id="rId268"/>
    <hyperlink ref="M840" r:id="rId269"/>
    <hyperlink ref="M843" r:id="rId270"/>
    <hyperlink ref="M846" r:id="rId271"/>
    <hyperlink ref="M848" r:id="rId272"/>
    <hyperlink ref="M850" r:id="rId273"/>
    <hyperlink ref="M852" r:id="rId274"/>
    <hyperlink ref="M855" r:id="rId275"/>
    <hyperlink ref="M857" r:id="rId276"/>
    <hyperlink ref="M859" r:id="rId277"/>
    <hyperlink ref="M860" r:id="rId278"/>
    <hyperlink ref="M866" r:id="rId279"/>
    <hyperlink ref="M868" r:id="rId280"/>
    <hyperlink ref="M870" r:id="rId281"/>
    <hyperlink ref="M871" r:id="rId282"/>
    <hyperlink ref="M873" r:id="rId283"/>
    <hyperlink ref="M875" r:id="rId284"/>
    <hyperlink ref="M878" r:id="rId285"/>
    <hyperlink ref="M881" r:id="rId286"/>
    <hyperlink ref="M885" r:id="rId287"/>
    <hyperlink ref="M887" r:id="rId288"/>
    <hyperlink ref="M890" r:id="rId289"/>
    <hyperlink ref="M893" r:id="rId290"/>
    <hyperlink ref="M896" r:id="rId291"/>
    <hyperlink ref="M899" r:id="rId292"/>
    <hyperlink ref="M901" r:id="rId293"/>
    <hyperlink ref="M905" r:id="rId294"/>
    <hyperlink ref="M913" r:id="rId295"/>
    <hyperlink ref="M915" r:id="rId296"/>
    <hyperlink ref="M927" r:id="rId297"/>
    <hyperlink ref="M932" r:id="rId298"/>
    <hyperlink ref="M935" r:id="rId299"/>
    <hyperlink ref="M938" r:id="rId300"/>
    <hyperlink ref="M943" r:id="rId301"/>
    <hyperlink ref="M947" r:id="rId302"/>
    <hyperlink ref="M948" r:id="rId303"/>
    <hyperlink ref="M950" r:id="rId304"/>
    <hyperlink ref="M952" r:id="rId305"/>
    <hyperlink ref="M955" r:id="rId306"/>
    <hyperlink ref="M961" r:id="rId307"/>
    <hyperlink ref="M963" r:id="rId308"/>
    <hyperlink ref="M968" r:id="rId309"/>
    <hyperlink ref="M971" r:id="rId310"/>
    <hyperlink ref="M973" r:id="rId311"/>
    <hyperlink ref="M976" r:id="rId312"/>
    <hyperlink ref="M980" r:id="rId313"/>
    <hyperlink ref="M981" r:id="rId314"/>
    <hyperlink ref="M984" r:id="rId315"/>
    <hyperlink ref="M986" r:id="rId316"/>
    <hyperlink ref="M990" r:id="rId317"/>
    <hyperlink ref="M993" r:id="rId318"/>
    <hyperlink ref="M995" r:id="rId319"/>
    <hyperlink ref="M996" r:id="rId320"/>
    <hyperlink ref="M1002" r:id="rId321"/>
    <hyperlink ref="M1007" r:id="rId322"/>
    <hyperlink ref="M1008" r:id="rId323"/>
    <hyperlink ref="M1014" r:id="rId324"/>
    <hyperlink ref="M1030" r:id="rId325"/>
    <hyperlink ref="M1035" r:id="rId326"/>
    <hyperlink ref="M1036" r:id="rId327"/>
    <hyperlink ref="M1038" r:id="rId328"/>
    <hyperlink ref="M1041" r:id="rId329"/>
    <hyperlink ref="M1043" r:id="rId330"/>
    <hyperlink ref="M1047" r:id="rId331"/>
    <hyperlink ref="M1051" r:id="rId332"/>
    <hyperlink ref="M1054" r:id="rId333"/>
    <hyperlink ref="M1057" r:id="rId334"/>
    <hyperlink ref="M1060" r:id="rId335"/>
    <hyperlink ref="M1064" r:id="rId336"/>
    <hyperlink ref="M1069" r:id="rId337"/>
    <hyperlink ref="M1071" r:id="rId338"/>
    <hyperlink ref="M1073" r:id="rId339"/>
    <hyperlink ref="M1078" r:id="rId340"/>
    <hyperlink ref="M1080" r:id="rId341"/>
    <hyperlink ref="M1082" r:id="rId342"/>
    <hyperlink ref="M1084" r:id="rId343"/>
    <hyperlink ref="M1086" r:id="rId344"/>
    <hyperlink ref="M1088" r:id="rId345"/>
    <hyperlink ref="M1090" r:id="rId346"/>
    <hyperlink ref="M1092" r:id="rId347"/>
    <hyperlink ref="M1094" r:id="rId348"/>
    <hyperlink ref="M1096" r:id="rId349"/>
    <hyperlink ref="M1099" r:id="rId350"/>
    <hyperlink ref="M1100" r:id="rId351"/>
    <hyperlink ref="M1102" r:id="rId352"/>
    <hyperlink ref="M1106" r:id="rId353"/>
    <hyperlink ref="M1108" r:id="rId354"/>
    <hyperlink ref="M1109" r:id="rId355"/>
    <hyperlink ref="M1117" r:id="rId356"/>
    <hyperlink ref="M1121" r:id="rId357"/>
    <hyperlink ref="M1123" r:id="rId358"/>
    <hyperlink ref="M1125" r:id="rId359"/>
    <hyperlink ref="M1126" r:id="rId360"/>
    <hyperlink ref="M1131" r:id="rId361"/>
    <hyperlink ref="M1132" r:id="rId362"/>
    <hyperlink ref="M1134" r:id="rId363"/>
    <hyperlink ref="M1136" r:id="rId364"/>
    <hyperlink ref="M1137" r:id="rId365"/>
    <hyperlink ref="M1139" r:id="rId366"/>
    <hyperlink ref="M1141" r:id="rId367"/>
    <hyperlink ref="M1143" r:id="rId368"/>
    <hyperlink ref="M1146" r:id="rId369"/>
    <hyperlink ref="M1148" r:id="rId370"/>
    <hyperlink ref="M1151" r:id="rId371"/>
    <hyperlink ref="M1160" r:id="rId372"/>
    <hyperlink ref="M1166" r:id="rId373"/>
    <hyperlink ref="M1174" r:id="rId374"/>
    <hyperlink ref="M1176" r:id="rId375"/>
    <hyperlink ref="M1194" r:id="rId376"/>
    <hyperlink ref="M1202" r:id="rId377"/>
    <hyperlink ref="M1211" r:id="rId378"/>
    <hyperlink ref="M1212" r:id="rId379"/>
    <hyperlink ref="M1213" r:id="rId380"/>
    <hyperlink ref="M1216" r:id="rId381"/>
    <hyperlink ref="M1218" r:id="rId382"/>
    <hyperlink ref="M1219" r:id="rId383"/>
    <hyperlink ref="M1221" r:id="rId384"/>
    <hyperlink ref="M1222" r:id="rId385"/>
    <hyperlink ref="M1223" r:id="rId386"/>
    <hyperlink ref="M1225" r:id="rId387"/>
    <hyperlink ref="M1227" r:id="rId388"/>
    <hyperlink ref="M1231" r:id="rId389"/>
    <hyperlink ref="M1244" r:id="rId390"/>
    <hyperlink ref="M1246" r:id="rId391"/>
    <hyperlink ref="M1247" r:id="rId392"/>
    <hyperlink ref="M1249" r:id="rId393"/>
    <hyperlink ref="M1251" r:id="rId394"/>
    <hyperlink ref="M1253" r:id="rId395"/>
    <hyperlink ref="M1255" r:id="rId396"/>
    <hyperlink ref="M1258" r:id="rId397"/>
    <hyperlink ref="M1260" r:id="rId398"/>
    <hyperlink ref="M1262" r:id="rId399"/>
    <hyperlink ref="M1265" r:id="rId400"/>
    <hyperlink ref="M1268" r:id="rId401"/>
    <hyperlink ref="M1271" r:id="rId402"/>
    <hyperlink ref="M1273" r:id="rId403"/>
    <hyperlink ref="M1280" r:id="rId404"/>
    <hyperlink ref="M1282" r:id="rId405"/>
    <hyperlink ref="M1286" r:id="rId406"/>
    <hyperlink ref="M1289" r:id="rId407"/>
    <hyperlink ref="M1290" r:id="rId408"/>
    <hyperlink ref="M1294" r:id="rId409"/>
    <hyperlink ref="M1300" r:id="rId410"/>
    <hyperlink ref="M1301" r:id="rId411"/>
    <hyperlink ref="M1303" r:id="rId412"/>
    <hyperlink ref="M1305" r:id="rId413"/>
    <hyperlink ref="M1307" r:id="rId414"/>
    <hyperlink ref="M1309" r:id="rId415"/>
    <hyperlink ref="M1312" r:id="rId416"/>
    <hyperlink ref="M1315" r:id="rId417"/>
    <hyperlink ref="M1318" r:id="rId418"/>
    <hyperlink ref="M1322" r:id="rId419"/>
    <hyperlink ref="M1330" r:id="rId420"/>
    <hyperlink ref="M1336" r:id="rId421"/>
    <hyperlink ref="M1338" r:id="rId422"/>
    <hyperlink ref="M1341" r:id="rId423"/>
    <hyperlink ref="M1367" r:id="rId424"/>
    <hyperlink ref="M1370" r:id="rId425"/>
    <hyperlink ref="M1372" r:id="rId426"/>
    <hyperlink ref="M1374" r:id="rId427"/>
    <hyperlink ref="M1375" r:id="rId428"/>
    <hyperlink ref="M1378" r:id="rId429"/>
    <hyperlink ref="M1379" r:id="rId430"/>
    <hyperlink ref="M1382" r:id="rId431"/>
    <hyperlink ref="M1384" r:id="rId432"/>
    <hyperlink ref="M1387" r:id="rId433"/>
    <hyperlink ref="M1390" r:id="rId434"/>
    <hyperlink ref="M1393" r:id="rId435"/>
    <hyperlink ref="M1394" r:id="rId436"/>
    <hyperlink ref="M1396" r:id="rId437"/>
    <hyperlink ref="M1400" r:id="rId438"/>
    <hyperlink ref="M1402" r:id="rId439"/>
    <hyperlink ref="M1405" r:id="rId440"/>
    <hyperlink ref="M1408" r:id="rId441"/>
    <hyperlink ref="M1409" r:id="rId442"/>
    <hyperlink ref="M1411" r:id="rId443"/>
    <hyperlink ref="M1412" r:id="rId444"/>
    <hyperlink ref="M1415" r:id="rId445"/>
    <hyperlink ref="M5" r:id="rId446" display="https://www.enasco.com/product/9716146"/>
    <hyperlink ref="M32" r:id="rId447"/>
    <hyperlink ref="M92" r:id="rId448" display="https://www.enasco.com/product/9729313"/>
    <hyperlink ref="M106" r:id="rId449" display="https://www.enasco.com/product/9715397"/>
    <hyperlink ref="M109" r:id="rId450" display="https://www.enasco.com/product/9736536"/>
    <hyperlink ref="M119" r:id="rId451" display="https://www.enasco.com/product/9700708"/>
    <hyperlink ref="M121" r:id="rId452" display="https://www.enasco.com/product/9700707"/>
    <hyperlink ref="M123" r:id="rId453" display="https://www.enasco.com/product/9700710"/>
    <hyperlink ref="M126" r:id="rId454" display="https://www.enasco.com/product/9724611"/>
    <hyperlink ref="M128" r:id="rId455" display="https://www.enasco.com/product/9700709"/>
    <hyperlink ref="M129" r:id="rId456" display="https://www.enasco.com/product/9700712"/>
    <hyperlink ref="M131" r:id="rId457" display="https://www.enasco.com/product/9700713"/>
    <hyperlink ref="M156" r:id="rId458" display="https://www.enasco.com/product/9725515"/>
    <hyperlink ref="M169" r:id="rId459" display="https://www.enasco.com/product/9729884"/>
    <hyperlink ref="M172" r:id="rId460" display="https://www.enasco.com/product/9724840"/>
    <hyperlink ref="M177" r:id="rId461" display="https://www.enasco.com/product/9722293"/>
    <hyperlink ref="M179" r:id="rId462" display="https://www.enasco.com/product/9722294"/>
    <hyperlink ref="M183" r:id="rId463" display="https://www.enasco.com/product/9708619"/>
    <hyperlink ref="M186" r:id="rId464" display="https://www.enasco.com/product/9715579"/>
    <hyperlink ref="M190" r:id="rId465" display="https://www.enasco.com/product/9719131"/>
    <hyperlink ref="M192" r:id="rId466" display="https://www.enasco.com/product/9719133"/>
    <hyperlink ref="M194" r:id="rId467" display="https://www.enasco.com/product/9719130"/>
    <hyperlink ref="M196" r:id="rId468" display="https://www.enasco.com/product/9719134"/>
    <hyperlink ref="M199" r:id="rId469" display="https://www.enasco.com/product/9716645"/>
    <hyperlink ref="M203" r:id="rId470" display="https://www.enasco.com/product/9728588"/>
    <hyperlink ref="M206" r:id="rId471"/>
    <hyperlink ref="M229" r:id="rId472" display="https://www.enasco.com/product/9707915"/>
    <hyperlink ref="M232" r:id="rId473" display="https://www.enasco.com/product/9707917"/>
    <hyperlink ref="M235" r:id="rId474" display="https://www.enasco.com/product/9716514"/>
    <hyperlink ref="M238" r:id="rId475" display="https://www.enasco.com/product/9716515"/>
    <hyperlink ref="M243" r:id="rId476" display="https://www.enasco.com/product/9704224"/>
    <hyperlink ref="M245" r:id="rId477" display="https://www.enasco.com/product/9725798"/>
    <hyperlink ref="M259" r:id="rId478"/>
    <hyperlink ref="M263" r:id="rId479" display="https://www.enasco.com/product/9729735"/>
    <hyperlink ref="M265" r:id="rId480" display="https://www.enasco.com/product/9727426"/>
    <hyperlink ref="M269" r:id="rId481"/>
    <hyperlink ref="M271" r:id="rId482"/>
    <hyperlink ref="M279" r:id="rId483" display="https://www.enasco.com/product/9700787"/>
    <hyperlink ref="M283" r:id="rId484" display="https://www.enasco.com/product/9730003"/>
    <hyperlink ref="M285" r:id="rId485" display="https://www.enasco.com/product/9700788"/>
    <hyperlink ref="M287" r:id="rId486" display="https://www.enasco.com/product/9700786"/>
    <hyperlink ref="M291" r:id="rId487" display="https://www.enasco.com/product/9700797"/>
    <hyperlink ref="M293" r:id="rId488" display="https://www.enasco.com/product/9714427"/>
    <hyperlink ref="M297" r:id="rId489"/>
    <hyperlink ref="M302" r:id="rId490" display="https://www.enasco.com/product/9730360"/>
    <hyperlink ref="M309" r:id="rId491"/>
    <hyperlink ref="M312" r:id="rId492"/>
    <hyperlink ref="M322" r:id="rId493" display="https://www.enasco.com/product/9727426"/>
    <hyperlink ref="M326" r:id="rId494" display="https://www.enasco.com/product/9718926"/>
    <hyperlink ref="M328" r:id="rId495" display="https://www.enasco.com/product/9724526"/>
    <hyperlink ref="M332" r:id="rId496" display="https://www.enasco.com/product/9708162"/>
    <hyperlink ref="M336" r:id="rId497" display="https://www.enasco.com/product/9708163"/>
    <hyperlink ref="M341" r:id="rId498" display="https://www.enasco.com/product/9701404"/>
    <hyperlink ref="M343:M351" r:id="rId499" display="9733464F"/>
    <hyperlink ref="M357" r:id="rId500"/>
    <hyperlink ref="M387" r:id="rId501" display="https://www.enasco.com/product/9701030"/>
    <hyperlink ref="M392" r:id="rId502"/>
    <hyperlink ref="M395" r:id="rId503" display="https://www.enasco.com/product/9701029"/>
    <hyperlink ref="M403" r:id="rId504" display="https://www.enasco.com/product/9701027"/>
    <hyperlink ref="M405" r:id="rId505" display="https://www.enasco.com/product/9722038"/>
    <hyperlink ref="M407" r:id="rId506" display="https://www.enasco.com/product/9707656"/>
    <hyperlink ref="M413" r:id="rId507" display="https://www.enasco.com/product/9701168"/>
    <hyperlink ref="M416" r:id="rId508" display="https://www.enasco.com/product/9738106"/>
    <hyperlink ref="M419" r:id="rId509" display="https://www.enasco.com/product/9728541"/>
    <hyperlink ref="M420:M425" r:id="rId510" display="CKC3904"/>
    <hyperlink ref="M422" r:id="rId511" display="https://www.enasco.com/product/9728540"/>
    <hyperlink ref="M426" r:id="rId512" display="https://www.enasco.com/product/9719066"/>
    <hyperlink ref="M469" r:id="rId513" display="https://www.enasco.com/product/9722902"/>
    <hyperlink ref="M479" r:id="rId514" display="https://www.enasco.com/product/9712859"/>
    <hyperlink ref="M481" r:id="rId515" display="https://www.enasco.com/product/9728499"/>
    <hyperlink ref="M483" r:id="rId516" display="https://www.enasco.com/product/9708200"/>
    <hyperlink ref="M485" r:id="rId517" display="https://www.enasco.com/product/5200100"/>
    <hyperlink ref="M487" r:id="rId518" display="https://www.enasco.com/product/9712858"/>
    <hyperlink ref="M489" r:id="rId519"/>
    <hyperlink ref="M491" r:id="rId520"/>
    <hyperlink ref="M501" r:id="rId521" display="https://www.enasco.com/product/9705917"/>
    <hyperlink ref="M504" r:id="rId522"/>
    <hyperlink ref="M518" r:id="rId523" display="https://www.enasco.com/product/9714829"/>
    <hyperlink ref="M523" r:id="rId524" display="https://www.enasco.com/product/9726767"/>
    <hyperlink ref="M528" r:id="rId525" display="https://www.enasco.com/product/9715526"/>
    <hyperlink ref="M532" r:id="rId526" display="https://www.enasco.com/product/1100269"/>
    <hyperlink ref="M535" r:id="rId527" display="https://www.enasco.com/product/1100270"/>
    <hyperlink ref="M540" r:id="rId528" display="https://www.enasco.com/product/9706950"/>
    <hyperlink ref="M541" r:id="rId529" display="https://www.enasco.com/product/9729430"/>
    <hyperlink ref="M544" r:id="rId530" display="https://www.enasco.com/product/9729431"/>
    <hyperlink ref="M547" r:id="rId531" display="https://www.enasco.com/product/9729429"/>
    <hyperlink ref="M579" r:id="rId532"/>
    <hyperlink ref="M606" r:id="rId533"/>
    <hyperlink ref="M607" r:id="rId534" display="https://www.enasco.com/product/4100418"/>
    <hyperlink ref="M611" r:id="rId535" display="https://www.enasco.com/product/4100419"/>
    <hyperlink ref="M645" r:id="rId536" display="https://www.enasco.com/product/6200108"/>
    <hyperlink ref="M655" r:id="rId537" display="https://www.enasco.com/product/9718911"/>
    <hyperlink ref="M660" r:id="rId538"/>
    <hyperlink ref="M670:M684" r:id="rId539" display="9732780E"/>
    <hyperlink ref="M698" r:id="rId540" display="https://www.enasco.com/product/9729741"/>
    <hyperlink ref="M704" r:id="rId541" display="https://www.enasco.com/product/9729742"/>
    <hyperlink ref="M709" r:id="rId542" display="https://www.enasco.com/product/9706078"/>
    <hyperlink ref="M710" r:id="rId543" display="https://www.enasco.com/product/9712084"/>
    <hyperlink ref="M722" r:id="rId544" display="https://www.enasco.com/product/9727166"/>
    <hyperlink ref="M753:M768" r:id="rId545" display="9726841F"/>
    <hyperlink ref="M770" r:id="rId546" display="https://www.enasco.com/product/7100130"/>
    <hyperlink ref="M774" r:id="rId547" display="https://www.enasco.com/product/9705677"/>
    <hyperlink ref="M777" r:id="rId548"/>
    <hyperlink ref="M783" r:id="rId549" display="https://www.enasco.com/product/9700975"/>
    <hyperlink ref="M788" r:id="rId550"/>
    <hyperlink ref="M810" r:id="rId551" display="https://www.enasco.com/product/4100152"/>
    <hyperlink ref="M824" r:id="rId552"/>
    <hyperlink ref="M827" r:id="rId553"/>
    <hyperlink ref="M842" r:id="rId554"/>
    <hyperlink ref="M845" r:id="rId555"/>
    <hyperlink ref="M876" r:id="rId556" display="https://www.enasco.com/product/9702923"/>
    <hyperlink ref="M879" r:id="rId557"/>
    <hyperlink ref="M882" r:id="rId558" display="https://www.enasco.com/product/9735848"/>
    <hyperlink ref="M886" r:id="rId559"/>
    <hyperlink ref="M888" r:id="rId560" display="https://www.enasco.com/product/9702920"/>
    <hyperlink ref="M891" r:id="rId561"/>
    <hyperlink ref="M894" r:id="rId562" display="https://www.enasco.com/product/9702917"/>
    <hyperlink ref="M897" r:id="rId563" display="https://www.enasco.com/product/9702917"/>
    <hyperlink ref="M903" r:id="rId564" display="https://www.enasco.com/product/9701229"/>
    <hyperlink ref="M907" r:id="rId565" display="https://www.enasco.com/product/9705996"/>
    <hyperlink ref="M909" r:id="rId566" display="https://www.enasco.com/product/9729396"/>
    <hyperlink ref="M911" r:id="rId567" display="https://www.enasco.com/product/9701007"/>
    <hyperlink ref="M916" r:id="rId568" display="https://www.enasco.com/product/9700878"/>
    <hyperlink ref="M928" r:id="rId569"/>
    <hyperlink ref="M957" r:id="rId570" display="https://www.enasco.com/product/9732829"/>
    <hyperlink ref="M959:M962" r:id="rId571" display="https://www.enasco.com/product/9732828"/>
    <hyperlink ref="M967" r:id="rId572" display="https://www.enasco.com/product/9724560"/>
    <hyperlink ref="M970" r:id="rId573" display="https://www.enasco.com/product/9701023"/>
    <hyperlink ref="M975" r:id="rId574" display="https://www.enasco.com/product/9721264"/>
    <hyperlink ref="M978" r:id="rId575" display="https://www.enasco.com/product/9726363"/>
    <hyperlink ref="M983" r:id="rId576" display="https://www.enasco.com/product/9733034"/>
    <hyperlink ref="M985" r:id="rId577" display="https://www.enasco.com/product/9727511"/>
    <hyperlink ref="M988" r:id="rId578" display="https://www.enasco.com/product/9727428"/>
    <hyperlink ref="M991" r:id="rId579" display="https://www.enasco.com/product/9727429"/>
    <hyperlink ref="M998" r:id="rId580" display="https://www.enasco.com/product/9705758"/>
    <hyperlink ref="M1000" r:id="rId581" display="https://www.enasco.com/product/9710989"/>
    <hyperlink ref="M1004" r:id="rId582" display="https://www.enasco.com/product/9705759"/>
    <hyperlink ref="M1006" r:id="rId583" display="https://www.enasco.com/product/9715580"/>
    <hyperlink ref="M1009" r:id="rId584" display="https://www.enasco.com/product/9711108"/>
    <hyperlink ref="M1011" r:id="rId585" display="https://www.enasco.com/product/9726743"/>
    <hyperlink ref="M1015" r:id="rId586" display="https://www.enasco.com/product/9729426"/>
    <hyperlink ref="M1017" r:id="rId587"/>
    <hyperlink ref="M1029" r:id="rId588" display="https://www.enasco.com/product/9728151"/>
    <hyperlink ref="M1032" r:id="rId589"/>
    <hyperlink ref="M1039" r:id="rId590" display="https://www.enasco.com/product/9721317"/>
    <hyperlink ref="M1044" r:id="rId591" display="https://www.enasco.com/product/9715530"/>
    <hyperlink ref="M1046" r:id="rId592" display="https://www.enasco.com/product/9726646"/>
    <hyperlink ref="M1049" r:id="rId593" display="https://www.enasco.com/product/9713537"/>
    <hyperlink ref="M1052:M1058" r:id="rId594" display="9720568G"/>
    <hyperlink ref="M1063" r:id="rId595" display="https://www.enasco.com/product/9715582"/>
    <hyperlink ref="M1065" r:id="rId596" display="https://www.enasco.com/product/9724073"/>
    <hyperlink ref="M1068" r:id="rId597" display="https://www.enasco.com/product/9730757"/>
    <hyperlink ref="M1070" r:id="rId598" display="https://www.enasco.com/product/9711664"/>
    <hyperlink ref="M1074" r:id="rId599" display="https://www.enasco.com/product/9725497"/>
    <hyperlink ref="M1077" r:id="rId600"/>
    <hyperlink ref="M1119" r:id="rId601" display="https://www.enasco.com/product/9730243"/>
    <hyperlink ref="M1144" r:id="rId602" display="https://www.enasco.com/product/9712848"/>
    <hyperlink ref="M1150" r:id="rId603"/>
    <hyperlink ref="M1153:M1165" r:id="rId604" display="9725846H"/>
    <hyperlink ref="M1169" r:id="rId605" display="https://www.enasco.com/product/9704422"/>
    <hyperlink ref="M1236" r:id="rId606" display="https://www.enasco.com/product/9705076"/>
    <hyperlink ref="M1239" r:id="rId607"/>
    <hyperlink ref="M1264" r:id="rId608" display="https://www.enasco.com/product/2100207"/>
    <hyperlink ref="M1267" r:id="rId609" display="https://www.enasco.com/product/2100208"/>
    <hyperlink ref="M1274" r:id="rId610" display="https://www.enasco.com/product/9730435"/>
    <hyperlink ref="M1283" r:id="rId611" display="https://www.enasco.com/product/9726747"/>
    <hyperlink ref="M1310" r:id="rId612" display="https://www.enasco.com/product/9735785"/>
    <hyperlink ref="M1313" r:id="rId613"/>
    <hyperlink ref="M1334" r:id="rId614" display="https://www.enasco.com/product/9706006"/>
    <hyperlink ref="M1339" r:id="rId615" display="https://www.enasco.com/product/9728243"/>
    <hyperlink ref="M1357" r:id="rId616" display="https://www.enasco.com/product/9720466"/>
    <hyperlink ref="M1359" r:id="rId617" display="https://www.enasco.com/product/9731289"/>
    <hyperlink ref="M1362" r:id="rId618" display="https://www.enasco.com/product/9720468"/>
    <hyperlink ref="M1364" r:id="rId619" display="https://www.enasco.com/product/9720465"/>
    <hyperlink ref="M1369" r:id="rId620" display="https://www.enasco.com/product/9735953"/>
    <hyperlink ref="M1377" r:id="rId621" display="https://www.enasco.com/product/9733030"/>
    <hyperlink ref="M1381" r:id="rId622" display="https://www.enasco.com/product/9727227"/>
    <hyperlink ref="M1385" r:id="rId623" display="https://www.enasco.com/product/9730015"/>
    <hyperlink ref="M1388" r:id="rId624" display="https://www.enasco.com/product/9738718"/>
    <hyperlink ref="M1397" r:id="rId625" display="https://www.enasco.com/product/9731724"/>
    <hyperlink ref="M1407" r:id="rId626" display="https://www.enasco.com/product/9737246"/>
    <hyperlink ref="M7" r:id="rId627"/>
    <hyperlink ref="M9" r:id="rId628"/>
    <hyperlink ref="M11" r:id="rId629"/>
    <hyperlink ref="M13" r:id="rId630"/>
    <hyperlink ref="M16" r:id="rId631"/>
    <hyperlink ref="M18" r:id="rId632"/>
    <hyperlink ref="M20" r:id="rId633"/>
    <hyperlink ref="M22" r:id="rId634"/>
    <hyperlink ref="M23" r:id="rId635"/>
    <hyperlink ref="M25" r:id="rId636"/>
    <hyperlink ref="M27" r:id="rId637"/>
    <hyperlink ref="M29" r:id="rId638"/>
    <hyperlink ref="M31" r:id="rId639"/>
    <hyperlink ref="M33" r:id="rId640"/>
    <hyperlink ref="M35" r:id="rId641"/>
    <hyperlink ref="M37" r:id="rId642"/>
    <hyperlink ref="M39" r:id="rId643"/>
    <hyperlink ref="M40" r:id="rId644"/>
    <hyperlink ref="M42" r:id="rId645"/>
    <hyperlink ref="M43" r:id="rId646"/>
    <hyperlink ref="M49" r:id="rId647"/>
    <hyperlink ref="M51" r:id="rId648"/>
    <hyperlink ref="M53" r:id="rId649"/>
    <hyperlink ref="M55" r:id="rId650"/>
    <hyperlink ref="M57" r:id="rId651"/>
    <hyperlink ref="M59" r:id="rId652"/>
    <hyperlink ref="M61" r:id="rId653"/>
    <hyperlink ref="M63" r:id="rId654"/>
    <hyperlink ref="M65" r:id="rId655"/>
    <hyperlink ref="M67" r:id="rId656"/>
    <hyperlink ref="M69" r:id="rId657"/>
    <hyperlink ref="M71" r:id="rId658"/>
    <hyperlink ref="M73" r:id="rId659"/>
    <hyperlink ref="M75" r:id="rId660"/>
    <hyperlink ref="M77" r:id="rId661"/>
    <hyperlink ref="M79" r:id="rId662"/>
    <hyperlink ref="M81" r:id="rId663"/>
    <hyperlink ref="M83" r:id="rId664"/>
    <hyperlink ref="M85" r:id="rId665"/>
    <hyperlink ref="M88" r:id="rId666"/>
    <hyperlink ref="M91" r:id="rId667"/>
    <hyperlink ref="M93" r:id="rId668"/>
    <hyperlink ref="M94" r:id="rId669"/>
    <hyperlink ref="M96" r:id="rId670"/>
    <hyperlink ref="M98" r:id="rId671"/>
    <hyperlink ref="M100" r:id="rId672"/>
    <hyperlink ref="M102" r:id="rId673"/>
    <hyperlink ref="M104" r:id="rId674"/>
    <hyperlink ref="M107" r:id="rId675"/>
    <hyperlink ref="M108" r:id="rId676"/>
    <hyperlink ref="M111" r:id="rId677"/>
    <hyperlink ref="M115" r:id="rId678" display="https://store.schoolspecialty.com/OA_HTML/xxssi_ibeSearchResults.jsp?resetSearch=true&amp;type=search&amp;searchType=productResults&amp;collection=products&amp;minisite=10206&amp;query=1567545&amp;idx=&amp;relevancy=&amp;ps=&amp;r=&amp;refQuery=&amp;searchType=&amp;minisite=10206"/>
    <hyperlink ref="M118" r:id="rId679"/>
    <hyperlink ref="M120" r:id="rId680"/>
    <hyperlink ref="M122" r:id="rId681"/>
    <hyperlink ref="M124" r:id="rId682"/>
    <hyperlink ref="M125" r:id="rId683"/>
    <hyperlink ref="M127" r:id="rId684"/>
    <hyperlink ref="M130" r:id="rId685"/>
    <hyperlink ref="M132" r:id="rId686"/>
    <hyperlink ref="M148" r:id="rId687"/>
    <hyperlink ref="M150" r:id="rId688"/>
    <hyperlink ref="M152" r:id="rId689"/>
    <hyperlink ref="M154" r:id="rId690"/>
    <hyperlink ref="M157" r:id="rId691"/>
    <hyperlink ref="M159" r:id="rId692"/>
    <hyperlink ref="M161" r:id="rId693"/>
    <hyperlink ref="M163" r:id="rId694"/>
    <hyperlink ref="M164" r:id="rId695"/>
    <hyperlink ref="M167" r:id="rId696"/>
    <hyperlink ref="M170" r:id="rId697"/>
    <hyperlink ref="M173" r:id="rId698"/>
    <hyperlink ref="M174" r:id="rId699"/>
    <hyperlink ref="M175" r:id="rId700"/>
    <hyperlink ref="M178" r:id="rId701"/>
    <hyperlink ref="M181" r:id="rId702"/>
    <hyperlink ref="M184" r:id="rId703"/>
    <hyperlink ref="M187" r:id="rId704"/>
    <hyperlink ref="M188" r:id="rId705"/>
    <hyperlink ref="M191" r:id="rId706"/>
    <hyperlink ref="M193" r:id="rId707"/>
    <hyperlink ref="M195" r:id="rId708"/>
    <hyperlink ref="M197" r:id="rId709"/>
    <hyperlink ref="M198" r:id="rId710"/>
    <hyperlink ref="M200" r:id="rId711"/>
    <hyperlink ref="M204" r:id="rId712"/>
    <hyperlink ref="M207" r:id="rId713"/>
    <hyperlink ref="M209" r:id="rId714"/>
    <hyperlink ref="M211" r:id="rId715"/>
    <hyperlink ref="M213" r:id="rId716"/>
    <hyperlink ref="M215" r:id="rId717"/>
    <hyperlink ref="M217" r:id="rId718"/>
    <hyperlink ref="M219" r:id="rId719"/>
    <hyperlink ref="M221" r:id="rId720"/>
    <hyperlink ref="M223" r:id="rId721"/>
    <hyperlink ref="M26" r:id="rId722"/>
    <hyperlink ref="M28" r:id="rId723"/>
    <hyperlink ref="M30" r:id="rId724"/>
    <hyperlink ref="M34" r:id="rId725"/>
    <hyperlink ref="M36" r:id="rId726"/>
    <hyperlink ref="M166" r:id="rId727" display="https://www.enasco.com/product/0300250"/>
    <hyperlink ref="M189" r:id="rId728" display="https://www.enasco.com/product/0800230"/>
    <hyperlink ref="M201" r:id="rId729" display="https://www.enasco.com/product/0800242"/>
    <hyperlink ref="M471" r:id="rId730" display="https://www.enasco.com/product/0900597"/>
    <hyperlink ref="M225" r:id="rId731"/>
    <hyperlink ref="M227" r:id="rId732"/>
    <hyperlink ref="M230" r:id="rId733"/>
    <hyperlink ref="M233" r:id="rId734"/>
    <hyperlink ref="M236" r:id="rId735"/>
    <hyperlink ref="M239" r:id="rId736"/>
    <hyperlink ref="M241" r:id="rId737"/>
    <hyperlink ref="M244" r:id="rId738"/>
    <hyperlink ref="M246" r:id="rId739"/>
    <hyperlink ref="M248" r:id="rId740"/>
    <hyperlink ref="M249" r:id="rId741"/>
    <hyperlink ref="M252" r:id="rId742"/>
    <hyperlink ref="M254" r:id="rId743"/>
    <hyperlink ref="M256" r:id="rId744"/>
    <hyperlink ref="M257" r:id="rId745"/>
    <hyperlink ref="M261" r:id="rId746"/>
    <hyperlink ref="M262" r:id="rId747"/>
    <hyperlink ref="M267" r:id="rId748"/>
    <hyperlink ref="M268" r:id="rId749"/>
    <hyperlink ref="M270" r:id="rId750"/>
    <hyperlink ref="M272" r:id="rId751"/>
    <hyperlink ref="M274" r:id="rId752"/>
    <hyperlink ref="M273:M277" r:id="rId753" display="9728694E"/>
    <hyperlink ref="M276" r:id="rId754"/>
    <hyperlink ref="M280" r:id="rId755"/>
    <hyperlink ref="M281" r:id="rId756"/>
    <hyperlink ref="M284" r:id="rId757"/>
    <hyperlink ref="M289" r:id="rId758"/>
    <hyperlink ref="M292" r:id="rId759"/>
    <hyperlink ref="M294" r:id="rId760"/>
    <hyperlink ref="M296" r:id="rId761"/>
    <hyperlink ref="M298" r:id="rId762"/>
    <hyperlink ref="M301" r:id="rId763"/>
    <hyperlink ref="M304" r:id="rId764"/>
    <hyperlink ref="M306" r:id="rId765"/>
    <hyperlink ref="M308" r:id="rId766"/>
    <hyperlink ref="M310" r:id="rId767"/>
    <hyperlink ref="M314" r:id="rId768"/>
    <hyperlink ref="M317" r:id="rId769"/>
    <hyperlink ref="M320" r:id="rId770"/>
    <hyperlink ref="M324" r:id="rId771"/>
    <hyperlink ref="M327" r:id="rId772"/>
    <hyperlink ref="M330" r:id="rId773"/>
    <hyperlink ref="M333" r:id="rId774"/>
    <hyperlink ref="M335" r:id="rId775"/>
    <hyperlink ref="M338" r:id="rId776"/>
    <hyperlink ref="M340" r:id="rId777"/>
    <hyperlink ref="M342" r:id="rId778"/>
    <hyperlink ref="M344" r:id="rId779"/>
    <hyperlink ref="M346" r:id="rId780"/>
    <hyperlink ref="M348" r:id="rId781"/>
    <hyperlink ref="M350" r:id="rId782"/>
    <hyperlink ref="M352" r:id="rId783"/>
    <hyperlink ref="M355" r:id="rId784"/>
    <hyperlink ref="M356" r:id="rId785"/>
    <hyperlink ref="M360" r:id="rId786"/>
    <hyperlink ref="M363" r:id="rId787"/>
    <hyperlink ref="M364" r:id="rId788"/>
    <hyperlink ref="M368" r:id="rId789"/>
    <hyperlink ref="M370" r:id="rId790"/>
    <hyperlink ref="M372" r:id="rId791"/>
    <hyperlink ref="M374" r:id="rId792"/>
    <hyperlink ref="M376" r:id="rId793"/>
    <hyperlink ref="M377" r:id="rId794"/>
    <hyperlink ref="M379" r:id="rId795"/>
    <hyperlink ref="M382" r:id="rId796"/>
    <hyperlink ref="M384" r:id="rId797"/>
    <hyperlink ref="M388" r:id="rId798"/>
    <hyperlink ref="M390" r:id="rId799"/>
    <hyperlink ref="M393" r:id="rId800"/>
    <hyperlink ref="M396" r:id="rId801"/>
    <hyperlink ref="M398" r:id="rId802"/>
    <hyperlink ref="M399" r:id="rId803"/>
    <hyperlink ref="M402" r:id="rId804"/>
    <hyperlink ref="M404" r:id="rId805"/>
    <hyperlink ref="M408" r:id="rId806"/>
    <hyperlink ref="M410" r:id="rId807"/>
    <hyperlink ref="M412" r:id="rId808"/>
    <hyperlink ref="M415" r:id="rId809"/>
    <hyperlink ref="M418" r:id="rId810"/>
    <hyperlink ref="M421" r:id="rId811"/>
    <hyperlink ref="M424" r:id="rId812"/>
    <hyperlink ref="M427" r:id="rId813"/>
    <hyperlink ref="M429" r:id="rId814"/>
    <hyperlink ref="M431" r:id="rId815"/>
    <hyperlink ref="M433" r:id="rId816"/>
    <hyperlink ref="M435" r:id="rId817"/>
    <hyperlink ref="M436" r:id="rId818"/>
    <hyperlink ref="M438" r:id="rId819"/>
    <hyperlink ref="M441" r:id="rId820"/>
    <hyperlink ref="M442" r:id="rId821"/>
    <hyperlink ref="M444" r:id="rId822"/>
    <hyperlink ref="M447" r:id="rId823"/>
    <hyperlink ref="M450" r:id="rId824"/>
    <hyperlink ref="M454" r:id="rId825"/>
    <hyperlink ref="M455" r:id="rId826"/>
    <hyperlink ref="M458" r:id="rId827"/>
    <hyperlink ref="M460" r:id="rId828"/>
    <hyperlink ref="M462" r:id="rId829"/>
    <hyperlink ref="M464" r:id="rId830"/>
    <hyperlink ref="M466" r:id="rId831"/>
    <hyperlink ref="M468" r:id="rId832"/>
    <hyperlink ref="M470" r:id="rId833"/>
    <hyperlink ref="M472" r:id="rId834"/>
    <hyperlink ref="M474" r:id="rId835"/>
    <hyperlink ref="M476" r:id="rId836" display="https://store.schoolspecialty.com/OA_HTML/ibeCCtpItmDspRte.jsp?minisite=10206&amp;item=2048264"/>
    <hyperlink ref="M478" r:id="rId837"/>
    <hyperlink ref="M480" r:id="rId838"/>
    <hyperlink ref="M482" r:id="rId839"/>
    <hyperlink ref="M484" r:id="rId840"/>
    <hyperlink ref="M486" r:id="rId841"/>
    <hyperlink ref="M488" r:id="rId842"/>
    <hyperlink ref="M490" r:id="rId843"/>
    <hyperlink ref="M492" r:id="rId844"/>
    <hyperlink ref="M493" r:id="rId845"/>
    <hyperlink ref="M495" r:id="rId846"/>
    <hyperlink ref="M502" r:id="rId847" display="https://store.schoolspecialty.com/OA_HTML/ibeCCtpItmDspRte.jsp?minisite=10206&amp;item=9818755"/>
    <hyperlink ref="M503" r:id="rId848"/>
    <hyperlink ref="M506" r:id="rId849"/>
    <hyperlink ref="M509" r:id="rId850"/>
    <hyperlink ref="M512" r:id="rId851"/>
    <hyperlink ref="M515" r:id="rId852"/>
    <hyperlink ref="M519" r:id="rId853"/>
    <hyperlink ref="M521" r:id="rId854"/>
    <hyperlink ref="M525" r:id="rId855"/>
    <hyperlink ref="M529" r:id="rId856" display="055989"/>
    <hyperlink ref="M534" r:id="rId857"/>
    <hyperlink ref="M537" r:id="rId858"/>
    <hyperlink ref="M539" r:id="rId859"/>
    <hyperlink ref="M543" r:id="rId860"/>
    <hyperlink ref="M546" r:id="rId861"/>
    <hyperlink ref="M550" r:id="rId862"/>
    <hyperlink ref="M552" r:id="rId863"/>
    <hyperlink ref="M554" r:id="rId864"/>
    <hyperlink ref="M556" r:id="rId865"/>
    <hyperlink ref="M558" r:id="rId866"/>
    <hyperlink ref="M559" r:id="rId867"/>
    <hyperlink ref="M562" r:id="rId868"/>
    <hyperlink ref="M564" r:id="rId869"/>
    <hyperlink ref="M566" r:id="rId870"/>
    <hyperlink ref="M567" r:id="rId871"/>
    <hyperlink ref="M570" r:id="rId872"/>
    <hyperlink ref="M572" r:id="rId873"/>
    <hyperlink ref="M574" r:id="rId874"/>
    <hyperlink ref="M576" r:id="rId875"/>
    <hyperlink ref="M578" r:id="rId876"/>
    <hyperlink ref="M580" r:id="rId877"/>
    <hyperlink ref="M581:M603" r:id="rId878" display="9701409C"/>
    <hyperlink ref="M582" r:id="rId879"/>
    <hyperlink ref="M584" r:id="rId880"/>
    <hyperlink ref="M586" r:id="rId881"/>
    <hyperlink ref="M588" r:id="rId882"/>
    <hyperlink ref="M590" r:id="rId883"/>
    <hyperlink ref="M592" r:id="rId884"/>
    <hyperlink ref="M594" r:id="rId885"/>
    <hyperlink ref="M596" r:id="rId886"/>
    <hyperlink ref="M598" r:id="rId887"/>
    <hyperlink ref="M600" r:id="rId888"/>
    <hyperlink ref="M602" r:id="rId889"/>
    <hyperlink ref="M604" r:id="rId890"/>
    <hyperlink ref="M605" r:id="rId891"/>
    <hyperlink ref="M609" r:id="rId892"/>
    <hyperlink ref="M612" r:id="rId893"/>
    <hyperlink ref="M613" r:id="rId894"/>
    <hyperlink ref="M615" r:id="rId895"/>
    <hyperlink ref="M618" r:id="rId896"/>
    <hyperlink ref="M620" r:id="rId897"/>
    <hyperlink ref="M621" r:id="rId898"/>
    <hyperlink ref="M624" r:id="rId899"/>
    <hyperlink ref="M626" r:id="rId900"/>
    <hyperlink ref="M628" r:id="rId901"/>
    <hyperlink ref="M630" r:id="rId902"/>
    <hyperlink ref="M632" r:id="rId903"/>
    <hyperlink ref="M636" r:id="rId904"/>
    <hyperlink ref="M637" r:id="rId905"/>
    <hyperlink ref="M639" r:id="rId906"/>
    <hyperlink ref="M641" r:id="rId907"/>
    <hyperlink ref="M643" r:id="rId908"/>
    <hyperlink ref="M646" r:id="rId909"/>
    <hyperlink ref="M647" r:id="rId910"/>
    <hyperlink ref="M649" r:id="rId911"/>
    <hyperlink ref="M652" r:id="rId912"/>
    <hyperlink ref="M654" r:id="rId913"/>
    <hyperlink ref="M657" r:id="rId914"/>
    <hyperlink ref="M658" r:id="rId915"/>
    <hyperlink ref="M661" r:id="rId916"/>
    <hyperlink ref="M664" r:id="rId917"/>
    <hyperlink ref="M665" r:id="rId918"/>
    <hyperlink ref="M667" r:id="rId919"/>
    <hyperlink ref="M669" r:id="rId920"/>
    <hyperlink ref="M671" r:id="rId921"/>
    <hyperlink ref="M674" r:id="rId922"/>
    <hyperlink ref="M675" r:id="rId923"/>
    <hyperlink ref="M678" r:id="rId924"/>
    <hyperlink ref="M679" r:id="rId925"/>
    <hyperlink ref="M681" r:id="rId926"/>
    <hyperlink ref="M683" r:id="rId927"/>
    <hyperlink ref="M686" r:id="rId928"/>
    <hyperlink ref="M687" r:id="rId929"/>
    <hyperlink ref="M689" r:id="rId930"/>
    <hyperlink ref="M691" r:id="rId931"/>
    <hyperlink ref="M693" r:id="rId932"/>
    <hyperlink ref="M695" r:id="rId933"/>
    <hyperlink ref="M697" r:id="rId934"/>
    <hyperlink ref="M700" r:id="rId935" display="https://store.schoolspecialty.com/OA_HTML/ibeCCtpItmDspRte.jsp?minisite=10206&amp;item=7484305"/>
    <hyperlink ref="M702" r:id="rId936"/>
    <hyperlink ref="M705" r:id="rId937"/>
    <hyperlink ref="M707" r:id="rId938"/>
    <hyperlink ref="M712" r:id="rId939"/>
    <hyperlink ref="M714" r:id="rId940"/>
    <hyperlink ref="M718" r:id="rId941"/>
    <hyperlink ref="M721" r:id="rId942"/>
    <hyperlink ref="M724" r:id="rId943" display="https://store.schoolspecialty.com/OA_HTML/ibeCCtpItmDspRte.jsp?minisite=10206&amp;item=3373854"/>
    <hyperlink ref="M725" r:id="rId944"/>
    <hyperlink ref="M728" r:id="rId945"/>
    <hyperlink ref="M730" r:id="rId946"/>
    <hyperlink ref="M732" r:id="rId947"/>
    <hyperlink ref="M734" r:id="rId948"/>
    <hyperlink ref="M736" r:id="rId949"/>
    <hyperlink ref="M737" r:id="rId950"/>
    <hyperlink ref="M739" r:id="rId951"/>
    <hyperlink ref="M741" r:id="rId952"/>
    <hyperlink ref="M743" r:id="rId953"/>
    <hyperlink ref="M745" r:id="rId954"/>
    <hyperlink ref="M747" r:id="rId955"/>
    <hyperlink ref="M749" r:id="rId956"/>
    <hyperlink ref="M751" r:id="rId957"/>
    <hyperlink ref="M754" r:id="rId958"/>
    <hyperlink ref="M756" r:id="rId959"/>
    <hyperlink ref="M757" r:id="rId960"/>
    <hyperlink ref="M759" r:id="rId961"/>
    <hyperlink ref="M763" r:id="rId962"/>
    <hyperlink ref="M766" r:id="rId963"/>
    <hyperlink ref="M769" r:id="rId964"/>
    <hyperlink ref="M772" r:id="rId965"/>
    <hyperlink ref="M773" r:id="rId966"/>
    <hyperlink ref="M776" r:id="rId967"/>
    <hyperlink ref="M778" r:id="rId968"/>
    <hyperlink ref="M779" r:id="rId969"/>
    <hyperlink ref="M782" r:id="rId970"/>
    <hyperlink ref="M784" r:id="rId971"/>
    <hyperlink ref="M785" r:id="rId972"/>
    <hyperlink ref="M789" r:id="rId973"/>
    <hyperlink ref="M791" r:id="rId974"/>
    <hyperlink ref="M793" r:id="rId975"/>
    <hyperlink ref="M795" r:id="rId976"/>
    <hyperlink ref="M797" r:id="rId977"/>
    <hyperlink ref="M799" r:id="rId978"/>
    <hyperlink ref="M801" r:id="rId979"/>
    <hyperlink ref="M803" r:id="rId980"/>
    <hyperlink ref="M805" r:id="rId981"/>
    <hyperlink ref="M807" r:id="rId982"/>
    <hyperlink ref="M808" r:id="rId983"/>
    <hyperlink ref="M809" r:id="rId984"/>
    <hyperlink ref="M813" r:id="rId985"/>
    <hyperlink ref="M815" r:id="rId986"/>
    <hyperlink ref="M817" r:id="rId987"/>
    <hyperlink ref="M821" r:id="rId988"/>
    <hyperlink ref="M823" r:id="rId989"/>
    <hyperlink ref="M826" r:id="rId990"/>
    <hyperlink ref="M829" r:id="rId991"/>
    <hyperlink ref="M830:M839" r:id="rId992" display="9714770F"/>
    <hyperlink ref="M832" r:id="rId993"/>
    <hyperlink ref="M835" r:id="rId994"/>
    <hyperlink ref="M837" r:id="rId995"/>
    <hyperlink ref="M841" r:id="rId996"/>
    <hyperlink ref="M844" r:id="rId997"/>
    <hyperlink ref="M847" r:id="rId998"/>
    <hyperlink ref="M849" r:id="rId999"/>
    <hyperlink ref="M851" r:id="rId1000"/>
    <hyperlink ref="M853" r:id="rId1001"/>
    <hyperlink ref="M854" r:id="rId1002"/>
    <hyperlink ref="M856" r:id="rId1003"/>
    <hyperlink ref="M858" r:id="rId1004"/>
    <hyperlink ref="M861" r:id="rId1005"/>
    <hyperlink ref="M862" r:id="rId1006"/>
    <hyperlink ref="M863" r:id="rId1007"/>
    <hyperlink ref="M864" r:id="rId1008"/>
    <hyperlink ref="M865" r:id="rId1009"/>
    <hyperlink ref="M867" r:id="rId1010"/>
    <hyperlink ref="M869" r:id="rId1011"/>
    <hyperlink ref="M872" r:id="rId1012"/>
    <hyperlink ref="M874" r:id="rId1013"/>
    <hyperlink ref="M877" r:id="rId1014"/>
    <hyperlink ref="M880" r:id="rId1015"/>
    <hyperlink ref="M883" r:id="rId1016"/>
    <hyperlink ref="M884" r:id="rId1017"/>
    <hyperlink ref="M892" r:id="rId1018"/>
    <hyperlink ref="M895" r:id="rId1019"/>
    <hyperlink ref="M898" r:id="rId1020"/>
    <hyperlink ref="M900" r:id="rId1021"/>
    <hyperlink ref="M902" r:id="rId1022"/>
    <hyperlink ref="M904" r:id="rId1023"/>
    <hyperlink ref="M906" r:id="rId1024"/>
    <hyperlink ref="M908" r:id="rId1025"/>
    <hyperlink ref="M910" r:id="rId1026" display="https://store.schoolspecialty.com/OA_HTML/ibeCCtpItmDspRte.jsp?minisite=10206&amp;item=9612207"/>
    <hyperlink ref="M912" r:id="rId1027"/>
    <hyperlink ref="M914" r:id="rId1028"/>
    <hyperlink ref="M917" r:id="rId1029"/>
    <hyperlink ref="M918" r:id="rId1030"/>
    <hyperlink ref="M919" r:id="rId1031"/>
    <hyperlink ref="M921" r:id="rId1032"/>
    <hyperlink ref="M923" r:id="rId1033"/>
    <hyperlink ref="M925" r:id="rId1034"/>
    <hyperlink ref="M929" r:id="rId1035"/>
    <hyperlink ref="M931" r:id="rId1036"/>
    <hyperlink ref="M930:M944" r:id="rId1037" display="9701228K"/>
    <hyperlink ref="M934" r:id="rId1038"/>
    <hyperlink ref="M937" r:id="rId1039"/>
    <hyperlink ref="M940" r:id="rId1040"/>
    <hyperlink ref="M942" r:id="rId1041"/>
    <hyperlink ref="M945" r:id="rId1042"/>
    <hyperlink ref="M946" r:id="rId1043"/>
    <hyperlink ref="M949" r:id="rId1044"/>
    <hyperlink ref="M951" r:id="rId1045"/>
    <hyperlink ref="M953" r:id="rId1046"/>
    <hyperlink ref="M954" r:id="rId1047"/>
    <hyperlink ref="M958" r:id="rId1048"/>
    <hyperlink ref="M960" r:id="rId1049"/>
    <hyperlink ref="M964" r:id="rId1050"/>
    <hyperlink ref="M966" r:id="rId1051"/>
    <hyperlink ref="M969" r:id="rId1052"/>
    <hyperlink ref="M972" r:id="rId1053"/>
    <hyperlink ref="M974" r:id="rId1054"/>
    <hyperlink ref="M977" r:id="rId1055"/>
    <hyperlink ref="M979" r:id="rId1056"/>
    <hyperlink ref="M982" r:id="rId1057"/>
    <hyperlink ref="M987" r:id="rId1058"/>
    <hyperlink ref="M989" r:id="rId1059"/>
    <hyperlink ref="M992" r:id="rId1060"/>
    <hyperlink ref="M994" r:id="rId1061"/>
    <hyperlink ref="M997" r:id="rId1062"/>
    <hyperlink ref="M999" r:id="rId1063"/>
    <hyperlink ref="M1003" r:id="rId1064"/>
    <hyperlink ref="M1005" r:id="rId1065"/>
    <hyperlink ref="M1010" r:id="rId1066"/>
    <hyperlink ref="M1016" r:id="rId1067"/>
    <hyperlink ref="M1018" r:id="rId1068"/>
    <hyperlink ref="M1020" r:id="rId1069"/>
    <hyperlink ref="M1022" r:id="rId1070"/>
    <hyperlink ref="M1024" r:id="rId1071"/>
    <hyperlink ref="M1026" r:id="rId1072"/>
    <hyperlink ref="M1028" r:id="rId1073"/>
    <hyperlink ref="M1031" r:id="rId1074"/>
    <hyperlink ref="M1033" r:id="rId1075"/>
    <hyperlink ref="M1034" r:id="rId1076"/>
    <hyperlink ref="M1037" r:id="rId1077"/>
    <hyperlink ref="M1040" r:id="rId1078"/>
    <hyperlink ref="M1042" r:id="rId1079"/>
    <hyperlink ref="M1045" r:id="rId1080"/>
    <hyperlink ref="M1048" r:id="rId1081"/>
    <hyperlink ref="M1050" r:id="rId1082"/>
    <hyperlink ref="M1053" r:id="rId1083"/>
    <hyperlink ref="M1056" r:id="rId1084"/>
    <hyperlink ref="M1059" r:id="rId1085"/>
    <hyperlink ref="M1061" r:id="rId1086"/>
    <hyperlink ref="M1066" r:id="rId1087"/>
    <hyperlink ref="M1067" r:id="rId1088"/>
    <hyperlink ref="M1072" r:id="rId1089"/>
    <hyperlink ref="M1075" r:id="rId1090"/>
    <hyperlink ref="M1076" r:id="rId1091"/>
    <hyperlink ref="M1079" r:id="rId1092"/>
    <hyperlink ref="M1081" r:id="rId1093"/>
    <hyperlink ref="M1083" r:id="rId1094"/>
    <hyperlink ref="M1085" r:id="rId1095"/>
    <hyperlink ref="M1087" r:id="rId1096"/>
    <hyperlink ref="M1089" r:id="rId1097"/>
    <hyperlink ref="M1091" r:id="rId1098"/>
    <hyperlink ref="M1093" r:id="rId1099" display="https://store.schoolspecialty.com/OA_HTML/ibeCCtpItmDspRte.jsp?minisite=10206&amp;item=7716197"/>
    <hyperlink ref="M1095" r:id="rId1100"/>
    <hyperlink ref="M1097" r:id="rId1101"/>
    <hyperlink ref="M1098" r:id="rId1102"/>
    <hyperlink ref="M1101" r:id="rId1103"/>
    <hyperlink ref="M1103" r:id="rId1104"/>
    <hyperlink ref="M1104" r:id="rId1105"/>
    <hyperlink ref="M1107" r:id="rId1106"/>
    <hyperlink ref="M1110" r:id="rId1107"/>
    <hyperlink ref="M1112" r:id="rId1108"/>
    <hyperlink ref="M1114" r:id="rId1109"/>
    <hyperlink ref="M1116" r:id="rId1110"/>
    <hyperlink ref="M1118" r:id="rId1111"/>
    <hyperlink ref="M1120" r:id="rId1112"/>
    <hyperlink ref="M1122" r:id="rId1113"/>
    <hyperlink ref="M1124" r:id="rId1114"/>
    <hyperlink ref="M1127" r:id="rId1115" display="https://store.schoolspecialty.com/OA_HTML/ibeCCtpItmDspRte.jsp?minisite=10206&amp;item=7701199"/>
    <hyperlink ref="M1129" r:id="rId1116" display="https://store.schoolspecialty.com/OA_HTML/ibeCCtpItmDspRte.jsp?minisite=10206&amp;item=7701200"/>
    <hyperlink ref="M1130" r:id="rId1117"/>
    <hyperlink ref="M1133" r:id="rId1118"/>
    <hyperlink ref="M1135" r:id="rId1119"/>
    <hyperlink ref="M1138" r:id="rId1120"/>
    <hyperlink ref="M1140" r:id="rId1121"/>
    <hyperlink ref="M1142" r:id="rId1122"/>
    <hyperlink ref="M1145" r:id="rId1123"/>
    <hyperlink ref="M1147" r:id="rId1124"/>
    <hyperlink ref="M1149" r:id="rId1125"/>
    <hyperlink ref="M1152" r:id="rId1126"/>
    <hyperlink ref="M1155" r:id="rId1127"/>
    <hyperlink ref="M1158" r:id="rId1128"/>
    <hyperlink ref="M1161" r:id="rId1129"/>
    <hyperlink ref="M1164" r:id="rId1130"/>
    <hyperlink ref="M1167" r:id="rId1131"/>
    <hyperlink ref="M1170" r:id="rId1132"/>
    <hyperlink ref="M1171" r:id="rId1133"/>
    <hyperlink ref="M1172" r:id="rId1134"/>
    <hyperlink ref="M1173" r:id="rId1135"/>
    <hyperlink ref="M1175" r:id="rId1136"/>
    <hyperlink ref="M1178" r:id="rId1137"/>
    <hyperlink ref="M1180" r:id="rId1138"/>
    <hyperlink ref="M1182" r:id="rId1139"/>
    <hyperlink ref="M1186" r:id="rId1140"/>
    <hyperlink ref="M1188" r:id="rId1141"/>
    <hyperlink ref="M1189" r:id="rId1142"/>
    <hyperlink ref="M1192" r:id="rId1143"/>
    <hyperlink ref="M1193" r:id="rId1144"/>
    <hyperlink ref="M1196" r:id="rId1145"/>
    <hyperlink ref="M1198" r:id="rId1146"/>
    <hyperlink ref="M1200" r:id="rId1147"/>
    <hyperlink ref="M1201" r:id="rId1148"/>
    <hyperlink ref="M1204" r:id="rId1149"/>
    <hyperlink ref="M1206" r:id="rId1150"/>
    <hyperlink ref="M1208" r:id="rId1151"/>
    <hyperlink ref="M1210" r:id="rId1152"/>
    <hyperlink ref="M1214" r:id="rId1153"/>
    <hyperlink ref="M1215" r:id="rId1154"/>
    <hyperlink ref="M1217" r:id="rId1155"/>
    <hyperlink ref="M1220" r:id="rId1156"/>
    <hyperlink ref="M1224" r:id="rId1157"/>
    <hyperlink ref="M1226" r:id="rId1158" display="https://store.schoolspecialty.com/OA_HTML/ibeCCtpItmDspRte.jsp?minisite=10206&amp;item=10559195"/>
    <hyperlink ref="M1228" r:id="rId1159"/>
    <hyperlink ref="M1230" r:id="rId1160"/>
    <hyperlink ref="M1232" r:id="rId1161"/>
    <hyperlink ref="M1233" r:id="rId1162"/>
    <hyperlink ref="M1234" r:id="rId1163" display="https://store.schoolspecialty.com/OA_HTML/ibeCCtpItmDspRte.jsp?minisite=10206&amp;item=2037884"/>
    <hyperlink ref="M1235" r:id="rId1164"/>
    <hyperlink ref="M1237" r:id="rId1165"/>
    <hyperlink ref="M1238" r:id="rId1166"/>
    <hyperlink ref="M1240" r:id="rId1167"/>
    <hyperlink ref="M1241" r:id="rId1168"/>
    <hyperlink ref="M1242" r:id="rId1169"/>
    <hyperlink ref="M1243" r:id="rId1170"/>
    <hyperlink ref="M1245" r:id="rId1171"/>
    <hyperlink ref="M1248" r:id="rId1172" display="https://store.schoolspecialty.com/OA_HTML/ibeCCtpItmDspRte.jsp?minisite=10206&amp;item=10728559"/>
    <hyperlink ref="M1250" r:id="rId1173"/>
    <hyperlink ref="M1252" r:id="rId1174"/>
    <hyperlink ref="M1254" r:id="rId1175"/>
    <hyperlink ref="M1257" r:id="rId1176"/>
    <hyperlink ref="M1259" r:id="rId1177"/>
    <hyperlink ref="M1261" r:id="rId1178"/>
    <hyperlink ref="M1263" r:id="rId1179"/>
    <hyperlink ref="M1266" r:id="rId1180"/>
    <hyperlink ref="M1269" r:id="rId1181"/>
    <hyperlink ref="M1270" r:id="rId1182"/>
    <hyperlink ref="M1272" r:id="rId1183"/>
    <hyperlink ref="M1275" r:id="rId1184"/>
    <hyperlink ref="M1278" r:id="rId1185"/>
    <hyperlink ref="M1279" r:id="rId1186"/>
    <hyperlink ref="M1281" r:id="rId1187"/>
    <hyperlink ref="M1284" r:id="rId1188"/>
    <hyperlink ref="M1287" r:id="rId1189"/>
    <hyperlink ref="M1288" r:id="rId1190" display="https://store.schoolspecialty.com/OA_HTML/ibeCCtpItmDspRte.jsp?minisite=10206&amp;item=469658"/>
    <hyperlink ref="M1291" r:id="rId1191"/>
    <hyperlink ref="M1292" r:id="rId1192"/>
    <hyperlink ref="M1293" r:id="rId1193"/>
    <hyperlink ref="M1295" r:id="rId1194"/>
    <hyperlink ref="M1297" r:id="rId1195"/>
    <hyperlink ref="M1299" r:id="rId1196"/>
    <hyperlink ref="M1302" r:id="rId1197"/>
    <hyperlink ref="M1304" r:id="rId1198"/>
    <hyperlink ref="M1306" r:id="rId1199"/>
    <hyperlink ref="M1308" r:id="rId1200"/>
    <hyperlink ref="M1311" r:id="rId1201"/>
    <hyperlink ref="M1314" r:id="rId1202"/>
    <hyperlink ref="M1316:M1320" r:id="rId1203" display="https://www.enasco.com/product/9735784"/>
    <hyperlink ref="M1317" r:id="rId1204"/>
    <hyperlink ref="M1319" r:id="rId1205"/>
    <hyperlink ref="M1321" r:id="rId1206"/>
    <hyperlink ref="M1323" r:id="rId1207"/>
    <hyperlink ref="M1325" r:id="rId1208"/>
    <hyperlink ref="M1327" r:id="rId1209"/>
    <hyperlink ref="M1329" r:id="rId1210"/>
    <hyperlink ref="M1331" r:id="rId1211"/>
    <hyperlink ref="M1333" r:id="rId1212"/>
    <hyperlink ref="M1335" r:id="rId1213"/>
    <hyperlink ref="M1337" r:id="rId1214"/>
    <hyperlink ref="M1340" r:id="rId1215"/>
    <hyperlink ref="M1342" r:id="rId1216"/>
    <hyperlink ref="M1356" r:id="rId1217"/>
    <hyperlink ref="M1360" r:id="rId1218"/>
    <hyperlink ref="M1363" r:id="rId1219"/>
    <hyperlink ref="M1366" r:id="rId1220"/>
    <hyperlink ref="M1368" r:id="rId1221"/>
    <hyperlink ref="M1371" r:id="rId1222"/>
    <hyperlink ref="M1373" r:id="rId1223"/>
    <hyperlink ref="M1376" r:id="rId1224"/>
    <hyperlink ref="M1380" r:id="rId1225"/>
    <hyperlink ref="M1383" r:id="rId1226"/>
    <hyperlink ref="M1386" r:id="rId1227"/>
    <hyperlink ref="M1389" r:id="rId1228"/>
    <hyperlink ref="M1391" r:id="rId1229"/>
    <hyperlink ref="M1392" r:id="rId1230"/>
    <hyperlink ref="M1395" r:id="rId1231" display="https://store.schoolspecialty.com/OA_HTML/ibeCCtpItmDspRte.jsp?minisite=10206&amp;item=1676841"/>
    <hyperlink ref="M1398" r:id="rId1232"/>
    <hyperlink ref="M1401" r:id="rId1233"/>
    <hyperlink ref="M1404" r:id="rId1234"/>
    <hyperlink ref="M1406" r:id="rId1235"/>
    <hyperlink ref="M1410" r:id="rId1236"/>
    <hyperlink ref="M1413" r:id="rId1237"/>
    <hyperlink ref="M1414" r:id="rId1238"/>
    <hyperlink ref="M1416" r:id="rId1239"/>
    <hyperlink ref="M1419" r:id="rId1240"/>
    <hyperlink ref="M99" r:id="rId1241"/>
    <hyperlink ref="M101" r:id="rId1242"/>
    <hyperlink ref="M112" r:id="rId1243"/>
    <hyperlink ref="M113" r:id="rId1244"/>
    <hyperlink ref="M114" r:id="rId1245"/>
    <hyperlink ref="M116" r:id="rId1246"/>
    <hyperlink ref="M153" r:id="rId1247"/>
    <hyperlink ref="M295" r:id="rId1248"/>
    <hyperlink ref="M307" r:id="rId1249"/>
    <hyperlink ref="M313" r:id="rId1250"/>
    <hyperlink ref="M315:M321" r:id="rId1251" display="9728694D"/>
    <hyperlink ref="M316" r:id="rId1252"/>
    <hyperlink ref="M319" r:id="rId1253"/>
    <hyperlink ref="M527" r:id="rId1254"/>
    <hyperlink ref="M533" r:id="rId1255"/>
    <hyperlink ref="M536" r:id="rId1256"/>
    <hyperlink ref="M538" r:id="rId1257"/>
    <hyperlink ref="M542" r:id="rId1258"/>
    <hyperlink ref="M545" r:id="rId1259"/>
    <hyperlink ref="M548" r:id="rId1260"/>
    <hyperlink ref="M811" r:id="rId1261"/>
    <hyperlink ref="M920" r:id="rId1262"/>
    <hyperlink ref="M922" r:id="rId1263"/>
    <hyperlink ref="M924" r:id="rId1264"/>
    <hyperlink ref="M926" r:id="rId1265"/>
    <hyperlink ref="M965" r:id="rId1266"/>
    <hyperlink ref="M1001" r:id="rId1267"/>
    <hyperlink ref="M1062" r:id="rId1268"/>
    <hyperlink ref="M1154" r:id="rId1269"/>
    <hyperlink ref="M1177" r:id="rId1270"/>
    <hyperlink ref="M1179" r:id="rId1271"/>
    <hyperlink ref="M1183" r:id="rId1272"/>
    <hyperlink ref="M1185" r:id="rId1273"/>
    <hyperlink ref="M1187" r:id="rId1274"/>
    <hyperlink ref="M1190" r:id="rId1275"/>
    <hyperlink ref="M1191" r:id="rId1276"/>
    <hyperlink ref="M1195" r:id="rId1277"/>
    <hyperlink ref="M1197" r:id="rId1278"/>
    <hyperlink ref="M1199" r:id="rId1279"/>
    <hyperlink ref="M1203" r:id="rId1280"/>
    <hyperlink ref="M1205" r:id="rId1281"/>
    <hyperlink ref="M1207" r:id="rId1282"/>
    <hyperlink ref="M1209" r:id="rId1283"/>
    <hyperlink ref="M1256" r:id="rId1284"/>
    <hyperlink ref="M1296" r:id="rId1285"/>
    <hyperlink ref="M1298" r:id="rId1286"/>
    <hyperlink ref="M1324" r:id="rId1287"/>
    <hyperlink ref="M1326" r:id="rId1288"/>
    <hyperlink ref="M1328" r:id="rId1289"/>
    <hyperlink ref="M1332" r:id="rId1290"/>
    <hyperlink ref="M1399" r:id="rId1291"/>
    <hyperlink ref="M1417" r:id="rId1292"/>
    <hyperlink ref="M1418" r:id="rId1293"/>
    <hyperlink ref="M1420" r:id="rId1294"/>
    <hyperlink ref="M1421" r:id="rId1295"/>
    <hyperlink ref="M1422" r:id="rId1296"/>
    <hyperlink ref="M1105" r:id="rId1297"/>
    <hyperlink ref="M440" r:id="rId1298"/>
    <hyperlink ref="M717" r:id="rId1299" display="https://store.schoolspecialty.com/OA_HTML/ibeCCtpItmDspRte.jsp?minisite=10206&amp;item=3165175"/>
    <hyperlink ref="M530" r:id="rId1300" display="https://store.schoolspecialty.com/OA_HTML/ibeCCtpItmDspRte.jsp?minisite=10206&amp;item=454402"/>
    <hyperlink ref="M819" r:id="rId1301" display="https://store.schoolspecialty.com/OA_HTML/ibeCCtpItmDspRte.jsp?minisite=10206&amp;item=456242"/>
    <hyperlink ref="M889" r:id="rId1302"/>
    <hyperlink ref="M1344" r:id="rId1303" display="https://www.enasco.com/product/9731738"/>
    <hyperlink ref="M1352" r:id="rId1304" display="https://www.enasco.com/product/9730817"/>
    <hyperlink ref="M1343" r:id="rId1305"/>
    <hyperlink ref="M1347" r:id="rId1306"/>
    <hyperlink ref="M1350" r:id="rId1307"/>
    <hyperlink ref="M1351" r:id="rId1308"/>
    <hyperlink ref="M1354" r:id="rId1309"/>
    <hyperlink ref="M1346" r:id="rId1310"/>
    <hyperlink ref="M1353" r:id="rId1311"/>
    <hyperlink ref="M1348" r:id="rId1312" display="https://www.enasco.com/product/9732352"/>
    <hyperlink ref="M286" r:id="rId1313"/>
    <hyperlink ref="M459" r:id="rId1314"/>
    <hyperlink ref="M742" r:id="rId1315"/>
    <hyperlink ref="M1012" r:id="rId1316"/>
    <hyperlink ref="M1013" r:id="rId1317"/>
    <hyperlink ref="M1168" r:id="rId1318"/>
    <hyperlink ref="M1229" r:id="rId1319"/>
  </hyperlinks>
  <printOptions horizontalCentered="1"/>
  <pageMargins left="0.2" right="0.2" top="0.2" bottom="0.2" header="0.3" footer="0.3"/>
  <pageSetup scale="82" orientation="landscape" r:id="rId1320"/>
  <legacyDrawing r:id="rId13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63"/>
  <sheetViews>
    <sheetView zoomScaleNormal="100" workbookViewId="0">
      <selection sqref="A1:F1"/>
    </sheetView>
  </sheetViews>
  <sheetFormatPr defaultRowHeight="12.75" x14ac:dyDescent="0.2"/>
  <cols>
    <col min="1" max="1" width="26.42578125" style="227" bestFit="1" customWidth="1"/>
    <col min="2" max="2" width="9" style="227" bestFit="1" customWidth="1"/>
    <col min="3" max="3" width="60.85546875" style="227" bestFit="1" customWidth="1"/>
    <col min="4" max="4" width="4.5703125" style="25" bestFit="1" customWidth="1"/>
    <col min="5" max="5" width="8.42578125" style="25" bestFit="1" customWidth="1"/>
    <col min="6" max="6" width="8.28515625" style="237" bestFit="1" customWidth="1"/>
    <col min="7" max="16384" width="9.140625" style="227"/>
  </cols>
  <sheetData>
    <row r="1" spans="1:6" ht="16.5" x14ac:dyDescent="0.2">
      <c r="A1" s="293" t="s">
        <v>4921</v>
      </c>
      <c r="B1" s="294"/>
      <c r="C1" s="294"/>
      <c r="D1" s="294"/>
      <c r="E1" s="294"/>
      <c r="F1" s="295"/>
    </row>
    <row r="2" spans="1:6" x14ac:dyDescent="0.2">
      <c r="A2" s="224"/>
      <c r="B2" s="224"/>
      <c r="C2" s="224"/>
      <c r="D2" s="225"/>
      <c r="E2" s="225"/>
      <c r="F2" s="226"/>
    </row>
    <row r="3" spans="1:6" s="230" customFormat="1" x14ac:dyDescent="0.2">
      <c r="A3" s="223" t="s">
        <v>1165</v>
      </c>
      <c r="B3" s="223" t="s">
        <v>4717</v>
      </c>
      <c r="C3" s="223" t="s">
        <v>4718</v>
      </c>
      <c r="D3" s="228" t="s">
        <v>4719</v>
      </c>
      <c r="E3" s="228" t="s">
        <v>4720</v>
      </c>
      <c r="F3" s="229" t="s">
        <v>4728</v>
      </c>
    </row>
    <row r="4" spans="1:6" x14ac:dyDescent="0.2">
      <c r="A4" s="224" t="s">
        <v>4727</v>
      </c>
      <c r="B4" s="231">
        <v>1701700</v>
      </c>
      <c r="C4" s="224" t="s">
        <v>4721</v>
      </c>
      <c r="D4" s="225" t="s">
        <v>30</v>
      </c>
      <c r="E4" s="232">
        <v>2745</v>
      </c>
      <c r="F4" s="233">
        <v>1647</v>
      </c>
    </row>
    <row r="5" spans="1:6" x14ac:dyDescent="0.2">
      <c r="A5" s="224" t="s">
        <v>4727</v>
      </c>
      <c r="B5" s="231" t="s">
        <v>4722</v>
      </c>
      <c r="C5" s="224" t="s">
        <v>4723</v>
      </c>
      <c r="D5" s="225" t="s">
        <v>30</v>
      </c>
      <c r="E5" s="232">
        <v>2745</v>
      </c>
      <c r="F5" s="233">
        <v>1647</v>
      </c>
    </row>
    <row r="6" spans="1:6" x14ac:dyDescent="0.2">
      <c r="A6" s="224" t="s">
        <v>4727</v>
      </c>
      <c r="B6" s="231" t="s">
        <v>2456</v>
      </c>
      <c r="C6" s="224" t="s">
        <v>4724</v>
      </c>
      <c r="D6" s="225" t="s">
        <v>30</v>
      </c>
      <c r="E6" s="232">
        <v>2745</v>
      </c>
      <c r="F6" s="233">
        <v>1647</v>
      </c>
    </row>
    <row r="7" spans="1:6" x14ac:dyDescent="0.2">
      <c r="A7" s="224" t="s">
        <v>4727</v>
      </c>
      <c r="B7" s="231">
        <v>1701680</v>
      </c>
      <c r="C7" s="224" t="s">
        <v>4725</v>
      </c>
      <c r="D7" s="225" t="s">
        <v>30</v>
      </c>
      <c r="E7" s="232">
        <v>713</v>
      </c>
      <c r="F7" s="233">
        <v>427.8</v>
      </c>
    </row>
    <row r="8" spans="1:6" x14ac:dyDescent="0.2">
      <c r="A8" s="224" t="s">
        <v>4727</v>
      </c>
      <c r="B8" s="231">
        <v>1154314</v>
      </c>
      <c r="C8" s="224" t="s">
        <v>4726</v>
      </c>
      <c r="D8" s="225" t="s">
        <v>30</v>
      </c>
      <c r="E8" s="232">
        <v>1148</v>
      </c>
      <c r="F8" s="233">
        <v>688.8</v>
      </c>
    </row>
    <row r="9" spans="1:6" x14ac:dyDescent="0.2">
      <c r="A9" s="224" t="s">
        <v>4869</v>
      </c>
      <c r="B9" s="231" t="s">
        <v>4870</v>
      </c>
      <c r="C9" s="224" t="s">
        <v>4873</v>
      </c>
      <c r="D9" s="225" t="s">
        <v>30</v>
      </c>
      <c r="E9" s="232"/>
      <c r="F9" s="233">
        <v>270.04000000000002</v>
      </c>
    </row>
    <row r="10" spans="1:6" x14ac:dyDescent="0.2">
      <c r="A10" s="224" t="s">
        <v>4869</v>
      </c>
      <c r="B10" s="231" t="s">
        <v>4871</v>
      </c>
      <c r="C10" s="224" t="s">
        <v>4874</v>
      </c>
      <c r="D10" s="225" t="s">
        <v>30</v>
      </c>
      <c r="E10" s="232"/>
      <c r="F10" s="233">
        <v>544.17999999999995</v>
      </c>
    </row>
    <row r="11" spans="1:6" x14ac:dyDescent="0.2">
      <c r="A11" s="224" t="s">
        <v>4869</v>
      </c>
      <c r="B11" s="231" t="s">
        <v>4872</v>
      </c>
      <c r="C11" s="224" t="s">
        <v>4875</v>
      </c>
      <c r="D11" s="225" t="s">
        <v>30</v>
      </c>
      <c r="E11" s="232"/>
      <c r="F11" s="233">
        <v>576.91</v>
      </c>
    </row>
    <row r="12" spans="1:6" x14ac:dyDescent="0.2">
      <c r="A12" s="224" t="s">
        <v>4729</v>
      </c>
      <c r="B12" s="234">
        <v>3000002</v>
      </c>
      <c r="C12" s="235" t="s">
        <v>4730</v>
      </c>
      <c r="D12" s="260" t="s">
        <v>4731</v>
      </c>
      <c r="E12" s="236">
        <v>57.39</v>
      </c>
      <c r="F12" s="236">
        <v>34.43</v>
      </c>
    </row>
    <row r="13" spans="1:6" x14ac:dyDescent="0.2">
      <c r="A13" s="267" t="s">
        <v>4729</v>
      </c>
      <c r="B13" s="268">
        <v>3000003</v>
      </c>
      <c r="C13" s="269" t="s">
        <v>4732</v>
      </c>
      <c r="D13" s="270" t="s">
        <v>4731</v>
      </c>
      <c r="E13" s="271">
        <v>63.25</v>
      </c>
      <c r="F13" s="271">
        <v>20.53</v>
      </c>
    </row>
    <row r="14" spans="1:6" x14ac:dyDescent="0.2">
      <c r="A14" s="267" t="s">
        <v>4729</v>
      </c>
      <c r="B14" s="268">
        <v>3000004</v>
      </c>
      <c r="C14" s="269" t="s">
        <v>4733</v>
      </c>
      <c r="D14" s="270" t="s">
        <v>4731</v>
      </c>
      <c r="E14" s="271">
        <v>42.92</v>
      </c>
      <c r="F14" s="271">
        <v>19.239999999999998</v>
      </c>
    </row>
    <row r="15" spans="1:6" x14ac:dyDescent="0.2">
      <c r="A15" s="267" t="s">
        <v>4729</v>
      </c>
      <c r="B15" s="268" t="s">
        <v>4740</v>
      </c>
      <c r="C15" s="269" t="s">
        <v>4868</v>
      </c>
      <c r="D15" s="270"/>
      <c r="E15" s="271"/>
      <c r="F15" s="271">
        <v>54.6</v>
      </c>
    </row>
    <row r="16" spans="1:6" x14ac:dyDescent="0.2">
      <c r="A16" s="267" t="s">
        <v>4729</v>
      </c>
      <c r="B16" s="268">
        <v>3126061</v>
      </c>
      <c r="C16" s="269" t="s">
        <v>4734</v>
      </c>
      <c r="D16" s="270" t="s">
        <v>4731</v>
      </c>
      <c r="E16" s="271">
        <v>72.63</v>
      </c>
      <c r="F16" s="271">
        <v>27.83</v>
      </c>
    </row>
    <row r="17" spans="1:6" x14ac:dyDescent="0.2">
      <c r="A17" s="224" t="s">
        <v>4729</v>
      </c>
      <c r="B17" s="234">
        <v>3000007</v>
      </c>
      <c r="C17" s="235" t="s">
        <v>4735</v>
      </c>
      <c r="D17" s="260" t="s">
        <v>4731</v>
      </c>
      <c r="E17" s="236">
        <v>76.209999999999994</v>
      </c>
      <c r="F17" s="236">
        <v>45.73</v>
      </c>
    </row>
    <row r="18" spans="1:6" x14ac:dyDescent="0.2">
      <c r="A18" s="224" t="s">
        <v>4729</v>
      </c>
      <c r="B18" s="234">
        <v>3000022</v>
      </c>
      <c r="C18" s="235" t="s">
        <v>4736</v>
      </c>
      <c r="D18" s="260" t="s">
        <v>4731</v>
      </c>
      <c r="E18" s="236">
        <v>84</v>
      </c>
      <c r="F18" s="236">
        <v>50.4</v>
      </c>
    </row>
    <row r="19" spans="1:6" x14ac:dyDescent="0.2">
      <c r="A19" s="224" t="s">
        <v>4729</v>
      </c>
      <c r="B19" s="234">
        <v>3000023</v>
      </c>
      <c r="C19" s="235" t="s">
        <v>4737</v>
      </c>
      <c r="D19" s="260" t="s">
        <v>4731</v>
      </c>
      <c r="E19" s="236">
        <v>122.59</v>
      </c>
      <c r="F19" s="236">
        <v>73.55</v>
      </c>
    </row>
    <row r="20" spans="1:6" x14ac:dyDescent="0.2">
      <c r="A20" s="224" t="s">
        <v>4729</v>
      </c>
      <c r="B20" s="234">
        <v>3000024</v>
      </c>
      <c r="C20" s="235" t="s">
        <v>4738</v>
      </c>
      <c r="D20" s="260" t="s">
        <v>4731</v>
      </c>
      <c r="E20" s="236">
        <v>94.55</v>
      </c>
      <c r="F20" s="236">
        <v>56.73</v>
      </c>
    </row>
    <row r="21" spans="1:6" x14ac:dyDescent="0.2">
      <c r="A21" s="224" t="s">
        <v>4729</v>
      </c>
      <c r="B21" s="234">
        <v>3126514</v>
      </c>
      <c r="C21" s="235" t="s">
        <v>4739</v>
      </c>
      <c r="D21" s="260" t="s">
        <v>4731</v>
      </c>
      <c r="E21" s="236">
        <v>102.11</v>
      </c>
      <c r="F21" s="236">
        <v>61.27</v>
      </c>
    </row>
    <row r="22" spans="1:6" x14ac:dyDescent="0.2">
      <c r="A22" s="224" t="s">
        <v>4729</v>
      </c>
      <c r="B22" s="234" t="s">
        <v>4740</v>
      </c>
      <c r="C22" s="235" t="s">
        <v>4741</v>
      </c>
      <c r="D22" s="260" t="s">
        <v>4731</v>
      </c>
      <c r="E22" s="236">
        <v>49.25</v>
      </c>
      <c r="F22" s="236">
        <v>27.3</v>
      </c>
    </row>
    <row r="23" spans="1:6" x14ac:dyDescent="0.2">
      <c r="A23" s="267" t="s">
        <v>4729</v>
      </c>
      <c r="B23" s="268" t="s">
        <v>4742</v>
      </c>
      <c r="C23" s="269" t="s">
        <v>4743</v>
      </c>
      <c r="D23" s="270" t="s">
        <v>4731</v>
      </c>
      <c r="E23" s="271">
        <v>62</v>
      </c>
      <c r="F23" s="271">
        <v>37.46</v>
      </c>
    </row>
    <row r="24" spans="1:6" x14ac:dyDescent="0.2">
      <c r="A24" s="267" t="s">
        <v>4729</v>
      </c>
      <c r="B24" s="268" t="s">
        <v>4744</v>
      </c>
      <c r="C24" s="269" t="s">
        <v>4745</v>
      </c>
      <c r="D24" s="270" t="s">
        <v>4731</v>
      </c>
      <c r="E24" s="271">
        <v>70</v>
      </c>
      <c r="F24" s="271">
        <v>42.29</v>
      </c>
    </row>
    <row r="25" spans="1:6" x14ac:dyDescent="0.2">
      <c r="A25" s="224" t="s">
        <v>4729</v>
      </c>
      <c r="B25" s="234" t="s">
        <v>4746</v>
      </c>
      <c r="C25" s="235" t="s">
        <v>4747</v>
      </c>
      <c r="D25" s="260" t="s">
        <v>3333</v>
      </c>
      <c r="E25" s="236">
        <v>149.09</v>
      </c>
      <c r="F25" s="236">
        <v>89.45</v>
      </c>
    </row>
    <row r="26" spans="1:6" x14ac:dyDescent="0.2">
      <c r="A26" s="224" t="s">
        <v>4729</v>
      </c>
      <c r="B26" s="234" t="s">
        <v>4748</v>
      </c>
      <c r="C26" s="235" t="s">
        <v>4749</v>
      </c>
      <c r="D26" s="260" t="s">
        <v>3333</v>
      </c>
      <c r="E26" s="236">
        <v>182.39</v>
      </c>
      <c r="F26" s="236">
        <v>109.43</v>
      </c>
    </row>
    <row r="27" spans="1:6" x14ac:dyDescent="0.2">
      <c r="A27" s="224" t="s">
        <v>4729</v>
      </c>
      <c r="B27" s="234" t="s">
        <v>4750</v>
      </c>
      <c r="C27" s="235" t="s">
        <v>4751</v>
      </c>
      <c r="D27" s="260" t="s">
        <v>3333</v>
      </c>
      <c r="E27" s="236">
        <v>213.12</v>
      </c>
      <c r="F27" s="236">
        <v>127.87</v>
      </c>
    </row>
    <row r="28" spans="1:6" x14ac:dyDescent="0.2">
      <c r="A28" s="224" t="s">
        <v>4729</v>
      </c>
      <c r="B28" s="234" t="s">
        <v>4752</v>
      </c>
      <c r="C28" s="235" t="s">
        <v>4753</v>
      </c>
      <c r="D28" s="260" t="s">
        <v>3333</v>
      </c>
      <c r="E28" s="236">
        <v>188.71</v>
      </c>
      <c r="F28" s="236">
        <v>113.23</v>
      </c>
    </row>
    <row r="29" spans="1:6" x14ac:dyDescent="0.2">
      <c r="A29" s="224" t="s">
        <v>4729</v>
      </c>
      <c r="B29" s="234" t="s">
        <v>4754</v>
      </c>
      <c r="C29" s="235" t="s">
        <v>4755</v>
      </c>
      <c r="D29" s="260" t="s">
        <v>3333</v>
      </c>
      <c r="E29" s="236">
        <v>96.64</v>
      </c>
      <c r="F29" s="236">
        <v>57.98</v>
      </c>
    </row>
    <row r="30" spans="1:6" x14ac:dyDescent="0.2">
      <c r="A30" s="224" t="s">
        <v>4729</v>
      </c>
      <c r="B30" s="234" t="s">
        <v>4756</v>
      </c>
      <c r="C30" s="235" t="s">
        <v>4757</v>
      </c>
      <c r="D30" s="260" t="s">
        <v>3333</v>
      </c>
      <c r="E30" s="236">
        <v>128.85</v>
      </c>
      <c r="F30" s="236">
        <v>77.31</v>
      </c>
    </row>
    <row r="31" spans="1:6" x14ac:dyDescent="0.2">
      <c r="A31" s="224" t="s">
        <v>4729</v>
      </c>
      <c r="B31" s="234" t="s">
        <v>4758</v>
      </c>
      <c r="C31" s="235" t="s">
        <v>4759</v>
      </c>
      <c r="D31" s="260" t="s">
        <v>3333</v>
      </c>
      <c r="E31" s="236">
        <v>80.53</v>
      </c>
      <c r="F31" s="236">
        <v>48.32</v>
      </c>
    </row>
    <row r="32" spans="1:6" x14ac:dyDescent="0.2">
      <c r="A32" s="224" t="s">
        <v>4775</v>
      </c>
      <c r="B32" s="234">
        <v>3200401</v>
      </c>
      <c r="C32" s="235" t="s">
        <v>4760</v>
      </c>
      <c r="D32" s="260" t="s">
        <v>28</v>
      </c>
      <c r="E32" s="236">
        <v>96.78</v>
      </c>
      <c r="F32" s="236">
        <v>58.07</v>
      </c>
    </row>
    <row r="33" spans="1:6" x14ac:dyDescent="0.2">
      <c r="A33" s="224" t="s">
        <v>4775</v>
      </c>
      <c r="B33" s="234">
        <v>3200404</v>
      </c>
      <c r="C33" s="235" t="s">
        <v>4761</v>
      </c>
      <c r="D33" s="260" t="s">
        <v>28</v>
      </c>
      <c r="E33" s="236">
        <v>141.56</v>
      </c>
      <c r="F33" s="236">
        <v>84.94</v>
      </c>
    </row>
    <row r="34" spans="1:6" x14ac:dyDescent="0.2">
      <c r="A34" s="224" t="s">
        <v>4775</v>
      </c>
      <c r="B34" s="234">
        <v>3200406</v>
      </c>
      <c r="C34" s="235" t="s">
        <v>4762</v>
      </c>
      <c r="D34" s="260" t="s">
        <v>28</v>
      </c>
      <c r="E34" s="236">
        <v>146.78</v>
      </c>
      <c r="F34" s="236">
        <v>88.07</v>
      </c>
    </row>
    <row r="35" spans="1:6" x14ac:dyDescent="0.2">
      <c r="A35" s="224" t="s">
        <v>4775</v>
      </c>
      <c r="B35" s="234">
        <v>3200408</v>
      </c>
      <c r="C35" s="235" t="s">
        <v>4763</v>
      </c>
      <c r="D35" s="260" t="s">
        <v>3333</v>
      </c>
      <c r="E35" s="236">
        <v>103.5</v>
      </c>
      <c r="F35" s="236">
        <v>62.1</v>
      </c>
    </row>
    <row r="36" spans="1:6" x14ac:dyDescent="0.2">
      <c r="A36" s="224" t="s">
        <v>4775</v>
      </c>
      <c r="B36" s="234">
        <v>3200413</v>
      </c>
      <c r="C36" s="235" t="s">
        <v>4764</v>
      </c>
      <c r="D36" s="260" t="s">
        <v>3333</v>
      </c>
      <c r="E36" s="236">
        <v>163.66999999999999</v>
      </c>
      <c r="F36" s="236">
        <v>98.2</v>
      </c>
    </row>
    <row r="37" spans="1:6" x14ac:dyDescent="0.2">
      <c r="A37" s="224" t="s">
        <v>4775</v>
      </c>
      <c r="B37" s="234">
        <v>3200415</v>
      </c>
      <c r="C37" s="235" t="s">
        <v>4765</v>
      </c>
      <c r="D37" s="260" t="s">
        <v>3333</v>
      </c>
      <c r="E37" s="236">
        <v>134.24</v>
      </c>
      <c r="F37" s="236">
        <v>80.540000000000006</v>
      </c>
    </row>
    <row r="38" spans="1:6" x14ac:dyDescent="0.2">
      <c r="A38" s="224" t="s">
        <v>4775</v>
      </c>
      <c r="B38" s="234">
        <v>3200418</v>
      </c>
      <c r="C38" s="235" t="s">
        <v>4766</v>
      </c>
      <c r="D38" s="260" t="s">
        <v>3333</v>
      </c>
      <c r="E38" s="236">
        <v>173.22</v>
      </c>
      <c r="F38" s="236">
        <v>103.93</v>
      </c>
    </row>
    <row r="39" spans="1:6" x14ac:dyDescent="0.2">
      <c r="A39" s="224" t="s">
        <v>4775</v>
      </c>
      <c r="B39" s="234">
        <v>3200420</v>
      </c>
      <c r="C39" s="235" t="s">
        <v>4767</v>
      </c>
      <c r="D39" s="260" t="s">
        <v>3333</v>
      </c>
      <c r="E39" s="236">
        <v>243.34</v>
      </c>
      <c r="F39" s="236">
        <v>146</v>
      </c>
    </row>
    <row r="40" spans="1:6" x14ac:dyDescent="0.2">
      <c r="A40" s="224" t="s">
        <v>4775</v>
      </c>
      <c r="B40" s="234" t="s">
        <v>4768</v>
      </c>
      <c r="C40" s="235" t="s">
        <v>4769</v>
      </c>
      <c r="D40" s="260" t="s">
        <v>3333</v>
      </c>
      <c r="E40" s="236">
        <v>7.15</v>
      </c>
      <c r="F40" s="236">
        <v>4.29</v>
      </c>
    </row>
    <row r="41" spans="1:6" x14ac:dyDescent="0.2">
      <c r="A41" s="224" t="s">
        <v>4775</v>
      </c>
      <c r="B41" s="234">
        <v>3200422</v>
      </c>
      <c r="C41" s="235" t="s">
        <v>4770</v>
      </c>
      <c r="D41" s="260" t="s">
        <v>3333</v>
      </c>
      <c r="E41" s="236">
        <v>13.8</v>
      </c>
      <c r="F41" s="236">
        <v>8.2799999999999994</v>
      </c>
    </row>
    <row r="42" spans="1:6" x14ac:dyDescent="0.2">
      <c r="A42" s="224" t="s">
        <v>4775</v>
      </c>
      <c r="B42" s="234">
        <v>3200423</v>
      </c>
      <c r="C42" s="235" t="s">
        <v>4771</v>
      </c>
      <c r="D42" s="260" t="s">
        <v>3333</v>
      </c>
      <c r="E42" s="236">
        <v>14.28</v>
      </c>
      <c r="F42" s="236">
        <v>8.57</v>
      </c>
    </row>
    <row r="43" spans="1:6" x14ac:dyDescent="0.2">
      <c r="A43" s="224" t="s">
        <v>4775</v>
      </c>
      <c r="B43" s="234">
        <v>3200424</v>
      </c>
      <c r="C43" s="235" t="s">
        <v>4772</v>
      </c>
      <c r="D43" s="260" t="s">
        <v>3333</v>
      </c>
      <c r="E43" s="236">
        <v>25.93</v>
      </c>
      <c r="F43" s="236">
        <v>15.56</v>
      </c>
    </row>
    <row r="44" spans="1:6" x14ac:dyDescent="0.2">
      <c r="A44" s="224" t="s">
        <v>4775</v>
      </c>
      <c r="B44" s="234">
        <v>3200425</v>
      </c>
      <c r="C44" s="235" t="s">
        <v>4773</v>
      </c>
      <c r="D44" s="260" t="s">
        <v>3333</v>
      </c>
      <c r="E44" s="236">
        <v>20.73</v>
      </c>
      <c r="F44" s="236">
        <v>12.44</v>
      </c>
    </row>
    <row r="45" spans="1:6" x14ac:dyDescent="0.2">
      <c r="A45" s="224" t="s">
        <v>4775</v>
      </c>
      <c r="B45" s="234">
        <v>3200400</v>
      </c>
      <c r="C45" s="235" t="s">
        <v>4774</v>
      </c>
      <c r="D45" s="260" t="s">
        <v>28</v>
      </c>
      <c r="E45" s="236">
        <v>52.86</v>
      </c>
      <c r="F45" s="236">
        <v>31.72</v>
      </c>
    </row>
    <row r="46" spans="1:6" x14ac:dyDescent="0.2">
      <c r="A46" s="224" t="s">
        <v>4877</v>
      </c>
      <c r="B46" s="234" t="s">
        <v>4876</v>
      </c>
      <c r="C46" s="235" t="s">
        <v>4884</v>
      </c>
      <c r="D46" s="260"/>
      <c r="E46" s="236"/>
      <c r="F46" s="236">
        <v>4.46</v>
      </c>
    </row>
    <row r="47" spans="1:6" x14ac:dyDescent="0.2">
      <c r="A47" s="224" t="s">
        <v>4877</v>
      </c>
      <c r="B47" s="234" t="s">
        <v>4878</v>
      </c>
      <c r="C47" s="235" t="s">
        <v>4885</v>
      </c>
      <c r="D47" s="260"/>
      <c r="E47" s="236"/>
      <c r="F47" s="236">
        <v>4.46</v>
      </c>
    </row>
    <row r="48" spans="1:6" x14ac:dyDescent="0.2">
      <c r="A48" s="224" t="s">
        <v>4877</v>
      </c>
      <c r="B48" s="234" t="s">
        <v>4879</v>
      </c>
      <c r="C48" s="235" t="s">
        <v>4886</v>
      </c>
      <c r="D48" s="260"/>
      <c r="E48" s="236"/>
      <c r="F48" s="236">
        <v>2.5299999999999998</v>
      </c>
    </row>
    <row r="49" spans="1:6" x14ac:dyDescent="0.2">
      <c r="A49" s="224" t="s">
        <v>4877</v>
      </c>
      <c r="B49" s="234" t="s">
        <v>4880</v>
      </c>
      <c r="C49" s="235" t="s">
        <v>4887</v>
      </c>
      <c r="D49" s="260"/>
      <c r="E49" s="236"/>
      <c r="F49" s="236">
        <v>8.2200000000000006</v>
      </c>
    </row>
    <row r="50" spans="1:6" x14ac:dyDescent="0.2">
      <c r="A50" s="224" t="s">
        <v>4877</v>
      </c>
      <c r="B50" s="234" t="s">
        <v>4881</v>
      </c>
      <c r="C50" s="235" t="s">
        <v>4888</v>
      </c>
      <c r="D50" s="260"/>
      <c r="E50" s="236"/>
      <c r="F50" s="236">
        <v>3.48</v>
      </c>
    </row>
    <row r="51" spans="1:6" x14ac:dyDescent="0.2">
      <c r="A51" s="224" t="s">
        <v>4877</v>
      </c>
      <c r="B51" s="234" t="s">
        <v>4882</v>
      </c>
      <c r="C51" s="235" t="s">
        <v>4889</v>
      </c>
      <c r="D51" s="260"/>
      <c r="E51" s="236"/>
      <c r="F51" s="236">
        <v>2.93</v>
      </c>
    </row>
    <row r="52" spans="1:6" x14ac:dyDescent="0.2">
      <c r="A52" s="224" t="s">
        <v>4877</v>
      </c>
      <c r="B52" s="234" t="s">
        <v>4883</v>
      </c>
      <c r="C52" s="235" t="s">
        <v>4890</v>
      </c>
      <c r="D52" s="260"/>
      <c r="E52" s="236"/>
      <c r="F52" s="236">
        <v>7.1</v>
      </c>
    </row>
    <row r="53" spans="1:6" x14ac:dyDescent="0.2">
      <c r="A53" s="261"/>
      <c r="B53" s="262"/>
      <c r="C53" s="263"/>
      <c r="D53" s="264"/>
      <c r="E53" s="265"/>
      <c r="F53" s="265"/>
    </row>
    <row r="54" spans="1:6" x14ac:dyDescent="0.2">
      <c r="A54" s="261"/>
      <c r="B54" s="262"/>
      <c r="C54" s="266" t="s">
        <v>4891</v>
      </c>
      <c r="D54" s="264"/>
      <c r="E54" s="265"/>
      <c r="F54" s="265"/>
    </row>
    <row r="56" spans="1:6" x14ac:dyDescent="0.2">
      <c r="A56" s="230" t="s">
        <v>4782</v>
      </c>
      <c r="C56" s="230" t="s">
        <v>4776</v>
      </c>
    </row>
    <row r="57" spans="1:6" x14ac:dyDescent="0.2">
      <c r="C57" s="230" t="s">
        <v>4777</v>
      </c>
    </row>
    <row r="58" spans="1:6" x14ac:dyDescent="0.2">
      <c r="C58" s="230" t="s">
        <v>4778</v>
      </c>
    </row>
    <row r="59" spans="1:6" x14ac:dyDescent="0.2">
      <c r="C59" s="230" t="s">
        <v>4779</v>
      </c>
    </row>
    <row r="60" spans="1:6" x14ac:dyDescent="0.2">
      <c r="C60" s="230" t="s">
        <v>4780</v>
      </c>
    </row>
    <row r="61" spans="1:6" x14ac:dyDescent="0.2">
      <c r="C61" s="238" t="s">
        <v>4781</v>
      </c>
    </row>
    <row r="62" spans="1:6" x14ac:dyDescent="0.2">
      <c r="C62" s="230" t="s">
        <v>4922</v>
      </c>
    </row>
    <row r="63" spans="1:6" x14ac:dyDescent="0.2">
      <c r="C63" s="281" t="s">
        <v>4923</v>
      </c>
    </row>
  </sheetData>
  <sheetProtection algorithmName="SHA-512" hashValue="FkeNkq2pdTu8pg/z7AR/ZvdLdctHxC0NGwteg1ZuYeCAiviFAADTwmkw9ph9WCQda1ggDxCuAFeNNA7G4aiCJw==" saltValue="VMMDMtYpQ3MIzlPIB9h5+w==" spinCount="100000" sheet="1" objects="1" scenarios="1"/>
  <mergeCells count="1">
    <mergeCell ref="A1:F1"/>
  </mergeCells>
  <hyperlinks>
    <hyperlink ref="C61" r:id="rId1"/>
    <hyperlink ref="C63" r:id="rId2"/>
  </hyperlinks>
  <pageMargins left="0.2" right="0.2" top="0.2" bottom="0.2" header="0.3" footer="0.3"/>
  <pageSetup scale="89" orientation="portrait"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U112"/>
  <sheetViews>
    <sheetView zoomScaleNormal="100" workbookViewId="0">
      <pane ySplit="4" topLeftCell="A5" activePane="bottomLeft" state="frozen"/>
      <selection pane="bottomLeft" activeCell="R5" sqref="R5"/>
    </sheetView>
  </sheetViews>
  <sheetFormatPr defaultColWidth="9.140625" defaultRowHeight="12.75" outlineLevelRow="2" x14ac:dyDescent="0.2"/>
  <cols>
    <col min="1" max="1" width="5.42578125" style="36" bestFit="1" customWidth="1"/>
    <col min="2" max="2" width="7.7109375" style="36" hidden="1" customWidth="1"/>
    <col min="3" max="3" width="7.7109375" style="36" bestFit="1" customWidth="1"/>
    <col min="4" max="4" width="31.85546875" style="36" bestFit="1" customWidth="1"/>
    <col min="5" max="5" width="4.140625" style="36" hidden="1" customWidth="1"/>
    <col min="6" max="6" width="5.140625" style="40" hidden="1" customWidth="1"/>
    <col min="7" max="7" width="12" style="36" bestFit="1" customWidth="1"/>
    <col min="8" max="8" width="9.5703125" style="36" bestFit="1" customWidth="1"/>
    <col min="9" max="9" width="13.140625" style="36" bestFit="1" customWidth="1"/>
    <col min="10" max="10" width="6.28515625" style="36" customWidth="1"/>
    <col min="11" max="11" width="4.5703125" style="36" bestFit="1" customWidth="1"/>
    <col min="12" max="13" width="9.28515625" style="36" bestFit="1" customWidth="1"/>
    <col min="14" max="14" width="4.85546875" style="36" bestFit="1" customWidth="1"/>
    <col min="15" max="15" width="5.7109375" style="39" bestFit="1" customWidth="1"/>
    <col min="16" max="16" width="7" style="37" bestFit="1" customWidth="1"/>
    <col min="17" max="17" width="8.7109375" style="37" customWidth="1"/>
    <col min="18" max="18" width="7.42578125" style="36" bestFit="1" customWidth="1"/>
    <col min="19" max="19" width="7.28515625" style="36" bestFit="1" customWidth="1"/>
    <col min="20" max="20" width="7.42578125" style="36" bestFit="1" customWidth="1"/>
    <col min="21" max="21" width="7.28515625" style="36" bestFit="1" customWidth="1"/>
    <col min="22" max="22" width="7.42578125" style="36" bestFit="1" customWidth="1"/>
    <col min="23" max="23" width="7.28515625" style="36" bestFit="1" customWidth="1"/>
    <col min="24" max="24" width="7.42578125" style="36" bestFit="1" customWidth="1"/>
    <col min="25" max="25" width="7.28515625" style="36" bestFit="1" customWidth="1"/>
    <col min="26" max="26" width="7.42578125" style="36" bestFit="1" customWidth="1"/>
    <col min="27" max="27" width="7.28515625" style="36" bestFit="1" customWidth="1"/>
    <col min="28" max="28" width="7.42578125" style="36" bestFit="1" customWidth="1"/>
    <col min="29" max="29" width="7.28515625" style="36" bestFit="1" customWidth="1"/>
    <col min="30" max="30" width="7.42578125" style="36" bestFit="1" customWidth="1"/>
    <col min="31" max="31" width="7.28515625" style="36" bestFit="1" customWidth="1"/>
    <col min="32" max="32" width="7.42578125" style="36" bestFit="1" customWidth="1"/>
    <col min="33" max="33" width="7.28515625" style="36" bestFit="1" customWidth="1"/>
    <col min="34" max="34" width="7.42578125" style="36" bestFit="1" customWidth="1"/>
    <col min="35" max="35" width="7.28515625" style="36" bestFit="1" customWidth="1"/>
    <col min="36" max="36" width="7.42578125" style="36" bestFit="1" customWidth="1"/>
    <col min="37" max="37" width="7.28515625" style="36" bestFit="1" customWidth="1"/>
    <col min="38" max="38" width="7.42578125" style="36" bestFit="1" customWidth="1"/>
    <col min="39" max="39" width="7.28515625" style="36" bestFit="1" customWidth="1"/>
    <col min="40" max="40" width="7.42578125" style="36" bestFit="1" customWidth="1"/>
    <col min="41" max="41" width="7.28515625" style="36" bestFit="1" customWidth="1"/>
    <col min="42" max="42" width="7.42578125" style="36" bestFit="1" customWidth="1"/>
    <col min="43" max="43" width="7.28515625" style="36" bestFit="1" customWidth="1"/>
    <col min="44" max="44" width="7.42578125" style="36" bestFit="1" customWidth="1"/>
    <col min="45" max="45" width="7.28515625" style="36" bestFit="1" customWidth="1"/>
    <col min="46" max="46" width="7.42578125" style="36" bestFit="1" customWidth="1"/>
    <col min="47" max="47" width="7.28515625" style="36" bestFit="1" customWidth="1"/>
    <col min="48" max="16384" width="9.140625" style="36"/>
  </cols>
  <sheetData>
    <row r="1" spans="1:47" ht="16.5" x14ac:dyDescent="0.2">
      <c r="A1" s="176" t="s">
        <v>4715</v>
      </c>
      <c r="B1" s="187"/>
      <c r="C1" s="188"/>
      <c r="D1" s="188"/>
      <c r="E1" s="187"/>
      <c r="F1" s="328"/>
      <c r="G1" s="329"/>
      <c r="H1" s="329"/>
      <c r="I1" s="329"/>
      <c r="J1" s="329"/>
      <c r="K1" s="329"/>
      <c r="L1" s="329"/>
      <c r="M1" s="329"/>
      <c r="N1" s="202"/>
      <c r="O1" s="208"/>
      <c r="P1" s="131">
        <f t="shared" ref="P1:AU1" si="0">SUBTOTAL(9,P5:P112)</f>
        <v>0</v>
      </c>
      <c r="Q1" s="132">
        <f t="shared" si="0"/>
        <v>0</v>
      </c>
      <c r="R1" s="133">
        <f t="shared" si="0"/>
        <v>0</v>
      </c>
      <c r="S1" s="134">
        <f t="shared" si="0"/>
        <v>0</v>
      </c>
      <c r="T1" s="133">
        <f t="shared" si="0"/>
        <v>0</v>
      </c>
      <c r="U1" s="134">
        <f t="shared" si="0"/>
        <v>0</v>
      </c>
      <c r="V1" s="133">
        <f t="shared" si="0"/>
        <v>0</v>
      </c>
      <c r="W1" s="134">
        <f t="shared" si="0"/>
        <v>0</v>
      </c>
      <c r="X1" s="133">
        <f t="shared" si="0"/>
        <v>0</v>
      </c>
      <c r="Y1" s="134">
        <f t="shared" si="0"/>
        <v>0</v>
      </c>
      <c r="Z1" s="133">
        <f t="shared" si="0"/>
        <v>0</v>
      </c>
      <c r="AA1" s="134">
        <f t="shared" si="0"/>
        <v>0</v>
      </c>
      <c r="AB1" s="133">
        <f t="shared" si="0"/>
        <v>0</v>
      </c>
      <c r="AC1" s="134">
        <f t="shared" si="0"/>
        <v>0</v>
      </c>
      <c r="AD1" s="133">
        <f t="shared" si="0"/>
        <v>0</v>
      </c>
      <c r="AE1" s="134">
        <f t="shared" si="0"/>
        <v>0</v>
      </c>
      <c r="AF1" s="133">
        <f t="shared" si="0"/>
        <v>0</v>
      </c>
      <c r="AG1" s="134">
        <f t="shared" si="0"/>
        <v>0</v>
      </c>
      <c r="AH1" s="133">
        <f t="shared" si="0"/>
        <v>0</v>
      </c>
      <c r="AI1" s="134">
        <f t="shared" si="0"/>
        <v>0</v>
      </c>
      <c r="AJ1" s="133">
        <f t="shared" si="0"/>
        <v>0</v>
      </c>
      <c r="AK1" s="134">
        <f t="shared" si="0"/>
        <v>0</v>
      </c>
      <c r="AL1" s="133">
        <f t="shared" si="0"/>
        <v>0</v>
      </c>
      <c r="AM1" s="134">
        <f t="shared" si="0"/>
        <v>0</v>
      </c>
      <c r="AN1" s="133">
        <f t="shared" si="0"/>
        <v>0</v>
      </c>
      <c r="AO1" s="134">
        <f t="shared" si="0"/>
        <v>0</v>
      </c>
      <c r="AP1" s="133">
        <f t="shared" si="0"/>
        <v>0</v>
      </c>
      <c r="AQ1" s="134">
        <f t="shared" si="0"/>
        <v>0</v>
      </c>
      <c r="AR1" s="133">
        <f t="shared" si="0"/>
        <v>0</v>
      </c>
      <c r="AS1" s="134">
        <f t="shared" si="0"/>
        <v>0</v>
      </c>
      <c r="AT1" s="133">
        <f t="shared" si="0"/>
        <v>0</v>
      </c>
      <c r="AU1" s="134">
        <f t="shared" si="0"/>
        <v>0</v>
      </c>
    </row>
    <row r="2" spans="1:47" ht="16.5" x14ac:dyDescent="0.2">
      <c r="A2" s="191" t="s">
        <v>4907</v>
      </c>
      <c r="B2" s="192"/>
      <c r="C2" s="193"/>
      <c r="D2" s="193"/>
      <c r="E2" s="192"/>
      <c r="F2" s="330"/>
      <c r="G2" s="128"/>
      <c r="H2" s="128"/>
      <c r="I2" s="128"/>
      <c r="J2" s="128"/>
      <c r="K2" s="128"/>
      <c r="L2" s="128"/>
      <c r="M2" s="128"/>
      <c r="N2" s="211"/>
      <c r="O2" s="195"/>
      <c r="P2" s="131" t="s">
        <v>4694</v>
      </c>
      <c r="Q2" s="132" t="s">
        <v>4695</v>
      </c>
      <c r="R2" s="290" t="s">
        <v>4696</v>
      </c>
      <c r="S2" s="291"/>
      <c r="T2" s="290" t="s">
        <v>4696</v>
      </c>
      <c r="U2" s="291"/>
      <c r="V2" s="292" t="s">
        <v>4696</v>
      </c>
      <c r="W2" s="292"/>
      <c r="X2" s="292" t="s">
        <v>4696</v>
      </c>
      <c r="Y2" s="292"/>
      <c r="Z2" s="292" t="s">
        <v>4696</v>
      </c>
      <c r="AA2" s="292"/>
      <c r="AB2" s="292" t="s">
        <v>4696</v>
      </c>
      <c r="AC2" s="292"/>
      <c r="AD2" s="292" t="s">
        <v>4696</v>
      </c>
      <c r="AE2" s="292"/>
      <c r="AF2" s="292" t="s">
        <v>4696</v>
      </c>
      <c r="AG2" s="292"/>
      <c r="AH2" s="292" t="s">
        <v>4696</v>
      </c>
      <c r="AI2" s="292"/>
      <c r="AJ2" s="292" t="s">
        <v>4696</v>
      </c>
      <c r="AK2" s="292"/>
      <c r="AL2" s="292" t="s">
        <v>4696</v>
      </c>
      <c r="AM2" s="292"/>
      <c r="AN2" s="292" t="s">
        <v>4696</v>
      </c>
      <c r="AO2" s="292"/>
      <c r="AP2" s="292" t="s">
        <v>4696</v>
      </c>
      <c r="AQ2" s="292"/>
      <c r="AR2" s="292" t="s">
        <v>4696</v>
      </c>
      <c r="AS2" s="292"/>
      <c r="AT2" s="292" t="s">
        <v>4696</v>
      </c>
      <c r="AU2" s="292"/>
    </row>
    <row r="3" spans="1:47" ht="38.25" x14ac:dyDescent="0.2">
      <c r="A3" s="116" t="s">
        <v>1168</v>
      </c>
      <c r="B3" s="13" t="s">
        <v>2247</v>
      </c>
      <c r="C3" s="117" t="s">
        <v>1246</v>
      </c>
      <c r="D3" s="117" t="s">
        <v>1164</v>
      </c>
      <c r="E3" s="16" t="s">
        <v>1167</v>
      </c>
      <c r="F3" s="14" t="s">
        <v>2231</v>
      </c>
      <c r="G3" s="112" t="s">
        <v>1166</v>
      </c>
      <c r="H3" s="112" t="s">
        <v>4710</v>
      </c>
      <c r="I3" s="118" t="s">
        <v>2259</v>
      </c>
      <c r="J3" s="196" t="s">
        <v>4713</v>
      </c>
      <c r="K3" s="118" t="s">
        <v>2261</v>
      </c>
      <c r="L3" s="118" t="s">
        <v>2262</v>
      </c>
      <c r="M3" s="118" t="s">
        <v>1163</v>
      </c>
      <c r="N3" s="118" t="s">
        <v>4358</v>
      </c>
      <c r="O3" s="32" t="s">
        <v>4914</v>
      </c>
      <c r="P3" s="135" t="s">
        <v>4697</v>
      </c>
      <c r="Q3" s="132" t="s">
        <v>4698</v>
      </c>
      <c r="R3" s="136" t="s">
        <v>4699</v>
      </c>
      <c r="S3" s="134" t="s">
        <v>4700</v>
      </c>
      <c r="T3" s="136" t="s">
        <v>4699</v>
      </c>
      <c r="U3" s="134" t="s">
        <v>4700</v>
      </c>
      <c r="V3" s="136" t="s">
        <v>4699</v>
      </c>
      <c r="W3" s="134" t="s">
        <v>4700</v>
      </c>
      <c r="X3" s="136" t="s">
        <v>4699</v>
      </c>
      <c r="Y3" s="134" t="s">
        <v>4700</v>
      </c>
      <c r="Z3" s="136" t="s">
        <v>4699</v>
      </c>
      <c r="AA3" s="134" t="s">
        <v>4700</v>
      </c>
      <c r="AB3" s="136" t="s">
        <v>4699</v>
      </c>
      <c r="AC3" s="134" t="s">
        <v>4700</v>
      </c>
      <c r="AD3" s="136" t="s">
        <v>4699</v>
      </c>
      <c r="AE3" s="134" t="s">
        <v>4700</v>
      </c>
      <c r="AF3" s="136" t="s">
        <v>4699</v>
      </c>
      <c r="AG3" s="134" t="s">
        <v>4700</v>
      </c>
      <c r="AH3" s="136" t="s">
        <v>4699</v>
      </c>
      <c r="AI3" s="134" t="s">
        <v>4700</v>
      </c>
      <c r="AJ3" s="136" t="s">
        <v>4699</v>
      </c>
      <c r="AK3" s="134" t="s">
        <v>4700</v>
      </c>
      <c r="AL3" s="136" t="s">
        <v>4699</v>
      </c>
      <c r="AM3" s="134" t="s">
        <v>4700</v>
      </c>
      <c r="AN3" s="136" t="s">
        <v>4699</v>
      </c>
      <c r="AO3" s="134" t="s">
        <v>4700</v>
      </c>
      <c r="AP3" s="136" t="s">
        <v>4699</v>
      </c>
      <c r="AQ3" s="134" t="s">
        <v>4700</v>
      </c>
      <c r="AR3" s="136" t="s">
        <v>4699</v>
      </c>
      <c r="AS3" s="134" t="s">
        <v>4700</v>
      </c>
      <c r="AT3" s="136" t="s">
        <v>4699</v>
      </c>
      <c r="AU3" s="134" t="s">
        <v>4700</v>
      </c>
    </row>
    <row r="4" spans="1:47" s="38" customFormat="1" outlineLevel="1" x14ac:dyDescent="0.2">
      <c r="A4" s="21"/>
      <c r="B4" s="21"/>
      <c r="C4" s="21"/>
      <c r="D4" s="21"/>
      <c r="E4" s="21"/>
      <c r="F4" s="23"/>
      <c r="G4" s="21"/>
      <c r="H4" s="21"/>
      <c r="I4" s="21"/>
      <c r="J4" s="21"/>
      <c r="K4" s="21"/>
      <c r="L4" s="21"/>
      <c r="M4" s="21"/>
      <c r="N4" s="21"/>
      <c r="O4" s="22"/>
      <c r="P4" s="144"/>
      <c r="Q4" s="145"/>
      <c r="R4" s="35"/>
      <c r="S4" s="137"/>
      <c r="T4" s="35"/>
      <c r="U4" s="137"/>
      <c r="V4" s="35"/>
      <c r="W4" s="137"/>
      <c r="X4" s="35"/>
      <c r="Y4" s="137"/>
      <c r="Z4" s="35"/>
      <c r="AA4" s="137"/>
      <c r="AB4" s="35"/>
      <c r="AC4" s="137"/>
      <c r="AD4" s="35"/>
      <c r="AE4" s="137"/>
      <c r="AF4" s="35"/>
      <c r="AG4" s="137"/>
      <c r="AH4" s="35"/>
      <c r="AI4" s="137"/>
      <c r="AJ4" s="35"/>
      <c r="AK4" s="137"/>
      <c r="AL4" s="35"/>
      <c r="AM4" s="137"/>
      <c r="AN4" s="35"/>
      <c r="AO4" s="137"/>
      <c r="AP4" s="35"/>
      <c r="AQ4" s="137"/>
      <c r="AR4" s="35"/>
      <c r="AS4" s="137"/>
      <c r="AT4" s="35"/>
      <c r="AU4" s="137"/>
    </row>
    <row r="5" spans="1:47" outlineLevel="2" x14ac:dyDescent="0.2">
      <c r="A5" s="69" t="s">
        <v>1245</v>
      </c>
      <c r="B5" s="3">
        <v>281</v>
      </c>
      <c r="C5" s="102" t="s">
        <v>1171</v>
      </c>
      <c r="D5" s="102" t="s">
        <v>2311</v>
      </c>
      <c r="E5" s="12" t="s">
        <v>5</v>
      </c>
      <c r="F5" s="59">
        <v>1.38</v>
      </c>
      <c r="G5" s="72" t="s">
        <v>2417</v>
      </c>
      <c r="H5" s="174">
        <v>7788657408</v>
      </c>
      <c r="I5" s="102" t="s">
        <v>2360</v>
      </c>
      <c r="J5" s="72" t="s">
        <v>28</v>
      </c>
      <c r="K5" s="72">
        <v>50</v>
      </c>
      <c r="L5" s="72">
        <v>103636</v>
      </c>
      <c r="M5" s="243" t="s">
        <v>3006</v>
      </c>
      <c r="N5" s="72">
        <v>1</v>
      </c>
      <c r="O5" s="326">
        <v>1.67</v>
      </c>
      <c r="P5" s="138">
        <f>SUM(R5+T5+V5+X5+Z5+AB5+AD5+AF5+AH5+AJ5+AL5+AN5+AP5+AR5+AT5)</f>
        <v>0</v>
      </c>
      <c r="Q5" s="139">
        <f>SUM(P5*O5)</f>
        <v>0</v>
      </c>
      <c r="R5" s="140"/>
      <c r="S5" s="141">
        <f>SUM(R5*O5)</f>
        <v>0</v>
      </c>
      <c r="T5" s="140"/>
      <c r="U5" s="141">
        <f>SUM(T5*O5)</f>
        <v>0</v>
      </c>
      <c r="V5" s="140"/>
      <c r="W5" s="141">
        <f>SUM(V5*O5)</f>
        <v>0</v>
      </c>
      <c r="X5" s="140"/>
      <c r="Y5" s="141">
        <f>SUM(X5*O5)</f>
        <v>0</v>
      </c>
      <c r="Z5" s="140"/>
      <c r="AA5" s="141">
        <f>SUM(Z5*O5)</f>
        <v>0</v>
      </c>
      <c r="AB5" s="140"/>
      <c r="AC5" s="141">
        <f>SUM(AB5*O5)</f>
        <v>0</v>
      </c>
      <c r="AD5" s="140"/>
      <c r="AE5" s="141">
        <f>SUM(AD5*O5)</f>
        <v>0</v>
      </c>
      <c r="AF5" s="140"/>
      <c r="AG5" s="141">
        <f>SUM(AF5*O5)</f>
        <v>0</v>
      </c>
      <c r="AH5" s="140"/>
      <c r="AI5" s="141">
        <f>SUM(AH5*O5)</f>
        <v>0</v>
      </c>
      <c r="AJ5" s="140"/>
      <c r="AK5" s="141">
        <f>SUM(AJ5*O5)</f>
        <v>0</v>
      </c>
      <c r="AL5" s="140"/>
      <c r="AM5" s="141">
        <f>SUM(AL5*O5)</f>
        <v>0</v>
      </c>
      <c r="AN5" s="140"/>
      <c r="AO5" s="141">
        <f>SUM(AN5*O5)</f>
        <v>0</v>
      </c>
      <c r="AP5" s="140"/>
      <c r="AQ5" s="141">
        <f>SUM(AP5*O5)</f>
        <v>0</v>
      </c>
      <c r="AR5" s="140"/>
      <c r="AS5" s="141">
        <f>SUM(AR5*O5)</f>
        <v>0</v>
      </c>
      <c r="AT5" s="140"/>
      <c r="AU5" s="141">
        <f>SUM(AT5*O5)</f>
        <v>0</v>
      </c>
    </row>
    <row r="6" spans="1:47" outlineLevel="2" x14ac:dyDescent="0.2">
      <c r="A6" s="87" t="s">
        <v>1245</v>
      </c>
      <c r="B6" s="148">
        <v>281</v>
      </c>
      <c r="C6" s="87" t="s">
        <v>1171</v>
      </c>
      <c r="D6" s="87" t="s">
        <v>2311</v>
      </c>
      <c r="E6" s="148" t="s">
        <v>5</v>
      </c>
      <c r="F6" s="149">
        <v>1.38</v>
      </c>
      <c r="G6" s="87" t="s">
        <v>3300</v>
      </c>
      <c r="H6" s="151" t="s">
        <v>4926</v>
      </c>
      <c r="I6" s="87" t="s">
        <v>2360</v>
      </c>
      <c r="J6" s="87" t="s">
        <v>28</v>
      </c>
      <c r="K6" s="87">
        <v>50</v>
      </c>
      <c r="L6" s="87" t="s">
        <v>3809</v>
      </c>
      <c r="M6" s="239" t="s">
        <v>3809</v>
      </c>
      <c r="N6" s="327">
        <v>2</v>
      </c>
      <c r="O6" s="283">
        <v>2.48</v>
      </c>
      <c r="P6" s="138">
        <f t="shared" ref="P6:P66" si="1">SUM(R6+T6+V6+X6+Z6+AB6+AD6+AF6+AH6+AJ6+AL6+AN6+AP6+AR6+AT6)</f>
        <v>0</v>
      </c>
      <c r="Q6" s="139">
        <f t="shared" ref="Q6:Q66" si="2">SUM(P6*O6)</f>
        <v>0</v>
      </c>
      <c r="R6" s="140"/>
      <c r="S6" s="141">
        <f t="shared" ref="S6:S66" si="3">SUM(R6*O6)</f>
        <v>0</v>
      </c>
      <c r="T6" s="140"/>
      <c r="U6" s="141">
        <f t="shared" ref="U6:U66" si="4">SUM(T6*O6)</f>
        <v>0</v>
      </c>
      <c r="V6" s="140"/>
      <c r="W6" s="141">
        <f t="shared" ref="W6:W66" si="5">SUM(V6*O6)</f>
        <v>0</v>
      </c>
      <c r="X6" s="140"/>
      <c r="Y6" s="141">
        <f t="shared" ref="Y6:Y66" si="6">SUM(X6*O6)</f>
        <v>0</v>
      </c>
      <c r="Z6" s="140"/>
      <c r="AA6" s="141">
        <f t="shared" ref="AA6:AA66" si="7">SUM(Z6*O6)</f>
        <v>0</v>
      </c>
      <c r="AB6" s="140"/>
      <c r="AC6" s="141">
        <f t="shared" ref="AC6:AC66" si="8">SUM(AB6*O6)</f>
        <v>0</v>
      </c>
      <c r="AD6" s="140"/>
      <c r="AE6" s="141">
        <f t="shared" ref="AE6:AE66" si="9">SUM(AD6*O6)</f>
        <v>0</v>
      </c>
      <c r="AF6" s="140"/>
      <c r="AG6" s="141">
        <f t="shared" ref="AG6:AG66" si="10">SUM(AF6*O6)</f>
        <v>0</v>
      </c>
      <c r="AH6" s="140"/>
      <c r="AI6" s="141">
        <f t="shared" ref="AI6:AI66" si="11">SUM(AH6*O6)</f>
        <v>0</v>
      </c>
      <c r="AJ6" s="140"/>
      <c r="AK6" s="141">
        <f t="shared" ref="AK6:AK66" si="12">SUM(AJ6*O6)</f>
        <v>0</v>
      </c>
      <c r="AL6" s="140"/>
      <c r="AM6" s="141">
        <f t="shared" ref="AM6:AM66" si="13">SUM(AL6*O6)</f>
        <v>0</v>
      </c>
      <c r="AN6" s="140"/>
      <c r="AO6" s="141">
        <f t="shared" ref="AO6:AO66" si="14">SUM(AN6*O6)</f>
        <v>0</v>
      </c>
      <c r="AP6" s="140"/>
      <c r="AQ6" s="141">
        <f t="shared" ref="AQ6:AQ66" si="15">SUM(AP6*O6)</f>
        <v>0</v>
      </c>
      <c r="AR6" s="140"/>
      <c r="AS6" s="141">
        <f t="shared" ref="AS6:AS66" si="16">SUM(AR6*O6)</f>
        <v>0</v>
      </c>
      <c r="AT6" s="140"/>
      <c r="AU6" s="141">
        <f t="shared" ref="AU6:AU66" si="17">SUM(AT6*O6)</f>
        <v>0</v>
      </c>
    </row>
    <row r="7" spans="1:47" outlineLevel="2" x14ac:dyDescent="0.2">
      <c r="A7" s="69" t="s">
        <v>1234</v>
      </c>
      <c r="B7" s="3">
        <v>559</v>
      </c>
      <c r="C7" s="102" t="s">
        <v>1171</v>
      </c>
      <c r="D7" s="102" t="s">
        <v>2302</v>
      </c>
      <c r="E7" s="12" t="s">
        <v>5</v>
      </c>
      <c r="F7" s="59">
        <v>1.38</v>
      </c>
      <c r="G7" s="72" t="s">
        <v>2417</v>
      </c>
      <c r="H7" s="174">
        <v>7788657408</v>
      </c>
      <c r="I7" s="102" t="s">
        <v>2360</v>
      </c>
      <c r="J7" s="72" t="s">
        <v>28</v>
      </c>
      <c r="K7" s="72">
        <v>50</v>
      </c>
      <c r="L7" s="72" t="s">
        <v>3007</v>
      </c>
      <c r="M7" s="243" t="s">
        <v>3008</v>
      </c>
      <c r="N7" s="72">
        <v>1</v>
      </c>
      <c r="O7" s="326">
        <v>2.11</v>
      </c>
      <c r="P7" s="138">
        <f t="shared" si="1"/>
        <v>0</v>
      </c>
      <c r="Q7" s="139">
        <f t="shared" si="2"/>
        <v>0</v>
      </c>
      <c r="R7" s="140"/>
      <c r="S7" s="141">
        <f t="shared" si="3"/>
        <v>0</v>
      </c>
      <c r="T7" s="140"/>
      <c r="U7" s="141">
        <f t="shared" si="4"/>
        <v>0</v>
      </c>
      <c r="V7" s="140"/>
      <c r="W7" s="141">
        <f t="shared" si="5"/>
        <v>0</v>
      </c>
      <c r="X7" s="140"/>
      <c r="Y7" s="141">
        <f t="shared" si="6"/>
        <v>0</v>
      </c>
      <c r="Z7" s="140"/>
      <c r="AA7" s="141">
        <f t="shared" si="7"/>
        <v>0</v>
      </c>
      <c r="AB7" s="140"/>
      <c r="AC7" s="141">
        <f t="shared" si="8"/>
        <v>0</v>
      </c>
      <c r="AD7" s="140"/>
      <c r="AE7" s="141">
        <f t="shared" si="9"/>
        <v>0</v>
      </c>
      <c r="AF7" s="140"/>
      <c r="AG7" s="141">
        <f t="shared" si="10"/>
        <v>0</v>
      </c>
      <c r="AH7" s="140"/>
      <c r="AI7" s="141">
        <f t="shared" si="11"/>
        <v>0</v>
      </c>
      <c r="AJ7" s="140"/>
      <c r="AK7" s="141">
        <f t="shared" si="12"/>
        <v>0</v>
      </c>
      <c r="AL7" s="140"/>
      <c r="AM7" s="141">
        <f t="shared" si="13"/>
        <v>0</v>
      </c>
      <c r="AN7" s="140"/>
      <c r="AO7" s="141">
        <f t="shared" si="14"/>
        <v>0</v>
      </c>
      <c r="AP7" s="140"/>
      <c r="AQ7" s="141">
        <f t="shared" si="15"/>
        <v>0</v>
      </c>
      <c r="AR7" s="140"/>
      <c r="AS7" s="141">
        <f t="shared" si="16"/>
        <v>0</v>
      </c>
      <c r="AT7" s="140"/>
      <c r="AU7" s="141">
        <f t="shared" si="17"/>
        <v>0</v>
      </c>
    </row>
    <row r="8" spans="1:47" outlineLevel="2" x14ac:dyDescent="0.2">
      <c r="A8" s="87" t="s">
        <v>1234</v>
      </c>
      <c r="B8" s="148">
        <v>559</v>
      </c>
      <c r="C8" s="87" t="s">
        <v>1171</v>
      </c>
      <c r="D8" s="87" t="s">
        <v>2302</v>
      </c>
      <c r="E8" s="148" t="s">
        <v>5</v>
      </c>
      <c r="F8" s="149">
        <v>1.38</v>
      </c>
      <c r="G8" s="87" t="s">
        <v>3300</v>
      </c>
      <c r="H8" s="151" t="s">
        <v>4926</v>
      </c>
      <c r="I8" s="87" t="s">
        <v>2360</v>
      </c>
      <c r="J8" s="87" t="s">
        <v>28</v>
      </c>
      <c r="K8" s="87">
        <v>50</v>
      </c>
      <c r="L8" s="87" t="s">
        <v>3810</v>
      </c>
      <c r="M8" s="239" t="s">
        <v>3810</v>
      </c>
      <c r="N8" s="327">
        <v>2</v>
      </c>
      <c r="O8" s="283">
        <v>2.52</v>
      </c>
      <c r="P8" s="138">
        <f t="shared" si="1"/>
        <v>0</v>
      </c>
      <c r="Q8" s="139">
        <f t="shared" si="2"/>
        <v>0</v>
      </c>
      <c r="R8" s="140"/>
      <c r="S8" s="141">
        <f t="shared" si="3"/>
        <v>0</v>
      </c>
      <c r="T8" s="140"/>
      <c r="U8" s="141">
        <f t="shared" si="4"/>
        <v>0</v>
      </c>
      <c r="V8" s="140"/>
      <c r="W8" s="141">
        <f t="shared" si="5"/>
        <v>0</v>
      </c>
      <c r="X8" s="140"/>
      <c r="Y8" s="141">
        <f t="shared" si="6"/>
        <v>0</v>
      </c>
      <c r="Z8" s="140"/>
      <c r="AA8" s="141">
        <f t="shared" si="7"/>
        <v>0</v>
      </c>
      <c r="AB8" s="140"/>
      <c r="AC8" s="141">
        <f t="shared" si="8"/>
        <v>0</v>
      </c>
      <c r="AD8" s="140"/>
      <c r="AE8" s="141">
        <f t="shared" si="9"/>
        <v>0</v>
      </c>
      <c r="AF8" s="140"/>
      <c r="AG8" s="141">
        <f t="shared" si="10"/>
        <v>0</v>
      </c>
      <c r="AH8" s="140"/>
      <c r="AI8" s="141">
        <f t="shared" si="11"/>
        <v>0</v>
      </c>
      <c r="AJ8" s="140"/>
      <c r="AK8" s="141">
        <f t="shared" si="12"/>
        <v>0</v>
      </c>
      <c r="AL8" s="140"/>
      <c r="AM8" s="141">
        <f t="shared" si="13"/>
        <v>0</v>
      </c>
      <c r="AN8" s="140"/>
      <c r="AO8" s="141">
        <f t="shared" si="14"/>
        <v>0</v>
      </c>
      <c r="AP8" s="140"/>
      <c r="AQ8" s="141">
        <f t="shared" si="15"/>
        <v>0</v>
      </c>
      <c r="AR8" s="140"/>
      <c r="AS8" s="141">
        <f t="shared" si="16"/>
        <v>0</v>
      </c>
      <c r="AT8" s="140"/>
      <c r="AU8" s="141">
        <f t="shared" si="17"/>
        <v>0</v>
      </c>
    </row>
    <row r="9" spans="1:47" outlineLevel="2" x14ac:dyDescent="0.2">
      <c r="A9" s="69" t="s">
        <v>1223</v>
      </c>
      <c r="B9" s="3">
        <v>2304</v>
      </c>
      <c r="C9" s="102" t="s">
        <v>1171</v>
      </c>
      <c r="D9" s="102" t="s">
        <v>2303</v>
      </c>
      <c r="E9" s="12" t="s">
        <v>5</v>
      </c>
      <c r="F9" s="59">
        <v>1.38</v>
      </c>
      <c r="G9" s="72" t="s">
        <v>2417</v>
      </c>
      <c r="H9" s="174">
        <v>7788657408</v>
      </c>
      <c r="I9" s="102" t="s">
        <v>2360</v>
      </c>
      <c r="J9" s="72" t="s">
        <v>28</v>
      </c>
      <c r="K9" s="72">
        <v>50</v>
      </c>
      <c r="L9" s="72">
        <v>103631</v>
      </c>
      <c r="M9" s="243" t="s">
        <v>3009</v>
      </c>
      <c r="N9" s="72">
        <v>1</v>
      </c>
      <c r="O9" s="326">
        <v>1.79</v>
      </c>
      <c r="P9" s="138">
        <f t="shared" si="1"/>
        <v>0</v>
      </c>
      <c r="Q9" s="139">
        <f t="shared" si="2"/>
        <v>0</v>
      </c>
      <c r="R9" s="140"/>
      <c r="S9" s="141">
        <f t="shared" si="3"/>
        <v>0</v>
      </c>
      <c r="T9" s="140"/>
      <c r="U9" s="141">
        <f t="shared" si="4"/>
        <v>0</v>
      </c>
      <c r="V9" s="140"/>
      <c r="W9" s="141">
        <f t="shared" si="5"/>
        <v>0</v>
      </c>
      <c r="X9" s="140"/>
      <c r="Y9" s="141">
        <f t="shared" si="6"/>
        <v>0</v>
      </c>
      <c r="Z9" s="140"/>
      <c r="AA9" s="141">
        <f t="shared" si="7"/>
        <v>0</v>
      </c>
      <c r="AB9" s="140"/>
      <c r="AC9" s="141">
        <f t="shared" si="8"/>
        <v>0</v>
      </c>
      <c r="AD9" s="140"/>
      <c r="AE9" s="141">
        <f t="shared" si="9"/>
        <v>0</v>
      </c>
      <c r="AF9" s="140"/>
      <c r="AG9" s="141">
        <f t="shared" si="10"/>
        <v>0</v>
      </c>
      <c r="AH9" s="140"/>
      <c r="AI9" s="141">
        <f t="shared" si="11"/>
        <v>0</v>
      </c>
      <c r="AJ9" s="140"/>
      <c r="AK9" s="141">
        <f t="shared" si="12"/>
        <v>0</v>
      </c>
      <c r="AL9" s="140"/>
      <c r="AM9" s="141">
        <f t="shared" si="13"/>
        <v>0</v>
      </c>
      <c r="AN9" s="140"/>
      <c r="AO9" s="141">
        <f t="shared" si="14"/>
        <v>0</v>
      </c>
      <c r="AP9" s="140"/>
      <c r="AQ9" s="141">
        <f t="shared" si="15"/>
        <v>0</v>
      </c>
      <c r="AR9" s="140"/>
      <c r="AS9" s="141">
        <f t="shared" si="16"/>
        <v>0</v>
      </c>
      <c r="AT9" s="140"/>
      <c r="AU9" s="141">
        <f t="shared" si="17"/>
        <v>0</v>
      </c>
    </row>
    <row r="10" spans="1:47" outlineLevel="2" x14ac:dyDescent="0.2">
      <c r="A10" s="87" t="s">
        <v>1223</v>
      </c>
      <c r="B10" s="148">
        <v>2304</v>
      </c>
      <c r="C10" s="87" t="s">
        <v>1171</v>
      </c>
      <c r="D10" s="87" t="s">
        <v>2303</v>
      </c>
      <c r="E10" s="148" t="s">
        <v>5</v>
      </c>
      <c r="F10" s="149">
        <v>1.38</v>
      </c>
      <c r="G10" s="87" t="s">
        <v>3300</v>
      </c>
      <c r="H10" s="151" t="s">
        <v>4926</v>
      </c>
      <c r="I10" s="87" t="s">
        <v>2360</v>
      </c>
      <c r="J10" s="87" t="s">
        <v>28</v>
      </c>
      <c r="K10" s="87">
        <v>50</v>
      </c>
      <c r="L10" s="87" t="s">
        <v>3811</v>
      </c>
      <c r="M10" s="239" t="s">
        <v>3811</v>
      </c>
      <c r="N10" s="327">
        <v>2</v>
      </c>
      <c r="O10" s="283">
        <v>2.3199999999999998</v>
      </c>
      <c r="P10" s="138">
        <f t="shared" si="1"/>
        <v>0</v>
      </c>
      <c r="Q10" s="139">
        <f t="shared" si="2"/>
        <v>0</v>
      </c>
      <c r="R10" s="140"/>
      <c r="S10" s="141">
        <f t="shared" si="3"/>
        <v>0</v>
      </c>
      <c r="T10" s="140"/>
      <c r="U10" s="141">
        <f t="shared" si="4"/>
        <v>0</v>
      </c>
      <c r="V10" s="140"/>
      <c r="W10" s="141">
        <f t="shared" si="5"/>
        <v>0</v>
      </c>
      <c r="X10" s="140"/>
      <c r="Y10" s="141">
        <f t="shared" si="6"/>
        <v>0</v>
      </c>
      <c r="Z10" s="140"/>
      <c r="AA10" s="141">
        <f t="shared" si="7"/>
        <v>0</v>
      </c>
      <c r="AB10" s="140"/>
      <c r="AC10" s="141">
        <f t="shared" si="8"/>
        <v>0</v>
      </c>
      <c r="AD10" s="140"/>
      <c r="AE10" s="141">
        <f t="shared" si="9"/>
        <v>0</v>
      </c>
      <c r="AF10" s="140"/>
      <c r="AG10" s="141">
        <f t="shared" si="10"/>
        <v>0</v>
      </c>
      <c r="AH10" s="140"/>
      <c r="AI10" s="141">
        <f t="shared" si="11"/>
        <v>0</v>
      </c>
      <c r="AJ10" s="140"/>
      <c r="AK10" s="141">
        <f t="shared" si="12"/>
        <v>0</v>
      </c>
      <c r="AL10" s="140"/>
      <c r="AM10" s="141">
        <f t="shared" si="13"/>
        <v>0</v>
      </c>
      <c r="AN10" s="140"/>
      <c r="AO10" s="141">
        <f t="shared" si="14"/>
        <v>0</v>
      </c>
      <c r="AP10" s="140"/>
      <c r="AQ10" s="141">
        <f t="shared" si="15"/>
        <v>0</v>
      </c>
      <c r="AR10" s="140"/>
      <c r="AS10" s="141">
        <f t="shared" si="16"/>
        <v>0</v>
      </c>
      <c r="AT10" s="140"/>
      <c r="AU10" s="141">
        <f t="shared" si="17"/>
        <v>0</v>
      </c>
    </row>
    <row r="11" spans="1:47" outlineLevel="2" x14ac:dyDescent="0.2">
      <c r="A11" s="69" t="s">
        <v>1212</v>
      </c>
      <c r="B11" s="3">
        <v>650</v>
      </c>
      <c r="C11" s="102" t="s">
        <v>1171</v>
      </c>
      <c r="D11" s="102" t="s">
        <v>2306</v>
      </c>
      <c r="E11" s="12" t="s">
        <v>5</v>
      </c>
      <c r="F11" s="59">
        <v>1.42</v>
      </c>
      <c r="G11" s="72" t="s">
        <v>2417</v>
      </c>
      <c r="H11" s="174">
        <v>7788657408</v>
      </c>
      <c r="I11" s="102" t="s">
        <v>2360</v>
      </c>
      <c r="J11" s="72" t="s">
        <v>28</v>
      </c>
      <c r="K11" s="72">
        <v>50</v>
      </c>
      <c r="L11" s="72" t="s">
        <v>3010</v>
      </c>
      <c r="M11" s="243" t="s">
        <v>3011</v>
      </c>
      <c r="N11" s="72">
        <v>1</v>
      </c>
      <c r="O11" s="326">
        <v>1.79</v>
      </c>
      <c r="P11" s="138">
        <f t="shared" si="1"/>
        <v>0</v>
      </c>
      <c r="Q11" s="139">
        <f t="shared" si="2"/>
        <v>0</v>
      </c>
      <c r="R11" s="140"/>
      <c r="S11" s="141">
        <f t="shared" si="3"/>
        <v>0</v>
      </c>
      <c r="T11" s="140"/>
      <c r="U11" s="141">
        <f t="shared" si="4"/>
        <v>0</v>
      </c>
      <c r="V11" s="140"/>
      <c r="W11" s="141">
        <f t="shared" si="5"/>
        <v>0</v>
      </c>
      <c r="X11" s="140"/>
      <c r="Y11" s="141">
        <f t="shared" si="6"/>
        <v>0</v>
      </c>
      <c r="Z11" s="140"/>
      <c r="AA11" s="141">
        <f t="shared" si="7"/>
        <v>0</v>
      </c>
      <c r="AB11" s="140"/>
      <c r="AC11" s="141">
        <f t="shared" si="8"/>
        <v>0</v>
      </c>
      <c r="AD11" s="140"/>
      <c r="AE11" s="141">
        <f t="shared" si="9"/>
        <v>0</v>
      </c>
      <c r="AF11" s="140"/>
      <c r="AG11" s="141">
        <f t="shared" si="10"/>
        <v>0</v>
      </c>
      <c r="AH11" s="140"/>
      <c r="AI11" s="141">
        <f t="shared" si="11"/>
        <v>0</v>
      </c>
      <c r="AJ11" s="140"/>
      <c r="AK11" s="141">
        <f t="shared" si="12"/>
        <v>0</v>
      </c>
      <c r="AL11" s="140"/>
      <c r="AM11" s="141">
        <f t="shared" si="13"/>
        <v>0</v>
      </c>
      <c r="AN11" s="140"/>
      <c r="AO11" s="141">
        <f t="shared" si="14"/>
        <v>0</v>
      </c>
      <c r="AP11" s="140"/>
      <c r="AQ11" s="141">
        <f t="shared" si="15"/>
        <v>0</v>
      </c>
      <c r="AR11" s="140"/>
      <c r="AS11" s="141">
        <f t="shared" si="16"/>
        <v>0</v>
      </c>
      <c r="AT11" s="140"/>
      <c r="AU11" s="141">
        <f t="shared" si="17"/>
        <v>0</v>
      </c>
    </row>
    <row r="12" spans="1:47" outlineLevel="2" x14ac:dyDescent="0.2">
      <c r="A12" s="87" t="s">
        <v>1212</v>
      </c>
      <c r="B12" s="148">
        <v>650</v>
      </c>
      <c r="C12" s="87" t="s">
        <v>1171</v>
      </c>
      <c r="D12" s="87" t="s">
        <v>2306</v>
      </c>
      <c r="E12" s="148" t="s">
        <v>5</v>
      </c>
      <c r="F12" s="149">
        <v>1.42</v>
      </c>
      <c r="G12" s="87" t="s">
        <v>3300</v>
      </c>
      <c r="H12" s="151" t="s">
        <v>4926</v>
      </c>
      <c r="I12" s="87" t="s">
        <v>2360</v>
      </c>
      <c r="J12" s="87" t="s">
        <v>28</v>
      </c>
      <c r="K12" s="87">
        <v>50</v>
      </c>
      <c r="L12" s="87" t="s">
        <v>3812</v>
      </c>
      <c r="M12" s="239" t="s">
        <v>3812</v>
      </c>
      <c r="N12" s="327">
        <v>2</v>
      </c>
      <c r="O12" s="283">
        <v>2.23</v>
      </c>
      <c r="P12" s="138">
        <f t="shared" si="1"/>
        <v>0</v>
      </c>
      <c r="Q12" s="139">
        <f t="shared" si="2"/>
        <v>0</v>
      </c>
      <c r="R12" s="140"/>
      <c r="S12" s="141">
        <f t="shared" si="3"/>
        <v>0</v>
      </c>
      <c r="T12" s="140"/>
      <c r="U12" s="141">
        <f t="shared" si="4"/>
        <v>0</v>
      </c>
      <c r="V12" s="140"/>
      <c r="W12" s="141">
        <f t="shared" si="5"/>
        <v>0</v>
      </c>
      <c r="X12" s="140"/>
      <c r="Y12" s="141">
        <f t="shared" si="6"/>
        <v>0</v>
      </c>
      <c r="Z12" s="140"/>
      <c r="AA12" s="141">
        <f t="shared" si="7"/>
        <v>0</v>
      </c>
      <c r="AB12" s="140"/>
      <c r="AC12" s="141">
        <f t="shared" si="8"/>
        <v>0</v>
      </c>
      <c r="AD12" s="140"/>
      <c r="AE12" s="141">
        <f t="shared" si="9"/>
        <v>0</v>
      </c>
      <c r="AF12" s="140"/>
      <c r="AG12" s="141">
        <f t="shared" si="10"/>
        <v>0</v>
      </c>
      <c r="AH12" s="140"/>
      <c r="AI12" s="141">
        <f t="shared" si="11"/>
        <v>0</v>
      </c>
      <c r="AJ12" s="140"/>
      <c r="AK12" s="141">
        <f t="shared" si="12"/>
        <v>0</v>
      </c>
      <c r="AL12" s="140"/>
      <c r="AM12" s="141">
        <f t="shared" si="13"/>
        <v>0</v>
      </c>
      <c r="AN12" s="140"/>
      <c r="AO12" s="141">
        <f t="shared" si="14"/>
        <v>0</v>
      </c>
      <c r="AP12" s="140"/>
      <c r="AQ12" s="141">
        <f t="shared" si="15"/>
        <v>0</v>
      </c>
      <c r="AR12" s="140"/>
      <c r="AS12" s="141">
        <f t="shared" si="16"/>
        <v>0</v>
      </c>
      <c r="AT12" s="140"/>
      <c r="AU12" s="141">
        <f t="shared" si="17"/>
        <v>0</v>
      </c>
    </row>
    <row r="13" spans="1:47" outlineLevel="2" x14ac:dyDescent="0.2">
      <c r="A13" s="87" t="s">
        <v>1197</v>
      </c>
      <c r="B13" s="148">
        <v>128</v>
      </c>
      <c r="C13" s="87" t="s">
        <v>1171</v>
      </c>
      <c r="D13" s="87" t="s">
        <v>2304</v>
      </c>
      <c r="E13" s="148" t="s">
        <v>5</v>
      </c>
      <c r="F13" s="149">
        <v>1.04</v>
      </c>
      <c r="G13" s="87" t="s">
        <v>3300</v>
      </c>
      <c r="H13" s="151" t="s">
        <v>4926</v>
      </c>
      <c r="I13" s="87" t="s">
        <v>2360</v>
      </c>
      <c r="J13" s="87" t="s">
        <v>28</v>
      </c>
      <c r="K13" s="87" t="s">
        <v>1169</v>
      </c>
      <c r="L13" s="87" t="s">
        <v>3813</v>
      </c>
      <c r="M13" s="239" t="s">
        <v>3813</v>
      </c>
      <c r="N13" s="327">
        <v>1</v>
      </c>
      <c r="O13" s="283">
        <v>1.1000000000000001</v>
      </c>
      <c r="P13" s="138">
        <f t="shared" si="1"/>
        <v>0</v>
      </c>
      <c r="Q13" s="139">
        <f t="shared" si="2"/>
        <v>0</v>
      </c>
      <c r="R13" s="140"/>
      <c r="S13" s="141">
        <f t="shared" si="3"/>
        <v>0</v>
      </c>
      <c r="T13" s="140"/>
      <c r="U13" s="141">
        <f t="shared" si="4"/>
        <v>0</v>
      </c>
      <c r="V13" s="140"/>
      <c r="W13" s="141">
        <f t="shared" si="5"/>
        <v>0</v>
      </c>
      <c r="X13" s="140"/>
      <c r="Y13" s="141">
        <f t="shared" si="6"/>
        <v>0</v>
      </c>
      <c r="Z13" s="140"/>
      <c r="AA13" s="141">
        <f t="shared" si="7"/>
        <v>0</v>
      </c>
      <c r="AB13" s="140"/>
      <c r="AC13" s="141">
        <f t="shared" si="8"/>
        <v>0</v>
      </c>
      <c r="AD13" s="140"/>
      <c r="AE13" s="141">
        <f t="shared" si="9"/>
        <v>0</v>
      </c>
      <c r="AF13" s="140"/>
      <c r="AG13" s="141">
        <f t="shared" si="10"/>
        <v>0</v>
      </c>
      <c r="AH13" s="140"/>
      <c r="AI13" s="141">
        <f t="shared" si="11"/>
        <v>0</v>
      </c>
      <c r="AJ13" s="140"/>
      <c r="AK13" s="141">
        <f t="shared" si="12"/>
        <v>0</v>
      </c>
      <c r="AL13" s="140"/>
      <c r="AM13" s="141">
        <f t="shared" si="13"/>
        <v>0</v>
      </c>
      <c r="AN13" s="140"/>
      <c r="AO13" s="141">
        <f t="shared" si="14"/>
        <v>0</v>
      </c>
      <c r="AP13" s="140"/>
      <c r="AQ13" s="141">
        <f t="shared" si="15"/>
        <v>0</v>
      </c>
      <c r="AR13" s="140"/>
      <c r="AS13" s="141">
        <f t="shared" si="16"/>
        <v>0</v>
      </c>
      <c r="AT13" s="140"/>
      <c r="AU13" s="141">
        <f t="shared" si="17"/>
        <v>0</v>
      </c>
    </row>
    <row r="14" spans="1:47" outlineLevel="2" x14ac:dyDescent="0.2">
      <c r="A14" s="69" t="s">
        <v>1197</v>
      </c>
      <c r="B14" s="3">
        <v>128</v>
      </c>
      <c r="C14" s="102" t="s">
        <v>1171</v>
      </c>
      <c r="D14" s="102" t="s">
        <v>2304</v>
      </c>
      <c r="E14" s="12" t="s">
        <v>5</v>
      </c>
      <c r="F14" s="59">
        <f>VLOOKUP(A14,[1]Sheet1!$B:$AE,30,FALSE)</f>
        <v>1.04</v>
      </c>
      <c r="G14" s="72" t="s">
        <v>2417</v>
      </c>
      <c r="H14" s="174">
        <v>7788657408</v>
      </c>
      <c r="I14" s="102" t="s">
        <v>2360</v>
      </c>
      <c r="J14" s="72" t="s">
        <v>28</v>
      </c>
      <c r="K14" s="72">
        <v>50</v>
      </c>
      <c r="L14" s="72" t="s">
        <v>3012</v>
      </c>
      <c r="M14" s="243" t="s">
        <v>3013</v>
      </c>
      <c r="N14" s="72">
        <v>2</v>
      </c>
      <c r="O14" s="326">
        <v>1.58</v>
      </c>
      <c r="P14" s="138">
        <f t="shared" si="1"/>
        <v>0</v>
      </c>
      <c r="Q14" s="139">
        <f t="shared" si="2"/>
        <v>0</v>
      </c>
      <c r="R14" s="140"/>
      <c r="S14" s="141">
        <f t="shared" si="3"/>
        <v>0</v>
      </c>
      <c r="T14" s="140"/>
      <c r="U14" s="141">
        <f t="shared" si="4"/>
        <v>0</v>
      </c>
      <c r="V14" s="140"/>
      <c r="W14" s="141">
        <f t="shared" si="5"/>
        <v>0</v>
      </c>
      <c r="X14" s="140"/>
      <c r="Y14" s="141">
        <f t="shared" si="6"/>
        <v>0</v>
      </c>
      <c r="Z14" s="140"/>
      <c r="AA14" s="141">
        <f t="shared" si="7"/>
        <v>0</v>
      </c>
      <c r="AB14" s="140"/>
      <c r="AC14" s="141">
        <f t="shared" si="8"/>
        <v>0</v>
      </c>
      <c r="AD14" s="140"/>
      <c r="AE14" s="141">
        <f t="shared" si="9"/>
        <v>0</v>
      </c>
      <c r="AF14" s="140"/>
      <c r="AG14" s="141">
        <f t="shared" si="10"/>
        <v>0</v>
      </c>
      <c r="AH14" s="140"/>
      <c r="AI14" s="141">
        <f t="shared" si="11"/>
        <v>0</v>
      </c>
      <c r="AJ14" s="140"/>
      <c r="AK14" s="141">
        <f t="shared" si="12"/>
        <v>0</v>
      </c>
      <c r="AL14" s="140"/>
      <c r="AM14" s="141">
        <f t="shared" si="13"/>
        <v>0</v>
      </c>
      <c r="AN14" s="140"/>
      <c r="AO14" s="141">
        <f t="shared" si="14"/>
        <v>0</v>
      </c>
      <c r="AP14" s="140"/>
      <c r="AQ14" s="141">
        <f t="shared" si="15"/>
        <v>0</v>
      </c>
      <c r="AR14" s="140"/>
      <c r="AS14" s="141">
        <f t="shared" si="16"/>
        <v>0</v>
      </c>
      <c r="AT14" s="140"/>
      <c r="AU14" s="141">
        <f t="shared" si="17"/>
        <v>0</v>
      </c>
    </row>
    <row r="15" spans="1:47" outlineLevel="2" x14ac:dyDescent="0.2">
      <c r="A15" s="69" t="s">
        <v>1187</v>
      </c>
      <c r="B15" s="3">
        <v>316</v>
      </c>
      <c r="C15" s="102" t="s">
        <v>1171</v>
      </c>
      <c r="D15" s="102" t="s">
        <v>2307</v>
      </c>
      <c r="E15" s="12" t="s">
        <v>5</v>
      </c>
      <c r="F15" s="59">
        <v>1.44</v>
      </c>
      <c r="G15" s="72" t="s">
        <v>2417</v>
      </c>
      <c r="H15" s="174">
        <v>7788657408</v>
      </c>
      <c r="I15" s="102" t="s">
        <v>2360</v>
      </c>
      <c r="J15" s="72" t="s">
        <v>28</v>
      </c>
      <c r="K15" s="72">
        <v>50</v>
      </c>
      <c r="L15" s="72" t="s">
        <v>3014</v>
      </c>
      <c r="M15" s="243" t="s">
        <v>3015</v>
      </c>
      <c r="N15" s="72">
        <v>1</v>
      </c>
      <c r="O15" s="326">
        <v>1.79</v>
      </c>
      <c r="P15" s="138">
        <f t="shared" si="1"/>
        <v>0</v>
      </c>
      <c r="Q15" s="139">
        <f t="shared" si="2"/>
        <v>0</v>
      </c>
      <c r="R15" s="140"/>
      <c r="S15" s="141">
        <f t="shared" si="3"/>
        <v>0</v>
      </c>
      <c r="T15" s="140"/>
      <c r="U15" s="141">
        <f t="shared" si="4"/>
        <v>0</v>
      </c>
      <c r="V15" s="140"/>
      <c r="W15" s="141">
        <f t="shared" si="5"/>
        <v>0</v>
      </c>
      <c r="X15" s="140"/>
      <c r="Y15" s="141">
        <f t="shared" si="6"/>
        <v>0</v>
      </c>
      <c r="Z15" s="140"/>
      <c r="AA15" s="141">
        <f t="shared" si="7"/>
        <v>0</v>
      </c>
      <c r="AB15" s="140"/>
      <c r="AC15" s="141">
        <f t="shared" si="8"/>
        <v>0</v>
      </c>
      <c r="AD15" s="140"/>
      <c r="AE15" s="141">
        <f t="shared" si="9"/>
        <v>0</v>
      </c>
      <c r="AF15" s="140"/>
      <c r="AG15" s="141">
        <f t="shared" si="10"/>
        <v>0</v>
      </c>
      <c r="AH15" s="140"/>
      <c r="AI15" s="141">
        <f t="shared" si="11"/>
        <v>0</v>
      </c>
      <c r="AJ15" s="140"/>
      <c r="AK15" s="141">
        <f t="shared" si="12"/>
        <v>0</v>
      </c>
      <c r="AL15" s="140"/>
      <c r="AM15" s="141">
        <f t="shared" si="13"/>
        <v>0</v>
      </c>
      <c r="AN15" s="140"/>
      <c r="AO15" s="141">
        <f t="shared" si="14"/>
        <v>0</v>
      </c>
      <c r="AP15" s="140"/>
      <c r="AQ15" s="141">
        <f t="shared" si="15"/>
        <v>0</v>
      </c>
      <c r="AR15" s="140"/>
      <c r="AS15" s="141">
        <f t="shared" si="16"/>
        <v>0</v>
      </c>
      <c r="AT15" s="140"/>
      <c r="AU15" s="141">
        <f t="shared" si="17"/>
        <v>0</v>
      </c>
    </row>
    <row r="16" spans="1:47" outlineLevel="2" x14ac:dyDescent="0.2">
      <c r="A16" s="87" t="s">
        <v>1187</v>
      </c>
      <c r="B16" s="148">
        <v>316</v>
      </c>
      <c r="C16" s="87" t="s">
        <v>1171</v>
      </c>
      <c r="D16" s="87" t="s">
        <v>2307</v>
      </c>
      <c r="E16" s="148" t="s">
        <v>5</v>
      </c>
      <c r="F16" s="149">
        <v>1.44</v>
      </c>
      <c r="G16" s="87" t="s">
        <v>3300</v>
      </c>
      <c r="H16" s="151" t="s">
        <v>4926</v>
      </c>
      <c r="I16" s="87" t="s">
        <v>2360</v>
      </c>
      <c r="J16" s="87" t="s">
        <v>28</v>
      </c>
      <c r="K16" s="87">
        <v>50</v>
      </c>
      <c r="L16" s="87" t="s">
        <v>3814</v>
      </c>
      <c r="M16" s="239" t="s">
        <v>3814</v>
      </c>
      <c r="N16" s="327">
        <v>2</v>
      </c>
      <c r="O16" s="283">
        <v>2.27</v>
      </c>
      <c r="P16" s="138">
        <f t="shared" si="1"/>
        <v>0</v>
      </c>
      <c r="Q16" s="139">
        <f t="shared" si="2"/>
        <v>0</v>
      </c>
      <c r="R16" s="140"/>
      <c r="S16" s="141">
        <f t="shared" si="3"/>
        <v>0</v>
      </c>
      <c r="T16" s="140"/>
      <c r="U16" s="141">
        <f t="shared" si="4"/>
        <v>0</v>
      </c>
      <c r="V16" s="140"/>
      <c r="W16" s="141">
        <f t="shared" si="5"/>
        <v>0</v>
      </c>
      <c r="X16" s="140"/>
      <c r="Y16" s="141">
        <f t="shared" si="6"/>
        <v>0</v>
      </c>
      <c r="Z16" s="140"/>
      <c r="AA16" s="141">
        <f t="shared" si="7"/>
        <v>0</v>
      </c>
      <c r="AB16" s="140"/>
      <c r="AC16" s="141">
        <f t="shared" si="8"/>
        <v>0</v>
      </c>
      <c r="AD16" s="140"/>
      <c r="AE16" s="141">
        <f t="shared" si="9"/>
        <v>0</v>
      </c>
      <c r="AF16" s="140"/>
      <c r="AG16" s="141">
        <f t="shared" si="10"/>
        <v>0</v>
      </c>
      <c r="AH16" s="140"/>
      <c r="AI16" s="141">
        <f t="shared" si="11"/>
        <v>0</v>
      </c>
      <c r="AJ16" s="140"/>
      <c r="AK16" s="141">
        <f t="shared" si="12"/>
        <v>0</v>
      </c>
      <c r="AL16" s="140"/>
      <c r="AM16" s="141">
        <f t="shared" si="13"/>
        <v>0</v>
      </c>
      <c r="AN16" s="140"/>
      <c r="AO16" s="141">
        <f t="shared" si="14"/>
        <v>0</v>
      </c>
      <c r="AP16" s="140"/>
      <c r="AQ16" s="141">
        <f t="shared" si="15"/>
        <v>0</v>
      </c>
      <c r="AR16" s="140"/>
      <c r="AS16" s="141">
        <f t="shared" si="16"/>
        <v>0</v>
      </c>
      <c r="AT16" s="140"/>
      <c r="AU16" s="141">
        <f t="shared" si="17"/>
        <v>0</v>
      </c>
    </row>
    <row r="17" spans="1:47" outlineLevel="2" x14ac:dyDescent="0.2">
      <c r="A17" s="69" t="s">
        <v>1174</v>
      </c>
      <c r="B17" s="3">
        <v>531</v>
      </c>
      <c r="C17" s="102" t="s">
        <v>1171</v>
      </c>
      <c r="D17" s="102" t="s">
        <v>2305</v>
      </c>
      <c r="E17" s="12" t="s">
        <v>5</v>
      </c>
      <c r="F17" s="59">
        <v>1.39</v>
      </c>
      <c r="G17" s="72" t="s">
        <v>2417</v>
      </c>
      <c r="H17" s="174">
        <v>7788657408</v>
      </c>
      <c r="I17" s="102" t="s">
        <v>2360</v>
      </c>
      <c r="J17" s="72" t="s">
        <v>28</v>
      </c>
      <c r="K17" s="72">
        <v>50</v>
      </c>
      <c r="L17" s="72" t="s">
        <v>3016</v>
      </c>
      <c r="M17" s="243" t="s">
        <v>3017</v>
      </c>
      <c r="N17" s="72">
        <v>1</v>
      </c>
      <c r="O17" s="326">
        <v>1.58</v>
      </c>
      <c r="P17" s="138">
        <f t="shared" si="1"/>
        <v>0</v>
      </c>
      <c r="Q17" s="139">
        <f t="shared" si="2"/>
        <v>0</v>
      </c>
      <c r="R17" s="140"/>
      <c r="S17" s="141">
        <f t="shared" si="3"/>
        <v>0</v>
      </c>
      <c r="T17" s="140"/>
      <c r="U17" s="141">
        <f t="shared" si="4"/>
        <v>0</v>
      </c>
      <c r="V17" s="140"/>
      <c r="W17" s="141">
        <f t="shared" si="5"/>
        <v>0</v>
      </c>
      <c r="X17" s="140"/>
      <c r="Y17" s="141">
        <f t="shared" si="6"/>
        <v>0</v>
      </c>
      <c r="Z17" s="140"/>
      <c r="AA17" s="141">
        <f t="shared" si="7"/>
        <v>0</v>
      </c>
      <c r="AB17" s="140"/>
      <c r="AC17" s="141">
        <f t="shared" si="8"/>
        <v>0</v>
      </c>
      <c r="AD17" s="140"/>
      <c r="AE17" s="141">
        <f t="shared" si="9"/>
        <v>0</v>
      </c>
      <c r="AF17" s="140"/>
      <c r="AG17" s="141">
        <f t="shared" si="10"/>
        <v>0</v>
      </c>
      <c r="AH17" s="140"/>
      <c r="AI17" s="141">
        <f t="shared" si="11"/>
        <v>0</v>
      </c>
      <c r="AJ17" s="140"/>
      <c r="AK17" s="141">
        <f t="shared" si="12"/>
        <v>0</v>
      </c>
      <c r="AL17" s="140"/>
      <c r="AM17" s="141">
        <f t="shared" si="13"/>
        <v>0</v>
      </c>
      <c r="AN17" s="140"/>
      <c r="AO17" s="141">
        <f t="shared" si="14"/>
        <v>0</v>
      </c>
      <c r="AP17" s="140"/>
      <c r="AQ17" s="141">
        <f t="shared" si="15"/>
        <v>0</v>
      </c>
      <c r="AR17" s="140"/>
      <c r="AS17" s="141">
        <f t="shared" si="16"/>
        <v>0</v>
      </c>
      <c r="AT17" s="140"/>
      <c r="AU17" s="141">
        <f t="shared" si="17"/>
        <v>0</v>
      </c>
    </row>
    <row r="18" spans="1:47" outlineLevel="2" x14ac:dyDescent="0.2">
      <c r="A18" s="87" t="s">
        <v>1174</v>
      </c>
      <c r="B18" s="148">
        <v>531</v>
      </c>
      <c r="C18" s="87" t="s">
        <v>1171</v>
      </c>
      <c r="D18" s="87" t="s">
        <v>2305</v>
      </c>
      <c r="E18" s="148" t="s">
        <v>5</v>
      </c>
      <c r="F18" s="149">
        <v>1.39</v>
      </c>
      <c r="G18" s="87" t="s">
        <v>3300</v>
      </c>
      <c r="H18" s="151" t="s">
        <v>4926</v>
      </c>
      <c r="I18" s="87" t="s">
        <v>2360</v>
      </c>
      <c r="J18" s="87" t="s">
        <v>28</v>
      </c>
      <c r="K18" s="87">
        <v>50</v>
      </c>
      <c r="L18" s="87" t="s">
        <v>3815</v>
      </c>
      <c r="M18" s="239" t="s">
        <v>3815</v>
      </c>
      <c r="N18" s="327">
        <v>2</v>
      </c>
      <c r="O18" s="283">
        <v>2.21</v>
      </c>
      <c r="P18" s="138">
        <f t="shared" si="1"/>
        <v>0</v>
      </c>
      <c r="Q18" s="139">
        <f t="shared" si="2"/>
        <v>0</v>
      </c>
      <c r="R18" s="140"/>
      <c r="S18" s="141">
        <f t="shared" si="3"/>
        <v>0</v>
      </c>
      <c r="T18" s="140"/>
      <c r="U18" s="141">
        <f t="shared" si="4"/>
        <v>0</v>
      </c>
      <c r="V18" s="140"/>
      <c r="W18" s="141">
        <f t="shared" si="5"/>
        <v>0</v>
      </c>
      <c r="X18" s="140"/>
      <c r="Y18" s="141">
        <f t="shared" si="6"/>
        <v>0</v>
      </c>
      <c r="Z18" s="140"/>
      <c r="AA18" s="141">
        <f t="shared" si="7"/>
        <v>0</v>
      </c>
      <c r="AB18" s="140"/>
      <c r="AC18" s="141">
        <f t="shared" si="8"/>
        <v>0</v>
      </c>
      <c r="AD18" s="140"/>
      <c r="AE18" s="141">
        <f t="shared" si="9"/>
        <v>0</v>
      </c>
      <c r="AF18" s="140"/>
      <c r="AG18" s="141">
        <f t="shared" si="10"/>
        <v>0</v>
      </c>
      <c r="AH18" s="140"/>
      <c r="AI18" s="141">
        <f t="shared" si="11"/>
        <v>0</v>
      </c>
      <c r="AJ18" s="140"/>
      <c r="AK18" s="141">
        <f t="shared" si="12"/>
        <v>0</v>
      </c>
      <c r="AL18" s="140"/>
      <c r="AM18" s="141">
        <f t="shared" si="13"/>
        <v>0</v>
      </c>
      <c r="AN18" s="140"/>
      <c r="AO18" s="141">
        <f t="shared" si="14"/>
        <v>0</v>
      </c>
      <c r="AP18" s="140"/>
      <c r="AQ18" s="141">
        <f t="shared" si="15"/>
        <v>0</v>
      </c>
      <c r="AR18" s="140"/>
      <c r="AS18" s="141">
        <f t="shared" si="16"/>
        <v>0</v>
      </c>
      <c r="AT18" s="140"/>
      <c r="AU18" s="141">
        <f t="shared" si="17"/>
        <v>0</v>
      </c>
    </row>
    <row r="19" spans="1:47" outlineLevel="2" x14ac:dyDescent="0.2">
      <c r="A19" s="69" t="s">
        <v>1170</v>
      </c>
      <c r="B19" s="3">
        <v>603</v>
      </c>
      <c r="C19" s="102" t="s">
        <v>1171</v>
      </c>
      <c r="D19" s="102" t="s">
        <v>2309</v>
      </c>
      <c r="E19" s="12" t="s">
        <v>5</v>
      </c>
      <c r="F19" s="59">
        <v>1.38</v>
      </c>
      <c r="G19" s="72" t="s">
        <v>2417</v>
      </c>
      <c r="H19" s="174">
        <v>7788657408</v>
      </c>
      <c r="I19" s="102" t="s">
        <v>2360</v>
      </c>
      <c r="J19" s="72" t="s">
        <v>28</v>
      </c>
      <c r="K19" s="72">
        <v>50</v>
      </c>
      <c r="L19" s="72" t="s">
        <v>3018</v>
      </c>
      <c r="M19" s="243" t="s">
        <v>3019</v>
      </c>
      <c r="N19" s="72">
        <v>1</v>
      </c>
      <c r="O19" s="326">
        <v>1.58</v>
      </c>
      <c r="P19" s="138">
        <f t="shared" si="1"/>
        <v>0</v>
      </c>
      <c r="Q19" s="139">
        <f t="shared" si="2"/>
        <v>0</v>
      </c>
      <c r="R19" s="140"/>
      <c r="S19" s="141">
        <f t="shared" si="3"/>
        <v>0</v>
      </c>
      <c r="T19" s="140"/>
      <c r="U19" s="141">
        <f t="shared" si="4"/>
        <v>0</v>
      </c>
      <c r="V19" s="140"/>
      <c r="W19" s="141">
        <f t="shared" si="5"/>
        <v>0</v>
      </c>
      <c r="X19" s="140"/>
      <c r="Y19" s="141">
        <f t="shared" si="6"/>
        <v>0</v>
      </c>
      <c r="Z19" s="140"/>
      <c r="AA19" s="141">
        <f t="shared" si="7"/>
        <v>0</v>
      </c>
      <c r="AB19" s="140"/>
      <c r="AC19" s="141">
        <f t="shared" si="8"/>
        <v>0</v>
      </c>
      <c r="AD19" s="140"/>
      <c r="AE19" s="141">
        <f t="shared" si="9"/>
        <v>0</v>
      </c>
      <c r="AF19" s="140"/>
      <c r="AG19" s="141">
        <f t="shared" si="10"/>
        <v>0</v>
      </c>
      <c r="AH19" s="140"/>
      <c r="AI19" s="141">
        <f t="shared" si="11"/>
        <v>0</v>
      </c>
      <c r="AJ19" s="140"/>
      <c r="AK19" s="141">
        <f t="shared" si="12"/>
        <v>0</v>
      </c>
      <c r="AL19" s="140"/>
      <c r="AM19" s="141">
        <f t="shared" si="13"/>
        <v>0</v>
      </c>
      <c r="AN19" s="140"/>
      <c r="AO19" s="141">
        <f t="shared" si="14"/>
        <v>0</v>
      </c>
      <c r="AP19" s="140"/>
      <c r="AQ19" s="141">
        <f t="shared" si="15"/>
        <v>0</v>
      </c>
      <c r="AR19" s="140"/>
      <c r="AS19" s="141">
        <f t="shared" si="16"/>
        <v>0</v>
      </c>
      <c r="AT19" s="140"/>
      <c r="AU19" s="141">
        <f t="shared" si="17"/>
        <v>0</v>
      </c>
    </row>
    <row r="20" spans="1:47" outlineLevel="2" x14ac:dyDescent="0.2">
      <c r="A20" s="87" t="s">
        <v>1170</v>
      </c>
      <c r="B20" s="148">
        <v>603</v>
      </c>
      <c r="C20" s="87" t="s">
        <v>1171</v>
      </c>
      <c r="D20" s="87" t="s">
        <v>2309</v>
      </c>
      <c r="E20" s="148" t="s">
        <v>5</v>
      </c>
      <c r="F20" s="149">
        <v>1.38</v>
      </c>
      <c r="G20" s="87" t="s">
        <v>3300</v>
      </c>
      <c r="H20" s="151" t="s">
        <v>4926</v>
      </c>
      <c r="I20" s="87" t="s">
        <v>2360</v>
      </c>
      <c r="J20" s="87" t="s">
        <v>28</v>
      </c>
      <c r="K20" s="87">
        <v>50</v>
      </c>
      <c r="L20" s="87" t="s">
        <v>3816</v>
      </c>
      <c r="M20" s="239" t="s">
        <v>3816</v>
      </c>
      <c r="N20" s="327">
        <v>2</v>
      </c>
      <c r="O20" s="283">
        <v>2.11</v>
      </c>
      <c r="P20" s="138">
        <f t="shared" si="1"/>
        <v>0</v>
      </c>
      <c r="Q20" s="139">
        <f t="shared" si="2"/>
        <v>0</v>
      </c>
      <c r="R20" s="140"/>
      <c r="S20" s="141">
        <f t="shared" si="3"/>
        <v>0</v>
      </c>
      <c r="T20" s="140"/>
      <c r="U20" s="141">
        <f t="shared" si="4"/>
        <v>0</v>
      </c>
      <c r="V20" s="140"/>
      <c r="W20" s="141">
        <f t="shared" si="5"/>
        <v>0</v>
      </c>
      <c r="X20" s="140"/>
      <c r="Y20" s="141">
        <f t="shared" si="6"/>
        <v>0</v>
      </c>
      <c r="Z20" s="140"/>
      <c r="AA20" s="141">
        <f t="shared" si="7"/>
        <v>0</v>
      </c>
      <c r="AB20" s="140"/>
      <c r="AC20" s="141">
        <f t="shared" si="8"/>
        <v>0</v>
      </c>
      <c r="AD20" s="140"/>
      <c r="AE20" s="141">
        <f t="shared" si="9"/>
        <v>0</v>
      </c>
      <c r="AF20" s="140"/>
      <c r="AG20" s="141">
        <f t="shared" si="10"/>
        <v>0</v>
      </c>
      <c r="AH20" s="140"/>
      <c r="AI20" s="141">
        <f t="shared" si="11"/>
        <v>0</v>
      </c>
      <c r="AJ20" s="140"/>
      <c r="AK20" s="141">
        <f t="shared" si="12"/>
        <v>0</v>
      </c>
      <c r="AL20" s="140"/>
      <c r="AM20" s="141">
        <f t="shared" si="13"/>
        <v>0</v>
      </c>
      <c r="AN20" s="140"/>
      <c r="AO20" s="141">
        <f t="shared" si="14"/>
        <v>0</v>
      </c>
      <c r="AP20" s="140"/>
      <c r="AQ20" s="141">
        <f t="shared" si="15"/>
        <v>0</v>
      </c>
      <c r="AR20" s="140"/>
      <c r="AS20" s="141">
        <f t="shared" si="16"/>
        <v>0</v>
      </c>
      <c r="AT20" s="140"/>
      <c r="AU20" s="141">
        <f t="shared" si="17"/>
        <v>0</v>
      </c>
    </row>
    <row r="21" spans="1:47" outlineLevel="2" x14ac:dyDescent="0.2">
      <c r="A21" s="69" t="s">
        <v>1244</v>
      </c>
      <c r="B21" s="3" t="e">
        <f>VLOOKUP(#REF!,'[2]GP 1272 Usage'!$A$5:$H$4771,5,FALSE)</f>
        <v>#REF!</v>
      </c>
      <c r="C21" s="102" t="s">
        <v>1171</v>
      </c>
      <c r="D21" s="102" t="s">
        <v>4541</v>
      </c>
      <c r="E21" s="12" t="s">
        <v>5</v>
      </c>
      <c r="F21" s="59">
        <v>1.22</v>
      </c>
      <c r="G21" s="72" t="s">
        <v>2417</v>
      </c>
      <c r="H21" s="174">
        <v>7788657408</v>
      </c>
      <c r="I21" s="102" t="s">
        <v>2360</v>
      </c>
      <c r="J21" s="72" t="s">
        <v>28</v>
      </c>
      <c r="K21" s="72">
        <v>50</v>
      </c>
      <c r="L21" s="72" t="s">
        <v>3020</v>
      </c>
      <c r="M21" s="243" t="s">
        <v>3021</v>
      </c>
      <c r="N21" s="72">
        <v>1</v>
      </c>
      <c r="O21" s="326">
        <v>1.67</v>
      </c>
      <c r="P21" s="138">
        <f t="shared" si="1"/>
        <v>0</v>
      </c>
      <c r="Q21" s="139">
        <f t="shared" si="2"/>
        <v>0</v>
      </c>
      <c r="R21" s="140"/>
      <c r="S21" s="141">
        <f t="shared" si="3"/>
        <v>0</v>
      </c>
      <c r="T21" s="140"/>
      <c r="U21" s="141">
        <f t="shared" si="4"/>
        <v>0</v>
      </c>
      <c r="V21" s="140"/>
      <c r="W21" s="141">
        <f t="shared" si="5"/>
        <v>0</v>
      </c>
      <c r="X21" s="140"/>
      <c r="Y21" s="141">
        <f t="shared" si="6"/>
        <v>0</v>
      </c>
      <c r="Z21" s="140"/>
      <c r="AA21" s="141">
        <f t="shared" si="7"/>
        <v>0</v>
      </c>
      <c r="AB21" s="140"/>
      <c r="AC21" s="141">
        <f t="shared" si="8"/>
        <v>0</v>
      </c>
      <c r="AD21" s="140"/>
      <c r="AE21" s="141">
        <f t="shared" si="9"/>
        <v>0</v>
      </c>
      <c r="AF21" s="140"/>
      <c r="AG21" s="141">
        <f t="shared" si="10"/>
        <v>0</v>
      </c>
      <c r="AH21" s="140"/>
      <c r="AI21" s="141">
        <f t="shared" si="11"/>
        <v>0</v>
      </c>
      <c r="AJ21" s="140"/>
      <c r="AK21" s="141">
        <f t="shared" si="12"/>
        <v>0</v>
      </c>
      <c r="AL21" s="140"/>
      <c r="AM21" s="141">
        <f t="shared" si="13"/>
        <v>0</v>
      </c>
      <c r="AN21" s="140"/>
      <c r="AO21" s="141">
        <f t="shared" si="14"/>
        <v>0</v>
      </c>
      <c r="AP21" s="140"/>
      <c r="AQ21" s="141">
        <f t="shared" si="15"/>
        <v>0</v>
      </c>
      <c r="AR21" s="140"/>
      <c r="AS21" s="141">
        <f t="shared" si="16"/>
        <v>0</v>
      </c>
      <c r="AT21" s="140"/>
      <c r="AU21" s="141">
        <f t="shared" si="17"/>
        <v>0</v>
      </c>
    </row>
    <row r="22" spans="1:47" outlineLevel="2" x14ac:dyDescent="0.2">
      <c r="A22" s="87" t="s">
        <v>1244</v>
      </c>
      <c r="B22" s="148">
        <v>27</v>
      </c>
      <c r="C22" s="87" t="s">
        <v>1171</v>
      </c>
      <c r="D22" s="87" t="s">
        <v>2308</v>
      </c>
      <c r="E22" s="148" t="s">
        <v>5</v>
      </c>
      <c r="F22" s="149">
        <v>1.22</v>
      </c>
      <c r="G22" s="87" t="s">
        <v>3300</v>
      </c>
      <c r="H22" s="151" t="s">
        <v>4926</v>
      </c>
      <c r="I22" s="87" t="s">
        <v>2360</v>
      </c>
      <c r="J22" s="87" t="s">
        <v>28</v>
      </c>
      <c r="K22" s="87">
        <v>50</v>
      </c>
      <c r="L22" s="87" t="s">
        <v>3817</v>
      </c>
      <c r="M22" s="239" t="s">
        <v>3817</v>
      </c>
      <c r="N22" s="327">
        <v>2</v>
      </c>
      <c r="O22" s="283">
        <v>2.4900000000000002</v>
      </c>
      <c r="P22" s="138">
        <f t="shared" si="1"/>
        <v>0</v>
      </c>
      <c r="Q22" s="139">
        <f t="shared" si="2"/>
        <v>0</v>
      </c>
      <c r="R22" s="140"/>
      <c r="S22" s="141">
        <f t="shared" si="3"/>
        <v>0</v>
      </c>
      <c r="T22" s="140"/>
      <c r="U22" s="141">
        <f t="shared" si="4"/>
        <v>0</v>
      </c>
      <c r="V22" s="140"/>
      <c r="W22" s="141">
        <f t="shared" si="5"/>
        <v>0</v>
      </c>
      <c r="X22" s="140"/>
      <c r="Y22" s="141">
        <f t="shared" si="6"/>
        <v>0</v>
      </c>
      <c r="Z22" s="140"/>
      <c r="AA22" s="141">
        <f t="shared" si="7"/>
        <v>0</v>
      </c>
      <c r="AB22" s="140"/>
      <c r="AC22" s="141">
        <f t="shared" si="8"/>
        <v>0</v>
      </c>
      <c r="AD22" s="140"/>
      <c r="AE22" s="141">
        <f t="shared" si="9"/>
        <v>0</v>
      </c>
      <c r="AF22" s="140"/>
      <c r="AG22" s="141">
        <f t="shared" si="10"/>
        <v>0</v>
      </c>
      <c r="AH22" s="140"/>
      <c r="AI22" s="141">
        <f t="shared" si="11"/>
        <v>0</v>
      </c>
      <c r="AJ22" s="140"/>
      <c r="AK22" s="141">
        <f t="shared" si="12"/>
        <v>0</v>
      </c>
      <c r="AL22" s="140"/>
      <c r="AM22" s="141">
        <f t="shared" si="13"/>
        <v>0</v>
      </c>
      <c r="AN22" s="140"/>
      <c r="AO22" s="141">
        <f t="shared" si="14"/>
        <v>0</v>
      </c>
      <c r="AP22" s="140"/>
      <c r="AQ22" s="141">
        <f t="shared" si="15"/>
        <v>0</v>
      </c>
      <c r="AR22" s="140"/>
      <c r="AS22" s="141">
        <f t="shared" si="16"/>
        <v>0</v>
      </c>
      <c r="AT22" s="140"/>
      <c r="AU22" s="141">
        <f t="shared" si="17"/>
        <v>0</v>
      </c>
    </row>
    <row r="23" spans="1:47" outlineLevel="2" x14ac:dyDescent="0.2">
      <c r="A23" s="69" t="s">
        <v>1243</v>
      </c>
      <c r="B23" s="3">
        <v>281</v>
      </c>
      <c r="C23" s="102" t="s">
        <v>1171</v>
      </c>
      <c r="D23" s="102" t="s">
        <v>2312</v>
      </c>
      <c r="E23" s="12" t="s">
        <v>5</v>
      </c>
      <c r="F23" s="59">
        <v>1.42</v>
      </c>
      <c r="G23" s="72" t="s">
        <v>2417</v>
      </c>
      <c r="H23" s="174">
        <v>7788657408</v>
      </c>
      <c r="I23" s="102" t="s">
        <v>2360</v>
      </c>
      <c r="J23" s="72" t="s">
        <v>28</v>
      </c>
      <c r="K23" s="72">
        <v>50</v>
      </c>
      <c r="L23" s="72" t="s">
        <v>3022</v>
      </c>
      <c r="M23" s="243" t="s">
        <v>3023</v>
      </c>
      <c r="N23" s="72">
        <v>1</v>
      </c>
      <c r="O23" s="326">
        <v>1.67</v>
      </c>
      <c r="P23" s="138">
        <f t="shared" si="1"/>
        <v>0</v>
      </c>
      <c r="Q23" s="139">
        <f t="shared" si="2"/>
        <v>0</v>
      </c>
      <c r="R23" s="140"/>
      <c r="S23" s="141">
        <f t="shared" si="3"/>
        <v>0</v>
      </c>
      <c r="T23" s="140"/>
      <c r="U23" s="141">
        <f t="shared" si="4"/>
        <v>0</v>
      </c>
      <c r="V23" s="140"/>
      <c r="W23" s="141">
        <f t="shared" si="5"/>
        <v>0</v>
      </c>
      <c r="X23" s="140"/>
      <c r="Y23" s="141">
        <f t="shared" si="6"/>
        <v>0</v>
      </c>
      <c r="Z23" s="140"/>
      <c r="AA23" s="141">
        <f t="shared" si="7"/>
        <v>0</v>
      </c>
      <c r="AB23" s="140"/>
      <c r="AC23" s="141">
        <f t="shared" si="8"/>
        <v>0</v>
      </c>
      <c r="AD23" s="140"/>
      <c r="AE23" s="141">
        <f t="shared" si="9"/>
        <v>0</v>
      </c>
      <c r="AF23" s="140"/>
      <c r="AG23" s="141">
        <f t="shared" si="10"/>
        <v>0</v>
      </c>
      <c r="AH23" s="140"/>
      <c r="AI23" s="141">
        <f t="shared" si="11"/>
        <v>0</v>
      </c>
      <c r="AJ23" s="140"/>
      <c r="AK23" s="141">
        <f t="shared" si="12"/>
        <v>0</v>
      </c>
      <c r="AL23" s="140"/>
      <c r="AM23" s="141">
        <f t="shared" si="13"/>
        <v>0</v>
      </c>
      <c r="AN23" s="140"/>
      <c r="AO23" s="141">
        <f t="shared" si="14"/>
        <v>0</v>
      </c>
      <c r="AP23" s="140"/>
      <c r="AQ23" s="141">
        <f t="shared" si="15"/>
        <v>0</v>
      </c>
      <c r="AR23" s="140"/>
      <c r="AS23" s="141">
        <f t="shared" si="16"/>
        <v>0</v>
      </c>
      <c r="AT23" s="140"/>
      <c r="AU23" s="141">
        <f t="shared" si="17"/>
        <v>0</v>
      </c>
    </row>
    <row r="24" spans="1:47" outlineLevel="2" x14ac:dyDescent="0.2">
      <c r="A24" s="87" t="s">
        <v>1243</v>
      </c>
      <c r="B24" s="148">
        <v>281</v>
      </c>
      <c r="C24" s="87" t="s">
        <v>1171</v>
      </c>
      <c r="D24" s="87" t="s">
        <v>2312</v>
      </c>
      <c r="E24" s="148" t="s">
        <v>5</v>
      </c>
      <c r="F24" s="149">
        <v>1.42</v>
      </c>
      <c r="G24" s="87" t="s">
        <v>3300</v>
      </c>
      <c r="H24" s="151" t="s">
        <v>4926</v>
      </c>
      <c r="I24" s="87" t="s">
        <v>2360</v>
      </c>
      <c r="J24" s="87" t="s">
        <v>28</v>
      </c>
      <c r="K24" s="87">
        <v>50</v>
      </c>
      <c r="L24" s="87" t="s">
        <v>3818</v>
      </c>
      <c r="M24" s="239" t="s">
        <v>3818</v>
      </c>
      <c r="N24" s="327">
        <v>2</v>
      </c>
      <c r="O24" s="283">
        <v>2.15</v>
      </c>
      <c r="P24" s="138">
        <f t="shared" si="1"/>
        <v>0</v>
      </c>
      <c r="Q24" s="139">
        <f t="shared" si="2"/>
        <v>0</v>
      </c>
      <c r="R24" s="140"/>
      <c r="S24" s="141">
        <f t="shared" si="3"/>
        <v>0</v>
      </c>
      <c r="T24" s="140"/>
      <c r="U24" s="141">
        <f t="shared" si="4"/>
        <v>0</v>
      </c>
      <c r="V24" s="140"/>
      <c r="W24" s="141">
        <f t="shared" si="5"/>
        <v>0</v>
      </c>
      <c r="X24" s="140"/>
      <c r="Y24" s="141">
        <f t="shared" si="6"/>
        <v>0</v>
      </c>
      <c r="Z24" s="140"/>
      <c r="AA24" s="141">
        <f t="shared" si="7"/>
        <v>0</v>
      </c>
      <c r="AB24" s="140"/>
      <c r="AC24" s="141">
        <f t="shared" si="8"/>
        <v>0</v>
      </c>
      <c r="AD24" s="140"/>
      <c r="AE24" s="141">
        <f t="shared" si="9"/>
        <v>0</v>
      </c>
      <c r="AF24" s="140"/>
      <c r="AG24" s="141">
        <f t="shared" si="10"/>
        <v>0</v>
      </c>
      <c r="AH24" s="140"/>
      <c r="AI24" s="141">
        <f t="shared" si="11"/>
        <v>0</v>
      </c>
      <c r="AJ24" s="140"/>
      <c r="AK24" s="141">
        <f t="shared" si="12"/>
        <v>0</v>
      </c>
      <c r="AL24" s="140"/>
      <c r="AM24" s="141">
        <f t="shared" si="13"/>
        <v>0</v>
      </c>
      <c r="AN24" s="140"/>
      <c r="AO24" s="141">
        <f t="shared" si="14"/>
        <v>0</v>
      </c>
      <c r="AP24" s="140"/>
      <c r="AQ24" s="141">
        <f t="shared" si="15"/>
        <v>0</v>
      </c>
      <c r="AR24" s="140"/>
      <c r="AS24" s="141">
        <f t="shared" si="16"/>
        <v>0</v>
      </c>
      <c r="AT24" s="140"/>
      <c r="AU24" s="141">
        <f t="shared" si="17"/>
        <v>0</v>
      </c>
    </row>
    <row r="25" spans="1:47" outlineLevel="2" x14ac:dyDescent="0.2">
      <c r="A25" s="69" t="s">
        <v>1242</v>
      </c>
      <c r="B25" s="3">
        <v>1155</v>
      </c>
      <c r="C25" s="102" t="s">
        <v>1171</v>
      </c>
      <c r="D25" s="102" t="s">
        <v>2310</v>
      </c>
      <c r="E25" s="12" t="s">
        <v>5</v>
      </c>
      <c r="F25" s="59">
        <v>1.39</v>
      </c>
      <c r="G25" s="72" t="s">
        <v>2417</v>
      </c>
      <c r="H25" s="174">
        <v>7788657408</v>
      </c>
      <c r="I25" s="102" t="s">
        <v>2360</v>
      </c>
      <c r="J25" s="72" t="s">
        <v>28</v>
      </c>
      <c r="K25" s="72">
        <v>50</v>
      </c>
      <c r="L25" s="72" t="s">
        <v>3024</v>
      </c>
      <c r="M25" s="243" t="s">
        <v>3025</v>
      </c>
      <c r="N25" s="72">
        <v>1</v>
      </c>
      <c r="O25" s="326">
        <v>1.67</v>
      </c>
      <c r="P25" s="138">
        <f t="shared" si="1"/>
        <v>0</v>
      </c>
      <c r="Q25" s="139">
        <f t="shared" si="2"/>
        <v>0</v>
      </c>
      <c r="R25" s="140"/>
      <c r="S25" s="141">
        <f t="shared" si="3"/>
        <v>0</v>
      </c>
      <c r="T25" s="140"/>
      <c r="U25" s="141">
        <f t="shared" si="4"/>
        <v>0</v>
      </c>
      <c r="V25" s="140"/>
      <c r="W25" s="141">
        <f t="shared" si="5"/>
        <v>0</v>
      </c>
      <c r="X25" s="140"/>
      <c r="Y25" s="141">
        <f t="shared" si="6"/>
        <v>0</v>
      </c>
      <c r="Z25" s="140"/>
      <c r="AA25" s="141">
        <f t="shared" si="7"/>
        <v>0</v>
      </c>
      <c r="AB25" s="140"/>
      <c r="AC25" s="141">
        <f t="shared" si="8"/>
        <v>0</v>
      </c>
      <c r="AD25" s="140"/>
      <c r="AE25" s="141">
        <f t="shared" si="9"/>
        <v>0</v>
      </c>
      <c r="AF25" s="140"/>
      <c r="AG25" s="141">
        <f t="shared" si="10"/>
        <v>0</v>
      </c>
      <c r="AH25" s="140"/>
      <c r="AI25" s="141">
        <f t="shared" si="11"/>
        <v>0</v>
      </c>
      <c r="AJ25" s="140"/>
      <c r="AK25" s="141">
        <f t="shared" si="12"/>
        <v>0</v>
      </c>
      <c r="AL25" s="140"/>
      <c r="AM25" s="141">
        <f t="shared" si="13"/>
        <v>0</v>
      </c>
      <c r="AN25" s="140"/>
      <c r="AO25" s="141">
        <f t="shared" si="14"/>
        <v>0</v>
      </c>
      <c r="AP25" s="140"/>
      <c r="AQ25" s="141">
        <f t="shared" si="15"/>
        <v>0</v>
      </c>
      <c r="AR25" s="140"/>
      <c r="AS25" s="141">
        <f t="shared" si="16"/>
        <v>0</v>
      </c>
      <c r="AT25" s="140"/>
      <c r="AU25" s="141">
        <f t="shared" si="17"/>
        <v>0</v>
      </c>
    </row>
    <row r="26" spans="1:47" outlineLevel="2" x14ac:dyDescent="0.2">
      <c r="A26" s="87" t="s">
        <v>1242</v>
      </c>
      <c r="B26" s="148">
        <v>1155</v>
      </c>
      <c r="C26" s="87" t="s">
        <v>1171</v>
      </c>
      <c r="D26" s="87" t="s">
        <v>2310</v>
      </c>
      <c r="E26" s="148" t="s">
        <v>5</v>
      </c>
      <c r="F26" s="149">
        <v>1.39</v>
      </c>
      <c r="G26" s="87" t="s">
        <v>3300</v>
      </c>
      <c r="H26" s="151" t="s">
        <v>4926</v>
      </c>
      <c r="I26" s="87" t="s">
        <v>2360</v>
      </c>
      <c r="J26" s="87" t="s">
        <v>28</v>
      </c>
      <c r="K26" s="87">
        <v>50</v>
      </c>
      <c r="L26" s="87" t="s">
        <v>3819</v>
      </c>
      <c r="M26" s="239" t="s">
        <v>3819</v>
      </c>
      <c r="N26" s="327">
        <v>2</v>
      </c>
      <c r="O26" s="283">
        <v>2.1800000000000002</v>
      </c>
      <c r="P26" s="138">
        <f t="shared" si="1"/>
        <v>0</v>
      </c>
      <c r="Q26" s="139">
        <f t="shared" si="2"/>
        <v>0</v>
      </c>
      <c r="R26" s="140"/>
      <c r="S26" s="141">
        <f t="shared" si="3"/>
        <v>0</v>
      </c>
      <c r="T26" s="140"/>
      <c r="U26" s="141">
        <f t="shared" si="4"/>
        <v>0</v>
      </c>
      <c r="V26" s="140"/>
      <c r="W26" s="141">
        <f t="shared" si="5"/>
        <v>0</v>
      </c>
      <c r="X26" s="140"/>
      <c r="Y26" s="141">
        <f t="shared" si="6"/>
        <v>0</v>
      </c>
      <c r="Z26" s="140"/>
      <c r="AA26" s="141">
        <f t="shared" si="7"/>
        <v>0</v>
      </c>
      <c r="AB26" s="140"/>
      <c r="AC26" s="141">
        <f t="shared" si="8"/>
        <v>0</v>
      </c>
      <c r="AD26" s="140"/>
      <c r="AE26" s="141">
        <f t="shared" si="9"/>
        <v>0</v>
      </c>
      <c r="AF26" s="140"/>
      <c r="AG26" s="141">
        <f t="shared" si="10"/>
        <v>0</v>
      </c>
      <c r="AH26" s="140"/>
      <c r="AI26" s="141">
        <f t="shared" si="11"/>
        <v>0</v>
      </c>
      <c r="AJ26" s="140"/>
      <c r="AK26" s="141">
        <f t="shared" si="12"/>
        <v>0</v>
      </c>
      <c r="AL26" s="140"/>
      <c r="AM26" s="141">
        <f t="shared" si="13"/>
        <v>0</v>
      </c>
      <c r="AN26" s="140"/>
      <c r="AO26" s="141">
        <f t="shared" si="14"/>
        <v>0</v>
      </c>
      <c r="AP26" s="140"/>
      <c r="AQ26" s="141">
        <f t="shared" si="15"/>
        <v>0</v>
      </c>
      <c r="AR26" s="140"/>
      <c r="AS26" s="141">
        <f t="shared" si="16"/>
        <v>0</v>
      </c>
      <c r="AT26" s="140"/>
      <c r="AU26" s="141">
        <f t="shared" si="17"/>
        <v>0</v>
      </c>
    </row>
    <row r="27" spans="1:47" outlineLevel="2" x14ac:dyDescent="0.2">
      <c r="A27" s="69" t="s">
        <v>1241</v>
      </c>
      <c r="B27" s="3">
        <v>281</v>
      </c>
      <c r="C27" s="102" t="s">
        <v>1171</v>
      </c>
      <c r="D27" s="102" t="s">
        <v>2313</v>
      </c>
      <c r="E27" s="12" t="s">
        <v>5</v>
      </c>
      <c r="F27" s="59">
        <v>1.38</v>
      </c>
      <c r="G27" s="72" t="s">
        <v>2417</v>
      </c>
      <c r="H27" s="174">
        <v>7788657408</v>
      </c>
      <c r="I27" s="102" t="s">
        <v>2360</v>
      </c>
      <c r="J27" s="72" t="s">
        <v>28</v>
      </c>
      <c r="K27" s="72">
        <v>50</v>
      </c>
      <c r="L27" s="72" t="s">
        <v>3005</v>
      </c>
      <c r="M27" s="243" t="s">
        <v>3006</v>
      </c>
      <c r="N27" s="72">
        <v>1</v>
      </c>
      <c r="O27" s="326">
        <v>1.67</v>
      </c>
      <c r="P27" s="138">
        <f t="shared" si="1"/>
        <v>0</v>
      </c>
      <c r="Q27" s="139">
        <f t="shared" si="2"/>
        <v>0</v>
      </c>
      <c r="R27" s="140"/>
      <c r="S27" s="141">
        <f t="shared" si="3"/>
        <v>0</v>
      </c>
      <c r="T27" s="140"/>
      <c r="U27" s="141">
        <f t="shared" si="4"/>
        <v>0</v>
      </c>
      <c r="V27" s="140"/>
      <c r="W27" s="141">
        <f t="shared" si="5"/>
        <v>0</v>
      </c>
      <c r="X27" s="140"/>
      <c r="Y27" s="141">
        <f t="shared" si="6"/>
        <v>0</v>
      </c>
      <c r="Z27" s="140"/>
      <c r="AA27" s="141">
        <f t="shared" si="7"/>
        <v>0</v>
      </c>
      <c r="AB27" s="140"/>
      <c r="AC27" s="141">
        <f t="shared" si="8"/>
        <v>0</v>
      </c>
      <c r="AD27" s="140"/>
      <c r="AE27" s="141">
        <f t="shared" si="9"/>
        <v>0</v>
      </c>
      <c r="AF27" s="140"/>
      <c r="AG27" s="141">
        <f t="shared" si="10"/>
        <v>0</v>
      </c>
      <c r="AH27" s="140"/>
      <c r="AI27" s="141">
        <f t="shared" si="11"/>
        <v>0</v>
      </c>
      <c r="AJ27" s="140"/>
      <c r="AK27" s="141">
        <f t="shared" si="12"/>
        <v>0</v>
      </c>
      <c r="AL27" s="140"/>
      <c r="AM27" s="141">
        <f t="shared" si="13"/>
        <v>0</v>
      </c>
      <c r="AN27" s="140"/>
      <c r="AO27" s="141">
        <f t="shared" si="14"/>
        <v>0</v>
      </c>
      <c r="AP27" s="140"/>
      <c r="AQ27" s="141">
        <f t="shared" si="15"/>
        <v>0</v>
      </c>
      <c r="AR27" s="140"/>
      <c r="AS27" s="141">
        <f t="shared" si="16"/>
        <v>0</v>
      </c>
      <c r="AT27" s="140"/>
      <c r="AU27" s="141">
        <f t="shared" si="17"/>
        <v>0</v>
      </c>
    </row>
    <row r="28" spans="1:47" outlineLevel="2" x14ac:dyDescent="0.2">
      <c r="A28" s="87" t="s">
        <v>1241</v>
      </c>
      <c r="B28" s="148">
        <v>281</v>
      </c>
      <c r="C28" s="87" t="s">
        <v>1171</v>
      </c>
      <c r="D28" s="87" t="s">
        <v>2313</v>
      </c>
      <c r="E28" s="148" t="s">
        <v>5</v>
      </c>
      <c r="F28" s="149">
        <v>1.38</v>
      </c>
      <c r="G28" s="87" t="s">
        <v>3300</v>
      </c>
      <c r="H28" s="151" t="s">
        <v>4926</v>
      </c>
      <c r="I28" s="87" t="s">
        <v>2360</v>
      </c>
      <c r="J28" s="87" t="s">
        <v>28</v>
      </c>
      <c r="K28" s="87">
        <v>50</v>
      </c>
      <c r="L28" s="87" t="s">
        <v>3809</v>
      </c>
      <c r="M28" s="239" t="s">
        <v>3809</v>
      </c>
      <c r="N28" s="327">
        <v>2</v>
      </c>
      <c r="O28" s="283">
        <v>2.48</v>
      </c>
      <c r="P28" s="138">
        <f t="shared" si="1"/>
        <v>0</v>
      </c>
      <c r="Q28" s="139">
        <f t="shared" si="2"/>
        <v>0</v>
      </c>
      <c r="R28" s="140"/>
      <c r="S28" s="141">
        <f t="shared" si="3"/>
        <v>0</v>
      </c>
      <c r="T28" s="140"/>
      <c r="U28" s="141">
        <f t="shared" si="4"/>
        <v>0</v>
      </c>
      <c r="V28" s="140"/>
      <c r="W28" s="141">
        <f t="shared" si="5"/>
        <v>0</v>
      </c>
      <c r="X28" s="140"/>
      <c r="Y28" s="141">
        <f t="shared" si="6"/>
        <v>0</v>
      </c>
      <c r="Z28" s="140"/>
      <c r="AA28" s="141">
        <f t="shared" si="7"/>
        <v>0</v>
      </c>
      <c r="AB28" s="140"/>
      <c r="AC28" s="141">
        <f t="shared" si="8"/>
        <v>0</v>
      </c>
      <c r="AD28" s="140"/>
      <c r="AE28" s="141">
        <f t="shared" si="9"/>
        <v>0</v>
      </c>
      <c r="AF28" s="140"/>
      <c r="AG28" s="141">
        <f t="shared" si="10"/>
        <v>0</v>
      </c>
      <c r="AH28" s="140"/>
      <c r="AI28" s="141">
        <f t="shared" si="11"/>
        <v>0</v>
      </c>
      <c r="AJ28" s="140"/>
      <c r="AK28" s="141">
        <f t="shared" si="12"/>
        <v>0</v>
      </c>
      <c r="AL28" s="140"/>
      <c r="AM28" s="141">
        <f t="shared" si="13"/>
        <v>0</v>
      </c>
      <c r="AN28" s="140"/>
      <c r="AO28" s="141">
        <f t="shared" si="14"/>
        <v>0</v>
      </c>
      <c r="AP28" s="140"/>
      <c r="AQ28" s="141">
        <f t="shared" si="15"/>
        <v>0</v>
      </c>
      <c r="AR28" s="140"/>
      <c r="AS28" s="141">
        <f t="shared" si="16"/>
        <v>0</v>
      </c>
      <c r="AT28" s="140"/>
      <c r="AU28" s="141">
        <f t="shared" si="17"/>
        <v>0</v>
      </c>
    </row>
    <row r="29" spans="1:47" outlineLevel="2" x14ac:dyDescent="0.2">
      <c r="A29" s="69" t="s">
        <v>1240</v>
      </c>
      <c r="B29" s="3">
        <v>282</v>
      </c>
      <c r="C29" s="102" t="s">
        <v>1171</v>
      </c>
      <c r="D29" s="102" t="s">
        <v>2314</v>
      </c>
      <c r="E29" s="12" t="s">
        <v>5</v>
      </c>
      <c r="F29" s="59">
        <v>1.38</v>
      </c>
      <c r="G29" s="72" t="s">
        <v>2417</v>
      </c>
      <c r="H29" s="174">
        <v>7788657408</v>
      </c>
      <c r="I29" s="102" t="s">
        <v>2360</v>
      </c>
      <c r="J29" s="72" t="s">
        <v>28</v>
      </c>
      <c r="K29" s="72">
        <v>50</v>
      </c>
      <c r="L29" s="72" t="s">
        <v>3026</v>
      </c>
      <c r="M29" s="243" t="s">
        <v>3027</v>
      </c>
      <c r="N29" s="72">
        <v>1</v>
      </c>
      <c r="O29" s="326">
        <v>1.58</v>
      </c>
      <c r="P29" s="138">
        <f t="shared" si="1"/>
        <v>0</v>
      </c>
      <c r="Q29" s="139">
        <f t="shared" si="2"/>
        <v>0</v>
      </c>
      <c r="R29" s="140"/>
      <c r="S29" s="141">
        <f t="shared" si="3"/>
        <v>0</v>
      </c>
      <c r="T29" s="140"/>
      <c r="U29" s="141">
        <f t="shared" si="4"/>
        <v>0</v>
      </c>
      <c r="V29" s="140"/>
      <c r="W29" s="141">
        <f t="shared" si="5"/>
        <v>0</v>
      </c>
      <c r="X29" s="140"/>
      <c r="Y29" s="141">
        <f t="shared" si="6"/>
        <v>0</v>
      </c>
      <c r="Z29" s="140"/>
      <c r="AA29" s="141">
        <f t="shared" si="7"/>
        <v>0</v>
      </c>
      <c r="AB29" s="140"/>
      <c r="AC29" s="141">
        <f t="shared" si="8"/>
        <v>0</v>
      </c>
      <c r="AD29" s="140"/>
      <c r="AE29" s="141">
        <f t="shared" si="9"/>
        <v>0</v>
      </c>
      <c r="AF29" s="140"/>
      <c r="AG29" s="141">
        <f t="shared" si="10"/>
        <v>0</v>
      </c>
      <c r="AH29" s="140"/>
      <c r="AI29" s="141">
        <f t="shared" si="11"/>
        <v>0</v>
      </c>
      <c r="AJ29" s="140"/>
      <c r="AK29" s="141">
        <f t="shared" si="12"/>
        <v>0</v>
      </c>
      <c r="AL29" s="140"/>
      <c r="AM29" s="141">
        <f t="shared" si="13"/>
        <v>0</v>
      </c>
      <c r="AN29" s="140"/>
      <c r="AO29" s="141">
        <f t="shared" si="14"/>
        <v>0</v>
      </c>
      <c r="AP29" s="140"/>
      <c r="AQ29" s="141">
        <f t="shared" si="15"/>
        <v>0</v>
      </c>
      <c r="AR29" s="140"/>
      <c r="AS29" s="141">
        <f t="shared" si="16"/>
        <v>0</v>
      </c>
      <c r="AT29" s="140"/>
      <c r="AU29" s="141">
        <f t="shared" si="17"/>
        <v>0</v>
      </c>
    </row>
    <row r="30" spans="1:47" outlineLevel="2" x14ac:dyDescent="0.2">
      <c r="A30" s="69" t="s">
        <v>1239</v>
      </c>
      <c r="B30" s="3">
        <v>384</v>
      </c>
      <c r="C30" s="102" t="s">
        <v>1171</v>
      </c>
      <c r="D30" s="102" t="s">
        <v>2315</v>
      </c>
      <c r="E30" s="12" t="s">
        <v>5</v>
      </c>
      <c r="F30" s="59">
        <v>1.38</v>
      </c>
      <c r="G30" s="72" t="s">
        <v>2417</v>
      </c>
      <c r="H30" s="174">
        <v>7788657408</v>
      </c>
      <c r="I30" s="102" t="s">
        <v>2360</v>
      </c>
      <c r="J30" s="72" t="s">
        <v>28</v>
      </c>
      <c r="K30" s="72">
        <v>50</v>
      </c>
      <c r="L30" s="72" t="s">
        <v>3028</v>
      </c>
      <c r="M30" s="243" t="s">
        <v>3029</v>
      </c>
      <c r="N30" s="72">
        <v>1</v>
      </c>
      <c r="O30" s="326">
        <v>1.82</v>
      </c>
      <c r="P30" s="138">
        <f t="shared" si="1"/>
        <v>0</v>
      </c>
      <c r="Q30" s="139">
        <f t="shared" si="2"/>
        <v>0</v>
      </c>
      <c r="R30" s="140"/>
      <c r="S30" s="141">
        <f t="shared" si="3"/>
        <v>0</v>
      </c>
      <c r="T30" s="140"/>
      <c r="U30" s="141">
        <f t="shared" si="4"/>
        <v>0</v>
      </c>
      <c r="V30" s="140"/>
      <c r="W30" s="141">
        <f t="shared" si="5"/>
        <v>0</v>
      </c>
      <c r="X30" s="140"/>
      <c r="Y30" s="141">
        <f t="shared" si="6"/>
        <v>0</v>
      </c>
      <c r="Z30" s="140"/>
      <c r="AA30" s="141">
        <f t="shared" si="7"/>
        <v>0</v>
      </c>
      <c r="AB30" s="140"/>
      <c r="AC30" s="141">
        <f t="shared" si="8"/>
        <v>0</v>
      </c>
      <c r="AD30" s="140"/>
      <c r="AE30" s="141">
        <f t="shared" si="9"/>
        <v>0</v>
      </c>
      <c r="AF30" s="140"/>
      <c r="AG30" s="141">
        <f t="shared" si="10"/>
        <v>0</v>
      </c>
      <c r="AH30" s="140"/>
      <c r="AI30" s="141">
        <f t="shared" si="11"/>
        <v>0</v>
      </c>
      <c r="AJ30" s="140"/>
      <c r="AK30" s="141">
        <f t="shared" si="12"/>
        <v>0</v>
      </c>
      <c r="AL30" s="140"/>
      <c r="AM30" s="141">
        <f t="shared" si="13"/>
        <v>0</v>
      </c>
      <c r="AN30" s="140"/>
      <c r="AO30" s="141">
        <f t="shared" si="14"/>
        <v>0</v>
      </c>
      <c r="AP30" s="140"/>
      <c r="AQ30" s="141">
        <f t="shared" si="15"/>
        <v>0</v>
      </c>
      <c r="AR30" s="140"/>
      <c r="AS30" s="141">
        <f t="shared" si="16"/>
        <v>0</v>
      </c>
      <c r="AT30" s="140"/>
      <c r="AU30" s="141">
        <f t="shared" si="17"/>
        <v>0</v>
      </c>
    </row>
    <row r="31" spans="1:47" outlineLevel="2" x14ac:dyDescent="0.2">
      <c r="A31" s="87" t="s">
        <v>1239</v>
      </c>
      <c r="B31" s="148">
        <v>384</v>
      </c>
      <c r="C31" s="87" t="s">
        <v>1171</v>
      </c>
      <c r="D31" s="87" t="s">
        <v>2315</v>
      </c>
      <c r="E31" s="148" t="s">
        <v>5</v>
      </c>
      <c r="F31" s="149">
        <v>1.38</v>
      </c>
      <c r="G31" s="87" t="s">
        <v>3300</v>
      </c>
      <c r="H31" s="151" t="s">
        <v>4926</v>
      </c>
      <c r="I31" s="87" t="s">
        <v>2360</v>
      </c>
      <c r="J31" s="87" t="s">
        <v>28</v>
      </c>
      <c r="K31" s="87">
        <v>50</v>
      </c>
      <c r="L31" s="87" t="s">
        <v>3820</v>
      </c>
      <c r="M31" s="239" t="s">
        <v>3820</v>
      </c>
      <c r="N31" s="327">
        <v>2</v>
      </c>
      <c r="O31" s="283">
        <v>2.4900000000000002</v>
      </c>
      <c r="P31" s="138">
        <f t="shared" si="1"/>
        <v>0</v>
      </c>
      <c r="Q31" s="139">
        <f t="shared" si="2"/>
        <v>0</v>
      </c>
      <c r="R31" s="140"/>
      <c r="S31" s="141">
        <f t="shared" si="3"/>
        <v>0</v>
      </c>
      <c r="T31" s="140"/>
      <c r="U31" s="141">
        <f t="shared" si="4"/>
        <v>0</v>
      </c>
      <c r="V31" s="140"/>
      <c r="W31" s="141">
        <f t="shared" si="5"/>
        <v>0</v>
      </c>
      <c r="X31" s="140"/>
      <c r="Y31" s="141">
        <f t="shared" si="6"/>
        <v>0</v>
      </c>
      <c r="Z31" s="140"/>
      <c r="AA31" s="141">
        <f t="shared" si="7"/>
        <v>0</v>
      </c>
      <c r="AB31" s="140"/>
      <c r="AC31" s="141">
        <f t="shared" si="8"/>
        <v>0</v>
      </c>
      <c r="AD31" s="140"/>
      <c r="AE31" s="141">
        <f t="shared" si="9"/>
        <v>0</v>
      </c>
      <c r="AF31" s="140"/>
      <c r="AG31" s="141">
        <f t="shared" si="10"/>
        <v>0</v>
      </c>
      <c r="AH31" s="140"/>
      <c r="AI31" s="141">
        <f t="shared" si="11"/>
        <v>0</v>
      </c>
      <c r="AJ31" s="140"/>
      <c r="AK31" s="141">
        <f t="shared" si="12"/>
        <v>0</v>
      </c>
      <c r="AL31" s="140"/>
      <c r="AM31" s="141">
        <f t="shared" si="13"/>
        <v>0</v>
      </c>
      <c r="AN31" s="140"/>
      <c r="AO31" s="141">
        <f t="shared" si="14"/>
        <v>0</v>
      </c>
      <c r="AP31" s="140"/>
      <c r="AQ31" s="141">
        <f t="shared" si="15"/>
        <v>0</v>
      </c>
      <c r="AR31" s="140"/>
      <c r="AS31" s="141">
        <f t="shared" si="16"/>
        <v>0</v>
      </c>
      <c r="AT31" s="140"/>
      <c r="AU31" s="141">
        <f t="shared" si="17"/>
        <v>0</v>
      </c>
    </row>
    <row r="32" spans="1:47" outlineLevel="2" x14ac:dyDescent="0.2">
      <c r="A32" s="69" t="s">
        <v>1238</v>
      </c>
      <c r="B32" s="3">
        <v>1041</v>
      </c>
      <c r="C32" s="102" t="s">
        <v>1171</v>
      </c>
      <c r="D32" s="102" t="s">
        <v>2316</v>
      </c>
      <c r="E32" s="12" t="s">
        <v>5</v>
      </c>
      <c r="F32" s="59">
        <v>1.39</v>
      </c>
      <c r="G32" s="72" t="s">
        <v>2417</v>
      </c>
      <c r="H32" s="174">
        <v>7788657408</v>
      </c>
      <c r="I32" s="102" t="s">
        <v>2360</v>
      </c>
      <c r="J32" s="72" t="s">
        <v>28</v>
      </c>
      <c r="K32" s="72">
        <v>50</v>
      </c>
      <c r="L32" s="72" t="s">
        <v>3030</v>
      </c>
      <c r="M32" s="243" t="s">
        <v>3031</v>
      </c>
      <c r="N32" s="72">
        <v>1</v>
      </c>
      <c r="O32" s="326">
        <v>1.79</v>
      </c>
      <c r="P32" s="138">
        <f t="shared" si="1"/>
        <v>0</v>
      </c>
      <c r="Q32" s="139">
        <f t="shared" si="2"/>
        <v>0</v>
      </c>
      <c r="R32" s="140"/>
      <c r="S32" s="141">
        <f t="shared" si="3"/>
        <v>0</v>
      </c>
      <c r="T32" s="140"/>
      <c r="U32" s="141">
        <f t="shared" si="4"/>
        <v>0</v>
      </c>
      <c r="V32" s="140"/>
      <c r="W32" s="141">
        <f t="shared" si="5"/>
        <v>0</v>
      </c>
      <c r="X32" s="140"/>
      <c r="Y32" s="141">
        <f t="shared" si="6"/>
        <v>0</v>
      </c>
      <c r="Z32" s="140"/>
      <c r="AA32" s="141">
        <f t="shared" si="7"/>
        <v>0</v>
      </c>
      <c r="AB32" s="140"/>
      <c r="AC32" s="141">
        <f t="shared" si="8"/>
        <v>0</v>
      </c>
      <c r="AD32" s="140"/>
      <c r="AE32" s="141">
        <f t="shared" si="9"/>
        <v>0</v>
      </c>
      <c r="AF32" s="140"/>
      <c r="AG32" s="141">
        <f t="shared" si="10"/>
        <v>0</v>
      </c>
      <c r="AH32" s="140"/>
      <c r="AI32" s="141">
        <f t="shared" si="11"/>
        <v>0</v>
      </c>
      <c r="AJ32" s="140"/>
      <c r="AK32" s="141">
        <f t="shared" si="12"/>
        <v>0</v>
      </c>
      <c r="AL32" s="140"/>
      <c r="AM32" s="141">
        <f t="shared" si="13"/>
        <v>0</v>
      </c>
      <c r="AN32" s="140"/>
      <c r="AO32" s="141">
        <f t="shared" si="14"/>
        <v>0</v>
      </c>
      <c r="AP32" s="140"/>
      <c r="AQ32" s="141">
        <f t="shared" si="15"/>
        <v>0</v>
      </c>
      <c r="AR32" s="140"/>
      <c r="AS32" s="141">
        <f t="shared" si="16"/>
        <v>0</v>
      </c>
      <c r="AT32" s="140"/>
      <c r="AU32" s="141">
        <f t="shared" si="17"/>
        <v>0</v>
      </c>
    </row>
    <row r="33" spans="1:47" outlineLevel="2" x14ac:dyDescent="0.2">
      <c r="A33" s="87" t="s">
        <v>1238</v>
      </c>
      <c r="B33" s="148">
        <v>1041</v>
      </c>
      <c r="C33" s="87" t="s">
        <v>1171</v>
      </c>
      <c r="D33" s="87" t="s">
        <v>2316</v>
      </c>
      <c r="E33" s="148" t="s">
        <v>5</v>
      </c>
      <c r="F33" s="149">
        <v>1.39</v>
      </c>
      <c r="G33" s="87" t="s">
        <v>3300</v>
      </c>
      <c r="H33" s="151" t="s">
        <v>4926</v>
      </c>
      <c r="I33" s="87" t="s">
        <v>2360</v>
      </c>
      <c r="J33" s="87" t="s">
        <v>28</v>
      </c>
      <c r="K33" s="87">
        <v>50</v>
      </c>
      <c r="L33" s="87" t="s">
        <v>3821</v>
      </c>
      <c r="M33" s="239" t="s">
        <v>3821</v>
      </c>
      <c r="N33" s="327">
        <v>2</v>
      </c>
      <c r="O33" s="283">
        <v>2.1800000000000002</v>
      </c>
      <c r="P33" s="138">
        <f t="shared" si="1"/>
        <v>0</v>
      </c>
      <c r="Q33" s="139">
        <f t="shared" si="2"/>
        <v>0</v>
      </c>
      <c r="R33" s="140"/>
      <c r="S33" s="141">
        <f t="shared" si="3"/>
        <v>0</v>
      </c>
      <c r="T33" s="140"/>
      <c r="U33" s="141">
        <f t="shared" si="4"/>
        <v>0</v>
      </c>
      <c r="V33" s="140"/>
      <c r="W33" s="141">
        <f t="shared" si="5"/>
        <v>0</v>
      </c>
      <c r="X33" s="140"/>
      <c r="Y33" s="141">
        <f t="shared" si="6"/>
        <v>0</v>
      </c>
      <c r="Z33" s="140"/>
      <c r="AA33" s="141">
        <f t="shared" si="7"/>
        <v>0</v>
      </c>
      <c r="AB33" s="140"/>
      <c r="AC33" s="141">
        <f t="shared" si="8"/>
        <v>0</v>
      </c>
      <c r="AD33" s="140"/>
      <c r="AE33" s="141">
        <f t="shared" si="9"/>
        <v>0</v>
      </c>
      <c r="AF33" s="140"/>
      <c r="AG33" s="141">
        <f t="shared" si="10"/>
        <v>0</v>
      </c>
      <c r="AH33" s="140"/>
      <c r="AI33" s="141">
        <f t="shared" si="11"/>
        <v>0</v>
      </c>
      <c r="AJ33" s="140"/>
      <c r="AK33" s="141">
        <f t="shared" si="12"/>
        <v>0</v>
      </c>
      <c r="AL33" s="140"/>
      <c r="AM33" s="141">
        <f t="shared" si="13"/>
        <v>0</v>
      </c>
      <c r="AN33" s="140"/>
      <c r="AO33" s="141">
        <f t="shared" si="14"/>
        <v>0</v>
      </c>
      <c r="AP33" s="140"/>
      <c r="AQ33" s="141">
        <f t="shared" si="15"/>
        <v>0</v>
      </c>
      <c r="AR33" s="140"/>
      <c r="AS33" s="141">
        <f t="shared" si="16"/>
        <v>0</v>
      </c>
      <c r="AT33" s="140"/>
      <c r="AU33" s="141">
        <f t="shared" si="17"/>
        <v>0</v>
      </c>
    </row>
    <row r="34" spans="1:47" outlineLevel="2" x14ac:dyDescent="0.2">
      <c r="A34" s="69" t="s">
        <v>1237</v>
      </c>
      <c r="B34" s="3">
        <v>1030</v>
      </c>
      <c r="C34" s="102" t="s">
        <v>1171</v>
      </c>
      <c r="D34" s="102" t="s">
        <v>2320</v>
      </c>
      <c r="E34" s="12" t="s">
        <v>5</v>
      </c>
      <c r="F34" s="59">
        <v>1.38</v>
      </c>
      <c r="G34" s="72" t="s">
        <v>2417</v>
      </c>
      <c r="H34" s="174">
        <v>7788657408</v>
      </c>
      <c r="I34" s="102" t="s">
        <v>2360</v>
      </c>
      <c r="J34" s="72" t="s">
        <v>28</v>
      </c>
      <c r="K34" s="72">
        <v>50</v>
      </c>
      <c r="L34" s="72" t="s">
        <v>3032</v>
      </c>
      <c r="M34" s="243" t="s">
        <v>3033</v>
      </c>
      <c r="N34" s="72">
        <v>1</v>
      </c>
      <c r="O34" s="326">
        <v>1.67</v>
      </c>
      <c r="P34" s="138">
        <f t="shared" si="1"/>
        <v>0</v>
      </c>
      <c r="Q34" s="139">
        <f t="shared" si="2"/>
        <v>0</v>
      </c>
      <c r="R34" s="140"/>
      <c r="S34" s="141">
        <f t="shared" si="3"/>
        <v>0</v>
      </c>
      <c r="T34" s="140"/>
      <c r="U34" s="141">
        <f t="shared" si="4"/>
        <v>0</v>
      </c>
      <c r="V34" s="140"/>
      <c r="W34" s="141">
        <f t="shared" si="5"/>
        <v>0</v>
      </c>
      <c r="X34" s="140"/>
      <c r="Y34" s="141">
        <f t="shared" si="6"/>
        <v>0</v>
      </c>
      <c r="Z34" s="140"/>
      <c r="AA34" s="141">
        <f t="shared" si="7"/>
        <v>0</v>
      </c>
      <c r="AB34" s="140"/>
      <c r="AC34" s="141">
        <f t="shared" si="8"/>
        <v>0</v>
      </c>
      <c r="AD34" s="140"/>
      <c r="AE34" s="141">
        <f t="shared" si="9"/>
        <v>0</v>
      </c>
      <c r="AF34" s="140"/>
      <c r="AG34" s="141">
        <f t="shared" si="10"/>
        <v>0</v>
      </c>
      <c r="AH34" s="140"/>
      <c r="AI34" s="141">
        <f t="shared" si="11"/>
        <v>0</v>
      </c>
      <c r="AJ34" s="140"/>
      <c r="AK34" s="141">
        <f t="shared" si="12"/>
        <v>0</v>
      </c>
      <c r="AL34" s="140"/>
      <c r="AM34" s="141">
        <f t="shared" si="13"/>
        <v>0</v>
      </c>
      <c r="AN34" s="140"/>
      <c r="AO34" s="141">
        <f t="shared" si="14"/>
        <v>0</v>
      </c>
      <c r="AP34" s="140"/>
      <c r="AQ34" s="141">
        <f t="shared" si="15"/>
        <v>0</v>
      </c>
      <c r="AR34" s="140"/>
      <c r="AS34" s="141">
        <f t="shared" si="16"/>
        <v>0</v>
      </c>
      <c r="AT34" s="140"/>
      <c r="AU34" s="141">
        <f t="shared" si="17"/>
        <v>0</v>
      </c>
    </row>
    <row r="35" spans="1:47" outlineLevel="2" x14ac:dyDescent="0.2">
      <c r="A35" s="87" t="s">
        <v>1237</v>
      </c>
      <c r="B35" s="148">
        <v>1030</v>
      </c>
      <c r="C35" s="87" t="s">
        <v>1171</v>
      </c>
      <c r="D35" s="87" t="s">
        <v>2320</v>
      </c>
      <c r="E35" s="148" t="s">
        <v>5</v>
      </c>
      <c r="F35" s="149">
        <v>1.38</v>
      </c>
      <c r="G35" s="87" t="s">
        <v>3300</v>
      </c>
      <c r="H35" s="151" t="s">
        <v>4926</v>
      </c>
      <c r="I35" s="87" t="s">
        <v>2360</v>
      </c>
      <c r="J35" s="87" t="s">
        <v>28</v>
      </c>
      <c r="K35" s="87">
        <v>50</v>
      </c>
      <c r="L35" s="87" t="s">
        <v>3822</v>
      </c>
      <c r="M35" s="239" t="s">
        <v>3822</v>
      </c>
      <c r="N35" s="327">
        <v>2</v>
      </c>
      <c r="O35" s="283">
        <v>2.15</v>
      </c>
      <c r="P35" s="138">
        <f t="shared" si="1"/>
        <v>0</v>
      </c>
      <c r="Q35" s="139">
        <f t="shared" si="2"/>
        <v>0</v>
      </c>
      <c r="R35" s="140"/>
      <c r="S35" s="141">
        <f t="shared" si="3"/>
        <v>0</v>
      </c>
      <c r="T35" s="140"/>
      <c r="U35" s="141">
        <f t="shared" si="4"/>
        <v>0</v>
      </c>
      <c r="V35" s="140"/>
      <c r="W35" s="141">
        <f t="shared" si="5"/>
        <v>0</v>
      </c>
      <c r="X35" s="140"/>
      <c r="Y35" s="141">
        <f t="shared" si="6"/>
        <v>0</v>
      </c>
      <c r="Z35" s="140"/>
      <c r="AA35" s="141">
        <f t="shared" si="7"/>
        <v>0</v>
      </c>
      <c r="AB35" s="140"/>
      <c r="AC35" s="141">
        <f t="shared" si="8"/>
        <v>0</v>
      </c>
      <c r="AD35" s="140"/>
      <c r="AE35" s="141">
        <f t="shared" si="9"/>
        <v>0</v>
      </c>
      <c r="AF35" s="140"/>
      <c r="AG35" s="141">
        <f t="shared" si="10"/>
        <v>0</v>
      </c>
      <c r="AH35" s="140"/>
      <c r="AI35" s="141">
        <f t="shared" si="11"/>
        <v>0</v>
      </c>
      <c r="AJ35" s="140"/>
      <c r="AK35" s="141">
        <f t="shared" si="12"/>
        <v>0</v>
      </c>
      <c r="AL35" s="140"/>
      <c r="AM35" s="141">
        <f t="shared" si="13"/>
        <v>0</v>
      </c>
      <c r="AN35" s="140"/>
      <c r="AO35" s="141">
        <f t="shared" si="14"/>
        <v>0</v>
      </c>
      <c r="AP35" s="140"/>
      <c r="AQ35" s="141">
        <f t="shared" si="15"/>
        <v>0</v>
      </c>
      <c r="AR35" s="140"/>
      <c r="AS35" s="141">
        <f t="shared" si="16"/>
        <v>0</v>
      </c>
      <c r="AT35" s="140"/>
      <c r="AU35" s="141">
        <f t="shared" si="17"/>
        <v>0</v>
      </c>
    </row>
    <row r="36" spans="1:47" outlineLevel="2" x14ac:dyDescent="0.2">
      <c r="A36" s="69" t="s">
        <v>1236</v>
      </c>
      <c r="B36" s="3">
        <v>664</v>
      </c>
      <c r="C36" s="102" t="s">
        <v>1171</v>
      </c>
      <c r="D36" s="102" t="s">
        <v>2317</v>
      </c>
      <c r="E36" s="12" t="s">
        <v>5</v>
      </c>
      <c r="F36" s="59">
        <v>1.4</v>
      </c>
      <c r="G36" s="72" t="s">
        <v>2417</v>
      </c>
      <c r="H36" s="174">
        <v>7788657408</v>
      </c>
      <c r="I36" s="102" t="s">
        <v>2360</v>
      </c>
      <c r="J36" s="72" t="s">
        <v>28</v>
      </c>
      <c r="K36" s="72">
        <v>50</v>
      </c>
      <c r="L36" s="72" t="s">
        <v>3034</v>
      </c>
      <c r="M36" s="243" t="s">
        <v>3035</v>
      </c>
      <c r="N36" s="72">
        <v>1</v>
      </c>
      <c r="O36" s="326">
        <v>1.58</v>
      </c>
      <c r="P36" s="138">
        <f t="shared" si="1"/>
        <v>0</v>
      </c>
      <c r="Q36" s="139">
        <f t="shared" si="2"/>
        <v>0</v>
      </c>
      <c r="R36" s="140"/>
      <c r="S36" s="141">
        <f t="shared" si="3"/>
        <v>0</v>
      </c>
      <c r="T36" s="140"/>
      <c r="U36" s="141">
        <f t="shared" si="4"/>
        <v>0</v>
      </c>
      <c r="V36" s="140"/>
      <c r="W36" s="141">
        <f t="shared" si="5"/>
        <v>0</v>
      </c>
      <c r="X36" s="140"/>
      <c r="Y36" s="141">
        <f t="shared" si="6"/>
        <v>0</v>
      </c>
      <c r="Z36" s="140"/>
      <c r="AA36" s="141">
        <f t="shared" si="7"/>
        <v>0</v>
      </c>
      <c r="AB36" s="140"/>
      <c r="AC36" s="141">
        <f t="shared" si="8"/>
        <v>0</v>
      </c>
      <c r="AD36" s="140"/>
      <c r="AE36" s="141">
        <f t="shared" si="9"/>
        <v>0</v>
      </c>
      <c r="AF36" s="140"/>
      <c r="AG36" s="141">
        <f t="shared" si="10"/>
        <v>0</v>
      </c>
      <c r="AH36" s="140"/>
      <c r="AI36" s="141">
        <f t="shared" si="11"/>
        <v>0</v>
      </c>
      <c r="AJ36" s="140"/>
      <c r="AK36" s="141">
        <f t="shared" si="12"/>
        <v>0</v>
      </c>
      <c r="AL36" s="140"/>
      <c r="AM36" s="141">
        <f t="shared" si="13"/>
        <v>0</v>
      </c>
      <c r="AN36" s="140"/>
      <c r="AO36" s="141">
        <f t="shared" si="14"/>
        <v>0</v>
      </c>
      <c r="AP36" s="140"/>
      <c r="AQ36" s="141">
        <f t="shared" si="15"/>
        <v>0</v>
      </c>
      <c r="AR36" s="140"/>
      <c r="AS36" s="141">
        <f t="shared" si="16"/>
        <v>0</v>
      </c>
      <c r="AT36" s="140"/>
      <c r="AU36" s="141">
        <f t="shared" si="17"/>
        <v>0</v>
      </c>
    </row>
    <row r="37" spans="1:47" outlineLevel="2" x14ac:dyDescent="0.2">
      <c r="A37" s="87" t="s">
        <v>1236</v>
      </c>
      <c r="B37" s="148">
        <v>664</v>
      </c>
      <c r="C37" s="87" t="s">
        <v>1171</v>
      </c>
      <c r="D37" s="87" t="s">
        <v>2317</v>
      </c>
      <c r="E37" s="148" t="s">
        <v>5</v>
      </c>
      <c r="F37" s="149">
        <v>1.4</v>
      </c>
      <c r="G37" s="87" t="s">
        <v>3300</v>
      </c>
      <c r="H37" s="151" t="s">
        <v>4926</v>
      </c>
      <c r="I37" s="87" t="s">
        <v>2360</v>
      </c>
      <c r="J37" s="87" t="s">
        <v>28</v>
      </c>
      <c r="K37" s="87">
        <v>50</v>
      </c>
      <c r="L37" s="87" t="s">
        <v>3823</v>
      </c>
      <c r="M37" s="239" t="s">
        <v>3823</v>
      </c>
      <c r="N37" s="327">
        <v>2</v>
      </c>
      <c r="O37" s="283">
        <v>2.14</v>
      </c>
      <c r="P37" s="138">
        <f t="shared" si="1"/>
        <v>0</v>
      </c>
      <c r="Q37" s="139">
        <f t="shared" si="2"/>
        <v>0</v>
      </c>
      <c r="R37" s="140"/>
      <c r="S37" s="141">
        <f t="shared" si="3"/>
        <v>0</v>
      </c>
      <c r="T37" s="140"/>
      <c r="U37" s="141">
        <f t="shared" si="4"/>
        <v>0</v>
      </c>
      <c r="V37" s="140"/>
      <c r="W37" s="141">
        <f t="shared" si="5"/>
        <v>0</v>
      </c>
      <c r="X37" s="140"/>
      <c r="Y37" s="141">
        <f t="shared" si="6"/>
        <v>0</v>
      </c>
      <c r="Z37" s="140"/>
      <c r="AA37" s="141">
        <f t="shared" si="7"/>
        <v>0</v>
      </c>
      <c r="AB37" s="140"/>
      <c r="AC37" s="141">
        <f t="shared" si="8"/>
        <v>0</v>
      </c>
      <c r="AD37" s="140"/>
      <c r="AE37" s="141">
        <f t="shared" si="9"/>
        <v>0</v>
      </c>
      <c r="AF37" s="140"/>
      <c r="AG37" s="141">
        <f t="shared" si="10"/>
        <v>0</v>
      </c>
      <c r="AH37" s="140"/>
      <c r="AI37" s="141">
        <f t="shared" si="11"/>
        <v>0</v>
      </c>
      <c r="AJ37" s="140"/>
      <c r="AK37" s="141">
        <f t="shared" si="12"/>
        <v>0</v>
      </c>
      <c r="AL37" s="140"/>
      <c r="AM37" s="141">
        <f t="shared" si="13"/>
        <v>0</v>
      </c>
      <c r="AN37" s="140"/>
      <c r="AO37" s="141">
        <f t="shared" si="14"/>
        <v>0</v>
      </c>
      <c r="AP37" s="140"/>
      <c r="AQ37" s="141">
        <f t="shared" si="15"/>
        <v>0</v>
      </c>
      <c r="AR37" s="140"/>
      <c r="AS37" s="141">
        <f t="shared" si="16"/>
        <v>0</v>
      </c>
      <c r="AT37" s="140"/>
      <c r="AU37" s="141">
        <f t="shared" si="17"/>
        <v>0</v>
      </c>
    </row>
    <row r="38" spans="1:47" outlineLevel="2" x14ac:dyDescent="0.2">
      <c r="A38" s="69" t="s">
        <v>1235</v>
      </c>
      <c r="B38" s="3">
        <v>1574</v>
      </c>
      <c r="C38" s="102" t="s">
        <v>1171</v>
      </c>
      <c r="D38" s="102" t="s">
        <v>2318</v>
      </c>
      <c r="E38" s="12" t="s">
        <v>5</v>
      </c>
      <c r="F38" s="59">
        <v>1.39</v>
      </c>
      <c r="G38" s="72" t="s">
        <v>2417</v>
      </c>
      <c r="H38" s="174">
        <v>7788657408</v>
      </c>
      <c r="I38" s="102" t="s">
        <v>2360</v>
      </c>
      <c r="J38" s="72" t="s">
        <v>28</v>
      </c>
      <c r="K38" s="72">
        <v>50</v>
      </c>
      <c r="L38" s="72" t="s">
        <v>3036</v>
      </c>
      <c r="M38" s="243" t="s">
        <v>3037</v>
      </c>
      <c r="N38" s="72">
        <v>1</v>
      </c>
      <c r="O38" s="326">
        <v>1.83</v>
      </c>
      <c r="P38" s="138">
        <f t="shared" si="1"/>
        <v>0</v>
      </c>
      <c r="Q38" s="139">
        <f t="shared" si="2"/>
        <v>0</v>
      </c>
      <c r="R38" s="140"/>
      <c r="S38" s="141">
        <f t="shared" si="3"/>
        <v>0</v>
      </c>
      <c r="T38" s="140"/>
      <c r="U38" s="141">
        <f t="shared" si="4"/>
        <v>0</v>
      </c>
      <c r="V38" s="140"/>
      <c r="W38" s="141">
        <f t="shared" si="5"/>
        <v>0</v>
      </c>
      <c r="X38" s="140"/>
      <c r="Y38" s="141">
        <f t="shared" si="6"/>
        <v>0</v>
      </c>
      <c r="Z38" s="140"/>
      <c r="AA38" s="141">
        <f t="shared" si="7"/>
        <v>0</v>
      </c>
      <c r="AB38" s="140"/>
      <c r="AC38" s="141">
        <f t="shared" si="8"/>
        <v>0</v>
      </c>
      <c r="AD38" s="140"/>
      <c r="AE38" s="141">
        <f t="shared" si="9"/>
        <v>0</v>
      </c>
      <c r="AF38" s="140"/>
      <c r="AG38" s="141">
        <f t="shared" si="10"/>
        <v>0</v>
      </c>
      <c r="AH38" s="140"/>
      <c r="AI38" s="141">
        <f t="shared" si="11"/>
        <v>0</v>
      </c>
      <c r="AJ38" s="140"/>
      <c r="AK38" s="141">
        <f t="shared" si="12"/>
        <v>0</v>
      </c>
      <c r="AL38" s="140"/>
      <c r="AM38" s="141">
        <f t="shared" si="13"/>
        <v>0</v>
      </c>
      <c r="AN38" s="140"/>
      <c r="AO38" s="141">
        <f t="shared" si="14"/>
        <v>0</v>
      </c>
      <c r="AP38" s="140"/>
      <c r="AQ38" s="141">
        <f t="shared" si="15"/>
        <v>0</v>
      </c>
      <c r="AR38" s="140"/>
      <c r="AS38" s="141">
        <f t="shared" si="16"/>
        <v>0</v>
      </c>
      <c r="AT38" s="140"/>
      <c r="AU38" s="141">
        <f t="shared" si="17"/>
        <v>0</v>
      </c>
    </row>
    <row r="39" spans="1:47" outlineLevel="2" x14ac:dyDescent="0.2">
      <c r="A39" s="87" t="s">
        <v>1235</v>
      </c>
      <c r="B39" s="148">
        <v>1574</v>
      </c>
      <c r="C39" s="87" t="s">
        <v>1171</v>
      </c>
      <c r="D39" s="87" t="s">
        <v>2318</v>
      </c>
      <c r="E39" s="148" t="s">
        <v>5</v>
      </c>
      <c r="F39" s="149">
        <v>1.39</v>
      </c>
      <c r="G39" s="87" t="s">
        <v>3300</v>
      </c>
      <c r="H39" s="151" t="s">
        <v>4926</v>
      </c>
      <c r="I39" s="87" t="s">
        <v>2360</v>
      </c>
      <c r="J39" s="87" t="s">
        <v>28</v>
      </c>
      <c r="K39" s="87">
        <v>50</v>
      </c>
      <c r="L39" s="87" t="s">
        <v>3824</v>
      </c>
      <c r="M39" s="239" t="s">
        <v>3824</v>
      </c>
      <c r="N39" s="327">
        <v>2</v>
      </c>
      <c r="O39" s="283">
        <v>2.2999999999999998</v>
      </c>
      <c r="P39" s="138">
        <f t="shared" si="1"/>
        <v>0</v>
      </c>
      <c r="Q39" s="139">
        <f t="shared" si="2"/>
        <v>0</v>
      </c>
      <c r="R39" s="140"/>
      <c r="S39" s="141">
        <f t="shared" si="3"/>
        <v>0</v>
      </c>
      <c r="T39" s="140"/>
      <c r="U39" s="141">
        <f t="shared" si="4"/>
        <v>0</v>
      </c>
      <c r="V39" s="140"/>
      <c r="W39" s="141">
        <f t="shared" si="5"/>
        <v>0</v>
      </c>
      <c r="X39" s="140"/>
      <c r="Y39" s="141">
        <f t="shared" si="6"/>
        <v>0</v>
      </c>
      <c r="Z39" s="140"/>
      <c r="AA39" s="141">
        <f t="shared" si="7"/>
        <v>0</v>
      </c>
      <c r="AB39" s="140"/>
      <c r="AC39" s="141">
        <f t="shared" si="8"/>
        <v>0</v>
      </c>
      <c r="AD39" s="140"/>
      <c r="AE39" s="141">
        <f t="shared" si="9"/>
        <v>0</v>
      </c>
      <c r="AF39" s="140"/>
      <c r="AG39" s="141">
        <f t="shared" si="10"/>
        <v>0</v>
      </c>
      <c r="AH39" s="140"/>
      <c r="AI39" s="141">
        <f t="shared" si="11"/>
        <v>0</v>
      </c>
      <c r="AJ39" s="140"/>
      <c r="AK39" s="141">
        <f t="shared" si="12"/>
        <v>0</v>
      </c>
      <c r="AL39" s="140"/>
      <c r="AM39" s="141">
        <f t="shared" si="13"/>
        <v>0</v>
      </c>
      <c r="AN39" s="140"/>
      <c r="AO39" s="141">
        <f t="shared" si="14"/>
        <v>0</v>
      </c>
      <c r="AP39" s="140"/>
      <c r="AQ39" s="141">
        <f t="shared" si="15"/>
        <v>0</v>
      </c>
      <c r="AR39" s="140"/>
      <c r="AS39" s="141">
        <f t="shared" si="16"/>
        <v>0</v>
      </c>
      <c r="AT39" s="140"/>
      <c r="AU39" s="141">
        <f t="shared" si="17"/>
        <v>0</v>
      </c>
    </row>
    <row r="40" spans="1:47" outlineLevel="2" x14ac:dyDescent="0.2">
      <c r="A40" s="69" t="s">
        <v>1233</v>
      </c>
      <c r="B40" s="3">
        <v>218</v>
      </c>
      <c r="C40" s="102" t="s">
        <v>1171</v>
      </c>
      <c r="D40" s="102" t="s">
        <v>2300</v>
      </c>
      <c r="E40" s="12" t="s">
        <v>5</v>
      </c>
      <c r="F40" s="59">
        <f>VLOOKUP(A40,[1]Sheet1!$B:$AE,30,FALSE)</f>
        <v>1.28</v>
      </c>
      <c r="G40" s="72" t="s">
        <v>2417</v>
      </c>
      <c r="H40" s="174">
        <v>7788657408</v>
      </c>
      <c r="I40" s="102" t="s">
        <v>2360</v>
      </c>
      <c r="J40" s="72" t="s">
        <v>28</v>
      </c>
      <c r="K40" s="72">
        <v>50</v>
      </c>
      <c r="L40" s="72" t="s">
        <v>1232</v>
      </c>
      <c r="M40" s="243" t="s">
        <v>1231</v>
      </c>
      <c r="N40" s="72">
        <v>1</v>
      </c>
      <c r="O40" s="326">
        <v>1.58</v>
      </c>
      <c r="P40" s="138">
        <f t="shared" si="1"/>
        <v>0</v>
      </c>
      <c r="Q40" s="139">
        <f t="shared" si="2"/>
        <v>0</v>
      </c>
      <c r="R40" s="140"/>
      <c r="S40" s="141">
        <f t="shared" si="3"/>
        <v>0</v>
      </c>
      <c r="T40" s="140"/>
      <c r="U40" s="141">
        <f t="shared" si="4"/>
        <v>0</v>
      </c>
      <c r="V40" s="140"/>
      <c r="W40" s="141">
        <f t="shared" si="5"/>
        <v>0</v>
      </c>
      <c r="X40" s="140"/>
      <c r="Y40" s="141">
        <f t="shared" si="6"/>
        <v>0</v>
      </c>
      <c r="Z40" s="140"/>
      <c r="AA40" s="141">
        <f t="shared" si="7"/>
        <v>0</v>
      </c>
      <c r="AB40" s="140"/>
      <c r="AC40" s="141">
        <f t="shared" si="8"/>
        <v>0</v>
      </c>
      <c r="AD40" s="140"/>
      <c r="AE40" s="141">
        <f t="shared" si="9"/>
        <v>0</v>
      </c>
      <c r="AF40" s="140"/>
      <c r="AG40" s="141">
        <f t="shared" si="10"/>
        <v>0</v>
      </c>
      <c r="AH40" s="140"/>
      <c r="AI40" s="141">
        <f t="shared" si="11"/>
        <v>0</v>
      </c>
      <c r="AJ40" s="140"/>
      <c r="AK40" s="141">
        <f t="shared" si="12"/>
        <v>0</v>
      </c>
      <c r="AL40" s="140"/>
      <c r="AM40" s="141">
        <f t="shared" si="13"/>
        <v>0</v>
      </c>
      <c r="AN40" s="140"/>
      <c r="AO40" s="141">
        <f t="shared" si="14"/>
        <v>0</v>
      </c>
      <c r="AP40" s="140"/>
      <c r="AQ40" s="141">
        <f t="shared" si="15"/>
        <v>0</v>
      </c>
      <c r="AR40" s="140"/>
      <c r="AS40" s="141">
        <f t="shared" si="16"/>
        <v>0</v>
      </c>
      <c r="AT40" s="140"/>
      <c r="AU40" s="141">
        <f t="shared" si="17"/>
        <v>0</v>
      </c>
    </row>
    <row r="41" spans="1:47" outlineLevel="2" x14ac:dyDescent="0.2">
      <c r="A41" s="87" t="s">
        <v>1233</v>
      </c>
      <c r="B41" s="148">
        <v>218</v>
      </c>
      <c r="C41" s="87" t="s">
        <v>1171</v>
      </c>
      <c r="D41" s="87" t="s">
        <v>2300</v>
      </c>
      <c r="E41" s="148" t="s">
        <v>5</v>
      </c>
      <c r="F41" s="149">
        <v>1.28</v>
      </c>
      <c r="G41" s="87" t="s">
        <v>3300</v>
      </c>
      <c r="H41" s="151" t="s">
        <v>4926</v>
      </c>
      <c r="I41" s="87" t="s">
        <v>2360</v>
      </c>
      <c r="J41" s="87" t="s">
        <v>28</v>
      </c>
      <c r="K41" s="87" t="s">
        <v>1169</v>
      </c>
      <c r="L41" s="87" t="s">
        <v>3825</v>
      </c>
      <c r="M41" s="239" t="s">
        <v>3825</v>
      </c>
      <c r="N41" s="327">
        <v>2</v>
      </c>
      <c r="O41" s="283">
        <v>2.11</v>
      </c>
      <c r="P41" s="138">
        <f t="shared" si="1"/>
        <v>0</v>
      </c>
      <c r="Q41" s="139">
        <f t="shared" si="2"/>
        <v>0</v>
      </c>
      <c r="R41" s="140"/>
      <c r="S41" s="141">
        <f t="shared" si="3"/>
        <v>0</v>
      </c>
      <c r="T41" s="140"/>
      <c r="U41" s="141">
        <f t="shared" si="4"/>
        <v>0</v>
      </c>
      <c r="V41" s="140"/>
      <c r="W41" s="141">
        <f t="shared" si="5"/>
        <v>0</v>
      </c>
      <c r="X41" s="140"/>
      <c r="Y41" s="141">
        <f t="shared" si="6"/>
        <v>0</v>
      </c>
      <c r="Z41" s="140"/>
      <c r="AA41" s="141">
        <f t="shared" si="7"/>
        <v>0</v>
      </c>
      <c r="AB41" s="140"/>
      <c r="AC41" s="141">
        <f t="shared" si="8"/>
        <v>0</v>
      </c>
      <c r="AD41" s="140"/>
      <c r="AE41" s="141">
        <f t="shared" si="9"/>
        <v>0</v>
      </c>
      <c r="AF41" s="140"/>
      <c r="AG41" s="141">
        <f t="shared" si="10"/>
        <v>0</v>
      </c>
      <c r="AH41" s="140"/>
      <c r="AI41" s="141">
        <f t="shared" si="11"/>
        <v>0</v>
      </c>
      <c r="AJ41" s="140"/>
      <c r="AK41" s="141">
        <f t="shared" si="12"/>
        <v>0</v>
      </c>
      <c r="AL41" s="140"/>
      <c r="AM41" s="141">
        <f t="shared" si="13"/>
        <v>0</v>
      </c>
      <c r="AN41" s="140"/>
      <c r="AO41" s="141">
        <f t="shared" si="14"/>
        <v>0</v>
      </c>
      <c r="AP41" s="140"/>
      <c r="AQ41" s="141">
        <f t="shared" si="15"/>
        <v>0</v>
      </c>
      <c r="AR41" s="140"/>
      <c r="AS41" s="141">
        <f t="shared" si="16"/>
        <v>0</v>
      </c>
      <c r="AT41" s="140"/>
      <c r="AU41" s="141">
        <f t="shared" si="17"/>
        <v>0</v>
      </c>
    </row>
    <row r="42" spans="1:47" outlineLevel="2" x14ac:dyDescent="0.2">
      <c r="A42" s="87" t="s">
        <v>1230</v>
      </c>
      <c r="B42" s="148">
        <v>169</v>
      </c>
      <c r="C42" s="87" t="s">
        <v>1171</v>
      </c>
      <c r="D42" s="87" t="s">
        <v>2319</v>
      </c>
      <c r="E42" s="148" t="s">
        <v>5</v>
      </c>
      <c r="F42" s="149">
        <v>1.04</v>
      </c>
      <c r="G42" s="87" t="s">
        <v>3300</v>
      </c>
      <c r="H42" s="151" t="s">
        <v>4926</v>
      </c>
      <c r="I42" s="87" t="s">
        <v>2360</v>
      </c>
      <c r="J42" s="87" t="s">
        <v>28</v>
      </c>
      <c r="K42" s="87" t="s">
        <v>1169</v>
      </c>
      <c r="L42" s="87" t="s">
        <v>3826</v>
      </c>
      <c r="M42" s="239" t="s">
        <v>3826</v>
      </c>
      <c r="N42" s="327">
        <v>1</v>
      </c>
      <c r="O42" s="283">
        <v>1.1399999999999999</v>
      </c>
      <c r="P42" s="138">
        <f t="shared" si="1"/>
        <v>0</v>
      </c>
      <c r="Q42" s="139">
        <f t="shared" si="2"/>
        <v>0</v>
      </c>
      <c r="R42" s="140"/>
      <c r="S42" s="141">
        <f t="shared" si="3"/>
        <v>0</v>
      </c>
      <c r="T42" s="140"/>
      <c r="U42" s="141">
        <f t="shared" si="4"/>
        <v>0</v>
      </c>
      <c r="V42" s="140"/>
      <c r="W42" s="141">
        <f t="shared" si="5"/>
        <v>0</v>
      </c>
      <c r="X42" s="140"/>
      <c r="Y42" s="141">
        <f t="shared" si="6"/>
        <v>0</v>
      </c>
      <c r="Z42" s="140"/>
      <c r="AA42" s="141">
        <f t="shared" si="7"/>
        <v>0</v>
      </c>
      <c r="AB42" s="140"/>
      <c r="AC42" s="141">
        <f t="shared" si="8"/>
        <v>0</v>
      </c>
      <c r="AD42" s="140"/>
      <c r="AE42" s="141">
        <f t="shared" si="9"/>
        <v>0</v>
      </c>
      <c r="AF42" s="140"/>
      <c r="AG42" s="141">
        <f t="shared" si="10"/>
        <v>0</v>
      </c>
      <c r="AH42" s="140"/>
      <c r="AI42" s="141">
        <f t="shared" si="11"/>
        <v>0</v>
      </c>
      <c r="AJ42" s="140"/>
      <c r="AK42" s="141">
        <f t="shared" si="12"/>
        <v>0</v>
      </c>
      <c r="AL42" s="140"/>
      <c r="AM42" s="141">
        <f t="shared" si="13"/>
        <v>0</v>
      </c>
      <c r="AN42" s="140"/>
      <c r="AO42" s="141">
        <f t="shared" si="14"/>
        <v>0</v>
      </c>
      <c r="AP42" s="140"/>
      <c r="AQ42" s="141">
        <f t="shared" si="15"/>
        <v>0</v>
      </c>
      <c r="AR42" s="140"/>
      <c r="AS42" s="141">
        <f t="shared" si="16"/>
        <v>0</v>
      </c>
      <c r="AT42" s="140"/>
      <c r="AU42" s="141">
        <f t="shared" si="17"/>
        <v>0</v>
      </c>
    </row>
    <row r="43" spans="1:47" outlineLevel="2" x14ac:dyDescent="0.2">
      <c r="A43" s="69" t="s">
        <v>1230</v>
      </c>
      <c r="B43" s="3">
        <v>169</v>
      </c>
      <c r="C43" s="102" t="s">
        <v>1171</v>
      </c>
      <c r="D43" s="102" t="s">
        <v>2319</v>
      </c>
      <c r="E43" s="12" t="s">
        <v>5</v>
      </c>
      <c r="F43" s="59">
        <f>VLOOKUP(A43,[1]Sheet1!$B:$AE,30,FALSE)</f>
        <v>1.04</v>
      </c>
      <c r="G43" s="72" t="s">
        <v>2417</v>
      </c>
      <c r="H43" s="174">
        <v>7788657408</v>
      </c>
      <c r="I43" s="102" t="s">
        <v>2360</v>
      </c>
      <c r="J43" s="72" t="s">
        <v>28</v>
      </c>
      <c r="K43" s="72">
        <v>50</v>
      </c>
      <c r="L43" s="72" t="s">
        <v>3038</v>
      </c>
      <c r="M43" s="243" t="s">
        <v>3039</v>
      </c>
      <c r="N43" s="72">
        <v>2</v>
      </c>
      <c r="O43" s="326">
        <v>1.58</v>
      </c>
      <c r="P43" s="138">
        <f t="shared" si="1"/>
        <v>0</v>
      </c>
      <c r="Q43" s="139">
        <f t="shared" si="2"/>
        <v>0</v>
      </c>
      <c r="R43" s="140"/>
      <c r="S43" s="141">
        <f t="shared" si="3"/>
        <v>0</v>
      </c>
      <c r="T43" s="140"/>
      <c r="U43" s="141">
        <f t="shared" si="4"/>
        <v>0</v>
      </c>
      <c r="V43" s="140"/>
      <c r="W43" s="141">
        <f t="shared" si="5"/>
        <v>0</v>
      </c>
      <c r="X43" s="140"/>
      <c r="Y43" s="141">
        <f t="shared" si="6"/>
        <v>0</v>
      </c>
      <c r="Z43" s="140"/>
      <c r="AA43" s="141">
        <f t="shared" si="7"/>
        <v>0</v>
      </c>
      <c r="AB43" s="140"/>
      <c r="AC43" s="141">
        <f t="shared" si="8"/>
        <v>0</v>
      </c>
      <c r="AD43" s="140"/>
      <c r="AE43" s="141">
        <f t="shared" si="9"/>
        <v>0</v>
      </c>
      <c r="AF43" s="140"/>
      <c r="AG43" s="141">
        <f t="shared" si="10"/>
        <v>0</v>
      </c>
      <c r="AH43" s="140"/>
      <c r="AI43" s="141">
        <f t="shared" si="11"/>
        <v>0</v>
      </c>
      <c r="AJ43" s="140"/>
      <c r="AK43" s="141">
        <f t="shared" si="12"/>
        <v>0</v>
      </c>
      <c r="AL43" s="140"/>
      <c r="AM43" s="141">
        <f t="shared" si="13"/>
        <v>0</v>
      </c>
      <c r="AN43" s="140"/>
      <c r="AO43" s="141">
        <f t="shared" si="14"/>
        <v>0</v>
      </c>
      <c r="AP43" s="140"/>
      <c r="AQ43" s="141">
        <f t="shared" si="15"/>
        <v>0</v>
      </c>
      <c r="AR43" s="140"/>
      <c r="AS43" s="141">
        <f t="shared" si="16"/>
        <v>0</v>
      </c>
      <c r="AT43" s="140"/>
      <c r="AU43" s="141">
        <f t="shared" si="17"/>
        <v>0</v>
      </c>
    </row>
    <row r="44" spans="1:47" outlineLevel="2" x14ac:dyDescent="0.2">
      <c r="A44" s="87" t="s">
        <v>1229</v>
      </c>
      <c r="B44" s="148">
        <v>33</v>
      </c>
      <c r="C44" s="87" t="s">
        <v>1171</v>
      </c>
      <c r="D44" s="94" t="s">
        <v>4542</v>
      </c>
      <c r="E44" s="148" t="s">
        <v>5</v>
      </c>
      <c r="F44" s="149">
        <v>1.04</v>
      </c>
      <c r="G44" s="87" t="s">
        <v>3300</v>
      </c>
      <c r="H44" s="151" t="s">
        <v>4926</v>
      </c>
      <c r="I44" s="87" t="s">
        <v>2360</v>
      </c>
      <c r="J44" s="87" t="s">
        <v>28</v>
      </c>
      <c r="K44" s="87" t="s">
        <v>1169</v>
      </c>
      <c r="L44" s="87" t="s">
        <v>3827</v>
      </c>
      <c r="M44" s="239" t="s">
        <v>3827</v>
      </c>
      <c r="N44" s="327">
        <v>1</v>
      </c>
      <c r="O44" s="150">
        <v>1.19</v>
      </c>
      <c r="P44" s="138">
        <f t="shared" si="1"/>
        <v>0</v>
      </c>
      <c r="Q44" s="139">
        <f t="shared" si="2"/>
        <v>0</v>
      </c>
      <c r="R44" s="140"/>
      <c r="S44" s="141">
        <f t="shared" si="3"/>
        <v>0</v>
      </c>
      <c r="T44" s="140"/>
      <c r="U44" s="141">
        <f t="shared" si="4"/>
        <v>0</v>
      </c>
      <c r="V44" s="140"/>
      <c r="W44" s="141">
        <f t="shared" si="5"/>
        <v>0</v>
      </c>
      <c r="X44" s="140"/>
      <c r="Y44" s="141">
        <f t="shared" si="6"/>
        <v>0</v>
      </c>
      <c r="Z44" s="140"/>
      <c r="AA44" s="141">
        <f t="shared" si="7"/>
        <v>0</v>
      </c>
      <c r="AB44" s="140"/>
      <c r="AC44" s="141">
        <f t="shared" si="8"/>
        <v>0</v>
      </c>
      <c r="AD44" s="140"/>
      <c r="AE44" s="141">
        <f t="shared" si="9"/>
        <v>0</v>
      </c>
      <c r="AF44" s="140"/>
      <c r="AG44" s="141">
        <f t="shared" si="10"/>
        <v>0</v>
      </c>
      <c r="AH44" s="140"/>
      <c r="AI44" s="141">
        <f t="shared" si="11"/>
        <v>0</v>
      </c>
      <c r="AJ44" s="140"/>
      <c r="AK44" s="141">
        <f t="shared" si="12"/>
        <v>0</v>
      </c>
      <c r="AL44" s="140"/>
      <c r="AM44" s="141">
        <f t="shared" si="13"/>
        <v>0</v>
      </c>
      <c r="AN44" s="140"/>
      <c r="AO44" s="141">
        <f t="shared" si="14"/>
        <v>0</v>
      </c>
      <c r="AP44" s="140"/>
      <c r="AQ44" s="141">
        <f t="shared" si="15"/>
        <v>0</v>
      </c>
      <c r="AR44" s="140"/>
      <c r="AS44" s="141">
        <f t="shared" si="16"/>
        <v>0</v>
      </c>
      <c r="AT44" s="140"/>
      <c r="AU44" s="141">
        <f t="shared" si="17"/>
        <v>0</v>
      </c>
    </row>
    <row r="45" spans="1:47" outlineLevel="2" x14ac:dyDescent="0.2">
      <c r="A45" s="69" t="s">
        <v>1229</v>
      </c>
      <c r="B45" s="3">
        <v>33</v>
      </c>
      <c r="C45" s="102" t="s">
        <v>1171</v>
      </c>
      <c r="D45" s="102" t="s">
        <v>4542</v>
      </c>
      <c r="E45" s="12" t="s">
        <v>5</v>
      </c>
      <c r="F45" s="59">
        <f>VLOOKUP(A45,[1]Sheet1!$B:$AE,30,FALSE)</f>
        <v>1.04</v>
      </c>
      <c r="G45" s="72" t="s">
        <v>2417</v>
      </c>
      <c r="H45" s="174">
        <v>7788657408</v>
      </c>
      <c r="I45" s="102" t="s">
        <v>4544</v>
      </c>
      <c r="J45" s="72" t="s">
        <v>28</v>
      </c>
      <c r="K45" s="72">
        <v>50</v>
      </c>
      <c r="L45" s="72" t="s">
        <v>3040</v>
      </c>
      <c r="M45" s="243" t="s">
        <v>3041</v>
      </c>
      <c r="N45" s="72">
        <v>2</v>
      </c>
      <c r="O45" s="326">
        <v>2.4500000000000002</v>
      </c>
      <c r="P45" s="138">
        <f t="shared" si="1"/>
        <v>0</v>
      </c>
      <c r="Q45" s="139">
        <f t="shared" si="2"/>
        <v>0</v>
      </c>
      <c r="R45" s="140"/>
      <c r="S45" s="141">
        <f t="shared" si="3"/>
        <v>0</v>
      </c>
      <c r="T45" s="140"/>
      <c r="U45" s="141">
        <f t="shared" si="4"/>
        <v>0</v>
      </c>
      <c r="V45" s="140"/>
      <c r="W45" s="141">
        <f t="shared" si="5"/>
        <v>0</v>
      </c>
      <c r="X45" s="140"/>
      <c r="Y45" s="141">
        <f t="shared" si="6"/>
        <v>0</v>
      </c>
      <c r="Z45" s="140"/>
      <c r="AA45" s="141">
        <f t="shared" si="7"/>
        <v>0</v>
      </c>
      <c r="AB45" s="140"/>
      <c r="AC45" s="141">
        <f t="shared" si="8"/>
        <v>0</v>
      </c>
      <c r="AD45" s="140"/>
      <c r="AE45" s="141">
        <f t="shared" si="9"/>
        <v>0</v>
      </c>
      <c r="AF45" s="140"/>
      <c r="AG45" s="141">
        <f t="shared" si="10"/>
        <v>0</v>
      </c>
      <c r="AH45" s="140"/>
      <c r="AI45" s="141">
        <f t="shared" si="11"/>
        <v>0</v>
      </c>
      <c r="AJ45" s="140"/>
      <c r="AK45" s="141">
        <f t="shared" si="12"/>
        <v>0</v>
      </c>
      <c r="AL45" s="140"/>
      <c r="AM45" s="141">
        <f t="shared" si="13"/>
        <v>0</v>
      </c>
      <c r="AN45" s="140"/>
      <c r="AO45" s="141">
        <f t="shared" si="14"/>
        <v>0</v>
      </c>
      <c r="AP45" s="140"/>
      <c r="AQ45" s="141">
        <f t="shared" si="15"/>
        <v>0</v>
      </c>
      <c r="AR45" s="140"/>
      <c r="AS45" s="141">
        <f t="shared" si="16"/>
        <v>0</v>
      </c>
      <c r="AT45" s="140"/>
      <c r="AU45" s="141">
        <f t="shared" si="17"/>
        <v>0</v>
      </c>
    </row>
    <row r="46" spans="1:47" outlineLevel="2" x14ac:dyDescent="0.2">
      <c r="A46" s="69" t="s">
        <v>1228</v>
      </c>
      <c r="B46" s="3">
        <v>2744</v>
      </c>
      <c r="C46" s="102" t="s">
        <v>1171</v>
      </c>
      <c r="D46" s="102" t="s">
        <v>2321</v>
      </c>
      <c r="E46" s="12" t="s">
        <v>5</v>
      </c>
      <c r="F46" s="59">
        <v>1.4</v>
      </c>
      <c r="G46" s="72" t="s">
        <v>2417</v>
      </c>
      <c r="H46" s="174">
        <v>7788657408</v>
      </c>
      <c r="I46" s="102" t="s">
        <v>2360</v>
      </c>
      <c r="J46" s="72" t="s">
        <v>28</v>
      </c>
      <c r="K46" s="72">
        <v>50</v>
      </c>
      <c r="L46" s="72" t="s">
        <v>3042</v>
      </c>
      <c r="M46" s="243" t="s">
        <v>3043</v>
      </c>
      <c r="N46" s="72">
        <v>1</v>
      </c>
      <c r="O46" s="326">
        <v>1.94</v>
      </c>
      <c r="P46" s="138">
        <f t="shared" si="1"/>
        <v>0</v>
      </c>
      <c r="Q46" s="139">
        <f t="shared" si="2"/>
        <v>0</v>
      </c>
      <c r="R46" s="140"/>
      <c r="S46" s="141">
        <f t="shared" si="3"/>
        <v>0</v>
      </c>
      <c r="T46" s="140"/>
      <c r="U46" s="141">
        <f t="shared" si="4"/>
        <v>0</v>
      </c>
      <c r="V46" s="140"/>
      <c r="W46" s="141">
        <f t="shared" si="5"/>
        <v>0</v>
      </c>
      <c r="X46" s="140"/>
      <c r="Y46" s="141">
        <f t="shared" si="6"/>
        <v>0</v>
      </c>
      <c r="Z46" s="140"/>
      <c r="AA46" s="141">
        <f t="shared" si="7"/>
        <v>0</v>
      </c>
      <c r="AB46" s="140"/>
      <c r="AC46" s="141">
        <f t="shared" si="8"/>
        <v>0</v>
      </c>
      <c r="AD46" s="140"/>
      <c r="AE46" s="141">
        <f t="shared" si="9"/>
        <v>0</v>
      </c>
      <c r="AF46" s="140"/>
      <c r="AG46" s="141">
        <f t="shared" si="10"/>
        <v>0</v>
      </c>
      <c r="AH46" s="140"/>
      <c r="AI46" s="141">
        <f t="shared" si="11"/>
        <v>0</v>
      </c>
      <c r="AJ46" s="140"/>
      <c r="AK46" s="141">
        <f t="shared" si="12"/>
        <v>0</v>
      </c>
      <c r="AL46" s="140"/>
      <c r="AM46" s="141">
        <f t="shared" si="13"/>
        <v>0</v>
      </c>
      <c r="AN46" s="140"/>
      <c r="AO46" s="141">
        <f t="shared" si="14"/>
        <v>0</v>
      </c>
      <c r="AP46" s="140"/>
      <c r="AQ46" s="141">
        <f t="shared" si="15"/>
        <v>0</v>
      </c>
      <c r="AR46" s="140"/>
      <c r="AS46" s="141">
        <f t="shared" si="16"/>
        <v>0</v>
      </c>
      <c r="AT46" s="140"/>
      <c r="AU46" s="141">
        <f t="shared" si="17"/>
        <v>0</v>
      </c>
    </row>
    <row r="47" spans="1:47" outlineLevel="2" x14ac:dyDescent="0.2">
      <c r="A47" s="87" t="s">
        <v>1228</v>
      </c>
      <c r="B47" s="148">
        <v>2744</v>
      </c>
      <c r="C47" s="87" t="s">
        <v>1171</v>
      </c>
      <c r="D47" s="87" t="s">
        <v>2321</v>
      </c>
      <c r="E47" s="148" t="s">
        <v>5</v>
      </c>
      <c r="F47" s="149">
        <v>1.4</v>
      </c>
      <c r="G47" s="87" t="s">
        <v>3300</v>
      </c>
      <c r="H47" s="151" t="s">
        <v>4926</v>
      </c>
      <c r="I47" s="87" t="s">
        <v>2360</v>
      </c>
      <c r="J47" s="87" t="s">
        <v>28</v>
      </c>
      <c r="K47" s="87">
        <v>50</v>
      </c>
      <c r="L47" s="87" t="s">
        <v>3828</v>
      </c>
      <c r="M47" s="239" t="s">
        <v>3828</v>
      </c>
      <c r="N47" s="327">
        <v>2</v>
      </c>
      <c r="O47" s="283">
        <v>2.38</v>
      </c>
      <c r="P47" s="138">
        <f t="shared" si="1"/>
        <v>0</v>
      </c>
      <c r="Q47" s="139">
        <f t="shared" si="2"/>
        <v>0</v>
      </c>
      <c r="R47" s="140"/>
      <c r="S47" s="141">
        <f t="shared" si="3"/>
        <v>0</v>
      </c>
      <c r="T47" s="140"/>
      <c r="U47" s="141">
        <f t="shared" si="4"/>
        <v>0</v>
      </c>
      <c r="V47" s="140"/>
      <c r="W47" s="141">
        <f t="shared" si="5"/>
        <v>0</v>
      </c>
      <c r="X47" s="140"/>
      <c r="Y47" s="141">
        <f t="shared" si="6"/>
        <v>0</v>
      </c>
      <c r="Z47" s="140"/>
      <c r="AA47" s="141">
        <f t="shared" si="7"/>
        <v>0</v>
      </c>
      <c r="AB47" s="140"/>
      <c r="AC47" s="141">
        <f t="shared" si="8"/>
        <v>0</v>
      </c>
      <c r="AD47" s="140"/>
      <c r="AE47" s="141">
        <f t="shared" si="9"/>
        <v>0</v>
      </c>
      <c r="AF47" s="140"/>
      <c r="AG47" s="141">
        <f t="shared" si="10"/>
        <v>0</v>
      </c>
      <c r="AH47" s="140"/>
      <c r="AI47" s="141">
        <f t="shared" si="11"/>
        <v>0</v>
      </c>
      <c r="AJ47" s="140"/>
      <c r="AK47" s="141">
        <f t="shared" si="12"/>
        <v>0</v>
      </c>
      <c r="AL47" s="140"/>
      <c r="AM47" s="141">
        <f t="shared" si="13"/>
        <v>0</v>
      </c>
      <c r="AN47" s="140"/>
      <c r="AO47" s="141">
        <f t="shared" si="14"/>
        <v>0</v>
      </c>
      <c r="AP47" s="140"/>
      <c r="AQ47" s="141">
        <f t="shared" si="15"/>
        <v>0</v>
      </c>
      <c r="AR47" s="140"/>
      <c r="AS47" s="141">
        <f t="shared" si="16"/>
        <v>0</v>
      </c>
      <c r="AT47" s="140"/>
      <c r="AU47" s="141">
        <f t="shared" si="17"/>
        <v>0</v>
      </c>
    </row>
    <row r="48" spans="1:47" outlineLevel="2" x14ac:dyDescent="0.2">
      <c r="A48" s="69" t="s">
        <v>1227</v>
      </c>
      <c r="B48" s="3">
        <v>1470</v>
      </c>
      <c r="C48" s="102" t="s">
        <v>1171</v>
      </c>
      <c r="D48" s="102" t="s">
        <v>2322</v>
      </c>
      <c r="E48" s="12" t="s">
        <v>5</v>
      </c>
      <c r="F48" s="59">
        <v>1.38</v>
      </c>
      <c r="G48" s="72" t="s">
        <v>2417</v>
      </c>
      <c r="H48" s="174">
        <v>7788657408</v>
      </c>
      <c r="I48" s="102" t="s">
        <v>2360</v>
      </c>
      <c r="J48" s="72" t="s">
        <v>28</v>
      </c>
      <c r="K48" s="72">
        <v>50</v>
      </c>
      <c r="L48" s="72" t="s">
        <v>3044</v>
      </c>
      <c r="M48" s="243" t="s">
        <v>3045</v>
      </c>
      <c r="N48" s="72">
        <v>1</v>
      </c>
      <c r="O48" s="326">
        <v>1.7</v>
      </c>
      <c r="P48" s="138">
        <f t="shared" si="1"/>
        <v>0</v>
      </c>
      <c r="Q48" s="139">
        <f t="shared" si="2"/>
        <v>0</v>
      </c>
      <c r="R48" s="140"/>
      <c r="S48" s="141">
        <f t="shared" si="3"/>
        <v>0</v>
      </c>
      <c r="T48" s="140"/>
      <c r="U48" s="141">
        <f t="shared" si="4"/>
        <v>0</v>
      </c>
      <c r="V48" s="140"/>
      <c r="W48" s="141">
        <f t="shared" si="5"/>
        <v>0</v>
      </c>
      <c r="X48" s="140"/>
      <c r="Y48" s="141">
        <f t="shared" si="6"/>
        <v>0</v>
      </c>
      <c r="Z48" s="140"/>
      <c r="AA48" s="141">
        <f t="shared" si="7"/>
        <v>0</v>
      </c>
      <c r="AB48" s="140"/>
      <c r="AC48" s="141">
        <f t="shared" si="8"/>
        <v>0</v>
      </c>
      <c r="AD48" s="140"/>
      <c r="AE48" s="141">
        <f t="shared" si="9"/>
        <v>0</v>
      </c>
      <c r="AF48" s="140"/>
      <c r="AG48" s="141">
        <f t="shared" si="10"/>
        <v>0</v>
      </c>
      <c r="AH48" s="140"/>
      <c r="AI48" s="141">
        <f t="shared" si="11"/>
        <v>0</v>
      </c>
      <c r="AJ48" s="140"/>
      <c r="AK48" s="141">
        <f t="shared" si="12"/>
        <v>0</v>
      </c>
      <c r="AL48" s="140"/>
      <c r="AM48" s="141">
        <f t="shared" si="13"/>
        <v>0</v>
      </c>
      <c r="AN48" s="140"/>
      <c r="AO48" s="141">
        <f t="shared" si="14"/>
        <v>0</v>
      </c>
      <c r="AP48" s="140"/>
      <c r="AQ48" s="141">
        <f t="shared" si="15"/>
        <v>0</v>
      </c>
      <c r="AR48" s="140"/>
      <c r="AS48" s="141">
        <f t="shared" si="16"/>
        <v>0</v>
      </c>
      <c r="AT48" s="140"/>
      <c r="AU48" s="141">
        <f t="shared" si="17"/>
        <v>0</v>
      </c>
    </row>
    <row r="49" spans="1:47" outlineLevel="2" x14ac:dyDescent="0.2">
      <c r="A49" s="87" t="s">
        <v>1227</v>
      </c>
      <c r="B49" s="148">
        <v>1470</v>
      </c>
      <c r="C49" s="87" t="s">
        <v>1171</v>
      </c>
      <c r="D49" s="87" t="s">
        <v>2322</v>
      </c>
      <c r="E49" s="148" t="s">
        <v>5</v>
      </c>
      <c r="F49" s="149">
        <v>1.38</v>
      </c>
      <c r="G49" s="87" t="s">
        <v>3300</v>
      </c>
      <c r="H49" s="151" t="s">
        <v>4926</v>
      </c>
      <c r="I49" s="87" t="s">
        <v>2360</v>
      </c>
      <c r="J49" s="87" t="s">
        <v>28</v>
      </c>
      <c r="K49" s="87">
        <v>50</v>
      </c>
      <c r="L49" s="87" t="s">
        <v>3829</v>
      </c>
      <c r="M49" s="239" t="s">
        <v>3829</v>
      </c>
      <c r="N49" s="327">
        <v>2</v>
      </c>
      <c r="O49" s="283">
        <v>2.13</v>
      </c>
      <c r="P49" s="138">
        <f t="shared" si="1"/>
        <v>0</v>
      </c>
      <c r="Q49" s="139">
        <f t="shared" si="2"/>
        <v>0</v>
      </c>
      <c r="R49" s="140"/>
      <c r="S49" s="141">
        <f t="shared" si="3"/>
        <v>0</v>
      </c>
      <c r="T49" s="140"/>
      <c r="U49" s="141">
        <f t="shared" si="4"/>
        <v>0</v>
      </c>
      <c r="V49" s="140"/>
      <c r="W49" s="141">
        <f t="shared" si="5"/>
        <v>0</v>
      </c>
      <c r="X49" s="140"/>
      <c r="Y49" s="141">
        <f t="shared" si="6"/>
        <v>0</v>
      </c>
      <c r="Z49" s="140"/>
      <c r="AA49" s="141">
        <f t="shared" si="7"/>
        <v>0</v>
      </c>
      <c r="AB49" s="140"/>
      <c r="AC49" s="141">
        <f t="shared" si="8"/>
        <v>0</v>
      </c>
      <c r="AD49" s="140"/>
      <c r="AE49" s="141">
        <f t="shared" si="9"/>
        <v>0</v>
      </c>
      <c r="AF49" s="140"/>
      <c r="AG49" s="141">
        <f t="shared" si="10"/>
        <v>0</v>
      </c>
      <c r="AH49" s="140"/>
      <c r="AI49" s="141">
        <f t="shared" si="11"/>
        <v>0</v>
      </c>
      <c r="AJ49" s="140"/>
      <c r="AK49" s="141">
        <f t="shared" si="12"/>
        <v>0</v>
      </c>
      <c r="AL49" s="140"/>
      <c r="AM49" s="141">
        <f t="shared" si="13"/>
        <v>0</v>
      </c>
      <c r="AN49" s="140"/>
      <c r="AO49" s="141">
        <f t="shared" si="14"/>
        <v>0</v>
      </c>
      <c r="AP49" s="140"/>
      <c r="AQ49" s="141">
        <f t="shared" si="15"/>
        <v>0</v>
      </c>
      <c r="AR49" s="140"/>
      <c r="AS49" s="141">
        <f t="shared" si="16"/>
        <v>0</v>
      </c>
      <c r="AT49" s="140"/>
      <c r="AU49" s="141">
        <f t="shared" si="17"/>
        <v>0</v>
      </c>
    </row>
    <row r="50" spans="1:47" outlineLevel="2" x14ac:dyDescent="0.2">
      <c r="A50" s="69" t="s">
        <v>1226</v>
      </c>
      <c r="B50" s="3" t="e">
        <f>VLOOKUP(#REF!,'[2]GP 1272 Usage'!$A$5:$H$4771,5,FALSE)</f>
        <v>#REF!</v>
      </c>
      <c r="C50" s="102" t="s">
        <v>1171</v>
      </c>
      <c r="D50" s="102" t="s">
        <v>4543</v>
      </c>
      <c r="E50" s="12" t="s">
        <v>5</v>
      </c>
      <c r="F50" s="59">
        <v>1.38</v>
      </c>
      <c r="G50" s="72" t="s">
        <v>2417</v>
      </c>
      <c r="H50" s="174">
        <v>7788657408</v>
      </c>
      <c r="I50" s="102" t="s">
        <v>4544</v>
      </c>
      <c r="J50" s="72" t="s">
        <v>28</v>
      </c>
      <c r="K50" s="72">
        <v>50</v>
      </c>
      <c r="L50" s="72" t="s">
        <v>3046</v>
      </c>
      <c r="M50" s="243" t="s">
        <v>3047</v>
      </c>
      <c r="N50" s="72">
        <v>1</v>
      </c>
      <c r="O50" s="326">
        <v>2.37</v>
      </c>
      <c r="P50" s="138">
        <f t="shared" si="1"/>
        <v>0</v>
      </c>
      <c r="Q50" s="139">
        <f t="shared" si="2"/>
        <v>0</v>
      </c>
      <c r="R50" s="140"/>
      <c r="S50" s="141">
        <f t="shared" si="3"/>
        <v>0</v>
      </c>
      <c r="T50" s="140"/>
      <c r="U50" s="141">
        <f t="shared" si="4"/>
        <v>0</v>
      </c>
      <c r="V50" s="140"/>
      <c r="W50" s="141">
        <f t="shared" si="5"/>
        <v>0</v>
      </c>
      <c r="X50" s="140"/>
      <c r="Y50" s="141">
        <f t="shared" si="6"/>
        <v>0</v>
      </c>
      <c r="Z50" s="140"/>
      <c r="AA50" s="141">
        <f t="shared" si="7"/>
        <v>0</v>
      </c>
      <c r="AB50" s="140"/>
      <c r="AC50" s="141">
        <f t="shared" si="8"/>
        <v>0</v>
      </c>
      <c r="AD50" s="140"/>
      <c r="AE50" s="141">
        <f t="shared" si="9"/>
        <v>0</v>
      </c>
      <c r="AF50" s="140"/>
      <c r="AG50" s="141">
        <f t="shared" si="10"/>
        <v>0</v>
      </c>
      <c r="AH50" s="140"/>
      <c r="AI50" s="141">
        <f t="shared" si="11"/>
        <v>0</v>
      </c>
      <c r="AJ50" s="140"/>
      <c r="AK50" s="141">
        <f t="shared" si="12"/>
        <v>0</v>
      </c>
      <c r="AL50" s="140"/>
      <c r="AM50" s="141">
        <f t="shared" si="13"/>
        <v>0</v>
      </c>
      <c r="AN50" s="140"/>
      <c r="AO50" s="141">
        <f t="shared" si="14"/>
        <v>0</v>
      </c>
      <c r="AP50" s="140"/>
      <c r="AQ50" s="141">
        <f t="shared" si="15"/>
        <v>0</v>
      </c>
      <c r="AR50" s="140"/>
      <c r="AS50" s="141">
        <f t="shared" si="16"/>
        <v>0</v>
      </c>
      <c r="AT50" s="140"/>
      <c r="AU50" s="141">
        <f t="shared" si="17"/>
        <v>0</v>
      </c>
    </row>
    <row r="51" spans="1:47" outlineLevel="2" x14ac:dyDescent="0.2">
      <c r="A51" s="69" t="s">
        <v>1225</v>
      </c>
      <c r="B51" s="3">
        <v>118</v>
      </c>
      <c r="C51" s="102" t="s">
        <v>1208</v>
      </c>
      <c r="D51" s="102" t="s">
        <v>2357</v>
      </c>
      <c r="E51" s="12" t="s">
        <v>5</v>
      </c>
      <c r="F51" s="59">
        <v>2.75</v>
      </c>
      <c r="G51" s="72" t="s">
        <v>2417</v>
      </c>
      <c r="H51" s="174">
        <v>7788657408</v>
      </c>
      <c r="I51" s="102" t="s">
        <v>2360</v>
      </c>
      <c r="J51" s="72" t="s">
        <v>28</v>
      </c>
      <c r="K51" s="72">
        <v>50</v>
      </c>
      <c r="L51" s="72" t="s">
        <v>3048</v>
      </c>
      <c r="M51" s="243" t="s">
        <v>3049</v>
      </c>
      <c r="N51" s="72">
        <v>1</v>
      </c>
      <c r="O51" s="326">
        <v>4.21</v>
      </c>
      <c r="P51" s="138">
        <f t="shared" si="1"/>
        <v>0</v>
      </c>
      <c r="Q51" s="139">
        <f t="shared" si="2"/>
        <v>0</v>
      </c>
      <c r="R51" s="140"/>
      <c r="S51" s="141">
        <f t="shared" si="3"/>
        <v>0</v>
      </c>
      <c r="T51" s="140"/>
      <c r="U51" s="141">
        <f t="shared" si="4"/>
        <v>0</v>
      </c>
      <c r="V51" s="140"/>
      <c r="W51" s="141">
        <f t="shared" si="5"/>
        <v>0</v>
      </c>
      <c r="X51" s="140"/>
      <c r="Y51" s="141">
        <f t="shared" si="6"/>
        <v>0</v>
      </c>
      <c r="Z51" s="140"/>
      <c r="AA51" s="141">
        <f t="shared" si="7"/>
        <v>0</v>
      </c>
      <c r="AB51" s="140"/>
      <c r="AC51" s="141">
        <f t="shared" si="8"/>
        <v>0</v>
      </c>
      <c r="AD51" s="140"/>
      <c r="AE51" s="141">
        <f t="shared" si="9"/>
        <v>0</v>
      </c>
      <c r="AF51" s="140"/>
      <c r="AG51" s="141">
        <f t="shared" si="10"/>
        <v>0</v>
      </c>
      <c r="AH51" s="140"/>
      <c r="AI51" s="141">
        <f t="shared" si="11"/>
        <v>0</v>
      </c>
      <c r="AJ51" s="140"/>
      <c r="AK51" s="141">
        <f t="shared" si="12"/>
        <v>0</v>
      </c>
      <c r="AL51" s="140"/>
      <c r="AM51" s="141">
        <f t="shared" si="13"/>
        <v>0</v>
      </c>
      <c r="AN51" s="140"/>
      <c r="AO51" s="141">
        <f t="shared" si="14"/>
        <v>0</v>
      </c>
      <c r="AP51" s="140"/>
      <c r="AQ51" s="141">
        <f t="shared" si="15"/>
        <v>0</v>
      </c>
      <c r="AR51" s="140"/>
      <c r="AS51" s="141">
        <f t="shared" si="16"/>
        <v>0</v>
      </c>
      <c r="AT51" s="140"/>
      <c r="AU51" s="141">
        <f t="shared" si="17"/>
        <v>0</v>
      </c>
    </row>
    <row r="52" spans="1:47" outlineLevel="2" x14ac:dyDescent="0.2">
      <c r="A52" s="87" t="s">
        <v>1225</v>
      </c>
      <c r="B52" s="148">
        <v>118</v>
      </c>
      <c r="C52" s="87" t="s">
        <v>1208</v>
      </c>
      <c r="D52" s="87" t="s">
        <v>2357</v>
      </c>
      <c r="E52" s="148" t="s">
        <v>5</v>
      </c>
      <c r="F52" s="149">
        <v>2.75</v>
      </c>
      <c r="G52" s="87" t="s">
        <v>3300</v>
      </c>
      <c r="H52" s="151" t="s">
        <v>4926</v>
      </c>
      <c r="I52" s="87" t="s">
        <v>2360</v>
      </c>
      <c r="J52" s="87" t="s">
        <v>28</v>
      </c>
      <c r="K52" s="87">
        <v>50</v>
      </c>
      <c r="L52" s="87" t="s">
        <v>3830</v>
      </c>
      <c r="M52" s="239" t="s">
        <v>3830</v>
      </c>
      <c r="N52" s="327">
        <v>2</v>
      </c>
      <c r="O52" s="283">
        <v>5.5</v>
      </c>
      <c r="P52" s="138">
        <f t="shared" si="1"/>
        <v>0</v>
      </c>
      <c r="Q52" s="139">
        <f t="shared" si="2"/>
        <v>0</v>
      </c>
      <c r="R52" s="140"/>
      <c r="S52" s="141">
        <f t="shared" si="3"/>
        <v>0</v>
      </c>
      <c r="T52" s="140"/>
      <c r="U52" s="141">
        <f t="shared" si="4"/>
        <v>0</v>
      </c>
      <c r="V52" s="140"/>
      <c r="W52" s="141">
        <f t="shared" si="5"/>
        <v>0</v>
      </c>
      <c r="X52" s="140"/>
      <c r="Y52" s="141">
        <f t="shared" si="6"/>
        <v>0</v>
      </c>
      <c r="Z52" s="140"/>
      <c r="AA52" s="141">
        <f t="shared" si="7"/>
        <v>0</v>
      </c>
      <c r="AB52" s="140"/>
      <c r="AC52" s="141">
        <f t="shared" si="8"/>
        <v>0</v>
      </c>
      <c r="AD52" s="140"/>
      <c r="AE52" s="141">
        <f t="shared" si="9"/>
        <v>0</v>
      </c>
      <c r="AF52" s="140"/>
      <c r="AG52" s="141">
        <f t="shared" si="10"/>
        <v>0</v>
      </c>
      <c r="AH52" s="140"/>
      <c r="AI52" s="141">
        <f t="shared" si="11"/>
        <v>0</v>
      </c>
      <c r="AJ52" s="140"/>
      <c r="AK52" s="141">
        <f t="shared" si="12"/>
        <v>0</v>
      </c>
      <c r="AL52" s="140"/>
      <c r="AM52" s="141">
        <f t="shared" si="13"/>
        <v>0</v>
      </c>
      <c r="AN52" s="140"/>
      <c r="AO52" s="141">
        <f t="shared" si="14"/>
        <v>0</v>
      </c>
      <c r="AP52" s="140"/>
      <c r="AQ52" s="141">
        <f t="shared" si="15"/>
        <v>0</v>
      </c>
      <c r="AR52" s="140"/>
      <c r="AS52" s="141">
        <f t="shared" si="16"/>
        <v>0</v>
      </c>
      <c r="AT52" s="140"/>
      <c r="AU52" s="141">
        <f t="shared" si="17"/>
        <v>0</v>
      </c>
    </row>
    <row r="53" spans="1:47" outlineLevel="2" x14ac:dyDescent="0.2">
      <c r="A53" s="69" t="s">
        <v>1224</v>
      </c>
      <c r="B53" s="3">
        <v>175</v>
      </c>
      <c r="C53" s="102" t="s">
        <v>1208</v>
      </c>
      <c r="D53" s="102" t="s">
        <v>2343</v>
      </c>
      <c r="E53" s="12" t="s">
        <v>5</v>
      </c>
      <c r="F53" s="59">
        <v>2.75</v>
      </c>
      <c r="G53" s="72" t="s">
        <v>2417</v>
      </c>
      <c r="H53" s="174">
        <v>7788657408</v>
      </c>
      <c r="I53" s="102" t="s">
        <v>2360</v>
      </c>
      <c r="J53" s="72" t="s">
        <v>28</v>
      </c>
      <c r="K53" s="72">
        <v>50</v>
      </c>
      <c r="L53" s="72" t="s">
        <v>3050</v>
      </c>
      <c r="M53" s="243" t="s">
        <v>3051</v>
      </c>
      <c r="N53" s="72">
        <v>1</v>
      </c>
      <c r="O53" s="326">
        <v>3.5</v>
      </c>
      <c r="P53" s="138">
        <f t="shared" si="1"/>
        <v>0</v>
      </c>
      <c r="Q53" s="139">
        <f t="shared" si="2"/>
        <v>0</v>
      </c>
      <c r="R53" s="140"/>
      <c r="S53" s="141">
        <f t="shared" si="3"/>
        <v>0</v>
      </c>
      <c r="T53" s="140"/>
      <c r="U53" s="141">
        <f t="shared" si="4"/>
        <v>0</v>
      </c>
      <c r="V53" s="140"/>
      <c r="W53" s="141">
        <f t="shared" si="5"/>
        <v>0</v>
      </c>
      <c r="X53" s="140"/>
      <c r="Y53" s="141">
        <f t="shared" si="6"/>
        <v>0</v>
      </c>
      <c r="Z53" s="140"/>
      <c r="AA53" s="141">
        <f t="shared" si="7"/>
        <v>0</v>
      </c>
      <c r="AB53" s="140"/>
      <c r="AC53" s="141">
        <f t="shared" si="8"/>
        <v>0</v>
      </c>
      <c r="AD53" s="140"/>
      <c r="AE53" s="141">
        <f t="shared" si="9"/>
        <v>0</v>
      </c>
      <c r="AF53" s="140"/>
      <c r="AG53" s="141">
        <f t="shared" si="10"/>
        <v>0</v>
      </c>
      <c r="AH53" s="140"/>
      <c r="AI53" s="141">
        <f t="shared" si="11"/>
        <v>0</v>
      </c>
      <c r="AJ53" s="140"/>
      <c r="AK53" s="141">
        <f t="shared" si="12"/>
        <v>0</v>
      </c>
      <c r="AL53" s="140"/>
      <c r="AM53" s="141">
        <f t="shared" si="13"/>
        <v>0</v>
      </c>
      <c r="AN53" s="140"/>
      <c r="AO53" s="141">
        <f t="shared" si="14"/>
        <v>0</v>
      </c>
      <c r="AP53" s="140"/>
      <c r="AQ53" s="141">
        <f t="shared" si="15"/>
        <v>0</v>
      </c>
      <c r="AR53" s="140"/>
      <c r="AS53" s="141">
        <f t="shared" si="16"/>
        <v>0</v>
      </c>
      <c r="AT53" s="140"/>
      <c r="AU53" s="141">
        <f t="shared" si="17"/>
        <v>0</v>
      </c>
    </row>
    <row r="54" spans="1:47" outlineLevel="2" x14ac:dyDescent="0.2">
      <c r="A54" s="87" t="s">
        <v>1224</v>
      </c>
      <c r="B54" s="148">
        <v>175</v>
      </c>
      <c r="C54" s="87" t="s">
        <v>1208</v>
      </c>
      <c r="D54" s="87" t="s">
        <v>2343</v>
      </c>
      <c r="E54" s="148" t="s">
        <v>5</v>
      </c>
      <c r="F54" s="149">
        <v>2.75</v>
      </c>
      <c r="G54" s="87" t="s">
        <v>3300</v>
      </c>
      <c r="H54" s="151" t="s">
        <v>4926</v>
      </c>
      <c r="I54" s="87" t="s">
        <v>2360</v>
      </c>
      <c r="J54" s="87" t="s">
        <v>28</v>
      </c>
      <c r="K54" s="87">
        <v>50</v>
      </c>
      <c r="L54" s="87" t="s">
        <v>3831</v>
      </c>
      <c r="M54" s="239" t="s">
        <v>3831</v>
      </c>
      <c r="N54" s="327">
        <v>2</v>
      </c>
      <c r="O54" s="284">
        <v>4.5999999999999996</v>
      </c>
      <c r="P54" s="138">
        <f t="shared" si="1"/>
        <v>0</v>
      </c>
      <c r="Q54" s="139">
        <f t="shared" si="2"/>
        <v>0</v>
      </c>
      <c r="R54" s="140"/>
      <c r="S54" s="141">
        <f t="shared" si="3"/>
        <v>0</v>
      </c>
      <c r="T54" s="140"/>
      <c r="U54" s="141">
        <f t="shared" si="4"/>
        <v>0</v>
      </c>
      <c r="V54" s="140"/>
      <c r="W54" s="141">
        <f t="shared" si="5"/>
        <v>0</v>
      </c>
      <c r="X54" s="140"/>
      <c r="Y54" s="141">
        <f t="shared" si="6"/>
        <v>0</v>
      </c>
      <c r="Z54" s="140"/>
      <c r="AA54" s="141">
        <f t="shared" si="7"/>
        <v>0</v>
      </c>
      <c r="AB54" s="140"/>
      <c r="AC54" s="141">
        <f t="shared" si="8"/>
        <v>0</v>
      </c>
      <c r="AD54" s="140"/>
      <c r="AE54" s="141">
        <f t="shared" si="9"/>
        <v>0</v>
      </c>
      <c r="AF54" s="140"/>
      <c r="AG54" s="141">
        <f t="shared" si="10"/>
        <v>0</v>
      </c>
      <c r="AH54" s="140"/>
      <c r="AI54" s="141">
        <f t="shared" si="11"/>
        <v>0</v>
      </c>
      <c r="AJ54" s="140"/>
      <c r="AK54" s="141">
        <f t="shared" si="12"/>
        <v>0</v>
      </c>
      <c r="AL54" s="140"/>
      <c r="AM54" s="141">
        <f t="shared" si="13"/>
        <v>0</v>
      </c>
      <c r="AN54" s="140"/>
      <c r="AO54" s="141">
        <f t="shared" si="14"/>
        <v>0</v>
      </c>
      <c r="AP54" s="140"/>
      <c r="AQ54" s="141">
        <f t="shared" si="15"/>
        <v>0</v>
      </c>
      <c r="AR54" s="140"/>
      <c r="AS54" s="141">
        <f t="shared" si="16"/>
        <v>0</v>
      </c>
      <c r="AT54" s="140"/>
      <c r="AU54" s="141">
        <f t="shared" si="17"/>
        <v>0</v>
      </c>
    </row>
    <row r="55" spans="1:47" outlineLevel="2" x14ac:dyDescent="0.2">
      <c r="A55" s="69" t="s">
        <v>1222</v>
      </c>
      <c r="B55" s="3">
        <v>29</v>
      </c>
      <c r="C55" s="102" t="s">
        <v>1208</v>
      </c>
      <c r="D55" s="102" t="s">
        <v>2344</v>
      </c>
      <c r="E55" s="12" t="s">
        <v>5</v>
      </c>
      <c r="F55" s="59">
        <v>2.75</v>
      </c>
      <c r="G55" s="72" t="s">
        <v>2417</v>
      </c>
      <c r="H55" s="174">
        <v>7788657408</v>
      </c>
      <c r="I55" s="102" t="s">
        <v>2360</v>
      </c>
      <c r="J55" s="72" t="s">
        <v>28</v>
      </c>
      <c r="K55" s="72">
        <v>50</v>
      </c>
      <c r="L55" s="72" t="s">
        <v>3052</v>
      </c>
      <c r="M55" s="243" t="s">
        <v>3053</v>
      </c>
      <c r="N55" s="72">
        <v>1</v>
      </c>
      <c r="O55" s="326">
        <v>4.28</v>
      </c>
      <c r="P55" s="138">
        <f t="shared" si="1"/>
        <v>0</v>
      </c>
      <c r="Q55" s="139">
        <f t="shared" si="2"/>
        <v>0</v>
      </c>
      <c r="R55" s="140"/>
      <c r="S55" s="141">
        <f t="shared" si="3"/>
        <v>0</v>
      </c>
      <c r="T55" s="140"/>
      <c r="U55" s="141">
        <f t="shared" si="4"/>
        <v>0</v>
      </c>
      <c r="V55" s="140"/>
      <c r="W55" s="141">
        <f t="shared" si="5"/>
        <v>0</v>
      </c>
      <c r="X55" s="140"/>
      <c r="Y55" s="141">
        <f t="shared" si="6"/>
        <v>0</v>
      </c>
      <c r="Z55" s="140"/>
      <c r="AA55" s="141">
        <f t="shared" si="7"/>
        <v>0</v>
      </c>
      <c r="AB55" s="140"/>
      <c r="AC55" s="141">
        <f t="shared" si="8"/>
        <v>0</v>
      </c>
      <c r="AD55" s="140"/>
      <c r="AE55" s="141">
        <f t="shared" si="9"/>
        <v>0</v>
      </c>
      <c r="AF55" s="140"/>
      <c r="AG55" s="141">
        <f t="shared" si="10"/>
        <v>0</v>
      </c>
      <c r="AH55" s="140"/>
      <c r="AI55" s="141">
        <f t="shared" si="11"/>
        <v>0</v>
      </c>
      <c r="AJ55" s="140"/>
      <c r="AK55" s="141">
        <f t="shared" si="12"/>
        <v>0</v>
      </c>
      <c r="AL55" s="140"/>
      <c r="AM55" s="141">
        <f t="shared" si="13"/>
        <v>0</v>
      </c>
      <c r="AN55" s="140"/>
      <c r="AO55" s="141">
        <f t="shared" si="14"/>
        <v>0</v>
      </c>
      <c r="AP55" s="140"/>
      <c r="AQ55" s="141">
        <f t="shared" si="15"/>
        <v>0</v>
      </c>
      <c r="AR55" s="140"/>
      <c r="AS55" s="141">
        <f t="shared" si="16"/>
        <v>0</v>
      </c>
      <c r="AT55" s="140"/>
      <c r="AU55" s="141">
        <f t="shared" si="17"/>
        <v>0</v>
      </c>
    </row>
    <row r="56" spans="1:47" outlineLevel="2" x14ac:dyDescent="0.2">
      <c r="A56" s="69" t="s">
        <v>1221</v>
      </c>
      <c r="B56" s="3">
        <v>37</v>
      </c>
      <c r="C56" s="102" t="s">
        <v>1208</v>
      </c>
      <c r="D56" s="102" t="s">
        <v>2348</v>
      </c>
      <c r="E56" s="12" t="s">
        <v>5</v>
      </c>
      <c r="F56" s="59">
        <v>2.75</v>
      </c>
      <c r="G56" s="72" t="s">
        <v>2417</v>
      </c>
      <c r="H56" s="174">
        <v>7788657408</v>
      </c>
      <c r="I56" s="102" t="s">
        <v>2360</v>
      </c>
      <c r="J56" s="72" t="s">
        <v>28</v>
      </c>
      <c r="K56" s="72">
        <v>50</v>
      </c>
      <c r="L56" s="72" t="s">
        <v>3054</v>
      </c>
      <c r="M56" s="243" t="s">
        <v>3055</v>
      </c>
      <c r="N56" s="72">
        <v>1</v>
      </c>
      <c r="O56" s="326">
        <v>3.85</v>
      </c>
      <c r="P56" s="138">
        <f t="shared" si="1"/>
        <v>0</v>
      </c>
      <c r="Q56" s="139">
        <f t="shared" si="2"/>
        <v>0</v>
      </c>
      <c r="R56" s="140"/>
      <c r="S56" s="141">
        <f t="shared" si="3"/>
        <v>0</v>
      </c>
      <c r="T56" s="140"/>
      <c r="U56" s="141">
        <f t="shared" si="4"/>
        <v>0</v>
      </c>
      <c r="V56" s="140"/>
      <c r="W56" s="141">
        <f t="shared" si="5"/>
        <v>0</v>
      </c>
      <c r="X56" s="140"/>
      <c r="Y56" s="141">
        <f t="shared" si="6"/>
        <v>0</v>
      </c>
      <c r="Z56" s="140"/>
      <c r="AA56" s="141">
        <f t="shared" si="7"/>
        <v>0</v>
      </c>
      <c r="AB56" s="140"/>
      <c r="AC56" s="141">
        <f t="shared" si="8"/>
        <v>0</v>
      </c>
      <c r="AD56" s="140"/>
      <c r="AE56" s="141">
        <f t="shared" si="9"/>
        <v>0</v>
      </c>
      <c r="AF56" s="140"/>
      <c r="AG56" s="141">
        <f t="shared" si="10"/>
        <v>0</v>
      </c>
      <c r="AH56" s="140"/>
      <c r="AI56" s="141">
        <f t="shared" si="11"/>
        <v>0</v>
      </c>
      <c r="AJ56" s="140"/>
      <c r="AK56" s="141">
        <f t="shared" si="12"/>
        <v>0</v>
      </c>
      <c r="AL56" s="140"/>
      <c r="AM56" s="141">
        <f t="shared" si="13"/>
        <v>0</v>
      </c>
      <c r="AN56" s="140"/>
      <c r="AO56" s="141">
        <f t="shared" si="14"/>
        <v>0</v>
      </c>
      <c r="AP56" s="140"/>
      <c r="AQ56" s="141">
        <f t="shared" si="15"/>
        <v>0</v>
      </c>
      <c r="AR56" s="140"/>
      <c r="AS56" s="141">
        <f t="shared" si="16"/>
        <v>0</v>
      </c>
      <c r="AT56" s="140"/>
      <c r="AU56" s="141">
        <f t="shared" si="17"/>
        <v>0</v>
      </c>
    </row>
    <row r="57" spans="1:47" outlineLevel="2" x14ac:dyDescent="0.2">
      <c r="A57" s="69" t="s">
        <v>1220</v>
      </c>
      <c r="B57" s="3">
        <v>16</v>
      </c>
      <c r="C57" s="102" t="s">
        <v>1208</v>
      </c>
      <c r="D57" s="102" t="s">
        <v>2342</v>
      </c>
      <c r="E57" s="12" t="s">
        <v>5</v>
      </c>
      <c r="F57" s="59">
        <v>2.75</v>
      </c>
      <c r="G57" s="72" t="s">
        <v>2417</v>
      </c>
      <c r="H57" s="174">
        <v>7788657408</v>
      </c>
      <c r="I57" s="102" t="s">
        <v>2360</v>
      </c>
      <c r="J57" s="72" t="s">
        <v>28</v>
      </c>
      <c r="K57" s="72">
        <v>50</v>
      </c>
      <c r="L57" s="72" t="s">
        <v>3056</v>
      </c>
      <c r="M57" s="243" t="s">
        <v>3057</v>
      </c>
      <c r="N57" s="72">
        <v>1</v>
      </c>
      <c r="O57" s="326">
        <v>3.85</v>
      </c>
      <c r="P57" s="138">
        <f t="shared" si="1"/>
        <v>0</v>
      </c>
      <c r="Q57" s="139">
        <f t="shared" si="2"/>
        <v>0</v>
      </c>
      <c r="R57" s="140"/>
      <c r="S57" s="141">
        <f t="shared" si="3"/>
        <v>0</v>
      </c>
      <c r="T57" s="140"/>
      <c r="U57" s="141">
        <f t="shared" si="4"/>
        <v>0</v>
      </c>
      <c r="V57" s="140"/>
      <c r="W57" s="141">
        <f t="shared" si="5"/>
        <v>0</v>
      </c>
      <c r="X57" s="140"/>
      <c r="Y57" s="141">
        <f t="shared" si="6"/>
        <v>0</v>
      </c>
      <c r="Z57" s="140"/>
      <c r="AA57" s="141">
        <f t="shared" si="7"/>
        <v>0</v>
      </c>
      <c r="AB57" s="140"/>
      <c r="AC57" s="141">
        <f t="shared" si="8"/>
        <v>0</v>
      </c>
      <c r="AD57" s="140"/>
      <c r="AE57" s="141">
        <f t="shared" si="9"/>
        <v>0</v>
      </c>
      <c r="AF57" s="140"/>
      <c r="AG57" s="141">
        <f t="shared" si="10"/>
        <v>0</v>
      </c>
      <c r="AH57" s="140"/>
      <c r="AI57" s="141">
        <f t="shared" si="11"/>
        <v>0</v>
      </c>
      <c r="AJ57" s="140"/>
      <c r="AK57" s="141">
        <f t="shared" si="12"/>
        <v>0</v>
      </c>
      <c r="AL57" s="140"/>
      <c r="AM57" s="141">
        <f t="shared" si="13"/>
        <v>0</v>
      </c>
      <c r="AN57" s="140"/>
      <c r="AO57" s="141">
        <f t="shared" si="14"/>
        <v>0</v>
      </c>
      <c r="AP57" s="140"/>
      <c r="AQ57" s="141">
        <f t="shared" si="15"/>
        <v>0</v>
      </c>
      <c r="AR57" s="140"/>
      <c r="AS57" s="141">
        <f t="shared" si="16"/>
        <v>0</v>
      </c>
      <c r="AT57" s="140"/>
      <c r="AU57" s="141">
        <f t="shared" si="17"/>
        <v>0</v>
      </c>
    </row>
    <row r="58" spans="1:47" outlineLevel="2" x14ac:dyDescent="0.2">
      <c r="A58" s="69" t="s">
        <v>1219</v>
      </c>
      <c r="B58" s="3">
        <v>10</v>
      </c>
      <c r="C58" s="102" t="s">
        <v>1208</v>
      </c>
      <c r="D58" s="102" t="s">
        <v>2345</v>
      </c>
      <c r="E58" s="12" t="s">
        <v>5</v>
      </c>
      <c r="F58" s="59">
        <v>2.75</v>
      </c>
      <c r="G58" s="72" t="s">
        <v>2417</v>
      </c>
      <c r="H58" s="174">
        <v>7788657408</v>
      </c>
      <c r="I58" s="102" t="s">
        <v>2360</v>
      </c>
      <c r="J58" s="72" t="s">
        <v>28</v>
      </c>
      <c r="K58" s="72">
        <v>50</v>
      </c>
      <c r="L58" s="72" t="s">
        <v>3058</v>
      </c>
      <c r="M58" s="243" t="s">
        <v>3059</v>
      </c>
      <c r="N58" s="72">
        <v>1</v>
      </c>
      <c r="O58" s="326">
        <v>4.7300000000000004</v>
      </c>
      <c r="P58" s="138">
        <f t="shared" si="1"/>
        <v>0</v>
      </c>
      <c r="Q58" s="139">
        <f t="shared" si="2"/>
        <v>0</v>
      </c>
      <c r="R58" s="140"/>
      <c r="S58" s="141">
        <f t="shared" si="3"/>
        <v>0</v>
      </c>
      <c r="T58" s="140"/>
      <c r="U58" s="141">
        <f t="shared" si="4"/>
        <v>0</v>
      </c>
      <c r="V58" s="140"/>
      <c r="W58" s="141">
        <f t="shared" si="5"/>
        <v>0</v>
      </c>
      <c r="X58" s="140"/>
      <c r="Y58" s="141">
        <f t="shared" si="6"/>
        <v>0</v>
      </c>
      <c r="Z58" s="140"/>
      <c r="AA58" s="141">
        <f t="shared" si="7"/>
        <v>0</v>
      </c>
      <c r="AB58" s="140"/>
      <c r="AC58" s="141">
        <f t="shared" si="8"/>
        <v>0</v>
      </c>
      <c r="AD58" s="140"/>
      <c r="AE58" s="141">
        <f t="shared" si="9"/>
        <v>0</v>
      </c>
      <c r="AF58" s="140"/>
      <c r="AG58" s="141">
        <f t="shared" si="10"/>
        <v>0</v>
      </c>
      <c r="AH58" s="140"/>
      <c r="AI58" s="141">
        <f t="shared" si="11"/>
        <v>0</v>
      </c>
      <c r="AJ58" s="140"/>
      <c r="AK58" s="141">
        <f t="shared" si="12"/>
        <v>0</v>
      </c>
      <c r="AL58" s="140"/>
      <c r="AM58" s="141">
        <f t="shared" si="13"/>
        <v>0</v>
      </c>
      <c r="AN58" s="140"/>
      <c r="AO58" s="141">
        <f t="shared" si="14"/>
        <v>0</v>
      </c>
      <c r="AP58" s="140"/>
      <c r="AQ58" s="141">
        <f t="shared" si="15"/>
        <v>0</v>
      </c>
      <c r="AR58" s="140"/>
      <c r="AS58" s="141">
        <f t="shared" si="16"/>
        <v>0</v>
      </c>
      <c r="AT58" s="140"/>
      <c r="AU58" s="141">
        <f t="shared" si="17"/>
        <v>0</v>
      </c>
    </row>
    <row r="59" spans="1:47" outlineLevel="2" x14ac:dyDescent="0.2">
      <c r="A59" s="69" t="s">
        <v>1218</v>
      </c>
      <c r="B59" s="3">
        <v>16</v>
      </c>
      <c r="C59" s="102" t="s">
        <v>1208</v>
      </c>
      <c r="D59" s="102" t="s">
        <v>2354</v>
      </c>
      <c r="E59" s="12" t="s">
        <v>5</v>
      </c>
      <c r="F59" s="59">
        <v>2.75</v>
      </c>
      <c r="G59" s="72" t="s">
        <v>2417</v>
      </c>
      <c r="H59" s="174">
        <v>7788657408</v>
      </c>
      <c r="I59" s="102" t="s">
        <v>2360</v>
      </c>
      <c r="J59" s="72" t="s">
        <v>28</v>
      </c>
      <c r="K59" s="72">
        <v>50</v>
      </c>
      <c r="L59" s="72" t="s">
        <v>3060</v>
      </c>
      <c r="M59" s="243" t="s">
        <v>3061</v>
      </c>
      <c r="N59" s="72">
        <v>1</v>
      </c>
      <c r="O59" s="326">
        <v>3.85</v>
      </c>
      <c r="P59" s="138">
        <f t="shared" si="1"/>
        <v>0</v>
      </c>
      <c r="Q59" s="139">
        <f t="shared" si="2"/>
        <v>0</v>
      </c>
      <c r="R59" s="140"/>
      <c r="S59" s="141">
        <f t="shared" si="3"/>
        <v>0</v>
      </c>
      <c r="T59" s="140"/>
      <c r="U59" s="141">
        <f t="shared" si="4"/>
        <v>0</v>
      </c>
      <c r="V59" s="140"/>
      <c r="W59" s="141">
        <f t="shared" si="5"/>
        <v>0</v>
      </c>
      <c r="X59" s="140"/>
      <c r="Y59" s="141">
        <f t="shared" si="6"/>
        <v>0</v>
      </c>
      <c r="Z59" s="140"/>
      <c r="AA59" s="141">
        <f t="shared" si="7"/>
        <v>0</v>
      </c>
      <c r="AB59" s="140"/>
      <c r="AC59" s="141">
        <f t="shared" si="8"/>
        <v>0</v>
      </c>
      <c r="AD59" s="140"/>
      <c r="AE59" s="141">
        <f t="shared" si="9"/>
        <v>0</v>
      </c>
      <c r="AF59" s="140"/>
      <c r="AG59" s="141">
        <f t="shared" si="10"/>
        <v>0</v>
      </c>
      <c r="AH59" s="140"/>
      <c r="AI59" s="141">
        <f t="shared" si="11"/>
        <v>0</v>
      </c>
      <c r="AJ59" s="140"/>
      <c r="AK59" s="141">
        <f t="shared" si="12"/>
        <v>0</v>
      </c>
      <c r="AL59" s="140"/>
      <c r="AM59" s="141">
        <f t="shared" si="13"/>
        <v>0</v>
      </c>
      <c r="AN59" s="140"/>
      <c r="AO59" s="141">
        <f t="shared" si="14"/>
        <v>0</v>
      </c>
      <c r="AP59" s="140"/>
      <c r="AQ59" s="141">
        <f t="shared" si="15"/>
        <v>0</v>
      </c>
      <c r="AR59" s="140"/>
      <c r="AS59" s="141">
        <f t="shared" si="16"/>
        <v>0</v>
      </c>
      <c r="AT59" s="140"/>
      <c r="AU59" s="141">
        <f t="shared" si="17"/>
        <v>0</v>
      </c>
    </row>
    <row r="60" spans="1:47" outlineLevel="2" x14ac:dyDescent="0.2">
      <c r="A60" s="69" t="s">
        <v>1217</v>
      </c>
      <c r="B60" s="3">
        <v>23</v>
      </c>
      <c r="C60" s="102" t="s">
        <v>1208</v>
      </c>
      <c r="D60" s="102" t="s">
        <v>2347</v>
      </c>
      <c r="E60" s="12" t="s">
        <v>5</v>
      </c>
      <c r="F60" s="59">
        <v>2.75</v>
      </c>
      <c r="G60" s="72" t="s">
        <v>2417</v>
      </c>
      <c r="H60" s="174">
        <v>7788657408</v>
      </c>
      <c r="I60" s="102" t="s">
        <v>2360</v>
      </c>
      <c r="J60" s="72" t="s">
        <v>28</v>
      </c>
      <c r="K60" s="72">
        <v>50</v>
      </c>
      <c r="L60" s="72" t="s">
        <v>3062</v>
      </c>
      <c r="M60" s="243" t="s">
        <v>3063</v>
      </c>
      <c r="N60" s="72">
        <v>1</v>
      </c>
      <c r="O60" s="326">
        <v>4.1900000000000004</v>
      </c>
      <c r="P60" s="138">
        <f t="shared" si="1"/>
        <v>0</v>
      </c>
      <c r="Q60" s="139">
        <f t="shared" si="2"/>
        <v>0</v>
      </c>
      <c r="R60" s="140"/>
      <c r="S60" s="141">
        <f t="shared" si="3"/>
        <v>0</v>
      </c>
      <c r="T60" s="140"/>
      <c r="U60" s="141">
        <f t="shared" si="4"/>
        <v>0</v>
      </c>
      <c r="V60" s="140"/>
      <c r="W60" s="141">
        <f t="shared" si="5"/>
        <v>0</v>
      </c>
      <c r="X60" s="140"/>
      <c r="Y60" s="141">
        <f t="shared" si="6"/>
        <v>0</v>
      </c>
      <c r="Z60" s="140"/>
      <c r="AA60" s="141">
        <f t="shared" si="7"/>
        <v>0</v>
      </c>
      <c r="AB60" s="140"/>
      <c r="AC60" s="141">
        <f t="shared" si="8"/>
        <v>0</v>
      </c>
      <c r="AD60" s="140"/>
      <c r="AE60" s="141">
        <f t="shared" si="9"/>
        <v>0</v>
      </c>
      <c r="AF60" s="140"/>
      <c r="AG60" s="141">
        <f t="shared" si="10"/>
        <v>0</v>
      </c>
      <c r="AH60" s="140"/>
      <c r="AI60" s="141">
        <f t="shared" si="11"/>
        <v>0</v>
      </c>
      <c r="AJ60" s="140"/>
      <c r="AK60" s="141">
        <f t="shared" si="12"/>
        <v>0</v>
      </c>
      <c r="AL60" s="140"/>
      <c r="AM60" s="141">
        <f t="shared" si="13"/>
        <v>0</v>
      </c>
      <c r="AN60" s="140"/>
      <c r="AO60" s="141">
        <f t="shared" si="14"/>
        <v>0</v>
      </c>
      <c r="AP60" s="140"/>
      <c r="AQ60" s="141">
        <f t="shared" si="15"/>
        <v>0</v>
      </c>
      <c r="AR60" s="140"/>
      <c r="AS60" s="141">
        <f t="shared" si="16"/>
        <v>0</v>
      </c>
      <c r="AT60" s="140"/>
      <c r="AU60" s="141">
        <f t="shared" si="17"/>
        <v>0</v>
      </c>
    </row>
    <row r="61" spans="1:47" outlineLevel="2" x14ac:dyDescent="0.2">
      <c r="A61" s="69" t="s">
        <v>1216</v>
      </c>
      <c r="B61" s="3">
        <v>47</v>
      </c>
      <c r="C61" s="102" t="s">
        <v>1208</v>
      </c>
      <c r="D61" s="102" t="s">
        <v>2346</v>
      </c>
      <c r="E61" s="12" t="s">
        <v>5</v>
      </c>
      <c r="F61" s="59">
        <v>2.75</v>
      </c>
      <c r="G61" s="72" t="s">
        <v>2417</v>
      </c>
      <c r="H61" s="174">
        <v>7788657408</v>
      </c>
      <c r="I61" s="102" t="s">
        <v>2360</v>
      </c>
      <c r="J61" s="72" t="s">
        <v>28</v>
      </c>
      <c r="K61" s="72">
        <v>50</v>
      </c>
      <c r="L61" s="72" t="s">
        <v>3064</v>
      </c>
      <c r="M61" s="243" t="s">
        <v>3065</v>
      </c>
      <c r="N61" s="72">
        <v>1</v>
      </c>
      <c r="O61" s="326">
        <v>4.07</v>
      </c>
      <c r="P61" s="138">
        <f t="shared" si="1"/>
        <v>0</v>
      </c>
      <c r="Q61" s="139">
        <f t="shared" si="2"/>
        <v>0</v>
      </c>
      <c r="R61" s="140"/>
      <c r="S61" s="141">
        <f t="shared" si="3"/>
        <v>0</v>
      </c>
      <c r="T61" s="140"/>
      <c r="U61" s="141">
        <f t="shared" si="4"/>
        <v>0</v>
      </c>
      <c r="V61" s="140"/>
      <c r="W61" s="141">
        <f t="shared" si="5"/>
        <v>0</v>
      </c>
      <c r="X61" s="140"/>
      <c r="Y61" s="141">
        <f t="shared" si="6"/>
        <v>0</v>
      </c>
      <c r="Z61" s="140"/>
      <c r="AA61" s="141">
        <f t="shared" si="7"/>
        <v>0</v>
      </c>
      <c r="AB61" s="140"/>
      <c r="AC61" s="141">
        <f t="shared" si="8"/>
        <v>0</v>
      </c>
      <c r="AD61" s="140"/>
      <c r="AE61" s="141">
        <f t="shared" si="9"/>
        <v>0</v>
      </c>
      <c r="AF61" s="140"/>
      <c r="AG61" s="141">
        <f t="shared" si="10"/>
        <v>0</v>
      </c>
      <c r="AH61" s="140"/>
      <c r="AI61" s="141">
        <f t="shared" si="11"/>
        <v>0</v>
      </c>
      <c r="AJ61" s="140"/>
      <c r="AK61" s="141">
        <f t="shared" si="12"/>
        <v>0</v>
      </c>
      <c r="AL61" s="140"/>
      <c r="AM61" s="141">
        <f t="shared" si="13"/>
        <v>0</v>
      </c>
      <c r="AN61" s="140"/>
      <c r="AO61" s="141">
        <f t="shared" si="14"/>
        <v>0</v>
      </c>
      <c r="AP61" s="140"/>
      <c r="AQ61" s="141">
        <f t="shared" si="15"/>
        <v>0</v>
      </c>
      <c r="AR61" s="140"/>
      <c r="AS61" s="141">
        <f t="shared" si="16"/>
        <v>0</v>
      </c>
      <c r="AT61" s="140"/>
      <c r="AU61" s="141">
        <f t="shared" si="17"/>
        <v>0</v>
      </c>
    </row>
    <row r="62" spans="1:47" outlineLevel="2" x14ac:dyDescent="0.2">
      <c r="A62" s="87" t="s">
        <v>1216</v>
      </c>
      <c r="B62" s="148">
        <v>47</v>
      </c>
      <c r="C62" s="87" t="s">
        <v>1208</v>
      </c>
      <c r="D62" s="87" t="s">
        <v>2346</v>
      </c>
      <c r="E62" s="148" t="s">
        <v>5</v>
      </c>
      <c r="F62" s="149">
        <v>2.75</v>
      </c>
      <c r="G62" s="87" t="s">
        <v>3300</v>
      </c>
      <c r="H62" s="151" t="s">
        <v>4926</v>
      </c>
      <c r="I62" s="87" t="s">
        <v>2360</v>
      </c>
      <c r="J62" s="87" t="s">
        <v>28</v>
      </c>
      <c r="K62" s="87">
        <v>50</v>
      </c>
      <c r="L62" s="87" t="s">
        <v>3832</v>
      </c>
      <c r="M62" s="239" t="s">
        <v>3832</v>
      </c>
      <c r="N62" s="327">
        <v>2</v>
      </c>
      <c r="O62" s="283">
        <v>4.83</v>
      </c>
      <c r="P62" s="138">
        <f t="shared" si="1"/>
        <v>0</v>
      </c>
      <c r="Q62" s="139">
        <f t="shared" si="2"/>
        <v>0</v>
      </c>
      <c r="R62" s="140"/>
      <c r="S62" s="141">
        <f t="shared" si="3"/>
        <v>0</v>
      </c>
      <c r="T62" s="140"/>
      <c r="U62" s="141">
        <f t="shared" si="4"/>
        <v>0</v>
      </c>
      <c r="V62" s="140"/>
      <c r="W62" s="141">
        <f t="shared" si="5"/>
        <v>0</v>
      </c>
      <c r="X62" s="140"/>
      <c r="Y62" s="141">
        <f t="shared" si="6"/>
        <v>0</v>
      </c>
      <c r="Z62" s="140"/>
      <c r="AA62" s="141">
        <f t="shared" si="7"/>
        <v>0</v>
      </c>
      <c r="AB62" s="140"/>
      <c r="AC62" s="141">
        <f t="shared" si="8"/>
        <v>0</v>
      </c>
      <c r="AD62" s="140"/>
      <c r="AE62" s="141">
        <f t="shared" si="9"/>
        <v>0</v>
      </c>
      <c r="AF62" s="140"/>
      <c r="AG62" s="141">
        <f t="shared" si="10"/>
        <v>0</v>
      </c>
      <c r="AH62" s="140"/>
      <c r="AI62" s="141">
        <f t="shared" si="11"/>
        <v>0</v>
      </c>
      <c r="AJ62" s="140"/>
      <c r="AK62" s="141">
        <f t="shared" si="12"/>
        <v>0</v>
      </c>
      <c r="AL62" s="140"/>
      <c r="AM62" s="141">
        <f t="shared" si="13"/>
        <v>0</v>
      </c>
      <c r="AN62" s="140"/>
      <c r="AO62" s="141">
        <f t="shared" si="14"/>
        <v>0</v>
      </c>
      <c r="AP62" s="140"/>
      <c r="AQ62" s="141">
        <f t="shared" si="15"/>
        <v>0</v>
      </c>
      <c r="AR62" s="140"/>
      <c r="AS62" s="141">
        <f t="shared" si="16"/>
        <v>0</v>
      </c>
      <c r="AT62" s="140"/>
      <c r="AU62" s="141">
        <f t="shared" si="17"/>
        <v>0</v>
      </c>
    </row>
    <row r="63" spans="1:47" outlineLevel="2" x14ac:dyDescent="0.2">
      <c r="A63" s="69" t="s">
        <v>1215</v>
      </c>
      <c r="B63" s="3">
        <v>68</v>
      </c>
      <c r="C63" s="102" t="s">
        <v>1208</v>
      </c>
      <c r="D63" s="102" t="s">
        <v>2353</v>
      </c>
      <c r="E63" s="12" t="s">
        <v>5</v>
      </c>
      <c r="F63" s="59">
        <v>2.75</v>
      </c>
      <c r="G63" s="72" t="s">
        <v>2417</v>
      </c>
      <c r="H63" s="174">
        <v>7788657408</v>
      </c>
      <c r="I63" s="102" t="s">
        <v>4544</v>
      </c>
      <c r="J63" s="72" t="s">
        <v>28</v>
      </c>
      <c r="K63" s="72">
        <v>50</v>
      </c>
      <c r="L63" s="72" t="s">
        <v>3066</v>
      </c>
      <c r="M63" s="243" t="s">
        <v>3067</v>
      </c>
      <c r="N63" s="72">
        <v>1</v>
      </c>
      <c r="O63" s="326">
        <v>6.16</v>
      </c>
      <c r="P63" s="138">
        <f t="shared" si="1"/>
        <v>0</v>
      </c>
      <c r="Q63" s="139">
        <f t="shared" si="2"/>
        <v>0</v>
      </c>
      <c r="R63" s="140"/>
      <c r="S63" s="141">
        <f t="shared" si="3"/>
        <v>0</v>
      </c>
      <c r="T63" s="140"/>
      <c r="U63" s="141">
        <f t="shared" si="4"/>
        <v>0</v>
      </c>
      <c r="V63" s="140"/>
      <c r="W63" s="141">
        <f t="shared" si="5"/>
        <v>0</v>
      </c>
      <c r="X63" s="140"/>
      <c r="Y63" s="141">
        <f t="shared" si="6"/>
        <v>0</v>
      </c>
      <c r="Z63" s="140"/>
      <c r="AA63" s="141">
        <f t="shared" si="7"/>
        <v>0</v>
      </c>
      <c r="AB63" s="140"/>
      <c r="AC63" s="141">
        <f t="shared" si="8"/>
        <v>0</v>
      </c>
      <c r="AD63" s="140"/>
      <c r="AE63" s="141">
        <f t="shared" si="9"/>
        <v>0</v>
      </c>
      <c r="AF63" s="140"/>
      <c r="AG63" s="141">
        <f t="shared" si="10"/>
        <v>0</v>
      </c>
      <c r="AH63" s="140"/>
      <c r="AI63" s="141">
        <f t="shared" si="11"/>
        <v>0</v>
      </c>
      <c r="AJ63" s="140"/>
      <c r="AK63" s="141">
        <f t="shared" si="12"/>
        <v>0</v>
      </c>
      <c r="AL63" s="140"/>
      <c r="AM63" s="141">
        <f t="shared" si="13"/>
        <v>0</v>
      </c>
      <c r="AN63" s="140"/>
      <c r="AO63" s="141">
        <f t="shared" si="14"/>
        <v>0</v>
      </c>
      <c r="AP63" s="140"/>
      <c r="AQ63" s="141">
        <f t="shared" si="15"/>
        <v>0</v>
      </c>
      <c r="AR63" s="140"/>
      <c r="AS63" s="141">
        <f t="shared" si="16"/>
        <v>0</v>
      </c>
      <c r="AT63" s="140"/>
      <c r="AU63" s="141">
        <f t="shared" si="17"/>
        <v>0</v>
      </c>
    </row>
    <row r="64" spans="1:47" outlineLevel="2" x14ac:dyDescent="0.2">
      <c r="A64" s="69" t="s">
        <v>1214</v>
      </c>
      <c r="B64" s="3">
        <v>25</v>
      </c>
      <c r="C64" s="102" t="s">
        <v>1208</v>
      </c>
      <c r="D64" s="102" t="s">
        <v>2352</v>
      </c>
      <c r="E64" s="12" t="s">
        <v>5</v>
      </c>
      <c r="F64" s="59">
        <v>2.75</v>
      </c>
      <c r="G64" s="72" t="s">
        <v>2417</v>
      </c>
      <c r="H64" s="174">
        <v>7788657408</v>
      </c>
      <c r="I64" s="102" t="s">
        <v>2360</v>
      </c>
      <c r="J64" s="72" t="s">
        <v>28</v>
      </c>
      <c r="K64" s="72">
        <v>50</v>
      </c>
      <c r="L64" s="72" t="s">
        <v>3068</v>
      </c>
      <c r="M64" s="243" t="s">
        <v>3069</v>
      </c>
      <c r="N64" s="72">
        <v>1</v>
      </c>
      <c r="O64" s="326">
        <v>4.8099999999999996</v>
      </c>
      <c r="P64" s="138">
        <f t="shared" si="1"/>
        <v>0</v>
      </c>
      <c r="Q64" s="139">
        <f t="shared" si="2"/>
        <v>0</v>
      </c>
      <c r="R64" s="140"/>
      <c r="S64" s="141">
        <f t="shared" si="3"/>
        <v>0</v>
      </c>
      <c r="T64" s="140"/>
      <c r="U64" s="141">
        <f t="shared" si="4"/>
        <v>0</v>
      </c>
      <c r="V64" s="140"/>
      <c r="W64" s="141">
        <f t="shared" si="5"/>
        <v>0</v>
      </c>
      <c r="X64" s="140"/>
      <c r="Y64" s="141">
        <f t="shared" si="6"/>
        <v>0</v>
      </c>
      <c r="Z64" s="140"/>
      <c r="AA64" s="141">
        <f t="shared" si="7"/>
        <v>0</v>
      </c>
      <c r="AB64" s="140"/>
      <c r="AC64" s="141">
        <f t="shared" si="8"/>
        <v>0</v>
      </c>
      <c r="AD64" s="140"/>
      <c r="AE64" s="141">
        <f t="shared" si="9"/>
        <v>0</v>
      </c>
      <c r="AF64" s="140"/>
      <c r="AG64" s="141">
        <f t="shared" si="10"/>
        <v>0</v>
      </c>
      <c r="AH64" s="140"/>
      <c r="AI64" s="141">
        <f t="shared" si="11"/>
        <v>0</v>
      </c>
      <c r="AJ64" s="140"/>
      <c r="AK64" s="141">
        <f t="shared" si="12"/>
        <v>0</v>
      </c>
      <c r="AL64" s="140"/>
      <c r="AM64" s="141">
        <f t="shared" si="13"/>
        <v>0</v>
      </c>
      <c r="AN64" s="140"/>
      <c r="AO64" s="141">
        <f t="shared" si="14"/>
        <v>0</v>
      </c>
      <c r="AP64" s="140"/>
      <c r="AQ64" s="141">
        <f t="shared" si="15"/>
        <v>0</v>
      </c>
      <c r="AR64" s="140"/>
      <c r="AS64" s="141">
        <f t="shared" si="16"/>
        <v>0</v>
      </c>
      <c r="AT64" s="140"/>
      <c r="AU64" s="141">
        <f t="shared" si="17"/>
        <v>0</v>
      </c>
    </row>
    <row r="65" spans="1:47" outlineLevel="2" x14ac:dyDescent="0.2">
      <c r="A65" s="69" t="s">
        <v>1213</v>
      </c>
      <c r="B65" s="3">
        <v>48</v>
      </c>
      <c r="C65" s="102" t="s">
        <v>1208</v>
      </c>
      <c r="D65" s="102" t="s">
        <v>2355</v>
      </c>
      <c r="E65" s="12" t="s">
        <v>5</v>
      </c>
      <c r="F65" s="59">
        <v>2.75</v>
      </c>
      <c r="G65" s="72" t="s">
        <v>2417</v>
      </c>
      <c r="H65" s="174">
        <v>7788657408</v>
      </c>
      <c r="I65" s="102" t="s">
        <v>2360</v>
      </c>
      <c r="J65" s="72" t="s">
        <v>28</v>
      </c>
      <c r="K65" s="72">
        <v>50</v>
      </c>
      <c r="L65" s="72" t="s">
        <v>3070</v>
      </c>
      <c r="M65" s="243" t="s">
        <v>3071</v>
      </c>
      <c r="N65" s="72">
        <v>1</v>
      </c>
      <c r="O65" s="326">
        <v>4.3600000000000003</v>
      </c>
      <c r="P65" s="138">
        <f t="shared" si="1"/>
        <v>0</v>
      </c>
      <c r="Q65" s="139">
        <f t="shared" si="2"/>
        <v>0</v>
      </c>
      <c r="R65" s="140"/>
      <c r="S65" s="141">
        <f t="shared" si="3"/>
        <v>0</v>
      </c>
      <c r="T65" s="140"/>
      <c r="U65" s="141">
        <f t="shared" si="4"/>
        <v>0</v>
      </c>
      <c r="V65" s="140"/>
      <c r="W65" s="141">
        <f t="shared" si="5"/>
        <v>0</v>
      </c>
      <c r="X65" s="140"/>
      <c r="Y65" s="141">
        <f t="shared" si="6"/>
        <v>0</v>
      </c>
      <c r="Z65" s="140"/>
      <c r="AA65" s="141">
        <f t="shared" si="7"/>
        <v>0</v>
      </c>
      <c r="AB65" s="140"/>
      <c r="AC65" s="141">
        <f t="shared" si="8"/>
        <v>0</v>
      </c>
      <c r="AD65" s="140"/>
      <c r="AE65" s="141">
        <f t="shared" si="9"/>
        <v>0</v>
      </c>
      <c r="AF65" s="140"/>
      <c r="AG65" s="141">
        <f t="shared" si="10"/>
        <v>0</v>
      </c>
      <c r="AH65" s="140"/>
      <c r="AI65" s="141">
        <f t="shared" si="11"/>
        <v>0</v>
      </c>
      <c r="AJ65" s="140"/>
      <c r="AK65" s="141">
        <f t="shared" si="12"/>
        <v>0</v>
      </c>
      <c r="AL65" s="140"/>
      <c r="AM65" s="141">
        <f t="shared" si="13"/>
        <v>0</v>
      </c>
      <c r="AN65" s="140"/>
      <c r="AO65" s="141">
        <f t="shared" si="14"/>
        <v>0</v>
      </c>
      <c r="AP65" s="140"/>
      <c r="AQ65" s="141">
        <f t="shared" si="15"/>
        <v>0</v>
      </c>
      <c r="AR65" s="140"/>
      <c r="AS65" s="141">
        <f t="shared" si="16"/>
        <v>0</v>
      </c>
      <c r="AT65" s="140"/>
      <c r="AU65" s="141">
        <f t="shared" si="17"/>
        <v>0</v>
      </c>
    </row>
    <row r="66" spans="1:47" outlineLevel="2" x14ac:dyDescent="0.2">
      <c r="A66" s="69" t="s">
        <v>1211</v>
      </c>
      <c r="B66" s="3">
        <v>14</v>
      </c>
      <c r="C66" s="102" t="s">
        <v>1208</v>
      </c>
      <c r="D66" s="102" t="s">
        <v>2349</v>
      </c>
      <c r="E66" s="12" t="s">
        <v>5</v>
      </c>
      <c r="F66" s="59">
        <v>2.97</v>
      </c>
      <c r="G66" s="72" t="s">
        <v>2417</v>
      </c>
      <c r="H66" s="174">
        <v>7788657408</v>
      </c>
      <c r="I66" s="102" t="s">
        <v>2360</v>
      </c>
      <c r="J66" s="72" t="s">
        <v>28</v>
      </c>
      <c r="K66" s="72">
        <v>50</v>
      </c>
      <c r="L66" s="72" t="s">
        <v>3072</v>
      </c>
      <c r="M66" s="243" t="s">
        <v>3073</v>
      </c>
      <c r="N66" s="72">
        <v>1</v>
      </c>
      <c r="O66" s="326">
        <v>3.85</v>
      </c>
      <c r="P66" s="138">
        <f t="shared" si="1"/>
        <v>0</v>
      </c>
      <c r="Q66" s="139">
        <f t="shared" si="2"/>
        <v>0</v>
      </c>
      <c r="R66" s="140"/>
      <c r="S66" s="141">
        <f t="shared" si="3"/>
        <v>0</v>
      </c>
      <c r="T66" s="140"/>
      <c r="U66" s="141">
        <f t="shared" si="4"/>
        <v>0</v>
      </c>
      <c r="V66" s="140"/>
      <c r="W66" s="141">
        <f t="shared" si="5"/>
        <v>0</v>
      </c>
      <c r="X66" s="140"/>
      <c r="Y66" s="141">
        <f t="shared" si="6"/>
        <v>0</v>
      </c>
      <c r="Z66" s="140"/>
      <c r="AA66" s="141">
        <f t="shared" si="7"/>
        <v>0</v>
      </c>
      <c r="AB66" s="140"/>
      <c r="AC66" s="141">
        <f t="shared" si="8"/>
        <v>0</v>
      </c>
      <c r="AD66" s="140"/>
      <c r="AE66" s="141">
        <f t="shared" si="9"/>
        <v>0</v>
      </c>
      <c r="AF66" s="140"/>
      <c r="AG66" s="141">
        <f t="shared" si="10"/>
        <v>0</v>
      </c>
      <c r="AH66" s="140"/>
      <c r="AI66" s="141">
        <f t="shared" si="11"/>
        <v>0</v>
      </c>
      <c r="AJ66" s="140"/>
      <c r="AK66" s="141">
        <f t="shared" si="12"/>
        <v>0</v>
      </c>
      <c r="AL66" s="140"/>
      <c r="AM66" s="141">
        <f t="shared" si="13"/>
        <v>0</v>
      </c>
      <c r="AN66" s="140"/>
      <c r="AO66" s="141">
        <f t="shared" si="14"/>
        <v>0</v>
      </c>
      <c r="AP66" s="140"/>
      <c r="AQ66" s="141">
        <f t="shared" si="15"/>
        <v>0</v>
      </c>
      <c r="AR66" s="140"/>
      <c r="AS66" s="141">
        <f t="shared" si="16"/>
        <v>0</v>
      </c>
      <c r="AT66" s="140"/>
      <c r="AU66" s="141">
        <f t="shared" si="17"/>
        <v>0</v>
      </c>
    </row>
    <row r="67" spans="1:47" outlineLevel="2" x14ac:dyDescent="0.2">
      <c r="A67" s="69" t="s">
        <v>1210</v>
      </c>
      <c r="B67" s="3">
        <v>61</v>
      </c>
      <c r="C67" s="102" t="s">
        <v>1208</v>
      </c>
      <c r="D67" s="102" t="s">
        <v>2356</v>
      </c>
      <c r="E67" s="12" t="s">
        <v>5</v>
      </c>
      <c r="F67" s="59">
        <v>2.9</v>
      </c>
      <c r="G67" s="72" t="s">
        <v>2417</v>
      </c>
      <c r="H67" s="174">
        <v>7788657408</v>
      </c>
      <c r="I67" s="102" t="s">
        <v>2360</v>
      </c>
      <c r="J67" s="72" t="s">
        <v>28</v>
      </c>
      <c r="K67" s="72">
        <v>50</v>
      </c>
      <c r="L67" s="72" t="s">
        <v>3074</v>
      </c>
      <c r="M67" s="243" t="s">
        <v>3075</v>
      </c>
      <c r="N67" s="72">
        <v>1</v>
      </c>
      <c r="O67" s="326">
        <v>4.4400000000000004</v>
      </c>
      <c r="P67" s="138">
        <f t="shared" ref="P67:P112" si="18">SUM(R67+T67+V67+X67+Z67+AB67+AD67+AF67+AH67+AJ67+AL67+AN67+AP67+AR67+AT67)</f>
        <v>0</v>
      </c>
      <c r="Q67" s="139">
        <f t="shared" ref="Q67:Q112" si="19">SUM(P67*O67)</f>
        <v>0</v>
      </c>
      <c r="R67" s="140"/>
      <c r="S67" s="141">
        <f t="shared" ref="S67:S112" si="20">SUM(R67*O67)</f>
        <v>0</v>
      </c>
      <c r="T67" s="140"/>
      <c r="U67" s="141">
        <f t="shared" ref="U67:U112" si="21">SUM(T67*O67)</f>
        <v>0</v>
      </c>
      <c r="V67" s="140"/>
      <c r="W67" s="141">
        <f t="shared" ref="W67:W112" si="22">SUM(V67*O67)</f>
        <v>0</v>
      </c>
      <c r="X67" s="140"/>
      <c r="Y67" s="141">
        <f t="shared" ref="Y67:Y112" si="23">SUM(X67*O67)</f>
        <v>0</v>
      </c>
      <c r="Z67" s="140"/>
      <c r="AA67" s="141">
        <f t="shared" ref="AA67:AA112" si="24">SUM(Z67*O67)</f>
        <v>0</v>
      </c>
      <c r="AB67" s="140"/>
      <c r="AC67" s="141">
        <f t="shared" ref="AC67:AC112" si="25">SUM(AB67*O67)</f>
        <v>0</v>
      </c>
      <c r="AD67" s="140"/>
      <c r="AE67" s="141">
        <f t="shared" ref="AE67:AE112" si="26">SUM(AD67*O67)</f>
        <v>0</v>
      </c>
      <c r="AF67" s="140"/>
      <c r="AG67" s="141">
        <f t="shared" ref="AG67:AG112" si="27">SUM(AF67*O67)</f>
        <v>0</v>
      </c>
      <c r="AH67" s="140"/>
      <c r="AI67" s="141">
        <f t="shared" ref="AI67:AI112" si="28">SUM(AH67*O67)</f>
        <v>0</v>
      </c>
      <c r="AJ67" s="140"/>
      <c r="AK67" s="141">
        <f t="shared" ref="AK67:AK112" si="29">SUM(AJ67*O67)</f>
        <v>0</v>
      </c>
      <c r="AL67" s="140"/>
      <c r="AM67" s="141">
        <f t="shared" ref="AM67:AM112" si="30">SUM(AL67*O67)</f>
        <v>0</v>
      </c>
      <c r="AN67" s="140"/>
      <c r="AO67" s="141">
        <f t="shared" ref="AO67:AO112" si="31">SUM(AN67*O67)</f>
        <v>0</v>
      </c>
      <c r="AP67" s="140"/>
      <c r="AQ67" s="141">
        <f t="shared" ref="AQ67:AQ112" si="32">SUM(AP67*O67)</f>
        <v>0</v>
      </c>
      <c r="AR67" s="140"/>
      <c r="AS67" s="141">
        <f t="shared" ref="AS67:AS112" si="33">SUM(AR67*O67)</f>
        <v>0</v>
      </c>
      <c r="AT67" s="140"/>
      <c r="AU67" s="141">
        <f t="shared" ref="AU67:AU112" si="34">SUM(AT67*O67)</f>
        <v>0</v>
      </c>
    </row>
    <row r="68" spans="1:47" outlineLevel="2" x14ac:dyDescent="0.2">
      <c r="A68" s="87" t="s">
        <v>1210</v>
      </c>
      <c r="B68" s="148">
        <v>61</v>
      </c>
      <c r="C68" s="87" t="s">
        <v>1208</v>
      </c>
      <c r="D68" s="87" t="s">
        <v>2356</v>
      </c>
      <c r="E68" s="148" t="s">
        <v>5</v>
      </c>
      <c r="F68" s="149">
        <v>2.9</v>
      </c>
      <c r="G68" s="87" t="s">
        <v>3300</v>
      </c>
      <c r="H68" s="151" t="s">
        <v>4926</v>
      </c>
      <c r="I68" s="87" t="s">
        <v>2360</v>
      </c>
      <c r="J68" s="87" t="s">
        <v>28</v>
      </c>
      <c r="K68" s="87">
        <v>50</v>
      </c>
      <c r="L68" s="87" t="s">
        <v>3833</v>
      </c>
      <c r="M68" s="239" t="s">
        <v>3833</v>
      </c>
      <c r="N68" s="327">
        <v>2</v>
      </c>
      <c r="O68" s="283">
        <v>5.3</v>
      </c>
      <c r="P68" s="138">
        <f t="shared" si="18"/>
        <v>0</v>
      </c>
      <c r="Q68" s="139">
        <f t="shared" si="19"/>
        <v>0</v>
      </c>
      <c r="R68" s="140"/>
      <c r="S68" s="141">
        <f t="shared" si="20"/>
        <v>0</v>
      </c>
      <c r="T68" s="140"/>
      <c r="U68" s="141">
        <f t="shared" si="21"/>
        <v>0</v>
      </c>
      <c r="V68" s="140"/>
      <c r="W68" s="141">
        <f t="shared" si="22"/>
        <v>0</v>
      </c>
      <c r="X68" s="140"/>
      <c r="Y68" s="141">
        <f t="shared" si="23"/>
        <v>0</v>
      </c>
      <c r="Z68" s="140"/>
      <c r="AA68" s="141">
        <f t="shared" si="24"/>
        <v>0</v>
      </c>
      <c r="AB68" s="140"/>
      <c r="AC68" s="141">
        <f t="shared" si="25"/>
        <v>0</v>
      </c>
      <c r="AD68" s="140"/>
      <c r="AE68" s="141">
        <f t="shared" si="26"/>
        <v>0</v>
      </c>
      <c r="AF68" s="140"/>
      <c r="AG68" s="141">
        <f t="shared" si="27"/>
        <v>0</v>
      </c>
      <c r="AH68" s="140"/>
      <c r="AI68" s="141">
        <f t="shared" si="28"/>
        <v>0</v>
      </c>
      <c r="AJ68" s="140"/>
      <c r="AK68" s="141">
        <f t="shared" si="29"/>
        <v>0</v>
      </c>
      <c r="AL68" s="140"/>
      <c r="AM68" s="141">
        <f t="shared" si="30"/>
        <v>0</v>
      </c>
      <c r="AN68" s="140"/>
      <c r="AO68" s="141">
        <f t="shared" si="31"/>
        <v>0</v>
      </c>
      <c r="AP68" s="140"/>
      <c r="AQ68" s="141">
        <f t="shared" si="32"/>
        <v>0</v>
      </c>
      <c r="AR68" s="140"/>
      <c r="AS68" s="141">
        <f t="shared" si="33"/>
        <v>0</v>
      </c>
      <c r="AT68" s="140"/>
      <c r="AU68" s="141">
        <f t="shared" si="34"/>
        <v>0</v>
      </c>
    </row>
    <row r="69" spans="1:47" outlineLevel="2" x14ac:dyDescent="0.2">
      <c r="A69" s="87" t="s">
        <v>1209</v>
      </c>
      <c r="B69" s="148">
        <v>106</v>
      </c>
      <c r="C69" s="87" t="s">
        <v>1208</v>
      </c>
      <c r="D69" s="87" t="s">
        <v>2350</v>
      </c>
      <c r="E69" s="148" t="s">
        <v>5</v>
      </c>
      <c r="F69" s="149">
        <v>2.78</v>
      </c>
      <c r="G69" s="87" t="s">
        <v>3300</v>
      </c>
      <c r="H69" s="151" t="s">
        <v>4926</v>
      </c>
      <c r="I69" s="87" t="s">
        <v>2360</v>
      </c>
      <c r="J69" s="87" t="s">
        <v>28</v>
      </c>
      <c r="K69" s="87">
        <v>50</v>
      </c>
      <c r="L69" s="87" t="s">
        <v>3834</v>
      </c>
      <c r="M69" s="239" t="s">
        <v>3834</v>
      </c>
      <c r="N69" s="327">
        <v>2</v>
      </c>
      <c r="O69" s="283">
        <v>5.19</v>
      </c>
      <c r="P69" s="138">
        <f t="shared" si="18"/>
        <v>0</v>
      </c>
      <c r="Q69" s="139">
        <f t="shared" si="19"/>
        <v>0</v>
      </c>
      <c r="R69" s="140"/>
      <c r="S69" s="141">
        <f t="shared" si="20"/>
        <v>0</v>
      </c>
      <c r="T69" s="140"/>
      <c r="U69" s="141">
        <f t="shared" si="21"/>
        <v>0</v>
      </c>
      <c r="V69" s="140"/>
      <c r="W69" s="141">
        <f t="shared" si="22"/>
        <v>0</v>
      </c>
      <c r="X69" s="140"/>
      <c r="Y69" s="141">
        <f t="shared" si="23"/>
        <v>0</v>
      </c>
      <c r="Z69" s="140"/>
      <c r="AA69" s="141">
        <f t="shared" si="24"/>
        <v>0</v>
      </c>
      <c r="AB69" s="140"/>
      <c r="AC69" s="141">
        <f t="shared" si="25"/>
        <v>0</v>
      </c>
      <c r="AD69" s="140"/>
      <c r="AE69" s="141">
        <f t="shared" si="26"/>
        <v>0</v>
      </c>
      <c r="AF69" s="140"/>
      <c r="AG69" s="141">
        <f t="shared" si="27"/>
        <v>0</v>
      </c>
      <c r="AH69" s="140"/>
      <c r="AI69" s="141">
        <f t="shared" si="28"/>
        <v>0</v>
      </c>
      <c r="AJ69" s="140"/>
      <c r="AK69" s="141">
        <f t="shared" si="29"/>
        <v>0</v>
      </c>
      <c r="AL69" s="140"/>
      <c r="AM69" s="141">
        <f t="shared" si="30"/>
        <v>0</v>
      </c>
      <c r="AN69" s="140"/>
      <c r="AO69" s="141">
        <f t="shared" si="31"/>
        <v>0</v>
      </c>
      <c r="AP69" s="140"/>
      <c r="AQ69" s="141">
        <f t="shared" si="32"/>
        <v>0</v>
      </c>
      <c r="AR69" s="140"/>
      <c r="AS69" s="141">
        <f t="shared" si="33"/>
        <v>0</v>
      </c>
      <c r="AT69" s="140"/>
      <c r="AU69" s="141">
        <f t="shared" si="34"/>
        <v>0</v>
      </c>
    </row>
    <row r="70" spans="1:47" outlineLevel="2" x14ac:dyDescent="0.2">
      <c r="A70" s="69" t="s">
        <v>1209</v>
      </c>
      <c r="B70" s="3">
        <v>106</v>
      </c>
      <c r="C70" s="102" t="s">
        <v>1208</v>
      </c>
      <c r="D70" s="102" t="s">
        <v>2350</v>
      </c>
      <c r="E70" s="12" t="s">
        <v>5</v>
      </c>
      <c r="F70" s="59">
        <v>2.78</v>
      </c>
      <c r="G70" s="72" t="s">
        <v>2417</v>
      </c>
      <c r="H70" s="174">
        <v>7788657408</v>
      </c>
      <c r="I70" s="102" t="s">
        <v>2360</v>
      </c>
      <c r="J70" s="72" t="s">
        <v>28</v>
      </c>
      <c r="K70" s="72">
        <v>50</v>
      </c>
      <c r="L70" s="72" t="s">
        <v>3076</v>
      </c>
      <c r="M70" s="243" t="s">
        <v>3077</v>
      </c>
      <c r="N70" s="72">
        <v>1</v>
      </c>
      <c r="O70" s="326">
        <v>5.09</v>
      </c>
      <c r="P70" s="138">
        <f t="shared" si="18"/>
        <v>0</v>
      </c>
      <c r="Q70" s="139">
        <f t="shared" si="19"/>
        <v>0</v>
      </c>
      <c r="R70" s="140"/>
      <c r="S70" s="141">
        <f t="shared" si="20"/>
        <v>0</v>
      </c>
      <c r="T70" s="140"/>
      <c r="U70" s="141">
        <f t="shared" si="21"/>
        <v>0</v>
      </c>
      <c r="V70" s="140"/>
      <c r="W70" s="141">
        <f t="shared" si="22"/>
        <v>0</v>
      </c>
      <c r="X70" s="140"/>
      <c r="Y70" s="141">
        <f t="shared" si="23"/>
        <v>0</v>
      </c>
      <c r="Z70" s="140"/>
      <c r="AA70" s="141">
        <f t="shared" si="24"/>
        <v>0</v>
      </c>
      <c r="AB70" s="140"/>
      <c r="AC70" s="141">
        <f t="shared" si="25"/>
        <v>0</v>
      </c>
      <c r="AD70" s="140"/>
      <c r="AE70" s="141">
        <f t="shared" si="26"/>
        <v>0</v>
      </c>
      <c r="AF70" s="140"/>
      <c r="AG70" s="141">
        <f t="shared" si="27"/>
        <v>0</v>
      </c>
      <c r="AH70" s="140"/>
      <c r="AI70" s="141">
        <f t="shared" si="28"/>
        <v>0</v>
      </c>
      <c r="AJ70" s="140"/>
      <c r="AK70" s="141">
        <f t="shared" si="29"/>
        <v>0</v>
      </c>
      <c r="AL70" s="140"/>
      <c r="AM70" s="141">
        <f t="shared" si="30"/>
        <v>0</v>
      </c>
      <c r="AN70" s="140"/>
      <c r="AO70" s="141">
        <f t="shared" si="31"/>
        <v>0</v>
      </c>
      <c r="AP70" s="140"/>
      <c r="AQ70" s="141">
        <f t="shared" si="32"/>
        <v>0</v>
      </c>
      <c r="AR70" s="140"/>
      <c r="AS70" s="141">
        <f t="shared" si="33"/>
        <v>0</v>
      </c>
      <c r="AT70" s="140"/>
      <c r="AU70" s="141">
        <f t="shared" si="34"/>
        <v>0</v>
      </c>
    </row>
    <row r="71" spans="1:47" outlineLevel="2" x14ac:dyDescent="0.2">
      <c r="A71" s="69" t="s">
        <v>1207</v>
      </c>
      <c r="B71" s="3">
        <v>46</v>
      </c>
      <c r="C71" s="102" t="s">
        <v>1208</v>
      </c>
      <c r="D71" s="102" t="s">
        <v>2351</v>
      </c>
      <c r="E71" s="12" t="s">
        <v>5</v>
      </c>
      <c r="F71" s="59">
        <v>2.75</v>
      </c>
      <c r="G71" s="72" t="s">
        <v>2417</v>
      </c>
      <c r="H71" s="174">
        <v>7788657408</v>
      </c>
      <c r="I71" s="102" t="s">
        <v>2360</v>
      </c>
      <c r="J71" s="72" t="s">
        <v>28</v>
      </c>
      <c r="K71" s="72">
        <v>50</v>
      </c>
      <c r="L71" s="72" t="s">
        <v>3078</v>
      </c>
      <c r="M71" s="243" t="s">
        <v>3079</v>
      </c>
      <c r="N71" s="72">
        <v>1</v>
      </c>
      <c r="O71" s="326">
        <v>4.07</v>
      </c>
      <c r="P71" s="138">
        <f t="shared" si="18"/>
        <v>0</v>
      </c>
      <c r="Q71" s="139">
        <f t="shared" si="19"/>
        <v>0</v>
      </c>
      <c r="R71" s="140"/>
      <c r="S71" s="141">
        <f t="shared" si="20"/>
        <v>0</v>
      </c>
      <c r="T71" s="140"/>
      <c r="U71" s="141">
        <f t="shared" si="21"/>
        <v>0</v>
      </c>
      <c r="V71" s="140"/>
      <c r="W71" s="141">
        <f t="shared" si="22"/>
        <v>0</v>
      </c>
      <c r="X71" s="140"/>
      <c r="Y71" s="141">
        <f t="shared" si="23"/>
        <v>0</v>
      </c>
      <c r="Z71" s="140"/>
      <c r="AA71" s="141">
        <f t="shared" si="24"/>
        <v>0</v>
      </c>
      <c r="AB71" s="140"/>
      <c r="AC71" s="141">
        <f t="shared" si="25"/>
        <v>0</v>
      </c>
      <c r="AD71" s="140"/>
      <c r="AE71" s="141">
        <f t="shared" si="26"/>
        <v>0</v>
      </c>
      <c r="AF71" s="140"/>
      <c r="AG71" s="141">
        <f t="shared" si="27"/>
        <v>0</v>
      </c>
      <c r="AH71" s="140"/>
      <c r="AI71" s="141">
        <f t="shared" si="28"/>
        <v>0</v>
      </c>
      <c r="AJ71" s="140"/>
      <c r="AK71" s="141">
        <f t="shared" si="29"/>
        <v>0</v>
      </c>
      <c r="AL71" s="140"/>
      <c r="AM71" s="141">
        <f t="shared" si="30"/>
        <v>0</v>
      </c>
      <c r="AN71" s="140"/>
      <c r="AO71" s="141">
        <f t="shared" si="31"/>
        <v>0</v>
      </c>
      <c r="AP71" s="140"/>
      <c r="AQ71" s="141">
        <f t="shared" si="32"/>
        <v>0</v>
      </c>
      <c r="AR71" s="140"/>
      <c r="AS71" s="141">
        <f t="shared" si="33"/>
        <v>0</v>
      </c>
      <c r="AT71" s="140"/>
      <c r="AU71" s="141">
        <f t="shared" si="34"/>
        <v>0</v>
      </c>
    </row>
    <row r="72" spans="1:47" outlineLevel="2" x14ac:dyDescent="0.2">
      <c r="A72" s="87" t="s">
        <v>1207</v>
      </c>
      <c r="B72" s="148">
        <v>46</v>
      </c>
      <c r="C72" s="87" t="s">
        <v>1208</v>
      </c>
      <c r="D72" s="87" t="s">
        <v>2351</v>
      </c>
      <c r="E72" s="148" t="s">
        <v>5</v>
      </c>
      <c r="F72" s="149">
        <v>2.75</v>
      </c>
      <c r="G72" s="87" t="s">
        <v>3300</v>
      </c>
      <c r="H72" s="151" t="s">
        <v>4926</v>
      </c>
      <c r="I72" s="87" t="s">
        <v>2360</v>
      </c>
      <c r="J72" s="87" t="s">
        <v>28</v>
      </c>
      <c r="K72" s="87">
        <v>50</v>
      </c>
      <c r="L72" s="87" t="s">
        <v>3835</v>
      </c>
      <c r="M72" s="239" t="s">
        <v>3835</v>
      </c>
      <c r="N72" s="327">
        <v>2</v>
      </c>
      <c r="O72" s="283">
        <v>4.78</v>
      </c>
      <c r="P72" s="138">
        <f t="shared" si="18"/>
        <v>0</v>
      </c>
      <c r="Q72" s="139">
        <f t="shared" si="19"/>
        <v>0</v>
      </c>
      <c r="R72" s="140"/>
      <c r="S72" s="141">
        <f t="shared" si="20"/>
        <v>0</v>
      </c>
      <c r="T72" s="140"/>
      <c r="U72" s="141">
        <f t="shared" si="21"/>
        <v>0</v>
      </c>
      <c r="V72" s="140"/>
      <c r="W72" s="141">
        <f t="shared" si="22"/>
        <v>0</v>
      </c>
      <c r="X72" s="140"/>
      <c r="Y72" s="141">
        <f t="shared" si="23"/>
        <v>0</v>
      </c>
      <c r="Z72" s="140"/>
      <c r="AA72" s="141">
        <f t="shared" si="24"/>
        <v>0</v>
      </c>
      <c r="AB72" s="140"/>
      <c r="AC72" s="141">
        <f t="shared" si="25"/>
        <v>0</v>
      </c>
      <c r="AD72" s="140"/>
      <c r="AE72" s="141">
        <f t="shared" si="26"/>
        <v>0</v>
      </c>
      <c r="AF72" s="140"/>
      <c r="AG72" s="141">
        <f t="shared" si="27"/>
        <v>0</v>
      </c>
      <c r="AH72" s="140"/>
      <c r="AI72" s="141">
        <f t="shared" si="28"/>
        <v>0</v>
      </c>
      <c r="AJ72" s="140"/>
      <c r="AK72" s="141">
        <f t="shared" si="29"/>
        <v>0</v>
      </c>
      <c r="AL72" s="140"/>
      <c r="AM72" s="141">
        <f t="shared" si="30"/>
        <v>0</v>
      </c>
      <c r="AN72" s="140"/>
      <c r="AO72" s="141">
        <f t="shared" si="31"/>
        <v>0</v>
      </c>
      <c r="AP72" s="140"/>
      <c r="AQ72" s="141">
        <f t="shared" si="32"/>
        <v>0</v>
      </c>
      <c r="AR72" s="140"/>
      <c r="AS72" s="141">
        <f t="shared" si="33"/>
        <v>0</v>
      </c>
      <c r="AT72" s="140"/>
      <c r="AU72" s="141">
        <f t="shared" si="34"/>
        <v>0</v>
      </c>
    </row>
    <row r="73" spans="1:47" outlineLevel="2" x14ac:dyDescent="0.2">
      <c r="A73" s="69" t="s">
        <v>1205</v>
      </c>
      <c r="B73" s="3" t="e">
        <f>VLOOKUP(#REF!,'[3]Sheet 1 Name'!$A$1:$D$891,3,FALSE)</f>
        <v>#REF!</v>
      </c>
      <c r="C73" s="102" t="s">
        <v>1200</v>
      </c>
      <c r="D73" s="102" t="s">
        <v>2358</v>
      </c>
      <c r="E73" s="12" t="s">
        <v>5</v>
      </c>
      <c r="F73" s="59">
        <f>VLOOKUP(A73,[1]Sheet1!$B:$AE,30,FALSE)</f>
        <v>6.65</v>
      </c>
      <c r="G73" s="72" t="s">
        <v>2417</v>
      </c>
      <c r="H73" s="174">
        <v>7788657408</v>
      </c>
      <c r="I73" s="102" t="s">
        <v>2360</v>
      </c>
      <c r="J73" s="72" t="s">
        <v>2652</v>
      </c>
      <c r="K73" s="72">
        <v>50</v>
      </c>
      <c r="L73" s="72" t="s">
        <v>1206</v>
      </c>
      <c r="M73" s="243" t="s">
        <v>1204</v>
      </c>
      <c r="N73" s="72">
        <v>1</v>
      </c>
      <c r="O73" s="326">
        <v>7.01</v>
      </c>
      <c r="P73" s="138">
        <f t="shared" si="18"/>
        <v>0</v>
      </c>
      <c r="Q73" s="139">
        <f t="shared" si="19"/>
        <v>0</v>
      </c>
      <c r="R73" s="140"/>
      <c r="S73" s="141">
        <f t="shared" si="20"/>
        <v>0</v>
      </c>
      <c r="T73" s="140"/>
      <c r="U73" s="141">
        <f t="shared" si="21"/>
        <v>0</v>
      </c>
      <c r="V73" s="140"/>
      <c r="W73" s="141">
        <f t="shared" si="22"/>
        <v>0</v>
      </c>
      <c r="X73" s="140"/>
      <c r="Y73" s="141">
        <f t="shared" si="23"/>
        <v>0</v>
      </c>
      <c r="Z73" s="140"/>
      <c r="AA73" s="141">
        <f t="shared" si="24"/>
        <v>0</v>
      </c>
      <c r="AB73" s="140"/>
      <c r="AC73" s="141">
        <f t="shared" si="25"/>
        <v>0</v>
      </c>
      <c r="AD73" s="140"/>
      <c r="AE73" s="141">
        <f t="shared" si="26"/>
        <v>0</v>
      </c>
      <c r="AF73" s="140"/>
      <c r="AG73" s="141">
        <f t="shared" si="27"/>
        <v>0</v>
      </c>
      <c r="AH73" s="140"/>
      <c r="AI73" s="141">
        <f t="shared" si="28"/>
        <v>0</v>
      </c>
      <c r="AJ73" s="140"/>
      <c r="AK73" s="141">
        <f t="shared" si="29"/>
        <v>0</v>
      </c>
      <c r="AL73" s="140"/>
      <c r="AM73" s="141">
        <f t="shared" si="30"/>
        <v>0</v>
      </c>
      <c r="AN73" s="140"/>
      <c r="AO73" s="141">
        <f t="shared" si="31"/>
        <v>0</v>
      </c>
      <c r="AP73" s="140"/>
      <c r="AQ73" s="141">
        <f t="shared" si="32"/>
        <v>0</v>
      </c>
      <c r="AR73" s="140"/>
      <c r="AS73" s="141">
        <f t="shared" si="33"/>
        <v>0</v>
      </c>
      <c r="AT73" s="140"/>
      <c r="AU73" s="141">
        <f t="shared" si="34"/>
        <v>0</v>
      </c>
    </row>
    <row r="74" spans="1:47" outlineLevel="2" x14ac:dyDescent="0.2">
      <c r="A74" s="69" t="s">
        <v>1202</v>
      </c>
      <c r="B74" s="3" t="e">
        <f>VLOOKUP(#REF!,'[3]Sheet 1 Name'!$A$1:$D$891,3,FALSE)</f>
        <v>#REF!</v>
      </c>
      <c r="C74" s="102" t="s">
        <v>1200</v>
      </c>
      <c r="D74" s="102" t="s">
        <v>2359</v>
      </c>
      <c r="E74" s="12" t="s">
        <v>5</v>
      </c>
      <c r="F74" s="59">
        <f>VLOOKUP(A74,[1]Sheet1!$B:$AE,30,FALSE)</f>
        <v>7.96</v>
      </c>
      <c r="G74" s="72" t="s">
        <v>2417</v>
      </c>
      <c r="H74" s="174">
        <v>7788657408</v>
      </c>
      <c r="I74" s="102" t="s">
        <v>2360</v>
      </c>
      <c r="J74" s="72" t="s">
        <v>2652</v>
      </c>
      <c r="K74" s="72">
        <v>50</v>
      </c>
      <c r="L74" s="72" t="s">
        <v>1203</v>
      </c>
      <c r="M74" s="243" t="s">
        <v>1201</v>
      </c>
      <c r="N74" s="72">
        <v>1</v>
      </c>
      <c r="O74" s="326">
        <v>10.01</v>
      </c>
      <c r="P74" s="138">
        <f t="shared" si="18"/>
        <v>0</v>
      </c>
      <c r="Q74" s="139">
        <f t="shared" si="19"/>
        <v>0</v>
      </c>
      <c r="R74" s="140"/>
      <c r="S74" s="141">
        <f t="shared" si="20"/>
        <v>0</v>
      </c>
      <c r="T74" s="140"/>
      <c r="U74" s="141">
        <f t="shared" si="21"/>
        <v>0</v>
      </c>
      <c r="V74" s="140"/>
      <c r="W74" s="141">
        <f t="shared" si="22"/>
        <v>0</v>
      </c>
      <c r="X74" s="140"/>
      <c r="Y74" s="141">
        <f t="shared" si="23"/>
        <v>0</v>
      </c>
      <c r="Z74" s="140"/>
      <c r="AA74" s="141">
        <f t="shared" si="24"/>
        <v>0</v>
      </c>
      <c r="AB74" s="140"/>
      <c r="AC74" s="141">
        <f t="shared" si="25"/>
        <v>0</v>
      </c>
      <c r="AD74" s="140"/>
      <c r="AE74" s="141">
        <f t="shared" si="26"/>
        <v>0</v>
      </c>
      <c r="AF74" s="140"/>
      <c r="AG74" s="141">
        <f t="shared" si="27"/>
        <v>0</v>
      </c>
      <c r="AH74" s="140"/>
      <c r="AI74" s="141">
        <f t="shared" si="28"/>
        <v>0</v>
      </c>
      <c r="AJ74" s="140"/>
      <c r="AK74" s="141">
        <f t="shared" si="29"/>
        <v>0</v>
      </c>
      <c r="AL74" s="140"/>
      <c r="AM74" s="141">
        <f t="shared" si="30"/>
        <v>0</v>
      </c>
      <c r="AN74" s="140"/>
      <c r="AO74" s="141">
        <f t="shared" si="31"/>
        <v>0</v>
      </c>
      <c r="AP74" s="140"/>
      <c r="AQ74" s="141">
        <f t="shared" si="32"/>
        <v>0</v>
      </c>
      <c r="AR74" s="140"/>
      <c r="AS74" s="141">
        <f t="shared" si="33"/>
        <v>0</v>
      </c>
      <c r="AT74" s="140"/>
      <c r="AU74" s="141">
        <f t="shared" si="34"/>
        <v>0</v>
      </c>
    </row>
    <row r="75" spans="1:47" outlineLevel="2" x14ac:dyDescent="0.2">
      <c r="A75" s="69" t="s">
        <v>1199</v>
      </c>
      <c r="B75" s="3">
        <v>980</v>
      </c>
      <c r="C75" s="102" t="s">
        <v>1173</v>
      </c>
      <c r="D75" s="102" t="s">
        <v>2335</v>
      </c>
      <c r="E75" s="12" t="s">
        <v>5</v>
      </c>
      <c r="F75" s="59">
        <v>0.69</v>
      </c>
      <c r="G75" s="72" t="s">
        <v>2417</v>
      </c>
      <c r="H75" s="174">
        <v>7788657408</v>
      </c>
      <c r="I75" s="102" t="s">
        <v>2360</v>
      </c>
      <c r="J75" s="72" t="s">
        <v>28</v>
      </c>
      <c r="K75" s="72">
        <v>50</v>
      </c>
      <c r="L75" s="72" t="s">
        <v>3080</v>
      </c>
      <c r="M75" s="243">
        <v>248603</v>
      </c>
      <c r="N75" s="72">
        <v>1</v>
      </c>
      <c r="O75" s="326">
        <v>1.03</v>
      </c>
      <c r="P75" s="138">
        <f t="shared" si="18"/>
        <v>0</v>
      </c>
      <c r="Q75" s="139">
        <f t="shared" si="19"/>
        <v>0</v>
      </c>
      <c r="R75" s="140"/>
      <c r="S75" s="141">
        <f t="shared" si="20"/>
        <v>0</v>
      </c>
      <c r="T75" s="140"/>
      <c r="U75" s="141">
        <f t="shared" si="21"/>
        <v>0</v>
      </c>
      <c r="V75" s="140"/>
      <c r="W75" s="141">
        <f t="shared" si="22"/>
        <v>0</v>
      </c>
      <c r="X75" s="140"/>
      <c r="Y75" s="141">
        <f t="shared" si="23"/>
        <v>0</v>
      </c>
      <c r="Z75" s="140"/>
      <c r="AA75" s="141">
        <f t="shared" si="24"/>
        <v>0</v>
      </c>
      <c r="AB75" s="140"/>
      <c r="AC75" s="141">
        <f t="shared" si="25"/>
        <v>0</v>
      </c>
      <c r="AD75" s="140"/>
      <c r="AE75" s="141">
        <f t="shared" si="26"/>
        <v>0</v>
      </c>
      <c r="AF75" s="140"/>
      <c r="AG75" s="141">
        <f t="shared" si="27"/>
        <v>0</v>
      </c>
      <c r="AH75" s="140"/>
      <c r="AI75" s="141">
        <f t="shared" si="28"/>
        <v>0</v>
      </c>
      <c r="AJ75" s="140"/>
      <c r="AK75" s="141">
        <f t="shared" si="29"/>
        <v>0</v>
      </c>
      <c r="AL75" s="140"/>
      <c r="AM75" s="141">
        <f t="shared" si="30"/>
        <v>0</v>
      </c>
      <c r="AN75" s="140"/>
      <c r="AO75" s="141">
        <f t="shared" si="31"/>
        <v>0</v>
      </c>
      <c r="AP75" s="140"/>
      <c r="AQ75" s="141">
        <f t="shared" si="32"/>
        <v>0</v>
      </c>
      <c r="AR75" s="140"/>
      <c r="AS75" s="141">
        <f t="shared" si="33"/>
        <v>0</v>
      </c>
      <c r="AT75" s="140"/>
      <c r="AU75" s="141">
        <f t="shared" si="34"/>
        <v>0</v>
      </c>
    </row>
    <row r="76" spans="1:47" outlineLevel="2" x14ac:dyDescent="0.2">
      <c r="A76" s="87" t="s">
        <v>1199</v>
      </c>
      <c r="B76" s="148">
        <v>980</v>
      </c>
      <c r="C76" s="87" t="s">
        <v>1173</v>
      </c>
      <c r="D76" s="87" t="s">
        <v>2335</v>
      </c>
      <c r="E76" s="148" t="s">
        <v>5</v>
      </c>
      <c r="F76" s="149">
        <v>0.69</v>
      </c>
      <c r="G76" s="87" t="s">
        <v>3300</v>
      </c>
      <c r="H76" s="151" t="s">
        <v>4926</v>
      </c>
      <c r="I76" s="87" t="s">
        <v>2360</v>
      </c>
      <c r="J76" s="87" t="s">
        <v>28</v>
      </c>
      <c r="K76" s="87">
        <v>50</v>
      </c>
      <c r="L76" s="87" t="s">
        <v>3836</v>
      </c>
      <c r="M76" s="239" t="s">
        <v>3836</v>
      </c>
      <c r="N76" s="327">
        <v>2</v>
      </c>
      <c r="O76" s="283">
        <v>1.35</v>
      </c>
      <c r="P76" s="138">
        <f t="shared" si="18"/>
        <v>0</v>
      </c>
      <c r="Q76" s="139">
        <f t="shared" si="19"/>
        <v>0</v>
      </c>
      <c r="R76" s="140"/>
      <c r="S76" s="141">
        <f t="shared" si="20"/>
        <v>0</v>
      </c>
      <c r="T76" s="140"/>
      <c r="U76" s="141">
        <f t="shared" si="21"/>
        <v>0</v>
      </c>
      <c r="V76" s="140"/>
      <c r="W76" s="141">
        <f t="shared" si="22"/>
        <v>0</v>
      </c>
      <c r="X76" s="140"/>
      <c r="Y76" s="141">
        <f t="shared" si="23"/>
        <v>0</v>
      </c>
      <c r="Z76" s="140"/>
      <c r="AA76" s="141">
        <f t="shared" si="24"/>
        <v>0</v>
      </c>
      <c r="AB76" s="140"/>
      <c r="AC76" s="141">
        <f t="shared" si="25"/>
        <v>0</v>
      </c>
      <c r="AD76" s="140"/>
      <c r="AE76" s="141">
        <f t="shared" si="26"/>
        <v>0</v>
      </c>
      <c r="AF76" s="140"/>
      <c r="AG76" s="141">
        <f t="shared" si="27"/>
        <v>0</v>
      </c>
      <c r="AH76" s="140"/>
      <c r="AI76" s="141">
        <f t="shared" si="28"/>
        <v>0</v>
      </c>
      <c r="AJ76" s="140"/>
      <c r="AK76" s="141">
        <f t="shared" si="29"/>
        <v>0</v>
      </c>
      <c r="AL76" s="140"/>
      <c r="AM76" s="141">
        <f t="shared" si="30"/>
        <v>0</v>
      </c>
      <c r="AN76" s="140"/>
      <c r="AO76" s="141">
        <f t="shared" si="31"/>
        <v>0</v>
      </c>
      <c r="AP76" s="140"/>
      <c r="AQ76" s="141">
        <f t="shared" si="32"/>
        <v>0</v>
      </c>
      <c r="AR76" s="140"/>
      <c r="AS76" s="141">
        <f t="shared" si="33"/>
        <v>0</v>
      </c>
      <c r="AT76" s="140"/>
      <c r="AU76" s="141">
        <f t="shared" si="34"/>
        <v>0</v>
      </c>
    </row>
    <row r="77" spans="1:47" outlineLevel="2" x14ac:dyDescent="0.2">
      <c r="A77" s="69" t="s">
        <v>1198</v>
      </c>
      <c r="B77" s="3">
        <v>2913</v>
      </c>
      <c r="C77" s="102" t="s">
        <v>1173</v>
      </c>
      <c r="D77" s="102" t="s">
        <v>2326</v>
      </c>
      <c r="E77" s="12" t="s">
        <v>5</v>
      </c>
      <c r="F77" s="59">
        <v>0.69</v>
      </c>
      <c r="G77" s="72" t="s">
        <v>2417</v>
      </c>
      <c r="H77" s="174">
        <v>7788657408</v>
      </c>
      <c r="I77" s="102" t="s">
        <v>2360</v>
      </c>
      <c r="J77" s="72" t="s">
        <v>28</v>
      </c>
      <c r="K77" s="72">
        <v>50</v>
      </c>
      <c r="L77" s="72" t="s">
        <v>3082</v>
      </c>
      <c r="M77" s="243" t="s">
        <v>3083</v>
      </c>
      <c r="N77" s="72">
        <v>1</v>
      </c>
      <c r="O77" s="326">
        <v>0.88</v>
      </c>
      <c r="P77" s="138">
        <f t="shared" si="18"/>
        <v>0</v>
      </c>
      <c r="Q77" s="139">
        <f t="shared" si="19"/>
        <v>0</v>
      </c>
      <c r="R77" s="140"/>
      <c r="S77" s="141">
        <f t="shared" si="20"/>
        <v>0</v>
      </c>
      <c r="T77" s="140"/>
      <c r="U77" s="141">
        <f t="shared" si="21"/>
        <v>0</v>
      </c>
      <c r="V77" s="140"/>
      <c r="W77" s="141">
        <f t="shared" si="22"/>
        <v>0</v>
      </c>
      <c r="X77" s="140"/>
      <c r="Y77" s="141">
        <f t="shared" si="23"/>
        <v>0</v>
      </c>
      <c r="Z77" s="140"/>
      <c r="AA77" s="141">
        <f t="shared" si="24"/>
        <v>0</v>
      </c>
      <c r="AB77" s="140"/>
      <c r="AC77" s="141">
        <f t="shared" si="25"/>
        <v>0</v>
      </c>
      <c r="AD77" s="140"/>
      <c r="AE77" s="141">
        <f t="shared" si="26"/>
        <v>0</v>
      </c>
      <c r="AF77" s="140"/>
      <c r="AG77" s="141">
        <f t="shared" si="27"/>
        <v>0</v>
      </c>
      <c r="AH77" s="140"/>
      <c r="AI77" s="141">
        <f t="shared" si="28"/>
        <v>0</v>
      </c>
      <c r="AJ77" s="140"/>
      <c r="AK77" s="141">
        <f t="shared" si="29"/>
        <v>0</v>
      </c>
      <c r="AL77" s="140"/>
      <c r="AM77" s="141">
        <f t="shared" si="30"/>
        <v>0</v>
      </c>
      <c r="AN77" s="140"/>
      <c r="AO77" s="141">
        <f t="shared" si="31"/>
        <v>0</v>
      </c>
      <c r="AP77" s="140"/>
      <c r="AQ77" s="141">
        <f t="shared" si="32"/>
        <v>0</v>
      </c>
      <c r="AR77" s="140"/>
      <c r="AS77" s="141">
        <f t="shared" si="33"/>
        <v>0</v>
      </c>
      <c r="AT77" s="140"/>
      <c r="AU77" s="141">
        <f t="shared" si="34"/>
        <v>0</v>
      </c>
    </row>
    <row r="78" spans="1:47" outlineLevel="2" x14ac:dyDescent="0.2">
      <c r="A78" s="87" t="s">
        <v>1198</v>
      </c>
      <c r="B78" s="148">
        <v>2913</v>
      </c>
      <c r="C78" s="87" t="s">
        <v>1173</v>
      </c>
      <c r="D78" s="87" t="s">
        <v>2326</v>
      </c>
      <c r="E78" s="148" t="s">
        <v>5</v>
      </c>
      <c r="F78" s="149">
        <v>0.69</v>
      </c>
      <c r="G78" s="87" t="s">
        <v>3300</v>
      </c>
      <c r="H78" s="151" t="s">
        <v>4926</v>
      </c>
      <c r="I78" s="87" t="s">
        <v>2360</v>
      </c>
      <c r="J78" s="87" t="s">
        <v>28</v>
      </c>
      <c r="K78" s="87">
        <v>50</v>
      </c>
      <c r="L78" s="87" t="s">
        <v>3837</v>
      </c>
      <c r="M78" s="239" t="s">
        <v>3837</v>
      </c>
      <c r="N78" s="327">
        <v>2</v>
      </c>
      <c r="O78" s="283">
        <v>1.26</v>
      </c>
      <c r="P78" s="138">
        <f t="shared" si="18"/>
        <v>0</v>
      </c>
      <c r="Q78" s="139">
        <f t="shared" si="19"/>
        <v>0</v>
      </c>
      <c r="R78" s="140"/>
      <c r="S78" s="141">
        <f t="shared" si="20"/>
        <v>0</v>
      </c>
      <c r="T78" s="140"/>
      <c r="U78" s="141">
        <f t="shared" si="21"/>
        <v>0</v>
      </c>
      <c r="V78" s="140"/>
      <c r="W78" s="141">
        <f t="shared" si="22"/>
        <v>0</v>
      </c>
      <c r="X78" s="140"/>
      <c r="Y78" s="141">
        <f t="shared" si="23"/>
        <v>0</v>
      </c>
      <c r="Z78" s="140"/>
      <c r="AA78" s="141">
        <f t="shared" si="24"/>
        <v>0</v>
      </c>
      <c r="AB78" s="140"/>
      <c r="AC78" s="141">
        <f t="shared" si="25"/>
        <v>0</v>
      </c>
      <c r="AD78" s="140"/>
      <c r="AE78" s="141">
        <f t="shared" si="26"/>
        <v>0</v>
      </c>
      <c r="AF78" s="140"/>
      <c r="AG78" s="141">
        <f t="shared" si="27"/>
        <v>0</v>
      </c>
      <c r="AH78" s="140"/>
      <c r="AI78" s="141">
        <f t="shared" si="28"/>
        <v>0</v>
      </c>
      <c r="AJ78" s="140"/>
      <c r="AK78" s="141">
        <f t="shared" si="29"/>
        <v>0</v>
      </c>
      <c r="AL78" s="140"/>
      <c r="AM78" s="141">
        <f t="shared" si="30"/>
        <v>0</v>
      </c>
      <c r="AN78" s="140"/>
      <c r="AO78" s="141">
        <f t="shared" si="31"/>
        <v>0</v>
      </c>
      <c r="AP78" s="140"/>
      <c r="AQ78" s="141">
        <f t="shared" si="32"/>
        <v>0</v>
      </c>
      <c r="AR78" s="140"/>
      <c r="AS78" s="141">
        <f t="shared" si="33"/>
        <v>0</v>
      </c>
      <c r="AT78" s="140"/>
      <c r="AU78" s="141">
        <f t="shared" si="34"/>
        <v>0</v>
      </c>
    </row>
    <row r="79" spans="1:47" outlineLevel="2" x14ac:dyDescent="0.2">
      <c r="A79" s="69" t="s">
        <v>1196</v>
      </c>
      <c r="B79" s="3">
        <v>1952</v>
      </c>
      <c r="C79" s="102" t="s">
        <v>1173</v>
      </c>
      <c r="D79" s="102" t="s">
        <v>2327</v>
      </c>
      <c r="E79" s="12" t="s">
        <v>5</v>
      </c>
      <c r="F79" s="59">
        <v>0.69</v>
      </c>
      <c r="G79" s="72" t="s">
        <v>2417</v>
      </c>
      <c r="H79" s="174">
        <v>7788657408</v>
      </c>
      <c r="I79" s="102" t="s">
        <v>2360</v>
      </c>
      <c r="J79" s="72" t="s">
        <v>28</v>
      </c>
      <c r="K79" s="72">
        <v>50</v>
      </c>
      <c r="L79" s="72" t="s">
        <v>3084</v>
      </c>
      <c r="M79" s="243" t="s">
        <v>3085</v>
      </c>
      <c r="N79" s="72">
        <v>1</v>
      </c>
      <c r="O79" s="326">
        <v>0.8</v>
      </c>
      <c r="P79" s="138">
        <f t="shared" si="18"/>
        <v>0</v>
      </c>
      <c r="Q79" s="139">
        <f t="shared" si="19"/>
        <v>0</v>
      </c>
      <c r="R79" s="140"/>
      <c r="S79" s="141">
        <f t="shared" si="20"/>
        <v>0</v>
      </c>
      <c r="T79" s="140"/>
      <c r="U79" s="141">
        <f t="shared" si="21"/>
        <v>0</v>
      </c>
      <c r="V79" s="140"/>
      <c r="W79" s="141">
        <f t="shared" si="22"/>
        <v>0</v>
      </c>
      <c r="X79" s="140"/>
      <c r="Y79" s="141">
        <f t="shared" si="23"/>
        <v>0</v>
      </c>
      <c r="Z79" s="140"/>
      <c r="AA79" s="141">
        <f t="shared" si="24"/>
        <v>0</v>
      </c>
      <c r="AB79" s="140"/>
      <c r="AC79" s="141">
        <f t="shared" si="25"/>
        <v>0</v>
      </c>
      <c r="AD79" s="140"/>
      <c r="AE79" s="141">
        <f t="shared" si="26"/>
        <v>0</v>
      </c>
      <c r="AF79" s="140"/>
      <c r="AG79" s="141">
        <f t="shared" si="27"/>
        <v>0</v>
      </c>
      <c r="AH79" s="140"/>
      <c r="AI79" s="141">
        <f t="shared" si="28"/>
        <v>0</v>
      </c>
      <c r="AJ79" s="140"/>
      <c r="AK79" s="141">
        <f t="shared" si="29"/>
        <v>0</v>
      </c>
      <c r="AL79" s="140"/>
      <c r="AM79" s="141">
        <f t="shared" si="30"/>
        <v>0</v>
      </c>
      <c r="AN79" s="140"/>
      <c r="AO79" s="141">
        <f t="shared" si="31"/>
        <v>0</v>
      </c>
      <c r="AP79" s="140"/>
      <c r="AQ79" s="141">
        <f t="shared" si="32"/>
        <v>0</v>
      </c>
      <c r="AR79" s="140"/>
      <c r="AS79" s="141">
        <f t="shared" si="33"/>
        <v>0</v>
      </c>
      <c r="AT79" s="140"/>
      <c r="AU79" s="141">
        <f t="shared" si="34"/>
        <v>0</v>
      </c>
    </row>
    <row r="80" spans="1:47" outlineLevel="2" x14ac:dyDescent="0.2">
      <c r="A80" s="87" t="s">
        <v>1196</v>
      </c>
      <c r="B80" s="148">
        <v>1952</v>
      </c>
      <c r="C80" s="87" t="s">
        <v>1173</v>
      </c>
      <c r="D80" s="87" t="s">
        <v>2327</v>
      </c>
      <c r="E80" s="148" t="s">
        <v>5</v>
      </c>
      <c r="F80" s="149">
        <v>0.69</v>
      </c>
      <c r="G80" s="87" t="s">
        <v>3300</v>
      </c>
      <c r="H80" s="151" t="s">
        <v>4926</v>
      </c>
      <c r="I80" s="87" t="s">
        <v>2360</v>
      </c>
      <c r="J80" s="87" t="s">
        <v>28</v>
      </c>
      <c r="K80" s="87">
        <v>50</v>
      </c>
      <c r="L80" s="87" t="s">
        <v>3838</v>
      </c>
      <c r="M80" s="239" t="s">
        <v>3838</v>
      </c>
      <c r="N80" s="327">
        <v>2</v>
      </c>
      <c r="O80" s="283">
        <v>1.1599999999999999</v>
      </c>
      <c r="P80" s="138">
        <f t="shared" si="18"/>
        <v>0</v>
      </c>
      <c r="Q80" s="139">
        <f t="shared" si="19"/>
        <v>0</v>
      </c>
      <c r="R80" s="140"/>
      <c r="S80" s="141">
        <f t="shared" si="20"/>
        <v>0</v>
      </c>
      <c r="T80" s="140"/>
      <c r="U80" s="141">
        <f t="shared" si="21"/>
        <v>0</v>
      </c>
      <c r="V80" s="140"/>
      <c r="W80" s="141">
        <f t="shared" si="22"/>
        <v>0</v>
      </c>
      <c r="X80" s="140"/>
      <c r="Y80" s="141">
        <f t="shared" si="23"/>
        <v>0</v>
      </c>
      <c r="Z80" s="140"/>
      <c r="AA80" s="141">
        <f t="shared" si="24"/>
        <v>0</v>
      </c>
      <c r="AB80" s="140"/>
      <c r="AC80" s="141">
        <f t="shared" si="25"/>
        <v>0</v>
      </c>
      <c r="AD80" s="140"/>
      <c r="AE80" s="141">
        <f t="shared" si="26"/>
        <v>0</v>
      </c>
      <c r="AF80" s="140"/>
      <c r="AG80" s="141">
        <f t="shared" si="27"/>
        <v>0</v>
      </c>
      <c r="AH80" s="140"/>
      <c r="AI80" s="141">
        <f t="shared" si="28"/>
        <v>0</v>
      </c>
      <c r="AJ80" s="140"/>
      <c r="AK80" s="141">
        <f t="shared" si="29"/>
        <v>0</v>
      </c>
      <c r="AL80" s="140"/>
      <c r="AM80" s="141">
        <f t="shared" si="30"/>
        <v>0</v>
      </c>
      <c r="AN80" s="140"/>
      <c r="AO80" s="141">
        <f t="shared" si="31"/>
        <v>0</v>
      </c>
      <c r="AP80" s="140"/>
      <c r="AQ80" s="141">
        <f t="shared" si="32"/>
        <v>0</v>
      </c>
      <c r="AR80" s="140"/>
      <c r="AS80" s="141">
        <f t="shared" si="33"/>
        <v>0</v>
      </c>
      <c r="AT80" s="140"/>
      <c r="AU80" s="141">
        <f t="shared" si="34"/>
        <v>0</v>
      </c>
    </row>
    <row r="81" spans="1:47" outlineLevel="2" x14ac:dyDescent="0.2">
      <c r="A81" s="69" t="s">
        <v>1195</v>
      </c>
      <c r="B81" s="3">
        <v>1321</v>
      </c>
      <c r="C81" s="102" t="s">
        <v>1173</v>
      </c>
      <c r="D81" s="102" t="s">
        <v>2330</v>
      </c>
      <c r="E81" s="12" t="s">
        <v>5</v>
      </c>
      <c r="F81" s="59">
        <v>0.69</v>
      </c>
      <c r="G81" s="72" t="s">
        <v>2417</v>
      </c>
      <c r="H81" s="174">
        <v>7788657408</v>
      </c>
      <c r="I81" s="102" t="s">
        <v>2360</v>
      </c>
      <c r="J81" s="72" t="s">
        <v>28</v>
      </c>
      <c r="K81" s="72">
        <v>50</v>
      </c>
      <c r="L81" s="72" t="s">
        <v>3086</v>
      </c>
      <c r="M81" s="243" t="s">
        <v>3087</v>
      </c>
      <c r="N81" s="72">
        <v>1</v>
      </c>
      <c r="O81" s="326">
        <v>0.8</v>
      </c>
      <c r="P81" s="138">
        <f t="shared" si="18"/>
        <v>0</v>
      </c>
      <c r="Q81" s="139">
        <f t="shared" si="19"/>
        <v>0</v>
      </c>
      <c r="R81" s="140"/>
      <c r="S81" s="141">
        <f t="shared" si="20"/>
        <v>0</v>
      </c>
      <c r="T81" s="140"/>
      <c r="U81" s="141">
        <f t="shared" si="21"/>
        <v>0</v>
      </c>
      <c r="V81" s="140"/>
      <c r="W81" s="141">
        <f t="shared" si="22"/>
        <v>0</v>
      </c>
      <c r="X81" s="140"/>
      <c r="Y81" s="141">
        <f t="shared" si="23"/>
        <v>0</v>
      </c>
      <c r="Z81" s="140"/>
      <c r="AA81" s="141">
        <f t="shared" si="24"/>
        <v>0</v>
      </c>
      <c r="AB81" s="140"/>
      <c r="AC81" s="141">
        <f t="shared" si="25"/>
        <v>0</v>
      </c>
      <c r="AD81" s="140"/>
      <c r="AE81" s="141">
        <f t="shared" si="26"/>
        <v>0</v>
      </c>
      <c r="AF81" s="140"/>
      <c r="AG81" s="141">
        <f t="shared" si="27"/>
        <v>0</v>
      </c>
      <c r="AH81" s="140"/>
      <c r="AI81" s="141">
        <f t="shared" si="28"/>
        <v>0</v>
      </c>
      <c r="AJ81" s="140"/>
      <c r="AK81" s="141">
        <f t="shared" si="29"/>
        <v>0</v>
      </c>
      <c r="AL81" s="140"/>
      <c r="AM81" s="141">
        <f t="shared" si="30"/>
        <v>0</v>
      </c>
      <c r="AN81" s="140"/>
      <c r="AO81" s="141">
        <f t="shared" si="31"/>
        <v>0</v>
      </c>
      <c r="AP81" s="140"/>
      <c r="AQ81" s="141">
        <f t="shared" si="32"/>
        <v>0</v>
      </c>
      <c r="AR81" s="140"/>
      <c r="AS81" s="141">
        <f t="shared" si="33"/>
        <v>0</v>
      </c>
      <c r="AT81" s="140"/>
      <c r="AU81" s="141">
        <f t="shared" si="34"/>
        <v>0</v>
      </c>
    </row>
    <row r="82" spans="1:47" outlineLevel="2" x14ac:dyDescent="0.2">
      <c r="A82" s="87" t="s">
        <v>1195</v>
      </c>
      <c r="B82" s="148">
        <v>1321</v>
      </c>
      <c r="C82" s="87" t="s">
        <v>1173</v>
      </c>
      <c r="D82" s="87" t="s">
        <v>2330</v>
      </c>
      <c r="E82" s="148" t="s">
        <v>5</v>
      </c>
      <c r="F82" s="149">
        <v>0.69</v>
      </c>
      <c r="G82" s="87" t="s">
        <v>3300</v>
      </c>
      <c r="H82" s="151" t="s">
        <v>4926</v>
      </c>
      <c r="I82" s="87" t="s">
        <v>2360</v>
      </c>
      <c r="J82" s="87" t="s">
        <v>28</v>
      </c>
      <c r="K82" s="87">
        <v>50</v>
      </c>
      <c r="L82" s="87" t="s">
        <v>3839</v>
      </c>
      <c r="M82" s="239" t="s">
        <v>3839</v>
      </c>
      <c r="N82" s="327">
        <v>2</v>
      </c>
      <c r="O82" s="283">
        <v>1.1399999999999999</v>
      </c>
      <c r="P82" s="138">
        <f t="shared" si="18"/>
        <v>0</v>
      </c>
      <c r="Q82" s="139">
        <f t="shared" si="19"/>
        <v>0</v>
      </c>
      <c r="R82" s="140"/>
      <c r="S82" s="141">
        <f t="shared" si="20"/>
        <v>0</v>
      </c>
      <c r="T82" s="140"/>
      <c r="U82" s="141">
        <f t="shared" si="21"/>
        <v>0</v>
      </c>
      <c r="V82" s="140"/>
      <c r="W82" s="141">
        <f t="shared" si="22"/>
        <v>0</v>
      </c>
      <c r="X82" s="140"/>
      <c r="Y82" s="141">
        <f t="shared" si="23"/>
        <v>0</v>
      </c>
      <c r="Z82" s="140"/>
      <c r="AA82" s="141">
        <f t="shared" si="24"/>
        <v>0</v>
      </c>
      <c r="AB82" s="140"/>
      <c r="AC82" s="141">
        <f t="shared" si="25"/>
        <v>0</v>
      </c>
      <c r="AD82" s="140"/>
      <c r="AE82" s="141">
        <f t="shared" si="26"/>
        <v>0</v>
      </c>
      <c r="AF82" s="140"/>
      <c r="AG82" s="141">
        <f t="shared" si="27"/>
        <v>0</v>
      </c>
      <c r="AH82" s="140"/>
      <c r="AI82" s="141">
        <f t="shared" si="28"/>
        <v>0</v>
      </c>
      <c r="AJ82" s="140"/>
      <c r="AK82" s="141">
        <f t="shared" si="29"/>
        <v>0</v>
      </c>
      <c r="AL82" s="140"/>
      <c r="AM82" s="141">
        <f t="shared" si="30"/>
        <v>0</v>
      </c>
      <c r="AN82" s="140"/>
      <c r="AO82" s="141">
        <f t="shared" si="31"/>
        <v>0</v>
      </c>
      <c r="AP82" s="140"/>
      <c r="AQ82" s="141">
        <f t="shared" si="32"/>
        <v>0</v>
      </c>
      <c r="AR82" s="140"/>
      <c r="AS82" s="141">
        <f t="shared" si="33"/>
        <v>0</v>
      </c>
      <c r="AT82" s="140"/>
      <c r="AU82" s="141">
        <f t="shared" si="34"/>
        <v>0</v>
      </c>
    </row>
    <row r="83" spans="1:47" outlineLevel="2" x14ac:dyDescent="0.2">
      <c r="A83" s="69" t="s">
        <v>1194</v>
      </c>
      <c r="B83" s="3">
        <v>927</v>
      </c>
      <c r="C83" s="102" t="s">
        <v>1173</v>
      </c>
      <c r="D83" s="102" t="s">
        <v>2328</v>
      </c>
      <c r="E83" s="12" t="s">
        <v>5</v>
      </c>
      <c r="F83" s="59">
        <v>0.71</v>
      </c>
      <c r="G83" s="72" t="s">
        <v>2417</v>
      </c>
      <c r="H83" s="174">
        <v>7788657408</v>
      </c>
      <c r="I83" s="102" t="s">
        <v>2360</v>
      </c>
      <c r="J83" s="72" t="s">
        <v>28</v>
      </c>
      <c r="K83" s="72">
        <v>50</v>
      </c>
      <c r="L83" s="72" t="s">
        <v>3088</v>
      </c>
      <c r="M83" s="243" t="s">
        <v>3089</v>
      </c>
      <c r="N83" s="72">
        <v>1</v>
      </c>
      <c r="O83" s="326">
        <v>0.9</v>
      </c>
      <c r="P83" s="138">
        <f t="shared" si="18"/>
        <v>0</v>
      </c>
      <c r="Q83" s="139">
        <f t="shared" si="19"/>
        <v>0</v>
      </c>
      <c r="R83" s="140"/>
      <c r="S83" s="141">
        <f t="shared" si="20"/>
        <v>0</v>
      </c>
      <c r="T83" s="140"/>
      <c r="U83" s="141">
        <f t="shared" si="21"/>
        <v>0</v>
      </c>
      <c r="V83" s="140"/>
      <c r="W83" s="141">
        <f t="shared" si="22"/>
        <v>0</v>
      </c>
      <c r="X83" s="140"/>
      <c r="Y83" s="141">
        <f t="shared" si="23"/>
        <v>0</v>
      </c>
      <c r="Z83" s="140"/>
      <c r="AA83" s="141">
        <f t="shared" si="24"/>
        <v>0</v>
      </c>
      <c r="AB83" s="140"/>
      <c r="AC83" s="141">
        <f t="shared" si="25"/>
        <v>0</v>
      </c>
      <c r="AD83" s="140"/>
      <c r="AE83" s="141">
        <f t="shared" si="26"/>
        <v>0</v>
      </c>
      <c r="AF83" s="140"/>
      <c r="AG83" s="141">
        <f t="shared" si="27"/>
        <v>0</v>
      </c>
      <c r="AH83" s="140"/>
      <c r="AI83" s="141">
        <f t="shared" si="28"/>
        <v>0</v>
      </c>
      <c r="AJ83" s="140"/>
      <c r="AK83" s="141">
        <f t="shared" si="29"/>
        <v>0</v>
      </c>
      <c r="AL83" s="140"/>
      <c r="AM83" s="141">
        <f t="shared" si="30"/>
        <v>0</v>
      </c>
      <c r="AN83" s="140"/>
      <c r="AO83" s="141">
        <f t="shared" si="31"/>
        <v>0</v>
      </c>
      <c r="AP83" s="140"/>
      <c r="AQ83" s="141">
        <f t="shared" si="32"/>
        <v>0</v>
      </c>
      <c r="AR83" s="140"/>
      <c r="AS83" s="141">
        <f t="shared" si="33"/>
        <v>0</v>
      </c>
      <c r="AT83" s="140"/>
      <c r="AU83" s="141">
        <f t="shared" si="34"/>
        <v>0</v>
      </c>
    </row>
    <row r="84" spans="1:47" outlineLevel="2" x14ac:dyDescent="0.2">
      <c r="A84" s="87" t="s">
        <v>1194</v>
      </c>
      <c r="B84" s="148">
        <v>927</v>
      </c>
      <c r="C84" s="87" t="s">
        <v>1173</v>
      </c>
      <c r="D84" s="87" t="s">
        <v>2328</v>
      </c>
      <c r="E84" s="148" t="s">
        <v>5</v>
      </c>
      <c r="F84" s="149">
        <v>0.71</v>
      </c>
      <c r="G84" s="87" t="s">
        <v>3300</v>
      </c>
      <c r="H84" s="151" t="s">
        <v>4926</v>
      </c>
      <c r="I84" s="87" t="s">
        <v>2360</v>
      </c>
      <c r="J84" s="87" t="s">
        <v>28</v>
      </c>
      <c r="K84" s="87">
        <v>50</v>
      </c>
      <c r="L84" s="87" t="s">
        <v>3840</v>
      </c>
      <c r="M84" s="239" t="s">
        <v>3840</v>
      </c>
      <c r="N84" s="327">
        <v>2</v>
      </c>
      <c r="O84" s="283">
        <v>1.2</v>
      </c>
      <c r="P84" s="138">
        <f t="shared" si="18"/>
        <v>0</v>
      </c>
      <c r="Q84" s="139">
        <f t="shared" si="19"/>
        <v>0</v>
      </c>
      <c r="R84" s="140"/>
      <c r="S84" s="141">
        <f t="shared" si="20"/>
        <v>0</v>
      </c>
      <c r="T84" s="140"/>
      <c r="U84" s="141">
        <f t="shared" si="21"/>
        <v>0</v>
      </c>
      <c r="V84" s="140"/>
      <c r="W84" s="141">
        <f t="shared" si="22"/>
        <v>0</v>
      </c>
      <c r="X84" s="140"/>
      <c r="Y84" s="141">
        <f t="shared" si="23"/>
        <v>0</v>
      </c>
      <c r="Z84" s="140"/>
      <c r="AA84" s="141">
        <f t="shared" si="24"/>
        <v>0</v>
      </c>
      <c r="AB84" s="140"/>
      <c r="AC84" s="141">
        <f t="shared" si="25"/>
        <v>0</v>
      </c>
      <c r="AD84" s="140"/>
      <c r="AE84" s="141">
        <f t="shared" si="26"/>
        <v>0</v>
      </c>
      <c r="AF84" s="140"/>
      <c r="AG84" s="141">
        <f t="shared" si="27"/>
        <v>0</v>
      </c>
      <c r="AH84" s="140"/>
      <c r="AI84" s="141">
        <f t="shared" si="28"/>
        <v>0</v>
      </c>
      <c r="AJ84" s="140"/>
      <c r="AK84" s="141">
        <f t="shared" si="29"/>
        <v>0</v>
      </c>
      <c r="AL84" s="140"/>
      <c r="AM84" s="141">
        <f t="shared" si="30"/>
        <v>0</v>
      </c>
      <c r="AN84" s="140"/>
      <c r="AO84" s="141">
        <f t="shared" si="31"/>
        <v>0</v>
      </c>
      <c r="AP84" s="140"/>
      <c r="AQ84" s="141">
        <f t="shared" si="32"/>
        <v>0</v>
      </c>
      <c r="AR84" s="140"/>
      <c r="AS84" s="141">
        <f t="shared" si="33"/>
        <v>0</v>
      </c>
      <c r="AT84" s="140"/>
      <c r="AU84" s="141">
        <f t="shared" si="34"/>
        <v>0</v>
      </c>
    </row>
    <row r="85" spans="1:47" outlineLevel="2" x14ac:dyDescent="0.2">
      <c r="A85" s="69" t="s">
        <v>1193</v>
      </c>
      <c r="B85" s="3">
        <v>6119</v>
      </c>
      <c r="C85" s="102" t="s">
        <v>1173</v>
      </c>
      <c r="D85" s="102" t="s">
        <v>2341</v>
      </c>
      <c r="E85" s="12" t="s">
        <v>5</v>
      </c>
      <c r="F85" s="59">
        <v>0.7</v>
      </c>
      <c r="G85" s="72" t="s">
        <v>2417</v>
      </c>
      <c r="H85" s="174">
        <v>7788657408</v>
      </c>
      <c r="I85" s="102" t="s">
        <v>2360</v>
      </c>
      <c r="J85" s="72" t="s">
        <v>28</v>
      </c>
      <c r="K85" s="72">
        <v>50</v>
      </c>
      <c r="L85" s="72" t="s">
        <v>3080</v>
      </c>
      <c r="M85" s="243" t="s">
        <v>3081</v>
      </c>
      <c r="N85" s="72">
        <v>1</v>
      </c>
      <c r="O85" s="326">
        <v>1.03</v>
      </c>
      <c r="P85" s="138">
        <f t="shared" si="18"/>
        <v>0</v>
      </c>
      <c r="Q85" s="139">
        <f t="shared" si="19"/>
        <v>0</v>
      </c>
      <c r="R85" s="140"/>
      <c r="S85" s="141">
        <f t="shared" si="20"/>
        <v>0</v>
      </c>
      <c r="T85" s="140"/>
      <c r="U85" s="141">
        <f t="shared" si="21"/>
        <v>0</v>
      </c>
      <c r="V85" s="140"/>
      <c r="W85" s="141">
        <f t="shared" si="22"/>
        <v>0</v>
      </c>
      <c r="X85" s="140"/>
      <c r="Y85" s="141">
        <f t="shared" si="23"/>
        <v>0</v>
      </c>
      <c r="Z85" s="140"/>
      <c r="AA85" s="141">
        <f t="shared" si="24"/>
        <v>0</v>
      </c>
      <c r="AB85" s="140"/>
      <c r="AC85" s="141">
        <f t="shared" si="25"/>
        <v>0</v>
      </c>
      <c r="AD85" s="140"/>
      <c r="AE85" s="141">
        <f t="shared" si="26"/>
        <v>0</v>
      </c>
      <c r="AF85" s="140"/>
      <c r="AG85" s="141">
        <f t="shared" si="27"/>
        <v>0</v>
      </c>
      <c r="AH85" s="140"/>
      <c r="AI85" s="141">
        <f t="shared" si="28"/>
        <v>0</v>
      </c>
      <c r="AJ85" s="140"/>
      <c r="AK85" s="141">
        <f t="shared" si="29"/>
        <v>0</v>
      </c>
      <c r="AL85" s="140"/>
      <c r="AM85" s="141">
        <f t="shared" si="30"/>
        <v>0</v>
      </c>
      <c r="AN85" s="140"/>
      <c r="AO85" s="141">
        <f t="shared" si="31"/>
        <v>0</v>
      </c>
      <c r="AP85" s="140"/>
      <c r="AQ85" s="141">
        <f t="shared" si="32"/>
        <v>0</v>
      </c>
      <c r="AR85" s="140"/>
      <c r="AS85" s="141">
        <f t="shared" si="33"/>
        <v>0</v>
      </c>
      <c r="AT85" s="140"/>
      <c r="AU85" s="141">
        <f t="shared" si="34"/>
        <v>0</v>
      </c>
    </row>
    <row r="86" spans="1:47" outlineLevel="2" x14ac:dyDescent="0.2">
      <c r="A86" s="87" t="s">
        <v>1193</v>
      </c>
      <c r="B86" s="148">
        <v>6119</v>
      </c>
      <c r="C86" s="87" t="s">
        <v>1173</v>
      </c>
      <c r="D86" s="87" t="s">
        <v>2341</v>
      </c>
      <c r="E86" s="148" t="s">
        <v>5</v>
      </c>
      <c r="F86" s="149">
        <v>0.7</v>
      </c>
      <c r="G86" s="87" t="s">
        <v>3300</v>
      </c>
      <c r="H86" s="151" t="s">
        <v>4926</v>
      </c>
      <c r="I86" s="87" t="s">
        <v>2360</v>
      </c>
      <c r="J86" s="87" t="s">
        <v>28</v>
      </c>
      <c r="K86" s="87">
        <v>50</v>
      </c>
      <c r="L86" s="87" t="s">
        <v>3841</v>
      </c>
      <c r="M86" s="239" t="s">
        <v>3841</v>
      </c>
      <c r="N86" s="327">
        <v>2</v>
      </c>
      <c r="O86" s="283">
        <v>1.25</v>
      </c>
      <c r="P86" s="138">
        <f t="shared" si="18"/>
        <v>0</v>
      </c>
      <c r="Q86" s="139">
        <f t="shared" si="19"/>
        <v>0</v>
      </c>
      <c r="R86" s="140"/>
      <c r="S86" s="141">
        <f t="shared" si="20"/>
        <v>0</v>
      </c>
      <c r="T86" s="140"/>
      <c r="U86" s="141">
        <f t="shared" si="21"/>
        <v>0</v>
      </c>
      <c r="V86" s="140"/>
      <c r="W86" s="141">
        <f t="shared" si="22"/>
        <v>0</v>
      </c>
      <c r="X86" s="140"/>
      <c r="Y86" s="141">
        <f t="shared" si="23"/>
        <v>0</v>
      </c>
      <c r="Z86" s="140"/>
      <c r="AA86" s="141">
        <f t="shared" si="24"/>
        <v>0</v>
      </c>
      <c r="AB86" s="140"/>
      <c r="AC86" s="141">
        <f t="shared" si="25"/>
        <v>0</v>
      </c>
      <c r="AD86" s="140"/>
      <c r="AE86" s="141">
        <f t="shared" si="26"/>
        <v>0</v>
      </c>
      <c r="AF86" s="140"/>
      <c r="AG86" s="141">
        <f t="shared" si="27"/>
        <v>0</v>
      </c>
      <c r="AH86" s="140"/>
      <c r="AI86" s="141">
        <f t="shared" si="28"/>
        <v>0</v>
      </c>
      <c r="AJ86" s="140"/>
      <c r="AK86" s="141">
        <f t="shared" si="29"/>
        <v>0</v>
      </c>
      <c r="AL86" s="140"/>
      <c r="AM86" s="141">
        <f t="shared" si="30"/>
        <v>0</v>
      </c>
      <c r="AN86" s="140"/>
      <c r="AO86" s="141">
        <f t="shared" si="31"/>
        <v>0</v>
      </c>
      <c r="AP86" s="140"/>
      <c r="AQ86" s="141">
        <f t="shared" si="32"/>
        <v>0</v>
      </c>
      <c r="AR86" s="140"/>
      <c r="AS86" s="141">
        <f t="shared" si="33"/>
        <v>0</v>
      </c>
      <c r="AT86" s="140"/>
      <c r="AU86" s="141">
        <f t="shared" si="34"/>
        <v>0</v>
      </c>
    </row>
    <row r="87" spans="1:47" outlineLevel="2" x14ac:dyDescent="0.2">
      <c r="A87" s="69" t="s">
        <v>1192</v>
      </c>
      <c r="B87" s="3">
        <v>1415</v>
      </c>
      <c r="C87" s="102" t="s">
        <v>1173</v>
      </c>
      <c r="D87" s="102" t="s">
        <v>2336</v>
      </c>
      <c r="E87" s="12" t="s">
        <v>5</v>
      </c>
      <c r="F87" s="59">
        <v>0.7</v>
      </c>
      <c r="G87" s="72" t="s">
        <v>2417</v>
      </c>
      <c r="H87" s="174">
        <v>7788657408</v>
      </c>
      <c r="I87" s="102" t="s">
        <v>2360</v>
      </c>
      <c r="J87" s="72" t="s">
        <v>28</v>
      </c>
      <c r="K87" s="72">
        <v>50</v>
      </c>
      <c r="L87" s="72" t="s">
        <v>3090</v>
      </c>
      <c r="M87" s="243" t="s">
        <v>3091</v>
      </c>
      <c r="N87" s="72">
        <v>1</v>
      </c>
      <c r="O87" s="326">
        <v>0.84</v>
      </c>
      <c r="P87" s="138">
        <f t="shared" si="18"/>
        <v>0</v>
      </c>
      <c r="Q87" s="139">
        <f t="shared" si="19"/>
        <v>0</v>
      </c>
      <c r="R87" s="140"/>
      <c r="S87" s="141">
        <f t="shared" si="20"/>
        <v>0</v>
      </c>
      <c r="T87" s="140"/>
      <c r="U87" s="141">
        <f t="shared" si="21"/>
        <v>0</v>
      </c>
      <c r="V87" s="140"/>
      <c r="W87" s="141">
        <f t="shared" si="22"/>
        <v>0</v>
      </c>
      <c r="X87" s="140"/>
      <c r="Y87" s="141">
        <f t="shared" si="23"/>
        <v>0</v>
      </c>
      <c r="Z87" s="140"/>
      <c r="AA87" s="141">
        <f t="shared" si="24"/>
        <v>0</v>
      </c>
      <c r="AB87" s="140"/>
      <c r="AC87" s="141">
        <f t="shared" si="25"/>
        <v>0</v>
      </c>
      <c r="AD87" s="140"/>
      <c r="AE87" s="141">
        <f t="shared" si="26"/>
        <v>0</v>
      </c>
      <c r="AF87" s="140"/>
      <c r="AG87" s="141">
        <f t="shared" si="27"/>
        <v>0</v>
      </c>
      <c r="AH87" s="140"/>
      <c r="AI87" s="141">
        <f t="shared" si="28"/>
        <v>0</v>
      </c>
      <c r="AJ87" s="140"/>
      <c r="AK87" s="141">
        <f t="shared" si="29"/>
        <v>0</v>
      </c>
      <c r="AL87" s="140"/>
      <c r="AM87" s="141">
        <f t="shared" si="30"/>
        <v>0</v>
      </c>
      <c r="AN87" s="140"/>
      <c r="AO87" s="141">
        <f t="shared" si="31"/>
        <v>0</v>
      </c>
      <c r="AP87" s="140"/>
      <c r="AQ87" s="141">
        <f t="shared" si="32"/>
        <v>0</v>
      </c>
      <c r="AR87" s="140"/>
      <c r="AS87" s="141">
        <f t="shared" si="33"/>
        <v>0</v>
      </c>
      <c r="AT87" s="140"/>
      <c r="AU87" s="141">
        <f t="shared" si="34"/>
        <v>0</v>
      </c>
    </row>
    <row r="88" spans="1:47" outlineLevel="2" x14ac:dyDescent="0.2">
      <c r="A88" s="87" t="s">
        <v>1192</v>
      </c>
      <c r="B88" s="148">
        <v>1415</v>
      </c>
      <c r="C88" s="87" t="s">
        <v>1173</v>
      </c>
      <c r="D88" s="87" t="s">
        <v>2336</v>
      </c>
      <c r="E88" s="148" t="s">
        <v>5</v>
      </c>
      <c r="F88" s="149">
        <v>0.7</v>
      </c>
      <c r="G88" s="87" t="s">
        <v>3300</v>
      </c>
      <c r="H88" s="151" t="s">
        <v>4926</v>
      </c>
      <c r="I88" s="87" t="s">
        <v>2360</v>
      </c>
      <c r="J88" s="87" t="s">
        <v>28</v>
      </c>
      <c r="K88" s="87">
        <v>50</v>
      </c>
      <c r="L88" s="87" t="s">
        <v>3842</v>
      </c>
      <c r="M88" s="239" t="s">
        <v>3842</v>
      </c>
      <c r="N88" s="327">
        <v>2</v>
      </c>
      <c r="O88" s="283">
        <v>1.19</v>
      </c>
      <c r="P88" s="138">
        <f t="shared" si="18"/>
        <v>0</v>
      </c>
      <c r="Q88" s="139">
        <f t="shared" si="19"/>
        <v>0</v>
      </c>
      <c r="R88" s="140"/>
      <c r="S88" s="141">
        <f t="shared" si="20"/>
        <v>0</v>
      </c>
      <c r="T88" s="140"/>
      <c r="U88" s="141">
        <f t="shared" si="21"/>
        <v>0</v>
      </c>
      <c r="V88" s="140"/>
      <c r="W88" s="141">
        <f t="shared" si="22"/>
        <v>0</v>
      </c>
      <c r="X88" s="140"/>
      <c r="Y88" s="141">
        <f t="shared" si="23"/>
        <v>0</v>
      </c>
      <c r="Z88" s="140"/>
      <c r="AA88" s="141">
        <f t="shared" si="24"/>
        <v>0</v>
      </c>
      <c r="AB88" s="140"/>
      <c r="AC88" s="141">
        <f t="shared" si="25"/>
        <v>0</v>
      </c>
      <c r="AD88" s="140"/>
      <c r="AE88" s="141">
        <f t="shared" si="26"/>
        <v>0</v>
      </c>
      <c r="AF88" s="140"/>
      <c r="AG88" s="141">
        <f t="shared" si="27"/>
        <v>0</v>
      </c>
      <c r="AH88" s="140"/>
      <c r="AI88" s="141">
        <f t="shared" si="28"/>
        <v>0</v>
      </c>
      <c r="AJ88" s="140"/>
      <c r="AK88" s="141">
        <f t="shared" si="29"/>
        <v>0</v>
      </c>
      <c r="AL88" s="140"/>
      <c r="AM88" s="141">
        <f t="shared" si="30"/>
        <v>0</v>
      </c>
      <c r="AN88" s="140"/>
      <c r="AO88" s="141">
        <f t="shared" si="31"/>
        <v>0</v>
      </c>
      <c r="AP88" s="140"/>
      <c r="AQ88" s="141">
        <f t="shared" si="32"/>
        <v>0</v>
      </c>
      <c r="AR88" s="140"/>
      <c r="AS88" s="141">
        <f t="shared" si="33"/>
        <v>0</v>
      </c>
      <c r="AT88" s="140"/>
      <c r="AU88" s="141">
        <f t="shared" si="34"/>
        <v>0</v>
      </c>
    </row>
    <row r="89" spans="1:47" outlineLevel="2" x14ac:dyDescent="0.2">
      <c r="A89" s="69" t="s">
        <v>1191</v>
      </c>
      <c r="B89" s="3">
        <v>546</v>
      </c>
      <c r="C89" s="102" t="s">
        <v>1173</v>
      </c>
      <c r="D89" s="102" t="s">
        <v>2331</v>
      </c>
      <c r="E89" s="12" t="s">
        <v>5</v>
      </c>
      <c r="F89" s="59">
        <v>0.69</v>
      </c>
      <c r="G89" s="72" t="s">
        <v>2417</v>
      </c>
      <c r="H89" s="174">
        <v>7788657408</v>
      </c>
      <c r="I89" s="102" t="s">
        <v>2360</v>
      </c>
      <c r="J89" s="72" t="s">
        <v>28</v>
      </c>
      <c r="K89" s="72">
        <v>50</v>
      </c>
      <c r="L89" s="72" t="s">
        <v>3092</v>
      </c>
      <c r="M89" s="243" t="s">
        <v>3093</v>
      </c>
      <c r="N89" s="72">
        <v>1</v>
      </c>
      <c r="O89" s="326">
        <v>0.84</v>
      </c>
      <c r="P89" s="138">
        <f t="shared" si="18"/>
        <v>0</v>
      </c>
      <c r="Q89" s="139">
        <f t="shared" si="19"/>
        <v>0</v>
      </c>
      <c r="R89" s="140"/>
      <c r="S89" s="141">
        <f t="shared" si="20"/>
        <v>0</v>
      </c>
      <c r="T89" s="140"/>
      <c r="U89" s="141">
        <f t="shared" si="21"/>
        <v>0</v>
      </c>
      <c r="V89" s="140"/>
      <c r="W89" s="141">
        <f t="shared" si="22"/>
        <v>0</v>
      </c>
      <c r="X89" s="140"/>
      <c r="Y89" s="141">
        <f t="shared" si="23"/>
        <v>0</v>
      </c>
      <c r="Z89" s="140"/>
      <c r="AA89" s="141">
        <f t="shared" si="24"/>
        <v>0</v>
      </c>
      <c r="AB89" s="140"/>
      <c r="AC89" s="141">
        <f t="shared" si="25"/>
        <v>0</v>
      </c>
      <c r="AD89" s="140"/>
      <c r="AE89" s="141">
        <f t="shared" si="26"/>
        <v>0</v>
      </c>
      <c r="AF89" s="140"/>
      <c r="AG89" s="141">
        <f t="shared" si="27"/>
        <v>0</v>
      </c>
      <c r="AH89" s="140"/>
      <c r="AI89" s="141">
        <f t="shared" si="28"/>
        <v>0</v>
      </c>
      <c r="AJ89" s="140"/>
      <c r="AK89" s="141">
        <f t="shared" si="29"/>
        <v>0</v>
      </c>
      <c r="AL89" s="140"/>
      <c r="AM89" s="141">
        <f t="shared" si="30"/>
        <v>0</v>
      </c>
      <c r="AN89" s="140"/>
      <c r="AO89" s="141">
        <f t="shared" si="31"/>
        <v>0</v>
      </c>
      <c r="AP89" s="140"/>
      <c r="AQ89" s="141">
        <f t="shared" si="32"/>
        <v>0</v>
      </c>
      <c r="AR89" s="140"/>
      <c r="AS89" s="141">
        <f t="shared" si="33"/>
        <v>0</v>
      </c>
      <c r="AT89" s="140"/>
      <c r="AU89" s="141">
        <f t="shared" si="34"/>
        <v>0</v>
      </c>
    </row>
    <row r="90" spans="1:47" outlineLevel="2" x14ac:dyDescent="0.2">
      <c r="A90" s="87" t="s">
        <v>1191</v>
      </c>
      <c r="B90" s="148">
        <v>546</v>
      </c>
      <c r="C90" s="87" t="s">
        <v>1173</v>
      </c>
      <c r="D90" s="87" t="s">
        <v>2331</v>
      </c>
      <c r="E90" s="148" t="s">
        <v>5</v>
      </c>
      <c r="F90" s="149">
        <v>0.69</v>
      </c>
      <c r="G90" s="87" t="s">
        <v>3300</v>
      </c>
      <c r="H90" s="151" t="s">
        <v>4926</v>
      </c>
      <c r="I90" s="87" t="s">
        <v>2360</v>
      </c>
      <c r="J90" s="87" t="s">
        <v>28</v>
      </c>
      <c r="K90" s="87">
        <v>51</v>
      </c>
      <c r="L90" s="87" t="s">
        <v>3843</v>
      </c>
      <c r="M90" s="239" t="s">
        <v>3843</v>
      </c>
      <c r="N90" s="327">
        <v>2</v>
      </c>
      <c r="O90" s="283">
        <v>1.1200000000000001</v>
      </c>
      <c r="P90" s="138">
        <f t="shared" si="18"/>
        <v>0</v>
      </c>
      <c r="Q90" s="139">
        <f t="shared" si="19"/>
        <v>0</v>
      </c>
      <c r="R90" s="140"/>
      <c r="S90" s="141">
        <f t="shared" si="20"/>
        <v>0</v>
      </c>
      <c r="T90" s="140"/>
      <c r="U90" s="141">
        <f t="shared" si="21"/>
        <v>0</v>
      </c>
      <c r="V90" s="140"/>
      <c r="W90" s="141">
        <f t="shared" si="22"/>
        <v>0</v>
      </c>
      <c r="X90" s="140"/>
      <c r="Y90" s="141">
        <f t="shared" si="23"/>
        <v>0</v>
      </c>
      <c r="Z90" s="140"/>
      <c r="AA90" s="141">
        <f t="shared" si="24"/>
        <v>0</v>
      </c>
      <c r="AB90" s="140"/>
      <c r="AC90" s="141">
        <f t="shared" si="25"/>
        <v>0</v>
      </c>
      <c r="AD90" s="140"/>
      <c r="AE90" s="141">
        <f t="shared" si="26"/>
        <v>0</v>
      </c>
      <c r="AF90" s="140"/>
      <c r="AG90" s="141">
        <f t="shared" si="27"/>
        <v>0</v>
      </c>
      <c r="AH90" s="140"/>
      <c r="AI90" s="141">
        <f t="shared" si="28"/>
        <v>0</v>
      </c>
      <c r="AJ90" s="140"/>
      <c r="AK90" s="141">
        <f t="shared" si="29"/>
        <v>0</v>
      </c>
      <c r="AL90" s="140"/>
      <c r="AM90" s="141">
        <f t="shared" si="30"/>
        <v>0</v>
      </c>
      <c r="AN90" s="140"/>
      <c r="AO90" s="141">
        <f t="shared" si="31"/>
        <v>0</v>
      </c>
      <c r="AP90" s="140"/>
      <c r="AQ90" s="141">
        <f t="shared" si="32"/>
        <v>0</v>
      </c>
      <c r="AR90" s="140"/>
      <c r="AS90" s="141">
        <f t="shared" si="33"/>
        <v>0</v>
      </c>
      <c r="AT90" s="140"/>
      <c r="AU90" s="141">
        <f t="shared" si="34"/>
        <v>0</v>
      </c>
    </row>
    <row r="91" spans="1:47" outlineLevel="2" x14ac:dyDescent="0.2">
      <c r="A91" s="69" t="s">
        <v>1190</v>
      </c>
      <c r="B91" s="3">
        <v>1561</v>
      </c>
      <c r="C91" s="102" t="s">
        <v>1173</v>
      </c>
      <c r="D91" s="102" t="s">
        <v>2329</v>
      </c>
      <c r="E91" s="12" t="s">
        <v>5</v>
      </c>
      <c r="F91" s="59">
        <v>0.69</v>
      </c>
      <c r="G91" s="72" t="s">
        <v>2417</v>
      </c>
      <c r="H91" s="174">
        <v>7788657408</v>
      </c>
      <c r="I91" s="102" t="s">
        <v>2360</v>
      </c>
      <c r="J91" s="72" t="s">
        <v>28</v>
      </c>
      <c r="K91" s="72">
        <v>50</v>
      </c>
      <c r="L91" s="72" t="s">
        <v>3094</v>
      </c>
      <c r="M91" s="243" t="s">
        <v>3095</v>
      </c>
      <c r="N91" s="72">
        <v>1</v>
      </c>
      <c r="O91" s="326">
        <v>0.84</v>
      </c>
      <c r="P91" s="138">
        <f t="shared" si="18"/>
        <v>0</v>
      </c>
      <c r="Q91" s="139">
        <f t="shared" si="19"/>
        <v>0</v>
      </c>
      <c r="R91" s="140"/>
      <c r="S91" s="141">
        <f t="shared" si="20"/>
        <v>0</v>
      </c>
      <c r="T91" s="140"/>
      <c r="U91" s="141">
        <f t="shared" si="21"/>
        <v>0</v>
      </c>
      <c r="V91" s="140"/>
      <c r="W91" s="141">
        <f t="shared" si="22"/>
        <v>0</v>
      </c>
      <c r="X91" s="140"/>
      <c r="Y91" s="141">
        <f t="shared" si="23"/>
        <v>0</v>
      </c>
      <c r="Z91" s="140"/>
      <c r="AA91" s="141">
        <f t="shared" si="24"/>
        <v>0</v>
      </c>
      <c r="AB91" s="140"/>
      <c r="AC91" s="141">
        <f t="shared" si="25"/>
        <v>0</v>
      </c>
      <c r="AD91" s="140"/>
      <c r="AE91" s="141">
        <f t="shared" si="26"/>
        <v>0</v>
      </c>
      <c r="AF91" s="140"/>
      <c r="AG91" s="141">
        <f t="shared" si="27"/>
        <v>0</v>
      </c>
      <c r="AH91" s="140"/>
      <c r="AI91" s="141">
        <f t="shared" si="28"/>
        <v>0</v>
      </c>
      <c r="AJ91" s="140"/>
      <c r="AK91" s="141">
        <f t="shared" si="29"/>
        <v>0</v>
      </c>
      <c r="AL91" s="140"/>
      <c r="AM91" s="141">
        <f t="shared" si="30"/>
        <v>0</v>
      </c>
      <c r="AN91" s="140"/>
      <c r="AO91" s="141">
        <f t="shared" si="31"/>
        <v>0</v>
      </c>
      <c r="AP91" s="140"/>
      <c r="AQ91" s="141">
        <f t="shared" si="32"/>
        <v>0</v>
      </c>
      <c r="AR91" s="140"/>
      <c r="AS91" s="141">
        <f t="shared" si="33"/>
        <v>0</v>
      </c>
      <c r="AT91" s="140"/>
      <c r="AU91" s="141">
        <f t="shared" si="34"/>
        <v>0</v>
      </c>
    </row>
    <row r="92" spans="1:47" outlineLevel="2" x14ac:dyDescent="0.2">
      <c r="A92" s="69" t="s">
        <v>1189</v>
      </c>
      <c r="B92" s="3">
        <v>891</v>
      </c>
      <c r="C92" s="102" t="s">
        <v>1173</v>
      </c>
      <c r="D92" s="102" t="s">
        <v>2337</v>
      </c>
      <c r="E92" s="12" t="s">
        <v>5</v>
      </c>
      <c r="F92" s="59">
        <v>0.69</v>
      </c>
      <c r="G92" s="72" t="s">
        <v>2417</v>
      </c>
      <c r="H92" s="174">
        <v>7788657408</v>
      </c>
      <c r="I92" s="102" t="s">
        <v>2360</v>
      </c>
      <c r="J92" s="72" t="s">
        <v>28</v>
      </c>
      <c r="K92" s="72">
        <v>50</v>
      </c>
      <c r="L92" s="72" t="s">
        <v>3096</v>
      </c>
      <c r="M92" s="243" t="s">
        <v>3097</v>
      </c>
      <c r="N92" s="72">
        <v>1</v>
      </c>
      <c r="O92" s="326">
        <v>0.86</v>
      </c>
      <c r="P92" s="138">
        <f t="shared" si="18"/>
        <v>0</v>
      </c>
      <c r="Q92" s="139">
        <f t="shared" si="19"/>
        <v>0</v>
      </c>
      <c r="R92" s="140"/>
      <c r="S92" s="141">
        <f t="shared" si="20"/>
        <v>0</v>
      </c>
      <c r="T92" s="140"/>
      <c r="U92" s="141">
        <f t="shared" si="21"/>
        <v>0</v>
      </c>
      <c r="V92" s="140"/>
      <c r="W92" s="141">
        <f t="shared" si="22"/>
        <v>0</v>
      </c>
      <c r="X92" s="140"/>
      <c r="Y92" s="141">
        <f t="shared" si="23"/>
        <v>0</v>
      </c>
      <c r="Z92" s="140"/>
      <c r="AA92" s="141">
        <f t="shared" si="24"/>
        <v>0</v>
      </c>
      <c r="AB92" s="140"/>
      <c r="AC92" s="141">
        <f t="shared" si="25"/>
        <v>0</v>
      </c>
      <c r="AD92" s="140"/>
      <c r="AE92" s="141">
        <f t="shared" si="26"/>
        <v>0</v>
      </c>
      <c r="AF92" s="140"/>
      <c r="AG92" s="141">
        <f t="shared" si="27"/>
        <v>0</v>
      </c>
      <c r="AH92" s="140"/>
      <c r="AI92" s="141">
        <f t="shared" si="28"/>
        <v>0</v>
      </c>
      <c r="AJ92" s="140"/>
      <c r="AK92" s="141">
        <f t="shared" si="29"/>
        <v>0</v>
      </c>
      <c r="AL92" s="140"/>
      <c r="AM92" s="141">
        <f t="shared" si="30"/>
        <v>0</v>
      </c>
      <c r="AN92" s="140"/>
      <c r="AO92" s="141">
        <f t="shared" si="31"/>
        <v>0</v>
      </c>
      <c r="AP92" s="140"/>
      <c r="AQ92" s="141">
        <f t="shared" si="32"/>
        <v>0</v>
      </c>
      <c r="AR92" s="140"/>
      <c r="AS92" s="141">
        <f t="shared" si="33"/>
        <v>0</v>
      </c>
      <c r="AT92" s="140"/>
      <c r="AU92" s="141">
        <f t="shared" si="34"/>
        <v>0</v>
      </c>
    </row>
    <row r="93" spans="1:47" outlineLevel="2" x14ac:dyDescent="0.2">
      <c r="A93" s="87" t="s">
        <v>1189</v>
      </c>
      <c r="B93" s="148">
        <v>891</v>
      </c>
      <c r="C93" s="87" t="s">
        <v>1173</v>
      </c>
      <c r="D93" s="87" t="s">
        <v>2337</v>
      </c>
      <c r="E93" s="148" t="s">
        <v>5</v>
      </c>
      <c r="F93" s="149">
        <v>0.69</v>
      </c>
      <c r="G93" s="87" t="s">
        <v>3300</v>
      </c>
      <c r="H93" s="151" t="s">
        <v>4926</v>
      </c>
      <c r="I93" s="87" t="s">
        <v>2360</v>
      </c>
      <c r="J93" s="87" t="s">
        <v>28</v>
      </c>
      <c r="K93" s="87">
        <v>50</v>
      </c>
      <c r="L93" s="87" t="s">
        <v>3844</v>
      </c>
      <c r="M93" s="239" t="s">
        <v>3844</v>
      </c>
      <c r="N93" s="327">
        <v>2</v>
      </c>
      <c r="O93" s="283">
        <v>1.1599999999999999</v>
      </c>
      <c r="P93" s="138">
        <f t="shared" si="18"/>
        <v>0</v>
      </c>
      <c r="Q93" s="139">
        <f t="shared" si="19"/>
        <v>0</v>
      </c>
      <c r="R93" s="140"/>
      <c r="S93" s="141">
        <f t="shared" si="20"/>
        <v>0</v>
      </c>
      <c r="T93" s="140"/>
      <c r="U93" s="141">
        <f t="shared" si="21"/>
        <v>0</v>
      </c>
      <c r="V93" s="140"/>
      <c r="W93" s="141">
        <f t="shared" si="22"/>
        <v>0</v>
      </c>
      <c r="X93" s="140"/>
      <c r="Y93" s="141">
        <f t="shared" si="23"/>
        <v>0</v>
      </c>
      <c r="Z93" s="140"/>
      <c r="AA93" s="141">
        <f t="shared" si="24"/>
        <v>0</v>
      </c>
      <c r="AB93" s="140"/>
      <c r="AC93" s="141">
        <f t="shared" si="25"/>
        <v>0</v>
      </c>
      <c r="AD93" s="140"/>
      <c r="AE93" s="141">
        <f t="shared" si="26"/>
        <v>0</v>
      </c>
      <c r="AF93" s="140"/>
      <c r="AG93" s="141">
        <f t="shared" si="27"/>
        <v>0</v>
      </c>
      <c r="AH93" s="140"/>
      <c r="AI93" s="141">
        <f t="shared" si="28"/>
        <v>0</v>
      </c>
      <c r="AJ93" s="140"/>
      <c r="AK93" s="141">
        <f t="shared" si="29"/>
        <v>0</v>
      </c>
      <c r="AL93" s="140"/>
      <c r="AM93" s="141">
        <f t="shared" si="30"/>
        <v>0</v>
      </c>
      <c r="AN93" s="140"/>
      <c r="AO93" s="141">
        <f t="shared" si="31"/>
        <v>0</v>
      </c>
      <c r="AP93" s="140"/>
      <c r="AQ93" s="141">
        <f t="shared" si="32"/>
        <v>0</v>
      </c>
      <c r="AR93" s="140"/>
      <c r="AS93" s="141">
        <f t="shared" si="33"/>
        <v>0</v>
      </c>
      <c r="AT93" s="140"/>
      <c r="AU93" s="141">
        <f t="shared" si="34"/>
        <v>0</v>
      </c>
    </row>
    <row r="94" spans="1:47" outlineLevel="2" x14ac:dyDescent="0.2">
      <c r="A94" s="87" t="s">
        <v>1188</v>
      </c>
      <c r="B94" s="148">
        <v>208</v>
      </c>
      <c r="C94" s="87" t="s">
        <v>1173</v>
      </c>
      <c r="D94" s="87" t="s">
        <v>2323</v>
      </c>
      <c r="E94" s="148" t="s">
        <v>5</v>
      </c>
      <c r="F94" s="149">
        <v>0.6</v>
      </c>
      <c r="G94" s="87" t="s">
        <v>3300</v>
      </c>
      <c r="H94" s="151" t="s">
        <v>4926</v>
      </c>
      <c r="I94" s="87" t="s">
        <v>2360</v>
      </c>
      <c r="J94" s="87" t="s">
        <v>28</v>
      </c>
      <c r="K94" s="87" t="s">
        <v>1169</v>
      </c>
      <c r="L94" s="87" t="s">
        <v>3845</v>
      </c>
      <c r="M94" s="239" t="s">
        <v>3845</v>
      </c>
      <c r="N94" s="327">
        <v>1</v>
      </c>
      <c r="O94" s="283">
        <v>0.7</v>
      </c>
      <c r="P94" s="138">
        <f t="shared" si="18"/>
        <v>0</v>
      </c>
      <c r="Q94" s="139">
        <f t="shared" si="19"/>
        <v>0</v>
      </c>
      <c r="R94" s="140"/>
      <c r="S94" s="141">
        <f t="shared" si="20"/>
        <v>0</v>
      </c>
      <c r="T94" s="140"/>
      <c r="U94" s="141">
        <f t="shared" si="21"/>
        <v>0</v>
      </c>
      <c r="V94" s="140"/>
      <c r="W94" s="141">
        <f t="shared" si="22"/>
        <v>0</v>
      </c>
      <c r="X94" s="140"/>
      <c r="Y94" s="141">
        <f t="shared" si="23"/>
        <v>0</v>
      </c>
      <c r="Z94" s="140"/>
      <c r="AA94" s="141">
        <f t="shared" si="24"/>
        <v>0</v>
      </c>
      <c r="AB94" s="140"/>
      <c r="AC94" s="141">
        <f t="shared" si="25"/>
        <v>0</v>
      </c>
      <c r="AD94" s="140"/>
      <c r="AE94" s="141">
        <f t="shared" si="26"/>
        <v>0</v>
      </c>
      <c r="AF94" s="140"/>
      <c r="AG94" s="141">
        <f t="shared" si="27"/>
        <v>0</v>
      </c>
      <c r="AH94" s="140"/>
      <c r="AI94" s="141">
        <f t="shared" si="28"/>
        <v>0</v>
      </c>
      <c r="AJ94" s="140"/>
      <c r="AK94" s="141">
        <f t="shared" si="29"/>
        <v>0</v>
      </c>
      <c r="AL94" s="140"/>
      <c r="AM94" s="141">
        <f t="shared" si="30"/>
        <v>0</v>
      </c>
      <c r="AN94" s="140"/>
      <c r="AO94" s="141">
        <f t="shared" si="31"/>
        <v>0</v>
      </c>
      <c r="AP94" s="140"/>
      <c r="AQ94" s="141">
        <f t="shared" si="32"/>
        <v>0</v>
      </c>
      <c r="AR94" s="140"/>
      <c r="AS94" s="141">
        <f t="shared" si="33"/>
        <v>0</v>
      </c>
      <c r="AT94" s="140"/>
      <c r="AU94" s="141">
        <f t="shared" si="34"/>
        <v>0</v>
      </c>
    </row>
    <row r="95" spans="1:47" outlineLevel="2" x14ac:dyDescent="0.2">
      <c r="A95" s="69" t="s">
        <v>1188</v>
      </c>
      <c r="B95" s="3">
        <v>208</v>
      </c>
      <c r="C95" s="102" t="s">
        <v>1173</v>
      </c>
      <c r="D95" s="102" t="s">
        <v>2323</v>
      </c>
      <c r="E95" s="12" t="s">
        <v>5</v>
      </c>
      <c r="F95" s="59">
        <f>VLOOKUP(A95,[1]Sheet1!$B:$AE,30,FALSE)</f>
        <v>0.6</v>
      </c>
      <c r="G95" s="72" t="s">
        <v>2417</v>
      </c>
      <c r="H95" s="174">
        <v>7788657408</v>
      </c>
      <c r="I95" s="102" t="s">
        <v>2360</v>
      </c>
      <c r="J95" s="72" t="s">
        <v>28</v>
      </c>
      <c r="K95" s="72">
        <v>50</v>
      </c>
      <c r="L95" s="72" t="s">
        <v>3098</v>
      </c>
      <c r="M95" s="243" t="s">
        <v>3099</v>
      </c>
      <c r="N95" s="72">
        <v>2</v>
      </c>
      <c r="O95" s="326">
        <v>0.93</v>
      </c>
      <c r="P95" s="138">
        <f t="shared" si="18"/>
        <v>0</v>
      </c>
      <c r="Q95" s="139">
        <f t="shared" si="19"/>
        <v>0</v>
      </c>
      <c r="R95" s="140"/>
      <c r="S95" s="141">
        <f t="shared" si="20"/>
        <v>0</v>
      </c>
      <c r="T95" s="140"/>
      <c r="U95" s="141">
        <f t="shared" si="21"/>
        <v>0</v>
      </c>
      <c r="V95" s="140"/>
      <c r="W95" s="141">
        <f t="shared" si="22"/>
        <v>0</v>
      </c>
      <c r="X95" s="140"/>
      <c r="Y95" s="141">
        <f t="shared" si="23"/>
        <v>0</v>
      </c>
      <c r="Z95" s="140"/>
      <c r="AA95" s="141">
        <f t="shared" si="24"/>
        <v>0</v>
      </c>
      <c r="AB95" s="140"/>
      <c r="AC95" s="141">
        <f t="shared" si="25"/>
        <v>0</v>
      </c>
      <c r="AD95" s="140"/>
      <c r="AE95" s="141">
        <f t="shared" si="26"/>
        <v>0</v>
      </c>
      <c r="AF95" s="140"/>
      <c r="AG95" s="141">
        <f t="shared" si="27"/>
        <v>0</v>
      </c>
      <c r="AH95" s="140"/>
      <c r="AI95" s="141">
        <f t="shared" si="28"/>
        <v>0</v>
      </c>
      <c r="AJ95" s="140"/>
      <c r="AK95" s="141">
        <f t="shared" si="29"/>
        <v>0</v>
      </c>
      <c r="AL95" s="140"/>
      <c r="AM95" s="141">
        <f t="shared" si="30"/>
        <v>0</v>
      </c>
      <c r="AN95" s="140"/>
      <c r="AO95" s="141">
        <f t="shared" si="31"/>
        <v>0</v>
      </c>
      <c r="AP95" s="140"/>
      <c r="AQ95" s="141">
        <f t="shared" si="32"/>
        <v>0</v>
      </c>
      <c r="AR95" s="140"/>
      <c r="AS95" s="141">
        <f t="shared" si="33"/>
        <v>0</v>
      </c>
      <c r="AT95" s="140"/>
      <c r="AU95" s="141">
        <f t="shared" si="34"/>
        <v>0</v>
      </c>
    </row>
    <row r="96" spans="1:47" outlineLevel="2" x14ac:dyDescent="0.2">
      <c r="A96" s="69" t="s">
        <v>1186</v>
      </c>
      <c r="B96" s="3">
        <v>2065</v>
      </c>
      <c r="C96" s="102" t="s">
        <v>1173</v>
      </c>
      <c r="D96" s="102" t="s">
        <v>2338</v>
      </c>
      <c r="E96" s="12" t="s">
        <v>5</v>
      </c>
      <c r="F96" s="59">
        <v>0.7</v>
      </c>
      <c r="G96" s="72" t="s">
        <v>2417</v>
      </c>
      <c r="H96" s="174">
        <v>7788657408</v>
      </c>
      <c r="I96" s="102" t="s">
        <v>2360</v>
      </c>
      <c r="J96" s="72" t="s">
        <v>28</v>
      </c>
      <c r="K96" s="72">
        <v>50</v>
      </c>
      <c r="L96" s="72" t="s">
        <v>3100</v>
      </c>
      <c r="M96" s="243" t="s">
        <v>3101</v>
      </c>
      <c r="N96" s="72">
        <v>1</v>
      </c>
      <c r="O96" s="326">
        <v>0.9</v>
      </c>
      <c r="P96" s="138">
        <f t="shared" si="18"/>
        <v>0</v>
      </c>
      <c r="Q96" s="139">
        <f t="shared" si="19"/>
        <v>0</v>
      </c>
      <c r="R96" s="140"/>
      <c r="S96" s="141">
        <f t="shared" si="20"/>
        <v>0</v>
      </c>
      <c r="T96" s="140"/>
      <c r="U96" s="141">
        <f t="shared" si="21"/>
        <v>0</v>
      </c>
      <c r="V96" s="140"/>
      <c r="W96" s="141">
        <f t="shared" si="22"/>
        <v>0</v>
      </c>
      <c r="X96" s="140"/>
      <c r="Y96" s="141">
        <f t="shared" si="23"/>
        <v>0</v>
      </c>
      <c r="Z96" s="140"/>
      <c r="AA96" s="141">
        <f t="shared" si="24"/>
        <v>0</v>
      </c>
      <c r="AB96" s="140"/>
      <c r="AC96" s="141">
        <f t="shared" si="25"/>
        <v>0</v>
      </c>
      <c r="AD96" s="140"/>
      <c r="AE96" s="141">
        <f t="shared" si="26"/>
        <v>0</v>
      </c>
      <c r="AF96" s="140"/>
      <c r="AG96" s="141">
        <f t="shared" si="27"/>
        <v>0</v>
      </c>
      <c r="AH96" s="140"/>
      <c r="AI96" s="141">
        <f t="shared" si="28"/>
        <v>0</v>
      </c>
      <c r="AJ96" s="140"/>
      <c r="AK96" s="141">
        <f t="shared" si="29"/>
        <v>0</v>
      </c>
      <c r="AL96" s="140"/>
      <c r="AM96" s="141">
        <f t="shared" si="30"/>
        <v>0</v>
      </c>
      <c r="AN96" s="140"/>
      <c r="AO96" s="141">
        <f t="shared" si="31"/>
        <v>0</v>
      </c>
      <c r="AP96" s="140"/>
      <c r="AQ96" s="141">
        <f t="shared" si="32"/>
        <v>0</v>
      </c>
      <c r="AR96" s="140"/>
      <c r="AS96" s="141">
        <f t="shared" si="33"/>
        <v>0</v>
      </c>
      <c r="AT96" s="140"/>
      <c r="AU96" s="141">
        <f t="shared" si="34"/>
        <v>0</v>
      </c>
    </row>
    <row r="97" spans="1:47" outlineLevel="2" x14ac:dyDescent="0.2">
      <c r="A97" s="87" t="s">
        <v>1186</v>
      </c>
      <c r="B97" s="148">
        <v>2065</v>
      </c>
      <c r="C97" s="87" t="s">
        <v>1173</v>
      </c>
      <c r="D97" s="87" t="s">
        <v>2338</v>
      </c>
      <c r="E97" s="148" t="s">
        <v>5</v>
      </c>
      <c r="F97" s="149">
        <v>0.7</v>
      </c>
      <c r="G97" s="87" t="s">
        <v>3300</v>
      </c>
      <c r="H97" s="151" t="s">
        <v>4926</v>
      </c>
      <c r="I97" s="87" t="s">
        <v>2360</v>
      </c>
      <c r="J97" s="87" t="s">
        <v>28</v>
      </c>
      <c r="K97" s="87">
        <v>50</v>
      </c>
      <c r="L97" s="87" t="s">
        <v>3846</v>
      </c>
      <c r="M97" s="239" t="s">
        <v>3846</v>
      </c>
      <c r="N97" s="327">
        <v>2</v>
      </c>
      <c r="O97" s="283">
        <v>1.19</v>
      </c>
      <c r="P97" s="138">
        <f t="shared" si="18"/>
        <v>0</v>
      </c>
      <c r="Q97" s="139">
        <f t="shared" si="19"/>
        <v>0</v>
      </c>
      <c r="R97" s="140"/>
      <c r="S97" s="141">
        <f t="shared" si="20"/>
        <v>0</v>
      </c>
      <c r="T97" s="140"/>
      <c r="U97" s="141">
        <f t="shared" si="21"/>
        <v>0</v>
      </c>
      <c r="V97" s="140"/>
      <c r="W97" s="141">
        <f t="shared" si="22"/>
        <v>0</v>
      </c>
      <c r="X97" s="140"/>
      <c r="Y97" s="141">
        <f t="shared" si="23"/>
        <v>0</v>
      </c>
      <c r="Z97" s="140"/>
      <c r="AA97" s="141">
        <f t="shared" si="24"/>
        <v>0</v>
      </c>
      <c r="AB97" s="140"/>
      <c r="AC97" s="141">
        <f t="shared" si="25"/>
        <v>0</v>
      </c>
      <c r="AD97" s="140"/>
      <c r="AE97" s="141">
        <f t="shared" si="26"/>
        <v>0</v>
      </c>
      <c r="AF97" s="140"/>
      <c r="AG97" s="141">
        <f t="shared" si="27"/>
        <v>0</v>
      </c>
      <c r="AH97" s="140"/>
      <c r="AI97" s="141">
        <f t="shared" si="28"/>
        <v>0</v>
      </c>
      <c r="AJ97" s="140"/>
      <c r="AK97" s="141">
        <f t="shared" si="29"/>
        <v>0</v>
      </c>
      <c r="AL97" s="140"/>
      <c r="AM97" s="141">
        <f t="shared" si="30"/>
        <v>0</v>
      </c>
      <c r="AN97" s="140"/>
      <c r="AO97" s="141">
        <f t="shared" si="31"/>
        <v>0</v>
      </c>
      <c r="AP97" s="140"/>
      <c r="AQ97" s="141">
        <f t="shared" si="32"/>
        <v>0</v>
      </c>
      <c r="AR97" s="140"/>
      <c r="AS97" s="141">
        <f t="shared" si="33"/>
        <v>0</v>
      </c>
      <c r="AT97" s="140"/>
      <c r="AU97" s="141">
        <f t="shared" si="34"/>
        <v>0</v>
      </c>
    </row>
    <row r="98" spans="1:47" outlineLevel="2" x14ac:dyDescent="0.2">
      <c r="A98" s="69" t="s">
        <v>1185</v>
      </c>
      <c r="B98" s="3">
        <v>2156</v>
      </c>
      <c r="C98" s="102" t="s">
        <v>1173</v>
      </c>
      <c r="D98" s="102" t="s">
        <v>2301</v>
      </c>
      <c r="E98" s="12" t="s">
        <v>5</v>
      </c>
      <c r="F98" s="59">
        <v>0.7</v>
      </c>
      <c r="G98" s="72" t="s">
        <v>2417</v>
      </c>
      <c r="H98" s="174">
        <v>7788657408</v>
      </c>
      <c r="I98" s="102" t="s">
        <v>2360</v>
      </c>
      <c r="J98" s="72" t="s">
        <v>28</v>
      </c>
      <c r="K98" s="72">
        <v>50</v>
      </c>
      <c r="L98" s="72" t="s">
        <v>3102</v>
      </c>
      <c r="M98" s="243" t="s">
        <v>3103</v>
      </c>
      <c r="N98" s="72">
        <v>1</v>
      </c>
      <c r="O98" s="326">
        <v>0.86</v>
      </c>
      <c r="P98" s="138">
        <f t="shared" si="18"/>
        <v>0</v>
      </c>
      <c r="Q98" s="139">
        <f t="shared" si="19"/>
        <v>0</v>
      </c>
      <c r="R98" s="140"/>
      <c r="S98" s="141">
        <f t="shared" si="20"/>
        <v>0</v>
      </c>
      <c r="T98" s="140"/>
      <c r="U98" s="141">
        <f t="shared" si="21"/>
        <v>0</v>
      </c>
      <c r="V98" s="140"/>
      <c r="W98" s="141">
        <f t="shared" si="22"/>
        <v>0</v>
      </c>
      <c r="X98" s="140"/>
      <c r="Y98" s="141">
        <f t="shared" si="23"/>
        <v>0</v>
      </c>
      <c r="Z98" s="140"/>
      <c r="AA98" s="141">
        <f t="shared" si="24"/>
        <v>0</v>
      </c>
      <c r="AB98" s="140"/>
      <c r="AC98" s="141">
        <f t="shared" si="25"/>
        <v>0</v>
      </c>
      <c r="AD98" s="140"/>
      <c r="AE98" s="141">
        <f t="shared" si="26"/>
        <v>0</v>
      </c>
      <c r="AF98" s="140"/>
      <c r="AG98" s="141">
        <f t="shared" si="27"/>
        <v>0</v>
      </c>
      <c r="AH98" s="140"/>
      <c r="AI98" s="141">
        <f t="shared" si="28"/>
        <v>0</v>
      </c>
      <c r="AJ98" s="140"/>
      <c r="AK98" s="141">
        <f t="shared" si="29"/>
        <v>0</v>
      </c>
      <c r="AL98" s="140"/>
      <c r="AM98" s="141">
        <f t="shared" si="30"/>
        <v>0</v>
      </c>
      <c r="AN98" s="140"/>
      <c r="AO98" s="141">
        <f t="shared" si="31"/>
        <v>0</v>
      </c>
      <c r="AP98" s="140"/>
      <c r="AQ98" s="141">
        <f t="shared" si="32"/>
        <v>0</v>
      </c>
      <c r="AR98" s="140"/>
      <c r="AS98" s="141">
        <f t="shared" si="33"/>
        <v>0</v>
      </c>
      <c r="AT98" s="140"/>
      <c r="AU98" s="141">
        <f t="shared" si="34"/>
        <v>0</v>
      </c>
    </row>
    <row r="99" spans="1:47" outlineLevel="2" x14ac:dyDescent="0.2">
      <c r="A99" s="87" t="s">
        <v>1185</v>
      </c>
      <c r="B99" s="148">
        <v>2156</v>
      </c>
      <c r="C99" s="87" t="s">
        <v>1173</v>
      </c>
      <c r="D99" s="87" t="s">
        <v>2301</v>
      </c>
      <c r="E99" s="148" t="s">
        <v>5</v>
      </c>
      <c r="F99" s="149">
        <v>0.7</v>
      </c>
      <c r="G99" s="87" t="s">
        <v>3300</v>
      </c>
      <c r="H99" s="151" t="s">
        <v>4926</v>
      </c>
      <c r="I99" s="87" t="s">
        <v>2360</v>
      </c>
      <c r="J99" s="87" t="s">
        <v>28</v>
      </c>
      <c r="K99" s="87">
        <v>50</v>
      </c>
      <c r="L99" s="87" t="s">
        <v>3847</v>
      </c>
      <c r="M99" s="239" t="s">
        <v>3847</v>
      </c>
      <c r="N99" s="327">
        <v>2</v>
      </c>
      <c r="O99" s="283">
        <v>1.1599999999999999</v>
      </c>
      <c r="P99" s="138">
        <f t="shared" si="18"/>
        <v>0</v>
      </c>
      <c r="Q99" s="139">
        <f t="shared" si="19"/>
        <v>0</v>
      </c>
      <c r="R99" s="140"/>
      <c r="S99" s="141">
        <f t="shared" si="20"/>
        <v>0</v>
      </c>
      <c r="T99" s="140"/>
      <c r="U99" s="141">
        <f t="shared" si="21"/>
        <v>0</v>
      </c>
      <c r="V99" s="140"/>
      <c r="W99" s="141">
        <f t="shared" si="22"/>
        <v>0</v>
      </c>
      <c r="X99" s="140"/>
      <c r="Y99" s="141">
        <f t="shared" si="23"/>
        <v>0</v>
      </c>
      <c r="Z99" s="140"/>
      <c r="AA99" s="141">
        <f t="shared" si="24"/>
        <v>0</v>
      </c>
      <c r="AB99" s="140"/>
      <c r="AC99" s="141">
        <f t="shared" si="25"/>
        <v>0</v>
      </c>
      <c r="AD99" s="140"/>
      <c r="AE99" s="141">
        <f t="shared" si="26"/>
        <v>0</v>
      </c>
      <c r="AF99" s="140"/>
      <c r="AG99" s="141">
        <f t="shared" si="27"/>
        <v>0</v>
      </c>
      <c r="AH99" s="140"/>
      <c r="AI99" s="141">
        <f t="shared" si="28"/>
        <v>0</v>
      </c>
      <c r="AJ99" s="140"/>
      <c r="AK99" s="141">
        <f t="shared" si="29"/>
        <v>0</v>
      </c>
      <c r="AL99" s="140"/>
      <c r="AM99" s="141">
        <f t="shared" si="30"/>
        <v>0</v>
      </c>
      <c r="AN99" s="140"/>
      <c r="AO99" s="141">
        <f t="shared" si="31"/>
        <v>0</v>
      </c>
      <c r="AP99" s="140"/>
      <c r="AQ99" s="141">
        <f t="shared" si="32"/>
        <v>0</v>
      </c>
      <c r="AR99" s="140"/>
      <c r="AS99" s="141">
        <f t="shared" si="33"/>
        <v>0</v>
      </c>
      <c r="AT99" s="140"/>
      <c r="AU99" s="141">
        <f t="shared" si="34"/>
        <v>0</v>
      </c>
    </row>
    <row r="100" spans="1:47" outlineLevel="2" x14ac:dyDescent="0.2">
      <c r="A100" s="69" t="s">
        <v>1184</v>
      </c>
      <c r="B100" s="3">
        <v>1380</v>
      </c>
      <c r="C100" s="102" t="s">
        <v>1173</v>
      </c>
      <c r="D100" s="102" t="s">
        <v>2339</v>
      </c>
      <c r="E100" s="12" t="s">
        <v>5</v>
      </c>
      <c r="F100" s="59">
        <v>0.69</v>
      </c>
      <c r="G100" s="72" t="s">
        <v>2417</v>
      </c>
      <c r="H100" s="174">
        <v>7788657408</v>
      </c>
      <c r="I100" s="102" t="s">
        <v>2360</v>
      </c>
      <c r="J100" s="72" t="s">
        <v>28</v>
      </c>
      <c r="K100" s="72">
        <v>50</v>
      </c>
      <c r="L100" s="72" t="s">
        <v>3104</v>
      </c>
      <c r="M100" s="243" t="s">
        <v>3105</v>
      </c>
      <c r="N100" s="72">
        <v>1</v>
      </c>
      <c r="O100" s="326">
        <v>0.8</v>
      </c>
      <c r="P100" s="138">
        <f t="shared" si="18"/>
        <v>0</v>
      </c>
      <c r="Q100" s="139">
        <f t="shared" si="19"/>
        <v>0</v>
      </c>
      <c r="R100" s="140"/>
      <c r="S100" s="141">
        <f t="shared" si="20"/>
        <v>0</v>
      </c>
      <c r="T100" s="140"/>
      <c r="U100" s="141">
        <f t="shared" si="21"/>
        <v>0</v>
      </c>
      <c r="V100" s="140"/>
      <c r="W100" s="141">
        <f t="shared" si="22"/>
        <v>0</v>
      </c>
      <c r="X100" s="140"/>
      <c r="Y100" s="141">
        <f t="shared" si="23"/>
        <v>0</v>
      </c>
      <c r="Z100" s="140"/>
      <c r="AA100" s="141">
        <f t="shared" si="24"/>
        <v>0</v>
      </c>
      <c r="AB100" s="140"/>
      <c r="AC100" s="141">
        <f t="shared" si="25"/>
        <v>0</v>
      </c>
      <c r="AD100" s="140"/>
      <c r="AE100" s="141">
        <f t="shared" si="26"/>
        <v>0</v>
      </c>
      <c r="AF100" s="140"/>
      <c r="AG100" s="141">
        <f t="shared" si="27"/>
        <v>0</v>
      </c>
      <c r="AH100" s="140"/>
      <c r="AI100" s="141">
        <f t="shared" si="28"/>
        <v>0</v>
      </c>
      <c r="AJ100" s="140"/>
      <c r="AK100" s="141">
        <f t="shared" si="29"/>
        <v>0</v>
      </c>
      <c r="AL100" s="140"/>
      <c r="AM100" s="141">
        <f t="shared" si="30"/>
        <v>0</v>
      </c>
      <c r="AN100" s="140"/>
      <c r="AO100" s="141">
        <f t="shared" si="31"/>
        <v>0</v>
      </c>
      <c r="AP100" s="140"/>
      <c r="AQ100" s="141">
        <f t="shared" si="32"/>
        <v>0</v>
      </c>
      <c r="AR100" s="140"/>
      <c r="AS100" s="141">
        <f t="shared" si="33"/>
        <v>0</v>
      </c>
      <c r="AT100" s="140"/>
      <c r="AU100" s="141">
        <f t="shared" si="34"/>
        <v>0</v>
      </c>
    </row>
    <row r="101" spans="1:47" outlineLevel="2" x14ac:dyDescent="0.2">
      <c r="A101" s="87" t="s">
        <v>1184</v>
      </c>
      <c r="B101" s="148">
        <v>1380</v>
      </c>
      <c r="C101" s="87" t="s">
        <v>1173</v>
      </c>
      <c r="D101" s="87" t="s">
        <v>2339</v>
      </c>
      <c r="E101" s="148" t="s">
        <v>5</v>
      </c>
      <c r="F101" s="149">
        <v>0.69</v>
      </c>
      <c r="G101" s="87" t="s">
        <v>3300</v>
      </c>
      <c r="H101" s="151" t="s">
        <v>4926</v>
      </c>
      <c r="I101" s="87" t="s">
        <v>2360</v>
      </c>
      <c r="J101" s="87" t="s">
        <v>28</v>
      </c>
      <c r="K101" s="87">
        <v>50</v>
      </c>
      <c r="L101" s="87" t="s">
        <v>3848</v>
      </c>
      <c r="M101" s="239" t="s">
        <v>3848</v>
      </c>
      <c r="N101" s="327">
        <v>2</v>
      </c>
      <c r="O101" s="283">
        <v>1.1599999999999999</v>
      </c>
      <c r="P101" s="138">
        <f t="shared" si="18"/>
        <v>0</v>
      </c>
      <c r="Q101" s="139">
        <f t="shared" si="19"/>
        <v>0</v>
      </c>
      <c r="R101" s="140"/>
      <c r="S101" s="141">
        <f t="shared" si="20"/>
        <v>0</v>
      </c>
      <c r="T101" s="140"/>
      <c r="U101" s="141">
        <f t="shared" si="21"/>
        <v>0</v>
      </c>
      <c r="V101" s="140"/>
      <c r="W101" s="141">
        <f t="shared" si="22"/>
        <v>0</v>
      </c>
      <c r="X101" s="140"/>
      <c r="Y101" s="141">
        <f t="shared" si="23"/>
        <v>0</v>
      </c>
      <c r="Z101" s="140"/>
      <c r="AA101" s="141">
        <f t="shared" si="24"/>
        <v>0</v>
      </c>
      <c r="AB101" s="140"/>
      <c r="AC101" s="141">
        <f t="shared" si="25"/>
        <v>0</v>
      </c>
      <c r="AD101" s="140"/>
      <c r="AE101" s="141">
        <f t="shared" si="26"/>
        <v>0</v>
      </c>
      <c r="AF101" s="140"/>
      <c r="AG101" s="141">
        <f t="shared" si="27"/>
        <v>0</v>
      </c>
      <c r="AH101" s="140"/>
      <c r="AI101" s="141">
        <f t="shared" si="28"/>
        <v>0</v>
      </c>
      <c r="AJ101" s="140"/>
      <c r="AK101" s="141">
        <f t="shared" si="29"/>
        <v>0</v>
      </c>
      <c r="AL101" s="140"/>
      <c r="AM101" s="141">
        <f t="shared" si="30"/>
        <v>0</v>
      </c>
      <c r="AN101" s="140"/>
      <c r="AO101" s="141">
        <f t="shared" si="31"/>
        <v>0</v>
      </c>
      <c r="AP101" s="140"/>
      <c r="AQ101" s="141">
        <f t="shared" si="32"/>
        <v>0</v>
      </c>
      <c r="AR101" s="140"/>
      <c r="AS101" s="141">
        <f t="shared" si="33"/>
        <v>0</v>
      </c>
      <c r="AT101" s="140"/>
      <c r="AU101" s="141">
        <f t="shared" si="34"/>
        <v>0</v>
      </c>
    </row>
    <row r="102" spans="1:47" outlineLevel="2" x14ac:dyDescent="0.2">
      <c r="A102" s="69" t="s">
        <v>1183</v>
      </c>
      <c r="B102" s="3">
        <v>2474</v>
      </c>
      <c r="C102" s="102" t="s">
        <v>1173</v>
      </c>
      <c r="D102" s="102" t="s">
        <v>2340</v>
      </c>
      <c r="E102" s="12" t="s">
        <v>5</v>
      </c>
      <c r="F102" s="59">
        <v>0.7</v>
      </c>
      <c r="G102" s="72" t="s">
        <v>2417</v>
      </c>
      <c r="H102" s="174">
        <v>7788657408</v>
      </c>
      <c r="I102" s="102" t="s">
        <v>2360</v>
      </c>
      <c r="J102" s="72" t="s">
        <v>28</v>
      </c>
      <c r="K102" s="72">
        <v>1</v>
      </c>
      <c r="L102" s="72" t="s">
        <v>3106</v>
      </c>
      <c r="M102" s="243" t="s">
        <v>3107</v>
      </c>
      <c r="N102" s="72">
        <v>1</v>
      </c>
      <c r="O102" s="326">
        <v>0.9</v>
      </c>
      <c r="P102" s="138">
        <f t="shared" si="18"/>
        <v>0</v>
      </c>
      <c r="Q102" s="139">
        <f t="shared" si="19"/>
        <v>0</v>
      </c>
      <c r="R102" s="140"/>
      <c r="S102" s="141">
        <f t="shared" si="20"/>
        <v>0</v>
      </c>
      <c r="T102" s="140"/>
      <c r="U102" s="141">
        <f t="shared" si="21"/>
        <v>0</v>
      </c>
      <c r="V102" s="140"/>
      <c r="W102" s="141">
        <f t="shared" si="22"/>
        <v>0</v>
      </c>
      <c r="X102" s="140"/>
      <c r="Y102" s="141">
        <f t="shared" si="23"/>
        <v>0</v>
      </c>
      <c r="Z102" s="140"/>
      <c r="AA102" s="141">
        <f t="shared" si="24"/>
        <v>0</v>
      </c>
      <c r="AB102" s="140"/>
      <c r="AC102" s="141">
        <f t="shared" si="25"/>
        <v>0</v>
      </c>
      <c r="AD102" s="140"/>
      <c r="AE102" s="141">
        <f t="shared" si="26"/>
        <v>0</v>
      </c>
      <c r="AF102" s="140"/>
      <c r="AG102" s="141">
        <f t="shared" si="27"/>
        <v>0</v>
      </c>
      <c r="AH102" s="140"/>
      <c r="AI102" s="141">
        <f t="shared" si="28"/>
        <v>0</v>
      </c>
      <c r="AJ102" s="140"/>
      <c r="AK102" s="141">
        <f t="shared" si="29"/>
        <v>0</v>
      </c>
      <c r="AL102" s="140"/>
      <c r="AM102" s="141">
        <f t="shared" si="30"/>
        <v>0</v>
      </c>
      <c r="AN102" s="140"/>
      <c r="AO102" s="141">
        <f t="shared" si="31"/>
        <v>0</v>
      </c>
      <c r="AP102" s="140"/>
      <c r="AQ102" s="141">
        <f t="shared" si="32"/>
        <v>0</v>
      </c>
      <c r="AR102" s="140"/>
      <c r="AS102" s="141">
        <f t="shared" si="33"/>
        <v>0</v>
      </c>
      <c r="AT102" s="140"/>
      <c r="AU102" s="141">
        <f t="shared" si="34"/>
        <v>0</v>
      </c>
    </row>
    <row r="103" spans="1:47" outlineLevel="2" x14ac:dyDescent="0.2">
      <c r="A103" s="87" t="s">
        <v>1183</v>
      </c>
      <c r="B103" s="148">
        <v>2474</v>
      </c>
      <c r="C103" s="87" t="s">
        <v>1173</v>
      </c>
      <c r="D103" s="87" t="s">
        <v>2340</v>
      </c>
      <c r="E103" s="148" t="s">
        <v>5</v>
      </c>
      <c r="F103" s="149">
        <v>0.7</v>
      </c>
      <c r="G103" s="87" t="s">
        <v>3300</v>
      </c>
      <c r="H103" s="151" t="s">
        <v>4926</v>
      </c>
      <c r="I103" s="87" t="s">
        <v>2360</v>
      </c>
      <c r="J103" s="87" t="s">
        <v>28</v>
      </c>
      <c r="K103" s="87">
        <v>50</v>
      </c>
      <c r="L103" s="87" t="s">
        <v>3849</v>
      </c>
      <c r="M103" s="239" t="s">
        <v>3849</v>
      </c>
      <c r="N103" s="327">
        <v>2</v>
      </c>
      <c r="O103" s="283">
        <v>1.24</v>
      </c>
      <c r="P103" s="138">
        <f t="shared" si="18"/>
        <v>0</v>
      </c>
      <c r="Q103" s="139">
        <f t="shared" si="19"/>
        <v>0</v>
      </c>
      <c r="R103" s="140"/>
      <c r="S103" s="141">
        <f t="shared" si="20"/>
        <v>0</v>
      </c>
      <c r="T103" s="140"/>
      <c r="U103" s="141">
        <f t="shared" si="21"/>
        <v>0</v>
      </c>
      <c r="V103" s="140"/>
      <c r="W103" s="141">
        <f t="shared" si="22"/>
        <v>0</v>
      </c>
      <c r="X103" s="140"/>
      <c r="Y103" s="141">
        <f t="shared" si="23"/>
        <v>0</v>
      </c>
      <c r="Z103" s="140"/>
      <c r="AA103" s="141">
        <f t="shared" si="24"/>
        <v>0</v>
      </c>
      <c r="AB103" s="140"/>
      <c r="AC103" s="141">
        <f t="shared" si="25"/>
        <v>0</v>
      </c>
      <c r="AD103" s="140"/>
      <c r="AE103" s="141">
        <f t="shared" si="26"/>
        <v>0</v>
      </c>
      <c r="AF103" s="140"/>
      <c r="AG103" s="141">
        <f t="shared" si="27"/>
        <v>0</v>
      </c>
      <c r="AH103" s="140"/>
      <c r="AI103" s="141">
        <f t="shared" si="28"/>
        <v>0</v>
      </c>
      <c r="AJ103" s="140"/>
      <c r="AK103" s="141">
        <f t="shared" si="29"/>
        <v>0</v>
      </c>
      <c r="AL103" s="140"/>
      <c r="AM103" s="141">
        <f t="shared" si="30"/>
        <v>0</v>
      </c>
      <c r="AN103" s="140"/>
      <c r="AO103" s="141">
        <f t="shared" si="31"/>
        <v>0</v>
      </c>
      <c r="AP103" s="140"/>
      <c r="AQ103" s="141">
        <f t="shared" si="32"/>
        <v>0</v>
      </c>
      <c r="AR103" s="140"/>
      <c r="AS103" s="141">
        <f t="shared" si="33"/>
        <v>0</v>
      </c>
      <c r="AT103" s="140"/>
      <c r="AU103" s="141">
        <f t="shared" si="34"/>
        <v>0</v>
      </c>
    </row>
    <row r="104" spans="1:47" outlineLevel="2" x14ac:dyDescent="0.2">
      <c r="A104" s="69" t="s">
        <v>1182</v>
      </c>
      <c r="B104" s="3" t="e">
        <f>VLOOKUP(#REF!,'[3]Sheet 1 Name'!$A$1:$D$891,3,FALSE)</f>
        <v>#REF!</v>
      </c>
      <c r="C104" s="102" t="s">
        <v>1173</v>
      </c>
      <c r="D104" s="102" t="s">
        <v>2333</v>
      </c>
      <c r="E104" s="12" t="s">
        <v>5</v>
      </c>
      <c r="F104" s="59">
        <f>VLOOKUP(A104,[1]Sheet1!$B:$AE,30,FALSE)</f>
        <v>0.76</v>
      </c>
      <c r="G104" s="72" t="s">
        <v>2417</v>
      </c>
      <c r="H104" s="174">
        <v>7788657408</v>
      </c>
      <c r="I104" s="102" t="s">
        <v>2360</v>
      </c>
      <c r="J104" s="72" t="s">
        <v>28</v>
      </c>
      <c r="K104" s="72">
        <v>50</v>
      </c>
      <c r="L104" s="72" t="s">
        <v>1181</v>
      </c>
      <c r="M104" s="243" t="s">
        <v>1180</v>
      </c>
      <c r="N104" s="72">
        <v>1</v>
      </c>
      <c r="O104" s="326">
        <v>0.8</v>
      </c>
      <c r="P104" s="138">
        <f t="shared" si="18"/>
        <v>0</v>
      </c>
      <c r="Q104" s="139">
        <f t="shared" si="19"/>
        <v>0</v>
      </c>
      <c r="R104" s="140"/>
      <c r="S104" s="141">
        <f t="shared" si="20"/>
        <v>0</v>
      </c>
      <c r="T104" s="140"/>
      <c r="U104" s="141">
        <f t="shared" si="21"/>
        <v>0</v>
      </c>
      <c r="V104" s="140"/>
      <c r="W104" s="141">
        <f t="shared" si="22"/>
        <v>0</v>
      </c>
      <c r="X104" s="140"/>
      <c r="Y104" s="141">
        <f t="shared" si="23"/>
        <v>0</v>
      </c>
      <c r="Z104" s="140"/>
      <c r="AA104" s="141">
        <f t="shared" si="24"/>
        <v>0</v>
      </c>
      <c r="AB104" s="140"/>
      <c r="AC104" s="141">
        <f t="shared" si="25"/>
        <v>0</v>
      </c>
      <c r="AD104" s="140"/>
      <c r="AE104" s="141">
        <f t="shared" si="26"/>
        <v>0</v>
      </c>
      <c r="AF104" s="140"/>
      <c r="AG104" s="141">
        <f t="shared" si="27"/>
        <v>0</v>
      </c>
      <c r="AH104" s="140"/>
      <c r="AI104" s="141">
        <f t="shared" si="28"/>
        <v>0</v>
      </c>
      <c r="AJ104" s="140"/>
      <c r="AK104" s="141">
        <f t="shared" si="29"/>
        <v>0</v>
      </c>
      <c r="AL104" s="140"/>
      <c r="AM104" s="141">
        <f t="shared" si="30"/>
        <v>0</v>
      </c>
      <c r="AN104" s="140"/>
      <c r="AO104" s="141">
        <f t="shared" si="31"/>
        <v>0</v>
      </c>
      <c r="AP104" s="140"/>
      <c r="AQ104" s="141">
        <f t="shared" si="32"/>
        <v>0</v>
      </c>
      <c r="AR104" s="140"/>
      <c r="AS104" s="141">
        <f t="shared" si="33"/>
        <v>0</v>
      </c>
      <c r="AT104" s="140"/>
      <c r="AU104" s="141">
        <f t="shared" si="34"/>
        <v>0</v>
      </c>
    </row>
    <row r="105" spans="1:47" outlineLevel="2" x14ac:dyDescent="0.2">
      <c r="A105" s="69" t="s">
        <v>1179</v>
      </c>
      <c r="B105" s="3" t="e">
        <f>VLOOKUP(#REF!,'[3]Sheet 1 Name'!$A$1:$D$891,3,FALSE)</f>
        <v>#REF!</v>
      </c>
      <c r="C105" s="102" t="s">
        <v>1173</v>
      </c>
      <c r="D105" s="102" t="s">
        <v>2324</v>
      </c>
      <c r="E105" s="12" t="s">
        <v>5</v>
      </c>
      <c r="F105" s="59">
        <f>VLOOKUP(A105,[1]Sheet1!$B:$AE,30,FALSE)</f>
        <v>0.79</v>
      </c>
      <c r="G105" s="72" t="s">
        <v>2417</v>
      </c>
      <c r="H105" s="174">
        <v>7788657408</v>
      </c>
      <c r="I105" s="102" t="s">
        <v>2360</v>
      </c>
      <c r="J105" s="72" t="s">
        <v>28</v>
      </c>
      <c r="K105" s="72">
        <v>50</v>
      </c>
      <c r="L105" s="72" t="s">
        <v>1178</v>
      </c>
      <c r="M105" s="243" t="s">
        <v>1177</v>
      </c>
      <c r="N105" s="72">
        <v>1</v>
      </c>
      <c r="O105" s="326">
        <v>0.84</v>
      </c>
      <c r="P105" s="138">
        <f t="shared" si="18"/>
        <v>0</v>
      </c>
      <c r="Q105" s="139">
        <f t="shared" si="19"/>
        <v>0</v>
      </c>
      <c r="R105" s="140"/>
      <c r="S105" s="141">
        <f t="shared" si="20"/>
        <v>0</v>
      </c>
      <c r="T105" s="140"/>
      <c r="U105" s="141">
        <f t="shared" si="21"/>
        <v>0</v>
      </c>
      <c r="V105" s="140"/>
      <c r="W105" s="141">
        <f t="shared" si="22"/>
        <v>0</v>
      </c>
      <c r="X105" s="140"/>
      <c r="Y105" s="141">
        <f t="shared" si="23"/>
        <v>0</v>
      </c>
      <c r="Z105" s="140"/>
      <c r="AA105" s="141">
        <f t="shared" si="24"/>
        <v>0</v>
      </c>
      <c r="AB105" s="140"/>
      <c r="AC105" s="141">
        <f t="shared" si="25"/>
        <v>0</v>
      </c>
      <c r="AD105" s="140"/>
      <c r="AE105" s="141">
        <f t="shared" si="26"/>
        <v>0</v>
      </c>
      <c r="AF105" s="140"/>
      <c r="AG105" s="141">
        <f t="shared" si="27"/>
        <v>0</v>
      </c>
      <c r="AH105" s="140"/>
      <c r="AI105" s="141">
        <f t="shared" si="28"/>
        <v>0</v>
      </c>
      <c r="AJ105" s="140"/>
      <c r="AK105" s="141">
        <f t="shared" si="29"/>
        <v>0</v>
      </c>
      <c r="AL105" s="140"/>
      <c r="AM105" s="141">
        <f t="shared" si="30"/>
        <v>0</v>
      </c>
      <c r="AN105" s="140"/>
      <c r="AO105" s="141">
        <f t="shared" si="31"/>
        <v>0</v>
      </c>
      <c r="AP105" s="140"/>
      <c r="AQ105" s="141">
        <f t="shared" si="32"/>
        <v>0</v>
      </c>
      <c r="AR105" s="140"/>
      <c r="AS105" s="141">
        <f t="shared" si="33"/>
        <v>0</v>
      </c>
      <c r="AT105" s="140"/>
      <c r="AU105" s="141">
        <f t="shared" si="34"/>
        <v>0</v>
      </c>
    </row>
    <row r="106" spans="1:47" outlineLevel="2" x14ac:dyDescent="0.2">
      <c r="A106" s="87" t="s">
        <v>1179</v>
      </c>
      <c r="B106" s="148">
        <v>357</v>
      </c>
      <c r="C106" s="87" t="s">
        <v>1173</v>
      </c>
      <c r="D106" s="87" t="s">
        <v>2324</v>
      </c>
      <c r="E106" s="148" t="s">
        <v>5</v>
      </c>
      <c r="F106" s="149">
        <v>0.79</v>
      </c>
      <c r="G106" s="87" t="s">
        <v>3300</v>
      </c>
      <c r="H106" s="151" t="s">
        <v>4926</v>
      </c>
      <c r="I106" s="87" t="s">
        <v>2360</v>
      </c>
      <c r="J106" s="87" t="s">
        <v>28</v>
      </c>
      <c r="K106" s="87" t="s">
        <v>1169</v>
      </c>
      <c r="L106" s="87" t="s">
        <v>3850</v>
      </c>
      <c r="M106" s="239" t="s">
        <v>3850</v>
      </c>
      <c r="N106" s="327">
        <v>2</v>
      </c>
      <c r="O106" s="283">
        <v>1.1599999999999999</v>
      </c>
      <c r="P106" s="138">
        <f t="shared" si="18"/>
        <v>0</v>
      </c>
      <c r="Q106" s="139">
        <f t="shared" si="19"/>
        <v>0</v>
      </c>
      <c r="R106" s="140"/>
      <c r="S106" s="141">
        <f t="shared" si="20"/>
        <v>0</v>
      </c>
      <c r="T106" s="140"/>
      <c r="U106" s="141">
        <f t="shared" si="21"/>
        <v>0</v>
      </c>
      <c r="V106" s="140"/>
      <c r="W106" s="141">
        <f t="shared" si="22"/>
        <v>0</v>
      </c>
      <c r="X106" s="140"/>
      <c r="Y106" s="141">
        <f t="shared" si="23"/>
        <v>0</v>
      </c>
      <c r="Z106" s="140"/>
      <c r="AA106" s="141">
        <f t="shared" si="24"/>
        <v>0</v>
      </c>
      <c r="AB106" s="140"/>
      <c r="AC106" s="141">
        <f t="shared" si="25"/>
        <v>0</v>
      </c>
      <c r="AD106" s="140"/>
      <c r="AE106" s="141">
        <f t="shared" si="26"/>
        <v>0</v>
      </c>
      <c r="AF106" s="140"/>
      <c r="AG106" s="141">
        <f t="shared" si="27"/>
        <v>0</v>
      </c>
      <c r="AH106" s="140"/>
      <c r="AI106" s="141">
        <f t="shared" si="28"/>
        <v>0</v>
      </c>
      <c r="AJ106" s="140"/>
      <c r="AK106" s="141">
        <f t="shared" si="29"/>
        <v>0</v>
      </c>
      <c r="AL106" s="140"/>
      <c r="AM106" s="141">
        <f t="shared" si="30"/>
        <v>0</v>
      </c>
      <c r="AN106" s="140"/>
      <c r="AO106" s="141">
        <f t="shared" si="31"/>
        <v>0</v>
      </c>
      <c r="AP106" s="140"/>
      <c r="AQ106" s="141">
        <f t="shared" si="32"/>
        <v>0</v>
      </c>
      <c r="AR106" s="140"/>
      <c r="AS106" s="141">
        <f t="shared" si="33"/>
        <v>0</v>
      </c>
      <c r="AT106" s="140"/>
      <c r="AU106" s="141">
        <f t="shared" si="34"/>
        <v>0</v>
      </c>
    </row>
    <row r="107" spans="1:47" outlineLevel="2" x14ac:dyDescent="0.2">
      <c r="A107" s="87" t="s">
        <v>1176</v>
      </c>
      <c r="B107" s="148">
        <v>160</v>
      </c>
      <c r="C107" s="87" t="s">
        <v>1173</v>
      </c>
      <c r="D107" s="87" t="s">
        <v>2325</v>
      </c>
      <c r="E107" s="148" t="s">
        <v>5</v>
      </c>
      <c r="F107" s="149">
        <v>0.56999999999999995</v>
      </c>
      <c r="G107" s="87" t="s">
        <v>3300</v>
      </c>
      <c r="H107" s="151" t="s">
        <v>4926</v>
      </c>
      <c r="I107" s="87" t="s">
        <v>2360</v>
      </c>
      <c r="J107" s="87" t="s">
        <v>28</v>
      </c>
      <c r="K107" s="87" t="s">
        <v>1169</v>
      </c>
      <c r="L107" s="87" t="s">
        <v>3851</v>
      </c>
      <c r="M107" s="239" t="s">
        <v>3851</v>
      </c>
      <c r="N107" s="327">
        <v>1</v>
      </c>
      <c r="O107" s="150">
        <v>0.63800000000000001</v>
      </c>
      <c r="P107" s="138">
        <f t="shared" si="18"/>
        <v>0</v>
      </c>
      <c r="Q107" s="139">
        <f t="shared" si="19"/>
        <v>0</v>
      </c>
      <c r="R107" s="140"/>
      <c r="S107" s="141">
        <f t="shared" si="20"/>
        <v>0</v>
      </c>
      <c r="T107" s="140"/>
      <c r="U107" s="141">
        <f t="shared" si="21"/>
        <v>0</v>
      </c>
      <c r="V107" s="140"/>
      <c r="W107" s="141">
        <f t="shared" si="22"/>
        <v>0</v>
      </c>
      <c r="X107" s="140"/>
      <c r="Y107" s="141">
        <f t="shared" si="23"/>
        <v>0</v>
      </c>
      <c r="Z107" s="140"/>
      <c r="AA107" s="141">
        <f t="shared" si="24"/>
        <v>0</v>
      </c>
      <c r="AB107" s="140"/>
      <c r="AC107" s="141">
        <f t="shared" si="25"/>
        <v>0</v>
      </c>
      <c r="AD107" s="140"/>
      <c r="AE107" s="141">
        <f t="shared" si="26"/>
        <v>0</v>
      </c>
      <c r="AF107" s="140"/>
      <c r="AG107" s="141">
        <f t="shared" si="27"/>
        <v>0</v>
      </c>
      <c r="AH107" s="140"/>
      <c r="AI107" s="141">
        <f t="shared" si="28"/>
        <v>0</v>
      </c>
      <c r="AJ107" s="140"/>
      <c r="AK107" s="141">
        <f t="shared" si="29"/>
        <v>0</v>
      </c>
      <c r="AL107" s="140"/>
      <c r="AM107" s="141">
        <f t="shared" si="30"/>
        <v>0</v>
      </c>
      <c r="AN107" s="140"/>
      <c r="AO107" s="141">
        <f t="shared" si="31"/>
        <v>0</v>
      </c>
      <c r="AP107" s="140"/>
      <c r="AQ107" s="141">
        <f t="shared" si="32"/>
        <v>0</v>
      </c>
      <c r="AR107" s="140"/>
      <c r="AS107" s="141">
        <f t="shared" si="33"/>
        <v>0</v>
      </c>
      <c r="AT107" s="140"/>
      <c r="AU107" s="141">
        <f t="shared" si="34"/>
        <v>0</v>
      </c>
    </row>
    <row r="108" spans="1:47" outlineLevel="2" x14ac:dyDescent="0.2">
      <c r="A108" s="69" t="s">
        <v>1176</v>
      </c>
      <c r="B108" s="3">
        <v>160</v>
      </c>
      <c r="C108" s="102" t="s">
        <v>1173</v>
      </c>
      <c r="D108" s="102" t="s">
        <v>2325</v>
      </c>
      <c r="E108" s="12" t="s">
        <v>5</v>
      </c>
      <c r="F108" s="59">
        <f>VLOOKUP(A108,[1]Sheet1!$B:$AE,30,FALSE)</f>
        <v>0.56999999999999995</v>
      </c>
      <c r="G108" s="72" t="s">
        <v>2417</v>
      </c>
      <c r="H108" s="174">
        <v>7788657408</v>
      </c>
      <c r="I108" s="102" t="s">
        <v>4544</v>
      </c>
      <c r="J108" s="72" t="s">
        <v>28</v>
      </c>
      <c r="K108" s="72">
        <v>50</v>
      </c>
      <c r="L108" s="72" t="s">
        <v>3108</v>
      </c>
      <c r="M108" s="243" t="s">
        <v>3109</v>
      </c>
      <c r="N108" s="72">
        <v>2</v>
      </c>
      <c r="O108" s="326">
        <v>1.29</v>
      </c>
      <c r="P108" s="138">
        <f t="shared" si="18"/>
        <v>0</v>
      </c>
      <c r="Q108" s="139">
        <f t="shared" si="19"/>
        <v>0</v>
      </c>
      <c r="R108" s="140"/>
      <c r="S108" s="141">
        <f t="shared" si="20"/>
        <v>0</v>
      </c>
      <c r="T108" s="140"/>
      <c r="U108" s="141">
        <f t="shared" si="21"/>
        <v>0</v>
      </c>
      <c r="V108" s="140"/>
      <c r="W108" s="141">
        <f t="shared" si="22"/>
        <v>0</v>
      </c>
      <c r="X108" s="140"/>
      <c r="Y108" s="141">
        <f t="shared" si="23"/>
        <v>0</v>
      </c>
      <c r="Z108" s="140"/>
      <c r="AA108" s="141">
        <f t="shared" si="24"/>
        <v>0</v>
      </c>
      <c r="AB108" s="140"/>
      <c r="AC108" s="141">
        <f t="shared" si="25"/>
        <v>0</v>
      </c>
      <c r="AD108" s="140"/>
      <c r="AE108" s="141">
        <f t="shared" si="26"/>
        <v>0</v>
      </c>
      <c r="AF108" s="140"/>
      <c r="AG108" s="141">
        <f t="shared" si="27"/>
        <v>0</v>
      </c>
      <c r="AH108" s="140"/>
      <c r="AI108" s="141">
        <f t="shared" si="28"/>
        <v>0</v>
      </c>
      <c r="AJ108" s="140"/>
      <c r="AK108" s="141">
        <f t="shared" si="29"/>
        <v>0</v>
      </c>
      <c r="AL108" s="140"/>
      <c r="AM108" s="141">
        <f t="shared" si="30"/>
        <v>0</v>
      </c>
      <c r="AN108" s="140"/>
      <c r="AO108" s="141">
        <f t="shared" si="31"/>
        <v>0</v>
      </c>
      <c r="AP108" s="140"/>
      <c r="AQ108" s="141">
        <f t="shared" si="32"/>
        <v>0</v>
      </c>
      <c r="AR108" s="140"/>
      <c r="AS108" s="141">
        <f t="shared" si="33"/>
        <v>0</v>
      </c>
      <c r="AT108" s="140"/>
      <c r="AU108" s="141">
        <f t="shared" si="34"/>
        <v>0</v>
      </c>
    </row>
    <row r="109" spans="1:47" outlineLevel="2" x14ac:dyDescent="0.2">
      <c r="A109" s="69" t="s">
        <v>1175</v>
      </c>
      <c r="B109" s="3">
        <v>2709</v>
      </c>
      <c r="C109" s="102" t="s">
        <v>1173</v>
      </c>
      <c r="D109" s="102" t="s">
        <v>2334</v>
      </c>
      <c r="E109" s="12" t="s">
        <v>5</v>
      </c>
      <c r="F109" s="59">
        <v>0.7</v>
      </c>
      <c r="G109" s="72" t="s">
        <v>2417</v>
      </c>
      <c r="H109" s="174">
        <v>7788657408</v>
      </c>
      <c r="I109" s="102" t="s">
        <v>2360</v>
      </c>
      <c r="J109" s="72" t="s">
        <v>28</v>
      </c>
      <c r="K109" s="72">
        <v>50</v>
      </c>
      <c r="L109" s="72" t="s">
        <v>3110</v>
      </c>
      <c r="M109" s="243" t="s">
        <v>3111</v>
      </c>
      <c r="N109" s="72">
        <v>1</v>
      </c>
      <c r="O109" s="326">
        <v>0.84</v>
      </c>
      <c r="P109" s="138">
        <f t="shared" si="18"/>
        <v>0</v>
      </c>
      <c r="Q109" s="139">
        <f t="shared" si="19"/>
        <v>0</v>
      </c>
      <c r="R109" s="140"/>
      <c r="S109" s="141">
        <f t="shared" si="20"/>
        <v>0</v>
      </c>
      <c r="T109" s="140"/>
      <c r="U109" s="141">
        <f t="shared" si="21"/>
        <v>0</v>
      </c>
      <c r="V109" s="140"/>
      <c r="W109" s="141">
        <f t="shared" si="22"/>
        <v>0</v>
      </c>
      <c r="X109" s="140"/>
      <c r="Y109" s="141">
        <f t="shared" si="23"/>
        <v>0</v>
      </c>
      <c r="Z109" s="140"/>
      <c r="AA109" s="141">
        <f t="shared" si="24"/>
        <v>0</v>
      </c>
      <c r="AB109" s="140"/>
      <c r="AC109" s="141">
        <f t="shared" si="25"/>
        <v>0</v>
      </c>
      <c r="AD109" s="140"/>
      <c r="AE109" s="141">
        <f t="shared" si="26"/>
        <v>0</v>
      </c>
      <c r="AF109" s="140"/>
      <c r="AG109" s="141">
        <f t="shared" si="27"/>
        <v>0</v>
      </c>
      <c r="AH109" s="140"/>
      <c r="AI109" s="141">
        <f t="shared" si="28"/>
        <v>0</v>
      </c>
      <c r="AJ109" s="140"/>
      <c r="AK109" s="141">
        <f t="shared" si="29"/>
        <v>0</v>
      </c>
      <c r="AL109" s="140"/>
      <c r="AM109" s="141">
        <f t="shared" si="30"/>
        <v>0</v>
      </c>
      <c r="AN109" s="140"/>
      <c r="AO109" s="141">
        <f t="shared" si="31"/>
        <v>0</v>
      </c>
      <c r="AP109" s="140"/>
      <c r="AQ109" s="141">
        <f t="shared" si="32"/>
        <v>0</v>
      </c>
      <c r="AR109" s="140"/>
      <c r="AS109" s="141">
        <f t="shared" si="33"/>
        <v>0</v>
      </c>
      <c r="AT109" s="140"/>
      <c r="AU109" s="141">
        <f t="shared" si="34"/>
        <v>0</v>
      </c>
    </row>
    <row r="110" spans="1:47" outlineLevel="2" x14ac:dyDescent="0.2">
      <c r="A110" s="87" t="s">
        <v>1175</v>
      </c>
      <c r="B110" s="148">
        <v>2709</v>
      </c>
      <c r="C110" s="87" t="s">
        <v>1173</v>
      </c>
      <c r="D110" s="87" t="s">
        <v>2334</v>
      </c>
      <c r="E110" s="148" t="s">
        <v>5</v>
      </c>
      <c r="F110" s="149">
        <v>0.7</v>
      </c>
      <c r="G110" s="87" t="s">
        <v>3300</v>
      </c>
      <c r="H110" s="151" t="s">
        <v>4926</v>
      </c>
      <c r="I110" s="87" t="s">
        <v>2360</v>
      </c>
      <c r="J110" s="87" t="s">
        <v>28</v>
      </c>
      <c r="K110" s="87">
        <v>50</v>
      </c>
      <c r="L110" s="87" t="s">
        <v>3852</v>
      </c>
      <c r="M110" s="239" t="s">
        <v>3852</v>
      </c>
      <c r="N110" s="327">
        <v>2</v>
      </c>
      <c r="O110" s="283">
        <v>1.17</v>
      </c>
      <c r="P110" s="138">
        <f t="shared" si="18"/>
        <v>0</v>
      </c>
      <c r="Q110" s="139">
        <f t="shared" si="19"/>
        <v>0</v>
      </c>
      <c r="R110" s="140"/>
      <c r="S110" s="141">
        <f t="shared" si="20"/>
        <v>0</v>
      </c>
      <c r="T110" s="140"/>
      <c r="U110" s="141">
        <f t="shared" si="21"/>
        <v>0</v>
      </c>
      <c r="V110" s="140"/>
      <c r="W110" s="141">
        <f t="shared" si="22"/>
        <v>0</v>
      </c>
      <c r="X110" s="140"/>
      <c r="Y110" s="141">
        <f t="shared" si="23"/>
        <v>0</v>
      </c>
      <c r="Z110" s="140"/>
      <c r="AA110" s="141">
        <f t="shared" si="24"/>
        <v>0</v>
      </c>
      <c r="AB110" s="140"/>
      <c r="AC110" s="141">
        <f t="shared" si="25"/>
        <v>0</v>
      </c>
      <c r="AD110" s="140"/>
      <c r="AE110" s="141">
        <f t="shared" si="26"/>
        <v>0</v>
      </c>
      <c r="AF110" s="140"/>
      <c r="AG110" s="141">
        <f t="shared" si="27"/>
        <v>0</v>
      </c>
      <c r="AH110" s="140"/>
      <c r="AI110" s="141">
        <f t="shared" si="28"/>
        <v>0</v>
      </c>
      <c r="AJ110" s="140"/>
      <c r="AK110" s="141">
        <f t="shared" si="29"/>
        <v>0</v>
      </c>
      <c r="AL110" s="140"/>
      <c r="AM110" s="141">
        <f t="shared" si="30"/>
        <v>0</v>
      </c>
      <c r="AN110" s="140"/>
      <c r="AO110" s="141">
        <f t="shared" si="31"/>
        <v>0</v>
      </c>
      <c r="AP110" s="140"/>
      <c r="AQ110" s="141">
        <f t="shared" si="32"/>
        <v>0</v>
      </c>
      <c r="AR110" s="140"/>
      <c r="AS110" s="141">
        <f t="shared" si="33"/>
        <v>0</v>
      </c>
      <c r="AT110" s="140"/>
      <c r="AU110" s="141">
        <f t="shared" si="34"/>
        <v>0</v>
      </c>
    </row>
    <row r="111" spans="1:47" outlineLevel="2" x14ac:dyDescent="0.2">
      <c r="A111" s="69" t="s">
        <v>1172</v>
      </c>
      <c r="B111" s="3">
        <v>407</v>
      </c>
      <c r="C111" s="102" t="s">
        <v>1173</v>
      </c>
      <c r="D111" s="102" t="s">
        <v>2332</v>
      </c>
      <c r="E111" s="12" t="s">
        <v>5</v>
      </c>
      <c r="F111" s="59">
        <v>0.69</v>
      </c>
      <c r="G111" s="72" t="s">
        <v>2417</v>
      </c>
      <c r="H111" s="174">
        <v>7788657408</v>
      </c>
      <c r="I111" s="102" t="s">
        <v>2360</v>
      </c>
      <c r="J111" s="72" t="s">
        <v>28</v>
      </c>
      <c r="K111" s="72">
        <v>50</v>
      </c>
      <c r="L111" s="72" t="s">
        <v>3112</v>
      </c>
      <c r="M111" s="243" t="s">
        <v>3113</v>
      </c>
      <c r="N111" s="72">
        <v>1</v>
      </c>
      <c r="O111" s="326">
        <v>0.8</v>
      </c>
      <c r="P111" s="138">
        <f t="shared" si="18"/>
        <v>0</v>
      </c>
      <c r="Q111" s="139">
        <f t="shared" si="19"/>
        <v>0</v>
      </c>
      <c r="R111" s="140"/>
      <c r="S111" s="141">
        <f t="shared" si="20"/>
        <v>0</v>
      </c>
      <c r="T111" s="140"/>
      <c r="U111" s="141">
        <f t="shared" si="21"/>
        <v>0</v>
      </c>
      <c r="V111" s="140"/>
      <c r="W111" s="141">
        <f t="shared" si="22"/>
        <v>0</v>
      </c>
      <c r="X111" s="140"/>
      <c r="Y111" s="141">
        <f t="shared" si="23"/>
        <v>0</v>
      </c>
      <c r="Z111" s="140"/>
      <c r="AA111" s="141">
        <f t="shared" si="24"/>
        <v>0</v>
      </c>
      <c r="AB111" s="140"/>
      <c r="AC111" s="141">
        <f t="shared" si="25"/>
        <v>0</v>
      </c>
      <c r="AD111" s="140"/>
      <c r="AE111" s="141">
        <f t="shared" si="26"/>
        <v>0</v>
      </c>
      <c r="AF111" s="140"/>
      <c r="AG111" s="141">
        <f t="shared" si="27"/>
        <v>0</v>
      </c>
      <c r="AH111" s="140"/>
      <c r="AI111" s="141">
        <f t="shared" si="28"/>
        <v>0</v>
      </c>
      <c r="AJ111" s="140"/>
      <c r="AK111" s="141">
        <f t="shared" si="29"/>
        <v>0</v>
      </c>
      <c r="AL111" s="140"/>
      <c r="AM111" s="141">
        <f t="shared" si="30"/>
        <v>0</v>
      </c>
      <c r="AN111" s="140"/>
      <c r="AO111" s="141">
        <f t="shared" si="31"/>
        <v>0</v>
      </c>
      <c r="AP111" s="140"/>
      <c r="AQ111" s="141">
        <f t="shared" si="32"/>
        <v>0</v>
      </c>
      <c r="AR111" s="140"/>
      <c r="AS111" s="141">
        <f t="shared" si="33"/>
        <v>0</v>
      </c>
      <c r="AT111" s="140"/>
      <c r="AU111" s="141">
        <f t="shared" si="34"/>
        <v>0</v>
      </c>
    </row>
    <row r="112" spans="1:47" outlineLevel="2" x14ac:dyDescent="0.2">
      <c r="A112" s="87" t="s">
        <v>1172</v>
      </c>
      <c r="B112" s="148">
        <v>407</v>
      </c>
      <c r="C112" s="87" t="s">
        <v>1173</v>
      </c>
      <c r="D112" s="87" t="s">
        <v>2332</v>
      </c>
      <c r="E112" s="148" t="s">
        <v>5</v>
      </c>
      <c r="F112" s="149">
        <v>0.69</v>
      </c>
      <c r="G112" s="87" t="s">
        <v>3300</v>
      </c>
      <c r="H112" s="151" t="s">
        <v>4926</v>
      </c>
      <c r="I112" s="87" t="s">
        <v>2360</v>
      </c>
      <c r="J112" s="87" t="s">
        <v>28</v>
      </c>
      <c r="K112" s="87">
        <v>50</v>
      </c>
      <c r="L112" s="87" t="s">
        <v>3853</v>
      </c>
      <c r="M112" s="239" t="s">
        <v>3853</v>
      </c>
      <c r="N112" s="327">
        <v>2</v>
      </c>
      <c r="O112" s="283">
        <v>1.63</v>
      </c>
      <c r="P112" s="138">
        <f t="shared" si="18"/>
        <v>0</v>
      </c>
      <c r="Q112" s="139">
        <f t="shared" si="19"/>
        <v>0</v>
      </c>
      <c r="R112" s="140"/>
      <c r="S112" s="141">
        <f t="shared" si="20"/>
        <v>0</v>
      </c>
      <c r="T112" s="140"/>
      <c r="U112" s="141">
        <f t="shared" si="21"/>
        <v>0</v>
      </c>
      <c r="V112" s="140"/>
      <c r="W112" s="141">
        <f t="shared" si="22"/>
        <v>0</v>
      </c>
      <c r="X112" s="140"/>
      <c r="Y112" s="141">
        <f t="shared" si="23"/>
        <v>0</v>
      </c>
      <c r="Z112" s="140"/>
      <c r="AA112" s="141">
        <f t="shared" si="24"/>
        <v>0</v>
      </c>
      <c r="AB112" s="140"/>
      <c r="AC112" s="141">
        <f t="shared" si="25"/>
        <v>0</v>
      </c>
      <c r="AD112" s="140"/>
      <c r="AE112" s="141">
        <f t="shared" si="26"/>
        <v>0</v>
      </c>
      <c r="AF112" s="140"/>
      <c r="AG112" s="141">
        <f t="shared" si="27"/>
        <v>0</v>
      </c>
      <c r="AH112" s="140"/>
      <c r="AI112" s="141">
        <f t="shared" si="28"/>
        <v>0</v>
      </c>
      <c r="AJ112" s="140"/>
      <c r="AK112" s="141">
        <f t="shared" si="29"/>
        <v>0</v>
      </c>
      <c r="AL112" s="140"/>
      <c r="AM112" s="141">
        <f t="shared" si="30"/>
        <v>0</v>
      </c>
      <c r="AN112" s="140"/>
      <c r="AO112" s="141">
        <f t="shared" si="31"/>
        <v>0</v>
      </c>
      <c r="AP112" s="140"/>
      <c r="AQ112" s="141">
        <f t="shared" si="32"/>
        <v>0</v>
      </c>
      <c r="AR112" s="140"/>
      <c r="AS112" s="141">
        <f t="shared" si="33"/>
        <v>0</v>
      </c>
      <c r="AT112" s="140"/>
      <c r="AU112" s="141">
        <f t="shared" si="34"/>
        <v>0</v>
      </c>
    </row>
  </sheetData>
  <sheetProtection algorithmName="SHA-512" hashValue="7luMlXhzFKTIbpciwVOvn9LhjoGychS5m4ctS25/rB3AwBFkFbUdKO2A0ve4xr8njKVhvMIW0MPU79MU9JSx+Q==" saltValue="xf01prRjfSEMuX2qgVXGoQ==" spinCount="100000" sheet="1" insertColumns="0" insertRows="0" autoFilter="0"/>
  <autoFilter ref="A4:AU112"/>
  <sortState ref="A4:S280">
    <sortCondition ref="A4:A280"/>
  </sortState>
  <mergeCells count="15">
    <mergeCell ref="R2:S2"/>
    <mergeCell ref="T2:U2"/>
    <mergeCell ref="V2:W2"/>
    <mergeCell ref="X2:Y2"/>
    <mergeCell ref="Z2:AA2"/>
    <mergeCell ref="AB2:AC2"/>
    <mergeCell ref="AD2:AE2"/>
    <mergeCell ref="AF2:AG2"/>
    <mergeCell ref="AH2:AI2"/>
    <mergeCell ref="AT2:AU2"/>
    <mergeCell ref="AJ2:AK2"/>
    <mergeCell ref="AL2:AM2"/>
    <mergeCell ref="AN2:AO2"/>
    <mergeCell ref="AP2:AQ2"/>
    <mergeCell ref="AR2:AS2"/>
  </mergeCells>
  <hyperlinks>
    <hyperlink ref="M5" r:id="rId1"/>
    <hyperlink ref="M7" r:id="rId2"/>
    <hyperlink ref="M9" r:id="rId3"/>
    <hyperlink ref="M11" r:id="rId4"/>
    <hyperlink ref="M14" r:id="rId5"/>
    <hyperlink ref="M15" r:id="rId6"/>
    <hyperlink ref="M17" r:id="rId7"/>
    <hyperlink ref="M19" r:id="rId8"/>
    <hyperlink ref="M21" r:id="rId9"/>
    <hyperlink ref="M23" r:id="rId10"/>
    <hyperlink ref="M25" r:id="rId11"/>
    <hyperlink ref="M27" r:id="rId12"/>
    <hyperlink ref="M29" r:id="rId13"/>
    <hyperlink ref="M30" r:id="rId14"/>
    <hyperlink ref="M32" r:id="rId15"/>
    <hyperlink ref="M34" r:id="rId16"/>
    <hyperlink ref="M36" r:id="rId17"/>
    <hyperlink ref="M38" r:id="rId18"/>
    <hyperlink ref="M40" r:id="rId19"/>
    <hyperlink ref="M43" r:id="rId20"/>
    <hyperlink ref="M45" r:id="rId21"/>
    <hyperlink ref="M46" r:id="rId22"/>
    <hyperlink ref="M48" r:id="rId23"/>
    <hyperlink ref="M50" r:id="rId24"/>
    <hyperlink ref="M51" r:id="rId25"/>
    <hyperlink ref="M53" r:id="rId26"/>
    <hyperlink ref="M55" r:id="rId27"/>
    <hyperlink ref="M56" r:id="rId28"/>
    <hyperlink ref="M57" r:id="rId29"/>
    <hyperlink ref="M58" r:id="rId30"/>
    <hyperlink ref="M59" r:id="rId31"/>
    <hyperlink ref="M60" r:id="rId32"/>
    <hyperlink ref="M61" r:id="rId33"/>
    <hyperlink ref="M63" r:id="rId34"/>
    <hyperlink ref="M64" r:id="rId35"/>
    <hyperlink ref="M65" r:id="rId36"/>
    <hyperlink ref="M66" r:id="rId37"/>
    <hyperlink ref="M67" r:id="rId38"/>
    <hyperlink ref="M70" r:id="rId39"/>
    <hyperlink ref="M71" r:id="rId40"/>
    <hyperlink ref="M73" r:id="rId41"/>
    <hyperlink ref="M74" r:id="rId42"/>
    <hyperlink ref="M75" r:id="rId43" display="https://store.schoolspecialty.com/OA_HTML/ibeCCtpItmDspRte.jsp?minisite=10206&amp;item=486224"/>
    <hyperlink ref="M77" r:id="rId44"/>
    <hyperlink ref="M79" r:id="rId45"/>
    <hyperlink ref="M81" r:id="rId46"/>
    <hyperlink ref="M83" r:id="rId47"/>
    <hyperlink ref="M85" r:id="rId48"/>
    <hyperlink ref="M87" r:id="rId49"/>
    <hyperlink ref="M89" r:id="rId50"/>
    <hyperlink ref="M91" r:id="rId51"/>
    <hyperlink ref="M92" r:id="rId52"/>
    <hyperlink ref="M95" r:id="rId53"/>
    <hyperlink ref="M96" r:id="rId54"/>
    <hyperlink ref="M98" r:id="rId55"/>
    <hyperlink ref="M100" r:id="rId56"/>
    <hyperlink ref="M102" r:id="rId57"/>
    <hyperlink ref="M104" r:id="rId58"/>
    <hyperlink ref="M105" r:id="rId59"/>
    <hyperlink ref="M108" r:id="rId60"/>
    <hyperlink ref="M109" r:id="rId61"/>
    <hyperlink ref="M111" r:id="rId62"/>
    <hyperlink ref="M6" r:id="rId63"/>
    <hyperlink ref="M8" r:id="rId64"/>
    <hyperlink ref="M10" r:id="rId65"/>
    <hyperlink ref="M12" r:id="rId66"/>
    <hyperlink ref="M13" r:id="rId67"/>
    <hyperlink ref="M16" r:id="rId68"/>
    <hyperlink ref="M18" r:id="rId69"/>
    <hyperlink ref="M20" r:id="rId70"/>
    <hyperlink ref="M22" r:id="rId71"/>
    <hyperlink ref="M24" r:id="rId72"/>
    <hyperlink ref="M26" r:id="rId73"/>
    <hyperlink ref="M28" r:id="rId74"/>
    <hyperlink ref="M31" r:id="rId75"/>
    <hyperlink ref="M33" r:id="rId76"/>
    <hyperlink ref="M35" r:id="rId77"/>
    <hyperlink ref="M37" r:id="rId78"/>
    <hyperlink ref="M39" r:id="rId79"/>
    <hyperlink ref="M41" r:id="rId80"/>
    <hyperlink ref="M42" r:id="rId81"/>
    <hyperlink ref="M44" r:id="rId82"/>
    <hyperlink ref="M47" r:id="rId83"/>
    <hyperlink ref="M49" r:id="rId84"/>
    <hyperlink ref="M52" r:id="rId85"/>
    <hyperlink ref="M54" r:id="rId86"/>
    <hyperlink ref="M62" r:id="rId87"/>
    <hyperlink ref="M68" r:id="rId88"/>
    <hyperlink ref="M69" r:id="rId89"/>
    <hyperlink ref="M72" r:id="rId90"/>
    <hyperlink ref="M76" r:id="rId91"/>
    <hyperlink ref="M78" r:id="rId92"/>
    <hyperlink ref="M80" r:id="rId93"/>
    <hyperlink ref="M82" r:id="rId94"/>
    <hyperlink ref="M84" r:id="rId95"/>
    <hyperlink ref="M86" r:id="rId96"/>
    <hyperlink ref="M88" r:id="rId97"/>
    <hyperlink ref="M90" r:id="rId98"/>
    <hyperlink ref="M93" r:id="rId99"/>
    <hyperlink ref="M94" r:id="rId100"/>
    <hyperlink ref="M97" r:id="rId101"/>
    <hyperlink ref="M99" r:id="rId102"/>
    <hyperlink ref="M101" r:id="rId103"/>
    <hyperlink ref="M103" r:id="rId104"/>
    <hyperlink ref="M106" r:id="rId105"/>
    <hyperlink ref="M107" r:id="rId106"/>
    <hyperlink ref="M110" r:id="rId107"/>
    <hyperlink ref="M112" r:id="rId108"/>
  </hyperlinks>
  <printOptions horizontalCentered="1"/>
  <pageMargins left="0.2" right="0.2" top="0.2" bottom="0.2" header="0.25" footer="0.3"/>
  <pageSetup scale="84" orientation="landscape" r:id="rId109"/>
  <colBreaks count="1" manualBreakCount="1">
    <brk id="21" max="1048575" man="1"/>
  </colBreaks>
  <legacyDrawing r:id="rId1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G242"/>
  <sheetViews>
    <sheetView zoomScaleNormal="100" workbookViewId="0">
      <pane ySplit="4" topLeftCell="A5" activePane="bottomLeft" state="frozen"/>
      <selection activeCell="E1" sqref="E1"/>
      <selection pane="bottomLeft" activeCell="R5" sqref="R5"/>
    </sheetView>
  </sheetViews>
  <sheetFormatPr defaultColWidth="9.140625" defaultRowHeight="12.75" outlineLevelRow="2" x14ac:dyDescent="0.2"/>
  <cols>
    <col min="1" max="1" width="5.7109375" style="37" customWidth="1"/>
    <col min="2" max="2" width="7.42578125" style="37" hidden="1" customWidth="1"/>
    <col min="3" max="3" width="7.85546875" style="37" bestFit="1" customWidth="1"/>
    <col min="4" max="4" width="28.140625" style="43" customWidth="1"/>
    <col min="5" max="5" width="4.140625" style="43" hidden="1" customWidth="1"/>
    <col min="6" max="6" width="5.7109375" style="40" hidden="1" customWidth="1"/>
    <col min="7" max="7" width="8" style="36" customWidth="1"/>
    <col min="8" max="8" width="9.5703125" style="36" bestFit="1" customWidth="1"/>
    <col min="9" max="9" width="9.85546875" style="36" customWidth="1"/>
    <col min="10" max="10" width="7.28515625" style="36" bestFit="1" customWidth="1"/>
    <col min="11" max="11" width="4.5703125" style="36" bestFit="1" customWidth="1"/>
    <col min="12" max="12" width="13.85546875" style="36" customWidth="1"/>
    <col min="13" max="13" width="10.28515625" style="36" bestFit="1" customWidth="1"/>
    <col min="14" max="14" width="4.85546875" style="36" bestFit="1" customWidth="1"/>
    <col min="15" max="15" width="5.7109375" style="36" bestFit="1" customWidth="1"/>
    <col min="16" max="16" width="7" style="36" bestFit="1" customWidth="1"/>
    <col min="17" max="17" width="8.7109375" style="36" customWidth="1"/>
    <col min="18" max="18" width="7.42578125" style="36" bestFit="1" customWidth="1"/>
    <col min="19" max="19" width="7.28515625" style="36" bestFit="1" customWidth="1"/>
    <col min="20" max="20" width="7.42578125" style="36" bestFit="1" customWidth="1"/>
    <col min="21" max="21" width="7.28515625" style="36" bestFit="1" customWidth="1"/>
    <col min="22" max="22" width="7.42578125" style="36" bestFit="1" customWidth="1"/>
    <col min="23" max="23" width="7.28515625" style="36" bestFit="1" customWidth="1"/>
    <col min="24" max="24" width="7.42578125" style="36" bestFit="1" customWidth="1"/>
    <col min="25" max="25" width="7.28515625" style="36" bestFit="1" customWidth="1"/>
    <col min="26" max="26" width="7.42578125" style="36" bestFit="1" customWidth="1"/>
    <col min="27" max="27" width="7.28515625" style="36" bestFit="1" customWidth="1"/>
    <col min="28" max="28" width="7.42578125" style="36" bestFit="1" customWidth="1"/>
    <col min="29" max="29" width="7.28515625" style="36" bestFit="1" customWidth="1"/>
    <col min="30" max="30" width="7.42578125" style="36" bestFit="1" customWidth="1"/>
    <col min="31" max="31" width="7.28515625" style="36" bestFit="1" customWidth="1"/>
    <col min="32" max="32" width="7.42578125" style="36" bestFit="1" customWidth="1"/>
    <col min="33" max="33" width="7.28515625" style="36" bestFit="1" customWidth="1"/>
    <col min="34" max="16384" width="9.140625" style="36"/>
  </cols>
  <sheetData>
    <row r="1" spans="1:33" ht="16.5" x14ac:dyDescent="0.2">
      <c r="A1" s="176" t="s">
        <v>4715</v>
      </c>
      <c r="B1" s="199"/>
      <c r="C1" s="199"/>
      <c r="D1" s="199"/>
      <c r="E1" s="199"/>
      <c r="F1" s="200"/>
      <c r="G1" s="198"/>
      <c r="H1" s="198"/>
      <c r="I1" s="198"/>
      <c r="J1" s="198"/>
      <c r="K1" s="198"/>
      <c r="L1" s="198"/>
      <c r="M1" s="198"/>
      <c r="N1" s="189"/>
      <c r="O1" s="189"/>
      <c r="P1" s="210">
        <f t="shared" ref="P1:AG1" si="0">SUBTOTAL(9,P5:P242)</f>
        <v>0</v>
      </c>
      <c r="Q1" s="132">
        <f t="shared" si="0"/>
        <v>0</v>
      </c>
      <c r="R1" s="133">
        <f t="shared" si="0"/>
        <v>0</v>
      </c>
      <c r="S1" s="134">
        <f t="shared" si="0"/>
        <v>0</v>
      </c>
      <c r="T1" s="133">
        <f t="shared" si="0"/>
        <v>0</v>
      </c>
      <c r="U1" s="134">
        <f t="shared" si="0"/>
        <v>0</v>
      </c>
      <c r="V1" s="133">
        <f t="shared" si="0"/>
        <v>0</v>
      </c>
      <c r="W1" s="134">
        <f t="shared" si="0"/>
        <v>0</v>
      </c>
      <c r="X1" s="133">
        <f t="shared" si="0"/>
        <v>0</v>
      </c>
      <c r="Y1" s="134">
        <f t="shared" si="0"/>
        <v>0</v>
      </c>
      <c r="Z1" s="133">
        <f t="shared" si="0"/>
        <v>0</v>
      </c>
      <c r="AA1" s="134">
        <f t="shared" si="0"/>
        <v>0</v>
      </c>
      <c r="AB1" s="133">
        <f t="shared" si="0"/>
        <v>0</v>
      </c>
      <c r="AC1" s="134">
        <f t="shared" si="0"/>
        <v>0</v>
      </c>
      <c r="AD1" s="133">
        <f t="shared" si="0"/>
        <v>0</v>
      </c>
      <c r="AE1" s="134">
        <f t="shared" si="0"/>
        <v>0</v>
      </c>
      <c r="AF1" s="133">
        <f t="shared" si="0"/>
        <v>0</v>
      </c>
      <c r="AG1" s="134">
        <f t="shared" si="0"/>
        <v>0</v>
      </c>
    </row>
    <row r="2" spans="1:33" ht="16.5" x14ac:dyDescent="0.2">
      <c r="A2" s="191" t="s">
        <v>4908</v>
      </c>
      <c r="B2" s="128"/>
      <c r="C2" s="128"/>
      <c r="D2" s="128"/>
      <c r="E2" s="128"/>
      <c r="F2" s="129"/>
      <c r="G2" s="130"/>
      <c r="H2" s="130"/>
      <c r="I2" s="130"/>
      <c r="J2" s="130"/>
      <c r="K2" s="130"/>
      <c r="L2" s="130"/>
      <c r="M2" s="130"/>
      <c r="N2" s="194"/>
      <c r="O2" s="194"/>
      <c r="P2" s="210" t="s">
        <v>4694</v>
      </c>
      <c r="Q2" s="132" t="s">
        <v>4695</v>
      </c>
      <c r="R2" s="290" t="s">
        <v>4696</v>
      </c>
      <c r="S2" s="291"/>
      <c r="T2" s="290" t="s">
        <v>4696</v>
      </c>
      <c r="U2" s="291"/>
      <c r="V2" s="292" t="s">
        <v>4696</v>
      </c>
      <c r="W2" s="292"/>
      <c r="X2" s="292" t="s">
        <v>4696</v>
      </c>
      <c r="Y2" s="292"/>
      <c r="Z2" s="292" t="s">
        <v>4696</v>
      </c>
      <c r="AA2" s="292"/>
      <c r="AB2" s="292" t="s">
        <v>4696</v>
      </c>
      <c r="AC2" s="292"/>
      <c r="AD2" s="292" t="s">
        <v>4696</v>
      </c>
      <c r="AE2" s="292"/>
      <c r="AF2" s="292" t="s">
        <v>4696</v>
      </c>
      <c r="AG2" s="292"/>
    </row>
    <row r="3" spans="1:33" ht="38.25" x14ac:dyDescent="0.2">
      <c r="A3" s="116" t="s">
        <v>1168</v>
      </c>
      <c r="B3" s="116" t="s">
        <v>2247</v>
      </c>
      <c r="C3" s="119" t="s">
        <v>1165</v>
      </c>
      <c r="D3" s="116" t="s">
        <v>1164</v>
      </c>
      <c r="E3" s="116" t="s">
        <v>1167</v>
      </c>
      <c r="F3" s="120" t="s">
        <v>2231</v>
      </c>
      <c r="G3" s="121" t="s">
        <v>1166</v>
      </c>
      <c r="H3" s="121" t="s">
        <v>4710</v>
      </c>
      <c r="I3" s="201" t="s">
        <v>2259</v>
      </c>
      <c r="J3" s="201" t="s">
        <v>4713</v>
      </c>
      <c r="K3" s="31" t="s">
        <v>2261</v>
      </c>
      <c r="L3" s="31" t="s">
        <v>2262</v>
      </c>
      <c r="M3" s="31" t="s">
        <v>1163</v>
      </c>
      <c r="N3" s="31" t="s">
        <v>4358</v>
      </c>
      <c r="O3" s="58" t="s">
        <v>4914</v>
      </c>
      <c r="P3" s="135" t="s">
        <v>4697</v>
      </c>
      <c r="Q3" s="132" t="s">
        <v>4698</v>
      </c>
      <c r="R3" s="136" t="s">
        <v>4699</v>
      </c>
      <c r="S3" s="134" t="s">
        <v>4700</v>
      </c>
      <c r="T3" s="136" t="s">
        <v>4699</v>
      </c>
      <c r="U3" s="134" t="s">
        <v>4700</v>
      </c>
      <c r="V3" s="136" t="s">
        <v>4699</v>
      </c>
      <c r="W3" s="134" t="s">
        <v>4700</v>
      </c>
      <c r="X3" s="136" t="s">
        <v>4699</v>
      </c>
      <c r="Y3" s="134" t="s">
        <v>4700</v>
      </c>
      <c r="Z3" s="136" t="s">
        <v>4699</v>
      </c>
      <c r="AA3" s="134" t="s">
        <v>4700</v>
      </c>
      <c r="AB3" s="136" t="s">
        <v>4699</v>
      </c>
      <c r="AC3" s="134" t="s">
        <v>4700</v>
      </c>
      <c r="AD3" s="136" t="s">
        <v>4699</v>
      </c>
      <c r="AE3" s="134" t="s">
        <v>4700</v>
      </c>
      <c r="AF3" s="136" t="s">
        <v>4699</v>
      </c>
      <c r="AG3" s="134" t="s">
        <v>4700</v>
      </c>
    </row>
    <row r="4" spans="1:33" x14ac:dyDescent="0.2">
      <c r="A4" s="20"/>
      <c r="B4" s="20"/>
      <c r="C4" s="41"/>
      <c r="D4" s="42"/>
      <c r="E4" s="42"/>
      <c r="F4" s="64"/>
      <c r="G4" s="27"/>
      <c r="H4" s="27"/>
      <c r="I4" s="27"/>
      <c r="J4" s="27"/>
      <c r="K4" s="27"/>
      <c r="L4" s="27"/>
      <c r="M4" s="27"/>
      <c r="N4" s="27"/>
      <c r="O4" s="61"/>
      <c r="P4" s="144"/>
      <c r="Q4" s="145"/>
      <c r="R4" s="35"/>
      <c r="S4" s="137"/>
      <c r="T4" s="35"/>
      <c r="U4" s="137"/>
      <c r="V4" s="35"/>
      <c r="W4" s="137"/>
      <c r="X4" s="35"/>
      <c r="Y4" s="156"/>
      <c r="Z4" s="35"/>
      <c r="AA4" s="137"/>
      <c r="AB4" s="35"/>
      <c r="AC4" s="137"/>
      <c r="AD4" s="35"/>
      <c r="AE4" s="137"/>
      <c r="AF4" s="35"/>
      <c r="AG4" s="137"/>
    </row>
    <row r="5" spans="1:33" ht="25.5" outlineLevel="2" x14ac:dyDescent="0.2">
      <c r="A5" s="69" t="s">
        <v>1536</v>
      </c>
      <c r="B5" s="3">
        <v>99</v>
      </c>
      <c r="C5" s="69" t="s">
        <v>1537</v>
      </c>
      <c r="D5" s="103" t="s">
        <v>1538</v>
      </c>
      <c r="E5" s="15" t="s">
        <v>5</v>
      </c>
      <c r="F5" s="62">
        <v>2.5299999999999998</v>
      </c>
      <c r="G5" s="71" t="s">
        <v>4360</v>
      </c>
      <c r="H5" s="174">
        <v>7788657408</v>
      </c>
      <c r="I5" s="103" t="s">
        <v>4441</v>
      </c>
      <c r="J5" s="71" t="s">
        <v>1431</v>
      </c>
      <c r="K5" s="71">
        <v>1</v>
      </c>
      <c r="L5" s="71" t="s">
        <v>4441</v>
      </c>
      <c r="M5" s="244">
        <v>1572451</v>
      </c>
      <c r="N5" s="71">
        <v>1</v>
      </c>
      <c r="O5" s="70">
        <v>3.24</v>
      </c>
      <c r="P5" s="138">
        <f>SUM(R5+T5+V5+X5+Z5+AB5+AD5+AF5+AH5+AJ5+AL5+AN5+AP5+AR5+AT5)</f>
        <v>0</v>
      </c>
      <c r="Q5" s="139">
        <f>SUM(P5*O5)</f>
        <v>0</v>
      </c>
      <c r="R5" s="140"/>
      <c r="S5" s="141">
        <f>SUM(R5*O5)</f>
        <v>0</v>
      </c>
      <c r="T5" s="140"/>
      <c r="U5" s="141">
        <f>SUM(T5*O5)</f>
        <v>0</v>
      </c>
      <c r="V5" s="140"/>
      <c r="W5" s="141">
        <f>SUM(V5*O5)</f>
        <v>0</v>
      </c>
      <c r="X5" s="140"/>
      <c r="Y5" s="141">
        <f>SUM(X5*O5)</f>
        <v>0</v>
      </c>
      <c r="Z5" s="140"/>
      <c r="AA5" s="141">
        <f>SUM(Z5*O5)</f>
        <v>0</v>
      </c>
      <c r="AB5" s="140"/>
      <c r="AC5" s="141">
        <f>SUM(AB5*O5)</f>
        <v>0</v>
      </c>
      <c r="AD5" s="140"/>
      <c r="AE5" s="141">
        <f>SUM(AD5*O5)</f>
        <v>0</v>
      </c>
      <c r="AF5" s="140"/>
      <c r="AG5" s="141">
        <f>SUM(AF5*O5)</f>
        <v>0</v>
      </c>
    </row>
    <row r="6" spans="1:33" ht="25.5" outlineLevel="2" x14ac:dyDescent="0.2">
      <c r="A6" s="76" t="s">
        <v>1536</v>
      </c>
      <c r="B6" s="3">
        <v>99</v>
      </c>
      <c r="C6" s="76" t="s">
        <v>1537</v>
      </c>
      <c r="D6" s="96" t="s">
        <v>1538</v>
      </c>
      <c r="E6" s="15" t="s">
        <v>5</v>
      </c>
      <c r="F6" s="62">
        <v>2.5299999999999998</v>
      </c>
      <c r="G6" s="78" t="s">
        <v>3854</v>
      </c>
      <c r="H6" s="175">
        <v>26754</v>
      </c>
      <c r="I6" s="96" t="s">
        <v>1539</v>
      </c>
      <c r="J6" s="78" t="s">
        <v>1431</v>
      </c>
      <c r="K6" s="78">
        <v>1</v>
      </c>
      <c r="L6" s="78">
        <v>1652</v>
      </c>
      <c r="M6" s="245" t="s">
        <v>4067</v>
      </c>
      <c r="N6" s="78">
        <v>2</v>
      </c>
      <c r="O6" s="77">
        <v>5.74</v>
      </c>
      <c r="P6" s="138">
        <f t="shared" ref="P6:P220" si="1">SUM(R6+T6+V6+X6+Z6+AB6+AD6+AF6+AH6+AJ6+AL6+AN6+AP6+AR6+AT6)</f>
        <v>0</v>
      </c>
      <c r="Q6" s="139">
        <f t="shared" ref="Q6:Q220" si="2">SUM(P6*O6)</f>
        <v>0</v>
      </c>
      <c r="R6" s="140"/>
      <c r="S6" s="141">
        <f t="shared" ref="S6:S220" si="3">SUM(R6*O6)</f>
        <v>0</v>
      </c>
      <c r="T6" s="140"/>
      <c r="U6" s="141">
        <f t="shared" ref="U6:U220" si="4">SUM(T6*O6)</f>
        <v>0</v>
      </c>
      <c r="V6" s="140"/>
      <c r="W6" s="141">
        <f t="shared" ref="W6:W220" si="5">SUM(V6*O6)</f>
        <v>0</v>
      </c>
      <c r="X6" s="140"/>
      <c r="Y6" s="141">
        <f t="shared" ref="Y6:Y220" si="6">SUM(X6*O6)</f>
        <v>0</v>
      </c>
      <c r="Z6" s="140"/>
      <c r="AA6" s="141">
        <f t="shared" ref="AA6:AA220" si="7">SUM(Z6*O6)</f>
        <v>0</v>
      </c>
      <c r="AB6" s="140"/>
      <c r="AC6" s="141">
        <f t="shared" ref="AC6:AC220" si="8">SUM(AB6*O6)</f>
        <v>0</v>
      </c>
      <c r="AD6" s="140"/>
      <c r="AE6" s="141">
        <f t="shared" ref="AE6:AE220" si="9">SUM(AD6*O6)</f>
        <v>0</v>
      </c>
      <c r="AF6" s="140"/>
      <c r="AG6" s="141">
        <f t="shared" ref="AG6:AG220" si="10">SUM(AF6*O6)</f>
        <v>0</v>
      </c>
    </row>
    <row r="7" spans="1:33" ht="25.5" outlineLevel="2" x14ac:dyDescent="0.2">
      <c r="A7" s="69" t="s">
        <v>1660</v>
      </c>
      <c r="B7" s="3">
        <v>15</v>
      </c>
      <c r="C7" s="69" t="s">
        <v>1537</v>
      </c>
      <c r="D7" s="103" t="s">
        <v>1661</v>
      </c>
      <c r="E7" s="15" t="s">
        <v>5</v>
      </c>
      <c r="F7" s="62">
        <v>5.78</v>
      </c>
      <c r="G7" s="71" t="s">
        <v>4360</v>
      </c>
      <c r="H7" s="174">
        <v>7788657408</v>
      </c>
      <c r="I7" s="103" t="s">
        <v>1539</v>
      </c>
      <c r="J7" s="71" t="s">
        <v>1545</v>
      </c>
      <c r="K7" s="71">
        <v>1</v>
      </c>
      <c r="L7" s="71" t="s">
        <v>4910</v>
      </c>
      <c r="M7" s="244" t="s">
        <v>3114</v>
      </c>
      <c r="N7" s="71">
        <v>1</v>
      </c>
      <c r="O7" s="70">
        <v>7.33</v>
      </c>
      <c r="P7" s="138">
        <f t="shared" ref="P7:P19" si="11">SUM(R7+T7+V7+X7+Z7+AB7+AD7+AF7+AH7+AJ7+AL7+AN7+AP7+AR7+AT7)</f>
        <v>0</v>
      </c>
      <c r="Q7" s="139">
        <f t="shared" ref="Q7:Q19" si="12">SUM(P7*O7)</f>
        <v>0</v>
      </c>
      <c r="R7" s="140"/>
      <c r="S7" s="141">
        <f t="shared" ref="S7:S19" si="13">SUM(R7*O7)</f>
        <v>0</v>
      </c>
      <c r="T7" s="140"/>
      <c r="U7" s="141">
        <f t="shared" ref="U7:U19" si="14">SUM(T7*O7)</f>
        <v>0</v>
      </c>
      <c r="V7" s="140"/>
      <c r="W7" s="141">
        <f t="shared" ref="W7:W19" si="15">SUM(V7*O7)</f>
        <v>0</v>
      </c>
      <c r="X7" s="140"/>
      <c r="Y7" s="141">
        <f t="shared" ref="Y7:Y19" si="16">SUM(X7*O7)</f>
        <v>0</v>
      </c>
      <c r="Z7" s="140"/>
      <c r="AA7" s="141">
        <f t="shared" ref="AA7:AA19" si="17">SUM(Z7*O7)</f>
        <v>0</v>
      </c>
      <c r="AB7" s="140"/>
      <c r="AC7" s="141">
        <f t="shared" ref="AC7:AC19" si="18">SUM(AB7*O7)</f>
        <v>0</v>
      </c>
      <c r="AD7" s="140"/>
      <c r="AE7" s="141">
        <f t="shared" ref="AE7:AE19" si="19">SUM(AD7*O7)</f>
        <v>0</v>
      </c>
      <c r="AF7" s="140"/>
      <c r="AG7" s="141">
        <f t="shared" ref="AG7:AG19" si="20">SUM(AF7*O7)</f>
        <v>0</v>
      </c>
    </row>
    <row r="8" spans="1:33" ht="25.5" outlineLevel="2" x14ac:dyDescent="0.2">
      <c r="A8" s="76" t="s">
        <v>1693</v>
      </c>
      <c r="B8" s="3">
        <v>34</v>
      </c>
      <c r="C8" s="76" t="s">
        <v>1537</v>
      </c>
      <c r="D8" s="96" t="s">
        <v>1694</v>
      </c>
      <c r="E8" s="15" t="s">
        <v>5</v>
      </c>
      <c r="F8" s="62">
        <v>7.84</v>
      </c>
      <c r="G8" s="78" t="s">
        <v>3854</v>
      </c>
      <c r="H8" s="175">
        <v>26754</v>
      </c>
      <c r="I8" s="96" t="s">
        <v>1546</v>
      </c>
      <c r="J8" s="78" t="s">
        <v>1431</v>
      </c>
      <c r="K8" s="78">
        <v>1</v>
      </c>
      <c r="L8" s="78" t="s">
        <v>1695</v>
      </c>
      <c r="M8" s="245" t="s">
        <v>4068</v>
      </c>
      <c r="N8" s="78">
        <v>1</v>
      </c>
      <c r="O8" s="77">
        <v>6.19</v>
      </c>
      <c r="P8" s="138">
        <f t="shared" si="11"/>
        <v>0</v>
      </c>
      <c r="Q8" s="139">
        <f t="shared" si="12"/>
        <v>0</v>
      </c>
      <c r="R8" s="140"/>
      <c r="S8" s="141">
        <f t="shared" si="13"/>
        <v>0</v>
      </c>
      <c r="T8" s="140"/>
      <c r="U8" s="141">
        <f t="shared" si="14"/>
        <v>0</v>
      </c>
      <c r="V8" s="140"/>
      <c r="W8" s="141">
        <f t="shared" si="15"/>
        <v>0</v>
      </c>
      <c r="X8" s="140"/>
      <c r="Y8" s="141">
        <f t="shared" si="16"/>
        <v>0</v>
      </c>
      <c r="Z8" s="140"/>
      <c r="AA8" s="141">
        <f t="shared" si="17"/>
        <v>0</v>
      </c>
      <c r="AB8" s="140"/>
      <c r="AC8" s="141">
        <f t="shared" si="18"/>
        <v>0</v>
      </c>
      <c r="AD8" s="140"/>
      <c r="AE8" s="141">
        <f t="shared" si="19"/>
        <v>0</v>
      </c>
      <c r="AF8" s="140"/>
      <c r="AG8" s="141">
        <f t="shared" si="20"/>
        <v>0</v>
      </c>
    </row>
    <row r="9" spans="1:33" ht="25.5" outlineLevel="2" x14ac:dyDescent="0.2">
      <c r="A9" s="69" t="s">
        <v>1693</v>
      </c>
      <c r="B9" s="3">
        <v>34</v>
      </c>
      <c r="C9" s="69" t="s">
        <v>1537</v>
      </c>
      <c r="D9" s="103" t="s">
        <v>1694</v>
      </c>
      <c r="E9" s="15" t="s">
        <v>5</v>
      </c>
      <c r="F9" s="62">
        <v>7.84</v>
      </c>
      <c r="G9" s="71" t="s">
        <v>4360</v>
      </c>
      <c r="H9" s="174">
        <v>7788657408</v>
      </c>
      <c r="I9" s="103" t="s">
        <v>1546</v>
      </c>
      <c r="J9" s="71" t="s">
        <v>1431</v>
      </c>
      <c r="K9" s="71">
        <v>1</v>
      </c>
      <c r="L9" s="71" t="s">
        <v>4909</v>
      </c>
      <c r="M9" s="244" t="s">
        <v>3115</v>
      </c>
      <c r="N9" s="71">
        <v>2</v>
      </c>
      <c r="O9" s="70">
        <v>6.77</v>
      </c>
      <c r="P9" s="138">
        <f t="shared" si="11"/>
        <v>0</v>
      </c>
      <c r="Q9" s="139">
        <f t="shared" si="12"/>
        <v>0</v>
      </c>
      <c r="R9" s="140"/>
      <c r="S9" s="141">
        <f t="shared" si="13"/>
        <v>0</v>
      </c>
      <c r="T9" s="140"/>
      <c r="U9" s="141">
        <f t="shared" si="14"/>
        <v>0</v>
      </c>
      <c r="V9" s="140"/>
      <c r="W9" s="141">
        <f t="shared" si="15"/>
        <v>0</v>
      </c>
      <c r="X9" s="140"/>
      <c r="Y9" s="141">
        <f t="shared" si="16"/>
        <v>0</v>
      </c>
      <c r="Z9" s="140"/>
      <c r="AA9" s="141">
        <f t="shared" si="17"/>
        <v>0</v>
      </c>
      <c r="AB9" s="140"/>
      <c r="AC9" s="141">
        <f t="shared" si="18"/>
        <v>0</v>
      </c>
      <c r="AD9" s="140"/>
      <c r="AE9" s="141">
        <f t="shared" si="19"/>
        <v>0</v>
      </c>
      <c r="AF9" s="140"/>
      <c r="AG9" s="141">
        <f t="shared" si="20"/>
        <v>0</v>
      </c>
    </row>
    <row r="10" spans="1:33" ht="25.5" outlineLevel="2" x14ac:dyDescent="0.2">
      <c r="A10" s="69" t="s">
        <v>1710</v>
      </c>
      <c r="B10" s="3">
        <v>60</v>
      </c>
      <c r="C10" s="69" t="s">
        <v>1537</v>
      </c>
      <c r="D10" s="103" t="s">
        <v>1711</v>
      </c>
      <c r="E10" s="15" t="s">
        <v>5</v>
      </c>
      <c r="F10" s="62">
        <v>7.84</v>
      </c>
      <c r="G10" s="71" t="s">
        <v>4360</v>
      </c>
      <c r="H10" s="174">
        <v>7788657408</v>
      </c>
      <c r="I10" s="103" t="s">
        <v>1546</v>
      </c>
      <c r="J10" s="71" t="s">
        <v>1431</v>
      </c>
      <c r="K10" s="71">
        <v>1</v>
      </c>
      <c r="L10" s="71" t="s">
        <v>4909</v>
      </c>
      <c r="M10" s="244" t="s">
        <v>3116</v>
      </c>
      <c r="N10" s="71">
        <v>1</v>
      </c>
      <c r="O10" s="70">
        <v>5.15</v>
      </c>
      <c r="P10" s="138">
        <f t="shared" si="11"/>
        <v>0</v>
      </c>
      <c r="Q10" s="139">
        <f t="shared" si="12"/>
        <v>0</v>
      </c>
      <c r="R10" s="140"/>
      <c r="S10" s="141">
        <f t="shared" si="13"/>
        <v>0</v>
      </c>
      <c r="T10" s="140"/>
      <c r="U10" s="141">
        <f t="shared" si="14"/>
        <v>0</v>
      </c>
      <c r="V10" s="140"/>
      <c r="W10" s="141">
        <f t="shared" si="15"/>
        <v>0</v>
      </c>
      <c r="X10" s="140"/>
      <c r="Y10" s="141">
        <f t="shared" si="16"/>
        <v>0</v>
      </c>
      <c r="Z10" s="140"/>
      <c r="AA10" s="141">
        <f t="shared" si="17"/>
        <v>0</v>
      </c>
      <c r="AB10" s="140"/>
      <c r="AC10" s="141">
        <f t="shared" si="18"/>
        <v>0</v>
      </c>
      <c r="AD10" s="140"/>
      <c r="AE10" s="141">
        <f t="shared" si="19"/>
        <v>0</v>
      </c>
      <c r="AF10" s="140"/>
      <c r="AG10" s="141">
        <f t="shared" si="20"/>
        <v>0</v>
      </c>
    </row>
    <row r="11" spans="1:33" outlineLevel="2" x14ac:dyDescent="0.2">
      <c r="A11" s="76" t="s">
        <v>1710</v>
      </c>
      <c r="B11" s="3">
        <v>60</v>
      </c>
      <c r="C11" s="76" t="s">
        <v>1537</v>
      </c>
      <c r="D11" s="96" t="s">
        <v>1711</v>
      </c>
      <c r="E11" s="15" t="s">
        <v>5</v>
      </c>
      <c r="F11" s="62">
        <v>7.84</v>
      </c>
      <c r="G11" s="78" t="s">
        <v>3854</v>
      </c>
      <c r="H11" s="175">
        <v>26754</v>
      </c>
      <c r="I11" s="96" t="s">
        <v>1546</v>
      </c>
      <c r="J11" s="78" t="s">
        <v>1431</v>
      </c>
      <c r="K11" s="78">
        <v>1</v>
      </c>
      <c r="L11" s="78" t="s">
        <v>1712</v>
      </c>
      <c r="M11" s="245" t="s">
        <v>4069</v>
      </c>
      <c r="N11" s="78">
        <v>2</v>
      </c>
      <c r="O11" s="77">
        <v>6.19</v>
      </c>
      <c r="P11" s="138">
        <f t="shared" si="11"/>
        <v>0</v>
      </c>
      <c r="Q11" s="139">
        <f t="shared" si="12"/>
        <v>0</v>
      </c>
      <c r="R11" s="140"/>
      <c r="S11" s="141">
        <f t="shared" si="13"/>
        <v>0</v>
      </c>
      <c r="T11" s="140"/>
      <c r="U11" s="141">
        <f t="shared" si="14"/>
        <v>0</v>
      </c>
      <c r="V11" s="140"/>
      <c r="W11" s="141">
        <f t="shared" si="15"/>
        <v>0</v>
      </c>
      <c r="X11" s="140"/>
      <c r="Y11" s="141">
        <f t="shared" si="16"/>
        <v>0</v>
      </c>
      <c r="Z11" s="140"/>
      <c r="AA11" s="141">
        <f t="shared" si="17"/>
        <v>0</v>
      </c>
      <c r="AB11" s="140"/>
      <c r="AC11" s="141">
        <f t="shared" si="18"/>
        <v>0</v>
      </c>
      <c r="AD11" s="140"/>
      <c r="AE11" s="141">
        <f t="shared" si="19"/>
        <v>0</v>
      </c>
      <c r="AF11" s="140"/>
      <c r="AG11" s="141">
        <f t="shared" si="20"/>
        <v>0</v>
      </c>
    </row>
    <row r="12" spans="1:33" ht="25.5" outlineLevel="2" x14ac:dyDescent="0.2">
      <c r="A12" s="69" t="s">
        <v>1727</v>
      </c>
      <c r="B12" s="3">
        <v>29</v>
      </c>
      <c r="C12" s="69" t="s">
        <v>1537</v>
      </c>
      <c r="D12" s="103" t="s">
        <v>1728</v>
      </c>
      <c r="E12" s="15" t="s">
        <v>5</v>
      </c>
      <c r="F12" s="62">
        <v>7.84</v>
      </c>
      <c r="G12" s="71" t="s">
        <v>4360</v>
      </c>
      <c r="H12" s="174">
        <v>7788657408</v>
      </c>
      <c r="I12" s="103" t="s">
        <v>1546</v>
      </c>
      <c r="J12" s="71" t="s">
        <v>1431</v>
      </c>
      <c r="K12" s="71">
        <v>1</v>
      </c>
      <c r="L12" s="71" t="s">
        <v>4909</v>
      </c>
      <c r="M12" s="244" t="s">
        <v>3117</v>
      </c>
      <c r="N12" s="71">
        <v>1</v>
      </c>
      <c r="O12" s="70">
        <v>5.15</v>
      </c>
      <c r="P12" s="138">
        <f t="shared" si="11"/>
        <v>0</v>
      </c>
      <c r="Q12" s="139">
        <f t="shared" si="12"/>
        <v>0</v>
      </c>
      <c r="R12" s="140"/>
      <c r="S12" s="141">
        <f t="shared" si="13"/>
        <v>0</v>
      </c>
      <c r="T12" s="140"/>
      <c r="U12" s="141">
        <f t="shared" si="14"/>
        <v>0</v>
      </c>
      <c r="V12" s="140"/>
      <c r="W12" s="141">
        <f t="shared" si="15"/>
        <v>0</v>
      </c>
      <c r="X12" s="140"/>
      <c r="Y12" s="141">
        <f t="shared" si="16"/>
        <v>0</v>
      </c>
      <c r="Z12" s="140"/>
      <c r="AA12" s="141">
        <f t="shared" si="17"/>
        <v>0</v>
      </c>
      <c r="AB12" s="140"/>
      <c r="AC12" s="141">
        <f t="shared" si="18"/>
        <v>0</v>
      </c>
      <c r="AD12" s="140"/>
      <c r="AE12" s="141">
        <f t="shared" si="19"/>
        <v>0</v>
      </c>
      <c r="AF12" s="140"/>
      <c r="AG12" s="141">
        <f t="shared" si="20"/>
        <v>0</v>
      </c>
    </row>
    <row r="13" spans="1:33" outlineLevel="2" x14ac:dyDescent="0.2">
      <c r="A13" s="76" t="s">
        <v>1727</v>
      </c>
      <c r="B13" s="3">
        <v>29</v>
      </c>
      <c r="C13" s="76" t="s">
        <v>1537</v>
      </c>
      <c r="D13" s="96" t="s">
        <v>1728</v>
      </c>
      <c r="E13" s="15" t="s">
        <v>5</v>
      </c>
      <c r="F13" s="62">
        <v>7.84</v>
      </c>
      <c r="G13" s="78" t="s">
        <v>3854</v>
      </c>
      <c r="H13" s="175">
        <v>26754</v>
      </c>
      <c r="I13" s="96" t="s">
        <v>1546</v>
      </c>
      <c r="J13" s="78" t="s">
        <v>1431</v>
      </c>
      <c r="K13" s="78">
        <v>1</v>
      </c>
      <c r="L13" s="78" t="s">
        <v>1729</v>
      </c>
      <c r="M13" s="245" t="s">
        <v>4070</v>
      </c>
      <c r="N13" s="78">
        <v>2</v>
      </c>
      <c r="O13" s="77">
        <v>6.19</v>
      </c>
      <c r="P13" s="138">
        <f t="shared" si="11"/>
        <v>0</v>
      </c>
      <c r="Q13" s="139">
        <f t="shared" si="12"/>
        <v>0</v>
      </c>
      <c r="R13" s="140"/>
      <c r="S13" s="141">
        <f t="shared" si="13"/>
        <v>0</v>
      </c>
      <c r="T13" s="140"/>
      <c r="U13" s="141">
        <f t="shared" si="14"/>
        <v>0</v>
      </c>
      <c r="V13" s="140"/>
      <c r="W13" s="141">
        <f t="shared" si="15"/>
        <v>0</v>
      </c>
      <c r="X13" s="140"/>
      <c r="Y13" s="141">
        <f t="shared" si="16"/>
        <v>0</v>
      </c>
      <c r="Z13" s="140"/>
      <c r="AA13" s="141">
        <f t="shared" si="17"/>
        <v>0</v>
      </c>
      <c r="AB13" s="140"/>
      <c r="AC13" s="141">
        <f t="shared" si="18"/>
        <v>0</v>
      </c>
      <c r="AD13" s="140"/>
      <c r="AE13" s="141">
        <f t="shared" si="19"/>
        <v>0</v>
      </c>
      <c r="AF13" s="140"/>
      <c r="AG13" s="141">
        <f t="shared" si="20"/>
        <v>0</v>
      </c>
    </row>
    <row r="14" spans="1:33" ht="25.5" outlineLevel="2" x14ac:dyDescent="0.2">
      <c r="A14" s="69" t="s">
        <v>1735</v>
      </c>
      <c r="B14" s="3">
        <v>56</v>
      </c>
      <c r="C14" s="69" t="s">
        <v>1537</v>
      </c>
      <c r="D14" s="103" t="s">
        <v>1736</v>
      </c>
      <c r="E14" s="15" t="s">
        <v>5</v>
      </c>
      <c r="F14" s="62">
        <v>7.84</v>
      </c>
      <c r="G14" s="71" t="s">
        <v>4360</v>
      </c>
      <c r="H14" s="174">
        <v>7788657408</v>
      </c>
      <c r="I14" s="103" t="s">
        <v>1546</v>
      </c>
      <c r="J14" s="71" t="s">
        <v>1431</v>
      </c>
      <c r="K14" s="71">
        <v>1</v>
      </c>
      <c r="L14" s="71" t="s">
        <v>4909</v>
      </c>
      <c r="M14" s="244" t="s">
        <v>3118</v>
      </c>
      <c r="N14" s="71">
        <v>1</v>
      </c>
      <c r="O14" s="70">
        <v>5.15</v>
      </c>
      <c r="P14" s="138">
        <f t="shared" si="11"/>
        <v>0</v>
      </c>
      <c r="Q14" s="139">
        <f t="shared" si="12"/>
        <v>0</v>
      </c>
      <c r="R14" s="140"/>
      <c r="S14" s="141">
        <f t="shared" si="13"/>
        <v>0</v>
      </c>
      <c r="T14" s="140"/>
      <c r="U14" s="141">
        <f t="shared" si="14"/>
        <v>0</v>
      </c>
      <c r="V14" s="140"/>
      <c r="W14" s="141">
        <f t="shared" si="15"/>
        <v>0</v>
      </c>
      <c r="X14" s="140"/>
      <c r="Y14" s="141">
        <f t="shared" si="16"/>
        <v>0</v>
      </c>
      <c r="Z14" s="140"/>
      <c r="AA14" s="141">
        <f t="shared" si="17"/>
        <v>0</v>
      </c>
      <c r="AB14" s="140"/>
      <c r="AC14" s="141">
        <f t="shared" si="18"/>
        <v>0</v>
      </c>
      <c r="AD14" s="140"/>
      <c r="AE14" s="141">
        <f t="shared" si="19"/>
        <v>0</v>
      </c>
      <c r="AF14" s="140"/>
      <c r="AG14" s="141">
        <f t="shared" si="20"/>
        <v>0</v>
      </c>
    </row>
    <row r="15" spans="1:33" outlineLevel="2" x14ac:dyDescent="0.2">
      <c r="A15" s="76" t="s">
        <v>1735</v>
      </c>
      <c r="B15" s="3">
        <v>56</v>
      </c>
      <c r="C15" s="76" t="s">
        <v>1537</v>
      </c>
      <c r="D15" s="96" t="s">
        <v>1736</v>
      </c>
      <c r="E15" s="15" t="s">
        <v>5</v>
      </c>
      <c r="F15" s="62">
        <v>7.84</v>
      </c>
      <c r="G15" s="78" t="s">
        <v>3854</v>
      </c>
      <c r="H15" s="175">
        <v>26754</v>
      </c>
      <c r="I15" s="96" t="s">
        <v>1546</v>
      </c>
      <c r="J15" s="78" t="s">
        <v>1431</v>
      </c>
      <c r="K15" s="78">
        <v>1</v>
      </c>
      <c r="L15" s="78" t="s">
        <v>1737</v>
      </c>
      <c r="M15" s="245" t="s">
        <v>4071</v>
      </c>
      <c r="N15" s="78">
        <v>2</v>
      </c>
      <c r="O15" s="77">
        <v>6.19</v>
      </c>
      <c r="P15" s="138">
        <f t="shared" si="11"/>
        <v>0</v>
      </c>
      <c r="Q15" s="139">
        <f t="shared" si="12"/>
        <v>0</v>
      </c>
      <c r="R15" s="140"/>
      <c r="S15" s="141">
        <f t="shared" si="13"/>
        <v>0</v>
      </c>
      <c r="T15" s="140"/>
      <c r="U15" s="141">
        <f t="shared" si="14"/>
        <v>0</v>
      </c>
      <c r="V15" s="140"/>
      <c r="W15" s="141">
        <f t="shared" si="15"/>
        <v>0</v>
      </c>
      <c r="X15" s="140"/>
      <c r="Y15" s="141">
        <f t="shared" si="16"/>
        <v>0</v>
      </c>
      <c r="Z15" s="140"/>
      <c r="AA15" s="141">
        <f t="shared" si="17"/>
        <v>0</v>
      </c>
      <c r="AB15" s="140"/>
      <c r="AC15" s="141">
        <f t="shared" si="18"/>
        <v>0</v>
      </c>
      <c r="AD15" s="140"/>
      <c r="AE15" s="141">
        <f t="shared" si="19"/>
        <v>0</v>
      </c>
      <c r="AF15" s="140"/>
      <c r="AG15" s="141">
        <f t="shared" si="20"/>
        <v>0</v>
      </c>
    </row>
    <row r="16" spans="1:33" ht="25.5" outlineLevel="2" x14ac:dyDescent="0.2">
      <c r="A16" s="69" t="s">
        <v>1768</v>
      </c>
      <c r="B16" s="3">
        <v>73</v>
      </c>
      <c r="C16" s="69" t="s">
        <v>1537</v>
      </c>
      <c r="D16" s="103" t="s">
        <v>1769</v>
      </c>
      <c r="E16" s="15" t="s">
        <v>5</v>
      </c>
      <c r="F16" s="62">
        <v>7.84</v>
      </c>
      <c r="G16" s="71" t="s">
        <v>4360</v>
      </c>
      <c r="H16" s="174">
        <v>7788657408</v>
      </c>
      <c r="I16" s="103" t="s">
        <v>1546</v>
      </c>
      <c r="J16" s="71" t="s">
        <v>1431</v>
      </c>
      <c r="K16" s="71">
        <v>1</v>
      </c>
      <c r="L16" s="71" t="s">
        <v>4909</v>
      </c>
      <c r="M16" s="244" t="s">
        <v>3119</v>
      </c>
      <c r="N16" s="71">
        <v>1</v>
      </c>
      <c r="O16" s="70">
        <v>5.15</v>
      </c>
      <c r="P16" s="138">
        <f t="shared" si="11"/>
        <v>0</v>
      </c>
      <c r="Q16" s="139">
        <f t="shared" si="12"/>
        <v>0</v>
      </c>
      <c r="R16" s="140"/>
      <c r="S16" s="141">
        <f t="shared" si="13"/>
        <v>0</v>
      </c>
      <c r="T16" s="140"/>
      <c r="U16" s="141">
        <f t="shared" si="14"/>
        <v>0</v>
      </c>
      <c r="V16" s="140"/>
      <c r="W16" s="141">
        <f t="shared" si="15"/>
        <v>0</v>
      </c>
      <c r="X16" s="140"/>
      <c r="Y16" s="141">
        <f t="shared" si="16"/>
        <v>0</v>
      </c>
      <c r="Z16" s="140"/>
      <c r="AA16" s="141">
        <f t="shared" si="17"/>
        <v>0</v>
      </c>
      <c r="AB16" s="140"/>
      <c r="AC16" s="141">
        <f t="shared" si="18"/>
        <v>0</v>
      </c>
      <c r="AD16" s="140"/>
      <c r="AE16" s="141">
        <f t="shared" si="19"/>
        <v>0</v>
      </c>
      <c r="AF16" s="140"/>
      <c r="AG16" s="141">
        <f t="shared" si="20"/>
        <v>0</v>
      </c>
    </row>
    <row r="17" spans="1:33" outlineLevel="2" x14ac:dyDescent="0.2">
      <c r="A17" s="76" t="s">
        <v>1768</v>
      </c>
      <c r="B17" s="3">
        <v>73</v>
      </c>
      <c r="C17" s="76" t="s">
        <v>1537</v>
      </c>
      <c r="D17" s="96" t="s">
        <v>1769</v>
      </c>
      <c r="E17" s="15" t="s">
        <v>5</v>
      </c>
      <c r="F17" s="62">
        <v>7.84</v>
      </c>
      <c r="G17" s="78" t="s">
        <v>3854</v>
      </c>
      <c r="H17" s="175">
        <v>26754</v>
      </c>
      <c r="I17" s="96" t="s">
        <v>1546</v>
      </c>
      <c r="J17" s="78" t="s">
        <v>1431</v>
      </c>
      <c r="K17" s="78">
        <v>1</v>
      </c>
      <c r="L17" s="78" t="s">
        <v>1770</v>
      </c>
      <c r="M17" s="245" t="s">
        <v>4072</v>
      </c>
      <c r="N17" s="78">
        <v>2</v>
      </c>
      <c r="O17" s="77">
        <v>6.19</v>
      </c>
      <c r="P17" s="138">
        <f t="shared" si="11"/>
        <v>0</v>
      </c>
      <c r="Q17" s="139">
        <f t="shared" si="12"/>
        <v>0</v>
      </c>
      <c r="R17" s="140"/>
      <c r="S17" s="141">
        <f t="shared" si="13"/>
        <v>0</v>
      </c>
      <c r="T17" s="140"/>
      <c r="U17" s="141">
        <f t="shared" si="14"/>
        <v>0</v>
      </c>
      <c r="V17" s="140"/>
      <c r="W17" s="141">
        <f t="shared" si="15"/>
        <v>0</v>
      </c>
      <c r="X17" s="140"/>
      <c r="Y17" s="141">
        <f t="shared" si="16"/>
        <v>0</v>
      </c>
      <c r="Z17" s="140"/>
      <c r="AA17" s="141">
        <f t="shared" si="17"/>
        <v>0</v>
      </c>
      <c r="AB17" s="140"/>
      <c r="AC17" s="141">
        <f t="shared" si="18"/>
        <v>0</v>
      </c>
      <c r="AD17" s="140"/>
      <c r="AE17" s="141">
        <f t="shared" si="19"/>
        <v>0</v>
      </c>
      <c r="AF17" s="140"/>
      <c r="AG17" s="141">
        <f t="shared" si="20"/>
        <v>0</v>
      </c>
    </row>
    <row r="18" spans="1:33" ht="25.5" outlineLevel="2" x14ac:dyDescent="0.2">
      <c r="A18" s="69" t="s">
        <v>1801</v>
      </c>
      <c r="B18" s="3">
        <v>32</v>
      </c>
      <c r="C18" s="69" t="s">
        <v>1537</v>
      </c>
      <c r="D18" s="103" t="s">
        <v>1802</v>
      </c>
      <c r="E18" s="15" t="s">
        <v>5</v>
      </c>
      <c r="F18" s="62">
        <v>7.84</v>
      </c>
      <c r="G18" s="71" t="s">
        <v>4360</v>
      </c>
      <c r="H18" s="174">
        <v>7788657408</v>
      </c>
      <c r="I18" s="103" t="s">
        <v>1546</v>
      </c>
      <c r="J18" s="71" t="s">
        <v>1431</v>
      </c>
      <c r="K18" s="71">
        <v>1</v>
      </c>
      <c r="L18" s="71" t="s">
        <v>4909</v>
      </c>
      <c r="M18" s="244" t="s">
        <v>3120</v>
      </c>
      <c r="N18" s="71">
        <v>1</v>
      </c>
      <c r="O18" s="70">
        <v>5.15</v>
      </c>
      <c r="P18" s="138">
        <f t="shared" si="11"/>
        <v>0</v>
      </c>
      <c r="Q18" s="139">
        <f t="shared" si="12"/>
        <v>0</v>
      </c>
      <c r="R18" s="140"/>
      <c r="S18" s="141">
        <f t="shared" si="13"/>
        <v>0</v>
      </c>
      <c r="T18" s="140"/>
      <c r="U18" s="141">
        <f t="shared" si="14"/>
        <v>0</v>
      </c>
      <c r="V18" s="140"/>
      <c r="W18" s="141">
        <f t="shared" si="15"/>
        <v>0</v>
      </c>
      <c r="X18" s="140"/>
      <c r="Y18" s="141">
        <f t="shared" si="16"/>
        <v>0</v>
      </c>
      <c r="Z18" s="140"/>
      <c r="AA18" s="141">
        <f t="shared" si="17"/>
        <v>0</v>
      </c>
      <c r="AB18" s="140"/>
      <c r="AC18" s="141">
        <f t="shared" si="18"/>
        <v>0</v>
      </c>
      <c r="AD18" s="140"/>
      <c r="AE18" s="141">
        <f t="shared" si="19"/>
        <v>0</v>
      </c>
      <c r="AF18" s="140"/>
      <c r="AG18" s="141">
        <f t="shared" si="20"/>
        <v>0</v>
      </c>
    </row>
    <row r="19" spans="1:33" ht="25.5" outlineLevel="2" x14ac:dyDescent="0.2">
      <c r="A19" s="76" t="s">
        <v>1801</v>
      </c>
      <c r="B19" s="3">
        <v>32</v>
      </c>
      <c r="C19" s="76" t="s">
        <v>1537</v>
      </c>
      <c r="D19" s="96" t="s">
        <v>1802</v>
      </c>
      <c r="E19" s="15" t="s">
        <v>5</v>
      </c>
      <c r="F19" s="62">
        <v>7.84</v>
      </c>
      <c r="G19" s="78" t="s">
        <v>3854</v>
      </c>
      <c r="H19" s="175">
        <v>26754</v>
      </c>
      <c r="I19" s="96" t="s">
        <v>1546</v>
      </c>
      <c r="J19" s="78" t="s">
        <v>1431</v>
      </c>
      <c r="K19" s="78">
        <v>1</v>
      </c>
      <c r="L19" s="78" t="s">
        <v>1803</v>
      </c>
      <c r="M19" s="245" t="s">
        <v>4073</v>
      </c>
      <c r="N19" s="78">
        <v>2</v>
      </c>
      <c r="O19" s="77">
        <v>6.19</v>
      </c>
      <c r="P19" s="138">
        <f t="shared" si="11"/>
        <v>0</v>
      </c>
      <c r="Q19" s="139">
        <f t="shared" si="12"/>
        <v>0</v>
      </c>
      <c r="R19" s="140"/>
      <c r="S19" s="141">
        <f t="shared" si="13"/>
        <v>0</v>
      </c>
      <c r="T19" s="140"/>
      <c r="U19" s="141">
        <f t="shared" si="14"/>
        <v>0</v>
      </c>
      <c r="V19" s="140"/>
      <c r="W19" s="141">
        <f t="shared" si="15"/>
        <v>0</v>
      </c>
      <c r="X19" s="140"/>
      <c r="Y19" s="141">
        <f t="shared" si="16"/>
        <v>0</v>
      </c>
      <c r="Z19" s="140"/>
      <c r="AA19" s="141">
        <f t="shared" si="17"/>
        <v>0</v>
      </c>
      <c r="AB19" s="140"/>
      <c r="AC19" s="141">
        <f t="shared" si="18"/>
        <v>0</v>
      </c>
      <c r="AD19" s="140"/>
      <c r="AE19" s="141">
        <f t="shared" si="19"/>
        <v>0</v>
      </c>
      <c r="AF19" s="140"/>
      <c r="AG19" s="141">
        <f t="shared" si="20"/>
        <v>0</v>
      </c>
    </row>
    <row r="20" spans="1:33" ht="25.5" outlineLevel="2" x14ac:dyDescent="0.2">
      <c r="A20" s="69" t="s">
        <v>1540</v>
      </c>
      <c r="B20" s="3">
        <v>27</v>
      </c>
      <c r="C20" s="69" t="s">
        <v>1537</v>
      </c>
      <c r="D20" s="103" t="s">
        <v>1541</v>
      </c>
      <c r="E20" s="15" t="s">
        <v>5</v>
      </c>
      <c r="F20" s="62">
        <v>7.84</v>
      </c>
      <c r="G20" s="71" t="s">
        <v>4360</v>
      </c>
      <c r="H20" s="174">
        <v>7788657408</v>
      </c>
      <c r="I20" s="103" t="s">
        <v>1546</v>
      </c>
      <c r="J20" s="71" t="s">
        <v>1431</v>
      </c>
      <c r="K20" s="71">
        <v>1</v>
      </c>
      <c r="L20" s="71" t="s">
        <v>4909</v>
      </c>
      <c r="M20" s="244" t="s">
        <v>3121</v>
      </c>
      <c r="N20" s="71">
        <v>1</v>
      </c>
      <c r="O20" s="70">
        <v>5.15</v>
      </c>
      <c r="P20" s="138">
        <f t="shared" si="1"/>
        <v>0</v>
      </c>
      <c r="Q20" s="139">
        <f t="shared" si="2"/>
        <v>0</v>
      </c>
      <c r="R20" s="140"/>
      <c r="S20" s="141">
        <f t="shared" si="3"/>
        <v>0</v>
      </c>
      <c r="T20" s="140"/>
      <c r="U20" s="141">
        <f t="shared" si="4"/>
        <v>0</v>
      </c>
      <c r="V20" s="140"/>
      <c r="W20" s="141">
        <f t="shared" si="5"/>
        <v>0</v>
      </c>
      <c r="X20" s="140"/>
      <c r="Y20" s="141">
        <f t="shared" si="6"/>
        <v>0</v>
      </c>
      <c r="Z20" s="140"/>
      <c r="AA20" s="141">
        <f t="shared" si="7"/>
        <v>0</v>
      </c>
      <c r="AB20" s="140"/>
      <c r="AC20" s="141">
        <f t="shared" si="8"/>
        <v>0</v>
      </c>
      <c r="AD20" s="140"/>
      <c r="AE20" s="141">
        <f t="shared" si="9"/>
        <v>0</v>
      </c>
      <c r="AF20" s="140"/>
      <c r="AG20" s="141">
        <f t="shared" si="10"/>
        <v>0</v>
      </c>
    </row>
    <row r="21" spans="1:33" outlineLevel="2" x14ac:dyDescent="0.2">
      <c r="A21" s="76" t="s">
        <v>1540</v>
      </c>
      <c r="B21" s="3">
        <v>27</v>
      </c>
      <c r="C21" s="76" t="s">
        <v>1537</v>
      </c>
      <c r="D21" s="96" t="s">
        <v>1541</v>
      </c>
      <c r="E21" s="15" t="s">
        <v>5</v>
      </c>
      <c r="F21" s="62">
        <v>7.84</v>
      </c>
      <c r="G21" s="78" t="s">
        <v>3854</v>
      </c>
      <c r="H21" s="175">
        <v>26754</v>
      </c>
      <c r="I21" s="96" t="s">
        <v>1546</v>
      </c>
      <c r="J21" s="78" t="s">
        <v>1431</v>
      </c>
      <c r="K21" s="78">
        <v>1</v>
      </c>
      <c r="L21" s="78" t="s">
        <v>1542</v>
      </c>
      <c r="M21" s="245" t="s">
        <v>4074</v>
      </c>
      <c r="N21" s="78">
        <v>2</v>
      </c>
      <c r="O21" s="77">
        <v>6.19</v>
      </c>
      <c r="P21" s="138">
        <f t="shared" si="1"/>
        <v>0</v>
      </c>
      <c r="Q21" s="139">
        <f t="shared" si="2"/>
        <v>0</v>
      </c>
      <c r="R21" s="140"/>
      <c r="S21" s="141">
        <f t="shared" si="3"/>
        <v>0</v>
      </c>
      <c r="T21" s="140"/>
      <c r="U21" s="141">
        <f t="shared" si="4"/>
        <v>0</v>
      </c>
      <c r="V21" s="140"/>
      <c r="W21" s="141">
        <f t="shared" si="5"/>
        <v>0</v>
      </c>
      <c r="X21" s="140"/>
      <c r="Y21" s="141">
        <f t="shared" si="6"/>
        <v>0</v>
      </c>
      <c r="Z21" s="140"/>
      <c r="AA21" s="141">
        <f t="shared" si="7"/>
        <v>0</v>
      </c>
      <c r="AB21" s="140"/>
      <c r="AC21" s="141">
        <f t="shared" si="8"/>
        <v>0</v>
      </c>
      <c r="AD21" s="140"/>
      <c r="AE21" s="141">
        <f t="shared" si="9"/>
        <v>0</v>
      </c>
      <c r="AF21" s="140"/>
      <c r="AG21" s="141">
        <f t="shared" si="10"/>
        <v>0</v>
      </c>
    </row>
    <row r="22" spans="1:33" ht="25.5" outlineLevel="2" x14ac:dyDescent="0.2">
      <c r="A22" s="69" t="s">
        <v>1570</v>
      </c>
      <c r="B22" s="3">
        <v>30</v>
      </c>
      <c r="C22" s="69" t="s">
        <v>1537</v>
      </c>
      <c r="D22" s="103" t="s">
        <v>1571</v>
      </c>
      <c r="E22" s="15" t="s">
        <v>5</v>
      </c>
      <c r="F22" s="62">
        <v>7.84</v>
      </c>
      <c r="G22" s="71" t="s">
        <v>4360</v>
      </c>
      <c r="H22" s="174">
        <v>7788657408</v>
      </c>
      <c r="I22" s="103" t="s">
        <v>1546</v>
      </c>
      <c r="J22" s="71" t="s">
        <v>1431</v>
      </c>
      <c r="K22" s="71">
        <v>1</v>
      </c>
      <c r="L22" s="71" t="s">
        <v>4909</v>
      </c>
      <c r="M22" s="244" t="s">
        <v>3122</v>
      </c>
      <c r="N22" s="71">
        <v>1</v>
      </c>
      <c r="O22" s="70">
        <v>5.15</v>
      </c>
      <c r="P22" s="138">
        <f t="shared" ref="P22:P53" si="21">SUM(R22+T22+V22+X22+Z22+AB22+AD22+AF22+AH22+AJ22+AL22+AN22+AP22+AR22+AT22)</f>
        <v>0</v>
      </c>
      <c r="Q22" s="139">
        <f t="shared" ref="Q22:Q53" si="22">SUM(P22*O22)</f>
        <v>0</v>
      </c>
      <c r="R22" s="140"/>
      <c r="S22" s="141">
        <f t="shared" ref="S22:S53" si="23">SUM(R22*O22)</f>
        <v>0</v>
      </c>
      <c r="T22" s="140"/>
      <c r="U22" s="141">
        <f t="shared" ref="U22:U53" si="24">SUM(T22*O22)</f>
        <v>0</v>
      </c>
      <c r="V22" s="140"/>
      <c r="W22" s="141">
        <f t="shared" ref="W22:W53" si="25">SUM(V22*O22)</f>
        <v>0</v>
      </c>
      <c r="X22" s="140"/>
      <c r="Y22" s="141">
        <f t="shared" ref="Y22:Y53" si="26">SUM(X22*O22)</f>
        <v>0</v>
      </c>
      <c r="Z22" s="140"/>
      <c r="AA22" s="141">
        <f t="shared" ref="AA22:AA53" si="27">SUM(Z22*O22)</f>
        <v>0</v>
      </c>
      <c r="AB22" s="140"/>
      <c r="AC22" s="141">
        <f t="shared" ref="AC22:AC53" si="28">SUM(AB22*O22)</f>
        <v>0</v>
      </c>
      <c r="AD22" s="140"/>
      <c r="AE22" s="141">
        <f t="shared" ref="AE22:AE53" si="29">SUM(AD22*O22)</f>
        <v>0</v>
      </c>
      <c r="AF22" s="140"/>
      <c r="AG22" s="141">
        <f t="shared" ref="AG22:AG53" si="30">SUM(AF22*O22)</f>
        <v>0</v>
      </c>
    </row>
    <row r="23" spans="1:33" outlineLevel="2" x14ac:dyDescent="0.2">
      <c r="A23" s="76" t="s">
        <v>1570</v>
      </c>
      <c r="B23" s="3">
        <v>30</v>
      </c>
      <c r="C23" s="76" t="s">
        <v>1537</v>
      </c>
      <c r="D23" s="96" t="s">
        <v>1571</v>
      </c>
      <c r="E23" s="15" t="s">
        <v>5</v>
      </c>
      <c r="F23" s="62">
        <v>7.84</v>
      </c>
      <c r="G23" s="78" t="s">
        <v>3854</v>
      </c>
      <c r="H23" s="175">
        <v>26754</v>
      </c>
      <c r="I23" s="96" t="s">
        <v>1546</v>
      </c>
      <c r="J23" s="78" t="s">
        <v>1431</v>
      </c>
      <c r="K23" s="78">
        <v>1</v>
      </c>
      <c r="L23" s="78" t="s">
        <v>1572</v>
      </c>
      <c r="M23" s="245" t="s">
        <v>4075</v>
      </c>
      <c r="N23" s="78">
        <v>2</v>
      </c>
      <c r="O23" s="77">
        <v>6.19</v>
      </c>
      <c r="P23" s="138">
        <f t="shared" si="21"/>
        <v>0</v>
      </c>
      <c r="Q23" s="139">
        <f t="shared" si="22"/>
        <v>0</v>
      </c>
      <c r="R23" s="140"/>
      <c r="S23" s="141">
        <f t="shared" si="23"/>
        <v>0</v>
      </c>
      <c r="T23" s="140"/>
      <c r="U23" s="141">
        <f t="shared" si="24"/>
        <v>0</v>
      </c>
      <c r="V23" s="140"/>
      <c r="W23" s="141">
        <f t="shared" si="25"/>
        <v>0</v>
      </c>
      <c r="X23" s="140"/>
      <c r="Y23" s="141">
        <f t="shared" si="26"/>
        <v>0</v>
      </c>
      <c r="Z23" s="140"/>
      <c r="AA23" s="141">
        <f t="shared" si="27"/>
        <v>0</v>
      </c>
      <c r="AB23" s="140"/>
      <c r="AC23" s="141">
        <f t="shared" si="28"/>
        <v>0</v>
      </c>
      <c r="AD23" s="140"/>
      <c r="AE23" s="141">
        <f t="shared" si="29"/>
        <v>0</v>
      </c>
      <c r="AF23" s="140"/>
      <c r="AG23" s="141">
        <f t="shared" si="30"/>
        <v>0</v>
      </c>
    </row>
    <row r="24" spans="1:33" ht="25.5" outlineLevel="2" x14ac:dyDescent="0.2">
      <c r="A24" s="69" t="s">
        <v>1595</v>
      </c>
      <c r="B24" s="3">
        <v>62</v>
      </c>
      <c r="C24" s="69" t="s">
        <v>1537</v>
      </c>
      <c r="D24" s="103" t="s">
        <v>1596</v>
      </c>
      <c r="E24" s="15" t="s">
        <v>5</v>
      </c>
      <c r="F24" s="62">
        <v>7.84</v>
      </c>
      <c r="G24" s="71" t="s">
        <v>4360</v>
      </c>
      <c r="H24" s="174">
        <v>7788657408</v>
      </c>
      <c r="I24" s="103" t="s">
        <v>1546</v>
      </c>
      <c r="J24" s="71" t="s">
        <v>30</v>
      </c>
      <c r="K24" s="71">
        <v>1</v>
      </c>
      <c r="L24" s="71" t="s">
        <v>4909</v>
      </c>
      <c r="M24" s="244" t="s">
        <v>3123</v>
      </c>
      <c r="N24" s="71">
        <v>1</v>
      </c>
      <c r="O24" s="70">
        <v>5.15</v>
      </c>
      <c r="P24" s="138">
        <f t="shared" si="21"/>
        <v>0</v>
      </c>
      <c r="Q24" s="139">
        <f t="shared" si="22"/>
        <v>0</v>
      </c>
      <c r="R24" s="140"/>
      <c r="S24" s="141">
        <f t="shared" si="23"/>
        <v>0</v>
      </c>
      <c r="T24" s="140"/>
      <c r="U24" s="141">
        <f t="shared" si="24"/>
        <v>0</v>
      </c>
      <c r="V24" s="140"/>
      <c r="W24" s="141">
        <f t="shared" si="25"/>
        <v>0</v>
      </c>
      <c r="X24" s="140"/>
      <c r="Y24" s="141">
        <f t="shared" si="26"/>
        <v>0</v>
      </c>
      <c r="Z24" s="140"/>
      <c r="AA24" s="141">
        <f t="shared" si="27"/>
        <v>0</v>
      </c>
      <c r="AB24" s="140"/>
      <c r="AC24" s="141">
        <f t="shared" si="28"/>
        <v>0</v>
      </c>
      <c r="AD24" s="140"/>
      <c r="AE24" s="141">
        <f t="shared" si="29"/>
        <v>0</v>
      </c>
      <c r="AF24" s="140"/>
      <c r="AG24" s="141">
        <f t="shared" si="30"/>
        <v>0</v>
      </c>
    </row>
    <row r="25" spans="1:33" outlineLevel="2" x14ac:dyDescent="0.2">
      <c r="A25" s="76" t="s">
        <v>1595</v>
      </c>
      <c r="B25" s="3">
        <v>62</v>
      </c>
      <c r="C25" s="76" t="s">
        <v>1537</v>
      </c>
      <c r="D25" s="96" t="s">
        <v>1596</v>
      </c>
      <c r="E25" s="15" t="s">
        <v>5</v>
      </c>
      <c r="F25" s="62">
        <v>7.84</v>
      </c>
      <c r="G25" s="78" t="s">
        <v>3854</v>
      </c>
      <c r="H25" s="175">
        <v>26754</v>
      </c>
      <c r="I25" s="96" t="s">
        <v>1546</v>
      </c>
      <c r="J25" s="78" t="s">
        <v>1431</v>
      </c>
      <c r="K25" s="78">
        <v>1</v>
      </c>
      <c r="L25" s="78" t="s">
        <v>1597</v>
      </c>
      <c r="M25" s="245" t="s">
        <v>4076</v>
      </c>
      <c r="N25" s="78">
        <v>2</v>
      </c>
      <c r="O25" s="77">
        <v>6.19</v>
      </c>
      <c r="P25" s="138">
        <f t="shared" si="21"/>
        <v>0</v>
      </c>
      <c r="Q25" s="139">
        <f t="shared" si="22"/>
        <v>0</v>
      </c>
      <c r="R25" s="140"/>
      <c r="S25" s="141">
        <f t="shared" si="23"/>
        <v>0</v>
      </c>
      <c r="T25" s="140"/>
      <c r="U25" s="141">
        <f t="shared" si="24"/>
        <v>0</v>
      </c>
      <c r="V25" s="140"/>
      <c r="W25" s="141">
        <f t="shared" si="25"/>
        <v>0</v>
      </c>
      <c r="X25" s="140"/>
      <c r="Y25" s="141">
        <f t="shared" si="26"/>
        <v>0</v>
      </c>
      <c r="Z25" s="140"/>
      <c r="AA25" s="141">
        <f t="shared" si="27"/>
        <v>0</v>
      </c>
      <c r="AB25" s="140"/>
      <c r="AC25" s="141">
        <f t="shared" si="28"/>
        <v>0</v>
      </c>
      <c r="AD25" s="140"/>
      <c r="AE25" s="141">
        <f t="shared" si="29"/>
        <v>0</v>
      </c>
      <c r="AF25" s="140"/>
      <c r="AG25" s="141">
        <f t="shared" si="30"/>
        <v>0</v>
      </c>
    </row>
    <row r="26" spans="1:33" ht="25.5" outlineLevel="2" x14ac:dyDescent="0.2">
      <c r="A26" s="69" t="s">
        <v>1636</v>
      </c>
      <c r="B26" s="3">
        <v>73</v>
      </c>
      <c r="C26" s="69" t="s">
        <v>1537</v>
      </c>
      <c r="D26" s="103" t="s">
        <v>1637</v>
      </c>
      <c r="E26" s="15"/>
      <c r="F26" s="62">
        <v>1.76</v>
      </c>
      <c r="G26" s="71" t="s">
        <v>4360</v>
      </c>
      <c r="H26" s="174">
        <v>7788657408</v>
      </c>
      <c r="I26" s="71" t="s">
        <v>4441</v>
      </c>
      <c r="J26" s="71" t="s">
        <v>1431</v>
      </c>
      <c r="K26" s="71">
        <v>1</v>
      </c>
      <c r="L26" s="71" t="s">
        <v>4910</v>
      </c>
      <c r="M26" s="244" t="s">
        <v>3124</v>
      </c>
      <c r="N26" s="71">
        <v>1</v>
      </c>
      <c r="O26" s="70">
        <v>2.68</v>
      </c>
      <c r="P26" s="138">
        <f t="shared" si="21"/>
        <v>0</v>
      </c>
      <c r="Q26" s="139">
        <f t="shared" si="22"/>
        <v>0</v>
      </c>
      <c r="R26" s="140"/>
      <c r="S26" s="141">
        <f t="shared" si="23"/>
        <v>0</v>
      </c>
      <c r="T26" s="140"/>
      <c r="U26" s="141">
        <f t="shared" si="24"/>
        <v>0</v>
      </c>
      <c r="V26" s="140"/>
      <c r="W26" s="141">
        <f t="shared" si="25"/>
        <v>0</v>
      </c>
      <c r="X26" s="140"/>
      <c r="Y26" s="141">
        <f t="shared" si="26"/>
        <v>0</v>
      </c>
      <c r="Z26" s="140"/>
      <c r="AA26" s="141">
        <f t="shared" si="27"/>
        <v>0</v>
      </c>
      <c r="AB26" s="140"/>
      <c r="AC26" s="141">
        <f t="shared" si="28"/>
        <v>0</v>
      </c>
      <c r="AD26" s="140"/>
      <c r="AE26" s="141">
        <f t="shared" si="29"/>
        <v>0</v>
      </c>
      <c r="AF26" s="140"/>
      <c r="AG26" s="141">
        <f t="shared" si="30"/>
        <v>0</v>
      </c>
    </row>
    <row r="27" spans="1:33" ht="25.5" outlineLevel="2" x14ac:dyDescent="0.2">
      <c r="A27" s="76" t="s">
        <v>1636</v>
      </c>
      <c r="B27" s="3">
        <v>73</v>
      </c>
      <c r="C27" s="76" t="s">
        <v>1537</v>
      </c>
      <c r="D27" s="96" t="s">
        <v>1637</v>
      </c>
      <c r="E27" s="15"/>
      <c r="F27" s="62">
        <v>1.76</v>
      </c>
      <c r="G27" s="78" t="s">
        <v>3854</v>
      </c>
      <c r="H27" s="175">
        <v>26754</v>
      </c>
      <c r="I27" s="78" t="s">
        <v>4077</v>
      </c>
      <c r="J27" s="78" t="s">
        <v>1431</v>
      </c>
      <c r="K27" s="78">
        <v>1</v>
      </c>
      <c r="L27" s="78" t="s">
        <v>4078</v>
      </c>
      <c r="M27" s="245" t="s">
        <v>4079</v>
      </c>
      <c r="N27" s="78">
        <v>2</v>
      </c>
      <c r="O27" s="277">
        <v>3.04</v>
      </c>
      <c r="P27" s="138">
        <f t="shared" si="21"/>
        <v>0</v>
      </c>
      <c r="Q27" s="139">
        <f t="shared" si="22"/>
        <v>0</v>
      </c>
      <c r="R27" s="140"/>
      <c r="S27" s="141">
        <f t="shared" si="23"/>
        <v>0</v>
      </c>
      <c r="T27" s="140"/>
      <c r="U27" s="141">
        <f t="shared" si="24"/>
        <v>0</v>
      </c>
      <c r="V27" s="140"/>
      <c r="W27" s="141">
        <f t="shared" si="25"/>
        <v>0</v>
      </c>
      <c r="X27" s="140"/>
      <c r="Y27" s="141">
        <f t="shared" si="26"/>
        <v>0</v>
      </c>
      <c r="Z27" s="140"/>
      <c r="AA27" s="141">
        <f t="shared" si="27"/>
        <v>0</v>
      </c>
      <c r="AB27" s="140"/>
      <c r="AC27" s="141">
        <f t="shared" si="28"/>
        <v>0</v>
      </c>
      <c r="AD27" s="140"/>
      <c r="AE27" s="141">
        <f t="shared" si="29"/>
        <v>0</v>
      </c>
      <c r="AF27" s="140"/>
      <c r="AG27" s="141">
        <f t="shared" si="30"/>
        <v>0</v>
      </c>
    </row>
    <row r="28" spans="1:33" ht="25.5" outlineLevel="2" x14ac:dyDescent="0.2">
      <c r="A28" s="69" t="s">
        <v>1650</v>
      </c>
      <c r="B28" s="3">
        <v>46</v>
      </c>
      <c r="C28" s="69" t="s">
        <v>1537</v>
      </c>
      <c r="D28" s="103" t="s">
        <v>1651</v>
      </c>
      <c r="E28" s="15"/>
      <c r="F28" s="62">
        <v>2.0699999999999998</v>
      </c>
      <c r="G28" s="71" t="s">
        <v>4360</v>
      </c>
      <c r="H28" s="174">
        <v>7788657408</v>
      </c>
      <c r="I28" s="71" t="s">
        <v>4441</v>
      </c>
      <c r="J28" s="71" t="s">
        <v>1431</v>
      </c>
      <c r="K28" s="71">
        <v>1</v>
      </c>
      <c r="L28" s="71" t="s">
        <v>4910</v>
      </c>
      <c r="M28" s="244" t="s">
        <v>3125</v>
      </c>
      <c r="N28" s="71">
        <v>1</v>
      </c>
      <c r="O28" s="70">
        <v>2.68</v>
      </c>
      <c r="P28" s="138">
        <f t="shared" si="21"/>
        <v>0</v>
      </c>
      <c r="Q28" s="139">
        <f t="shared" si="22"/>
        <v>0</v>
      </c>
      <c r="R28" s="140"/>
      <c r="S28" s="141">
        <f t="shared" si="23"/>
        <v>0</v>
      </c>
      <c r="T28" s="140"/>
      <c r="U28" s="141">
        <f t="shared" si="24"/>
        <v>0</v>
      </c>
      <c r="V28" s="140"/>
      <c r="W28" s="141">
        <f t="shared" si="25"/>
        <v>0</v>
      </c>
      <c r="X28" s="140"/>
      <c r="Y28" s="141">
        <f t="shared" si="26"/>
        <v>0</v>
      </c>
      <c r="Z28" s="140"/>
      <c r="AA28" s="141">
        <f t="shared" si="27"/>
        <v>0</v>
      </c>
      <c r="AB28" s="140"/>
      <c r="AC28" s="141">
        <f t="shared" si="28"/>
        <v>0</v>
      </c>
      <c r="AD28" s="140"/>
      <c r="AE28" s="141">
        <f t="shared" si="29"/>
        <v>0</v>
      </c>
      <c r="AF28" s="140"/>
      <c r="AG28" s="141">
        <f t="shared" si="30"/>
        <v>0</v>
      </c>
    </row>
    <row r="29" spans="1:33" ht="25.5" outlineLevel="2" x14ac:dyDescent="0.2">
      <c r="A29" s="76" t="s">
        <v>1650</v>
      </c>
      <c r="B29" s="3">
        <v>46</v>
      </c>
      <c r="C29" s="76" t="s">
        <v>1537</v>
      </c>
      <c r="D29" s="96" t="s">
        <v>1651</v>
      </c>
      <c r="E29" s="15"/>
      <c r="F29" s="62">
        <v>2.0699999999999998</v>
      </c>
      <c r="G29" s="78" t="s">
        <v>3854</v>
      </c>
      <c r="H29" s="175">
        <v>26754</v>
      </c>
      <c r="I29" s="78" t="s">
        <v>4077</v>
      </c>
      <c r="J29" s="78" t="s">
        <v>1431</v>
      </c>
      <c r="K29" s="78">
        <v>1</v>
      </c>
      <c r="L29" s="78" t="s">
        <v>4080</v>
      </c>
      <c r="M29" s="245" t="s">
        <v>4081</v>
      </c>
      <c r="N29" s="78">
        <v>2</v>
      </c>
      <c r="O29" s="277">
        <v>3.04</v>
      </c>
      <c r="P29" s="138">
        <f t="shared" si="21"/>
        <v>0</v>
      </c>
      <c r="Q29" s="139">
        <f t="shared" si="22"/>
        <v>0</v>
      </c>
      <c r="R29" s="140"/>
      <c r="S29" s="141">
        <f t="shared" si="23"/>
        <v>0</v>
      </c>
      <c r="T29" s="140"/>
      <c r="U29" s="141">
        <f t="shared" si="24"/>
        <v>0</v>
      </c>
      <c r="V29" s="140"/>
      <c r="W29" s="141">
        <f t="shared" si="25"/>
        <v>0</v>
      </c>
      <c r="X29" s="140"/>
      <c r="Y29" s="141">
        <f t="shared" si="26"/>
        <v>0</v>
      </c>
      <c r="Z29" s="140"/>
      <c r="AA29" s="141">
        <f t="shared" si="27"/>
        <v>0</v>
      </c>
      <c r="AB29" s="140"/>
      <c r="AC29" s="141">
        <f t="shared" si="28"/>
        <v>0</v>
      </c>
      <c r="AD29" s="140"/>
      <c r="AE29" s="141">
        <f t="shared" si="29"/>
        <v>0</v>
      </c>
      <c r="AF29" s="140"/>
      <c r="AG29" s="141">
        <f t="shared" si="30"/>
        <v>0</v>
      </c>
    </row>
    <row r="30" spans="1:33" ht="25.5" outlineLevel="2" x14ac:dyDescent="0.2">
      <c r="A30" s="69" t="s">
        <v>1653</v>
      </c>
      <c r="B30" s="3">
        <v>39</v>
      </c>
      <c r="C30" s="69" t="s">
        <v>1537</v>
      </c>
      <c r="D30" s="103" t="s">
        <v>4916</v>
      </c>
      <c r="E30" s="15"/>
      <c r="F30" s="62">
        <v>2.0699999999999998</v>
      </c>
      <c r="G30" s="71" t="s">
        <v>4360</v>
      </c>
      <c r="H30" s="174">
        <v>7788657408</v>
      </c>
      <c r="I30" s="71" t="s">
        <v>4441</v>
      </c>
      <c r="J30" s="71" t="s">
        <v>1431</v>
      </c>
      <c r="K30" s="71">
        <v>1</v>
      </c>
      <c r="L30" s="71" t="s">
        <v>4910</v>
      </c>
      <c r="M30" s="244">
        <v>1572462</v>
      </c>
      <c r="N30" s="71">
        <v>1</v>
      </c>
      <c r="O30" s="70">
        <v>2.68</v>
      </c>
      <c r="P30" s="138">
        <f t="shared" si="21"/>
        <v>0</v>
      </c>
      <c r="Q30" s="139">
        <f t="shared" si="22"/>
        <v>0</v>
      </c>
      <c r="R30" s="140"/>
      <c r="S30" s="141">
        <f t="shared" si="23"/>
        <v>0</v>
      </c>
      <c r="T30" s="140"/>
      <c r="U30" s="141">
        <f t="shared" si="24"/>
        <v>0</v>
      </c>
      <c r="V30" s="140"/>
      <c r="W30" s="141">
        <f t="shared" si="25"/>
        <v>0</v>
      </c>
      <c r="X30" s="140"/>
      <c r="Y30" s="141">
        <f t="shared" si="26"/>
        <v>0</v>
      </c>
      <c r="Z30" s="140"/>
      <c r="AA30" s="141">
        <f t="shared" si="27"/>
        <v>0</v>
      </c>
      <c r="AB30" s="140"/>
      <c r="AC30" s="141">
        <f t="shared" si="28"/>
        <v>0</v>
      </c>
      <c r="AD30" s="140"/>
      <c r="AE30" s="141">
        <f t="shared" si="29"/>
        <v>0</v>
      </c>
      <c r="AF30" s="140"/>
      <c r="AG30" s="141">
        <f t="shared" si="30"/>
        <v>0</v>
      </c>
    </row>
    <row r="31" spans="1:33" ht="25.5" outlineLevel="2" x14ac:dyDescent="0.2">
      <c r="A31" s="76" t="s">
        <v>1653</v>
      </c>
      <c r="B31" s="3">
        <v>39</v>
      </c>
      <c r="C31" s="76" t="s">
        <v>1537</v>
      </c>
      <c r="D31" s="96" t="s">
        <v>4550</v>
      </c>
      <c r="E31" s="15"/>
      <c r="F31" s="62">
        <v>2.0699999999999998</v>
      </c>
      <c r="G31" s="78" t="s">
        <v>3854</v>
      </c>
      <c r="H31" s="175">
        <v>26754</v>
      </c>
      <c r="I31" s="78" t="s">
        <v>4077</v>
      </c>
      <c r="J31" s="78" t="s">
        <v>1431</v>
      </c>
      <c r="K31" s="78">
        <v>1</v>
      </c>
      <c r="L31" s="78" t="s">
        <v>4082</v>
      </c>
      <c r="M31" s="245" t="s">
        <v>4083</v>
      </c>
      <c r="N31" s="78">
        <v>2</v>
      </c>
      <c r="O31" s="277">
        <v>3.04</v>
      </c>
      <c r="P31" s="138">
        <f t="shared" si="21"/>
        <v>0</v>
      </c>
      <c r="Q31" s="139">
        <f t="shared" si="22"/>
        <v>0</v>
      </c>
      <c r="R31" s="140"/>
      <c r="S31" s="141">
        <f t="shared" si="23"/>
        <v>0</v>
      </c>
      <c r="T31" s="140"/>
      <c r="U31" s="141">
        <f t="shared" si="24"/>
        <v>0</v>
      </c>
      <c r="V31" s="140"/>
      <c r="W31" s="141">
        <f t="shared" si="25"/>
        <v>0</v>
      </c>
      <c r="X31" s="140"/>
      <c r="Y31" s="141">
        <f t="shared" si="26"/>
        <v>0</v>
      </c>
      <c r="Z31" s="140"/>
      <c r="AA31" s="141">
        <f t="shared" si="27"/>
        <v>0</v>
      </c>
      <c r="AB31" s="140"/>
      <c r="AC31" s="141">
        <f t="shared" si="28"/>
        <v>0</v>
      </c>
      <c r="AD31" s="140"/>
      <c r="AE31" s="141">
        <f t="shared" si="29"/>
        <v>0</v>
      </c>
      <c r="AF31" s="140"/>
      <c r="AG31" s="141">
        <f t="shared" si="30"/>
        <v>0</v>
      </c>
    </row>
    <row r="32" spans="1:33" ht="25.5" outlineLevel="2" x14ac:dyDescent="0.2">
      <c r="A32" s="69" t="s">
        <v>1654</v>
      </c>
      <c r="B32" s="3">
        <v>15</v>
      </c>
      <c r="C32" s="69" t="s">
        <v>1537</v>
      </c>
      <c r="D32" s="103" t="s">
        <v>1655</v>
      </c>
      <c r="E32" s="15"/>
      <c r="F32" s="62">
        <v>2.0699999999999998</v>
      </c>
      <c r="G32" s="71" t="s">
        <v>4360</v>
      </c>
      <c r="H32" s="174">
        <v>7788657408</v>
      </c>
      <c r="I32" s="71" t="s">
        <v>2217</v>
      </c>
      <c r="J32" s="71" t="s">
        <v>1431</v>
      </c>
      <c r="K32" s="71">
        <v>1</v>
      </c>
      <c r="L32" s="71" t="s">
        <v>2217</v>
      </c>
      <c r="M32" s="244">
        <v>1572470</v>
      </c>
      <c r="N32" s="71">
        <v>1</v>
      </c>
      <c r="O32" s="70">
        <v>2.4700000000000002</v>
      </c>
      <c r="P32" s="138">
        <f t="shared" si="21"/>
        <v>0</v>
      </c>
      <c r="Q32" s="139">
        <f t="shared" si="22"/>
        <v>0</v>
      </c>
      <c r="R32" s="140"/>
      <c r="S32" s="141">
        <f t="shared" si="23"/>
        <v>0</v>
      </c>
      <c r="T32" s="140"/>
      <c r="U32" s="141">
        <f t="shared" si="24"/>
        <v>0</v>
      </c>
      <c r="V32" s="140"/>
      <c r="W32" s="141">
        <f t="shared" si="25"/>
        <v>0</v>
      </c>
      <c r="X32" s="140"/>
      <c r="Y32" s="141">
        <f t="shared" si="26"/>
        <v>0</v>
      </c>
      <c r="Z32" s="140"/>
      <c r="AA32" s="141">
        <f t="shared" si="27"/>
        <v>0</v>
      </c>
      <c r="AB32" s="140"/>
      <c r="AC32" s="141">
        <f t="shared" si="28"/>
        <v>0</v>
      </c>
      <c r="AD32" s="140"/>
      <c r="AE32" s="141">
        <f t="shared" si="29"/>
        <v>0</v>
      </c>
      <c r="AF32" s="140"/>
      <c r="AG32" s="141">
        <f t="shared" si="30"/>
        <v>0</v>
      </c>
    </row>
    <row r="33" spans="1:33" ht="25.5" outlineLevel="2" x14ac:dyDescent="0.2">
      <c r="A33" s="76" t="s">
        <v>1654</v>
      </c>
      <c r="B33" s="3">
        <v>15</v>
      </c>
      <c r="C33" s="76" t="s">
        <v>1537</v>
      </c>
      <c r="D33" s="96" t="s">
        <v>1655</v>
      </c>
      <c r="E33" s="15"/>
      <c r="F33" s="62">
        <v>2.0699999999999998</v>
      </c>
      <c r="G33" s="78" t="s">
        <v>3854</v>
      </c>
      <c r="H33" s="175">
        <v>26754</v>
      </c>
      <c r="I33" s="78" t="s">
        <v>4077</v>
      </c>
      <c r="J33" s="78" t="s">
        <v>1431</v>
      </c>
      <c r="K33" s="78">
        <v>1</v>
      </c>
      <c r="L33" s="78" t="s">
        <v>4084</v>
      </c>
      <c r="M33" s="245" t="s">
        <v>4085</v>
      </c>
      <c r="N33" s="78">
        <v>2</v>
      </c>
      <c r="O33" s="277">
        <v>3.04</v>
      </c>
      <c r="P33" s="138">
        <f t="shared" si="21"/>
        <v>0</v>
      </c>
      <c r="Q33" s="139">
        <f t="shared" si="22"/>
        <v>0</v>
      </c>
      <c r="R33" s="140"/>
      <c r="S33" s="141">
        <f t="shared" si="23"/>
        <v>0</v>
      </c>
      <c r="T33" s="140"/>
      <c r="U33" s="141">
        <f t="shared" si="24"/>
        <v>0</v>
      </c>
      <c r="V33" s="140"/>
      <c r="W33" s="141">
        <f t="shared" si="25"/>
        <v>0</v>
      </c>
      <c r="X33" s="140"/>
      <c r="Y33" s="141">
        <f t="shared" si="26"/>
        <v>0</v>
      </c>
      <c r="Z33" s="140"/>
      <c r="AA33" s="141">
        <f t="shared" si="27"/>
        <v>0</v>
      </c>
      <c r="AB33" s="140"/>
      <c r="AC33" s="141">
        <f t="shared" si="28"/>
        <v>0</v>
      </c>
      <c r="AD33" s="140"/>
      <c r="AE33" s="141">
        <f t="shared" si="29"/>
        <v>0</v>
      </c>
      <c r="AF33" s="140"/>
      <c r="AG33" s="141">
        <f t="shared" si="30"/>
        <v>0</v>
      </c>
    </row>
    <row r="34" spans="1:33" ht="25.5" outlineLevel="2" x14ac:dyDescent="0.2">
      <c r="A34" s="69" t="s">
        <v>1656</v>
      </c>
      <c r="B34" s="3">
        <v>62</v>
      </c>
      <c r="C34" s="69" t="s">
        <v>1537</v>
      </c>
      <c r="D34" s="103" t="s">
        <v>1657</v>
      </c>
      <c r="E34" s="15"/>
      <c r="F34" s="62">
        <v>2.0699999999999998</v>
      </c>
      <c r="G34" s="71" t="s">
        <v>4360</v>
      </c>
      <c r="H34" s="174">
        <v>7788657408</v>
      </c>
      <c r="I34" s="71" t="s">
        <v>2217</v>
      </c>
      <c r="J34" s="71" t="s">
        <v>1431</v>
      </c>
      <c r="K34" s="71">
        <v>1</v>
      </c>
      <c r="L34" s="71" t="s">
        <v>2217</v>
      </c>
      <c r="M34" s="244">
        <v>1572467</v>
      </c>
      <c r="N34" s="71">
        <v>1</v>
      </c>
      <c r="O34" s="70">
        <v>2.4700000000000002</v>
      </c>
      <c r="P34" s="138">
        <f t="shared" si="21"/>
        <v>0</v>
      </c>
      <c r="Q34" s="139">
        <f t="shared" si="22"/>
        <v>0</v>
      </c>
      <c r="R34" s="140"/>
      <c r="S34" s="141">
        <f t="shared" si="23"/>
        <v>0</v>
      </c>
      <c r="T34" s="140"/>
      <c r="U34" s="141">
        <f t="shared" si="24"/>
        <v>0</v>
      </c>
      <c r="V34" s="140"/>
      <c r="W34" s="141">
        <f t="shared" si="25"/>
        <v>0</v>
      </c>
      <c r="X34" s="140"/>
      <c r="Y34" s="141">
        <f t="shared" si="26"/>
        <v>0</v>
      </c>
      <c r="Z34" s="140"/>
      <c r="AA34" s="141">
        <f t="shared" si="27"/>
        <v>0</v>
      </c>
      <c r="AB34" s="140"/>
      <c r="AC34" s="141">
        <f t="shared" si="28"/>
        <v>0</v>
      </c>
      <c r="AD34" s="140"/>
      <c r="AE34" s="141">
        <f t="shared" si="29"/>
        <v>0</v>
      </c>
      <c r="AF34" s="140"/>
      <c r="AG34" s="141">
        <f t="shared" si="30"/>
        <v>0</v>
      </c>
    </row>
    <row r="35" spans="1:33" ht="25.5" outlineLevel="2" x14ac:dyDescent="0.2">
      <c r="A35" s="76" t="s">
        <v>1656</v>
      </c>
      <c r="B35" s="3">
        <v>62</v>
      </c>
      <c r="C35" s="76" t="s">
        <v>1537</v>
      </c>
      <c r="D35" s="96" t="s">
        <v>1657</v>
      </c>
      <c r="E35" s="15"/>
      <c r="F35" s="62">
        <v>2.0699999999999998</v>
      </c>
      <c r="G35" s="78" t="s">
        <v>3854</v>
      </c>
      <c r="H35" s="175">
        <v>26754</v>
      </c>
      <c r="I35" s="78" t="s">
        <v>4077</v>
      </c>
      <c r="J35" s="78" t="s">
        <v>1431</v>
      </c>
      <c r="K35" s="78">
        <v>1</v>
      </c>
      <c r="L35" s="78" t="s">
        <v>4086</v>
      </c>
      <c r="M35" s="245" t="s">
        <v>4087</v>
      </c>
      <c r="N35" s="78">
        <v>2</v>
      </c>
      <c r="O35" s="277">
        <v>3.04</v>
      </c>
      <c r="P35" s="138">
        <f t="shared" si="21"/>
        <v>0</v>
      </c>
      <c r="Q35" s="139">
        <f t="shared" si="22"/>
        <v>0</v>
      </c>
      <c r="R35" s="140"/>
      <c r="S35" s="141">
        <f t="shared" si="23"/>
        <v>0</v>
      </c>
      <c r="T35" s="140"/>
      <c r="U35" s="141">
        <f t="shared" si="24"/>
        <v>0</v>
      </c>
      <c r="V35" s="140"/>
      <c r="W35" s="141">
        <f t="shared" si="25"/>
        <v>0</v>
      </c>
      <c r="X35" s="140"/>
      <c r="Y35" s="141">
        <f t="shared" si="26"/>
        <v>0</v>
      </c>
      <c r="Z35" s="140"/>
      <c r="AA35" s="141">
        <f t="shared" si="27"/>
        <v>0</v>
      </c>
      <c r="AB35" s="140"/>
      <c r="AC35" s="141">
        <f t="shared" si="28"/>
        <v>0</v>
      </c>
      <c r="AD35" s="140"/>
      <c r="AE35" s="141">
        <f t="shared" si="29"/>
        <v>0</v>
      </c>
      <c r="AF35" s="140"/>
      <c r="AG35" s="141">
        <f t="shared" si="30"/>
        <v>0</v>
      </c>
    </row>
    <row r="36" spans="1:33" ht="25.5" outlineLevel="2" x14ac:dyDescent="0.2">
      <c r="A36" s="69" t="s">
        <v>1658</v>
      </c>
      <c r="B36" s="3">
        <v>37</v>
      </c>
      <c r="C36" s="69" t="s">
        <v>1537</v>
      </c>
      <c r="D36" s="103" t="s">
        <v>1659</v>
      </c>
      <c r="E36" s="15"/>
      <c r="F36" s="62">
        <v>2.0699999999999998</v>
      </c>
      <c r="G36" s="71" t="s">
        <v>4360</v>
      </c>
      <c r="H36" s="174">
        <v>7788657408</v>
      </c>
      <c r="I36" s="71" t="s">
        <v>4441</v>
      </c>
      <c r="J36" s="71" t="s">
        <v>1431</v>
      </c>
      <c r="K36" s="71">
        <v>1</v>
      </c>
      <c r="L36" s="71" t="s">
        <v>4910</v>
      </c>
      <c r="M36" s="244" t="s">
        <v>3126</v>
      </c>
      <c r="N36" s="71">
        <v>1</v>
      </c>
      <c r="O36" s="70">
        <v>2.68</v>
      </c>
      <c r="P36" s="138">
        <f t="shared" si="21"/>
        <v>0</v>
      </c>
      <c r="Q36" s="139">
        <f t="shared" si="22"/>
        <v>0</v>
      </c>
      <c r="R36" s="140"/>
      <c r="S36" s="141">
        <f t="shared" si="23"/>
        <v>0</v>
      </c>
      <c r="T36" s="140"/>
      <c r="U36" s="141">
        <f t="shared" si="24"/>
        <v>0</v>
      </c>
      <c r="V36" s="140"/>
      <c r="W36" s="141">
        <f t="shared" si="25"/>
        <v>0</v>
      </c>
      <c r="X36" s="140"/>
      <c r="Y36" s="141">
        <f t="shared" si="26"/>
        <v>0</v>
      </c>
      <c r="Z36" s="140"/>
      <c r="AA36" s="141">
        <f t="shared" si="27"/>
        <v>0</v>
      </c>
      <c r="AB36" s="140"/>
      <c r="AC36" s="141">
        <f t="shared" si="28"/>
        <v>0</v>
      </c>
      <c r="AD36" s="140"/>
      <c r="AE36" s="141">
        <f t="shared" si="29"/>
        <v>0</v>
      </c>
      <c r="AF36" s="140"/>
      <c r="AG36" s="141">
        <f t="shared" si="30"/>
        <v>0</v>
      </c>
    </row>
    <row r="37" spans="1:33" ht="25.5" outlineLevel="2" x14ac:dyDescent="0.2">
      <c r="A37" s="76" t="s">
        <v>1658</v>
      </c>
      <c r="B37" s="3">
        <v>37</v>
      </c>
      <c r="C37" s="76" t="s">
        <v>1537</v>
      </c>
      <c r="D37" s="96" t="s">
        <v>1659</v>
      </c>
      <c r="E37" s="15"/>
      <c r="F37" s="62">
        <v>2.0699999999999998</v>
      </c>
      <c r="G37" s="78" t="s">
        <v>3854</v>
      </c>
      <c r="H37" s="175">
        <v>26754</v>
      </c>
      <c r="I37" s="78" t="s">
        <v>4077</v>
      </c>
      <c r="J37" s="78" t="s">
        <v>1431</v>
      </c>
      <c r="K37" s="78">
        <v>1</v>
      </c>
      <c r="L37" s="78" t="s">
        <v>4088</v>
      </c>
      <c r="M37" s="245" t="s">
        <v>4089</v>
      </c>
      <c r="N37" s="78">
        <v>2</v>
      </c>
      <c r="O37" s="277">
        <v>3.04</v>
      </c>
      <c r="P37" s="138">
        <f t="shared" si="21"/>
        <v>0</v>
      </c>
      <c r="Q37" s="139">
        <f t="shared" si="22"/>
        <v>0</v>
      </c>
      <c r="R37" s="140"/>
      <c r="S37" s="141">
        <f t="shared" si="23"/>
        <v>0</v>
      </c>
      <c r="T37" s="140"/>
      <c r="U37" s="141">
        <f t="shared" si="24"/>
        <v>0</v>
      </c>
      <c r="V37" s="140"/>
      <c r="W37" s="141">
        <f t="shared" si="25"/>
        <v>0</v>
      </c>
      <c r="X37" s="140"/>
      <c r="Y37" s="141">
        <f t="shared" si="26"/>
        <v>0</v>
      </c>
      <c r="Z37" s="140"/>
      <c r="AA37" s="141">
        <f t="shared" si="27"/>
        <v>0</v>
      </c>
      <c r="AB37" s="140"/>
      <c r="AC37" s="141">
        <f t="shared" si="28"/>
        <v>0</v>
      </c>
      <c r="AD37" s="140"/>
      <c r="AE37" s="141">
        <f t="shared" si="29"/>
        <v>0</v>
      </c>
      <c r="AF37" s="140"/>
      <c r="AG37" s="141">
        <f t="shared" si="30"/>
        <v>0</v>
      </c>
    </row>
    <row r="38" spans="1:33" ht="25.5" outlineLevel="2" x14ac:dyDescent="0.2">
      <c r="A38" s="69" t="s">
        <v>1662</v>
      </c>
      <c r="B38" s="3">
        <v>32</v>
      </c>
      <c r="C38" s="69" t="s">
        <v>1537</v>
      </c>
      <c r="D38" s="103" t="s">
        <v>4549</v>
      </c>
      <c r="E38" s="15"/>
      <c r="F38" s="62">
        <v>2.0699999999999998</v>
      </c>
      <c r="G38" s="71" t="s">
        <v>4360</v>
      </c>
      <c r="H38" s="174">
        <v>7788657408</v>
      </c>
      <c r="I38" s="71" t="s">
        <v>4441</v>
      </c>
      <c r="J38" s="71" t="s">
        <v>1431</v>
      </c>
      <c r="K38" s="71">
        <v>1</v>
      </c>
      <c r="L38" s="71" t="s">
        <v>4910</v>
      </c>
      <c r="M38" s="244">
        <v>1572462</v>
      </c>
      <c r="N38" s="71">
        <v>1</v>
      </c>
      <c r="O38" s="70">
        <v>2.68</v>
      </c>
      <c r="P38" s="138">
        <f t="shared" si="21"/>
        <v>0</v>
      </c>
      <c r="Q38" s="139">
        <f t="shared" si="22"/>
        <v>0</v>
      </c>
      <c r="R38" s="140"/>
      <c r="S38" s="141">
        <f t="shared" si="23"/>
        <v>0</v>
      </c>
      <c r="T38" s="140"/>
      <c r="U38" s="141">
        <f t="shared" si="24"/>
        <v>0</v>
      </c>
      <c r="V38" s="140"/>
      <c r="W38" s="141">
        <f t="shared" si="25"/>
        <v>0</v>
      </c>
      <c r="X38" s="140"/>
      <c r="Y38" s="141">
        <f t="shared" si="26"/>
        <v>0</v>
      </c>
      <c r="Z38" s="140"/>
      <c r="AA38" s="141">
        <f t="shared" si="27"/>
        <v>0</v>
      </c>
      <c r="AB38" s="140"/>
      <c r="AC38" s="141">
        <f t="shared" si="28"/>
        <v>0</v>
      </c>
      <c r="AD38" s="140"/>
      <c r="AE38" s="141">
        <f t="shared" si="29"/>
        <v>0</v>
      </c>
      <c r="AF38" s="140"/>
      <c r="AG38" s="141">
        <f t="shared" si="30"/>
        <v>0</v>
      </c>
    </row>
    <row r="39" spans="1:33" ht="25.5" outlineLevel="2" x14ac:dyDescent="0.2">
      <c r="A39" s="76" t="s">
        <v>1662</v>
      </c>
      <c r="B39" s="3">
        <v>32</v>
      </c>
      <c r="C39" s="76" t="s">
        <v>1537</v>
      </c>
      <c r="D39" s="96" t="s">
        <v>4548</v>
      </c>
      <c r="E39" s="15"/>
      <c r="F39" s="62">
        <v>2.0699999999999998</v>
      </c>
      <c r="G39" s="78" t="s">
        <v>3854</v>
      </c>
      <c r="H39" s="175">
        <v>26754</v>
      </c>
      <c r="I39" s="78" t="s">
        <v>4077</v>
      </c>
      <c r="J39" s="78" t="s">
        <v>1431</v>
      </c>
      <c r="K39" s="78">
        <v>1</v>
      </c>
      <c r="L39" s="78" t="s">
        <v>4090</v>
      </c>
      <c r="M39" s="245" t="s">
        <v>4091</v>
      </c>
      <c r="N39" s="78">
        <v>2</v>
      </c>
      <c r="O39" s="277">
        <v>3.04</v>
      </c>
      <c r="P39" s="138">
        <f t="shared" si="21"/>
        <v>0</v>
      </c>
      <c r="Q39" s="139">
        <f t="shared" si="22"/>
        <v>0</v>
      </c>
      <c r="R39" s="140"/>
      <c r="S39" s="141">
        <f t="shared" si="23"/>
        <v>0</v>
      </c>
      <c r="T39" s="140"/>
      <c r="U39" s="141">
        <f t="shared" si="24"/>
        <v>0</v>
      </c>
      <c r="V39" s="140"/>
      <c r="W39" s="141">
        <f t="shared" si="25"/>
        <v>0</v>
      </c>
      <c r="X39" s="140"/>
      <c r="Y39" s="141">
        <f t="shared" si="26"/>
        <v>0</v>
      </c>
      <c r="Z39" s="140"/>
      <c r="AA39" s="141">
        <f t="shared" si="27"/>
        <v>0</v>
      </c>
      <c r="AB39" s="140"/>
      <c r="AC39" s="141">
        <f t="shared" si="28"/>
        <v>0</v>
      </c>
      <c r="AD39" s="140"/>
      <c r="AE39" s="141">
        <f t="shared" si="29"/>
        <v>0</v>
      </c>
      <c r="AF39" s="140"/>
      <c r="AG39" s="141">
        <f t="shared" si="30"/>
        <v>0</v>
      </c>
    </row>
    <row r="40" spans="1:33" ht="25.5" outlineLevel="2" x14ac:dyDescent="0.2">
      <c r="A40" s="69" t="s">
        <v>1663</v>
      </c>
      <c r="B40" s="3">
        <v>24</v>
      </c>
      <c r="C40" s="69" t="s">
        <v>1537</v>
      </c>
      <c r="D40" s="103" t="s">
        <v>1664</v>
      </c>
      <c r="E40" s="15"/>
      <c r="F40" s="62">
        <v>2.0699999999999998</v>
      </c>
      <c r="G40" s="71" t="s">
        <v>4360</v>
      </c>
      <c r="H40" s="174">
        <v>7788657408</v>
      </c>
      <c r="I40" s="71" t="s">
        <v>4441</v>
      </c>
      <c r="J40" s="71" t="s">
        <v>1431</v>
      </c>
      <c r="K40" s="71">
        <v>1</v>
      </c>
      <c r="L40" s="71" t="s">
        <v>4910</v>
      </c>
      <c r="M40" s="244" t="s">
        <v>3127</v>
      </c>
      <c r="N40" s="71">
        <v>1</v>
      </c>
      <c r="O40" s="70">
        <v>2.68</v>
      </c>
      <c r="P40" s="138">
        <f t="shared" si="21"/>
        <v>0</v>
      </c>
      <c r="Q40" s="139">
        <f t="shared" si="22"/>
        <v>0</v>
      </c>
      <c r="R40" s="140"/>
      <c r="S40" s="141">
        <f t="shared" si="23"/>
        <v>0</v>
      </c>
      <c r="T40" s="140"/>
      <c r="U40" s="141">
        <f t="shared" si="24"/>
        <v>0</v>
      </c>
      <c r="V40" s="140"/>
      <c r="W40" s="141">
        <f t="shared" si="25"/>
        <v>0</v>
      </c>
      <c r="X40" s="140"/>
      <c r="Y40" s="141">
        <f t="shared" si="26"/>
        <v>0</v>
      </c>
      <c r="Z40" s="140"/>
      <c r="AA40" s="141">
        <f t="shared" si="27"/>
        <v>0</v>
      </c>
      <c r="AB40" s="140"/>
      <c r="AC40" s="141">
        <f t="shared" si="28"/>
        <v>0</v>
      </c>
      <c r="AD40" s="140"/>
      <c r="AE40" s="141">
        <f t="shared" si="29"/>
        <v>0</v>
      </c>
      <c r="AF40" s="140"/>
      <c r="AG40" s="141">
        <f t="shared" si="30"/>
        <v>0</v>
      </c>
    </row>
    <row r="41" spans="1:33" ht="25.5" outlineLevel="2" x14ac:dyDescent="0.2">
      <c r="A41" s="76" t="s">
        <v>1663</v>
      </c>
      <c r="B41" s="3">
        <v>24</v>
      </c>
      <c r="C41" s="76" t="s">
        <v>1537</v>
      </c>
      <c r="D41" s="96" t="s">
        <v>1664</v>
      </c>
      <c r="E41" s="15"/>
      <c r="F41" s="62">
        <v>2.0699999999999998</v>
      </c>
      <c r="G41" s="78" t="s">
        <v>3854</v>
      </c>
      <c r="H41" s="175">
        <v>26754</v>
      </c>
      <c r="I41" s="78" t="s">
        <v>4077</v>
      </c>
      <c r="J41" s="78" t="s">
        <v>1431</v>
      </c>
      <c r="K41" s="78">
        <v>1</v>
      </c>
      <c r="L41" s="78" t="s">
        <v>4092</v>
      </c>
      <c r="M41" s="245" t="s">
        <v>4093</v>
      </c>
      <c r="N41" s="78">
        <v>2</v>
      </c>
      <c r="O41" s="277">
        <v>3.04</v>
      </c>
      <c r="P41" s="138">
        <f t="shared" si="21"/>
        <v>0</v>
      </c>
      <c r="Q41" s="139">
        <f t="shared" si="22"/>
        <v>0</v>
      </c>
      <c r="R41" s="140"/>
      <c r="S41" s="141">
        <f t="shared" si="23"/>
        <v>0</v>
      </c>
      <c r="T41" s="140"/>
      <c r="U41" s="141">
        <f t="shared" si="24"/>
        <v>0</v>
      </c>
      <c r="V41" s="140"/>
      <c r="W41" s="141">
        <f t="shared" si="25"/>
        <v>0</v>
      </c>
      <c r="X41" s="140"/>
      <c r="Y41" s="141">
        <f t="shared" si="26"/>
        <v>0</v>
      </c>
      <c r="Z41" s="140"/>
      <c r="AA41" s="141">
        <f t="shared" si="27"/>
        <v>0</v>
      </c>
      <c r="AB41" s="140"/>
      <c r="AC41" s="141">
        <f t="shared" si="28"/>
        <v>0</v>
      </c>
      <c r="AD41" s="140"/>
      <c r="AE41" s="141">
        <f t="shared" si="29"/>
        <v>0</v>
      </c>
      <c r="AF41" s="140"/>
      <c r="AG41" s="141">
        <f t="shared" si="30"/>
        <v>0</v>
      </c>
    </row>
    <row r="42" spans="1:33" ht="25.5" outlineLevel="2" x14ac:dyDescent="0.2">
      <c r="A42" s="69" t="s">
        <v>1665</v>
      </c>
      <c r="B42" s="3">
        <v>74</v>
      </c>
      <c r="C42" s="69" t="s">
        <v>1537</v>
      </c>
      <c r="D42" s="103" t="s">
        <v>1666</v>
      </c>
      <c r="E42" s="15"/>
      <c r="F42" s="62">
        <v>2.0699999999999998</v>
      </c>
      <c r="G42" s="71" t="s">
        <v>4360</v>
      </c>
      <c r="H42" s="174">
        <v>7788657408</v>
      </c>
      <c r="I42" s="71" t="s">
        <v>4441</v>
      </c>
      <c r="J42" s="71" t="s">
        <v>1431</v>
      </c>
      <c r="K42" s="71">
        <v>1</v>
      </c>
      <c r="L42" s="71" t="s">
        <v>4910</v>
      </c>
      <c r="M42" s="244" t="s">
        <v>3128</v>
      </c>
      <c r="N42" s="71">
        <v>1</v>
      </c>
      <c r="O42" s="70">
        <v>2.68</v>
      </c>
      <c r="P42" s="138">
        <f t="shared" si="21"/>
        <v>0</v>
      </c>
      <c r="Q42" s="139">
        <f t="shared" si="22"/>
        <v>0</v>
      </c>
      <c r="R42" s="140"/>
      <c r="S42" s="141">
        <f t="shared" si="23"/>
        <v>0</v>
      </c>
      <c r="T42" s="140"/>
      <c r="U42" s="141">
        <f t="shared" si="24"/>
        <v>0</v>
      </c>
      <c r="V42" s="140"/>
      <c r="W42" s="141">
        <f t="shared" si="25"/>
        <v>0</v>
      </c>
      <c r="X42" s="140"/>
      <c r="Y42" s="141">
        <f t="shared" si="26"/>
        <v>0</v>
      </c>
      <c r="Z42" s="140"/>
      <c r="AA42" s="141">
        <f t="shared" si="27"/>
        <v>0</v>
      </c>
      <c r="AB42" s="140"/>
      <c r="AC42" s="141">
        <f t="shared" si="28"/>
        <v>0</v>
      </c>
      <c r="AD42" s="140"/>
      <c r="AE42" s="141">
        <f t="shared" si="29"/>
        <v>0</v>
      </c>
      <c r="AF42" s="140"/>
      <c r="AG42" s="141">
        <f t="shared" si="30"/>
        <v>0</v>
      </c>
    </row>
    <row r="43" spans="1:33" ht="25.5" outlineLevel="2" x14ac:dyDescent="0.2">
      <c r="A43" s="76" t="s">
        <v>1665</v>
      </c>
      <c r="B43" s="3">
        <v>74</v>
      </c>
      <c r="C43" s="76" t="s">
        <v>1537</v>
      </c>
      <c r="D43" s="96" t="s">
        <v>1666</v>
      </c>
      <c r="E43" s="15"/>
      <c r="F43" s="62">
        <v>2.0699999999999998</v>
      </c>
      <c r="G43" s="78" t="s">
        <v>3854</v>
      </c>
      <c r="H43" s="175">
        <v>26754</v>
      </c>
      <c r="I43" s="78" t="s">
        <v>4077</v>
      </c>
      <c r="J43" s="78" t="s">
        <v>1431</v>
      </c>
      <c r="K43" s="78">
        <v>1</v>
      </c>
      <c r="L43" s="78" t="s">
        <v>4094</v>
      </c>
      <c r="M43" s="245" t="s">
        <v>4095</v>
      </c>
      <c r="N43" s="78">
        <v>2</v>
      </c>
      <c r="O43" s="277">
        <v>3.04</v>
      </c>
      <c r="P43" s="138">
        <f t="shared" si="21"/>
        <v>0</v>
      </c>
      <c r="Q43" s="139">
        <f t="shared" si="22"/>
        <v>0</v>
      </c>
      <c r="R43" s="140"/>
      <c r="S43" s="141">
        <f t="shared" si="23"/>
        <v>0</v>
      </c>
      <c r="T43" s="140"/>
      <c r="U43" s="141">
        <f t="shared" si="24"/>
        <v>0</v>
      </c>
      <c r="V43" s="140"/>
      <c r="W43" s="141">
        <f t="shared" si="25"/>
        <v>0</v>
      </c>
      <c r="X43" s="140"/>
      <c r="Y43" s="141">
        <f t="shared" si="26"/>
        <v>0</v>
      </c>
      <c r="Z43" s="140"/>
      <c r="AA43" s="141">
        <f t="shared" si="27"/>
        <v>0</v>
      </c>
      <c r="AB43" s="140"/>
      <c r="AC43" s="141">
        <f t="shared" si="28"/>
        <v>0</v>
      </c>
      <c r="AD43" s="140"/>
      <c r="AE43" s="141">
        <f t="shared" si="29"/>
        <v>0</v>
      </c>
      <c r="AF43" s="140"/>
      <c r="AG43" s="141">
        <f t="shared" si="30"/>
        <v>0</v>
      </c>
    </row>
    <row r="44" spans="1:33" ht="25.5" outlineLevel="2" x14ac:dyDescent="0.2">
      <c r="A44" s="69" t="s">
        <v>981</v>
      </c>
      <c r="B44" s="3">
        <v>29</v>
      </c>
      <c r="C44" s="69" t="s">
        <v>1537</v>
      </c>
      <c r="D44" s="103" t="s">
        <v>1667</v>
      </c>
      <c r="E44" s="15"/>
      <c r="F44" s="62">
        <v>2.0699999999999998</v>
      </c>
      <c r="G44" s="71" t="s">
        <v>4360</v>
      </c>
      <c r="H44" s="174">
        <v>7788657408</v>
      </c>
      <c r="I44" s="71" t="s">
        <v>4441</v>
      </c>
      <c r="J44" s="71" t="s">
        <v>1431</v>
      </c>
      <c r="K44" s="71">
        <v>1</v>
      </c>
      <c r="L44" s="71" t="s">
        <v>4910</v>
      </c>
      <c r="M44" s="244" t="s">
        <v>3129</v>
      </c>
      <c r="N44" s="71">
        <v>1</v>
      </c>
      <c r="O44" s="70">
        <v>2.68</v>
      </c>
      <c r="P44" s="138">
        <f t="shared" si="21"/>
        <v>0</v>
      </c>
      <c r="Q44" s="139">
        <f t="shared" si="22"/>
        <v>0</v>
      </c>
      <c r="R44" s="140"/>
      <c r="S44" s="141">
        <f t="shared" si="23"/>
        <v>0</v>
      </c>
      <c r="T44" s="140"/>
      <c r="U44" s="141">
        <f t="shared" si="24"/>
        <v>0</v>
      </c>
      <c r="V44" s="140"/>
      <c r="W44" s="141">
        <f t="shared" si="25"/>
        <v>0</v>
      </c>
      <c r="X44" s="140"/>
      <c r="Y44" s="141">
        <f t="shared" si="26"/>
        <v>0</v>
      </c>
      <c r="Z44" s="140"/>
      <c r="AA44" s="141">
        <f t="shared" si="27"/>
        <v>0</v>
      </c>
      <c r="AB44" s="140"/>
      <c r="AC44" s="141">
        <f t="shared" si="28"/>
        <v>0</v>
      </c>
      <c r="AD44" s="140"/>
      <c r="AE44" s="141">
        <f t="shared" si="29"/>
        <v>0</v>
      </c>
      <c r="AF44" s="140"/>
      <c r="AG44" s="141">
        <f t="shared" si="30"/>
        <v>0</v>
      </c>
    </row>
    <row r="45" spans="1:33" ht="25.5" outlineLevel="2" x14ac:dyDescent="0.2">
      <c r="A45" s="76" t="s">
        <v>981</v>
      </c>
      <c r="B45" s="3">
        <v>29</v>
      </c>
      <c r="C45" s="76" t="s">
        <v>1537</v>
      </c>
      <c r="D45" s="96" t="s">
        <v>1667</v>
      </c>
      <c r="E45" s="15"/>
      <c r="F45" s="62">
        <v>2.0699999999999998</v>
      </c>
      <c r="G45" s="78" t="s">
        <v>3854</v>
      </c>
      <c r="H45" s="175">
        <v>26754</v>
      </c>
      <c r="I45" s="78" t="s">
        <v>4077</v>
      </c>
      <c r="J45" s="78" t="s">
        <v>1431</v>
      </c>
      <c r="K45" s="78">
        <v>1</v>
      </c>
      <c r="L45" s="78" t="s">
        <v>4096</v>
      </c>
      <c r="M45" s="245" t="s">
        <v>4097</v>
      </c>
      <c r="N45" s="78">
        <v>2</v>
      </c>
      <c r="O45" s="277">
        <v>3.04</v>
      </c>
      <c r="P45" s="138">
        <f t="shared" si="21"/>
        <v>0</v>
      </c>
      <c r="Q45" s="139">
        <f t="shared" si="22"/>
        <v>0</v>
      </c>
      <c r="R45" s="140"/>
      <c r="S45" s="141">
        <f t="shared" si="23"/>
        <v>0</v>
      </c>
      <c r="T45" s="140"/>
      <c r="U45" s="141">
        <f t="shared" si="24"/>
        <v>0</v>
      </c>
      <c r="V45" s="140"/>
      <c r="W45" s="141">
        <f t="shared" si="25"/>
        <v>0</v>
      </c>
      <c r="X45" s="140"/>
      <c r="Y45" s="141">
        <f t="shared" si="26"/>
        <v>0</v>
      </c>
      <c r="Z45" s="140"/>
      <c r="AA45" s="141">
        <f t="shared" si="27"/>
        <v>0</v>
      </c>
      <c r="AB45" s="140"/>
      <c r="AC45" s="141">
        <f t="shared" si="28"/>
        <v>0</v>
      </c>
      <c r="AD45" s="140"/>
      <c r="AE45" s="141">
        <f t="shared" si="29"/>
        <v>0</v>
      </c>
      <c r="AF45" s="140"/>
      <c r="AG45" s="141">
        <f t="shared" si="30"/>
        <v>0</v>
      </c>
    </row>
    <row r="46" spans="1:33" ht="25.5" outlineLevel="2" x14ac:dyDescent="0.2">
      <c r="A46" s="69" t="s">
        <v>1668</v>
      </c>
      <c r="B46" s="3">
        <v>16</v>
      </c>
      <c r="C46" s="69" t="s">
        <v>1537</v>
      </c>
      <c r="D46" s="103" t="s">
        <v>1669</v>
      </c>
      <c r="E46" s="15"/>
      <c r="F46" s="62">
        <v>2.0699999999999998</v>
      </c>
      <c r="G46" s="71" t="s">
        <v>4360</v>
      </c>
      <c r="H46" s="174">
        <v>7788657408</v>
      </c>
      <c r="I46" s="71" t="s">
        <v>2217</v>
      </c>
      <c r="J46" s="71" t="s">
        <v>1431</v>
      </c>
      <c r="K46" s="71">
        <v>1</v>
      </c>
      <c r="L46" s="71" t="s">
        <v>2217</v>
      </c>
      <c r="M46" s="244">
        <v>1572459</v>
      </c>
      <c r="N46" s="71">
        <v>1</v>
      </c>
      <c r="O46" s="70">
        <v>2.4700000000000002</v>
      </c>
      <c r="P46" s="138">
        <f t="shared" si="21"/>
        <v>0</v>
      </c>
      <c r="Q46" s="139">
        <f t="shared" si="22"/>
        <v>0</v>
      </c>
      <c r="R46" s="140"/>
      <c r="S46" s="141">
        <f t="shared" si="23"/>
        <v>0</v>
      </c>
      <c r="T46" s="140"/>
      <c r="U46" s="141">
        <f t="shared" si="24"/>
        <v>0</v>
      </c>
      <c r="V46" s="140"/>
      <c r="W46" s="141">
        <f t="shared" si="25"/>
        <v>0</v>
      </c>
      <c r="X46" s="140"/>
      <c r="Y46" s="141">
        <f t="shared" si="26"/>
        <v>0</v>
      </c>
      <c r="Z46" s="140"/>
      <c r="AA46" s="141">
        <f t="shared" si="27"/>
        <v>0</v>
      </c>
      <c r="AB46" s="140"/>
      <c r="AC46" s="141">
        <f t="shared" si="28"/>
        <v>0</v>
      </c>
      <c r="AD46" s="140"/>
      <c r="AE46" s="141">
        <f t="shared" si="29"/>
        <v>0</v>
      </c>
      <c r="AF46" s="140"/>
      <c r="AG46" s="141">
        <f t="shared" si="30"/>
        <v>0</v>
      </c>
    </row>
    <row r="47" spans="1:33" ht="25.5" outlineLevel="2" x14ac:dyDescent="0.2">
      <c r="A47" s="76" t="s">
        <v>1668</v>
      </c>
      <c r="B47" s="3">
        <v>16</v>
      </c>
      <c r="C47" s="76" t="s">
        <v>1537</v>
      </c>
      <c r="D47" s="96" t="s">
        <v>1669</v>
      </c>
      <c r="E47" s="15"/>
      <c r="F47" s="62">
        <v>2.0699999999999998</v>
      </c>
      <c r="G47" s="78" t="s">
        <v>3854</v>
      </c>
      <c r="H47" s="175">
        <v>26754</v>
      </c>
      <c r="I47" s="78" t="s">
        <v>4077</v>
      </c>
      <c r="J47" s="78" t="s">
        <v>1431</v>
      </c>
      <c r="K47" s="78">
        <v>1</v>
      </c>
      <c r="L47" s="78" t="s">
        <v>4098</v>
      </c>
      <c r="M47" s="245" t="s">
        <v>4099</v>
      </c>
      <c r="N47" s="78">
        <v>2</v>
      </c>
      <c r="O47" s="277">
        <v>3.04</v>
      </c>
      <c r="P47" s="138">
        <f t="shared" si="21"/>
        <v>0</v>
      </c>
      <c r="Q47" s="139">
        <f t="shared" si="22"/>
        <v>0</v>
      </c>
      <c r="R47" s="140"/>
      <c r="S47" s="141">
        <f t="shared" si="23"/>
        <v>0</v>
      </c>
      <c r="T47" s="140"/>
      <c r="U47" s="141">
        <f t="shared" si="24"/>
        <v>0</v>
      </c>
      <c r="V47" s="140"/>
      <c r="W47" s="141">
        <f t="shared" si="25"/>
        <v>0</v>
      </c>
      <c r="X47" s="140"/>
      <c r="Y47" s="141">
        <f t="shared" si="26"/>
        <v>0</v>
      </c>
      <c r="Z47" s="140"/>
      <c r="AA47" s="141">
        <f t="shared" si="27"/>
        <v>0</v>
      </c>
      <c r="AB47" s="140"/>
      <c r="AC47" s="141">
        <f t="shared" si="28"/>
        <v>0</v>
      </c>
      <c r="AD47" s="140"/>
      <c r="AE47" s="141">
        <f t="shared" si="29"/>
        <v>0</v>
      </c>
      <c r="AF47" s="140"/>
      <c r="AG47" s="141">
        <f t="shared" si="30"/>
        <v>0</v>
      </c>
    </row>
    <row r="48" spans="1:33" ht="25.5" outlineLevel="2" x14ac:dyDescent="0.2">
      <c r="A48" s="69" t="s">
        <v>1670</v>
      </c>
      <c r="B48" s="3">
        <v>77</v>
      </c>
      <c r="C48" s="69" t="s">
        <v>1537</v>
      </c>
      <c r="D48" s="103" t="s">
        <v>1671</v>
      </c>
      <c r="E48" s="15"/>
      <c r="F48" s="62">
        <v>1.76</v>
      </c>
      <c r="G48" s="71" t="s">
        <v>4360</v>
      </c>
      <c r="H48" s="174">
        <v>7788657408</v>
      </c>
      <c r="I48" s="71" t="s">
        <v>2217</v>
      </c>
      <c r="J48" s="71" t="s">
        <v>1431</v>
      </c>
      <c r="K48" s="71">
        <v>1</v>
      </c>
      <c r="L48" s="71" t="s">
        <v>2217</v>
      </c>
      <c r="M48" s="244">
        <v>1572464</v>
      </c>
      <c r="N48" s="71">
        <v>1</v>
      </c>
      <c r="O48" s="70">
        <v>2.4700000000000002</v>
      </c>
      <c r="P48" s="138">
        <f t="shared" si="21"/>
        <v>0</v>
      </c>
      <c r="Q48" s="139">
        <f t="shared" si="22"/>
        <v>0</v>
      </c>
      <c r="R48" s="140"/>
      <c r="S48" s="141">
        <f t="shared" si="23"/>
        <v>0</v>
      </c>
      <c r="T48" s="140"/>
      <c r="U48" s="141">
        <f t="shared" si="24"/>
        <v>0</v>
      </c>
      <c r="V48" s="140"/>
      <c r="W48" s="141">
        <f t="shared" si="25"/>
        <v>0</v>
      </c>
      <c r="X48" s="140"/>
      <c r="Y48" s="141">
        <f t="shared" si="26"/>
        <v>0</v>
      </c>
      <c r="Z48" s="140"/>
      <c r="AA48" s="141">
        <f t="shared" si="27"/>
        <v>0</v>
      </c>
      <c r="AB48" s="140"/>
      <c r="AC48" s="141">
        <f t="shared" si="28"/>
        <v>0</v>
      </c>
      <c r="AD48" s="140"/>
      <c r="AE48" s="141">
        <f t="shared" si="29"/>
        <v>0</v>
      </c>
      <c r="AF48" s="140"/>
      <c r="AG48" s="141">
        <f t="shared" si="30"/>
        <v>0</v>
      </c>
    </row>
    <row r="49" spans="1:33" ht="25.5" outlineLevel="2" x14ac:dyDescent="0.2">
      <c r="A49" s="76" t="s">
        <v>1670</v>
      </c>
      <c r="B49" s="3">
        <v>77</v>
      </c>
      <c r="C49" s="76" t="s">
        <v>1537</v>
      </c>
      <c r="D49" s="96" t="s">
        <v>1671</v>
      </c>
      <c r="E49" s="15"/>
      <c r="F49" s="62">
        <v>1.76</v>
      </c>
      <c r="G49" s="78" t="s">
        <v>3854</v>
      </c>
      <c r="H49" s="175">
        <v>26754</v>
      </c>
      <c r="I49" s="78" t="s">
        <v>4077</v>
      </c>
      <c r="J49" s="78" t="s">
        <v>1431</v>
      </c>
      <c r="K49" s="78">
        <v>1</v>
      </c>
      <c r="L49" s="78" t="s">
        <v>4100</v>
      </c>
      <c r="M49" s="245" t="s">
        <v>4101</v>
      </c>
      <c r="N49" s="78">
        <v>2</v>
      </c>
      <c r="O49" s="277">
        <v>3.04</v>
      </c>
      <c r="P49" s="138">
        <f t="shared" si="21"/>
        <v>0</v>
      </c>
      <c r="Q49" s="139">
        <f t="shared" si="22"/>
        <v>0</v>
      </c>
      <c r="R49" s="140"/>
      <c r="S49" s="141">
        <f t="shared" si="23"/>
        <v>0</v>
      </c>
      <c r="T49" s="140"/>
      <c r="U49" s="141">
        <f t="shared" si="24"/>
        <v>0</v>
      </c>
      <c r="V49" s="140"/>
      <c r="W49" s="141">
        <f t="shared" si="25"/>
        <v>0</v>
      </c>
      <c r="X49" s="140"/>
      <c r="Y49" s="141">
        <f t="shared" si="26"/>
        <v>0</v>
      </c>
      <c r="Z49" s="140"/>
      <c r="AA49" s="141">
        <f t="shared" si="27"/>
        <v>0</v>
      </c>
      <c r="AB49" s="140"/>
      <c r="AC49" s="141">
        <f t="shared" si="28"/>
        <v>0</v>
      </c>
      <c r="AD49" s="140"/>
      <c r="AE49" s="141">
        <f t="shared" si="29"/>
        <v>0</v>
      </c>
      <c r="AF49" s="140"/>
      <c r="AG49" s="141">
        <f t="shared" si="30"/>
        <v>0</v>
      </c>
    </row>
    <row r="50" spans="1:33" ht="25.5" outlineLevel="2" x14ac:dyDescent="0.2">
      <c r="A50" s="69" t="s">
        <v>1672</v>
      </c>
      <c r="B50" s="3">
        <v>65</v>
      </c>
      <c r="C50" s="69" t="s">
        <v>1537</v>
      </c>
      <c r="D50" s="103" t="s">
        <v>1464</v>
      </c>
      <c r="E50" s="15"/>
      <c r="F50" s="62">
        <v>2.0699999999999998</v>
      </c>
      <c r="G50" s="71" t="s">
        <v>4360</v>
      </c>
      <c r="H50" s="174">
        <v>7788657408</v>
      </c>
      <c r="I50" s="71" t="s">
        <v>4441</v>
      </c>
      <c r="J50" s="71" t="s">
        <v>1431</v>
      </c>
      <c r="K50" s="71">
        <v>1</v>
      </c>
      <c r="L50" s="71" t="s">
        <v>4910</v>
      </c>
      <c r="M50" s="244" t="s">
        <v>3130</v>
      </c>
      <c r="N50" s="71">
        <v>1</v>
      </c>
      <c r="O50" s="70">
        <v>2.68</v>
      </c>
      <c r="P50" s="138">
        <f t="shared" si="21"/>
        <v>0</v>
      </c>
      <c r="Q50" s="139">
        <f t="shared" si="22"/>
        <v>0</v>
      </c>
      <c r="R50" s="140"/>
      <c r="S50" s="141">
        <f t="shared" si="23"/>
        <v>0</v>
      </c>
      <c r="T50" s="140"/>
      <c r="U50" s="141">
        <f t="shared" si="24"/>
        <v>0</v>
      </c>
      <c r="V50" s="140"/>
      <c r="W50" s="141">
        <f t="shared" si="25"/>
        <v>0</v>
      </c>
      <c r="X50" s="140"/>
      <c r="Y50" s="141">
        <f t="shared" si="26"/>
        <v>0</v>
      </c>
      <c r="Z50" s="140"/>
      <c r="AA50" s="141">
        <f t="shared" si="27"/>
        <v>0</v>
      </c>
      <c r="AB50" s="140"/>
      <c r="AC50" s="141">
        <f t="shared" si="28"/>
        <v>0</v>
      </c>
      <c r="AD50" s="140"/>
      <c r="AE50" s="141">
        <f t="shared" si="29"/>
        <v>0</v>
      </c>
      <c r="AF50" s="140"/>
      <c r="AG50" s="141">
        <f t="shared" si="30"/>
        <v>0</v>
      </c>
    </row>
    <row r="51" spans="1:33" ht="25.5" outlineLevel="2" x14ac:dyDescent="0.2">
      <c r="A51" s="76" t="s">
        <v>1672</v>
      </c>
      <c r="B51" s="3">
        <v>65</v>
      </c>
      <c r="C51" s="76" t="s">
        <v>1537</v>
      </c>
      <c r="D51" s="96" t="s">
        <v>1488</v>
      </c>
      <c r="E51" s="15"/>
      <c r="F51" s="62">
        <v>2.0699999999999998</v>
      </c>
      <c r="G51" s="78" t="s">
        <v>3854</v>
      </c>
      <c r="H51" s="175">
        <v>26754</v>
      </c>
      <c r="I51" s="78" t="s">
        <v>4077</v>
      </c>
      <c r="J51" s="78" t="s">
        <v>1431</v>
      </c>
      <c r="K51" s="78">
        <v>1</v>
      </c>
      <c r="L51" s="78" t="s">
        <v>4102</v>
      </c>
      <c r="M51" s="245" t="s">
        <v>4103</v>
      </c>
      <c r="N51" s="78">
        <v>2</v>
      </c>
      <c r="O51" s="277">
        <v>3.04</v>
      </c>
      <c r="P51" s="138">
        <f t="shared" si="21"/>
        <v>0</v>
      </c>
      <c r="Q51" s="139">
        <f t="shared" si="22"/>
        <v>0</v>
      </c>
      <c r="R51" s="140"/>
      <c r="S51" s="141">
        <f t="shared" si="23"/>
        <v>0</v>
      </c>
      <c r="T51" s="140"/>
      <c r="U51" s="141">
        <f t="shared" si="24"/>
        <v>0</v>
      </c>
      <c r="V51" s="140"/>
      <c r="W51" s="141">
        <f t="shared" si="25"/>
        <v>0</v>
      </c>
      <c r="X51" s="140"/>
      <c r="Y51" s="141">
        <f t="shared" si="26"/>
        <v>0</v>
      </c>
      <c r="Z51" s="140"/>
      <c r="AA51" s="141">
        <f t="shared" si="27"/>
        <v>0</v>
      </c>
      <c r="AB51" s="140"/>
      <c r="AC51" s="141">
        <f t="shared" si="28"/>
        <v>0</v>
      </c>
      <c r="AD51" s="140"/>
      <c r="AE51" s="141">
        <f t="shared" si="29"/>
        <v>0</v>
      </c>
      <c r="AF51" s="140"/>
      <c r="AG51" s="141">
        <f t="shared" si="30"/>
        <v>0</v>
      </c>
    </row>
    <row r="52" spans="1:33" ht="25.5" outlineLevel="2" x14ac:dyDescent="0.2">
      <c r="A52" s="69" t="s">
        <v>1673</v>
      </c>
      <c r="B52" s="3">
        <v>77</v>
      </c>
      <c r="C52" s="69" t="s">
        <v>1537</v>
      </c>
      <c r="D52" s="103" t="s">
        <v>1674</v>
      </c>
      <c r="E52" s="15"/>
      <c r="F52" s="62">
        <v>1.76</v>
      </c>
      <c r="G52" s="71" t="s">
        <v>4360</v>
      </c>
      <c r="H52" s="174">
        <v>7788657408</v>
      </c>
      <c r="I52" s="71" t="s">
        <v>2217</v>
      </c>
      <c r="J52" s="71" t="s">
        <v>1431</v>
      </c>
      <c r="K52" s="71">
        <v>1</v>
      </c>
      <c r="L52" s="71" t="s">
        <v>2217</v>
      </c>
      <c r="M52" s="244">
        <v>1572458</v>
      </c>
      <c r="N52" s="71">
        <v>1</v>
      </c>
      <c r="O52" s="70">
        <v>2.4700000000000002</v>
      </c>
      <c r="P52" s="138">
        <f t="shared" si="21"/>
        <v>0</v>
      </c>
      <c r="Q52" s="139">
        <f t="shared" si="22"/>
        <v>0</v>
      </c>
      <c r="R52" s="140"/>
      <c r="S52" s="141">
        <f t="shared" si="23"/>
        <v>0</v>
      </c>
      <c r="T52" s="140"/>
      <c r="U52" s="141">
        <f t="shared" si="24"/>
        <v>0</v>
      </c>
      <c r="V52" s="140"/>
      <c r="W52" s="141">
        <f t="shared" si="25"/>
        <v>0</v>
      </c>
      <c r="X52" s="140"/>
      <c r="Y52" s="141">
        <f t="shared" si="26"/>
        <v>0</v>
      </c>
      <c r="Z52" s="140"/>
      <c r="AA52" s="141">
        <f t="shared" si="27"/>
        <v>0</v>
      </c>
      <c r="AB52" s="140"/>
      <c r="AC52" s="141">
        <f t="shared" si="28"/>
        <v>0</v>
      </c>
      <c r="AD52" s="140"/>
      <c r="AE52" s="141">
        <f t="shared" si="29"/>
        <v>0</v>
      </c>
      <c r="AF52" s="140"/>
      <c r="AG52" s="141">
        <f t="shared" si="30"/>
        <v>0</v>
      </c>
    </row>
    <row r="53" spans="1:33" ht="25.5" outlineLevel="2" x14ac:dyDescent="0.2">
      <c r="A53" s="76" t="s">
        <v>1673</v>
      </c>
      <c r="B53" s="3">
        <v>77</v>
      </c>
      <c r="C53" s="76" t="s">
        <v>1537</v>
      </c>
      <c r="D53" s="96" t="s">
        <v>1674</v>
      </c>
      <c r="E53" s="15"/>
      <c r="F53" s="62">
        <v>1.76</v>
      </c>
      <c r="G53" s="78" t="s">
        <v>3854</v>
      </c>
      <c r="H53" s="175">
        <v>26754</v>
      </c>
      <c r="I53" s="78" t="s">
        <v>4077</v>
      </c>
      <c r="J53" s="78" t="s">
        <v>1431</v>
      </c>
      <c r="K53" s="78">
        <v>1</v>
      </c>
      <c r="L53" s="78" t="s">
        <v>4104</v>
      </c>
      <c r="M53" s="245" t="s">
        <v>4105</v>
      </c>
      <c r="N53" s="78">
        <v>2</v>
      </c>
      <c r="O53" s="277">
        <v>3.04</v>
      </c>
      <c r="P53" s="138">
        <f t="shared" si="21"/>
        <v>0</v>
      </c>
      <c r="Q53" s="139">
        <f t="shared" si="22"/>
        <v>0</v>
      </c>
      <c r="R53" s="140"/>
      <c r="S53" s="141">
        <f t="shared" si="23"/>
        <v>0</v>
      </c>
      <c r="T53" s="140"/>
      <c r="U53" s="141">
        <f t="shared" si="24"/>
        <v>0</v>
      </c>
      <c r="V53" s="140"/>
      <c r="W53" s="141">
        <f t="shared" si="25"/>
        <v>0</v>
      </c>
      <c r="X53" s="140"/>
      <c r="Y53" s="141">
        <f t="shared" si="26"/>
        <v>0</v>
      </c>
      <c r="Z53" s="140"/>
      <c r="AA53" s="141">
        <f t="shared" si="27"/>
        <v>0</v>
      </c>
      <c r="AB53" s="140"/>
      <c r="AC53" s="141">
        <f t="shared" si="28"/>
        <v>0</v>
      </c>
      <c r="AD53" s="140"/>
      <c r="AE53" s="141">
        <f t="shared" si="29"/>
        <v>0</v>
      </c>
      <c r="AF53" s="140"/>
      <c r="AG53" s="141">
        <f t="shared" si="30"/>
        <v>0</v>
      </c>
    </row>
    <row r="54" spans="1:33" ht="25.5" outlineLevel="2" x14ac:dyDescent="0.2">
      <c r="A54" s="69" t="s">
        <v>1675</v>
      </c>
      <c r="B54" s="3">
        <v>34</v>
      </c>
      <c r="C54" s="69" t="s">
        <v>1537</v>
      </c>
      <c r="D54" s="103" t="s">
        <v>1676</v>
      </c>
      <c r="E54" s="15"/>
      <c r="F54" s="62">
        <v>2.0699999999999998</v>
      </c>
      <c r="G54" s="71" t="s">
        <v>4360</v>
      </c>
      <c r="H54" s="174">
        <v>7788657408</v>
      </c>
      <c r="I54" s="71" t="s">
        <v>4441</v>
      </c>
      <c r="J54" s="71" t="s">
        <v>1431</v>
      </c>
      <c r="K54" s="71">
        <v>1</v>
      </c>
      <c r="L54" s="71" t="s">
        <v>4910</v>
      </c>
      <c r="M54" s="244" t="s">
        <v>3131</v>
      </c>
      <c r="N54" s="71">
        <v>1</v>
      </c>
      <c r="O54" s="70">
        <v>2.68</v>
      </c>
      <c r="P54" s="138">
        <f t="shared" ref="P54:P85" si="31">SUM(R54+T54+V54+X54+Z54+AB54+AD54+AF54+AH54+AJ54+AL54+AN54+AP54+AR54+AT54)</f>
        <v>0</v>
      </c>
      <c r="Q54" s="139">
        <f t="shared" ref="Q54:Q85" si="32">SUM(P54*O54)</f>
        <v>0</v>
      </c>
      <c r="R54" s="140"/>
      <c r="S54" s="141">
        <f t="shared" ref="S54:S85" si="33">SUM(R54*O54)</f>
        <v>0</v>
      </c>
      <c r="T54" s="140"/>
      <c r="U54" s="141">
        <f t="shared" ref="U54:U85" si="34">SUM(T54*O54)</f>
        <v>0</v>
      </c>
      <c r="V54" s="140"/>
      <c r="W54" s="141">
        <f t="shared" ref="W54:W85" si="35">SUM(V54*O54)</f>
        <v>0</v>
      </c>
      <c r="X54" s="140"/>
      <c r="Y54" s="141">
        <f t="shared" ref="Y54:Y85" si="36">SUM(X54*O54)</f>
        <v>0</v>
      </c>
      <c r="Z54" s="140"/>
      <c r="AA54" s="141">
        <f t="shared" ref="AA54:AA85" si="37">SUM(Z54*O54)</f>
        <v>0</v>
      </c>
      <c r="AB54" s="140"/>
      <c r="AC54" s="141">
        <f t="shared" ref="AC54:AC85" si="38">SUM(AB54*O54)</f>
        <v>0</v>
      </c>
      <c r="AD54" s="140"/>
      <c r="AE54" s="141">
        <f t="shared" ref="AE54:AE85" si="39">SUM(AD54*O54)</f>
        <v>0</v>
      </c>
      <c r="AF54" s="140"/>
      <c r="AG54" s="141">
        <f t="shared" ref="AG54:AG85" si="40">SUM(AF54*O54)</f>
        <v>0</v>
      </c>
    </row>
    <row r="55" spans="1:33" ht="25.5" outlineLevel="2" x14ac:dyDescent="0.2">
      <c r="A55" s="76" t="s">
        <v>1675</v>
      </c>
      <c r="B55" s="3">
        <v>34</v>
      </c>
      <c r="C55" s="76" t="s">
        <v>1537</v>
      </c>
      <c r="D55" s="96" t="s">
        <v>1676</v>
      </c>
      <c r="E55" s="15"/>
      <c r="F55" s="62">
        <v>2.0699999999999998</v>
      </c>
      <c r="G55" s="78" t="s">
        <v>3854</v>
      </c>
      <c r="H55" s="175">
        <v>26754</v>
      </c>
      <c r="I55" s="78" t="s">
        <v>4077</v>
      </c>
      <c r="J55" s="78" t="s">
        <v>1431</v>
      </c>
      <c r="K55" s="78">
        <v>1</v>
      </c>
      <c r="L55" s="78" t="s">
        <v>4106</v>
      </c>
      <c r="M55" s="245" t="s">
        <v>4107</v>
      </c>
      <c r="N55" s="78">
        <v>2</v>
      </c>
      <c r="O55" s="277">
        <v>3.04</v>
      </c>
      <c r="P55" s="138">
        <f t="shared" si="31"/>
        <v>0</v>
      </c>
      <c r="Q55" s="139">
        <f t="shared" si="32"/>
        <v>0</v>
      </c>
      <c r="R55" s="140"/>
      <c r="S55" s="141">
        <f t="shared" si="33"/>
        <v>0</v>
      </c>
      <c r="T55" s="140"/>
      <c r="U55" s="141">
        <f t="shared" si="34"/>
        <v>0</v>
      </c>
      <c r="V55" s="140"/>
      <c r="W55" s="141">
        <f t="shared" si="35"/>
        <v>0</v>
      </c>
      <c r="X55" s="140"/>
      <c r="Y55" s="141">
        <f t="shared" si="36"/>
        <v>0</v>
      </c>
      <c r="Z55" s="140"/>
      <c r="AA55" s="141">
        <f t="shared" si="37"/>
        <v>0</v>
      </c>
      <c r="AB55" s="140"/>
      <c r="AC55" s="141">
        <f t="shared" si="38"/>
        <v>0</v>
      </c>
      <c r="AD55" s="140"/>
      <c r="AE55" s="141">
        <f t="shared" si="39"/>
        <v>0</v>
      </c>
      <c r="AF55" s="140"/>
      <c r="AG55" s="141">
        <f t="shared" si="40"/>
        <v>0</v>
      </c>
    </row>
    <row r="56" spans="1:33" ht="25.5" outlineLevel="2" x14ac:dyDescent="0.2">
      <c r="A56" s="69" t="s">
        <v>1677</v>
      </c>
      <c r="B56" s="3">
        <v>90</v>
      </c>
      <c r="C56" s="69" t="s">
        <v>1537</v>
      </c>
      <c r="D56" s="103" t="s">
        <v>1678</v>
      </c>
      <c r="E56" s="15"/>
      <c r="F56" s="62">
        <v>2.0699999999999998</v>
      </c>
      <c r="G56" s="71" t="s">
        <v>4360</v>
      </c>
      <c r="H56" s="174">
        <v>7788657408</v>
      </c>
      <c r="I56" s="71" t="s">
        <v>2217</v>
      </c>
      <c r="J56" s="71" t="s">
        <v>1431</v>
      </c>
      <c r="K56" s="71">
        <v>1</v>
      </c>
      <c r="L56" s="71" t="s">
        <v>2217</v>
      </c>
      <c r="M56" s="244">
        <v>1572469</v>
      </c>
      <c r="N56" s="71">
        <v>1</v>
      </c>
      <c r="O56" s="70">
        <v>2.4700000000000002</v>
      </c>
      <c r="P56" s="138">
        <f t="shared" si="31"/>
        <v>0</v>
      </c>
      <c r="Q56" s="139">
        <f t="shared" si="32"/>
        <v>0</v>
      </c>
      <c r="R56" s="140"/>
      <c r="S56" s="141">
        <f t="shared" si="33"/>
        <v>0</v>
      </c>
      <c r="T56" s="140"/>
      <c r="U56" s="141">
        <f t="shared" si="34"/>
        <v>0</v>
      </c>
      <c r="V56" s="140"/>
      <c r="W56" s="141">
        <f t="shared" si="35"/>
        <v>0</v>
      </c>
      <c r="X56" s="140"/>
      <c r="Y56" s="141">
        <f t="shared" si="36"/>
        <v>0</v>
      </c>
      <c r="Z56" s="140"/>
      <c r="AA56" s="141">
        <f t="shared" si="37"/>
        <v>0</v>
      </c>
      <c r="AB56" s="140"/>
      <c r="AC56" s="141">
        <f t="shared" si="38"/>
        <v>0</v>
      </c>
      <c r="AD56" s="140"/>
      <c r="AE56" s="141">
        <f t="shared" si="39"/>
        <v>0</v>
      </c>
      <c r="AF56" s="140"/>
      <c r="AG56" s="141">
        <f t="shared" si="40"/>
        <v>0</v>
      </c>
    </row>
    <row r="57" spans="1:33" ht="25.5" outlineLevel="2" x14ac:dyDescent="0.2">
      <c r="A57" s="76" t="s">
        <v>1677</v>
      </c>
      <c r="B57" s="3">
        <v>90</v>
      </c>
      <c r="C57" s="76" t="s">
        <v>1537</v>
      </c>
      <c r="D57" s="96" t="s">
        <v>1678</v>
      </c>
      <c r="E57" s="15"/>
      <c r="F57" s="62">
        <v>2.0699999999999998</v>
      </c>
      <c r="G57" s="78" t="s">
        <v>3854</v>
      </c>
      <c r="H57" s="175">
        <v>26754</v>
      </c>
      <c r="I57" s="78" t="s">
        <v>4077</v>
      </c>
      <c r="J57" s="78" t="s">
        <v>1431</v>
      </c>
      <c r="K57" s="78">
        <v>1</v>
      </c>
      <c r="L57" s="78" t="s">
        <v>4108</v>
      </c>
      <c r="M57" s="245" t="s">
        <v>4109</v>
      </c>
      <c r="N57" s="78">
        <v>2</v>
      </c>
      <c r="O57" s="277">
        <v>3.04</v>
      </c>
      <c r="P57" s="138">
        <f t="shared" si="31"/>
        <v>0</v>
      </c>
      <c r="Q57" s="139">
        <f t="shared" si="32"/>
        <v>0</v>
      </c>
      <c r="R57" s="140"/>
      <c r="S57" s="141">
        <f t="shared" si="33"/>
        <v>0</v>
      </c>
      <c r="T57" s="140"/>
      <c r="U57" s="141">
        <f t="shared" si="34"/>
        <v>0</v>
      </c>
      <c r="V57" s="140"/>
      <c r="W57" s="141">
        <f t="shared" si="35"/>
        <v>0</v>
      </c>
      <c r="X57" s="140"/>
      <c r="Y57" s="141">
        <f t="shared" si="36"/>
        <v>0</v>
      </c>
      <c r="Z57" s="140"/>
      <c r="AA57" s="141">
        <f t="shared" si="37"/>
        <v>0</v>
      </c>
      <c r="AB57" s="140"/>
      <c r="AC57" s="141">
        <f t="shared" si="38"/>
        <v>0</v>
      </c>
      <c r="AD57" s="140"/>
      <c r="AE57" s="141">
        <f t="shared" si="39"/>
        <v>0</v>
      </c>
      <c r="AF57" s="140"/>
      <c r="AG57" s="141">
        <f t="shared" si="40"/>
        <v>0</v>
      </c>
    </row>
    <row r="58" spans="1:33" ht="25.5" outlineLevel="2" x14ac:dyDescent="0.2">
      <c r="A58" s="69" t="s">
        <v>1679</v>
      </c>
      <c r="B58" s="3">
        <v>17</v>
      </c>
      <c r="C58" s="69" t="s">
        <v>1537</v>
      </c>
      <c r="D58" s="103" t="s">
        <v>1680</v>
      </c>
      <c r="E58" s="15"/>
      <c r="F58" s="62">
        <v>2.0699999999999998</v>
      </c>
      <c r="G58" s="71" t="s">
        <v>4360</v>
      </c>
      <c r="H58" s="174">
        <v>7788657408</v>
      </c>
      <c r="I58" s="71" t="s">
        <v>4441</v>
      </c>
      <c r="J58" s="71" t="s">
        <v>1431</v>
      </c>
      <c r="K58" s="71">
        <v>1</v>
      </c>
      <c r="L58" s="71" t="s">
        <v>4910</v>
      </c>
      <c r="M58" s="244" t="s">
        <v>3132</v>
      </c>
      <c r="N58" s="71">
        <v>1</v>
      </c>
      <c r="O58" s="70">
        <v>2.68</v>
      </c>
      <c r="P58" s="138">
        <f t="shared" si="31"/>
        <v>0</v>
      </c>
      <c r="Q58" s="139">
        <f t="shared" si="32"/>
        <v>0</v>
      </c>
      <c r="R58" s="140"/>
      <c r="S58" s="141">
        <f t="shared" si="33"/>
        <v>0</v>
      </c>
      <c r="T58" s="140"/>
      <c r="U58" s="141">
        <f t="shared" si="34"/>
        <v>0</v>
      </c>
      <c r="V58" s="140"/>
      <c r="W58" s="141">
        <f t="shared" si="35"/>
        <v>0</v>
      </c>
      <c r="X58" s="140"/>
      <c r="Y58" s="141">
        <f t="shared" si="36"/>
        <v>0</v>
      </c>
      <c r="Z58" s="140"/>
      <c r="AA58" s="141">
        <f t="shared" si="37"/>
        <v>0</v>
      </c>
      <c r="AB58" s="140"/>
      <c r="AC58" s="141">
        <f t="shared" si="38"/>
        <v>0</v>
      </c>
      <c r="AD58" s="140"/>
      <c r="AE58" s="141">
        <f t="shared" si="39"/>
        <v>0</v>
      </c>
      <c r="AF58" s="140"/>
      <c r="AG58" s="141">
        <f t="shared" si="40"/>
        <v>0</v>
      </c>
    </row>
    <row r="59" spans="1:33" ht="25.5" outlineLevel="2" x14ac:dyDescent="0.2">
      <c r="A59" s="76" t="s">
        <v>1679</v>
      </c>
      <c r="B59" s="3">
        <v>17</v>
      </c>
      <c r="C59" s="76" t="s">
        <v>1537</v>
      </c>
      <c r="D59" s="96" t="s">
        <v>1680</v>
      </c>
      <c r="E59" s="15"/>
      <c r="F59" s="62">
        <v>2.0699999999999998</v>
      </c>
      <c r="G59" s="78" t="s">
        <v>3854</v>
      </c>
      <c r="H59" s="175">
        <v>26754</v>
      </c>
      <c r="I59" s="78" t="s">
        <v>4077</v>
      </c>
      <c r="J59" s="78" t="s">
        <v>1431</v>
      </c>
      <c r="K59" s="78">
        <v>1</v>
      </c>
      <c r="L59" s="78" t="s">
        <v>4110</v>
      </c>
      <c r="M59" s="245" t="s">
        <v>4111</v>
      </c>
      <c r="N59" s="78">
        <v>2</v>
      </c>
      <c r="O59" s="277">
        <v>3.04</v>
      </c>
      <c r="P59" s="138">
        <f t="shared" si="31"/>
        <v>0</v>
      </c>
      <c r="Q59" s="139">
        <f t="shared" si="32"/>
        <v>0</v>
      </c>
      <c r="R59" s="140"/>
      <c r="S59" s="141">
        <f t="shared" si="33"/>
        <v>0</v>
      </c>
      <c r="T59" s="140"/>
      <c r="U59" s="141">
        <f t="shared" si="34"/>
        <v>0</v>
      </c>
      <c r="V59" s="140"/>
      <c r="W59" s="141">
        <f t="shared" si="35"/>
        <v>0</v>
      </c>
      <c r="X59" s="140"/>
      <c r="Y59" s="141">
        <f t="shared" si="36"/>
        <v>0</v>
      </c>
      <c r="Z59" s="140"/>
      <c r="AA59" s="141">
        <f t="shared" si="37"/>
        <v>0</v>
      </c>
      <c r="AB59" s="140"/>
      <c r="AC59" s="141">
        <f t="shared" si="38"/>
        <v>0</v>
      </c>
      <c r="AD59" s="140"/>
      <c r="AE59" s="141">
        <f t="shared" si="39"/>
        <v>0</v>
      </c>
      <c r="AF59" s="140"/>
      <c r="AG59" s="141">
        <f t="shared" si="40"/>
        <v>0</v>
      </c>
    </row>
    <row r="60" spans="1:33" ht="25.5" outlineLevel="2" x14ac:dyDescent="0.2">
      <c r="A60" s="69" t="s">
        <v>1681</v>
      </c>
      <c r="B60" s="3">
        <v>104</v>
      </c>
      <c r="C60" s="69" t="s">
        <v>1537</v>
      </c>
      <c r="D60" s="103" t="s">
        <v>1682</v>
      </c>
      <c r="E60" s="15"/>
      <c r="F60" s="62">
        <v>1.76</v>
      </c>
      <c r="G60" s="71" t="s">
        <v>4360</v>
      </c>
      <c r="H60" s="174">
        <v>7788657408</v>
      </c>
      <c r="I60" s="71" t="s">
        <v>4441</v>
      </c>
      <c r="J60" s="71" t="s">
        <v>1431</v>
      </c>
      <c r="K60" s="71">
        <v>1</v>
      </c>
      <c r="L60" s="71" t="s">
        <v>4910</v>
      </c>
      <c r="M60" s="244" t="s">
        <v>3133</v>
      </c>
      <c r="N60" s="71">
        <v>1</v>
      </c>
      <c r="O60" s="70">
        <v>2.68</v>
      </c>
      <c r="P60" s="138">
        <f t="shared" si="31"/>
        <v>0</v>
      </c>
      <c r="Q60" s="139">
        <f t="shared" si="32"/>
        <v>0</v>
      </c>
      <c r="R60" s="140"/>
      <c r="S60" s="141">
        <f t="shared" si="33"/>
        <v>0</v>
      </c>
      <c r="T60" s="140"/>
      <c r="U60" s="141">
        <f t="shared" si="34"/>
        <v>0</v>
      </c>
      <c r="V60" s="140"/>
      <c r="W60" s="141">
        <f t="shared" si="35"/>
        <v>0</v>
      </c>
      <c r="X60" s="140"/>
      <c r="Y60" s="141">
        <f t="shared" si="36"/>
        <v>0</v>
      </c>
      <c r="Z60" s="140"/>
      <c r="AA60" s="141">
        <f t="shared" si="37"/>
        <v>0</v>
      </c>
      <c r="AB60" s="140"/>
      <c r="AC60" s="141">
        <f t="shared" si="38"/>
        <v>0</v>
      </c>
      <c r="AD60" s="140"/>
      <c r="AE60" s="141">
        <f t="shared" si="39"/>
        <v>0</v>
      </c>
      <c r="AF60" s="140"/>
      <c r="AG60" s="141">
        <f t="shared" si="40"/>
        <v>0</v>
      </c>
    </row>
    <row r="61" spans="1:33" ht="25.5" outlineLevel="2" x14ac:dyDescent="0.2">
      <c r="A61" s="76" t="s">
        <v>1681</v>
      </c>
      <c r="B61" s="3">
        <v>104</v>
      </c>
      <c r="C61" s="76" t="s">
        <v>1537</v>
      </c>
      <c r="D61" s="96" t="s">
        <v>1682</v>
      </c>
      <c r="E61" s="15"/>
      <c r="F61" s="62">
        <v>1.76</v>
      </c>
      <c r="G61" s="78" t="s">
        <v>3854</v>
      </c>
      <c r="H61" s="175">
        <v>26754</v>
      </c>
      <c r="I61" s="78" t="s">
        <v>4077</v>
      </c>
      <c r="J61" s="78" t="s">
        <v>1431</v>
      </c>
      <c r="K61" s="78">
        <v>1</v>
      </c>
      <c r="L61" s="78" t="s">
        <v>4112</v>
      </c>
      <c r="M61" s="245" t="s">
        <v>4113</v>
      </c>
      <c r="N61" s="78">
        <v>2</v>
      </c>
      <c r="O61" s="277">
        <v>3.04</v>
      </c>
      <c r="P61" s="138">
        <f t="shared" si="31"/>
        <v>0</v>
      </c>
      <c r="Q61" s="139">
        <f t="shared" si="32"/>
        <v>0</v>
      </c>
      <c r="R61" s="140"/>
      <c r="S61" s="141">
        <f t="shared" si="33"/>
        <v>0</v>
      </c>
      <c r="T61" s="140"/>
      <c r="U61" s="141">
        <f t="shared" si="34"/>
        <v>0</v>
      </c>
      <c r="V61" s="140"/>
      <c r="W61" s="141">
        <f t="shared" si="35"/>
        <v>0</v>
      </c>
      <c r="X61" s="140"/>
      <c r="Y61" s="141">
        <f t="shared" si="36"/>
        <v>0</v>
      </c>
      <c r="Z61" s="140"/>
      <c r="AA61" s="141">
        <f t="shared" si="37"/>
        <v>0</v>
      </c>
      <c r="AB61" s="140"/>
      <c r="AC61" s="141">
        <f t="shared" si="38"/>
        <v>0</v>
      </c>
      <c r="AD61" s="140"/>
      <c r="AE61" s="141">
        <f t="shared" si="39"/>
        <v>0</v>
      </c>
      <c r="AF61" s="140"/>
      <c r="AG61" s="141">
        <f t="shared" si="40"/>
        <v>0</v>
      </c>
    </row>
    <row r="62" spans="1:33" ht="25.5" outlineLevel="2" x14ac:dyDescent="0.2">
      <c r="A62" s="69" t="s">
        <v>1683</v>
      </c>
      <c r="B62" s="3">
        <v>128</v>
      </c>
      <c r="C62" s="69" t="s">
        <v>1537</v>
      </c>
      <c r="D62" s="103" t="s">
        <v>1684</v>
      </c>
      <c r="E62" s="15"/>
      <c r="F62" s="62">
        <v>1.76</v>
      </c>
      <c r="G62" s="71" t="s">
        <v>4360</v>
      </c>
      <c r="H62" s="174">
        <v>7788657408</v>
      </c>
      <c r="I62" s="71" t="s">
        <v>4441</v>
      </c>
      <c r="J62" s="71" t="s">
        <v>1431</v>
      </c>
      <c r="K62" s="71">
        <v>1</v>
      </c>
      <c r="L62" s="71" t="s">
        <v>4910</v>
      </c>
      <c r="M62" s="244" t="s">
        <v>3134</v>
      </c>
      <c r="N62" s="71">
        <v>1</v>
      </c>
      <c r="O62" s="70">
        <v>2.68</v>
      </c>
      <c r="P62" s="138">
        <f t="shared" si="31"/>
        <v>0</v>
      </c>
      <c r="Q62" s="139">
        <f t="shared" si="32"/>
        <v>0</v>
      </c>
      <c r="R62" s="140"/>
      <c r="S62" s="141">
        <f t="shared" si="33"/>
        <v>0</v>
      </c>
      <c r="T62" s="140"/>
      <c r="U62" s="141">
        <f t="shared" si="34"/>
        <v>0</v>
      </c>
      <c r="V62" s="140"/>
      <c r="W62" s="141">
        <f t="shared" si="35"/>
        <v>0</v>
      </c>
      <c r="X62" s="140"/>
      <c r="Y62" s="141">
        <f t="shared" si="36"/>
        <v>0</v>
      </c>
      <c r="Z62" s="140"/>
      <c r="AA62" s="141">
        <f t="shared" si="37"/>
        <v>0</v>
      </c>
      <c r="AB62" s="140"/>
      <c r="AC62" s="141">
        <f t="shared" si="38"/>
        <v>0</v>
      </c>
      <c r="AD62" s="140"/>
      <c r="AE62" s="141">
        <f t="shared" si="39"/>
        <v>0</v>
      </c>
      <c r="AF62" s="140"/>
      <c r="AG62" s="141">
        <f t="shared" si="40"/>
        <v>0</v>
      </c>
    </row>
    <row r="63" spans="1:33" ht="25.5" outlineLevel="2" x14ac:dyDescent="0.2">
      <c r="A63" s="76" t="s">
        <v>1683</v>
      </c>
      <c r="B63" s="3">
        <v>128</v>
      </c>
      <c r="C63" s="76" t="s">
        <v>1537</v>
      </c>
      <c r="D63" s="96" t="s">
        <v>1684</v>
      </c>
      <c r="E63" s="15"/>
      <c r="F63" s="62">
        <v>1.76</v>
      </c>
      <c r="G63" s="78" t="s">
        <v>3854</v>
      </c>
      <c r="H63" s="175">
        <v>26754</v>
      </c>
      <c r="I63" s="78" t="s">
        <v>4077</v>
      </c>
      <c r="J63" s="78" t="s">
        <v>1431</v>
      </c>
      <c r="K63" s="78">
        <v>1</v>
      </c>
      <c r="L63" s="78" t="s">
        <v>4114</v>
      </c>
      <c r="M63" s="245" t="s">
        <v>4115</v>
      </c>
      <c r="N63" s="78">
        <v>2</v>
      </c>
      <c r="O63" s="277">
        <v>3.04</v>
      </c>
      <c r="P63" s="138">
        <f t="shared" si="31"/>
        <v>0</v>
      </c>
      <c r="Q63" s="139">
        <f t="shared" si="32"/>
        <v>0</v>
      </c>
      <c r="R63" s="140"/>
      <c r="S63" s="141">
        <f t="shared" si="33"/>
        <v>0</v>
      </c>
      <c r="T63" s="140"/>
      <c r="U63" s="141">
        <f t="shared" si="34"/>
        <v>0</v>
      </c>
      <c r="V63" s="140"/>
      <c r="W63" s="141">
        <f t="shared" si="35"/>
        <v>0</v>
      </c>
      <c r="X63" s="140"/>
      <c r="Y63" s="141">
        <f t="shared" si="36"/>
        <v>0</v>
      </c>
      <c r="Z63" s="140"/>
      <c r="AA63" s="141">
        <f t="shared" si="37"/>
        <v>0</v>
      </c>
      <c r="AB63" s="140"/>
      <c r="AC63" s="141">
        <f t="shared" si="38"/>
        <v>0</v>
      </c>
      <c r="AD63" s="140"/>
      <c r="AE63" s="141">
        <f t="shared" si="39"/>
        <v>0</v>
      </c>
      <c r="AF63" s="140"/>
      <c r="AG63" s="141">
        <f t="shared" si="40"/>
        <v>0</v>
      </c>
    </row>
    <row r="64" spans="1:33" ht="25.5" outlineLevel="2" x14ac:dyDescent="0.2">
      <c r="A64" s="69" t="s">
        <v>1685</v>
      </c>
      <c r="B64" s="3">
        <v>59</v>
      </c>
      <c r="C64" s="69" t="s">
        <v>1537</v>
      </c>
      <c r="D64" s="103" t="s">
        <v>1674</v>
      </c>
      <c r="E64" s="15"/>
      <c r="F64" s="62">
        <v>3.87</v>
      </c>
      <c r="G64" s="71" t="s">
        <v>4360</v>
      </c>
      <c r="H64" s="174">
        <v>7788657408</v>
      </c>
      <c r="I64" s="71" t="s">
        <v>4441</v>
      </c>
      <c r="J64" s="71" t="s">
        <v>1545</v>
      </c>
      <c r="K64" s="71">
        <v>1</v>
      </c>
      <c r="L64" s="71" t="s">
        <v>4910</v>
      </c>
      <c r="M64" s="244" t="s">
        <v>3135</v>
      </c>
      <c r="N64" s="71">
        <v>1</v>
      </c>
      <c r="O64" s="70">
        <v>4.95</v>
      </c>
      <c r="P64" s="138">
        <f t="shared" si="31"/>
        <v>0</v>
      </c>
      <c r="Q64" s="139">
        <f t="shared" si="32"/>
        <v>0</v>
      </c>
      <c r="R64" s="140"/>
      <c r="S64" s="141">
        <f t="shared" si="33"/>
        <v>0</v>
      </c>
      <c r="T64" s="140"/>
      <c r="U64" s="141">
        <f t="shared" si="34"/>
        <v>0</v>
      </c>
      <c r="V64" s="140"/>
      <c r="W64" s="141">
        <f t="shared" si="35"/>
        <v>0</v>
      </c>
      <c r="X64" s="140"/>
      <c r="Y64" s="141">
        <f t="shared" si="36"/>
        <v>0</v>
      </c>
      <c r="Z64" s="140"/>
      <c r="AA64" s="141">
        <f t="shared" si="37"/>
        <v>0</v>
      </c>
      <c r="AB64" s="140"/>
      <c r="AC64" s="141">
        <f t="shared" si="38"/>
        <v>0</v>
      </c>
      <c r="AD64" s="140"/>
      <c r="AE64" s="141">
        <f t="shared" si="39"/>
        <v>0</v>
      </c>
      <c r="AF64" s="140"/>
      <c r="AG64" s="141">
        <f t="shared" si="40"/>
        <v>0</v>
      </c>
    </row>
    <row r="65" spans="1:33" ht="25.5" outlineLevel="2" x14ac:dyDescent="0.2">
      <c r="A65" s="76" t="s">
        <v>1685</v>
      </c>
      <c r="B65" s="3">
        <v>59</v>
      </c>
      <c r="C65" s="76" t="s">
        <v>1537</v>
      </c>
      <c r="D65" s="96" t="s">
        <v>1674</v>
      </c>
      <c r="E65" s="15"/>
      <c r="F65" s="62">
        <v>3.87</v>
      </c>
      <c r="G65" s="78" t="s">
        <v>3854</v>
      </c>
      <c r="H65" s="175">
        <v>26754</v>
      </c>
      <c r="I65" s="78" t="s">
        <v>4077</v>
      </c>
      <c r="J65" s="80" t="s">
        <v>1545</v>
      </c>
      <c r="K65" s="78">
        <v>1</v>
      </c>
      <c r="L65" s="78" t="s">
        <v>4116</v>
      </c>
      <c r="M65" s="245" t="s">
        <v>4117</v>
      </c>
      <c r="N65" s="78">
        <v>2</v>
      </c>
      <c r="O65" s="277">
        <v>5.24</v>
      </c>
      <c r="P65" s="138">
        <f t="shared" si="31"/>
        <v>0</v>
      </c>
      <c r="Q65" s="139">
        <f t="shared" si="32"/>
        <v>0</v>
      </c>
      <c r="R65" s="140"/>
      <c r="S65" s="141">
        <f t="shared" si="33"/>
        <v>0</v>
      </c>
      <c r="T65" s="140"/>
      <c r="U65" s="141">
        <f t="shared" si="34"/>
        <v>0</v>
      </c>
      <c r="V65" s="140"/>
      <c r="W65" s="141">
        <f t="shared" si="35"/>
        <v>0</v>
      </c>
      <c r="X65" s="140"/>
      <c r="Y65" s="141">
        <f t="shared" si="36"/>
        <v>0</v>
      </c>
      <c r="Z65" s="140"/>
      <c r="AA65" s="141">
        <f t="shared" si="37"/>
        <v>0</v>
      </c>
      <c r="AB65" s="140"/>
      <c r="AC65" s="141">
        <f t="shared" si="38"/>
        <v>0</v>
      </c>
      <c r="AD65" s="140"/>
      <c r="AE65" s="141">
        <f t="shared" si="39"/>
        <v>0</v>
      </c>
      <c r="AF65" s="140"/>
      <c r="AG65" s="141">
        <f t="shared" si="40"/>
        <v>0</v>
      </c>
    </row>
    <row r="66" spans="1:33" ht="25.5" outlineLevel="2" x14ac:dyDescent="0.2">
      <c r="A66" s="69" t="s">
        <v>1686</v>
      </c>
      <c r="B66" s="3">
        <v>43</v>
      </c>
      <c r="C66" s="69" t="s">
        <v>1537</v>
      </c>
      <c r="D66" s="103" t="s">
        <v>1687</v>
      </c>
      <c r="E66" s="15"/>
      <c r="F66" s="62">
        <v>3.87</v>
      </c>
      <c r="G66" s="71" t="s">
        <v>4360</v>
      </c>
      <c r="H66" s="174">
        <v>7788657408</v>
      </c>
      <c r="I66" s="71" t="s">
        <v>4441</v>
      </c>
      <c r="J66" s="71" t="s">
        <v>1545</v>
      </c>
      <c r="K66" s="71">
        <v>1</v>
      </c>
      <c r="L66" s="71" t="s">
        <v>4910</v>
      </c>
      <c r="M66" s="244" t="s">
        <v>3136</v>
      </c>
      <c r="N66" s="71">
        <v>1</v>
      </c>
      <c r="O66" s="70">
        <v>4.95</v>
      </c>
      <c r="P66" s="138">
        <f t="shared" si="31"/>
        <v>0</v>
      </c>
      <c r="Q66" s="139">
        <f t="shared" si="32"/>
        <v>0</v>
      </c>
      <c r="R66" s="140"/>
      <c r="S66" s="141">
        <f t="shared" si="33"/>
        <v>0</v>
      </c>
      <c r="T66" s="140"/>
      <c r="U66" s="141">
        <f t="shared" si="34"/>
        <v>0</v>
      </c>
      <c r="V66" s="140"/>
      <c r="W66" s="141">
        <f t="shared" si="35"/>
        <v>0</v>
      </c>
      <c r="X66" s="140"/>
      <c r="Y66" s="141">
        <f t="shared" si="36"/>
        <v>0</v>
      </c>
      <c r="Z66" s="140"/>
      <c r="AA66" s="141">
        <f t="shared" si="37"/>
        <v>0</v>
      </c>
      <c r="AB66" s="140"/>
      <c r="AC66" s="141">
        <f t="shared" si="38"/>
        <v>0</v>
      </c>
      <c r="AD66" s="140"/>
      <c r="AE66" s="141">
        <f t="shared" si="39"/>
        <v>0</v>
      </c>
      <c r="AF66" s="140"/>
      <c r="AG66" s="141">
        <f t="shared" si="40"/>
        <v>0</v>
      </c>
    </row>
    <row r="67" spans="1:33" ht="25.5" outlineLevel="2" x14ac:dyDescent="0.2">
      <c r="A67" s="76" t="s">
        <v>1686</v>
      </c>
      <c r="B67" s="3">
        <v>43</v>
      </c>
      <c r="C67" s="76" t="s">
        <v>1537</v>
      </c>
      <c r="D67" s="96" t="s">
        <v>1687</v>
      </c>
      <c r="E67" s="15"/>
      <c r="F67" s="62">
        <v>3.87</v>
      </c>
      <c r="G67" s="78" t="s">
        <v>3854</v>
      </c>
      <c r="H67" s="175">
        <v>26754</v>
      </c>
      <c r="I67" s="78" t="s">
        <v>4077</v>
      </c>
      <c r="J67" s="80" t="s">
        <v>1545</v>
      </c>
      <c r="K67" s="78">
        <v>1</v>
      </c>
      <c r="L67" s="78" t="s">
        <v>4118</v>
      </c>
      <c r="M67" s="245" t="s">
        <v>4119</v>
      </c>
      <c r="N67" s="78">
        <v>2</v>
      </c>
      <c r="O67" s="277">
        <v>5.24</v>
      </c>
      <c r="P67" s="138">
        <f t="shared" si="31"/>
        <v>0</v>
      </c>
      <c r="Q67" s="139">
        <f t="shared" si="32"/>
        <v>0</v>
      </c>
      <c r="R67" s="140"/>
      <c r="S67" s="141">
        <f t="shared" si="33"/>
        <v>0</v>
      </c>
      <c r="T67" s="140"/>
      <c r="U67" s="141">
        <f t="shared" si="34"/>
        <v>0</v>
      </c>
      <c r="V67" s="140"/>
      <c r="W67" s="141">
        <f t="shared" si="35"/>
        <v>0</v>
      </c>
      <c r="X67" s="140"/>
      <c r="Y67" s="141">
        <f t="shared" si="36"/>
        <v>0</v>
      </c>
      <c r="Z67" s="140"/>
      <c r="AA67" s="141">
        <f t="shared" si="37"/>
        <v>0</v>
      </c>
      <c r="AB67" s="140"/>
      <c r="AC67" s="141">
        <f t="shared" si="38"/>
        <v>0</v>
      </c>
      <c r="AD67" s="140"/>
      <c r="AE67" s="141">
        <f t="shared" si="39"/>
        <v>0</v>
      </c>
      <c r="AF67" s="140"/>
      <c r="AG67" s="141">
        <f t="shared" si="40"/>
        <v>0</v>
      </c>
    </row>
    <row r="68" spans="1:33" ht="25.5" outlineLevel="2" x14ac:dyDescent="0.2">
      <c r="A68" s="69" t="s">
        <v>1688</v>
      </c>
      <c r="B68" s="3">
        <v>72</v>
      </c>
      <c r="C68" s="69" t="s">
        <v>1537</v>
      </c>
      <c r="D68" s="103" t="s">
        <v>1657</v>
      </c>
      <c r="E68" s="15"/>
      <c r="F68" s="62">
        <v>3.87</v>
      </c>
      <c r="G68" s="71" t="s">
        <v>4360</v>
      </c>
      <c r="H68" s="174">
        <v>7788657408</v>
      </c>
      <c r="I68" s="71" t="s">
        <v>4441</v>
      </c>
      <c r="J68" s="71" t="s">
        <v>1545</v>
      </c>
      <c r="K68" s="71">
        <v>1</v>
      </c>
      <c r="L68" s="71" t="s">
        <v>4910</v>
      </c>
      <c r="M68" s="244" t="s">
        <v>3137</v>
      </c>
      <c r="N68" s="71">
        <v>1</v>
      </c>
      <c r="O68" s="70">
        <v>4.95</v>
      </c>
      <c r="P68" s="138">
        <f t="shared" si="31"/>
        <v>0</v>
      </c>
      <c r="Q68" s="139">
        <f t="shared" si="32"/>
        <v>0</v>
      </c>
      <c r="R68" s="140"/>
      <c r="S68" s="141">
        <f t="shared" si="33"/>
        <v>0</v>
      </c>
      <c r="T68" s="140"/>
      <c r="U68" s="141">
        <f t="shared" si="34"/>
        <v>0</v>
      </c>
      <c r="V68" s="140"/>
      <c r="W68" s="141">
        <f t="shared" si="35"/>
        <v>0</v>
      </c>
      <c r="X68" s="140"/>
      <c r="Y68" s="141">
        <f t="shared" si="36"/>
        <v>0</v>
      </c>
      <c r="Z68" s="140"/>
      <c r="AA68" s="141">
        <f t="shared" si="37"/>
        <v>0</v>
      </c>
      <c r="AB68" s="140"/>
      <c r="AC68" s="141">
        <f t="shared" si="38"/>
        <v>0</v>
      </c>
      <c r="AD68" s="140"/>
      <c r="AE68" s="141">
        <f t="shared" si="39"/>
        <v>0</v>
      </c>
      <c r="AF68" s="140"/>
      <c r="AG68" s="141">
        <f t="shared" si="40"/>
        <v>0</v>
      </c>
    </row>
    <row r="69" spans="1:33" ht="25.5" outlineLevel="2" x14ac:dyDescent="0.2">
      <c r="A69" s="76" t="s">
        <v>1688</v>
      </c>
      <c r="B69" s="3">
        <v>72</v>
      </c>
      <c r="C69" s="76" t="s">
        <v>1537</v>
      </c>
      <c r="D69" s="96" t="s">
        <v>1657</v>
      </c>
      <c r="E69" s="15"/>
      <c r="F69" s="62">
        <v>3.87</v>
      </c>
      <c r="G69" s="78" t="s">
        <v>3854</v>
      </c>
      <c r="H69" s="175">
        <v>26754</v>
      </c>
      <c r="I69" s="78" t="s">
        <v>4077</v>
      </c>
      <c r="J69" s="80" t="s">
        <v>1545</v>
      </c>
      <c r="K69" s="78">
        <v>1</v>
      </c>
      <c r="L69" s="78" t="s">
        <v>4120</v>
      </c>
      <c r="M69" s="245" t="s">
        <v>4121</v>
      </c>
      <c r="N69" s="78">
        <v>2</v>
      </c>
      <c r="O69" s="277">
        <v>5.24</v>
      </c>
      <c r="P69" s="138">
        <f t="shared" si="31"/>
        <v>0</v>
      </c>
      <c r="Q69" s="139">
        <f t="shared" si="32"/>
        <v>0</v>
      </c>
      <c r="R69" s="140"/>
      <c r="S69" s="141">
        <f t="shared" si="33"/>
        <v>0</v>
      </c>
      <c r="T69" s="140"/>
      <c r="U69" s="141">
        <f t="shared" si="34"/>
        <v>0</v>
      </c>
      <c r="V69" s="140"/>
      <c r="W69" s="141">
        <f t="shared" si="35"/>
        <v>0</v>
      </c>
      <c r="X69" s="140"/>
      <c r="Y69" s="141">
        <f t="shared" si="36"/>
        <v>0</v>
      </c>
      <c r="Z69" s="140"/>
      <c r="AA69" s="141">
        <f t="shared" si="37"/>
        <v>0</v>
      </c>
      <c r="AB69" s="140"/>
      <c r="AC69" s="141">
        <f t="shared" si="38"/>
        <v>0</v>
      </c>
      <c r="AD69" s="140"/>
      <c r="AE69" s="141">
        <f t="shared" si="39"/>
        <v>0</v>
      </c>
      <c r="AF69" s="140"/>
      <c r="AG69" s="141">
        <f t="shared" si="40"/>
        <v>0</v>
      </c>
    </row>
    <row r="70" spans="1:33" ht="25.5" outlineLevel="2" x14ac:dyDescent="0.2">
      <c r="A70" s="69" t="s">
        <v>1689</v>
      </c>
      <c r="B70" s="3">
        <v>113</v>
      </c>
      <c r="C70" s="69" t="s">
        <v>1537</v>
      </c>
      <c r="D70" s="103" t="s">
        <v>1671</v>
      </c>
      <c r="E70" s="15"/>
      <c r="F70" s="62">
        <v>3.87</v>
      </c>
      <c r="G70" s="71" t="s">
        <v>4360</v>
      </c>
      <c r="H70" s="174">
        <v>7788657408</v>
      </c>
      <c r="I70" s="71" t="s">
        <v>4441</v>
      </c>
      <c r="J70" s="71" t="s">
        <v>1545</v>
      </c>
      <c r="K70" s="71">
        <v>1</v>
      </c>
      <c r="L70" s="71" t="s">
        <v>4910</v>
      </c>
      <c r="M70" s="244" t="s">
        <v>3138</v>
      </c>
      <c r="N70" s="71">
        <v>1</v>
      </c>
      <c r="O70" s="70">
        <v>4.95</v>
      </c>
      <c r="P70" s="138">
        <f t="shared" si="31"/>
        <v>0</v>
      </c>
      <c r="Q70" s="139">
        <f t="shared" si="32"/>
        <v>0</v>
      </c>
      <c r="R70" s="140"/>
      <c r="S70" s="141">
        <f t="shared" si="33"/>
        <v>0</v>
      </c>
      <c r="T70" s="140"/>
      <c r="U70" s="141">
        <f t="shared" si="34"/>
        <v>0</v>
      </c>
      <c r="V70" s="140"/>
      <c r="W70" s="141">
        <f t="shared" si="35"/>
        <v>0</v>
      </c>
      <c r="X70" s="140"/>
      <c r="Y70" s="141">
        <f t="shared" si="36"/>
        <v>0</v>
      </c>
      <c r="Z70" s="140"/>
      <c r="AA70" s="141">
        <f t="shared" si="37"/>
        <v>0</v>
      </c>
      <c r="AB70" s="140"/>
      <c r="AC70" s="141">
        <f t="shared" si="38"/>
        <v>0</v>
      </c>
      <c r="AD70" s="140"/>
      <c r="AE70" s="141">
        <f t="shared" si="39"/>
        <v>0</v>
      </c>
      <c r="AF70" s="140"/>
      <c r="AG70" s="141">
        <f t="shared" si="40"/>
        <v>0</v>
      </c>
    </row>
    <row r="71" spans="1:33" ht="25.5" outlineLevel="2" x14ac:dyDescent="0.2">
      <c r="A71" s="76" t="s">
        <v>1689</v>
      </c>
      <c r="B71" s="3">
        <v>113</v>
      </c>
      <c r="C71" s="76" t="s">
        <v>1537</v>
      </c>
      <c r="D71" s="96" t="s">
        <v>1671</v>
      </c>
      <c r="E71" s="15"/>
      <c r="F71" s="62">
        <v>3.87</v>
      </c>
      <c r="G71" s="78" t="s">
        <v>3854</v>
      </c>
      <c r="H71" s="175">
        <v>26754</v>
      </c>
      <c r="I71" s="78" t="s">
        <v>4077</v>
      </c>
      <c r="J71" s="80" t="s">
        <v>1545</v>
      </c>
      <c r="K71" s="78">
        <v>1</v>
      </c>
      <c r="L71" s="78" t="s">
        <v>4122</v>
      </c>
      <c r="M71" s="245" t="s">
        <v>4123</v>
      </c>
      <c r="N71" s="78">
        <v>2</v>
      </c>
      <c r="O71" s="277">
        <v>5.24</v>
      </c>
      <c r="P71" s="138">
        <f t="shared" si="31"/>
        <v>0</v>
      </c>
      <c r="Q71" s="139">
        <f t="shared" si="32"/>
        <v>0</v>
      </c>
      <c r="R71" s="140"/>
      <c r="S71" s="141">
        <f t="shared" si="33"/>
        <v>0</v>
      </c>
      <c r="T71" s="140"/>
      <c r="U71" s="141">
        <f t="shared" si="34"/>
        <v>0</v>
      </c>
      <c r="V71" s="140"/>
      <c r="W71" s="141">
        <f t="shared" si="35"/>
        <v>0</v>
      </c>
      <c r="X71" s="140"/>
      <c r="Y71" s="141">
        <f t="shared" si="36"/>
        <v>0</v>
      </c>
      <c r="Z71" s="140"/>
      <c r="AA71" s="141">
        <f t="shared" si="37"/>
        <v>0</v>
      </c>
      <c r="AB71" s="140"/>
      <c r="AC71" s="141">
        <f t="shared" si="38"/>
        <v>0</v>
      </c>
      <c r="AD71" s="140"/>
      <c r="AE71" s="141">
        <f t="shared" si="39"/>
        <v>0</v>
      </c>
      <c r="AF71" s="140"/>
      <c r="AG71" s="141">
        <f t="shared" si="40"/>
        <v>0</v>
      </c>
    </row>
    <row r="72" spans="1:33" ht="25.5" outlineLevel="2" x14ac:dyDescent="0.2">
      <c r="A72" s="69" t="s">
        <v>1690</v>
      </c>
      <c r="B72" s="3">
        <v>36</v>
      </c>
      <c r="C72" s="69" t="s">
        <v>1537</v>
      </c>
      <c r="D72" s="103" t="s">
        <v>1691</v>
      </c>
      <c r="E72" s="15"/>
      <c r="F72" s="62">
        <v>3.87</v>
      </c>
      <c r="G72" s="71" t="s">
        <v>4360</v>
      </c>
      <c r="H72" s="174">
        <v>7788657408</v>
      </c>
      <c r="I72" s="71" t="s">
        <v>4441</v>
      </c>
      <c r="J72" s="71" t="s">
        <v>1545</v>
      </c>
      <c r="K72" s="71">
        <v>1</v>
      </c>
      <c r="L72" s="71" t="s">
        <v>4910</v>
      </c>
      <c r="M72" s="244" t="s">
        <v>3139</v>
      </c>
      <c r="N72" s="71">
        <v>1</v>
      </c>
      <c r="O72" s="70">
        <v>4.95</v>
      </c>
      <c r="P72" s="138">
        <f t="shared" si="31"/>
        <v>0</v>
      </c>
      <c r="Q72" s="139">
        <f t="shared" si="32"/>
        <v>0</v>
      </c>
      <c r="R72" s="140"/>
      <c r="S72" s="141">
        <f t="shared" si="33"/>
        <v>0</v>
      </c>
      <c r="T72" s="140"/>
      <c r="U72" s="141">
        <f t="shared" si="34"/>
        <v>0</v>
      </c>
      <c r="V72" s="140"/>
      <c r="W72" s="141">
        <f t="shared" si="35"/>
        <v>0</v>
      </c>
      <c r="X72" s="140"/>
      <c r="Y72" s="141">
        <f t="shared" si="36"/>
        <v>0</v>
      </c>
      <c r="Z72" s="140"/>
      <c r="AA72" s="141">
        <f t="shared" si="37"/>
        <v>0</v>
      </c>
      <c r="AB72" s="140"/>
      <c r="AC72" s="141">
        <f t="shared" si="38"/>
        <v>0</v>
      </c>
      <c r="AD72" s="140"/>
      <c r="AE72" s="141">
        <f t="shared" si="39"/>
        <v>0</v>
      </c>
      <c r="AF72" s="140"/>
      <c r="AG72" s="141">
        <f t="shared" si="40"/>
        <v>0</v>
      </c>
    </row>
    <row r="73" spans="1:33" ht="25.5" outlineLevel="2" x14ac:dyDescent="0.2">
      <c r="A73" s="76" t="s">
        <v>1690</v>
      </c>
      <c r="B73" s="3">
        <v>36</v>
      </c>
      <c r="C73" s="76" t="s">
        <v>1537</v>
      </c>
      <c r="D73" s="96" t="s">
        <v>1691</v>
      </c>
      <c r="E73" s="15"/>
      <c r="F73" s="62">
        <v>3.87</v>
      </c>
      <c r="G73" s="78" t="s">
        <v>3854</v>
      </c>
      <c r="H73" s="175">
        <v>26754</v>
      </c>
      <c r="I73" s="78" t="s">
        <v>4077</v>
      </c>
      <c r="J73" s="80" t="s">
        <v>1545</v>
      </c>
      <c r="K73" s="78">
        <v>1</v>
      </c>
      <c r="L73" s="78" t="s">
        <v>4124</v>
      </c>
      <c r="M73" s="245" t="s">
        <v>4125</v>
      </c>
      <c r="N73" s="78">
        <v>2</v>
      </c>
      <c r="O73" s="277">
        <v>5.24</v>
      </c>
      <c r="P73" s="138">
        <f t="shared" si="31"/>
        <v>0</v>
      </c>
      <c r="Q73" s="139">
        <f t="shared" si="32"/>
        <v>0</v>
      </c>
      <c r="R73" s="140"/>
      <c r="S73" s="141">
        <f t="shared" si="33"/>
        <v>0</v>
      </c>
      <c r="T73" s="140"/>
      <c r="U73" s="141">
        <f t="shared" si="34"/>
        <v>0</v>
      </c>
      <c r="V73" s="140"/>
      <c r="W73" s="141">
        <f t="shared" si="35"/>
        <v>0</v>
      </c>
      <c r="X73" s="140"/>
      <c r="Y73" s="141">
        <f t="shared" si="36"/>
        <v>0</v>
      </c>
      <c r="Z73" s="140"/>
      <c r="AA73" s="141">
        <f t="shared" si="37"/>
        <v>0</v>
      </c>
      <c r="AB73" s="140"/>
      <c r="AC73" s="141">
        <f t="shared" si="38"/>
        <v>0</v>
      </c>
      <c r="AD73" s="140"/>
      <c r="AE73" s="141">
        <f t="shared" si="39"/>
        <v>0</v>
      </c>
      <c r="AF73" s="140"/>
      <c r="AG73" s="141">
        <f t="shared" si="40"/>
        <v>0</v>
      </c>
    </row>
    <row r="74" spans="1:33" ht="25.5" outlineLevel="2" x14ac:dyDescent="0.2">
      <c r="A74" s="69" t="s">
        <v>1692</v>
      </c>
      <c r="B74" s="3">
        <v>22</v>
      </c>
      <c r="C74" s="69" t="s">
        <v>1537</v>
      </c>
      <c r="D74" s="103" t="s">
        <v>1655</v>
      </c>
      <c r="E74" s="15"/>
      <c r="F74" s="62">
        <v>3.87</v>
      </c>
      <c r="G74" s="71" t="s">
        <v>4360</v>
      </c>
      <c r="H74" s="174">
        <v>7788657408</v>
      </c>
      <c r="I74" s="71" t="s">
        <v>2217</v>
      </c>
      <c r="J74" s="73" t="s">
        <v>1545</v>
      </c>
      <c r="K74" s="71">
        <v>1</v>
      </c>
      <c r="L74" s="71" t="s">
        <v>2217</v>
      </c>
      <c r="M74" s="244">
        <v>1572482</v>
      </c>
      <c r="N74" s="71">
        <v>1</v>
      </c>
      <c r="O74" s="70">
        <v>4.59</v>
      </c>
      <c r="P74" s="138">
        <f t="shared" si="31"/>
        <v>0</v>
      </c>
      <c r="Q74" s="139">
        <f t="shared" si="32"/>
        <v>0</v>
      </c>
      <c r="R74" s="140"/>
      <c r="S74" s="141">
        <f t="shared" si="33"/>
        <v>0</v>
      </c>
      <c r="T74" s="140"/>
      <c r="U74" s="141">
        <f t="shared" si="34"/>
        <v>0</v>
      </c>
      <c r="V74" s="140"/>
      <c r="W74" s="141">
        <f t="shared" si="35"/>
        <v>0</v>
      </c>
      <c r="X74" s="140"/>
      <c r="Y74" s="141">
        <f t="shared" si="36"/>
        <v>0</v>
      </c>
      <c r="Z74" s="140"/>
      <c r="AA74" s="141">
        <f t="shared" si="37"/>
        <v>0</v>
      </c>
      <c r="AB74" s="140"/>
      <c r="AC74" s="141">
        <f t="shared" si="38"/>
        <v>0</v>
      </c>
      <c r="AD74" s="140"/>
      <c r="AE74" s="141">
        <f t="shared" si="39"/>
        <v>0</v>
      </c>
      <c r="AF74" s="140"/>
      <c r="AG74" s="141">
        <f t="shared" si="40"/>
        <v>0</v>
      </c>
    </row>
    <row r="75" spans="1:33" ht="25.5" outlineLevel="2" x14ac:dyDescent="0.2">
      <c r="A75" s="76" t="s">
        <v>1692</v>
      </c>
      <c r="B75" s="3">
        <v>22</v>
      </c>
      <c r="C75" s="76" t="s">
        <v>1537</v>
      </c>
      <c r="D75" s="96" t="s">
        <v>1655</v>
      </c>
      <c r="E75" s="15"/>
      <c r="F75" s="62">
        <v>3.87</v>
      </c>
      <c r="G75" s="78" t="s">
        <v>3854</v>
      </c>
      <c r="H75" s="175">
        <v>26754</v>
      </c>
      <c r="I75" s="78" t="s">
        <v>4077</v>
      </c>
      <c r="J75" s="80" t="s">
        <v>1545</v>
      </c>
      <c r="K75" s="78">
        <v>1</v>
      </c>
      <c r="L75" s="78" t="s">
        <v>4126</v>
      </c>
      <c r="M75" s="245" t="s">
        <v>4127</v>
      </c>
      <c r="N75" s="78">
        <v>2</v>
      </c>
      <c r="O75" s="277">
        <v>5.24</v>
      </c>
      <c r="P75" s="138">
        <f t="shared" si="31"/>
        <v>0</v>
      </c>
      <c r="Q75" s="139">
        <f t="shared" si="32"/>
        <v>0</v>
      </c>
      <c r="R75" s="140"/>
      <c r="S75" s="141">
        <f t="shared" si="33"/>
        <v>0</v>
      </c>
      <c r="T75" s="140"/>
      <c r="U75" s="141">
        <f t="shared" si="34"/>
        <v>0</v>
      </c>
      <c r="V75" s="140"/>
      <c r="W75" s="141">
        <f t="shared" si="35"/>
        <v>0</v>
      </c>
      <c r="X75" s="140"/>
      <c r="Y75" s="141">
        <f t="shared" si="36"/>
        <v>0</v>
      </c>
      <c r="Z75" s="140"/>
      <c r="AA75" s="141">
        <f t="shared" si="37"/>
        <v>0</v>
      </c>
      <c r="AB75" s="140"/>
      <c r="AC75" s="141">
        <f t="shared" si="38"/>
        <v>0</v>
      </c>
      <c r="AD75" s="140"/>
      <c r="AE75" s="141">
        <f t="shared" si="39"/>
        <v>0</v>
      </c>
      <c r="AF75" s="140"/>
      <c r="AG75" s="141">
        <f t="shared" si="40"/>
        <v>0</v>
      </c>
    </row>
    <row r="76" spans="1:33" ht="25.5" outlineLevel="2" x14ac:dyDescent="0.2">
      <c r="A76" s="69" t="s">
        <v>1696</v>
      </c>
      <c r="B76" s="3">
        <v>105</v>
      </c>
      <c r="C76" s="69" t="s">
        <v>1537</v>
      </c>
      <c r="D76" s="103" t="s">
        <v>1637</v>
      </c>
      <c r="E76" s="15"/>
      <c r="F76" s="62">
        <v>3.87</v>
      </c>
      <c r="G76" s="71" t="s">
        <v>4360</v>
      </c>
      <c r="H76" s="174">
        <v>7788657408</v>
      </c>
      <c r="I76" s="71" t="s">
        <v>4441</v>
      </c>
      <c r="J76" s="71" t="s">
        <v>1545</v>
      </c>
      <c r="K76" s="71">
        <v>1</v>
      </c>
      <c r="L76" s="71" t="s">
        <v>4910</v>
      </c>
      <c r="M76" s="244" t="s">
        <v>3140</v>
      </c>
      <c r="N76" s="71">
        <v>1</v>
      </c>
      <c r="O76" s="70">
        <v>4.95</v>
      </c>
      <c r="P76" s="138">
        <f t="shared" si="31"/>
        <v>0</v>
      </c>
      <c r="Q76" s="139">
        <f t="shared" si="32"/>
        <v>0</v>
      </c>
      <c r="R76" s="140"/>
      <c r="S76" s="141">
        <f t="shared" si="33"/>
        <v>0</v>
      </c>
      <c r="T76" s="140"/>
      <c r="U76" s="141">
        <f t="shared" si="34"/>
        <v>0</v>
      </c>
      <c r="V76" s="140"/>
      <c r="W76" s="141">
        <f t="shared" si="35"/>
        <v>0</v>
      </c>
      <c r="X76" s="140"/>
      <c r="Y76" s="141">
        <f t="shared" si="36"/>
        <v>0</v>
      </c>
      <c r="Z76" s="140"/>
      <c r="AA76" s="141">
        <f t="shared" si="37"/>
        <v>0</v>
      </c>
      <c r="AB76" s="140"/>
      <c r="AC76" s="141">
        <f t="shared" si="38"/>
        <v>0</v>
      </c>
      <c r="AD76" s="140"/>
      <c r="AE76" s="141">
        <f t="shared" si="39"/>
        <v>0</v>
      </c>
      <c r="AF76" s="140"/>
      <c r="AG76" s="141">
        <f t="shared" si="40"/>
        <v>0</v>
      </c>
    </row>
    <row r="77" spans="1:33" ht="25.5" outlineLevel="2" x14ac:dyDescent="0.2">
      <c r="A77" s="76" t="s">
        <v>1696</v>
      </c>
      <c r="B77" s="3">
        <v>105</v>
      </c>
      <c r="C77" s="76" t="s">
        <v>1537</v>
      </c>
      <c r="D77" s="96" t="s">
        <v>1637</v>
      </c>
      <c r="E77" s="15"/>
      <c r="F77" s="62">
        <v>3.87</v>
      </c>
      <c r="G77" s="78" t="s">
        <v>3854</v>
      </c>
      <c r="H77" s="175">
        <v>26754</v>
      </c>
      <c r="I77" s="78" t="s">
        <v>4077</v>
      </c>
      <c r="J77" s="80" t="s">
        <v>1545</v>
      </c>
      <c r="K77" s="78">
        <v>1</v>
      </c>
      <c r="L77" s="78" t="s">
        <v>4128</v>
      </c>
      <c r="M77" s="245" t="s">
        <v>4129</v>
      </c>
      <c r="N77" s="78">
        <v>2</v>
      </c>
      <c r="O77" s="277">
        <v>5.24</v>
      </c>
      <c r="P77" s="138">
        <f t="shared" si="31"/>
        <v>0</v>
      </c>
      <c r="Q77" s="139">
        <f t="shared" si="32"/>
        <v>0</v>
      </c>
      <c r="R77" s="140"/>
      <c r="S77" s="141">
        <f t="shared" si="33"/>
        <v>0</v>
      </c>
      <c r="T77" s="140"/>
      <c r="U77" s="141">
        <f t="shared" si="34"/>
        <v>0</v>
      </c>
      <c r="V77" s="140"/>
      <c r="W77" s="141">
        <f t="shared" si="35"/>
        <v>0</v>
      </c>
      <c r="X77" s="140"/>
      <c r="Y77" s="141">
        <f t="shared" si="36"/>
        <v>0</v>
      </c>
      <c r="Z77" s="140"/>
      <c r="AA77" s="141">
        <f t="shared" si="37"/>
        <v>0</v>
      </c>
      <c r="AB77" s="140"/>
      <c r="AC77" s="141">
        <f t="shared" si="38"/>
        <v>0</v>
      </c>
      <c r="AD77" s="140"/>
      <c r="AE77" s="141">
        <f t="shared" si="39"/>
        <v>0</v>
      </c>
      <c r="AF77" s="140"/>
      <c r="AG77" s="141">
        <f t="shared" si="40"/>
        <v>0</v>
      </c>
    </row>
    <row r="78" spans="1:33" ht="25.5" outlineLevel="2" x14ac:dyDescent="0.2">
      <c r="A78" s="69" t="s">
        <v>1697</v>
      </c>
      <c r="B78" s="3">
        <v>134</v>
      </c>
      <c r="C78" s="69" t="s">
        <v>1537</v>
      </c>
      <c r="D78" s="103" t="s">
        <v>1682</v>
      </c>
      <c r="E78" s="15"/>
      <c r="F78" s="62">
        <v>3.87</v>
      </c>
      <c r="G78" s="71" t="s">
        <v>4360</v>
      </c>
      <c r="H78" s="174">
        <v>7788657408</v>
      </c>
      <c r="I78" s="71" t="s">
        <v>4441</v>
      </c>
      <c r="J78" s="71" t="s">
        <v>1545</v>
      </c>
      <c r="K78" s="71">
        <v>1</v>
      </c>
      <c r="L78" s="71" t="s">
        <v>4910</v>
      </c>
      <c r="M78" s="244" t="s">
        <v>3141</v>
      </c>
      <c r="N78" s="71">
        <v>1</v>
      </c>
      <c r="O78" s="70">
        <v>4.95</v>
      </c>
      <c r="P78" s="138">
        <f t="shared" si="31"/>
        <v>0</v>
      </c>
      <c r="Q78" s="139">
        <f t="shared" si="32"/>
        <v>0</v>
      </c>
      <c r="R78" s="140"/>
      <c r="S78" s="141">
        <f t="shared" si="33"/>
        <v>0</v>
      </c>
      <c r="T78" s="140"/>
      <c r="U78" s="141">
        <f t="shared" si="34"/>
        <v>0</v>
      </c>
      <c r="V78" s="140"/>
      <c r="W78" s="141">
        <f t="shared" si="35"/>
        <v>0</v>
      </c>
      <c r="X78" s="140"/>
      <c r="Y78" s="141">
        <f t="shared" si="36"/>
        <v>0</v>
      </c>
      <c r="Z78" s="140"/>
      <c r="AA78" s="141">
        <f t="shared" si="37"/>
        <v>0</v>
      </c>
      <c r="AB78" s="140"/>
      <c r="AC78" s="141">
        <f t="shared" si="38"/>
        <v>0</v>
      </c>
      <c r="AD78" s="140"/>
      <c r="AE78" s="141">
        <f t="shared" si="39"/>
        <v>0</v>
      </c>
      <c r="AF78" s="140"/>
      <c r="AG78" s="141">
        <f t="shared" si="40"/>
        <v>0</v>
      </c>
    </row>
    <row r="79" spans="1:33" ht="25.5" outlineLevel="2" x14ac:dyDescent="0.2">
      <c r="A79" s="76" t="s">
        <v>1697</v>
      </c>
      <c r="B79" s="3">
        <v>134</v>
      </c>
      <c r="C79" s="76" t="s">
        <v>1537</v>
      </c>
      <c r="D79" s="96" t="s">
        <v>1682</v>
      </c>
      <c r="E79" s="15"/>
      <c r="F79" s="62">
        <v>3.87</v>
      </c>
      <c r="G79" s="78" t="s">
        <v>3854</v>
      </c>
      <c r="H79" s="175">
        <v>26754</v>
      </c>
      <c r="I79" s="78" t="s">
        <v>4077</v>
      </c>
      <c r="J79" s="80" t="s">
        <v>1545</v>
      </c>
      <c r="K79" s="78">
        <v>1</v>
      </c>
      <c r="L79" s="78" t="s">
        <v>4130</v>
      </c>
      <c r="M79" s="245" t="s">
        <v>4131</v>
      </c>
      <c r="N79" s="78">
        <v>2</v>
      </c>
      <c r="O79" s="277">
        <v>5.24</v>
      </c>
      <c r="P79" s="138">
        <f t="shared" si="31"/>
        <v>0</v>
      </c>
      <c r="Q79" s="139">
        <f t="shared" si="32"/>
        <v>0</v>
      </c>
      <c r="R79" s="140"/>
      <c r="S79" s="141">
        <f t="shared" si="33"/>
        <v>0</v>
      </c>
      <c r="T79" s="140"/>
      <c r="U79" s="141">
        <f t="shared" si="34"/>
        <v>0</v>
      </c>
      <c r="V79" s="140"/>
      <c r="W79" s="141">
        <f t="shared" si="35"/>
        <v>0</v>
      </c>
      <c r="X79" s="140"/>
      <c r="Y79" s="141">
        <f t="shared" si="36"/>
        <v>0</v>
      </c>
      <c r="Z79" s="140"/>
      <c r="AA79" s="141">
        <f t="shared" si="37"/>
        <v>0</v>
      </c>
      <c r="AB79" s="140"/>
      <c r="AC79" s="141">
        <f t="shared" si="38"/>
        <v>0</v>
      </c>
      <c r="AD79" s="140"/>
      <c r="AE79" s="141">
        <f t="shared" si="39"/>
        <v>0</v>
      </c>
      <c r="AF79" s="140"/>
      <c r="AG79" s="141">
        <f t="shared" si="40"/>
        <v>0</v>
      </c>
    </row>
    <row r="80" spans="1:33" ht="25.5" outlineLevel="2" x14ac:dyDescent="0.2">
      <c r="A80" s="76" t="s">
        <v>1698</v>
      </c>
      <c r="B80" s="3">
        <v>48</v>
      </c>
      <c r="C80" s="76" t="s">
        <v>1537</v>
      </c>
      <c r="D80" s="96" t="s">
        <v>4134</v>
      </c>
      <c r="E80" s="15"/>
      <c r="F80" s="62">
        <v>3.87</v>
      </c>
      <c r="G80" s="78" t="s">
        <v>3854</v>
      </c>
      <c r="H80" s="175">
        <v>26754</v>
      </c>
      <c r="I80" s="78" t="s">
        <v>4077</v>
      </c>
      <c r="J80" s="80" t="s">
        <v>1545</v>
      </c>
      <c r="K80" s="78">
        <v>1</v>
      </c>
      <c r="L80" s="78" t="s">
        <v>4132</v>
      </c>
      <c r="M80" s="245" t="s">
        <v>4133</v>
      </c>
      <c r="N80" s="78">
        <v>1</v>
      </c>
      <c r="O80" s="277">
        <v>5.24</v>
      </c>
      <c r="P80" s="138">
        <f t="shared" si="31"/>
        <v>0</v>
      </c>
      <c r="Q80" s="139">
        <f t="shared" si="32"/>
        <v>0</v>
      </c>
      <c r="R80" s="140"/>
      <c r="S80" s="141">
        <f t="shared" si="33"/>
        <v>0</v>
      </c>
      <c r="T80" s="140"/>
      <c r="U80" s="141">
        <f t="shared" si="34"/>
        <v>0</v>
      </c>
      <c r="V80" s="140"/>
      <c r="W80" s="141">
        <f t="shared" si="35"/>
        <v>0</v>
      </c>
      <c r="X80" s="140"/>
      <c r="Y80" s="141">
        <f t="shared" si="36"/>
        <v>0</v>
      </c>
      <c r="Z80" s="140"/>
      <c r="AA80" s="141">
        <f t="shared" si="37"/>
        <v>0</v>
      </c>
      <c r="AB80" s="140"/>
      <c r="AC80" s="141">
        <f t="shared" si="38"/>
        <v>0</v>
      </c>
      <c r="AD80" s="140"/>
      <c r="AE80" s="141">
        <f t="shared" si="39"/>
        <v>0</v>
      </c>
      <c r="AF80" s="140"/>
      <c r="AG80" s="141">
        <f t="shared" si="40"/>
        <v>0</v>
      </c>
    </row>
    <row r="81" spans="1:33" ht="25.5" outlineLevel="2" x14ac:dyDescent="0.2">
      <c r="A81" s="69" t="s">
        <v>1699</v>
      </c>
      <c r="B81" s="3">
        <v>67</v>
      </c>
      <c r="C81" s="69" t="s">
        <v>1537</v>
      </c>
      <c r="D81" s="103" t="s">
        <v>1676</v>
      </c>
      <c r="E81" s="15"/>
      <c r="F81" s="62">
        <v>3.87</v>
      </c>
      <c r="G81" s="71" t="s">
        <v>4360</v>
      </c>
      <c r="H81" s="174">
        <v>7788657408</v>
      </c>
      <c r="I81" s="71" t="s">
        <v>4441</v>
      </c>
      <c r="J81" s="73" t="s">
        <v>1545</v>
      </c>
      <c r="K81" s="71">
        <v>1</v>
      </c>
      <c r="L81" s="71" t="s">
        <v>4910</v>
      </c>
      <c r="M81" s="244" t="s">
        <v>3142</v>
      </c>
      <c r="N81" s="71">
        <v>1</v>
      </c>
      <c r="O81" s="70">
        <v>4.95</v>
      </c>
      <c r="P81" s="138">
        <f t="shared" si="31"/>
        <v>0</v>
      </c>
      <c r="Q81" s="139">
        <f t="shared" si="32"/>
        <v>0</v>
      </c>
      <c r="R81" s="140"/>
      <c r="S81" s="141">
        <f t="shared" si="33"/>
        <v>0</v>
      </c>
      <c r="T81" s="140"/>
      <c r="U81" s="141">
        <f t="shared" si="34"/>
        <v>0</v>
      </c>
      <c r="V81" s="140"/>
      <c r="W81" s="141">
        <f t="shared" si="35"/>
        <v>0</v>
      </c>
      <c r="X81" s="140"/>
      <c r="Y81" s="141">
        <f t="shared" si="36"/>
        <v>0</v>
      </c>
      <c r="Z81" s="140"/>
      <c r="AA81" s="141">
        <f t="shared" si="37"/>
        <v>0</v>
      </c>
      <c r="AB81" s="140"/>
      <c r="AC81" s="141">
        <f t="shared" si="38"/>
        <v>0</v>
      </c>
      <c r="AD81" s="140"/>
      <c r="AE81" s="141">
        <f t="shared" si="39"/>
        <v>0</v>
      </c>
      <c r="AF81" s="140"/>
      <c r="AG81" s="141">
        <f t="shared" si="40"/>
        <v>0</v>
      </c>
    </row>
    <row r="82" spans="1:33" ht="25.5" outlineLevel="2" x14ac:dyDescent="0.2">
      <c r="A82" s="76" t="s">
        <v>1699</v>
      </c>
      <c r="B82" s="3">
        <v>67</v>
      </c>
      <c r="C82" s="76" t="s">
        <v>1537</v>
      </c>
      <c r="D82" s="96" t="s">
        <v>1676</v>
      </c>
      <c r="E82" s="15"/>
      <c r="F82" s="62">
        <v>3.87</v>
      </c>
      <c r="G82" s="78" t="s">
        <v>3854</v>
      </c>
      <c r="H82" s="175">
        <v>26754</v>
      </c>
      <c r="I82" s="78" t="s">
        <v>4077</v>
      </c>
      <c r="J82" s="80" t="s">
        <v>1545</v>
      </c>
      <c r="K82" s="78">
        <v>1</v>
      </c>
      <c r="L82" s="78" t="s">
        <v>4135</v>
      </c>
      <c r="M82" s="245" t="s">
        <v>4136</v>
      </c>
      <c r="N82" s="78">
        <v>2</v>
      </c>
      <c r="O82" s="277">
        <v>5.24</v>
      </c>
      <c r="P82" s="138">
        <f t="shared" si="31"/>
        <v>0</v>
      </c>
      <c r="Q82" s="139">
        <f t="shared" si="32"/>
        <v>0</v>
      </c>
      <c r="R82" s="140"/>
      <c r="S82" s="141">
        <f t="shared" si="33"/>
        <v>0</v>
      </c>
      <c r="T82" s="140"/>
      <c r="U82" s="141">
        <f t="shared" si="34"/>
        <v>0</v>
      </c>
      <c r="V82" s="140"/>
      <c r="W82" s="141">
        <f t="shared" si="35"/>
        <v>0</v>
      </c>
      <c r="X82" s="140"/>
      <c r="Y82" s="141">
        <f t="shared" si="36"/>
        <v>0</v>
      </c>
      <c r="Z82" s="140"/>
      <c r="AA82" s="141">
        <f t="shared" si="37"/>
        <v>0</v>
      </c>
      <c r="AB82" s="140"/>
      <c r="AC82" s="141">
        <f t="shared" si="38"/>
        <v>0</v>
      </c>
      <c r="AD82" s="140"/>
      <c r="AE82" s="141">
        <f t="shared" si="39"/>
        <v>0</v>
      </c>
      <c r="AF82" s="140"/>
      <c r="AG82" s="141">
        <f t="shared" si="40"/>
        <v>0</v>
      </c>
    </row>
    <row r="83" spans="1:33" ht="25.5" outlineLevel="2" x14ac:dyDescent="0.2">
      <c r="A83" s="69" t="s">
        <v>1700</v>
      </c>
      <c r="B83" s="3">
        <v>32</v>
      </c>
      <c r="C83" s="69" t="s">
        <v>1537</v>
      </c>
      <c r="D83" s="103" t="s">
        <v>1701</v>
      </c>
      <c r="E83" s="15"/>
      <c r="F83" s="62">
        <v>3.87</v>
      </c>
      <c r="G83" s="71" t="s">
        <v>4360</v>
      </c>
      <c r="H83" s="174">
        <v>7788657408</v>
      </c>
      <c r="I83" s="71" t="s">
        <v>4441</v>
      </c>
      <c r="J83" s="73" t="s">
        <v>1545</v>
      </c>
      <c r="K83" s="71">
        <v>1</v>
      </c>
      <c r="L83" s="71" t="s">
        <v>4910</v>
      </c>
      <c r="M83" s="244" t="s">
        <v>3143</v>
      </c>
      <c r="N83" s="71">
        <v>1</v>
      </c>
      <c r="O83" s="70">
        <v>4.95</v>
      </c>
      <c r="P83" s="138">
        <f t="shared" si="31"/>
        <v>0</v>
      </c>
      <c r="Q83" s="139">
        <f t="shared" si="32"/>
        <v>0</v>
      </c>
      <c r="R83" s="140"/>
      <c r="S83" s="141">
        <f t="shared" si="33"/>
        <v>0</v>
      </c>
      <c r="T83" s="140"/>
      <c r="U83" s="141">
        <f t="shared" si="34"/>
        <v>0</v>
      </c>
      <c r="V83" s="140"/>
      <c r="W83" s="141">
        <f t="shared" si="35"/>
        <v>0</v>
      </c>
      <c r="X83" s="140"/>
      <c r="Y83" s="141">
        <f t="shared" si="36"/>
        <v>0</v>
      </c>
      <c r="Z83" s="140"/>
      <c r="AA83" s="141">
        <f t="shared" si="37"/>
        <v>0</v>
      </c>
      <c r="AB83" s="140"/>
      <c r="AC83" s="141">
        <f t="shared" si="38"/>
        <v>0</v>
      </c>
      <c r="AD83" s="140"/>
      <c r="AE83" s="141">
        <f t="shared" si="39"/>
        <v>0</v>
      </c>
      <c r="AF83" s="140"/>
      <c r="AG83" s="141">
        <f t="shared" si="40"/>
        <v>0</v>
      </c>
    </row>
    <row r="84" spans="1:33" ht="25.5" outlineLevel="2" x14ac:dyDescent="0.2">
      <c r="A84" s="76" t="s">
        <v>1700</v>
      </c>
      <c r="B84" s="3">
        <v>32</v>
      </c>
      <c r="C84" s="76" t="s">
        <v>1537</v>
      </c>
      <c r="D84" s="96" t="s">
        <v>1701</v>
      </c>
      <c r="E84" s="15"/>
      <c r="F84" s="62">
        <v>3.87</v>
      </c>
      <c r="G84" s="78" t="s">
        <v>3854</v>
      </c>
      <c r="H84" s="175">
        <v>26754</v>
      </c>
      <c r="I84" s="78" t="s">
        <v>4077</v>
      </c>
      <c r="J84" s="80" t="s">
        <v>1545</v>
      </c>
      <c r="K84" s="78">
        <v>1</v>
      </c>
      <c r="L84" s="78" t="s">
        <v>4137</v>
      </c>
      <c r="M84" s="245" t="s">
        <v>4138</v>
      </c>
      <c r="N84" s="78">
        <v>2</v>
      </c>
      <c r="O84" s="277">
        <v>5.24</v>
      </c>
      <c r="P84" s="138">
        <f t="shared" si="31"/>
        <v>0</v>
      </c>
      <c r="Q84" s="139">
        <f t="shared" si="32"/>
        <v>0</v>
      </c>
      <c r="R84" s="140"/>
      <c r="S84" s="141">
        <f t="shared" si="33"/>
        <v>0</v>
      </c>
      <c r="T84" s="140"/>
      <c r="U84" s="141">
        <f t="shared" si="34"/>
        <v>0</v>
      </c>
      <c r="V84" s="140"/>
      <c r="W84" s="141">
        <f t="shared" si="35"/>
        <v>0</v>
      </c>
      <c r="X84" s="140"/>
      <c r="Y84" s="141">
        <f t="shared" si="36"/>
        <v>0</v>
      </c>
      <c r="Z84" s="140"/>
      <c r="AA84" s="141">
        <f t="shared" si="37"/>
        <v>0</v>
      </c>
      <c r="AB84" s="140"/>
      <c r="AC84" s="141">
        <f t="shared" si="38"/>
        <v>0</v>
      </c>
      <c r="AD84" s="140"/>
      <c r="AE84" s="141">
        <f t="shared" si="39"/>
        <v>0</v>
      </c>
      <c r="AF84" s="140"/>
      <c r="AG84" s="141">
        <f t="shared" si="40"/>
        <v>0</v>
      </c>
    </row>
    <row r="85" spans="1:33" ht="25.5" outlineLevel="2" x14ac:dyDescent="0.2">
      <c r="A85" s="69" t="s">
        <v>1702</v>
      </c>
      <c r="B85" s="3">
        <v>222</v>
      </c>
      <c r="C85" s="69" t="s">
        <v>1537</v>
      </c>
      <c r="D85" s="103" t="s">
        <v>1703</v>
      </c>
      <c r="E85" s="15"/>
      <c r="F85" s="62">
        <v>3.87</v>
      </c>
      <c r="G85" s="71" t="s">
        <v>4360</v>
      </c>
      <c r="H85" s="174">
        <v>7788657408</v>
      </c>
      <c r="I85" s="71" t="s">
        <v>4441</v>
      </c>
      <c r="J85" s="73" t="s">
        <v>1545</v>
      </c>
      <c r="K85" s="71">
        <v>1</v>
      </c>
      <c r="L85" s="71" t="s">
        <v>4910</v>
      </c>
      <c r="M85" s="244" t="s">
        <v>3144</v>
      </c>
      <c r="N85" s="71">
        <v>1</v>
      </c>
      <c r="O85" s="70">
        <v>4.95</v>
      </c>
      <c r="P85" s="138">
        <f t="shared" si="31"/>
        <v>0</v>
      </c>
      <c r="Q85" s="139">
        <f t="shared" si="32"/>
        <v>0</v>
      </c>
      <c r="R85" s="140"/>
      <c r="S85" s="141">
        <f t="shared" si="33"/>
        <v>0</v>
      </c>
      <c r="T85" s="140"/>
      <c r="U85" s="141">
        <f t="shared" si="34"/>
        <v>0</v>
      </c>
      <c r="V85" s="140"/>
      <c r="W85" s="141">
        <f t="shared" si="35"/>
        <v>0</v>
      </c>
      <c r="X85" s="140"/>
      <c r="Y85" s="141">
        <f t="shared" si="36"/>
        <v>0</v>
      </c>
      <c r="Z85" s="140"/>
      <c r="AA85" s="141">
        <f t="shared" si="37"/>
        <v>0</v>
      </c>
      <c r="AB85" s="140"/>
      <c r="AC85" s="141">
        <f t="shared" si="38"/>
        <v>0</v>
      </c>
      <c r="AD85" s="140"/>
      <c r="AE85" s="141">
        <f t="shared" si="39"/>
        <v>0</v>
      </c>
      <c r="AF85" s="140"/>
      <c r="AG85" s="141">
        <f t="shared" si="40"/>
        <v>0</v>
      </c>
    </row>
    <row r="86" spans="1:33" ht="25.5" outlineLevel="2" x14ac:dyDescent="0.2">
      <c r="A86" s="76" t="s">
        <v>1702</v>
      </c>
      <c r="B86" s="3">
        <v>222</v>
      </c>
      <c r="C86" s="76" t="s">
        <v>1537</v>
      </c>
      <c r="D86" s="96" t="s">
        <v>1703</v>
      </c>
      <c r="E86" s="15"/>
      <c r="F86" s="62">
        <v>3.87</v>
      </c>
      <c r="G86" s="78" t="s">
        <v>3854</v>
      </c>
      <c r="H86" s="175">
        <v>26754</v>
      </c>
      <c r="I86" s="78" t="s">
        <v>4077</v>
      </c>
      <c r="J86" s="80" t="s">
        <v>1545</v>
      </c>
      <c r="K86" s="78">
        <v>1</v>
      </c>
      <c r="L86" s="78" t="s">
        <v>4139</v>
      </c>
      <c r="M86" s="245" t="s">
        <v>4140</v>
      </c>
      <c r="N86" s="78">
        <v>2</v>
      </c>
      <c r="O86" s="277">
        <v>5.24</v>
      </c>
      <c r="P86" s="138">
        <f t="shared" ref="P86:P94" si="41">SUM(R86+T86+V86+X86+Z86+AB86+AD86+AF86+AH86+AJ86+AL86+AN86+AP86+AR86+AT86)</f>
        <v>0</v>
      </c>
      <c r="Q86" s="139">
        <f t="shared" ref="Q86:Q94" si="42">SUM(P86*O86)</f>
        <v>0</v>
      </c>
      <c r="R86" s="140"/>
      <c r="S86" s="141">
        <f t="shared" ref="S86:S94" si="43">SUM(R86*O86)</f>
        <v>0</v>
      </c>
      <c r="T86" s="140"/>
      <c r="U86" s="141">
        <f t="shared" ref="U86:U94" si="44">SUM(T86*O86)</f>
        <v>0</v>
      </c>
      <c r="V86" s="140"/>
      <c r="W86" s="141">
        <f t="shared" ref="W86:W94" si="45">SUM(V86*O86)</f>
        <v>0</v>
      </c>
      <c r="X86" s="140"/>
      <c r="Y86" s="141">
        <f t="shared" ref="Y86:Y94" si="46">SUM(X86*O86)</f>
        <v>0</v>
      </c>
      <c r="Z86" s="140"/>
      <c r="AA86" s="141">
        <f t="shared" ref="AA86:AA94" si="47">SUM(Z86*O86)</f>
        <v>0</v>
      </c>
      <c r="AB86" s="140"/>
      <c r="AC86" s="141">
        <f t="shared" ref="AC86:AC94" si="48">SUM(AB86*O86)</f>
        <v>0</v>
      </c>
      <c r="AD86" s="140"/>
      <c r="AE86" s="141">
        <f t="shared" ref="AE86:AE94" si="49">SUM(AD86*O86)</f>
        <v>0</v>
      </c>
      <c r="AF86" s="140"/>
      <c r="AG86" s="141">
        <f t="shared" ref="AG86:AG94" si="50">SUM(AF86*O86)</f>
        <v>0</v>
      </c>
    </row>
    <row r="87" spans="1:33" ht="25.5" outlineLevel="2" x14ac:dyDescent="0.2">
      <c r="A87" s="69" t="s">
        <v>1704</v>
      </c>
      <c r="B87" s="3">
        <v>69</v>
      </c>
      <c r="C87" s="69" t="s">
        <v>1537</v>
      </c>
      <c r="D87" s="103" t="s">
        <v>1678</v>
      </c>
      <c r="E87" s="15"/>
      <c r="F87" s="62">
        <v>3.87</v>
      </c>
      <c r="G87" s="71" t="s">
        <v>4360</v>
      </c>
      <c r="H87" s="174">
        <v>7788657408</v>
      </c>
      <c r="I87" s="71" t="s">
        <v>4441</v>
      </c>
      <c r="J87" s="73" t="s">
        <v>1545</v>
      </c>
      <c r="K87" s="71">
        <v>1</v>
      </c>
      <c r="L87" s="71" t="s">
        <v>4910</v>
      </c>
      <c r="M87" s="244" t="s">
        <v>3145</v>
      </c>
      <c r="N87" s="71">
        <v>1</v>
      </c>
      <c r="O87" s="70">
        <v>4.95</v>
      </c>
      <c r="P87" s="138">
        <f t="shared" si="41"/>
        <v>0</v>
      </c>
      <c r="Q87" s="139">
        <f t="shared" si="42"/>
        <v>0</v>
      </c>
      <c r="R87" s="140"/>
      <c r="S87" s="141">
        <f t="shared" si="43"/>
        <v>0</v>
      </c>
      <c r="T87" s="140"/>
      <c r="U87" s="141">
        <f t="shared" si="44"/>
        <v>0</v>
      </c>
      <c r="V87" s="140"/>
      <c r="W87" s="141">
        <f t="shared" si="45"/>
        <v>0</v>
      </c>
      <c r="X87" s="140"/>
      <c r="Y87" s="141">
        <f t="shared" si="46"/>
        <v>0</v>
      </c>
      <c r="Z87" s="140"/>
      <c r="AA87" s="141">
        <f t="shared" si="47"/>
        <v>0</v>
      </c>
      <c r="AB87" s="140"/>
      <c r="AC87" s="141">
        <f t="shared" si="48"/>
        <v>0</v>
      </c>
      <c r="AD87" s="140"/>
      <c r="AE87" s="141">
        <f t="shared" si="49"/>
        <v>0</v>
      </c>
      <c r="AF87" s="140"/>
      <c r="AG87" s="141">
        <f t="shared" si="50"/>
        <v>0</v>
      </c>
    </row>
    <row r="88" spans="1:33" ht="25.5" outlineLevel="2" x14ac:dyDescent="0.2">
      <c r="A88" s="76" t="s">
        <v>1704</v>
      </c>
      <c r="B88" s="3">
        <v>69</v>
      </c>
      <c r="C88" s="76" t="s">
        <v>1537</v>
      </c>
      <c r="D88" s="96" t="s">
        <v>1678</v>
      </c>
      <c r="E88" s="15"/>
      <c r="F88" s="62">
        <v>3.87</v>
      </c>
      <c r="G88" s="78" t="s">
        <v>3854</v>
      </c>
      <c r="H88" s="175">
        <v>26754</v>
      </c>
      <c r="I88" s="78" t="s">
        <v>4077</v>
      </c>
      <c r="J88" s="80" t="s">
        <v>1545</v>
      </c>
      <c r="K88" s="78">
        <v>1</v>
      </c>
      <c r="L88" s="78" t="s">
        <v>4141</v>
      </c>
      <c r="M88" s="245" t="s">
        <v>4142</v>
      </c>
      <c r="N88" s="78">
        <v>2</v>
      </c>
      <c r="O88" s="277">
        <v>5.24</v>
      </c>
      <c r="P88" s="138">
        <f t="shared" si="41"/>
        <v>0</v>
      </c>
      <c r="Q88" s="139">
        <f t="shared" si="42"/>
        <v>0</v>
      </c>
      <c r="R88" s="140"/>
      <c r="S88" s="141">
        <f t="shared" si="43"/>
        <v>0</v>
      </c>
      <c r="T88" s="140"/>
      <c r="U88" s="141">
        <f t="shared" si="44"/>
        <v>0</v>
      </c>
      <c r="V88" s="140"/>
      <c r="W88" s="141">
        <f t="shared" si="45"/>
        <v>0</v>
      </c>
      <c r="X88" s="140"/>
      <c r="Y88" s="141">
        <f t="shared" si="46"/>
        <v>0</v>
      </c>
      <c r="Z88" s="140"/>
      <c r="AA88" s="141">
        <f t="shared" si="47"/>
        <v>0</v>
      </c>
      <c r="AB88" s="140"/>
      <c r="AC88" s="141">
        <f t="shared" si="48"/>
        <v>0</v>
      </c>
      <c r="AD88" s="140"/>
      <c r="AE88" s="141">
        <f t="shared" si="49"/>
        <v>0</v>
      </c>
      <c r="AF88" s="140"/>
      <c r="AG88" s="141">
        <f t="shared" si="50"/>
        <v>0</v>
      </c>
    </row>
    <row r="89" spans="1:33" ht="25.5" outlineLevel="2" x14ac:dyDescent="0.2">
      <c r="A89" s="76" t="s">
        <v>1705</v>
      </c>
      <c r="B89" s="3">
        <v>9</v>
      </c>
      <c r="C89" s="76" t="s">
        <v>1537</v>
      </c>
      <c r="D89" s="96" t="s">
        <v>1706</v>
      </c>
      <c r="E89" s="15"/>
      <c r="F89" s="62">
        <v>15.07</v>
      </c>
      <c r="G89" s="78" t="s">
        <v>3854</v>
      </c>
      <c r="H89" s="175">
        <v>26754</v>
      </c>
      <c r="I89" s="78" t="s">
        <v>4143</v>
      </c>
      <c r="J89" s="80" t="s">
        <v>1545</v>
      </c>
      <c r="K89" s="78">
        <v>1</v>
      </c>
      <c r="L89" s="78">
        <v>5732</v>
      </c>
      <c r="M89" s="245">
        <v>9702938</v>
      </c>
      <c r="N89" s="78">
        <v>1</v>
      </c>
      <c r="O89" s="77">
        <v>15.06</v>
      </c>
      <c r="P89" s="138">
        <f t="shared" si="41"/>
        <v>0</v>
      </c>
      <c r="Q89" s="139">
        <f t="shared" si="42"/>
        <v>0</v>
      </c>
      <c r="R89" s="140"/>
      <c r="S89" s="141">
        <f t="shared" si="43"/>
        <v>0</v>
      </c>
      <c r="T89" s="140"/>
      <c r="U89" s="141">
        <f t="shared" si="44"/>
        <v>0</v>
      </c>
      <c r="V89" s="140"/>
      <c r="W89" s="141">
        <f t="shared" si="45"/>
        <v>0</v>
      </c>
      <c r="X89" s="140"/>
      <c r="Y89" s="141">
        <f t="shared" si="46"/>
        <v>0</v>
      </c>
      <c r="Z89" s="140"/>
      <c r="AA89" s="141">
        <f t="shared" si="47"/>
        <v>0</v>
      </c>
      <c r="AB89" s="140"/>
      <c r="AC89" s="141">
        <f t="shared" si="48"/>
        <v>0</v>
      </c>
      <c r="AD89" s="140"/>
      <c r="AE89" s="141">
        <f t="shared" si="49"/>
        <v>0</v>
      </c>
      <c r="AF89" s="140"/>
      <c r="AG89" s="141">
        <f t="shared" si="50"/>
        <v>0</v>
      </c>
    </row>
    <row r="90" spans="1:33" ht="25.5" outlineLevel="2" x14ac:dyDescent="0.2">
      <c r="A90" s="69" t="s">
        <v>1705</v>
      </c>
      <c r="B90" s="3">
        <v>9</v>
      </c>
      <c r="C90" s="69" t="s">
        <v>1537</v>
      </c>
      <c r="D90" s="103" t="s">
        <v>1706</v>
      </c>
      <c r="E90" s="15"/>
      <c r="F90" s="62">
        <v>15.07</v>
      </c>
      <c r="G90" s="71" t="s">
        <v>4360</v>
      </c>
      <c r="H90" s="174">
        <v>7788657408</v>
      </c>
      <c r="I90" s="71" t="s">
        <v>4911</v>
      </c>
      <c r="J90" s="73" t="s">
        <v>1545</v>
      </c>
      <c r="K90" s="71">
        <v>1</v>
      </c>
      <c r="L90" s="71" t="s">
        <v>4911</v>
      </c>
      <c r="M90" s="244" t="s">
        <v>3146</v>
      </c>
      <c r="N90" s="71">
        <v>2</v>
      </c>
      <c r="O90" s="70">
        <v>20.34</v>
      </c>
      <c r="P90" s="138">
        <f t="shared" si="41"/>
        <v>0</v>
      </c>
      <c r="Q90" s="139">
        <f t="shared" si="42"/>
        <v>0</v>
      </c>
      <c r="R90" s="140"/>
      <c r="S90" s="141">
        <f t="shared" si="43"/>
        <v>0</v>
      </c>
      <c r="T90" s="140"/>
      <c r="U90" s="141">
        <f t="shared" si="44"/>
        <v>0</v>
      </c>
      <c r="V90" s="140"/>
      <c r="W90" s="141">
        <f t="shared" si="45"/>
        <v>0</v>
      </c>
      <c r="X90" s="140"/>
      <c r="Y90" s="141">
        <f t="shared" si="46"/>
        <v>0</v>
      </c>
      <c r="Z90" s="140"/>
      <c r="AA90" s="141">
        <f t="shared" si="47"/>
        <v>0</v>
      </c>
      <c r="AB90" s="140"/>
      <c r="AC90" s="141">
        <f t="shared" si="48"/>
        <v>0</v>
      </c>
      <c r="AD90" s="140"/>
      <c r="AE90" s="141">
        <f t="shared" si="49"/>
        <v>0</v>
      </c>
      <c r="AF90" s="140"/>
      <c r="AG90" s="141">
        <f t="shared" si="50"/>
        <v>0</v>
      </c>
    </row>
    <row r="91" spans="1:33" ht="25.5" outlineLevel="2" x14ac:dyDescent="0.2">
      <c r="A91" s="69" t="s">
        <v>1707</v>
      </c>
      <c r="B91" s="3">
        <v>6</v>
      </c>
      <c r="C91" s="69" t="s">
        <v>1708</v>
      </c>
      <c r="D91" s="103" t="s">
        <v>1709</v>
      </c>
      <c r="E91" s="15"/>
      <c r="F91" s="62">
        <v>1.35</v>
      </c>
      <c r="G91" s="71" t="s">
        <v>4360</v>
      </c>
      <c r="H91" s="174">
        <v>7788657408</v>
      </c>
      <c r="I91" s="71" t="s">
        <v>4547</v>
      </c>
      <c r="J91" s="71" t="s">
        <v>1431</v>
      </c>
      <c r="K91" s="71">
        <v>1</v>
      </c>
      <c r="L91" s="71" t="s">
        <v>2217</v>
      </c>
      <c r="M91" s="244">
        <v>2002420</v>
      </c>
      <c r="N91" s="71">
        <v>1</v>
      </c>
      <c r="O91" s="70">
        <v>1.6</v>
      </c>
      <c r="P91" s="138">
        <f t="shared" si="41"/>
        <v>0</v>
      </c>
      <c r="Q91" s="139">
        <f t="shared" si="42"/>
        <v>0</v>
      </c>
      <c r="R91" s="140"/>
      <c r="S91" s="141">
        <f t="shared" si="43"/>
        <v>0</v>
      </c>
      <c r="T91" s="140"/>
      <c r="U91" s="141">
        <f t="shared" si="44"/>
        <v>0</v>
      </c>
      <c r="V91" s="140"/>
      <c r="W91" s="141">
        <f t="shared" si="45"/>
        <v>0</v>
      </c>
      <c r="X91" s="140"/>
      <c r="Y91" s="141">
        <f t="shared" si="46"/>
        <v>0</v>
      </c>
      <c r="Z91" s="140"/>
      <c r="AA91" s="141">
        <f t="shared" si="47"/>
        <v>0</v>
      </c>
      <c r="AB91" s="140"/>
      <c r="AC91" s="141">
        <f t="shared" si="48"/>
        <v>0</v>
      </c>
      <c r="AD91" s="140"/>
      <c r="AE91" s="141">
        <f t="shared" si="49"/>
        <v>0</v>
      </c>
      <c r="AF91" s="140"/>
      <c r="AG91" s="141">
        <f t="shared" si="50"/>
        <v>0</v>
      </c>
    </row>
    <row r="92" spans="1:33" ht="25.5" outlineLevel="2" x14ac:dyDescent="0.2">
      <c r="A92" s="76" t="s">
        <v>1707</v>
      </c>
      <c r="B92" s="3">
        <v>6</v>
      </c>
      <c r="C92" s="76" t="s">
        <v>1708</v>
      </c>
      <c r="D92" s="96" t="s">
        <v>1709</v>
      </c>
      <c r="E92" s="15"/>
      <c r="F92" s="62">
        <v>1.35</v>
      </c>
      <c r="G92" s="78" t="s">
        <v>3854</v>
      </c>
      <c r="H92" s="175">
        <v>26754</v>
      </c>
      <c r="I92" s="78" t="s">
        <v>1546</v>
      </c>
      <c r="J92" s="78" t="s">
        <v>1431</v>
      </c>
      <c r="K92" s="78">
        <v>1</v>
      </c>
      <c r="L92" s="78" t="s">
        <v>4811</v>
      </c>
      <c r="M92" s="245" t="s">
        <v>4810</v>
      </c>
      <c r="N92" s="78">
        <v>2</v>
      </c>
      <c r="O92" s="277">
        <v>4.33</v>
      </c>
      <c r="P92" s="138">
        <f t="shared" si="41"/>
        <v>0</v>
      </c>
      <c r="Q92" s="139">
        <f t="shared" si="42"/>
        <v>0</v>
      </c>
      <c r="R92" s="140"/>
      <c r="S92" s="141">
        <f t="shared" si="43"/>
        <v>0</v>
      </c>
      <c r="T92" s="140"/>
      <c r="U92" s="141">
        <f t="shared" si="44"/>
        <v>0</v>
      </c>
      <c r="V92" s="140"/>
      <c r="W92" s="141">
        <f t="shared" si="45"/>
        <v>0</v>
      </c>
      <c r="X92" s="140"/>
      <c r="Y92" s="141">
        <f t="shared" si="46"/>
        <v>0</v>
      </c>
      <c r="Z92" s="140"/>
      <c r="AA92" s="141">
        <f t="shared" si="47"/>
        <v>0</v>
      </c>
      <c r="AB92" s="140"/>
      <c r="AC92" s="141">
        <f t="shared" si="48"/>
        <v>0</v>
      </c>
      <c r="AD92" s="140"/>
      <c r="AE92" s="141">
        <f t="shared" si="49"/>
        <v>0</v>
      </c>
      <c r="AF92" s="140"/>
      <c r="AG92" s="141">
        <f t="shared" si="50"/>
        <v>0</v>
      </c>
    </row>
    <row r="93" spans="1:33" ht="25.5" outlineLevel="2" x14ac:dyDescent="0.2">
      <c r="A93" s="69" t="s">
        <v>1713</v>
      </c>
      <c r="B93" s="3">
        <v>34</v>
      </c>
      <c r="C93" s="69" t="s">
        <v>1708</v>
      </c>
      <c r="D93" s="103" t="s">
        <v>1714</v>
      </c>
      <c r="E93" s="15"/>
      <c r="F93" s="62">
        <v>1.35</v>
      </c>
      <c r="G93" s="71" t="s">
        <v>4360</v>
      </c>
      <c r="H93" s="174">
        <v>7788657408</v>
      </c>
      <c r="I93" s="71" t="s">
        <v>4547</v>
      </c>
      <c r="J93" s="71" t="s">
        <v>1431</v>
      </c>
      <c r="K93" s="71">
        <v>1</v>
      </c>
      <c r="L93" s="71" t="s">
        <v>2217</v>
      </c>
      <c r="M93" s="244">
        <v>2002424</v>
      </c>
      <c r="N93" s="71">
        <v>1</v>
      </c>
      <c r="O93" s="70">
        <v>1.6</v>
      </c>
      <c r="P93" s="138">
        <f t="shared" si="41"/>
        <v>0</v>
      </c>
      <c r="Q93" s="139">
        <f t="shared" si="42"/>
        <v>0</v>
      </c>
      <c r="R93" s="140"/>
      <c r="S93" s="141">
        <f t="shared" si="43"/>
        <v>0</v>
      </c>
      <c r="T93" s="140"/>
      <c r="U93" s="141">
        <f t="shared" si="44"/>
        <v>0</v>
      </c>
      <c r="V93" s="140"/>
      <c r="W93" s="141">
        <f t="shared" si="45"/>
        <v>0</v>
      </c>
      <c r="X93" s="140"/>
      <c r="Y93" s="141">
        <f t="shared" si="46"/>
        <v>0</v>
      </c>
      <c r="Z93" s="140"/>
      <c r="AA93" s="141">
        <f t="shared" si="47"/>
        <v>0</v>
      </c>
      <c r="AB93" s="140"/>
      <c r="AC93" s="141">
        <f t="shared" si="48"/>
        <v>0</v>
      </c>
      <c r="AD93" s="140"/>
      <c r="AE93" s="141">
        <f t="shared" si="49"/>
        <v>0</v>
      </c>
      <c r="AF93" s="140"/>
      <c r="AG93" s="141">
        <f t="shared" si="50"/>
        <v>0</v>
      </c>
    </row>
    <row r="94" spans="1:33" ht="25.5" outlineLevel="2" x14ac:dyDescent="0.2">
      <c r="A94" s="76" t="s">
        <v>1713</v>
      </c>
      <c r="B94" s="3">
        <v>34</v>
      </c>
      <c r="C94" s="76" t="s">
        <v>1708</v>
      </c>
      <c r="D94" s="96" t="s">
        <v>1714</v>
      </c>
      <c r="E94" s="15"/>
      <c r="F94" s="62">
        <v>1.35</v>
      </c>
      <c r="G94" s="78" t="s">
        <v>3854</v>
      </c>
      <c r="H94" s="175">
        <v>26754</v>
      </c>
      <c r="I94" s="78" t="s">
        <v>1546</v>
      </c>
      <c r="J94" s="78" t="s">
        <v>1431</v>
      </c>
      <c r="K94" s="78">
        <v>1</v>
      </c>
      <c r="L94" s="78" t="s">
        <v>4812</v>
      </c>
      <c r="M94" s="245" t="s">
        <v>4813</v>
      </c>
      <c r="N94" s="78">
        <v>2</v>
      </c>
      <c r="O94" s="277">
        <v>4.33</v>
      </c>
      <c r="P94" s="138">
        <f t="shared" si="41"/>
        <v>0</v>
      </c>
      <c r="Q94" s="139">
        <f t="shared" si="42"/>
        <v>0</v>
      </c>
      <c r="R94" s="140"/>
      <c r="S94" s="141">
        <f t="shared" si="43"/>
        <v>0</v>
      </c>
      <c r="T94" s="140"/>
      <c r="U94" s="141">
        <f t="shared" si="44"/>
        <v>0</v>
      </c>
      <c r="V94" s="140"/>
      <c r="W94" s="141">
        <f t="shared" si="45"/>
        <v>0</v>
      </c>
      <c r="X94" s="140"/>
      <c r="Y94" s="141">
        <f t="shared" si="46"/>
        <v>0</v>
      </c>
      <c r="Z94" s="140"/>
      <c r="AA94" s="141">
        <f t="shared" si="47"/>
        <v>0</v>
      </c>
      <c r="AB94" s="140"/>
      <c r="AC94" s="141">
        <f t="shared" si="48"/>
        <v>0</v>
      </c>
      <c r="AD94" s="140"/>
      <c r="AE94" s="141">
        <f t="shared" si="49"/>
        <v>0</v>
      </c>
      <c r="AF94" s="140"/>
      <c r="AG94" s="141">
        <f t="shared" si="50"/>
        <v>0</v>
      </c>
    </row>
    <row r="95" spans="1:33" ht="25.5" outlineLevel="2" x14ac:dyDescent="0.2">
      <c r="A95" s="69" t="s">
        <v>1715</v>
      </c>
      <c r="B95" s="3">
        <v>11</v>
      </c>
      <c r="C95" s="69" t="s">
        <v>1708</v>
      </c>
      <c r="D95" s="103" t="s">
        <v>1716</v>
      </c>
      <c r="E95" s="15"/>
      <c r="F95" s="62">
        <v>1.35</v>
      </c>
      <c r="G95" s="71" t="s">
        <v>4360</v>
      </c>
      <c r="H95" s="174">
        <v>7788657408</v>
      </c>
      <c r="I95" s="71" t="s">
        <v>4547</v>
      </c>
      <c r="J95" s="71" t="s">
        <v>1431</v>
      </c>
      <c r="K95" s="71">
        <v>1</v>
      </c>
      <c r="L95" s="71" t="s">
        <v>2217</v>
      </c>
      <c r="M95" s="244">
        <v>2002423</v>
      </c>
      <c r="N95" s="71">
        <v>1</v>
      </c>
      <c r="O95" s="70">
        <v>1.6</v>
      </c>
      <c r="P95" s="138">
        <f t="shared" ref="P95:P99" si="51">SUM(R95+T95+V95+X95+Z95+AB95+AD95+AF95+AH95+AJ95+AL95+AN95+AP95+AR95+AT95)</f>
        <v>0</v>
      </c>
      <c r="Q95" s="139">
        <f t="shared" ref="Q95:Q99" si="52">SUM(P95*O95)</f>
        <v>0</v>
      </c>
      <c r="R95" s="140"/>
      <c r="S95" s="141">
        <f t="shared" ref="S95:S99" si="53">SUM(R95*O95)</f>
        <v>0</v>
      </c>
      <c r="T95" s="140"/>
      <c r="U95" s="141">
        <f t="shared" ref="U95:U99" si="54">SUM(T95*O95)</f>
        <v>0</v>
      </c>
      <c r="V95" s="140"/>
      <c r="W95" s="141">
        <f t="shared" ref="W95:W99" si="55">SUM(V95*O95)</f>
        <v>0</v>
      </c>
      <c r="X95" s="140"/>
      <c r="Y95" s="141">
        <f t="shared" ref="Y95:Y99" si="56">SUM(X95*O95)</f>
        <v>0</v>
      </c>
      <c r="Z95" s="140"/>
      <c r="AA95" s="141">
        <f t="shared" ref="AA95:AA99" si="57">SUM(Z95*O95)</f>
        <v>0</v>
      </c>
      <c r="AB95" s="140"/>
      <c r="AC95" s="141">
        <f t="shared" ref="AC95:AC99" si="58">SUM(AB95*O95)</f>
        <v>0</v>
      </c>
      <c r="AD95" s="140"/>
      <c r="AE95" s="141">
        <f t="shared" ref="AE95:AE99" si="59">SUM(AD95*O95)</f>
        <v>0</v>
      </c>
      <c r="AF95" s="140"/>
      <c r="AG95" s="141">
        <f t="shared" ref="AG95:AG99" si="60">SUM(AF95*O95)</f>
        <v>0</v>
      </c>
    </row>
    <row r="96" spans="1:33" ht="25.5" outlineLevel="2" x14ac:dyDescent="0.2">
      <c r="A96" s="76" t="s">
        <v>1715</v>
      </c>
      <c r="B96" s="3">
        <v>11</v>
      </c>
      <c r="C96" s="76" t="s">
        <v>1708</v>
      </c>
      <c r="D96" s="96" t="s">
        <v>1716</v>
      </c>
      <c r="E96" s="15"/>
      <c r="F96" s="62">
        <v>1.35</v>
      </c>
      <c r="G96" s="78" t="s">
        <v>3854</v>
      </c>
      <c r="H96" s="175">
        <v>26754</v>
      </c>
      <c r="I96" s="78" t="s">
        <v>1546</v>
      </c>
      <c r="J96" s="78" t="s">
        <v>1431</v>
      </c>
      <c r="K96" s="78">
        <v>1</v>
      </c>
      <c r="L96" s="78" t="s">
        <v>4814</v>
      </c>
      <c r="M96" s="245" t="s">
        <v>4815</v>
      </c>
      <c r="N96" s="78">
        <v>2</v>
      </c>
      <c r="O96" s="277">
        <v>4.33</v>
      </c>
      <c r="P96" s="138">
        <f t="shared" si="51"/>
        <v>0</v>
      </c>
      <c r="Q96" s="139">
        <f t="shared" si="52"/>
        <v>0</v>
      </c>
      <c r="R96" s="140"/>
      <c r="S96" s="141">
        <f t="shared" si="53"/>
        <v>0</v>
      </c>
      <c r="T96" s="140"/>
      <c r="U96" s="141">
        <f t="shared" si="54"/>
        <v>0</v>
      </c>
      <c r="V96" s="140"/>
      <c r="W96" s="141">
        <f t="shared" si="55"/>
        <v>0</v>
      </c>
      <c r="X96" s="140"/>
      <c r="Y96" s="141">
        <f t="shared" si="56"/>
        <v>0</v>
      </c>
      <c r="Z96" s="140"/>
      <c r="AA96" s="141">
        <f t="shared" si="57"/>
        <v>0</v>
      </c>
      <c r="AB96" s="140"/>
      <c r="AC96" s="141">
        <f t="shared" si="58"/>
        <v>0</v>
      </c>
      <c r="AD96" s="140"/>
      <c r="AE96" s="141">
        <f t="shared" si="59"/>
        <v>0</v>
      </c>
      <c r="AF96" s="140"/>
      <c r="AG96" s="141">
        <f t="shared" si="60"/>
        <v>0</v>
      </c>
    </row>
    <row r="97" spans="1:33" ht="25.5" outlineLevel="2" x14ac:dyDescent="0.2">
      <c r="A97" s="69" t="s">
        <v>1717</v>
      </c>
      <c r="B97" s="3">
        <v>15</v>
      </c>
      <c r="C97" s="69" t="s">
        <v>1708</v>
      </c>
      <c r="D97" s="103" t="s">
        <v>1718</v>
      </c>
      <c r="E97" s="15"/>
      <c r="F97" s="62">
        <v>1.35</v>
      </c>
      <c r="G97" s="71" t="s">
        <v>4360</v>
      </c>
      <c r="H97" s="174">
        <v>7788657408</v>
      </c>
      <c r="I97" s="71" t="s">
        <v>4547</v>
      </c>
      <c r="J97" s="71" t="s">
        <v>1431</v>
      </c>
      <c r="K97" s="71">
        <v>1</v>
      </c>
      <c r="L97" s="71" t="s">
        <v>2217</v>
      </c>
      <c r="M97" s="244">
        <v>2002416</v>
      </c>
      <c r="N97" s="71">
        <v>1</v>
      </c>
      <c r="O97" s="70">
        <v>1.6</v>
      </c>
      <c r="P97" s="138">
        <f t="shared" si="51"/>
        <v>0</v>
      </c>
      <c r="Q97" s="139">
        <f t="shared" si="52"/>
        <v>0</v>
      </c>
      <c r="R97" s="140"/>
      <c r="S97" s="141">
        <f t="shared" si="53"/>
        <v>0</v>
      </c>
      <c r="T97" s="140"/>
      <c r="U97" s="141">
        <f t="shared" si="54"/>
        <v>0</v>
      </c>
      <c r="V97" s="140"/>
      <c r="W97" s="141">
        <f t="shared" si="55"/>
        <v>0</v>
      </c>
      <c r="X97" s="140"/>
      <c r="Y97" s="141">
        <f t="shared" si="56"/>
        <v>0</v>
      </c>
      <c r="Z97" s="140"/>
      <c r="AA97" s="141">
        <f t="shared" si="57"/>
        <v>0</v>
      </c>
      <c r="AB97" s="140"/>
      <c r="AC97" s="141">
        <f t="shared" si="58"/>
        <v>0</v>
      </c>
      <c r="AD97" s="140"/>
      <c r="AE97" s="141">
        <f t="shared" si="59"/>
        <v>0</v>
      </c>
      <c r="AF97" s="140"/>
      <c r="AG97" s="141">
        <f t="shared" si="60"/>
        <v>0</v>
      </c>
    </row>
    <row r="98" spans="1:33" ht="25.5" outlineLevel="2" x14ac:dyDescent="0.2">
      <c r="A98" s="76" t="s">
        <v>1717</v>
      </c>
      <c r="B98" s="3">
        <v>15</v>
      </c>
      <c r="C98" s="76" t="s">
        <v>1708</v>
      </c>
      <c r="D98" s="96" t="s">
        <v>1718</v>
      </c>
      <c r="E98" s="15"/>
      <c r="F98" s="62">
        <v>1.35</v>
      </c>
      <c r="G98" s="78" t="s">
        <v>3854</v>
      </c>
      <c r="H98" s="175">
        <v>26754</v>
      </c>
      <c r="I98" s="78" t="s">
        <v>1546</v>
      </c>
      <c r="J98" s="78" t="s">
        <v>1431</v>
      </c>
      <c r="K98" s="78">
        <v>1</v>
      </c>
      <c r="L98" s="78" t="s">
        <v>4816</v>
      </c>
      <c r="M98" s="245" t="s">
        <v>4817</v>
      </c>
      <c r="N98" s="78">
        <v>2</v>
      </c>
      <c r="O98" s="277">
        <v>4.33</v>
      </c>
      <c r="P98" s="138">
        <f t="shared" si="51"/>
        <v>0</v>
      </c>
      <c r="Q98" s="139">
        <f t="shared" si="52"/>
        <v>0</v>
      </c>
      <c r="R98" s="140"/>
      <c r="S98" s="141">
        <f t="shared" si="53"/>
        <v>0</v>
      </c>
      <c r="T98" s="140"/>
      <c r="U98" s="141">
        <f t="shared" si="54"/>
        <v>0</v>
      </c>
      <c r="V98" s="140"/>
      <c r="W98" s="141">
        <f t="shared" si="55"/>
        <v>0</v>
      </c>
      <c r="X98" s="140"/>
      <c r="Y98" s="141">
        <f t="shared" si="56"/>
        <v>0</v>
      </c>
      <c r="Z98" s="140"/>
      <c r="AA98" s="141">
        <f t="shared" si="57"/>
        <v>0</v>
      </c>
      <c r="AB98" s="140"/>
      <c r="AC98" s="141">
        <f t="shared" si="58"/>
        <v>0</v>
      </c>
      <c r="AD98" s="140"/>
      <c r="AE98" s="141">
        <f t="shared" si="59"/>
        <v>0</v>
      </c>
      <c r="AF98" s="140"/>
      <c r="AG98" s="141">
        <f t="shared" si="60"/>
        <v>0</v>
      </c>
    </row>
    <row r="99" spans="1:33" ht="25.5" outlineLevel="2" x14ac:dyDescent="0.2">
      <c r="A99" s="69" t="s">
        <v>1719</v>
      </c>
      <c r="B99" s="3">
        <v>11</v>
      </c>
      <c r="C99" s="69" t="s">
        <v>1708</v>
      </c>
      <c r="D99" s="103" t="s">
        <v>1720</v>
      </c>
      <c r="E99" s="15"/>
      <c r="F99" s="62">
        <v>1.35</v>
      </c>
      <c r="G99" s="71" t="s">
        <v>4360</v>
      </c>
      <c r="H99" s="174">
        <v>7788657408</v>
      </c>
      <c r="I99" s="71" t="s">
        <v>4547</v>
      </c>
      <c r="J99" s="71" t="s">
        <v>1431</v>
      </c>
      <c r="K99" s="71">
        <v>1</v>
      </c>
      <c r="L99" s="71" t="s">
        <v>2217</v>
      </c>
      <c r="M99" s="244">
        <v>2002415</v>
      </c>
      <c r="N99" s="71">
        <v>1</v>
      </c>
      <c r="O99" s="70">
        <v>1.6</v>
      </c>
      <c r="P99" s="138">
        <f t="shared" si="51"/>
        <v>0</v>
      </c>
      <c r="Q99" s="139">
        <f t="shared" si="52"/>
        <v>0</v>
      </c>
      <c r="R99" s="140"/>
      <c r="S99" s="141">
        <f t="shared" si="53"/>
        <v>0</v>
      </c>
      <c r="T99" s="140"/>
      <c r="U99" s="141">
        <f t="shared" si="54"/>
        <v>0</v>
      </c>
      <c r="V99" s="140"/>
      <c r="W99" s="141">
        <f t="shared" si="55"/>
        <v>0</v>
      </c>
      <c r="X99" s="140"/>
      <c r="Y99" s="141">
        <f t="shared" si="56"/>
        <v>0</v>
      </c>
      <c r="Z99" s="140"/>
      <c r="AA99" s="141">
        <f t="shared" si="57"/>
        <v>0</v>
      </c>
      <c r="AB99" s="140"/>
      <c r="AC99" s="141">
        <f t="shared" si="58"/>
        <v>0</v>
      </c>
      <c r="AD99" s="140"/>
      <c r="AE99" s="141">
        <f t="shared" si="59"/>
        <v>0</v>
      </c>
      <c r="AF99" s="140"/>
      <c r="AG99" s="141">
        <f t="shared" si="60"/>
        <v>0</v>
      </c>
    </row>
    <row r="100" spans="1:33" ht="25.5" outlineLevel="2" x14ac:dyDescent="0.2">
      <c r="A100" s="76" t="s">
        <v>1719</v>
      </c>
      <c r="B100" s="3">
        <v>11</v>
      </c>
      <c r="C100" s="76" t="s">
        <v>1708</v>
      </c>
      <c r="D100" s="96" t="s">
        <v>1720</v>
      </c>
      <c r="E100" s="15"/>
      <c r="F100" s="62">
        <v>1.35</v>
      </c>
      <c r="G100" s="78" t="s">
        <v>3854</v>
      </c>
      <c r="H100" s="175">
        <v>26754</v>
      </c>
      <c r="I100" s="78" t="s">
        <v>1546</v>
      </c>
      <c r="J100" s="78" t="s">
        <v>1431</v>
      </c>
      <c r="K100" s="78">
        <v>1</v>
      </c>
      <c r="L100" s="78" t="s">
        <v>4818</v>
      </c>
      <c r="M100" s="245" t="s">
        <v>4819</v>
      </c>
      <c r="N100" s="78">
        <v>2</v>
      </c>
      <c r="O100" s="277">
        <v>4.33</v>
      </c>
      <c r="P100" s="138">
        <f t="shared" ref="P100:P131" si="61">SUM(R100+T100+V100+X100+Z100+AB100+AD100+AF100+AH100+AJ100+AL100+AN100+AP100+AR100+AT100)</f>
        <v>0</v>
      </c>
      <c r="Q100" s="139">
        <f t="shared" ref="Q100:Q131" si="62">SUM(P100*O100)</f>
        <v>0</v>
      </c>
      <c r="R100" s="140"/>
      <c r="S100" s="141">
        <f t="shared" ref="S100:S131" si="63">SUM(R100*O100)</f>
        <v>0</v>
      </c>
      <c r="T100" s="140"/>
      <c r="U100" s="141">
        <f t="shared" ref="U100:U131" si="64">SUM(T100*O100)</f>
        <v>0</v>
      </c>
      <c r="V100" s="140"/>
      <c r="W100" s="141">
        <f t="shared" ref="W100:W131" si="65">SUM(V100*O100)</f>
        <v>0</v>
      </c>
      <c r="X100" s="140"/>
      <c r="Y100" s="141">
        <f t="shared" ref="Y100:Y131" si="66">SUM(X100*O100)</f>
        <v>0</v>
      </c>
      <c r="Z100" s="140"/>
      <c r="AA100" s="141">
        <f t="shared" ref="AA100:AA131" si="67">SUM(Z100*O100)</f>
        <v>0</v>
      </c>
      <c r="AB100" s="140"/>
      <c r="AC100" s="141">
        <f t="shared" ref="AC100:AC131" si="68">SUM(AB100*O100)</f>
        <v>0</v>
      </c>
      <c r="AD100" s="140"/>
      <c r="AE100" s="141">
        <f t="shared" ref="AE100:AE131" si="69">SUM(AD100*O100)</f>
        <v>0</v>
      </c>
      <c r="AF100" s="140"/>
      <c r="AG100" s="141">
        <f t="shared" ref="AG100:AG131" si="70">SUM(AF100*O100)</f>
        <v>0</v>
      </c>
    </row>
    <row r="101" spans="1:33" ht="25.5" outlineLevel="2" x14ac:dyDescent="0.2">
      <c r="A101" s="69" t="s">
        <v>1721</v>
      </c>
      <c r="B101" s="3">
        <v>30</v>
      </c>
      <c r="C101" s="69" t="s">
        <v>1708</v>
      </c>
      <c r="D101" s="103" t="s">
        <v>1722</v>
      </c>
      <c r="E101" s="15"/>
      <c r="F101" s="62">
        <v>1.35</v>
      </c>
      <c r="G101" s="71" t="s">
        <v>4360</v>
      </c>
      <c r="H101" s="174">
        <v>7788657408</v>
      </c>
      <c r="I101" s="71" t="s">
        <v>4547</v>
      </c>
      <c r="J101" s="71" t="s">
        <v>1431</v>
      </c>
      <c r="K101" s="71">
        <v>1</v>
      </c>
      <c r="L101" s="71" t="s">
        <v>2217</v>
      </c>
      <c r="M101" s="244">
        <v>2002423</v>
      </c>
      <c r="N101" s="71">
        <v>1</v>
      </c>
      <c r="O101" s="70">
        <v>1.6</v>
      </c>
      <c r="P101" s="138">
        <f t="shared" si="61"/>
        <v>0</v>
      </c>
      <c r="Q101" s="139">
        <f t="shared" si="62"/>
        <v>0</v>
      </c>
      <c r="R101" s="140"/>
      <c r="S101" s="141">
        <f t="shared" si="63"/>
        <v>0</v>
      </c>
      <c r="T101" s="140"/>
      <c r="U101" s="141">
        <f t="shared" si="64"/>
        <v>0</v>
      </c>
      <c r="V101" s="140"/>
      <c r="W101" s="141">
        <f t="shared" si="65"/>
        <v>0</v>
      </c>
      <c r="X101" s="140"/>
      <c r="Y101" s="141">
        <f t="shared" si="66"/>
        <v>0</v>
      </c>
      <c r="Z101" s="140"/>
      <c r="AA101" s="141">
        <f t="shared" si="67"/>
        <v>0</v>
      </c>
      <c r="AB101" s="140"/>
      <c r="AC101" s="141">
        <f t="shared" si="68"/>
        <v>0</v>
      </c>
      <c r="AD101" s="140"/>
      <c r="AE101" s="141">
        <f t="shared" si="69"/>
        <v>0</v>
      </c>
      <c r="AF101" s="140"/>
      <c r="AG101" s="141">
        <f t="shared" si="70"/>
        <v>0</v>
      </c>
    </row>
    <row r="102" spans="1:33" ht="25.5" outlineLevel="2" x14ac:dyDescent="0.2">
      <c r="A102" s="76" t="s">
        <v>1721</v>
      </c>
      <c r="B102" s="3">
        <v>30</v>
      </c>
      <c r="C102" s="76" t="s">
        <v>1708</v>
      </c>
      <c r="D102" s="96" t="s">
        <v>1722</v>
      </c>
      <c r="E102" s="15"/>
      <c r="F102" s="62">
        <v>1.35</v>
      </c>
      <c r="G102" s="78" t="s">
        <v>3854</v>
      </c>
      <c r="H102" s="175">
        <v>26754</v>
      </c>
      <c r="I102" s="78" t="s">
        <v>1546</v>
      </c>
      <c r="J102" s="78" t="s">
        <v>1431</v>
      </c>
      <c r="K102" s="78">
        <v>1</v>
      </c>
      <c r="L102" s="78" t="s">
        <v>4820</v>
      </c>
      <c r="M102" s="245" t="s">
        <v>4821</v>
      </c>
      <c r="N102" s="78">
        <v>2</v>
      </c>
      <c r="O102" s="277">
        <v>4.33</v>
      </c>
      <c r="P102" s="138">
        <f t="shared" si="61"/>
        <v>0</v>
      </c>
      <c r="Q102" s="139">
        <f t="shared" si="62"/>
        <v>0</v>
      </c>
      <c r="R102" s="140"/>
      <c r="S102" s="141">
        <f t="shared" si="63"/>
        <v>0</v>
      </c>
      <c r="T102" s="140"/>
      <c r="U102" s="141">
        <f t="shared" si="64"/>
        <v>0</v>
      </c>
      <c r="V102" s="140"/>
      <c r="W102" s="141">
        <f t="shared" si="65"/>
        <v>0</v>
      </c>
      <c r="X102" s="140"/>
      <c r="Y102" s="141">
        <f t="shared" si="66"/>
        <v>0</v>
      </c>
      <c r="Z102" s="140"/>
      <c r="AA102" s="141">
        <f t="shared" si="67"/>
        <v>0</v>
      </c>
      <c r="AB102" s="140"/>
      <c r="AC102" s="141">
        <f t="shared" si="68"/>
        <v>0</v>
      </c>
      <c r="AD102" s="140"/>
      <c r="AE102" s="141">
        <f t="shared" si="69"/>
        <v>0</v>
      </c>
      <c r="AF102" s="140"/>
      <c r="AG102" s="141">
        <f t="shared" si="70"/>
        <v>0</v>
      </c>
    </row>
    <row r="103" spans="1:33" ht="25.5" outlineLevel="2" x14ac:dyDescent="0.2">
      <c r="A103" s="69" t="s">
        <v>1723</v>
      </c>
      <c r="B103" s="3">
        <v>8</v>
      </c>
      <c r="C103" s="69" t="s">
        <v>1708</v>
      </c>
      <c r="D103" s="103" t="s">
        <v>1724</v>
      </c>
      <c r="E103" s="15"/>
      <c r="F103" s="62">
        <v>1.35</v>
      </c>
      <c r="G103" s="71" t="s">
        <v>4360</v>
      </c>
      <c r="H103" s="174">
        <v>7788657408</v>
      </c>
      <c r="I103" s="71" t="s">
        <v>4547</v>
      </c>
      <c r="J103" s="71" t="s">
        <v>1431</v>
      </c>
      <c r="K103" s="71">
        <v>1</v>
      </c>
      <c r="L103" s="71" t="s">
        <v>2217</v>
      </c>
      <c r="M103" s="244">
        <v>2002417</v>
      </c>
      <c r="N103" s="71">
        <v>1</v>
      </c>
      <c r="O103" s="70">
        <v>1.6</v>
      </c>
      <c r="P103" s="138">
        <f t="shared" si="61"/>
        <v>0</v>
      </c>
      <c r="Q103" s="139">
        <f t="shared" si="62"/>
        <v>0</v>
      </c>
      <c r="R103" s="140"/>
      <c r="S103" s="141">
        <f t="shared" si="63"/>
        <v>0</v>
      </c>
      <c r="T103" s="140"/>
      <c r="U103" s="141">
        <f t="shared" si="64"/>
        <v>0</v>
      </c>
      <c r="V103" s="140"/>
      <c r="W103" s="141">
        <f t="shared" si="65"/>
        <v>0</v>
      </c>
      <c r="X103" s="140"/>
      <c r="Y103" s="141">
        <f t="shared" si="66"/>
        <v>0</v>
      </c>
      <c r="Z103" s="140"/>
      <c r="AA103" s="141">
        <f t="shared" si="67"/>
        <v>0</v>
      </c>
      <c r="AB103" s="140"/>
      <c r="AC103" s="141">
        <f t="shared" si="68"/>
        <v>0</v>
      </c>
      <c r="AD103" s="140"/>
      <c r="AE103" s="141">
        <f t="shared" si="69"/>
        <v>0</v>
      </c>
      <c r="AF103" s="140"/>
      <c r="AG103" s="141">
        <f t="shared" si="70"/>
        <v>0</v>
      </c>
    </row>
    <row r="104" spans="1:33" ht="25.5" outlineLevel="2" x14ac:dyDescent="0.2">
      <c r="A104" s="76" t="s">
        <v>1723</v>
      </c>
      <c r="B104" s="3">
        <v>8</v>
      </c>
      <c r="C104" s="76" t="s">
        <v>1708</v>
      </c>
      <c r="D104" s="96" t="s">
        <v>1724</v>
      </c>
      <c r="E104" s="15"/>
      <c r="F104" s="62">
        <v>1.35</v>
      </c>
      <c r="G104" s="78" t="s">
        <v>3854</v>
      </c>
      <c r="H104" s="175">
        <v>26754</v>
      </c>
      <c r="I104" s="78" t="s">
        <v>1546</v>
      </c>
      <c r="J104" s="78" t="s">
        <v>1431</v>
      </c>
      <c r="K104" s="78">
        <v>1</v>
      </c>
      <c r="L104" s="78" t="s">
        <v>4822</v>
      </c>
      <c r="M104" s="245" t="s">
        <v>4823</v>
      </c>
      <c r="N104" s="78">
        <v>2</v>
      </c>
      <c r="O104" s="277">
        <v>4.33</v>
      </c>
      <c r="P104" s="138">
        <f t="shared" si="61"/>
        <v>0</v>
      </c>
      <c r="Q104" s="139">
        <f t="shared" si="62"/>
        <v>0</v>
      </c>
      <c r="R104" s="140"/>
      <c r="S104" s="141">
        <f t="shared" si="63"/>
        <v>0</v>
      </c>
      <c r="T104" s="140"/>
      <c r="U104" s="141">
        <f t="shared" si="64"/>
        <v>0</v>
      </c>
      <c r="V104" s="140"/>
      <c r="W104" s="141">
        <f t="shared" si="65"/>
        <v>0</v>
      </c>
      <c r="X104" s="140"/>
      <c r="Y104" s="141">
        <f t="shared" si="66"/>
        <v>0</v>
      </c>
      <c r="Z104" s="140"/>
      <c r="AA104" s="141">
        <f t="shared" si="67"/>
        <v>0</v>
      </c>
      <c r="AB104" s="140"/>
      <c r="AC104" s="141">
        <f t="shared" si="68"/>
        <v>0</v>
      </c>
      <c r="AD104" s="140"/>
      <c r="AE104" s="141">
        <f t="shared" si="69"/>
        <v>0</v>
      </c>
      <c r="AF104" s="140"/>
      <c r="AG104" s="141">
        <f t="shared" si="70"/>
        <v>0</v>
      </c>
    </row>
    <row r="105" spans="1:33" ht="25.5" outlineLevel="2" x14ac:dyDescent="0.2">
      <c r="A105" s="69" t="s">
        <v>1725</v>
      </c>
      <c r="B105" s="3">
        <v>31</v>
      </c>
      <c r="C105" s="69" t="s">
        <v>1708</v>
      </c>
      <c r="D105" s="103" t="s">
        <v>1726</v>
      </c>
      <c r="E105" s="15"/>
      <c r="F105" s="62">
        <v>1.35</v>
      </c>
      <c r="G105" s="71" t="s">
        <v>4360</v>
      </c>
      <c r="H105" s="174">
        <v>7788657408</v>
      </c>
      <c r="I105" s="71" t="s">
        <v>4547</v>
      </c>
      <c r="J105" s="71" t="s">
        <v>1431</v>
      </c>
      <c r="K105" s="71">
        <v>1</v>
      </c>
      <c r="L105" s="71" t="s">
        <v>2217</v>
      </c>
      <c r="M105" s="244">
        <v>2002418</v>
      </c>
      <c r="N105" s="71">
        <v>1</v>
      </c>
      <c r="O105" s="70">
        <v>1.6</v>
      </c>
      <c r="P105" s="138">
        <f t="shared" si="61"/>
        <v>0</v>
      </c>
      <c r="Q105" s="139">
        <f t="shared" si="62"/>
        <v>0</v>
      </c>
      <c r="R105" s="140"/>
      <c r="S105" s="141">
        <f t="shared" si="63"/>
        <v>0</v>
      </c>
      <c r="T105" s="140"/>
      <c r="U105" s="141">
        <f t="shared" si="64"/>
        <v>0</v>
      </c>
      <c r="V105" s="140"/>
      <c r="W105" s="141">
        <f t="shared" si="65"/>
        <v>0</v>
      </c>
      <c r="X105" s="140"/>
      <c r="Y105" s="141">
        <f t="shared" si="66"/>
        <v>0</v>
      </c>
      <c r="Z105" s="140"/>
      <c r="AA105" s="141">
        <f t="shared" si="67"/>
        <v>0</v>
      </c>
      <c r="AB105" s="140"/>
      <c r="AC105" s="141">
        <f t="shared" si="68"/>
        <v>0</v>
      </c>
      <c r="AD105" s="140"/>
      <c r="AE105" s="141">
        <f t="shared" si="69"/>
        <v>0</v>
      </c>
      <c r="AF105" s="140"/>
      <c r="AG105" s="141">
        <f t="shared" si="70"/>
        <v>0</v>
      </c>
    </row>
    <row r="106" spans="1:33" ht="25.5" outlineLevel="2" x14ac:dyDescent="0.2">
      <c r="A106" s="76" t="s">
        <v>1725</v>
      </c>
      <c r="B106" s="3">
        <v>31</v>
      </c>
      <c r="C106" s="76" t="s">
        <v>1708</v>
      </c>
      <c r="D106" s="96" t="s">
        <v>1726</v>
      </c>
      <c r="E106" s="15"/>
      <c r="F106" s="62">
        <v>1.35</v>
      </c>
      <c r="G106" s="78" t="s">
        <v>3854</v>
      </c>
      <c r="H106" s="175">
        <v>26754</v>
      </c>
      <c r="I106" s="78" t="s">
        <v>1546</v>
      </c>
      <c r="J106" s="78" t="s">
        <v>1431</v>
      </c>
      <c r="K106" s="78">
        <v>1</v>
      </c>
      <c r="L106" s="78" t="s">
        <v>4824</v>
      </c>
      <c r="M106" s="78" t="s">
        <v>4825</v>
      </c>
      <c r="N106" s="78">
        <v>2</v>
      </c>
      <c r="O106" s="277">
        <v>4.33</v>
      </c>
      <c r="P106" s="138">
        <f t="shared" si="61"/>
        <v>0</v>
      </c>
      <c r="Q106" s="139">
        <f t="shared" si="62"/>
        <v>0</v>
      </c>
      <c r="R106" s="140"/>
      <c r="S106" s="141">
        <f t="shared" si="63"/>
        <v>0</v>
      </c>
      <c r="T106" s="140"/>
      <c r="U106" s="141">
        <f t="shared" si="64"/>
        <v>0</v>
      </c>
      <c r="V106" s="140"/>
      <c r="W106" s="141">
        <f t="shared" si="65"/>
        <v>0</v>
      </c>
      <c r="X106" s="140"/>
      <c r="Y106" s="141">
        <f t="shared" si="66"/>
        <v>0</v>
      </c>
      <c r="Z106" s="140"/>
      <c r="AA106" s="141">
        <f t="shared" si="67"/>
        <v>0</v>
      </c>
      <c r="AB106" s="140"/>
      <c r="AC106" s="141">
        <f t="shared" si="68"/>
        <v>0</v>
      </c>
      <c r="AD106" s="140"/>
      <c r="AE106" s="141">
        <f t="shared" si="69"/>
        <v>0</v>
      </c>
      <c r="AF106" s="140"/>
      <c r="AG106" s="141">
        <f t="shared" si="70"/>
        <v>0</v>
      </c>
    </row>
    <row r="107" spans="1:33" ht="38.25" outlineLevel="2" x14ac:dyDescent="0.2">
      <c r="A107" s="69" t="s">
        <v>1730</v>
      </c>
      <c r="B107" s="3">
        <v>30</v>
      </c>
      <c r="C107" s="69" t="s">
        <v>1544</v>
      </c>
      <c r="D107" s="103" t="s">
        <v>1731</v>
      </c>
      <c r="E107" s="15" t="s">
        <v>5</v>
      </c>
      <c r="F107" s="62">
        <v>8.49</v>
      </c>
      <c r="G107" s="71" t="s">
        <v>4360</v>
      </c>
      <c r="H107" s="174">
        <v>7788657408</v>
      </c>
      <c r="I107" s="103" t="s">
        <v>1546</v>
      </c>
      <c r="J107" s="71" t="s">
        <v>4546</v>
      </c>
      <c r="K107" s="71">
        <v>3</v>
      </c>
      <c r="L107" s="71" t="s">
        <v>4909</v>
      </c>
      <c r="M107" s="244" t="s">
        <v>3147</v>
      </c>
      <c r="N107" s="71">
        <v>1</v>
      </c>
      <c r="O107" s="70">
        <v>7.97</v>
      </c>
      <c r="P107" s="138">
        <f t="shared" si="61"/>
        <v>0</v>
      </c>
      <c r="Q107" s="139">
        <f t="shared" si="62"/>
        <v>0</v>
      </c>
      <c r="R107" s="140"/>
      <c r="S107" s="141">
        <f t="shared" si="63"/>
        <v>0</v>
      </c>
      <c r="T107" s="140"/>
      <c r="U107" s="141">
        <f t="shared" si="64"/>
        <v>0</v>
      </c>
      <c r="V107" s="140"/>
      <c r="W107" s="141">
        <f t="shared" si="65"/>
        <v>0</v>
      </c>
      <c r="X107" s="140"/>
      <c r="Y107" s="141">
        <f t="shared" si="66"/>
        <v>0</v>
      </c>
      <c r="Z107" s="140"/>
      <c r="AA107" s="141">
        <f t="shared" si="67"/>
        <v>0</v>
      </c>
      <c r="AB107" s="140"/>
      <c r="AC107" s="141">
        <f t="shared" si="68"/>
        <v>0</v>
      </c>
      <c r="AD107" s="140"/>
      <c r="AE107" s="141">
        <f t="shared" si="69"/>
        <v>0</v>
      </c>
      <c r="AF107" s="140"/>
      <c r="AG107" s="141">
        <f t="shared" si="70"/>
        <v>0</v>
      </c>
    </row>
    <row r="108" spans="1:33" ht="25.5" outlineLevel="2" x14ac:dyDescent="0.2">
      <c r="A108" s="69" t="s">
        <v>1732</v>
      </c>
      <c r="B108" s="3" t="e">
        <f>VLOOKUP(#REF!,'[4]Sheet 1 Name'!$A$1:$D$891,3,FALSE)</f>
        <v>#REF!</v>
      </c>
      <c r="C108" s="69" t="s">
        <v>1544</v>
      </c>
      <c r="D108" s="103" t="s">
        <v>2404</v>
      </c>
      <c r="E108" s="15" t="s">
        <v>5</v>
      </c>
      <c r="F108" s="62">
        <v>2.13</v>
      </c>
      <c r="G108" s="71" t="s">
        <v>4360</v>
      </c>
      <c r="H108" s="174">
        <v>7788657408</v>
      </c>
      <c r="I108" s="103" t="s">
        <v>1546</v>
      </c>
      <c r="J108" s="71" t="s">
        <v>1431</v>
      </c>
      <c r="K108" s="71">
        <v>1</v>
      </c>
      <c r="L108" s="71" t="s">
        <v>4909</v>
      </c>
      <c r="M108" s="244" t="s">
        <v>1734</v>
      </c>
      <c r="N108" s="71">
        <v>1</v>
      </c>
      <c r="O108" s="70">
        <v>1.99</v>
      </c>
      <c r="P108" s="138">
        <f t="shared" si="61"/>
        <v>0</v>
      </c>
      <c r="Q108" s="139">
        <f t="shared" si="62"/>
        <v>0</v>
      </c>
      <c r="R108" s="140"/>
      <c r="S108" s="141">
        <f t="shared" si="63"/>
        <v>0</v>
      </c>
      <c r="T108" s="140"/>
      <c r="U108" s="141">
        <f t="shared" si="64"/>
        <v>0</v>
      </c>
      <c r="V108" s="140"/>
      <c r="W108" s="141">
        <f t="shared" si="65"/>
        <v>0</v>
      </c>
      <c r="X108" s="140"/>
      <c r="Y108" s="141">
        <f t="shared" si="66"/>
        <v>0</v>
      </c>
      <c r="Z108" s="140"/>
      <c r="AA108" s="141">
        <f t="shared" si="67"/>
        <v>0</v>
      </c>
      <c r="AB108" s="140"/>
      <c r="AC108" s="141">
        <f t="shared" si="68"/>
        <v>0</v>
      </c>
      <c r="AD108" s="140"/>
      <c r="AE108" s="141">
        <f t="shared" si="69"/>
        <v>0</v>
      </c>
      <c r="AF108" s="140"/>
      <c r="AG108" s="141">
        <f t="shared" si="70"/>
        <v>0</v>
      </c>
    </row>
    <row r="109" spans="1:33" ht="25.5" outlineLevel="2" x14ac:dyDescent="0.2">
      <c r="A109" s="76" t="s">
        <v>1732</v>
      </c>
      <c r="B109" s="3" t="e">
        <f>VLOOKUP(#REF!,'[4]Sheet 1 Name'!$A$1:$D$891,3,FALSE)</f>
        <v>#REF!</v>
      </c>
      <c r="C109" s="76" t="s">
        <v>1544</v>
      </c>
      <c r="D109" s="96" t="s">
        <v>2404</v>
      </c>
      <c r="E109" s="15" t="s">
        <v>5</v>
      </c>
      <c r="F109" s="62">
        <v>2.13</v>
      </c>
      <c r="G109" s="78" t="s">
        <v>3854</v>
      </c>
      <c r="H109" s="175">
        <v>26754</v>
      </c>
      <c r="I109" s="96" t="s">
        <v>1546</v>
      </c>
      <c r="J109" s="78" t="s">
        <v>1431</v>
      </c>
      <c r="K109" s="78">
        <v>1</v>
      </c>
      <c r="L109" s="78" t="s">
        <v>1733</v>
      </c>
      <c r="M109" s="245" t="s">
        <v>4144</v>
      </c>
      <c r="N109" s="78">
        <v>2</v>
      </c>
      <c r="O109" s="77">
        <v>4.3499999999999996</v>
      </c>
      <c r="P109" s="138">
        <f t="shared" si="61"/>
        <v>0</v>
      </c>
      <c r="Q109" s="139">
        <f t="shared" si="62"/>
        <v>0</v>
      </c>
      <c r="R109" s="140"/>
      <c r="S109" s="141">
        <f t="shared" si="63"/>
        <v>0</v>
      </c>
      <c r="T109" s="140"/>
      <c r="U109" s="141">
        <f t="shared" si="64"/>
        <v>0</v>
      </c>
      <c r="V109" s="140"/>
      <c r="W109" s="141">
        <f t="shared" si="65"/>
        <v>0</v>
      </c>
      <c r="X109" s="140"/>
      <c r="Y109" s="141">
        <f t="shared" si="66"/>
        <v>0</v>
      </c>
      <c r="Z109" s="140"/>
      <c r="AA109" s="141">
        <f t="shared" si="67"/>
        <v>0</v>
      </c>
      <c r="AB109" s="140"/>
      <c r="AC109" s="141">
        <f t="shared" si="68"/>
        <v>0</v>
      </c>
      <c r="AD109" s="140"/>
      <c r="AE109" s="141">
        <f t="shared" si="69"/>
        <v>0</v>
      </c>
      <c r="AF109" s="140"/>
      <c r="AG109" s="141">
        <f t="shared" si="70"/>
        <v>0</v>
      </c>
    </row>
    <row r="110" spans="1:33" ht="25.5" outlineLevel="2" x14ac:dyDescent="0.2">
      <c r="A110" s="69" t="s">
        <v>1738</v>
      </c>
      <c r="B110" s="3" t="e">
        <f>VLOOKUP(#REF!,'[4]Sheet 1 Name'!$A$1:$D$891,3,FALSE)</f>
        <v>#REF!</v>
      </c>
      <c r="C110" s="69" t="s">
        <v>1544</v>
      </c>
      <c r="D110" s="103" t="s">
        <v>2381</v>
      </c>
      <c r="E110" s="15" t="s">
        <v>5</v>
      </c>
      <c r="F110" s="62">
        <v>1.51</v>
      </c>
      <c r="G110" s="71" t="s">
        <v>4360</v>
      </c>
      <c r="H110" s="174">
        <v>7788657408</v>
      </c>
      <c r="I110" s="103" t="s">
        <v>1546</v>
      </c>
      <c r="J110" s="71" t="s">
        <v>1431</v>
      </c>
      <c r="K110" s="71">
        <v>1</v>
      </c>
      <c r="L110" s="71" t="s">
        <v>4909</v>
      </c>
      <c r="M110" s="244" t="s">
        <v>1740</v>
      </c>
      <c r="N110" s="71">
        <v>1</v>
      </c>
      <c r="O110" s="70">
        <v>1.56</v>
      </c>
      <c r="P110" s="138">
        <f t="shared" si="61"/>
        <v>0</v>
      </c>
      <c r="Q110" s="139">
        <f t="shared" si="62"/>
        <v>0</v>
      </c>
      <c r="R110" s="140"/>
      <c r="S110" s="141">
        <f t="shared" si="63"/>
        <v>0</v>
      </c>
      <c r="T110" s="140"/>
      <c r="U110" s="141">
        <f t="shared" si="64"/>
        <v>0</v>
      </c>
      <c r="V110" s="140"/>
      <c r="W110" s="141">
        <f t="shared" si="65"/>
        <v>0</v>
      </c>
      <c r="X110" s="140"/>
      <c r="Y110" s="141">
        <f t="shared" si="66"/>
        <v>0</v>
      </c>
      <c r="Z110" s="140"/>
      <c r="AA110" s="141">
        <f t="shared" si="67"/>
        <v>0</v>
      </c>
      <c r="AB110" s="140"/>
      <c r="AC110" s="141">
        <f t="shared" si="68"/>
        <v>0</v>
      </c>
      <c r="AD110" s="140"/>
      <c r="AE110" s="141">
        <f t="shared" si="69"/>
        <v>0</v>
      </c>
      <c r="AF110" s="140"/>
      <c r="AG110" s="141">
        <f t="shared" si="70"/>
        <v>0</v>
      </c>
    </row>
    <row r="111" spans="1:33" ht="25.5" outlineLevel="2" x14ac:dyDescent="0.2">
      <c r="A111" s="76" t="s">
        <v>1738</v>
      </c>
      <c r="B111" s="3" t="e">
        <f>VLOOKUP(#REF!,'[4]Sheet 1 Name'!$A$1:$D$891,3,FALSE)</f>
        <v>#REF!</v>
      </c>
      <c r="C111" s="76" t="s">
        <v>1544</v>
      </c>
      <c r="D111" s="96" t="s">
        <v>2381</v>
      </c>
      <c r="E111" s="15" t="s">
        <v>5</v>
      </c>
      <c r="F111" s="62">
        <v>1.51</v>
      </c>
      <c r="G111" s="78" t="s">
        <v>3854</v>
      </c>
      <c r="H111" s="175">
        <v>26754</v>
      </c>
      <c r="I111" s="96" t="s">
        <v>1546</v>
      </c>
      <c r="J111" s="78" t="s">
        <v>1431</v>
      </c>
      <c r="K111" s="78">
        <v>1</v>
      </c>
      <c r="L111" s="78" t="s">
        <v>1739</v>
      </c>
      <c r="M111" s="245" t="s">
        <v>4145</v>
      </c>
      <c r="N111" s="78">
        <v>2</v>
      </c>
      <c r="O111" s="77">
        <v>2.09</v>
      </c>
      <c r="P111" s="138">
        <f t="shared" si="61"/>
        <v>0</v>
      </c>
      <c r="Q111" s="139">
        <f t="shared" si="62"/>
        <v>0</v>
      </c>
      <c r="R111" s="140"/>
      <c r="S111" s="141">
        <f t="shared" si="63"/>
        <v>0</v>
      </c>
      <c r="T111" s="140"/>
      <c r="U111" s="141">
        <f t="shared" si="64"/>
        <v>0</v>
      </c>
      <c r="V111" s="140"/>
      <c r="W111" s="141">
        <f t="shared" si="65"/>
        <v>0</v>
      </c>
      <c r="X111" s="140"/>
      <c r="Y111" s="141">
        <f t="shared" si="66"/>
        <v>0</v>
      </c>
      <c r="Z111" s="140"/>
      <c r="AA111" s="141">
        <f t="shared" si="67"/>
        <v>0</v>
      </c>
      <c r="AB111" s="140"/>
      <c r="AC111" s="141">
        <f t="shared" si="68"/>
        <v>0</v>
      </c>
      <c r="AD111" s="140"/>
      <c r="AE111" s="141">
        <f t="shared" si="69"/>
        <v>0</v>
      </c>
      <c r="AF111" s="140"/>
      <c r="AG111" s="141">
        <f t="shared" si="70"/>
        <v>0</v>
      </c>
    </row>
    <row r="112" spans="1:33" ht="25.5" outlineLevel="2" x14ac:dyDescent="0.2">
      <c r="A112" s="69" t="s">
        <v>1741</v>
      </c>
      <c r="B112" s="3" t="e">
        <f>VLOOKUP(#REF!,'[4]Sheet 1 Name'!$A$1:$D$891,3,FALSE)</f>
        <v>#REF!</v>
      </c>
      <c r="C112" s="69" t="s">
        <v>1544</v>
      </c>
      <c r="D112" s="103" t="s">
        <v>2383</v>
      </c>
      <c r="E112" s="15" t="s">
        <v>5</v>
      </c>
      <c r="F112" s="62">
        <v>2.13</v>
      </c>
      <c r="G112" s="71" t="s">
        <v>4360</v>
      </c>
      <c r="H112" s="174">
        <v>7788657408</v>
      </c>
      <c r="I112" s="103" t="s">
        <v>1546</v>
      </c>
      <c r="J112" s="71" t="s">
        <v>1431</v>
      </c>
      <c r="K112" s="71">
        <v>1</v>
      </c>
      <c r="L112" s="71" t="s">
        <v>4909</v>
      </c>
      <c r="M112" s="244" t="s">
        <v>1743</v>
      </c>
      <c r="N112" s="71">
        <v>1</v>
      </c>
      <c r="O112" s="70">
        <v>1.99</v>
      </c>
      <c r="P112" s="138">
        <f t="shared" si="61"/>
        <v>0</v>
      </c>
      <c r="Q112" s="139">
        <f t="shared" si="62"/>
        <v>0</v>
      </c>
      <c r="R112" s="140"/>
      <c r="S112" s="141">
        <f t="shared" si="63"/>
        <v>0</v>
      </c>
      <c r="T112" s="140"/>
      <c r="U112" s="141">
        <f t="shared" si="64"/>
        <v>0</v>
      </c>
      <c r="V112" s="140"/>
      <c r="W112" s="141">
        <f t="shared" si="65"/>
        <v>0</v>
      </c>
      <c r="X112" s="140"/>
      <c r="Y112" s="141">
        <f t="shared" si="66"/>
        <v>0</v>
      </c>
      <c r="Z112" s="140"/>
      <c r="AA112" s="141">
        <f t="shared" si="67"/>
        <v>0</v>
      </c>
      <c r="AB112" s="140"/>
      <c r="AC112" s="141">
        <f t="shared" si="68"/>
        <v>0</v>
      </c>
      <c r="AD112" s="140"/>
      <c r="AE112" s="141">
        <f t="shared" si="69"/>
        <v>0</v>
      </c>
      <c r="AF112" s="140"/>
      <c r="AG112" s="141">
        <f t="shared" si="70"/>
        <v>0</v>
      </c>
    </row>
    <row r="113" spans="1:33" ht="25.5" outlineLevel="2" x14ac:dyDescent="0.2">
      <c r="A113" s="76" t="s">
        <v>1741</v>
      </c>
      <c r="B113" s="3" t="e">
        <f>VLOOKUP(#REF!,'[4]Sheet 1 Name'!$A$1:$D$891,3,FALSE)</f>
        <v>#REF!</v>
      </c>
      <c r="C113" s="76" t="s">
        <v>1544</v>
      </c>
      <c r="D113" s="96" t="s">
        <v>2383</v>
      </c>
      <c r="E113" s="15" t="s">
        <v>5</v>
      </c>
      <c r="F113" s="62">
        <v>2.13</v>
      </c>
      <c r="G113" s="78" t="s">
        <v>3854</v>
      </c>
      <c r="H113" s="175">
        <v>26754</v>
      </c>
      <c r="I113" s="96" t="s">
        <v>1546</v>
      </c>
      <c r="J113" s="78" t="s">
        <v>1431</v>
      </c>
      <c r="K113" s="78">
        <v>1</v>
      </c>
      <c r="L113" s="78" t="s">
        <v>1742</v>
      </c>
      <c r="M113" s="245" t="s">
        <v>4146</v>
      </c>
      <c r="N113" s="78">
        <v>2</v>
      </c>
      <c r="O113" s="77">
        <v>4.3499999999999996</v>
      </c>
      <c r="P113" s="138">
        <f t="shared" si="61"/>
        <v>0</v>
      </c>
      <c r="Q113" s="139">
        <f t="shared" si="62"/>
        <v>0</v>
      </c>
      <c r="R113" s="140"/>
      <c r="S113" s="141">
        <f t="shared" si="63"/>
        <v>0</v>
      </c>
      <c r="T113" s="140"/>
      <c r="U113" s="141">
        <f t="shared" si="64"/>
        <v>0</v>
      </c>
      <c r="V113" s="140"/>
      <c r="W113" s="141">
        <f t="shared" si="65"/>
        <v>0</v>
      </c>
      <c r="X113" s="140"/>
      <c r="Y113" s="141">
        <f t="shared" si="66"/>
        <v>0</v>
      </c>
      <c r="Z113" s="140"/>
      <c r="AA113" s="141">
        <f t="shared" si="67"/>
        <v>0</v>
      </c>
      <c r="AB113" s="140"/>
      <c r="AC113" s="141">
        <f t="shared" si="68"/>
        <v>0</v>
      </c>
      <c r="AD113" s="140"/>
      <c r="AE113" s="141">
        <f t="shared" si="69"/>
        <v>0</v>
      </c>
      <c r="AF113" s="140"/>
      <c r="AG113" s="141">
        <f t="shared" si="70"/>
        <v>0</v>
      </c>
    </row>
    <row r="114" spans="1:33" ht="25.5" outlineLevel="2" x14ac:dyDescent="0.2">
      <c r="A114" s="69" t="s">
        <v>1744</v>
      </c>
      <c r="B114" s="3" t="e">
        <f>VLOOKUP(#REF!,'[4]Sheet 1 Name'!$A$1:$D$891,3,FALSE)</f>
        <v>#REF!</v>
      </c>
      <c r="C114" s="69" t="s">
        <v>1544</v>
      </c>
      <c r="D114" s="103" t="s">
        <v>2403</v>
      </c>
      <c r="E114" s="15" t="s">
        <v>5</v>
      </c>
      <c r="F114" s="62">
        <v>1.51</v>
      </c>
      <c r="G114" s="71" t="s">
        <v>4360</v>
      </c>
      <c r="H114" s="174">
        <v>7788657408</v>
      </c>
      <c r="I114" s="103" t="s">
        <v>1546</v>
      </c>
      <c r="J114" s="71" t="s">
        <v>1431</v>
      </c>
      <c r="K114" s="71">
        <v>1</v>
      </c>
      <c r="L114" s="71" t="s">
        <v>4909</v>
      </c>
      <c r="M114" s="244" t="s">
        <v>1746</v>
      </c>
      <c r="N114" s="71">
        <v>1</v>
      </c>
      <c r="O114" s="70">
        <v>1.56</v>
      </c>
      <c r="P114" s="138">
        <f t="shared" si="61"/>
        <v>0</v>
      </c>
      <c r="Q114" s="139">
        <f t="shared" si="62"/>
        <v>0</v>
      </c>
      <c r="R114" s="140"/>
      <c r="S114" s="141">
        <f t="shared" si="63"/>
        <v>0</v>
      </c>
      <c r="T114" s="140"/>
      <c r="U114" s="141">
        <f t="shared" si="64"/>
        <v>0</v>
      </c>
      <c r="V114" s="140"/>
      <c r="W114" s="141">
        <f t="shared" si="65"/>
        <v>0</v>
      </c>
      <c r="X114" s="140"/>
      <c r="Y114" s="141">
        <f t="shared" si="66"/>
        <v>0</v>
      </c>
      <c r="Z114" s="140"/>
      <c r="AA114" s="141">
        <f t="shared" si="67"/>
        <v>0</v>
      </c>
      <c r="AB114" s="140"/>
      <c r="AC114" s="141">
        <f t="shared" si="68"/>
        <v>0</v>
      </c>
      <c r="AD114" s="140"/>
      <c r="AE114" s="141">
        <f t="shared" si="69"/>
        <v>0</v>
      </c>
      <c r="AF114" s="140"/>
      <c r="AG114" s="141">
        <f t="shared" si="70"/>
        <v>0</v>
      </c>
    </row>
    <row r="115" spans="1:33" ht="25.5" outlineLevel="2" x14ac:dyDescent="0.2">
      <c r="A115" s="76" t="s">
        <v>1744</v>
      </c>
      <c r="B115" s="3" t="e">
        <f>VLOOKUP(#REF!,'[4]Sheet 1 Name'!$A$1:$D$891,3,FALSE)</f>
        <v>#REF!</v>
      </c>
      <c r="C115" s="76" t="s">
        <v>1544</v>
      </c>
      <c r="D115" s="96" t="s">
        <v>2403</v>
      </c>
      <c r="E115" s="15" t="s">
        <v>5</v>
      </c>
      <c r="F115" s="62">
        <v>1.51</v>
      </c>
      <c r="G115" s="78" t="s">
        <v>3854</v>
      </c>
      <c r="H115" s="175">
        <v>26754</v>
      </c>
      <c r="I115" s="96" t="s">
        <v>1546</v>
      </c>
      <c r="J115" s="78" t="s">
        <v>1431</v>
      </c>
      <c r="K115" s="78">
        <v>1</v>
      </c>
      <c r="L115" s="78" t="s">
        <v>1745</v>
      </c>
      <c r="M115" s="245" t="s">
        <v>4147</v>
      </c>
      <c r="N115" s="78">
        <v>2</v>
      </c>
      <c r="O115" s="77">
        <v>2.09</v>
      </c>
      <c r="P115" s="138">
        <f t="shared" si="61"/>
        <v>0</v>
      </c>
      <c r="Q115" s="139">
        <f t="shared" si="62"/>
        <v>0</v>
      </c>
      <c r="R115" s="140"/>
      <c r="S115" s="141">
        <f t="shared" si="63"/>
        <v>0</v>
      </c>
      <c r="T115" s="140"/>
      <c r="U115" s="141">
        <f t="shared" si="64"/>
        <v>0</v>
      </c>
      <c r="V115" s="140"/>
      <c r="W115" s="141">
        <f t="shared" si="65"/>
        <v>0</v>
      </c>
      <c r="X115" s="140"/>
      <c r="Y115" s="141">
        <f t="shared" si="66"/>
        <v>0</v>
      </c>
      <c r="Z115" s="140"/>
      <c r="AA115" s="141">
        <f t="shared" si="67"/>
        <v>0</v>
      </c>
      <c r="AB115" s="140"/>
      <c r="AC115" s="141">
        <f t="shared" si="68"/>
        <v>0</v>
      </c>
      <c r="AD115" s="140"/>
      <c r="AE115" s="141">
        <f t="shared" si="69"/>
        <v>0</v>
      </c>
      <c r="AF115" s="140"/>
      <c r="AG115" s="141">
        <f t="shared" si="70"/>
        <v>0</v>
      </c>
    </row>
    <row r="116" spans="1:33" ht="25.5" outlineLevel="2" x14ac:dyDescent="0.2">
      <c r="A116" s="69" t="s">
        <v>1747</v>
      </c>
      <c r="B116" s="3" t="e">
        <f>VLOOKUP(#REF!,'[4]Sheet 1 Name'!$A$1:$D$891,3,FALSE)</f>
        <v>#REF!</v>
      </c>
      <c r="C116" s="69" t="s">
        <v>1544</v>
      </c>
      <c r="D116" s="103" t="s">
        <v>2384</v>
      </c>
      <c r="E116" s="15" t="s">
        <v>5</v>
      </c>
      <c r="F116" s="62">
        <v>2.13</v>
      </c>
      <c r="G116" s="71" t="s">
        <v>4360</v>
      </c>
      <c r="H116" s="174">
        <v>7788657408</v>
      </c>
      <c r="I116" s="103" t="s">
        <v>1546</v>
      </c>
      <c r="J116" s="71" t="s">
        <v>1431</v>
      </c>
      <c r="K116" s="71">
        <v>1</v>
      </c>
      <c r="L116" s="71" t="s">
        <v>4909</v>
      </c>
      <c r="M116" s="244" t="s">
        <v>1749</v>
      </c>
      <c r="N116" s="71">
        <v>1</v>
      </c>
      <c r="O116" s="70">
        <v>1.99</v>
      </c>
      <c r="P116" s="138">
        <f t="shared" si="61"/>
        <v>0</v>
      </c>
      <c r="Q116" s="139">
        <f t="shared" si="62"/>
        <v>0</v>
      </c>
      <c r="R116" s="140"/>
      <c r="S116" s="141">
        <f t="shared" si="63"/>
        <v>0</v>
      </c>
      <c r="T116" s="140"/>
      <c r="U116" s="141">
        <f t="shared" si="64"/>
        <v>0</v>
      </c>
      <c r="V116" s="140"/>
      <c r="W116" s="141">
        <f t="shared" si="65"/>
        <v>0</v>
      </c>
      <c r="X116" s="140"/>
      <c r="Y116" s="141">
        <f t="shared" si="66"/>
        <v>0</v>
      </c>
      <c r="Z116" s="140"/>
      <c r="AA116" s="141">
        <f t="shared" si="67"/>
        <v>0</v>
      </c>
      <c r="AB116" s="140"/>
      <c r="AC116" s="141">
        <f t="shared" si="68"/>
        <v>0</v>
      </c>
      <c r="AD116" s="140"/>
      <c r="AE116" s="141">
        <f t="shared" si="69"/>
        <v>0</v>
      </c>
      <c r="AF116" s="140"/>
      <c r="AG116" s="141">
        <f t="shared" si="70"/>
        <v>0</v>
      </c>
    </row>
    <row r="117" spans="1:33" ht="25.5" outlineLevel="2" x14ac:dyDescent="0.2">
      <c r="A117" s="76" t="s">
        <v>1747</v>
      </c>
      <c r="B117" s="3" t="e">
        <f>VLOOKUP(#REF!,'[4]Sheet 1 Name'!$A$1:$D$891,3,FALSE)</f>
        <v>#REF!</v>
      </c>
      <c r="C117" s="76" t="s">
        <v>1544</v>
      </c>
      <c r="D117" s="96" t="s">
        <v>2384</v>
      </c>
      <c r="E117" s="15" t="s">
        <v>5</v>
      </c>
      <c r="F117" s="62">
        <v>2.13</v>
      </c>
      <c r="G117" s="78" t="s">
        <v>3854</v>
      </c>
      <c r="H117" s="175">
        <v>26754</v>
      </c>
      <c r="I117" s="96" t="s">
        <v>1546</v>
      </c>
      <c r="J117" s="78" t="s">
        <v>1431</v>
      </c>
      <c r="K117" s="78">
        <v>1</v>
      </c>
      <c r="L117" s="78" t="s">
        <v>1748</v>
      </c>
      <c r="M117" s="245" t="s">
        <v>4148</v>
      </c>
      <c r="N117" s="78">
        <v>2</v>
      </c>
      <c r="O117" s="77">
        <v>4.3499999999999996</v>
      </c>
      <c r="P117" s="138">
        <f t="shared" si="61"/>
        <v>0</v>
      </c>
      <c r="Q117" s="139">
        <f t="shared" si="62"/>
        <v>0</v>
      </c>
      <c r="R117" s="140"/>
      <c r="S117" s="141">
        <f t="shared" si="63"/>
        <v>0</v>
      </c>
      <c r="T117" s="140"/>
      <c r="U117" s="141">
        <f t="shared" si="64"/>
        <v>0</v>
      </c>
      <c r="V117" s="140"/>
      <c r="W117" s="141">
        <f t="shared" si="65"/>
        <v>0</v>
      </c>
      <c r="X117" s="140"/>
      <c r="Y117" s="141">
        <f t="shared" si="66"/>
        <v>0</v>
      </c>
      <c r="Z117" s="140"/>
      <c r="AA117" s="141">
        <f t="shared" si="67"/>
        <v>0</v>
      </c>
      <c r="AB117" s="140"/>
      <c r="AC117" s="141">
        <f t="shared" si="68"/>
        <v>0</v>
      </c>
      <c r="AD117" s="140"/>
      <c r="AE117" s="141">
        <f t="shared" si="69"/>
        <v>0</v>
      </c>
      <c r="AF117" s="140"/>
      <c r="AG117" s="141">
        <f t="shared" si="70"/>
        <v>0</v>
      </c>
    </row>
    <row r="118" spans="1:33" ht="25.5" outlineLevel="2" x14ac:dyDescent="0.2">
      <c r="A118" s="69" t="s">
        <v>1750</v>
      </c>
      <c r="B118" s="3" t="e">
        <f>VLOOKUP(#REF!,'[4]Sheet 1 Name'!$A$1:$D$891,3,FALSE)</f>
        <v>#REF!</v>
      </c>
      <c r="C118" s="69" t="s">
        <v>1544</v>
      </c>
      <c r="D118" s="103" t="s">
        <v>2402</v>
      </c>
      <c r="E118" s="15" t="s">
        <v>5</v>
      </c>
      <c r="F118" s="62">
        <v>1.51</v>
      </c>
      <c r="G118" s="71" t="s">
        <v>4360</v>
      </c>
      <c r="H118" s="174">
        <v>7788657408</v>
      </c>
      <c r="I118" s="103" t="s">
        <v>1546</v>
      </c>
      <c r="J118" s="71" t="s">
        <v>1431</v>
      </c>
      <c r="K118" s="71">
        <v>1</v>
      </c>
      <c r="L118" s="71" t="s">
        <v>4909</v>
      </c>
      <c r="M118" s="244" t="s">
        <v>1752</v>
      </c>
      <c r="N118" s="71">
        <v>1</v>
      </c>
      <c r="O118" s="70">
        <v>1.56</v>
      </c>
      <c r="P118" s="138">
        <f t="shared" si="61"/>
        <v>0</v>
      </c>
      <c r="Q118" s="139">
        <f t="shared" si="62"/>
        <v>0</v>
      </c>
      <c r="R118" s="140"/>
      <c r="S118" s="141">
        <f t="shared" si="63"/>
        <v>0</v>
      </c>
      <c r="T118" s="140"/>
      <c r="U118" s="141">
        <f t="shared" si="64"/>
        <v>0</v>
      </c>
      <c r="V118" s="140"/>
      <c r="W118" s="141">
        <f t="shared" si="65"/>
        <v>0</v>
      </c>
      <c r="X118" s="140"/>
      <c r="Y118" s="141">
        <f t="shared" si="66"/>
        <v>0</v>
      </c>
      <c r="Z118" s="140"/>
      <c r="AA118" s="141">
        <f t="shared" si="67"/>
        <v>0</v>
      </c>
      <c r="AB118" s="140"/>
      <c r="AC118" s="141">
        <f t="shared" si="68"/>
        <v>0</v>
      </c>
      <c r="AD118" s="140"/>
      <c r="AE118" s="141">
        <f t="shared" si="69"/>
        <v>0</v>
      </c>
      <c r="AF118" s="140"/>
      <c r="AG118" s="141">
        <f t="shared" si="70"/>
        <v>0</v>
      </c>
    </row>
    <row r="119" spans="1:33" ht="25.5" outlineLevel="2" x14ac:dyDescent="0.2">
      <c r="A119" s="76" t="s">
        <v>1750</v>
      </c>
      <c r="B119" s="3" t="e">
        <f>VLOOKUP(#REF!,'[4]Sheet 1 Name'!$A$1:$D$891,3,FALSE)</f>
        <v>#REF!</v>
      </c>
      <c r="C119" s="76" t="s">
        <v>1544</v>
      </c>
      <c r="D119" s="96" t="s">
        <v>2402</v>
      </c>
      <c r="E119" s="15" t="s">
        <v>5</v>
      </c>
      <c r="F119" s="62">
        <v>1.51</v>
      </c>
      <c r="G119" s="78" t="s">
        <v>3854</v>
      </c>
      <c r="H119" s="175">
        <v>26754</v>
      </c>
      <c r="I119" s="96" t="s">
        <v>1546</v>
      </c>
      <c r="J119" s="78" t="s">
        <v>1431</v>
      </c>
      <c r="K119" s="78">
        <v>1</v>
      </c>
      <c r="L119" s="78" t="s">
        <v>1751</v>
      </c>
      <c r="M119" s="245" t="s">
        <v>4149</v>
      </c>
      <c r="N119" s="78">
        <v>2</v>
      </c>
      <c r="O119" s="77">
        <v>2.09</v>
      </c>
      <c r="P119" s="138">
        <f t="shared" si="61"/>
        <v>0</v>
      </c>
      <c r="Q119" s="139">
        <f t="shared" si="62"/>
        <v>0</v>
      </c>
      <c r="R119" s="140"/>
      <c r="S119" s="141">
        <f t="shared" si="63"/>
        <v>0</v>
      </c>
      <c r="T119" s="140"/>
      <c r="U119" s="141">
        <f t="shared" si="64"/>
        <v>0</v>
      </c>
      <c r="V119" s="140"/>
      <c r="W119" s="141">
        <f t="shared" si="65"/>
        <v>0</v>
      </c>
      <c r="X119" s="140"/>
      <c r="Y119" s="141">
        <f t="shared" si="66"/>
        <v>0</v>
      </c>
      <c r="Z119" s="140"/>
      <c r="AA119" s="141">
        <f t="shared" si="67"/>
        <v>0</v>
      </c>
      <c r="AB119" s="140"/>
      <c r="AC119" s="141">
        <f t="shared" si="68"/>
        <v>0</v>
      </c>
      <c r="AD119" s="140"/>
      <c r="AE119" s="141">
        <f t="shared" si="69"/>
        <v>0</v>
      </c>
      <c r="AF119" s="140"/>
      <c r="AG119" s="141">
        <f t="shared" si="70"/>
        <v>0</v>
      </c>
    </row>
    <row r="120" spans="1:33" ht="25.5" outlineLevel="2" x14ac:dyDescent="0.2">
      <c r="A120" s="69" t="s">
        <v>1753</v>
      </c>
      <c r="B120" s="3" t="e">
        <f>VLOOKUP(#REF!,'[4]Sheet 1 Name'!$A$1:$D$891,3,FALSE)</f>
        <v>#REF!</v>
      </c>
      <c r="C120" s="69" t="s">
        <v>1544</v>
      </c>
      <c r="D120" s="103" t="s">
        <v>2385</v>
      </c>
      <c r="E120" s="15" t="s">
        <v>5</v>
      </c>
      <c r="F120" s="62">
        <v>4.0599999999999996</v>
      </c>
      <c r="G120" s="71" t="s">
        <v>4360</v>
      </c>
      <c r="H120" s="174">
        <v>7788657408</v>
      </c>
      <c r="I120" s="103" t="s">
        <v>1546</v>
      </c>
      <c r="J120" s="71" t="s">
        <v>1431</v>
      </c>
      <c r="K120" s="71">
        <v>1</v>
      </c>
      <c r="L120" s="71" t="s">
        <v>4909</v>
      </c>
      <c r="M120" s="244" t="s">
        <v>1755</v>
      </c>
      <c r="N120" s="71">
        <v>1</v>
      </c>
      <c r="O120" s="70">
        <v>4</v>
      </c>
      <c r="P120" s="138">
        <f t="shared" si="61"/>
        <v>0</v>
      </c>
      <c r="Q120" s="139">
        <f t="shared" si="62"/>
        <v>0</v>
      </c>
      <c r="R120" s="140"/>
      <c r="S120" s="141">
        <f t="shared" si="63"/>
        <v>0</v>
      </c>
      <c r="T120" s="140"/>
      <c r="U120" s="141">
        <f t="shared" si="64"/>
        <v>0</v>
      </c>
      <c r="V120" s="140"/>
      <c r="W120" s="141">
        <f t="shared" si="65"/>
        <v>0</v>
      </c>
      <c r="X120" s="140"/>
      <c r="Y120" s="141">
        <f t="shared" si="66"/>
        <v>0</v>
      </c>
      <c r="Z120" s="140"/>
      <c r="AA120" s="141">
        <f t="shared" si="67"/>
        <v>0</v>
      </c>
      <c r="AB120" s="140"/>
      <c r="AC120" s="141">
        <f t="shared" si="68"/>
        <v>0</v>
      </c>
      <c r="AD120" s="140"/>
      <c r="AE120" s="141">
        <f t="shared" si="69"/>
        <v>0</v>
      </c>
      <c r="AF120" s="140"/>
      <c r="AG120" s="141">
        <f t="shared" si="70"/>
        <v>0</v>
      </c>
    </row>
    <row r="121" spans="1:33" ht="25.5" outlineLevel="2" x14ac:dyDescent="0.2">
      <c r="A121" s="76" t="s">
        <v>1753</v>
      </c>
      <c r="B121" s="3" t="e">
        <f>VLOOKUP(#REF!,'[4]Sheet 1 Name'!$A$1:$D$891,3,FALSE)</f>
        <v>#REF!</v>
      </c>
      <c r="C121" s="76" t="s">
        <v>1544</v>
      </c>
      <c r="D121" s="96" t="s">
        <v>2385</v>
      </c>
      <c r="E121" s="15" t="s">
        <v>5</v>
      </c>
      <c r="F121" s="62">
        <v>4.0599999999999996</v>
      </c>
      <c r="G121" s="78" t="s">
        <v>3854</v>
      </c>
      <c r="H121" s="175">
        <v>26754</v>
      </c>
      <c r="I121" s="96" t="s">
        <v>1546</v>
      </c>
      <c r="J121" s="78" t="s">
        <v>1431</v>
      </c>
      <c r="K121" s="78">
        <v>1</v>
      </c>
      <c r="L121" s="78" t="s">
        <v>1754</v>
      </c>
      <c r="M121" s="245">
        <v>9700464</v>
      </c>
      <c r="N121" s="78">
        <v>2</v>
      </c>
      <c r="O121" s="77">
        <v>6.58</v>
      </c>
      <c r="P121" s="138">
        <f t="shared" si="61"/>
        <v>0</v>
      </c>
      <c r="Q121" s="139">
        <f t="shared" si="62"/>
        <v>0</v>
      </c>
      <c r="R121" s="140"/>
      <c r="S121" s="141">
        <f t="shared" si="63"/>
        <v>0</v>
      </c>
      <c r="T121" s="140"/>
      <c r="U121" s="141">
        <f t="shared" si="64"/>
        <v>0</v>
      </c>
      <c r="V121" s="140"/>
      <c r="W121" s="141">
        <f t="shared" si="65"/>
        <v>0</v>
      </c>
      <c r="X121" s="140"/>
      <c r="Y121" s="141">
        <f t="shared" si="66"/>
        <v>0</v>
      </c>
      <c r="Z121" s="140"/>
      <c r="AA121" s="141">
        <f t="shared" si="67"/>
        <v>0</v>
      </c>
      <c r="AB121" s="140"/>
      <c r="AC121" s="141">
        <f t="shared" si="68"/>
        <v>0</v>
      </c>
      <c r="AD121" s="140"/>
      <c r="AE121" s="141">
        <f t="shared" si="69"/>
        <v>0</v>
      </c>
      <c r="AF121" s="140"/>
      <c r="AG121" s="141">
        <f t="shared" si="70"/>
        <v>0</v>
      </c>
    </row>
    <row r="122" spans="1:33" ht="25.5" outlineLevel="2" x14ac:dyDescent="0.2">
      <c r="A122" s="69" t="s">
        <v>1756</v>
      </c>
      <c r="B122" s="3" t="e">
        <f>VLOOKUP(#REF!,'[4]Sheet 1 Name'!$A$1:$D$891,3,FALSE)</f>
        <v>#REF!</v>
      </c>
      <c r="C122" s="69" t="s">
        <v>1544</v>
      </c>
      <c r="D122" s="103" t="s">
        <v>2386</v>
      </c>
      <c r="E122" s="15" t="s">
        <v>5</v>
      </c>
      <c r="F122" s="62">
        <v>2.13</v>
      </c>
      <c r="G122" s="71" t="s">
        <v>4360</v>
      </c>
      <c r="H122" s="174">
        <v>7788657408</v>
      </c>
      <c r="I122" s="103" t="s">
        <v>1546</v>
      </c>
      <c r="J122" s="71" t="s">
        <v>1431</v>
      </c>
      <c r="K122" s="71">
        <v>1</v>
      </c>
      <c r="L122" s="71" t="s">
        <v>4909</v>
      </c>
      <c r="M122" s="244" t="s">
        <v>1758</v>
      </c>
      <c r="N122" s="71">
        <v>1</v>
      </c>
      <c r="O122" s="70">
        <v>1.99</v>
      </c>
      <c r="P122" s="138">
        <f t="shared" si="61"/>
        <v>0</v>
      </c>
      <c r="Q122" s="139">
        <f t="shared" si="62"/>
        <v>0</v>
      </c>
      <c r="R122" s="140"/>
      <c r="S122" s="141">
        <f t="shared" si="63"/>
        <v>0</v>
      </c>
      <c r="T122" s="140"/>
      <c r="U122" s="141">
        <f t="shared" si="64"/>
        <v>0</v>
      </c>
      <c r="V122" s="140"/>
      <c r="W122" s="141">
        <f t="shared" si="65"/>
        <v>0</v>
      </c>
      <c r="X122" s="140"/>
      <c r="Y122" s="141">
        <f t="shared" si="66"/>
        <v>0</v>
      </c>
      <c r="Z122" s="140"/>
      <c r="AA122" s="141">
        <f t="shared" si="67"/>
        <v>0</v>
      </c>
      <c r="AB122" s="140"/>
      <c r="AC122" s="141">
        <f t="shared" si="68"/>
        <v>0</v>
      </c>
      <c r="AD122" s="140"/>
      <c r="AE122" s="141">
        <f t="shared" si="69"/>
        <v>0</v>
      </c>
      <c r="AF122" s="140"/>
      <c r="AG122" s="141">
        <f t="shared" si="70"/>
        <v>0</v>
      </c>
    </row>
    <row r="123" spans="1:33" ht="25.5" outlineLevel="2" x14ac:dyDescent="0.2">
      <c r="A123" s="76" t="s">
        <v>1756</v>
      </c>
      <c r="B123" s="3" t="e">
        <f>VLOOKUP(#REF!,'[4]Sheet 1 Name'!$A$1:$D$891,3,FALSE)</f>
        <v>#REF!</v>
      </c>
      <c r="C123" s="76" t="s">
        <v>1544</v>
      </c>
      <c r="D123" s="96" t="s">
        <v>2386</v>
      </c>
      <c r="E123" s="15" t="s">
        <v>5</v>
      </c>
      <c r="F123" s="62">
        <v>2.13</v>
      </c>
      <c r="G123" s="78" t="s">
        <v>3854</v>
      </c>
      <c r="H123" s="175">
        <v>26754</v>
      </c>
      <c r="I123" s="96" t="s">
        <v>1546</v>
      </c>
      <c r="J123" s="78" t="s">
        <v>1431</v>
      </c>
      <c r="K123" s="78">
        <v>1</v>
      </c>
      <c r="L123" s="78" t="s">
        <v>1757</v>
      </c>
      <c r="M123" s="245" t="s">
        <v>4150</v>
      </c>
      <c r="N123" s="78">
        <v>2</v>
      </c>
      <c r="O123" s="77">
        <v>4.3499999999999996</v>
      </c>
      <c r="P123" s="138">
        <f t="shared" si="61"/>
        <v>0</v>
      </c>
      <c r="Q123" s="139">
        <f t="shared" si="62"/>
        <v>0</v>
      </c>
      <c r="R123" s="140"/>
      <c r="S123" s="141">
        <f t="shared" si="63"/>
        <v>0</v>
      </c>
      <c r="T123" s="140"/>
      <c r="U123" s="141">
        <f t="shared" si="64"/>
        <v>0</v>
      </c>
      <c r="V123" s="140"/>
      <c r="W123" s="141">
        <f t="shared" si="65"/>
        <v>0</v>
      </c>
      <c r="X123" s="140"/>
      <c r="Y123" s="141">
        <f t="shared" si="66"/>
        <v>0</v>
      </c>
      <c r="Z123" s="140"/>
      <c r="AA123" s="141">
        <f t="shared" si="67"/>
        <v>0</v>
      </c>
      <c r="AB123" s="140"/>
      <c r="AC123" s="141">
        <f t="shared" si="68"/>
        <v>0</v>
      </c>
      <c r="AD123" s="140"/>
      <c r="AE123" s="141">
        <f t="shared" si="69"/>
        <v>0</v>
      </c>
      <c r="AF123" s="140"/>
      <c r="AG123" s="141">
        <f t="shared" si="70"/>
        <v>0</v>
      </c>
    </row>
    <row r="124" spans="1:33" ht="25.5" outlineLevel="2" x14ac:dyDescent="0.2">
      <c r="A124" s="69" t="s">
        <v>1759</v>
      </c>
      <c r="B124" s="3" t="e">
        <f>VLOOKUP(#REF!,'[4]Sheet 1 Name'!$A$1:$D$891,3,FALSE)</f>
        <v>#REF!</v>
      </c>
      <c r="C124" s="69" t="s">
        <v>1544</v>
      </c>
      <c r="D124" s="103" t="s">
        <v>2401</v>
      </c>
      <c r="E124" s="15" t="s">
        <v>5</v>
      </c>
      <c r="F124" s="62">
        <v>1.51</v>
      </c>
      <c r="G124" s="71" t="s">
        <v>4360</v>
      </c>
      <c r="H124" s="174">
        <v>7788657408</v>
      </c>
      <c r="I124" s="103" t="s">
        <v>1546</v>
      </c>
      <c r="J124" s="71" t="s">
        <v>1431</v>
      </c>
      <c r="K124" s="71">
        <v>1</v>
      </c>
      <c r="L124" s="71" t="s">
        <v>4909</v>
      </c>
      <c r="M124" s="244" t="s">
        <v>1761</v>
      </c>
      <c r="N124" s="71">
        <v>1</v>
      </c>
      <c r="O124" s="70">
        <v>1.4</v>
      </c>
      <c r="P124" s="138">
        <f t="shared" si="61"/>
        <v>0</v>
      </c>
      <c r="Q124" s="139">
        <f t="shared" si="62"/>
        <v>0</v>
      </c>
      <c r="R124" s="140"/>
      <c r="S124" s="141">
        <f t="shared" si="63"/>
        <v>0</v>
      </c>
      <c r="T124" s="140"/>
      <c r="U124" s="141">
        <f t="shared" si="64"/>
        <v>0</v>
      </c>
      <c r="V124" s="140"/>
      <c r="W124" s="141">
        <f t="shared" si="65"/>
        <v>0</v>
      </c>
      <c r="X124" s="140"/>
      <c r="Y124" s="141">
        <f t="shared" si="66"/>
        <v>0</v>
      </c>
      <c r="Z124" s="140"/>
      <c r="AA124" s="141">
        <f t="shared" si="67"/>
        <v>0</v>
      </c>
      <c r="AB124" s="140"/>
      <c r="AC124" s="141">
        <f t="shared" si="68"/>
        <v>0</v>
      </c>
      <c r="AD124" s="140"/>
      <c r="AE124" s="141">
        <f t="shared" si="69"/>
        <v>0</v>
      </c>
      <c r="AF124" s="140"/>
      <c r="AG124" s="141">
        <f t="shared" si="70"/>
        <v>0</v>
      </c>
    </row>
    <row r="125" spans="1:33" ht="25.5" outlineLevel="2" x14ac:dyDescent="0.2">
      <c r="A125" s="76" t="s">
        <v>1759</v>
      </c>
      <c r="B125" s="3" t="e">
        <f>VLOOKUP(#REF!,'[4]Sheet 1 Name'!$A$1:$D$891,3,FALSE)</f>
        <v>#REF!</v>
      </c>
      <c r="C125" s="76" t="s">
        <v>1544</v>
      </c>
      <c r="D125" s="96" t="s">
        <v>2401</v>
      </c>
      <c r="E125" s="15" t="s">
        <v>5</v>
      </c>
      <c r="F125" s="62">
        <v>1.51</v>
      </c>
      <c r="G125" s="78" t="s">
        <v>3854</v>
      </c>
      <c r="H125" s="175">
        <v>26754</v>
      </c>
      <c r="I125" s="96" t="s">
        <v>1546</v>
      </c>
      <c r="J125" s="78" t="s">
        <v>1431</v>
      </c>
      <c r="K125" s="78">
        <v>1</v>
      </c>
      <c r="L125" s="78" t="s">
        <v>1760</v>
      </c>
      <c r="M125" s="245" t="s">
        <v>4151</v>
      </c>
      <c r="N125" s="78">
        <v>2</v>
      </c>
      <c r="O125" s="77">
        <v>2.09</v>
      </c>
      <c r="P125" s="138">
        <f t="shared" si="61"/>
        <v>0</v>
      </c>
      <c r="Q125" s="139">
        <f t="shared" si="62"/>
        <v>0</v>
      </c>
      <c r="R125" s="140"/>
      <c r="S125" s="141">
        <f t="shared" si="63"/>
        <v>0</v>
      </c>
      <c r="T125" s="140"/>
      <c r="U125" s="141">
        <f t="shared" si="64"/>
        <v>0</v>
      </c>
      <c r="V125" s="140"/>
      <c r="W125" s="141">
        <f t="shared" si="65"/>
        <v>0</v>
      </c>
      <c r="X125" s="140"/>
      <c r="Y125" s="141">
        <f t="shared" si="66"/>
        <v>0</v>
      </c>
      <c r="Z125" s="140"/>
      <c r="AA125" s="141">
        <f t="shared" si="67"/>
        <v>0</v>
      </c>
      <c r="AB125" s="140"/>
      <c r="AC125" s="141">
        <f t="shared" si="68"/>
        <v>0</v>
      </c>
      <c r="AD125" s="140"/>
      <c r="AE125" s="141">
        <f t="shared" si="69"/>
        <v>0</v>
      </c>
      <c r="AF125" s="140"/>
      <c r="AG125" s="141">
        <f t="shared" si="70"/>
        <v>0</v>
      </c>
    </row>
    <row r="126" spans="1:33" ht="25.5" outlineLevel="2" x14ac:dyDescent="0.2">
      <c r="A126" s="69" t="s">
        <v>1762</v>
      </c>
      <c r="B126" s="3" t="e">
        <f>VLOOKUP(#REF!,'[4]Sheet 1 Name'!$A$1:$D$891,3,FALSE)</f>
        <v>#REF!</v>
      </c>
      <c r="C126" s="69" t="s">
        <v>1544</v>
      </c>
      <c r="D126" s="103" t="s">
        <v>2400</v>
      </c>
      <c r="E126" s="15" t="s">
        <v>5</v>
      </c>
      <c r="F126" s="62">
        <v>2.13</v>
      </c>
      <c r="G126" s="71" t="s">
        <v>4360</v>
      </c>
      <c r="H126" s="174">
        <v>7788657408</v>
      </c>
      <c r="I126" s="103" t="s">
        <v>1546</v>
      </c>
      <c r="J126" s="71" t="s">
        <v>1431</v>
      </c>
      <c r="K126" s="71">
        <v>1</v>
      </c>
      <c r="L126" s="71" t="s">
        <v>4909</v>
      </c>
      <c r="M126" s="244" t="s">
        <v>1764</v>
      </c>
      <c r="N126" s="71">
        <v>1</v>
      </c>
      <c r="O126" s="70">
        <v>1.99</v>
      </c>
      <c r="P126" s="138">
        <f t="shared" si="61"/>
        <v>0</v>
      </c>
      <c r="Q126" s="139">
        <f t="shared" si="62"/>
        <v>0</v>
      </c>
      <c r="R126" s="140"/>
      <c r="S126" s="141">
        <f t="shared" si="63"/>
        <v>0</v>
      </c>
      <c r="T126" s="140"/>
      <c r="U126" s="141">
        <f t="shared" si="64"/>
        <v>0</v>
      </c>
      <c r="V126" s="140"/>
      <c r="W126" s="141">
        <f t="shared" si="65"/>
        <v>0</v>
      </c>
      <c r="X126" s="140"/>
      <c r="Y126" s="141">
        <f t="shared" si="66"/>
        <v>0</v>
      </c>
      <c r="Z126" s="140"/>
      <c r="AA126" s="141">
        <f t="shared" si="67"/>
        <v>0</v>
      </c>
      <c r="AB126" s="140"/>
      <c r="AC126" s="141">
        <f t="shared" si="68"/>
        <v>0</v>
      </c>
      <c r="AD126" s="140"/>
      <c r="AE126" s="141">
        <f t="shared" si="69"/>
        <v>0</v>
      </c>
      <c r="AF126" s="140"/>
      <c r="AG126" s="141">
        <f t="shared" si="70"/>
        <v>0</v>
      </c>
    </row>
    <row r="127" spans="1:33" ht="25.5" outlineLevel="2" x14ac:dyDescent="0.2">
      <c r="A127" s="76" t="s">
        <v>1762</v>
      </c>
      <c r="B127" s="3" t="e">
        <f>VLOOKUP(#REF!,'[4]Sheet 1 Name'!$A$1:$D$891,3,FALSE)</f>
        <v>#REF!</v>
      </c>
      <c r="C127" s="76" t="s">
        <v>1544</v>
      </c>
      <c r="D127" s="96" t="s">
        <v>2400</v>
      </c>
      <c r="E127" s="15" t="s">
        <v>5</v>
      </c>
      <c r="F127" s="62">
        <v>2.13</v>
      </c>
      <c r="G127" s="78" t="s">
        <v>3854</v>
      </c>
      <c r="H127" s="175">
        <v>26754</v>
      </c>
      <c r="I127" s="96" t="s">
        <v>1546</v>
      </c>
      <c r="J127" s="78" t="s">
        <v>1431</v>
      </c>
      <c r="K127" s="78">
        <v>1</v>
      </c>
      <c r="L127" s="78" t="s">
        <v>1763</v>
      </c>
      <c r="M127" s="245" t="s">
        <v>4152</v>
      </c>
      <c r="N127" s="78">
        <v>2</v>
      </c>
      <c r="O127" s="77">
        <v>4.3499999999999996</v>
      </c>
      <c r="P127" s="138">
        <f t="shared" si="61"/>
        <v>0</v>
      </c>
      <c r="Q127" s="139">
        <f t="shared" si="62"/>
        <v>0</v>
      </c>
      <c r="R127" s="140"/>
      <c r="S127" s="141">
        <f t="shared" si="63"/>
        <v>0</v>
      </c>
      <c r="T127" s="140"/>
      <c r="U127" s="141">
        <f t="shared" si="64"/>
        <v>0</v>
      </c>
      <c r="V127" s="140"/>
      <c r="W127" s="141">
        <f t="shared" si="65"/>
        <v>0</v>
      </c>
      <c r="X127" s="140"/>
      <c r="Y127" s="141">
        <f t="shared" si="66"/>
        <v>0</v>
      </c>
      <c r="Z127" s="140"/>
      <c r="AA127" s="141">
        <f t="shared" si="67"/>
        <v>0</v>
      </c>
      <c r="AB127" s="140"/>
      <c r="AC127" s="141">
        <f t="shared" si="68"/>
        <v>0</v>
      </c>
      <c r="AD127" s="140"/>
      <c r="AE127" s="141">
        <f t="shared" si="69"/>
        <v>0</v>
      </c>
      <c r="AF127" s="140"/>
      <c r="AG127" s="141">
        <f t="shared" si="70"/>
        <v>0</v>
      </c>
    </row>
    <row r="128" spans="1:33" ht="25.5" outlineLevel="2" x14ac:dyDescent="0.2">
      <c r="A128" s="69" t="s">
        <v>1765</v>
      </c>
      <c r="B128" s="3" t="e">
        <f>VLOOKUP(#REF!,'[4]Sheet 1 Name'!$A$1:$D$891,3,FALSE)</f>
        <v>#REF!</v>
      </c>
      <c r="C128" s="69" t="s">
        <v>1544</v>
      </c>
      <c r="D128" s="103" t="s">
        <v>2382</v>
      </c>
      <c r="E128" s="15" t="s">
        <v>5</v>
      </c>
      <c r="F128" s="62">
        <v>1.51</v>
      </c>
      <c r="G128" s="71" t="s">
        <v>4360</v>
      </c>
      <c r="H128" s="174">
        <v>7788657408</v>
      </c>
      <c r="I128" s="103" t="s">
        <v>1546</v>
      </c>
      <c r="J128" s="71" t="s">
        <v>1431</v>
      </c>
      <c r="K128" s="71">
        <v>1</v>
      </c>
      <c r="L128" s="71" t="s">
        <v>4909</v>
      </c>
      <c r="M128" s="244" t="s">
        <v>1767</v>
      </c>
      <c r="N128" s="71">
        <v>1</v>
      </c>
      <c r="O128" s="70">
        <v>1.4</v>
      </c>
      <c r="P128" s="138">
        <f t="shared" si="61"/>
        <v>0</v>
      </c>
      <c r="Q128" s="139">
        <f t="shared" si="62"/>
        <v>0</v>
      </c>
      <c r="R128" s="140"/>
      <c r="S128" s="141">
        <f t="shared" si="63"/>
        <v>0</v>
      </c>
      <c r="T128" s="140"/>
      <c r="U128" s="141">
        <f t="shared" si="64"/>
        <v>0</v>
      </c>
      <c r="V128" s="140"/>
      <c r="W128" s="141">
        <f t="shared" si="65"/>
        <v>0</v>
      </c>
      <c r="X128" s="140"/>
      <c r="Y128" s="141">
        <f t="shared" si="66"/>
        <v>0</v>
      </c>
      <c r="Z128" s="140"/>
      <c r="AA128" s="141">
        <f t="shared" si="67"/>
        <v>0</v>
      </c>
      <c r="AB128" s="140"/>
      <c r="AC128" s="141">
        <f t="shared" si="68"/>
        <v>0</v>
      </c>
      <c r="AD128" s="140"/>
      <c r="AE128" s="141">
        <f t="shared" si="69"/>
        <v>0</v>
      </c>
      <c r="AF128" s="140"/>
      <c r="AG128" s="141">
        <f t="shared" si="70"/>
        <v>0</v>
      </c>
    </row>
    <row r="129" spans="1:33" ht="25.5" outlineLevel="2" x14ac:dyDescent="0.2">
      <c r="A129" s="76" t="s">
        <v>1765</v>
      </c>
      <c r="B129" s="3" t="e">
        <f>VLOOKUP(#REF!,'[4]Sheet 1 Name'!$A$1:$D$891,3,FALSE)</f>
        <v>#REF!</v>
      </c>
      <c r="C129" s="76" t="s">
        <v>1544</v>
      </c>
      <c r="D129" s="96" t="s">
        <v>2382</v>
      </c>
      <c r="E129" s="15" t="s">
        <v>5</v>
      </c>
      <c r="F129" s="62">
        <v>1.51</v>
      </c>
      <c r="G129" s="78" t="s">
        <v>3854</v>
      </c>
      <c r="H129" s="175">
        <v>26754</v>
      </c>
      <c r="I129" s="96" t="s">
        <v>1546</v>
      </c>
      <c r="J129" s="78" t="s">
        <v>1431</v>
      </c>
      <c r="K129" s="78">
        <v>1</v>
      </c>
      <c r="L129" s="78" t="s">
        <v>1766</v>
      </c>
      <c r="M129" s="245" t="s">
        <v>4153</v>
      </c>
      <c r="N129" s="78">
        <v>2</v>
      </c>
      <c r="O129" s="77">
        <v>2.09</v>
      </c>
      <c r="P129" s="138">
        <f t="shared" si="61"/>
        <v>0</v>
      </c>
      <c r="Q129" s="139">
        <f t="shared" si="62"/>
        <v>0</v>
      </c>
      <c r="R129" s="140"/>
      <c r="S129" s="141">
        <f t="shared" si="63"/>
        <v>0</v>
      </c>
      <c r="T129" s="140"/>
      <c r="U129" s="141">
        <f t="shared" si="64"/>
        <v>0</v>
      </c>
      <c r="V129" s="140"/>
      <c r="W129" s="141">
        <f t="shared" si="65"/>
        <v>0</v>
      </c>
      <c r="X129" s="140"/>
      <c r="Y129" s="141">
        <f t="shared" si="66"/>
        <v>0</v>
      </c>
      <c r="Z129" s="140"/>
      <c r="AA129" s="141">
        <f t="shared" si="67"/>
        <v>0</v>
      </c>
      <c r="AB129" s="140"/>
      <c r="AC129" s="141">
        <f t="shared" si="68"/>
        <v>0</v>
      </c>
      <c r="AD129" s="140"/>
      <c r="AE129" s="141">
        <f t="shared" si="69"/>
        <v>0</v>
      </c>
      <c r="AF129" s="140"/>
      <c r="AG129" s="141">
        <f t="shared" si="70"/>
        <v>0</v>
      </c>
    </row>
    <row r="130" spans="1:33" ht="25.5" outlineLevel="2" x14ac:dyDescent="0.2">
      <c r="A130" s="69" t="s">
        <v>1771</v>
      </c>
      <c r="B130" s="3" t="e">
        <f>VLOOKUP(#REF!,'[4]Sheet 1 Name'!$A$1:$D$891,3,FALSE)</f>
        <v>#REF!</v>
      </c>
      <c r="C130" s="69" t="s">
        <v>1544</v>
      </c>
      <c r="D130" s="103" t="s">
        <v>2398</v>
      </c>
      <c r="E130" s="15" t="s">
        <v>5</v>
      </c>
      <c r="F130" s="62">
        <v>2.13</v>
      </c>
      <c r="G130" s="71" t="s">
        <v>4360</v>
      </c>
      <c r="H130" s="174">
        <v>7788657408</v>
      </c>
      <c r="I130" s="103" t="s">
        <v>1546</v>
      </c>
      <c r="J130" s="71" t="s">
        <v>1431</v>
      </c>
      <c r="K130" s="71">
        <v>1</v>
      </c>
      <c r="L130" s="71" t="s">
        <v>4909</v>
      </c>
      <c r="M130" s="244" t="s">
        <v>1773</v>
      </c>
      <c r="N130" s="71">
        <v>1</v>
      </c>
      <c r="O130" s="70">
        <v>1.99</v>
      </c>
      <c r="P130" s="138">
        <f t="shared" si="61"/>
        <v>0</v>
      </c>
      <c r="Q130" s="139">
        <f t="shared" si="62"/>
        <v>0</v>
      </c>
      <c r="R130" s="140"/>
      <c r="S130" s="141">
        <f t="shared" si="63"/>
        <v>0</v>
      </c>
      <c r="T130" s="140"/>
      <c r="U130" s="141">
        <f t="shared" si="64"/>
        <v>0</v>
      </c>
      <c r="V130" s="140"/>
      <c r="W130" s="141">
        <f t="shared" si="65"/>
        <v>0</v>
      </c>
      <c r="X130" s="140"/>
      <c r="Y130" s="141">
        <f t="shared" si="66"/>
        <v>0</v>
      </c>
      <c r="Z130" s="140"/>
      <c r="AA130" s="141">
        <f t="shared" si="67"/>
        <v>0</v>
      </c>
      <c r="AB130" s="140"/>
      <c r="AC130" s="141">
        <f t="shared" si="68"/>
        <v>0</v>
      </c>
      <c r="AD130" s="140"/>
      <c r="AE130" s="141">
        <f t="shared" si="69"/>
        <v>0</v>
      </c>
      <c r="AF130" s="140"/>
      <c r="AG130" s="141">
        <f t="shared" si="70"/>
        <v>0</v>
      </c>
    </row>
    <row r="131" spans="1:33" ht="25.5" outlineLevel="2" x14ac:dyDescent="0.2">
      <c r="A131" s="76" t="s">
        <v>1771</v>
      </c>
      <c r="B131" s="3" t="e">
        <f>VLOOKUP(#REF!,'[4]Sheet 1 Name'!$A$1:$D$891,3,FALSE)</f>
        <v>#REF!</v>
      </c>
      <c r="C131" s="76" t="s">
        <v>1544</v>
      </c>
      <c r="D131" s="96" t="s">
        <v>2398</v>
      </c>
      <c r="E131" s="15" t="s">
        <v>5</v>
      </c>
      <c r="F131" s="62">
        <v>2.13</v>
      </c>
      <c r="G131" s="78" t="s">
        <v>3854</v>
      </c>
      <c r="H131" s="175">
        <v>26754</v>
      </c>
      <c r="I131" s="96" t="s">
        <v>1546</v>
      </c>
      <c r="J131" s="78" t="s">
        <v>1431</v>
      </c>
      <c r="K131" s="78">
        <v>1</v>
      </c>
      <c r="L131" s="78" t="s">
        <v>1772</v>
      </c>
      <c r="M131" s="245" t="s">
        <v>4154</v>
      </c>
      <c r="N131" s="78">
        <v>2</v>
      </c>
      <c r="O131" s="77">
        <v>4.3499999999999996</v>
      </c>
      <c r="P131" s="138">
        <f t="shared" si="61"/>
        <v>0</v>
      </c>
      <c r="Q131" s="139">
        <f t="shared" si="62"/>
        <v>0</v>
      </c>
      <c r="R131" s="140"/>
      <c r="S131" s="141">
        <f t="shared" si="63"/>
        <v>0</v>
      </c>
      <c r="T131" s="140"/>
      <c r="U131" s="141">
        <f t="shared" si="64"/>
        <v>0</v>
      </c>
      <c r="V131" s="140"/>
      <c r="W131" s="141">
        <f t="shared" si="65"/>
        <v>0</v>
      </c>
      <c r="X131" s="140"/>
      <c r="Y131" s="141">
        <f t="shared" si="66"/>
        <v>0</v>
      </c>
      <c r="Z131" s="140"/>
      <c r="AA131" s="141">
        <f t="shared" si="67"/>
        <v>0</v>
      </c>
      <c r="AB131" s="140"/>
      <c r="AC131" s="141">
        <f t="shared" si="68"/>
        <v>0</v>
      </c>
      <c r="AD131" s="140"/>
      <c r="AE131" s="141">
        <f t="shared" si="69"/>
        <v>0</v>
      </c>
      <c r="AF131" s="140"/>
      <c r="AG131" s="141">
        <f t="shared" si="70"/>
        <v>0</v>
      </c>
    </row>
    <row r="132" spans="1:33" ht="25.5" outlineLevel="2" x14ac:dyDescent="0.2">
      <c r="A132" s="69" t="s">
        <v>1774</v>
      </c>
      <c r="B132" s="3" t="e">
        <f>VLOOKUP(#REF!,'[4]Sheet 1 Name'!$A$1:$D$891,3,FALSE)</f>
        <v>#REF!</v>
      </c>
      <c r="C132" s="69" t="s">
        <v>1544</v>
      </c>
      <c r="D132" s="103" t="s">
        <v>2399</v>
      </c>
      <c r="E132" s="15" t="s">
        <v>5</v>
      </c>
      <c r="F132" s="62">
        <v>1.51</v>
      </c>
      <c r="G132" s="71" t="s">
        <v>4360</v>
      </c>
      <c r="H132" s="174">
        <v>7788657408</v>
      </c>
      <c r="I132" s="103" t="s">
        <v>1546</v>
      </c>
      <c r="J132" s="71" t="s">
        <v>1431</v>
      </c>
      <c r="K132" s="71">
        <v>1</v>
      </c>
      <c r="L132" s="71" t="s">
        <v>4909</v>
      </c>
      <c r="M132" s="244" t="s">
        <v>1776</v>
      </c>
      <c r="N132" s="71">
        <v>1</v>
      </c>
      <c r="O132" s="70">
        <v>1.4</v>
      </c>
      <c r="P132" s="138">
        <f t="shared" ref="P132:P137" si="71">SUM(R132+T132+V132+X132+Z132+AB132+AD132+AF132+AH132+AJ132+AL132+AN132+AP132+AR132+AT132)</f>
        <v>0</v>
      </c>
      <c r="Q132" s="139">
        <f t="shared" ref="Q132:Q137" si="72">SUM(P132*O132)</f>
        <v>0</v>
      </c>
      <c r="R132" s="140"/>
      <c r="S132" s="141">
        <f t="shared" ref="S132:S137" si="73">SUM(R132*O132)</f>
        <v>0</v>
      </c>
      <c r="T132" s="140"/>
      <c r="U132" s="141">
        <f t="shared" ref="U132:U137" si="74">SUM(T132*O132)</f>
        <v>0</v>
      </c>
      <c r="V132" s="140"/>
      <c r="W132" s="141">
        <f t="shared" ref="W132:W137" si="75">SUM(V132*O132)</f>
        <v>0</v>
      </c>
      <c r="X132" s="140"/>
      <c r="Y132" s="141">
        <f t="shared" ref="Y132:Y137" si="76">SUM(X132*O132)</f>
        <v>0</v>
      </c>
      <c r="Z132" s="140"/>
      <c r="AA132" s="141">
        <f t="shared" ref="AA132:AA137" si="77">SUM(Z132*O132)</f>
        <v>0</v>
      </c>
      <c r="AB132" s="140"/>
      <c r="AC132" s="141">
        <f t="shared" ref="AC132:AC137" si="78">SUM(AB132*O132)</f>
        <v>0</v>
      </c>
      <c r="AD132" s="140"/>
      <c r="AE132" s="141">
        <f t="shared" ref="AE132:AE137" si="79">SUM(AD132*O132)</f>
        <v>0</v>
      </c>
      <c r="AF132" s="140"/>
      <c r="AG132" s="141">
        <f t="shared" ref="AG132:AG137" si="80">SUM(AF132*O132)</f>
        <v>0</v>
      </c>
    </row>
    <row r="133" spans="1:33" ht="25.5" outlineLevel="2" x14ac:dyDescent="0.2">
      <c r="A133" s="76" t="s">
        <v>1774</v>
      </c>
      <c r="B133" s="3" t="e">
        <f>VLOOKUP(#REF!,'[4]Sheet 1 Name'!$A$1:$D$891,3,FALSE)</f>
        <v>#REF!</v>
      </c>
      <c r="C133" s="76" t="s">
        <v>1544</v>
      </c>
      <c r="D133" s="96" t="s">
        <v>2399</v>
      </c>
      <c r="E133" s="15" t="s">
        <v>5</v>
      </c>
      <c r="F133" s="62">
        <v>1.51</v>
      </c>
      <c r="G133" s="78" t="s">
        <v>3854</v>
      </c>
      <c r="H133" s="175">
        <v>26754</v>
      </c>
      <c r="I133" s="96" t="s">
        <v>1546</v>
      </c>
      <c r="J133" s="78" t="s">
        <v>1431</v>
      </c>
      <c r="K133" s="78">
        <v>1</v>
      </c>
      <c r="L133" s="78" t="s">
        <v>1775</v>
      </c>
      <c r="M133" s="245" t="s">
        <v>4155</v>
      </c>
      <c r="N133" s="78">
        <v>2</v>
      </c>
      <c r="O133" s="77">
        <v>2.09</v>
      </c>
      <c r="P133" s="138">
        <f t="shared" si="71"/>
        <v>0</v>
      </c>
      <c r="Q133" s="139">
        <f t="shared" si="72"/>
        <v>0</v>
      </c>
      <c r="R133" s="140"/>
      <c r="S133" s="141">
        <f t="shared" si="73"/>
        <v>0</v>
      </c>
      <c r="T133" s="140"/>
      <c r="U133" s="141">
        <f t="shared" si="74"/>
        <v>0</v>
      </c>
      <c r="V133" s="140"/>
      <c r="W133" s="141">
        <f t="shared" si="75"/>
        <v>0</v>
      </c>
      <c r="X133" s="140"/>
      <c r="Y133" s="141">
        <f t="shared" si="76"/>
        <v>0</v>
      </c>
      <c r="Z133" s="140"/>
      <c r="AA133" s="141">
        <f t="shared" si="77"/>
        <v>0</v>
      </c>
      <c r="AB133" s="140"/>
      <c r="AC133" s="141">
        <f t="shared" si="78"/>
        <v>0</v>
      </c>
      <c r="AD133" s="140"/>
      <c r="AE133" s="141">
        <f t="shared" si="79"/>
        <v>0</v>
      </c>
      <c r="AF133" s="140"/>
      <c r="AG133" s="141">
        <f t="shared" si="80"/>
        <v>0</v>
      </c>
    </row>
    <row r="134" spans="1:33" ht="25.5" outlineLevel="2" x14ac:dyDescent="0.2">
      <c r="A134" s="69" t="s">
        <v>1777</v>
      </c>
      <c r="B134" s="3" t="e">
        <f>VLOOKUP(#REF!,'[4]Sheet 1 Name'!$A$1:$D$891,3,FALSE)</f>
        <v>#REF!</v>
      </c>
      <c r="C134" s="69" t="s">
        <v>1544</v>
      </c>
      <c r="D134" s="103" t="s">
        <v>2396</v>
      </c>
      <c r="E134" s="15" t="s">
        <v>5</v>
      </c>
      <c r="F134" s="62">
        <v>2.13</v>
      </c>
      <c r="G134" s="71" t="s">
        <v>4360</v>
      </c>
      <c r="H134" s="174">
        <v>7788657408</v>
      </c>
      <c r="I134" s="103" t="s">
        <v>1546</v>
      </c>
      <c r="J134" s="71" t="s">
        <v>1431</v>
      </c>
      <c r="K134" s="71">
        <v>1</v>
      </c>
      <c r="L134" s="71" t="s">
        <v>4909</v>
      </c>
      <c r="M134" s="244" t="s">
        <v>1779</v>
      </c>
      <c r="N134" s="71">
        <v>1</v>
      </c>
      <c r="O134" s="70">
        <v>1.99</v>
      </c>
      <c r="P134" s="138">
        <f t="shared" si="71"/>
        <v>0</v>
      </c>
      <c r="Q134" s="139">
        <f t="shared" si="72"/>
        <v>0</v>
      </c>
      <c r="R134" s="140"/>
      <c r="S134" s="141">
        <f t="shared" si="73"/>
        <v>0</v>
      </c>
      <c r="T134" s="140"/>
      <c r="U134" s="141">
        <f t="shared" si="74"/>
        <v>0</v>
      </c>
      <c r="V134" s="140"/>
      <c r="W134" s="141">
        <f t="shared" si="75"/>
        <v>0</v>
      </c>
      <c r="X134" s="140"/>
      <c r="Y134" s="141">
        <f t="shared" si="76"/>
        <v>0</v>
      </c>
      <c r="Z134" s="140"/>
      <c r="AA134" s="141">
        <f t="shared" si="77"/>
        <v>0</v>
      </c>
      <c r="AB134" s="140"/>
      <c r="AC134" s="141">
        <f t="shared" si="78"/>
        <v>0</v>
      </c>
      <c r="AD134" s="140"/>
      <c r="AE134" s="141">
        <f t="shared" si="79"/>
        <v>0</v>
      </c>
      <c r="AF134" s="140"/>
      <c r="AG134" s="141">
        <f t="shared" si="80"/>
        <v>0</v>
      </c>
    </row>
    <row r="135" spans="1:33" ht="25.5" outlineLevel="2" x14ac:dyDescent="0.2">
      <c r="A135" s="76" t="s">
        <v>1777</v>
      </c>
      <c r="B135" s="3" t="e">
        <f>VLOOKUP(#REF!,'[4]Sheet 1 Name'!$A$1:$D$891,3,FALSE)</f>
        <v>#REF!</v>
      </c>
      <c r="C135" s="76" t="s">
        <v>1544</v>
      </c>
      <c r="D135" s="96" t="s">
        <v>2396</v>
      </c>
      <c r="E135" s="15" t="s">
        <v>5</v>
      </c>
      <c r="F135" s="62">
        <v>2.13</v>
      </c>
      <c r="G135" s="78" t="s">
        <v>3854</v>
      </c>
      <c r="H135" s="175">
        <v>26754</v>
      </c>
      <c r="I135" s="96" t="s">
        <v>1546</v>
      </c>
      <c r="J135" s="78" t="s">
        <v>1431</v>
      </c>
      <c r="K135" s="78">
        <v>1</v>
      </c>
      <c r="L135" s="78" t="s">
        <v>1778</v>
      </c>
      <c r="M135" s="245" t="s">
        <v>4156</v>
      </c>
      <c r="N135" s="78">
        <v>2</v>
      </c>
      <c r="O135" s="77">
        <v>4.3499999999999996</v>
      </c>
      <c r="P135" s="138">
        <f t="shared" si="71"/>
        <v>0</v>
      </c>
      <c r="Q135" s="139">
        <f t="shared" si="72"/>
        <v>0</v>
      </c>
      <c r="R135" s="140"/>
      <c r="S135" s="141">
        <f t="shared" si="73"/>
        <v>0</v>
      </c>
      <c r="T135" s="140"/>
      <c r="U135" s="141">
        <f t="shared" si="74"/>
        <v>0</v>
      </c>
      <c r="V135" s="140"/>
      <c r="W135" s="141">
        <f t="shared" si="75"/>
        <v>0</v>
      </c>
      <c r="X135" s="140"/>
      <c r="Y135" s="141">
        <f t="shared" si="76"/>
        <v>0</v>
      </c>
      <c r="Z135" s="140"/>
      <c r="AA135" s="141">
        <f t="shared" si="77"/>
        <v>0</v>
      </c>
      <c r="AB135" s="140"/>
      <c r="AC135" s="141">
        <f t="shared" si="78"/>
        <v>0</v>
      </c>
      <c r="AD135" s="140"/>
      <c r="AE135" s="141">
        <f t="shared" si="79"/>
        <v>0</v>
      </c>
      <c r="AF135" s="140"/>
      <c r="AG135" s="141">
        <f t="shared" si="80"/>
        <v>0</v>
      </c>
    </row>
    <row r="136" spans="1:33" ht="25.5" outlineLevel="2" x14ac:dyDescent="0.2">
      <c r="A136" s="69" t="s">
        <v>1780</v>
      </c>
      <c r="B136" s="3" t="e">
        <f>VLOOKUP(#REF!,'[4]Sheet 1 Name'!$A$1:$D$891,3,FALSE)</f>
        <v>#REF!</v>
      </c>
      <c r="C136" s="69" t="s">
        <v>1544</v>
      </c>
      <c r="D136" s="103" t="s">
        <v>2397</v>
      </c>
      <c r="E136" s="15" t="s">
        <v>5</v>
      </c>
      <c r="F136" s="62">
        <v>1.51</v>
      </c>
      <c r="G136" s="71" t="s">
        <v>4360</v>
      </c>
      <c r="H136" s="174">
        <v>7788657408</v>
      </c>
      <c r="I136" s="103" t="s">
        <v>1546</v>
      </c>
      <c r="J136" s="71" t="s">
        <v>1431</v>
      </c>
      <c r="K136" s="71">
        <v>1</v>
      </c>
      <c r="L136" s="71" t="s">
        <v>4909</v>
      </c>
      <c r="M136" s="244" t="s">
        <v>1782</v>
      </c>
      <c r="N136" s="71">
        <v>1</v>
      </c>
      <c r="O136" s="70">
        <v>1.4</v>
      </c>
      <c r="P136" s="138">
        <f t="shared" si="71"/>
        <v>0</v>
      </c>
      <c r="Q136" s="139">
        <f t="shared" si="72"/>
        <v>0</v>
      </c>
      <c r="R136" s="140"/>
      <c r="S136" s="141">
        <f t="shared" si="73"/>
        <v>0</v>
      </c>
      <c r="T136" s="140"/>
      <c r="U136" s="141">
        <f t="shared" si="74"/>
        <v>0</v>
      </c>
      <c r="V136" s="140"/>
      <c r="W136" s="141">
        <f t="shared" si="75"/>
        <v>0</v>
      </c>
      <c r="X136" s="140"/>
      <c r="Y136" s="141">
        <f t="shared" si="76"/>
        <v>0</v>
      </c>
      <c r="Z136" s="140"/>
      <c r="AA136" s="141">
        <f t="shared" si="77"/>
        <v>0</v>
      </c>
      <c r="AB136" s="140"/>
      <c r="AC136" s="141">
        <f t="shared" si="78"/>
        <v>0</v>
      </c>
      <c r="AD136" s="140"/>
      <c r="AE136" s="141">
        <f t="shared" si="79"/>
        <v>0</v>
      </c>
      <c r="AF136" s="140"/>
      <c r="AG136" s="141">
        <f t="shared" si="80"/>
        <v>0</v>
      </c>
    </row>
    <row r="137" spans="1:33" ht="25.5" outlineLevel="2" x14ac:dyDescent="0.2">
      <c r="A137" s="76" t="s">
        <v>1780</v>
      </c>
      <c r="B137" s="3" t="e">
        <f>VLOOKUP(#REF!,'[4]Sheet 1 Name'!$A$1:$D$891,3,FALSE)</f>
        <v>#REF!</v>
      </c>
      <c r="C137" s="76" t="s">
        <v>1544</v>
      </c>
      <c r="D137" s="96" t="s">
        <v>2397</v>
      </c>
      <c r="E137" s="15" t="s">
        <v>5</v>
      </c>
      <c r="F137" s="62">
        <v>1.51</v>
      </c>
      <c r="G137" s="78" t="s">
        <v>3854</v>
      </c>
      <c r="H137" s="175">
        <v>26754</v>
      </c>
      <c r="I137" s="96" t="s">
        <v>1546</v>
      </c>
      <c r="J137" s="78" t="s">
        <v>1431</v>
      </c>
      <c r="K137" s="78">
        <v>1</v>
      </c>
      <c r="L137" s="78" t="s">
        <v>1781</v>
      </c>
      <c r="M137" s="245" t="s">
        <v>4157</v>
      </c>
      <c r="N137" s="78">
        <v>2</v>
      </c>
      <c r="O137" s="77">
        <v>2.09</v>
      </c>
      <c r="P137" s="138">
        <f t="shared" si="71"/>
        <v>0</v>
      </c>
      <c r="Q137" s="139">
        <f t="shared" si="72"/>
        <v>0</v>
      </c>
      <c r="R137" s="140"/>
      <c r="S137" s="141">
        <f t="shared" si="73"/>
        <v>0</v>
      </c>
      <c r="T137" s="140"/>
      <c r="U137" s="141">
        <f t="shared" si="74"/>
        <v>0</v>
      </c>
      <c r="V137" s="140"/>
      <c r="W137" s="141">
        <f t="shared" si="75"/>
        <v>0</v>
      </c>
      <c r="X137" s="140"/>
      <c r="Y137" s="141">
        <f t="shared" si="76"/>
        <v>0</v>
      </c>
      <c r="Z137" s="140"/>
      <c r="AA137" s="141">
        <f t="shared" si="77"/>
        <v>0</v>
      </c>
      <c r="AB137" s="140"/>
      <c r="AC137" s="141">
        <f t="shared" si="78"/>
        <v>0</v>
      </c>
      <c r="AD137" s="140"/>
      <c r="AE137" s="141">
        <f t="shared" si="79"/>
        <v>0</v>
      </c>
      <c r="AF137" s="140"/>
      <c r="AG137" s="141">
        <f t="shared" si="80"/>
        <v>0</v>
      </c>
    </row>
    <row r="138" spans="1:33" ht="25.5" outlineLevel="2" x14ac:dyDescent="0.2">
      <c r="A138" s="69" t="s">
        <v>1783</v>
      </c>
      <c r="B138" s="3" t="e">
        <f>VLOOKUP(#REF!,'[4]Sheet 1 Name'!$A$1:$D$891,3,FALSE)</f>
        <v>#REF!</v>
      </c>
      <c r="C138" s="69" t="s">
        <v>1544</v>
      </c>
      <c r="D138" s="103" t="s">
        <v>2373</v>
      </c>
      <c r="E138" s="15" t="s">
        <v>5</v>
      </c>
      <c r="F138" s="62">
        <v>2.13</v>
      </c>
      <c r="G138" s="71" t="s">
        <v>4360</v>
      </c>
      <c r="H138" s="174">
        <v>7788657408</v>
      </c>
      <c r="I138" s="103" t="s">
        <v>1546</v>
      </c>
      <c r="J138" s="71" t="s">
        <v>1431</v>
      </c>
      <c r="K138" s="71">
        <v>1</v>
      </c>
      <c r="L138" s="71" t="s">
        <v>4909</v>
      </c>
      <c r="M138" s="244" t="s">
        <v>1785</v>
      </c>
      <c r="N138" s="71">
        <v>1</v>
      </c>
      <c r="O138" s="70">
        <v>1.99</v>
      </c>
      <c r="P138" s="138">
        <f t="shared" ref="P138:P169" si="81">SUM(R138+T138+V138+X138+Z138+AB138+AD138+AF138+AH138+AJ138+AL138+AN138+AP138+AR138+AT138)</f>
        <v>0</v>
      </c>
      <c r="Q138" s="139">
        <f t="shared" ref="Q138:Q169" si="82">SUM(P138*O138)</f>
        <v>0</v>
      </c>
      <c r="R138" s="140"/>
      <c r="S138" s="141">
        <f t="shared" ref="S138:S169" si="83">SUM(R138*O138)</f>
        <v>0</v>
      </c>
      <c r="T138" s="140"/>
      <c r="U138" s="141">
        <f t="shared" ref="U138:U169" si="84">SUM(T138*O138)</f>
        <v>0</v>
      </c>
      <c r="V138" s="140"/>
      <c r="W138" s="141">
        <f t="shared" ref="W138:W169" si="85">SUM(V138*O138)</f>
        <v>0</v>
      </c>
      <c r="X138" s="140"/>
      <c r="Y138" s="141">
        <f t="shared" ref="Y138:Y169" si="86">SUM(X138*O138)</f>
        <v>0</v>
      </c>
      <c r="Z138" s="140"/>
      <c r="AA138" s="141">
        <f t="shared" ref="AA138:AA169" si="87">SUM(Z138*O138)</f>
        <v>0</v>
      </c>
      <c r="AB138" s="140"/>
      <c r="AC138" s="141">
        <f t="shared" ref="AC138:AC169" si="88">SUM(AB138*O138)</f>
        <v>0</v>
      </c>
      <c r="AD138" s="140"/>
      <c r="AE138" s="141">
        <f t="shared" ref="AE138:AE169" si="89">SUM(AD138*O138)</f>
        <v>0</v>
      </c>
      <c r="AF138" s="140"/>
      <c r="AG138" s="141">
        <f t="shared" ref="AG138:AG169" si="90">SUM(AF138*O138)</f>
        <v>0</v>
      </c>
    </row>
    <row r="139" spans="1:33" ht="25.5" outlineLevel="2" x14ac:dyDescent="0.2">
      <c r="A139" s="76" t="s">
        <v>1783</v>
      </c>
      <c r="B139" s="3" t="e">
        <f>VLOOKUP(#REF!,'[4]Sheet 1 Name'!$A$1:$D$891,3,FALSE)</f>
        <v>#REF!</v>
      </c>
      <c r="C139" s="76" t="s">
        <v>1544</v>
      </c>
      <c r="D139" s="96" t="s">
        <v>2373</v>
      </c>
      <c r="E139" s="15" t="s">
        <v>5</v>
      </c>
      <c r="F139" s="62">
        <v>2.13</v>
      </c>
      <c r="G139" s="78" t="s">
        <v>3854</v>
      </c>
      <c r="H139" s="175">
        <v>26754</v>
      </c>
      <c r="I139" s="96" t="s">
        <v>1546</v>
      </c>
      <c r="J139" s="78" t="s">
        <v>1431</v>
      </c>
      <c r="K139" s="78">
        <v>1</v>
      </c>
      <c r="L139" s="78" t="s">
        <v>1784</v>
      </c>
      <c r="M139" s="245" t="s">
        <v>4158</v>
      </c>
      <c r="N139" s="78">
        <v>2</v>
      </c>
      <c r="O139" s="77">
        <v>4.3499999999999996</v>
      </c>
      <c r="P139" s="138">
        <f t="shared" si="81"/>
        <v>0</v>
      </c>
      <c r="Q139" s="139">
        <f t="shared" si="82"/>
        <v>0</v>
      </c>
      <c r="R139" s="140"/>
      <c r="S139" s="141">
        <f t="shared" si="83"/>
        <v>0</v>
      </c>
      <c r="T139" s="140"/>
      <c r="U139" s="141">
        <f t="shared" si="84"/>
        <v>0</v>
      </c>
      <c r="V139" s="140"/>
      <c r="W139" s="141">
        <f t="shared" si="85"/>
        <v>0</v>
      </c>
      <c r="X139" s="140"/>
      <c r="Y139" s="141">
        <f t="shared" si="86"/>
        <v>0</v>
      </c>
      <c r="Z139" s="140"/>
      <c r="AA139" s="141">
        <f t="shared" si="87"/>
        <v>0</v>
      </c>
      <c r="AB139" s="140"/>
      <c r="AC139" s="141">
        <f t="shared" si="88"/>
        <v>0</v>
      </c>
      <c r="AD139" s="140"/>
      <c r="AE139" s="141">
        <f t="shared" si="89"/>
        <v>0</v>
      </c>
      <c r="AF139" s="140"/>
      <c r="AG139" s="141">
        <f t="shared" si="90"/>
        <v>0</v>
      </c>
    </row>
    <row r="140" spans="1:33" ht="25.5" outlineLevel="2" x14ac:dyDescent="0.2">
      <c r="A140" s="69" t="s">
        <v>1786</v>
      </c>
      <c r="B140" s="3" t="e">
        <f>VLOOKUP(#REF!,'[4]Sheet 1 Name'!$A$1:$D$891,3,FALSE)</f>
        <v>#REF!</v>
      </c>
      <c r="C140" s="69" t="s">
        <v>1544</v>
      </c>
      <c r="D140" s="103" t="s">
        <v>2395</v>
      </c>
      <c r="E140" s="15" t="s">
        <v>5</v>
      </c>
      <c r="F140" s="62">
        <v>4.0599999999999996</v>
      </c>
      <c r="G140" s="71" t="s">
        <v>4360</v>
      </c>
      <c r="H140" s="174">
        <v>7788657408</v>
      </c>
      <c r="I140" s="103" t="s">
        <v>1546</v>
      </c>
      <c r="J140" s="71" t="s">
        <v>1431</v>
      </c>
      <c r="K140" s="71">
        <v>1</v>
      </c>
      <c r="L140" s="71" t="s">
        <v>4909</v>
      </c>
      <c r="M140" s="244" t="s">
        <v>1788</v>
      </c>
      <c r="N140" s="71">
        <v>1</v>
      </c>
      <c r="O140" s="70">
        <v>4</v>
      </c>
      <c r="P140" s="138">
        <f t="shared" si="81"/>
        <v>0</v>
      </c>
      <c r="Q140" s="139">
        <f t="shared" si="82"/>
        <v>0</v>
      </c>
      <c r="R140" s="140"/>
      <c r="S140" s="141">
        <f t="shared" si="83"/>
        <v>0</v>
      </c>
      <c r="T140" s="140"/>
      <c r="U140" s="141">
        <f t="shared" si="84"/>
        <v>0</v>
      </c>
      <c r="V140" s="140"/>
      <c r="W140" s="141">
        <f t="shared" si="85"/>
        <v>0</v>
      </c>
      <c r="X140" s="140"/>
      <c r="Y140" s="141">
        <f t="shared" si="86"/>
        <v>0</v>
      </c>
      <c r="Z140" s="140"/>
      <c r="AA140" s="141">
        <f t="shared" si="87"/>
        <v>0</v>
      </c>
      <c r="AB140" s="140"/>
      <c r="AC140" s="141">
        <f t="shared" si="88"/>
        <v>0</v>
      </c>
      <c r="AD140" s="140"/>
      <c r="AE140" s="141">
        <f t="shared" si="89"/>
        <v>0</v>
      </c>
      <c r="AF140" s="140"/>
      <c r="AG140" s="141">
        <f t="shared" si="90"/>
        <v>0</v>
      </c>
    </row>
    <row r="141" spans="1:33" ht="25.5" outlineLevel="2" x14ac:dyDescent="0.2">
      <c r="A141" s="76" t="s">
        <v>1786</v>
      </c>
      <c r="B141" s="3" t="e">
        <f>VLOOKUP(#REF!,'[4]Sheet 1 Name'!$A$1:$D$891,3,FALSE)</f>
        <v>#REF!</v>
      </c>
      <c r="C141" s="76" t="s">
        <v>1544</v>
      </c>
      <c r="D141" s="96" t="s">
        <v>2395</v>
      </c>
      <c r="E141" s="15" t="s">
        <v>5</v>
      </c>
      <c r="F141" s="62">
        <v>4.0599999999999996</v>
      </c>
      <c r="G141" s="78" t="s">
        <v>3854</v>
      </c>
      <c r="H141" s="175">
        <v>26754</v>
      </c>
      <c r="I141" s="96" t="s">
        <v>1546</v>
      </c>
      <c r="J141" s="78" t="s">
        <v>1431</v>
      </c>
      <c r="K141" s="78">
        <v>1</v>
      </c>
      <c r="L141" s="78" t="s">
        <v>1787</v>
      </c>
      <c r="M141" s="245">
        <v>9716497</v>
      </c>
      <c r="N141" s="78">
        <v>2</v>
      </c>
      <c r="O141" s="77">
        <v>6.58</v>
      </c>
      <c r="P141" s="138">
        <f t="shared" si="81"/>
        <v>0</v>
      </c>
      <c r="Q141" s="139">
        <f t="shared" si="82"/>
        <v>0</v>
      </c>
      <c r="R141" s="140"/>
      <c r="S141" s="141">
        <f t="shared" si="83"/>
        <v>0</v>
      </c>
      <c r="T141" s="140"/>
      <c r="U141" s="141">
        <f t="shared" si="84"/>
        <v>0</v>
      </c>
      <c r="V141" s="140"/>
      <c r="W141" s="141">
        <f t="shared" si="85"/>
        <v>0</v>
      </c>
      <c r="X141" s="140"/>
      <c r="Y141" s="141">
        <f t="shared" si="86"/>
        <v>0</v>
      </c>
      <c r="Z141" s="140"/>
      <c r="AA141" s="141">
        <f t="shared" si="87"/>
        <v>0</v>
      </c>
      <c r="AB141" s="140"/>
      <c r="AC141" s="141">
        <f t="shared" si="88"/>
        <v>0</v>
      </c>
      <c r="AD141" s="140"/>
      <c r="AE141" s="141">
        <f t="shared" si="89"/>
        <v>0</v>
      </c>
      <c r="AF141" s="140"/>
      <c r="AG141" s="141">
        <f t="shared" si="90"/>
        <v>0</v>
      </c>
    </row>
    <row r="142" spans="1:33" ht="25.5" outlineLevel="2" x14ac:dyDescent="0.2">
      <c r="A142" s="69" t="s">
        <v>1789</v>
      </c>
      <c r="B142" s="3" t="e">
        <f>VLOOKUP(#REF!,'[4]Sheet 1 Name'!$A$1:$D$891,3,FALSE)</f>
        <v>#REF!</v>
      </c>
      <c r="C142" s="69" t="s">
        <v>1544</v>
      </c>
      <c r="D142" s="103" t="s">
        <v>2394</v>
      </c>
      <c r="E142" s="15" t="s">
        <v>5</v>
      </c>
      <c r="F142" s="62">
        <v>2.13</v>
      </c>
      <c r="G142" s="71" t="s">
        <v>4360</v>
      </c>
      <c r="H142" s="174">
        <v>7788657408</v>
      </c>
      <c r="I142" s="103" t="s">
        <v>1546</v>
      </c>
      <c r="J142" s="71" t="s">
        <v>1431</v>
      </c>
      <c r="K142" s="71">
        <v>1</v>
      </c>
      <c r="L142" s="71" t="s">
        <v>4909</v>
      </c>
      <c r="M142" s="244" t="s">
        <v>1791</v>
      </c>
      <c r="N142" s="71">
        <v>1</v>
      </c>
      <c r="O142" s="70">
        <v>1.99</v>
      </c>
      <c r="P142" s="138">
        <f t="shared" si="81"/>
        <v>0</v>
      </c>
      <c r="Q142" s="139">
        <f t="shared" si="82"/>
        <v>0</v>
      </c>
      <c r="R142" s="140"/>
      <c r="S142" s="141">
        <f t="shared" si="83"/>
        <v>0</v>
      </c>
      <c r="T142" s="140"/>
      <c r="U142" s="141">
        <f t="shared" si="84"/>
        <v>0</v>
      </c>
      <c r="V142" s="140"/>
      <c r="W142" s="141">
        <f t="shared" si="85"/>
        <v>0</v>
      </c>
      <c r="X142" s="140"/>
      <c r="Y142" s="141">
        <f t="shared" si="86"/>
        <v>0</v>
      </c>
      <c r="Z142" s="140"/>
      <c r="AA142" s="141">
        <f t="shared" si="87"/>
        <v>0</v>
      </c>
      <c r="AB142" s="140"/>
      <c r="AC142" s="141">
        <f t="shared" si="88"/>
        <v>0</v>
      </c>
      <c r="AD142" s="140"/>
      <c r="AE142" s="141">
        <f t="shared" si="89"/>
        <v>0</v>
      </c>
      <c r="AF142" s="140"/>
      <c r="AG142" s="141">
        <f t="shared" si="90"/>
        <v>0</v>
      </c>
    </row>
    <row r="143" spans="1:33" ht="25.5" outlineLevel="2" x14ac:dyDescent="0.2">
      <c r="A143" s="76" t="s">
        <v>1789</v>
      </c>
      <c r="B143" s="3" t="e">
        <f>VLOOKUP(#REF!,'[4]Sheet 1 Name'!$A$1:$D$891,3,FALSE)</f>
        <v>#REF!</v>
      </c>
      <c r="C143" s="76" t="s">
        <v>1544</v>
      </c>
      <c r="D143" s="96" t="s">
        <v>2394</v>
      </c>
      <c r="E143" s="15" t="s">
        <v>5</v>
      </c>
      <c r="F143" s="62">
        <v>2.13</v>
      </c>
      <c r="G143" s="78" t="s">
        <v>3854</v>
      </c>
      <c r="H143" s="175">
        <v>26754</v>
      </c>
      <c r="I143" s="96" t="s">
        <v>1546</v>
      </c>
      <c r="J143" s="78" t="s">
        <v>1431</v>
      </c>
      <c r="K143" s="78">
        <v>1</v>
      </c>
      <c r="L143" s="78" t="s">
        <v>1790</v>
      </c>
      <c r="M143" s="245" t="s">
        <v>4159</v>
      </c>
      <c r="N143" s="78">
        <v>2</v>
      </c>
      <c r="O143" s="77">
        <v>4.3499999999999996</v>
      </c>
      <c r="P143" s="138">
        <f t="shared" si="81"/>
        <v>0</v>
      </c>
      <c r="Q143" s="139">
        <f t="shared" si="82"/>
        <v>0</v>
      </c>
      <c r="R143" s="140"/>
      <c r="S143" s="141">
        <f t="shared" si="83"/>
        <v>0</v>
      </c>
      <c r="T143" s="140"/>
      <c r="U143" s="141">
        <f t="shared" si="84"/>
        <v>0</v>
      </c>
      <c r="V143" s="140"/>
      <c r="W143" s="141">
        <f t="shared" si="85"/>
        <v>0</v>
      </c>
      <c r="X143" s="140"/>
      <c r="Y143" s="141">
        <f t="shared" si="86"/>
        <v>0</v>
      </c>
      <c r="Z143" s="140"/>
      <c r="AA143" s="141">
        <f t="shared" si="87"/>
        <v>0</v>
      </c>
      <c r="AB143" s="140"/>
      <c r="AC143" s="141">
        <f t="shared" si="88"/>
        <v>0</v>
      </c>
      <c r="AD143" s="140"/>
      <c r="AE143" s="141">
        <f t="shared" si="89"/>
        <v>0</v>
      </c>
      <c r="AF143" s="140"/>
      <c r="AG143" s="141">
        <f t="shared" si="90"/>
        <v>0</v>
      </c>
    </row>
    <row r="144" spans="1:33" ht="25.5" outlineLevel="2" x14ac:dyDescent="0.2">
      <c r="A144" s="69" t="s">
        <v>1792</v>
      </c>
      <c r="B144" s="3" t="e">
        <f>VLOOKUP(#REF!,'[4]Sheet 1 Name'!$A$1:$D$891,3,FALSE)</f>
        <v>#REF!</v>
      </c>
      <c r="C144" s="69" t="s">
        <v>1544</v>
      </c>
      <c r="D144" s="103" t="s">
        <v>2393</v>
      </c>
      <c r="E144" s="15" t="s">
        <v>5</v>
      </c>
      <c r="F144" s="62">
        <v>1.51</v>
      </c>
      <c r="G144" s="71" t="s">
        <v>4360</v>
      </c>
      <c r="H144" s="174">
        <v>7788657408</v>
      </c>
      <c r="I144" s="103" t="s">
        <v>1546</v>
      </c>
      <c r="J144" s="71" t="s">
        <v>1431</v>
      </c>
      <c r="K144" s="71">
        <v>1</v>
      </c>
      <c r="L144" s="71" t="s">
        <v>4909</v>
      </c>
      <c r="M144" s="244" t="s">
        <v>1794</v>
      </c>
      <c r="N144" s="71">
        <v>1</v>
      </c>
      <c r="O144" s="70">
        <v>1.4</v>
      </c>
      <c r="P144" s="138">
        <f t="shared" si="81"/>
        <v>0</v>
      </c>
      <c r="Q144" s="139">
        <f t="shared" si="82"/>
        <v>0</v>
      </c>
      <c r="R144" s="140"/>
      <c r="S144" s="141">
        <f t="shared" si="83"/>
        <v>0</v>
      </c>
      <c r="T144" s="140"/>
      <c r="U144" s="141">
        <f t="shared" si="84"/>
        <v>0</v>
      </c>
      <c r="V144" s="140"/>
      <c r="W144" s="141">
        <f t="shared" si="85"/>
        <v>0</v>
      </c>
      <c r="X144" s="140"/>
      <c r="Y144" s="141">
        <f t="shared" si="86"/>
        <v>0</v>
      </c>
      <c r="Z144" s="140"/>
      <c r="AA144" s="141">
        <f t="shared" si="87"/>
        <v>0</v>
      </c>
      <c r="AB144" s="140"/>
      <c r="AC144" s="141">
        <f t="shared" si="88"/>
        <v>0</v>
      </c>
      <c r="AD144" s="140"/>
      <c r="AE144" s="141">
        <f t="shared" si="89"/>
        <v>0</v>
      </c>
      <c r="AF144" s="140"/>
      <c r="AG144" s="141">
        <f t="shared" si="90"/>
        <v>0</v>
      </c>
    </row>
    <row r="145" spans="1:33" ht="25.5" outlineLevel="2" x14ac:dyDescent="0.2">
      <c r="A145" s="76" t="s">
        <v>1792</v>
      </c>
      <c r="B145" s="3" t="e">
        <f>VLOOKUP(#REF!,'[4]Sheet 1 Name'!$A$1:$D$891,3,FALSE)</f>
        <v>#REF!</v>
      </c>
      <c r="C145" s="76" t="s">
        <v>1544</v>
      </c>
      <c r="D145" s="96" t="s">
        <v>2393</v>
      </c>
      <c r="E145" s="15" t="s">
        <v>5</v>
      </c>
      <c r="F145" s="62">
        <v>1.51</v>
      </c>
      <c r="G145" s="78" t="s">
        <v>3854</v>
      </c>
      <c r="H145" s="175">
        <v>26754</v>
      </c>
      <c r="I145" s="96" t="s">
        <v>1546</v>
      </c>
      <c r="J145" s="78" t="s">
        <v>1431</v>
      </c>
      <c r="K145" s="78">
        <v>1</v>
      </c>
      <c r="L145" s="78" t="s">
        <v>1793</v>
      </c>
      <c r="M145" s="245" t="s">
        <v>4160</v>
      </c>
      <c r="N145" s="78">
        <v>2</v>
      </c>
      <c r="O145" s="77">
        <v>2.09</v>
      </c>
      <c r="P145" s="138">
        <f t="shared" si="81"/>
        <v>0</v>
      </c>
      <c r="Q145" s="139">
        <f t="shared" si="82"/>
        <v>0</v>
      </c>
      <c r="R145" s="140"/>
      <c r="S145" s="141">
        <f t="shared" si="83"/>
        <v>0</v>
      </c>
      <c r="T145" s="140"/>
      <c r="U145" s="141">
        <f t="shared" si="84"/>
        <v>0</v>
      </c>
      <c r="V145" s="140"/>
      <c r="W145" s="141">
        <f t="shared" si="85"/>
        <v>0</v>
      </c>
      <c r="X145" s="140"/>
      <c r="Y145" s="141">
        <f t="shared" si="86"/>
        <v>0</v>
      </c>
      <c r="Z145" s="140"/>
      <c r="AA145" s="141">
        <f t="shared" si="87"/>
        <v>0</v>
      </c>
      <c r="AB145" s="140"/>
      <c r="AC145" s="141">
        <f t="shared" si="88"/>
        <v>0</v>
      </c>
      <c r="AD145" s="140"/>
      <c r="AE145" s="141">
        <f t="shared" si="89"/>
        <v>0</v>
      </c>
      <c r="AF145" s="140"/>
      <c r="AG145" s="141">
        <f t="shared" si="90"/>
        <v>0</v>
      </c>
    </row>
    <row r="146" spans="1:33" ht="25.5" outlineLevel="2" x14ac:dyDescent="0.2">
      <c r="A146" s="69" t="s">
        <v>1795</v>
      </c>
      <c r="B146" s="3" t="e">
        <f>VLOOKUP(#REF!,'[4]Sheet 1 Name'!$A$1:$D$891,3,FALSE)</f>
        <v>#REF!</v>
      </c>
      <c r="C146" s="69" t="s">
        <v>1544</v>
      </c>
      <c r="D146" s="103" t="s">
        <v>2392</v>
      </c>
      <c r="E146" s="15" t="s">
        <v>5</v>
      </c>
      <c r="F146" s="62">
        <v>1.51</v>
      </c>
      <c r="G146" s="71" t="s">
        <v>4360</v>
      </c>
      <c r="H146" s="174">
        <v>7788657408</v>
      </c>
      <c r="I146" s="103" t="s">
        <v>1546</v>
      </c>
      <c r="J146" s="71" t="s">
        <v>1431</v>
      </c>
      <c r="K146" s="71">
        <v>1</v>
      </c>
      <c r="L146" s="71" t="s">
        <v>4909</v>
      </c>
      <c r="M146" s="244" t="s">
        <v>1797</v>
      </c>
      <c r="N146" s="71">
        <v>1</v>
      </c>
      <c r="O146" s="70">
        <v>1.4</v>
      </c>
      <c r="P146" s="138">
        <f t="shared" si="81"/>
        <v>0</v>
      </c>
      <c r="Q146" s="139">
        <f t="shared" si="82"/>
        <v>0</v>
      </c>
      <c r="R146" s="140"/>
      <c r="S146" s="141">
        <f t="shared" si="83"/>
        <v>0</v>
      </c>
      <c r="T146" s="140"/>
      <c r="U146" s="141">
        <f t="shared" si="84"/>
        <v>0</v>
      </c>
      <c r="V146" s="140"/>
      <c r="W146" s="141">
        <f t="shared" si="85"/>
        <v>0</v>
      </c>
      <c r="X146" s="140"/>
      <c r="Y146" s="141">
        <f t="shared" si="86"/>
        <v>0</v>
      </c>
      <c r="Z146" s="140"/>
      <c r="AA146" s="141">
        <f t="shared" si="87"/>
        <v>0</v>
      </c>
      <c r="AB146" s="140"/>
      <c r="AC146" s="141">
        <f t="shared" si="88"/>
        <v>0</v>
      </c>
      <c r="AD146" s="140"/>
      <c r="AE146" s="141">
        <f t="shared" si="89"/>
        <v>0</v>
      </c>
      <c r="AF146" s="140"/>
      <c r="AG146" s="141">
        <f t="shared" si="90"/>
        <v>0</v>
      </c>
    </row>
    <row r="147" spans="1:33" ht="25.5" outlineLevel="2" x14ac:dyDescent="0.2">
      <c r="A147" s="76" t="s">
        <v>1795</v>
      </c>
      <c r="B147" s="3" t="e">
        <f>VLOOKUP(#REF!,'[4]Sheet 1 Name'!$A$1:$D$891,3,FALSE)</f>
        <v>#REF!</v>
      </c>
      <c r="C147" s="76" t="s">
        <v>1544</v>
      </c>
      <c r="D147" s="96" t="s">
        <v>2392</v>
      </c>
      <c r="E147" s="15" t="s">
        <v>5</v>
      </c>
      <c r="F147" s="62">
        <v>1.51</v>
      </c>
      <c r="G147" s="78" t="s">
        <v>3854</v>
      </c>
      <c r="H147" s="175">
        <v>26754</v>
      </c>
      <c r="I147" s="96" t="s">
        <v>1546</v>
      </c>
      <c r="J147" s="78" t="s">
        <v>1431</v>
      </c>
      <c r="K147" s="78">
        <v>1</v>
      </c>
      <c r="L147" s="78" t="s">
        <v>1796</v>
      </c>
      <c r="M147" s="245" t="s">
        <v>4161</v>
      </c>
      <c r="N147" s="78">
        <v>2</v>
      </c>
      <c r="O147" s="77">
        <v>2.09</v>
      </c>
      <c r="P147" s="138">
        <f t="shared" si="81"/>
        <v>0</v>
      </c>
      <c r="Q147" s="139">
        <f t="shared" si="82"/>
        <v>0</v>
      </c>
      <c r="R147" s="140"/>
      <c r="S147" s="141">
        <f t="shared" si="83"/>
        <v>0</v>
      </c>
      <c r="T147" s="140"/>
      <c r="U147" s="141">
        <f t="shared" si="84"/>
        <v>0</v>
      </c>
      <c r="V147" s="140"/>
      <c r="W147" s="141">
        <f t="shared" si="85"/>
        <v>0</v>
      </c>
      <c r="X147" s="140"/>
      <c r="Y147" s="141">
        <f t="shared" si="86"/>
        <v>0</v>
      </c>
      <c r="Z147" s="140"/>
      <c r="AA147" s="141">
        <f t="shared" si="87"/>
        <v>0</v>
      </c>
      <c r="AB147" s="140"/>
      <c r="AC147" s="141">
        <f t="shared" si="88"/>
        <v>0</v>
      </c>
      <c r="AD147" s="140"/>
      <c r="AE147" s="141">
        <f t="shared" si="89"/>
        <v>0</v>
      </c>
      <c r="AF147" s="140"/>
      <c r="AG147" s="141">
        <f t="shared" si="90"/>
        <v>0</v>
      </c>
    </row>
    <row r="148" spans="1:33" ht="25.5" outlineLevel="2" x14ac:dyDescent="0.2">
      <c r="A148" s="69" t="s">
        <v>1798</v>
      </c>
      <c r="B148" s="3" t="e">
        <f>VLOOKUP(#REF!,'[4]Sheet 1 Name'!$A$1:$D$891,3,FALSE)</f>
        <v>#REF!</v>
      </c>
      <c r="C148" s="69" t="s">
        <v>1544</v>
      </c>
      <c r="D148" s="103" t="s">
        <v>2391</v>
      </c>
      <c r="E148" s="15" t="s">
        <v>5</v>
      </c>
      <c r="F148" s="62">
        <v>2.13</v>
      </c>
      <c r="G148" s="71" t="s">
        <v>4360</v>
      </c>
      <c r="H148" s="174">
        <v>7788657408</v>
      </c>
      <c r="I148" s="103" t="s">
        <v>1546</v>
      </c>
      <c r="J148" s="71" t="s">
        <v>1431</v>
      </c>
      <c r="K148" s="71">
        <v>1</v>
      </c>
      <c r="L148" s="71" t="s">
        <v>4909</v>
      </c>
      <c r="M148" s="244" t="s">
        <v>1800</v>
      </c>
      <c r="N148" s="71">
        <v>1</v>
      </c>
      <c r="O148" s="70">
        <v>1.99</v>
      </c>
      <c r="P148" s="138">
        <f t="shared" si="81"/>
        <v>0</v>
      </c>
      <c r="Q148" s="139">
        <f t="shared" si="82"/>
        <v>0</v>
      </c>
      <c r="R148" s="140"/>
      <c r="S148" s="141">
        <f t="shared" si="83"/>
        <v>0</v>
      </c>
      <c r="T148" s="140"/>
      <c r="U148" s="141">
        <f t="shared" si="84"/>
        <v>0</v>
      </c>
      <c r="V148" s="140"/>
      <c r="W148" s="141">
        <f t="shared" si="85"/>
        <v>0</v>
      </c>
      <c r="X148" s="140"/>
      <c r="Y148" s="141">
        <f t="shared" si="86"/>
        <v>0</v>
      </c>
      <c r="Z148" s="140"/>
      <c r="AA148" s="141">
        <f t="shared" si="87"/>
        <v>0</v>
      </c>
      <c r="AB148" s="140"/>
      <c r="AC148" s="141">
        <f t="shared" si="88"/>
        <v>0</v>
      </c>
      <c r="AD148" s="140"/>
      <c r="AE148" s="141">
        <f t="shared" si="89"/>
        <v>0</v>
      </c>
      <c r="AF148" s="140"/>
      <c r="AG148" s="141">
        <f t="shared" si="90"/>
        <v>0</v>
      </c>
    </row>
    <row r="149" spans="1:33" ht="25.5" outlineLevel="2" x14ac:dyDescent="0.2">
      <c r="A149" s="76" t="s">
        <v>1798</v>
      </c>
      <c r="B149" s="3" t="e">
        <f>VLOOKUP(#REF!,'[4]Sheet 1 Name'!$A$1:$D$891,3,FALSE)</f>
        <v>#REF!</v>
      </c>
      <c r="C149" s="76" t="s">
        <v>1544</v>
      </c>
      <c r="D149" s="96" t="s">
        <v>2391</v>
      </c>
      <c r="E149" s="15" t="s">
        <v>5</v>
      </c>
      <c r="F149" s="62">
        <v>2.13</v>
      </c>
      <c r="G149" s="78" t="s">
        <v>3854</v>
      </c>
      <c r="H149" s="175">
        <v>26754</v>
      </c>
      <c r="I149" s="96" t="s">
        <v>1546</v>
      </c>
      <c r="J149" s="78" t="s">
        <v>1431</v>
      </c>
      <c r="K149" s="78">
        <v>1</v>
      </c>
      <c r="L149" s="78" t="s">
        <v>1799</v>
      </c>
      <c r="M149" s="245" t="s">
        <v>4162</v>
      </c>
      <c r="N149" s="78">
        <v>2</v>
      </c>
      <c r="O149" s="77">
        <v>4.3499999999999996</v>
      </c>
      <c r="P149" s="138">
        <f t="shared" si="81"/>
        <v>0</v>
      </c>
      <c r="Q149" s="139">
        <f t="shared" si="82"/>
        <v>0</v>
      </c>
      <c r="R149" s="140"/>
      <c r="S149" s="141">
        <f t="shared" si="83"/>
        <v>0</v>
      </c>
      <c r="T149" s="140"/>
      <c r="U149" s="141">
        <f t="shared" si="84"/>
        <v>0</v>
      </c>
      <c r="V149" s="140"/>
      <c r="W149" s="141">
        <f t="shared" si="85"/>
        <v>0</v>
      </c>
      <c r="X149" s="140"/>
      <c r="Y149" s="141">
        <f t="shared" si="86"/>
        <v>0</v>
      </c>
      <c r="Z149" s="140"/>
      <c r="AA149" s="141">
        <f t="shared" si="87"/>
        <v>0</v>
      </c>
      <c r="AB149" s="140"/>
      <c r="AC149" s="141">
        <f t="shared" si="88"/>
        <v>0</v>
      </c>
      <c r="AD149" s="140"/>
      <c r="AE149" s="141">
        <f t="shared" si="89"/>
        <v>0</v>
      </c>
      <c r="AF149" s="140"/>
      <c r="AG149" s="141">
        <f t="shared" si="90"/>
        <v>0</v>
      </c>
    </row>
    <row r="150" spans="1:33" ht="25.5" outlineLevel="2" x14ac:dyDescent="0.2">
      <c r="A150" s="69" t="s">
        <v>1804</v>
      </c>
      <c r="B150" s="3" t="e">
        <f>VLOOKUP(#REF!,'[4]Sheet 1 Name'!$A$1:$D$891,3,FALSE)</f>
        <v>#REF!</v>
      </c>
      <c r="C150" s="69" t="s">
        <v>1544</v>
      </c>
      <c r="D150" s="103" t="s">
        <v>2390</v>
      </c>
      <c r="E150" s="15" t="s">
        <v>5</v>
      </c>
      <c r="F150" s="62">
        <v>1.51</v>
      </c>
      <c r="G150" s="71" t="s">
        <v>4360</v>
      </c>
      <c r="H150" s="174">
        <v>7788657408</v>
      </c>
      <c r="I150" s="103" t="s">
        <v>1546</v>
      </c>
      <c r="J150" s="71" t="s">
        <v>1431</v>
      </c>
      <c r="K150" s="71">
        <v>1</v>
      </c>
      <c r="L150" s="71" t="s">
        <v>4909</v>
      </c>
      <c r="M150" s="244" t="s">
        <v>1806</v>
      </c>
      <c r="N150" s="71">
        <v>1</v>
      </c>
      <c r="O150" s="70">
        <v>1.4</v>
      </c>
      <c r="P150" s="138">
        <f t="shared" si="81"/>
        <v>0</v>
      </c>
      <c r="Q150" s="139">
        <f t="shared" si="82"/>
        <v>0</v>
      </c>
      <c r="R150" s="140"/>
      <c r="S150" s="141">
        <f t="shared" si="83"/>
        <v>0</v>
      </c>
      <c r="T150" s="140"/>
      <c r="U150" s="141">
        <f t="shared" si="84"/>
        <v>0</v>
      </c>
      <c r="V150" s="140"/>
      <c r="W150" s="141">
        <f t="shared" si="85"/>
        <v>0</v>
      </c>
      <c r="X150" s="140"/>
      <c r="Y150" s="141">
        <f t="shared" si="86"/>
        <v>0</v>
      </c>
      <c r="Z150" s="140"/>
      <c r="AA150" s="141">
        <f t="shared" si="87"/>
        <v>0</v>
      </c>
      <c r="AB150" s="140"/>
      <c r="AC150" s="141">
        <f t="shared" si="88"/>
        <v>0</v>
      </c>
      <c r="AD150" s="140"/>
      <c r="AE150" s="141">
        <f t="shared" si="89"/>
        <v>0</v>
      </c>
      <c r="AF150" s="140"/>
      <c r="AG150" s="141">
        <f t="shared" si="90"/>
        <v>0</v>
      </c>
    </row>
    <row r="151" spans="1:33" ht="25.5" outlineLevel="2" x14ac:dyDescent="0.2">
      <c r="A151" s="76" t="s">
        <v>1804</v>
      </c>
      <c r="B151" s="3" t="e">
        <f>VLOOKUP(#REF!,'[4]Sheet 1 Name'!$A$1:$D$891,3,FALSE)</f>
        <v>#REF!</v>
      </c>
      <c r="C151" s="76" t="s">
        <v>1544</v>
      </c>
      <c r="D151" s="96" t="s">
        <v>2390</v>
      </c>
      <c r="E151" s="15" t="s">
        <v>5</v>
      </c>
      <c r="F151" s="62">
        <v>1.51</v>
      </c>
      <c r="G151" s="78" t="s">
        <v>3854</v>
      </c>
      <c r="H151" s="175">
        <v>26754</v>
      </c>
      <c r="I151" s="96" t="s">
        <v>1546</v>
      </c>
      <c r="J151" s="78" t="s">
        <v>1431</v>
      </c>
      <c r="K151" s="78">
        <v>1</v>
      </c>
      <c r="L151" s="78" t="s">
        <v>1805</v>
      </c>
      <c r="M151" s="245" t="s">
        <v>4163</v>
      </c>
      <c r="N151" s="78">
        <v>2</v>
      </c>
      <c r="O151" s="77">
        <v>2.09</v>
      </c>
      <c r="P151" s="138">
        <f t="shared" si="81"/>
        <v>0</v>
      </c>
      <c r="Q151" s="139">
        <f t="shared" si="82"/>
        <v>0</v>
      </c>
      <c r="R151" s="140"/>
      <c r="S151" s="141">
        <f t="shared" si="83"/>
        <v>0</v>
      </c>
      <c r="T151" s="140"/>
      <c r="U151" s="141">
        <f t="shared" si="84"/>
        <v>0</v>
      </c>
      <c r="V151" s="140"/>
      <c r="W151" s="141">
        <f t="shared" si="85"/>
        <v>0</v>
      </c>
      <c r="X151" s="140"/>
      <c r="Y151" s="141">
        <f t="shared" si="86"/>
        <v>0</v>
      </c>
      <c r="Z151" s="140"/>
      <c r="AA151" s="141">
        <f t="shared" si="87"/>
        <v>0</v>
      </c>
      <c r="AB151" s="140"/>
      <c r="AC151" s="141">
        <f t="shared" si="88"/>
        <v>0</v>
      </c>
      <c r="AD151" s="140"/>
      <c r="AE151" s="141">
        <f t="shared" si="89"/>
        <v>0</v>
      </c>
      <c r="AF151" s="140"/>
      <c r="AG151" s="141">
        <f t="shared" si="90"/>
        <v>0</v>
      </c>
    </row>
    <row r="152" spans="1:33" ht="25.5" outlineLevel="2" x14ac:dyDescent="0.2">
      <c r="A152" s="69" t="s">
        <v>1807</v>
      </c>
      <c r="B152" s="3" t="e">
        <f>VLOOKUP(#REF!,'[4]Sheet 1 Name'!$A$1:$D$891,3,FALSE)</f>
        <v>#REF!</v>
      </c>
      <c r="C152" s="69" t="s">
        <v>1544</v>
      </c>
      <c r="D152" s="103" t="s">
        <v>2389</v>
      </c>
      <c r="E152" s="15" t="s">
        <v>5</v>
      </c>
      <c r="F152" s="62">
        <v>2.13</v>
      </c>
      <c r="G152" s="71" t="s">
        <v>4360</v>
      </c>
      <c r="H152" s="174">
        <v>7788657408</v>
      </c>
      <c r="I152" s="103" t="s">
        <v>1546</v>
      </c>
      <c r="J152" s="71" t="s">
        <v>1431</v>
      </c>
      <c r="K152" s="71">
        <v>1</v>
      </c>
      <c r="L152" s="71" t="s">
        <v>4909</v>
      </c>
      <c r="M152" s="244" t="s">
        <v>1809</v>
      </c>
      <c r="N152" s="71">
        <v>1</v>
      </c>
      <c r="O152" s="70">
        <v>1.99</v>
      </c>
      <c r="P152" s="138">
        <f t="shared" si="81"/>
        <v>0</v>
      </c>
      <c r="Q152" s="139">
        <f t="shared" si="82"/>
        <v>0</v>
      </c>
      <c r="R152" s="140"/>
      <c r="S152" s="141">
        <f t="shared" si="83"/>
        <v>0</v>
      </c>
      <c r="T152" s="140"/>
      <c r="U152" s="141">
        <f t="shared" si="84"/>
        <v>0</v>
      </c>
      <c r="V152" s="140"/>
      <c r="W152" s="141">
        <f t="shared" si="85"/>
        <v>0</v>
      </c>
      <c r="X152" s="140"/>
      <c r="Y152" s="141">
        <f t="shared" si="86"/>
        <v>0</v>
      </c>
      <c r="Z152" s="140"/>
      <c r="AA152" s="141">
        <f t="shared" si="87"/>
        <v>0</v>
      </c>
      <c r="AB152" s="140"/>
      <c r="AC152" s="141">
        <f t="shared" si="88"/>
        <v>0</v>
      </c>
      <c r="AD152" s="140"/>
      <c r="AE152" s="141">
        <f t="shared" si="89"/>
        <v>0</v>
      </c>
      <c r="AF152" s="140"/>
      <c r="AG152" s="141">
        <f t="shared" si="90"/>
        <v>0</v>
      </c>
    </row>
    <row r="153" spans="1:33" ht="25.5" outlineLevel="2" x14ac:dyDescent="0.2">
      <c r="A153" s="76" t="s">
        <v>1807</v>
      </c>
      <c r="B153" s="3" t="e">
        <f>VLOOKUP(#REF!,'[4]Sheet 1 Name'!$A$1:$D$891,3,FALSE)</f>
        <v>#REF!</v>
      </c>
      <c r="C153" s="76" t="s">
        <v>1544</v>
      </c>
      <c r="D153" s="96" t="s">
        <v>2389</v>
      </c>
      <c r="E153" s="15" t="s">
        <v>5</v>
      </c>
      <c r="F153" s="62">
        <v>2.13</v>
      </c>
      <c r="G153" s="78" t="s">
        <v>3854</v>
      </c>
      <c r="H153" s="175">
        <v>26754</v>
      </c>
      <c r="I153" s="96" t="s">
        <v>1546</v>
      </c>
      <c r="J153" s="78" t="s">
        <v>1431</v>
      </c>
      <c r="K153" s="78">
        <v>1</v>
      </c>
      <c r="L153" s="78" t="s">
        <v>1808</v>
      </c>
      <c r="M153" s="245" t="s">
        <v>4164</v>
      </c>
      <c r="N153" s="78">
        <v>2</v>
      </c>
      <c r="O153" s="77">
        <v>4.3499999999999996</v>
      </c>
      <c r="P153" s="138">
        <f t="shared" si="81"/>
        <v>0</v>
      </c>
      <c r="Q153" s="139">
        <f t="shared" si="82"/>
        <v>0</v>
      </c>
      <c r="R153" s="140"/>
      <c r="S153" s="141">
        <f t="shared" si="83"/>
        <v>0</v>
      </c>
      <c r="T153" s="140"/>
      <c r="U153" s="141">
        <f t="shared" si="84"/>
        <v>0</v>
      </c>
      <c r="V153" s="140"/>
      <c r="W153" s="141">
        <f t="shared" si="85"/>
        <v>0</v>
      </c>
      <c r="X153" s="140"/>
      <c r="Y153" s="141">
        <f t="shared" si="86"/>
        <v>0</v>
      </c>
      <c r="Z153" s="140"/>
      <c r="AA153" s="141">
        <f t="shared" si="87"/>
        <v>0</v>
      </c>
      <c r="AB153" s="140"/>
      <c r="AC153" s="141">
        <f t="shared" si="88"/>
        <v>0</v>
      </c>
      <c r="AD153" s="140"/>
      <c r="AE153" s="141">
        <f t="shared" si="89"/>
        <v>0</v>
      </c>
      <c r="AF153" s="140"/>
      <c r="AG153" s="141">
        <f t="shared" si="90"/>
        <v>0</v>
      </c>
    </row>
    <row r="154" spans="1:33" ht="25.5" outlineLevel="2" x14ac:dyDescent="0.2">
      <c r="A154" s="69" t="s">
        <v>1810</v>
      </c>
      <c r="B154" s="3" t="e">
        <f>VLOOKUP(#REF!,'[4]Sheet 1 Name'!$A$1:$D$891,3,FALSE)</f>
        <v>#REF!</v>
      </c>
      <c r="C154" s="69" t="s">
        <v>1544</v>
      </c>
      <c r="D154" s="103" t="s">
        <v>2388</v>
      </c>
      <c r="E154" s="15" t="s">
        <v>5</v>
      </c>
      <c r="F154" s="62">
        <v>1.51</v>
      </c>
      <c r="G154" s="71" t="s">
        <v>4360</v>
      </c>
      <c r="H154" s="174">
        <v>7788657408</v>
      </c>
      <c r="I154" s="103" t="s">
        <v>1546</v>
      </c>
      <c r="J154" s="71" t="s">
        <v>1431</v>
      </c>
      <c r="K154" s="71">
        <v>1</v>
      </c>
      <c r="L154" s="71" t="s">
        <v>4909</v>
      </c>
      <c r="M154" s="244" t="s">
        <v>1812</v>
      </c>
      <c r="N154" s="71">
        <v>1</v>
      </c>
      <c r="O154" s="70">
        <v>1.4</v>
      </c>
      <c r="P154" s="138">
        <f t="shared" si="81"/>
        <v>0</v>
      </c>
      <c r="Q154" s="139">
        <f t="shared" si="82"/>
        <v>0</v>
      </c>
      <c r="R154" s="140"/>
      <c r="S154" s="141">
        <f t="shared" si="83"/>
        <v>0</v>
      </c>
      <c r="T154" s="140"/>
      <c r="U154" s="141">
        <f t="shared" si="84"/>
        <v>0</v>
      </c>
      <c r="V154" s="140"/>
      <c r="W154" s="141">
        <f t="shared" si="85"/>
        <v>0</v>
      </c>
      <c r="X154" s="140"/>
      <c r="Y154" s="141">
        <f t="shared" si="86"/>
        <v>0</v>
      </c>
      <c r="Z154" s="140"/>
      <c r="AA154" s="141">
        <f t="shared" si="87"/>
        <v>0</v>
      </c>
      <c r="AB154" s="140"/>
      <c r="AC154" s="141">
        <f t="shared" si="88"/>
        <v>0</v>
      </c>
      <c r="AD154" s="140"/>
      <c r="AE154" s="141">
        <f t="shared" si="89"/>
        <v>0</v>
      </c>
      <c r="AF154" s="140"/>
      <c r="AG154" s="141">
        <f t="shared" si="90"/>
        <v>0</v>
      </c>
    </row>
    <row r="155" spans="1:33" ht="25.5" outlineLevel="2" x14ac:dyDescent="0.2">
      <c r="A155" s="76" t="s">
        <v>1810</v>
      </c>
      <c r="B155" s="3" t="e">
        <f>VLOOKUP(#REF!,'[4]Sheet 1 Name'!$A$1:$D$891,3,FALSE)</f>
        <v>#REF!</v>
      </c>
      <c r="C155" s="76" t="s">
        <v>1544</v>
      </c>
      <c r="D155" s="96" t="s">
        <v>2388</v>
      </c>
      <c r="E155" s="15" t="s">
        <v>5</v>
      </c>
      <c r="F155" s="62">
        <v>1.51</v>
      </c>
      <c r="G155" s="78" t="s">
        <v>3854</v>
      </c>
      <c r="H155" s="175">
        <v>26754</v>
      </c>
      <c r="I155" s="96" t="s">
        <v>1546</v>
      </c>
      <c r="J155" s="78" t="s">
        <v>1431</v>
      </c>
      <c r="K155" s="78">
        <v>1</v>
      </c>
      <c r="L155" s="78" t="s">
        <v>1811</v>
      </c>
      <c r="M155" s="245" t="s">
        <v>4165</v>
      </c>
      <c r="N155" s="78">
        <v>2</v>
      </c>
      <c r="O155" s="77">
        <v>2.09</v>
      </c>
      <c r="P155" s="138">
        <f t="shared" si="81"/>
        <v>0</v>
      </c>
      <c r="Q155" s="139">
        <f t="shared" si="82"/>
        <v>0</v>
      </c>
      <c r="R155" s="140"/>
      <c r="S155" s="141">
        <f t="shared" si="83"/>
        <v>0</v>
      </c>
      <c r="T155" s="140"/>
      <c r="U155" s="141">
        <f t="shared" si="84"/>
        <v>0</v>
      </c>
      <c r="V155" s="140"/>
      <c r="W155" s="141">
        <f t="shared" si="85"/>
        <v>0</v>
      </c>
      <c r="X155" s="140"/>
      <c r="Y155" s="141">
        <f t="shared" si="86"/>
        <v>0</v>
      </c>
      <c r="Z155" s="140"/>
      <c r="AA155" s="141">
        <f t="shared" si="87"/>
        <v>0</v>
      </c>
      <c r="AB155" s="140"/>
      <c r="AC155" s="141">
        <f t="shared" si="88"/>
        <v>0</v>
      </c>
      <c r="AD155" s="140"/>
      <c r="AE155" s="141">
        <f t="shared" si="89"/>
        <v>0</v>
      </c>
      <c r="AF155" s="140"/>
      <c r="AG155" s="141">
        <f t="shared" si="90"/>
        <v>0</v>
      </c>
    </row>
    <row r="156" spans="1:33" ht="25.5" outlineLevel="2" x14ac:dyDescent="0.2">
      <c r="A156" s="69" t="s">
        <v>1813</v>
      </c>
      <c r="B156" s="3" t="e">
        <f>VLOOKUP(#REF!,'[4]Sheet 1 Name'!$A$1:$D$891,3,FALSE)</f>
        <v>#REF!</v>
      </c>
      <c r="C156" s="69" t="s">
        <v>1544</v>
      </c>
      <c r="D156" s="103" t="s">
        <v>2387</v>
      </c>
      <c r="E156" s="15" t="s">
        <v>5</v>
      </c>
      <c r="F156" s="62">
        <v>2.13</v>
      </c>
      <c r="G156" s="71" t="s">
        <v>4360</v>
      </c>
      <c r="H156" s="174">
        <v>7788657408</v>
      </c>
      <c r="I156" s="103" t="s">
        <v>1546</v>
      </c>
      <c r="J156" s="71" t="s">
        <v>1431</v>
      </c>
      <c r="K156" s="71">
        <v>1</v>
      </c>
      <c r="L156" s="71" t="s">
        <v>4909</v>
      </c>
      <c r="M156" s="244" t="s">
        <v>1815</v>
      </c>
      <c r="N156" s="71">
        <v>1</v>
      </c>
      <c r="O156" s="70">
        <v>1.99</v>
      </c>
      <c r="P156" s="138">
        <f t="shared" si="81"/>
        <v>0</v>
      </c>
      <c r="Q156" s="139">
        <f t="shared" si="82"/>
        <v>0</v>
      </c>
      <c r="R156" s="140"/>
      <c r="S156" s="141">
        <f t="shared" si="83"/>
        <v>0</v>
      </c>
      <c r="T156" s="140"/>
      <c r="U156" s="141">
        <f t="shared" si="84"/>
        <v>0</v>
      </c>
      <c r="V156" s="140"/>
      <c r="W156" s="141">
        <f t="shared" si="85"/>
        <v>0</v>
      </c>
      <c r="X156" s="140"/>
      <c r="Y156" s="141">
        <f t="shared" si="86"/>
        <v>0</v>
      </c>
      <c r="Z156" s="140"/>
      <c r="AA156" s="141">
        <f t="shared" si="87"/>
        <v>0</v>
      </c>
      <c r="AB156" s="140"/>
      <c r="AC156" s="141">
        <f t="shared" si="88"/>
        <v>0</v>
      </c>
      <c r="AD156" s="140"/>
      <c r="AE156" s="141">
        <f t="shared" si="89"/>
        <v>0</v>
      </c>
      <c r="AF156" s="140"/>
      <c r="AG156" s="141">
        <f t="shared" si="90"/>
        <v>0</v>
      </c>
    </row>
    <row r="157" spans="1:33" ht="25.5" outlineLevel="2" x14ac:dyDescent="0.2">
      <c r="A157" s="76" t="s">
        <v>1813</v>
      </c>
      <c r="B157" s="3" t="e">
        <f>VLOOKUP(#REF!,'[4]Sheet 1 Name'!$A$1:$D$891,3,FALSE)</f>
        <v>#REF!</v>
      </c>
      <c r="C157" s="76" t="s">
        <v>1544</v>
      </c>
      <c r="D157" s="96" t="s">
        <v>2387</v>
      </c>
      <c r="E157" s="15" t="s">
        <v>5</v>
      </c>
      <c r="F157" s="62">
        <v>2.13</v>
      </c>
      <c r="G157" s="78" t="s">
        <v>3854</v>
      </c>
      <c r="H157" s="175">
        <v>26754</v>
      </c>
      <c r="I157" s="96" t="s">
        <v>1546</v>
      </c>
      <c r="J157" s="78" t="s">
        <v>1431</v>
      </c>
      <c r="K157" s="78">
        <v>1</v>
      </c>
      <c r="L157" s="78" t="s">
        <v>1814</v>
      </c>
      <c r="M157" s="245" t="s">
        <v>4166</v>
      </c>
      <c r="N157" s="78">
        <v>2</v>
      </c>
      <c r="O157" s="77">
        <v>4.3499999999999996</v>
      </c>
      <c r="P157" s="138">
        <f t="shared" si="81"/>
        <v>0</v>
      </c>
      <c r="Q157" s="139">
        <f t="shared" si="82"/>
        <v>0</v>
      </c>
      <c r="R157" s="140"/>
      <c r="S157" s="141">
        <f t="shared" si="83"/>
        <v>0</v>
      </c>
      <c r="T157" s="140"/>
      <c r="U157" s="141">
        <f t="shared" si="84"/>
        <v>0</v>
      </c>
      <c r="V157" s="140"/>
      <c r="W157" s="141">
        <f t="shared" si="85"/>
        <v>0</v>
      </c>
      <c r="X157" s="140"/>
      <c r="Y157" s="141">
        <f t="shared" si="86"/>
        <v>0</v>
      </c>
      <c r="Z157" s="140"/>
      <c r="AA157" s="141">
        <f t="shared" si="87"/>
        <v>0</v>
      </c>
      <c r="AB157" s="140"/>
      <c r="AC157" s="141">
        <f t="shared" si="88"/>
        <v>0</v>
      </c>
      <c r="AD157" s="140"/>
      <c r="AE157" s="141">
        <f t="shared" si="89"/>
        <v>0</v>
      </c>
      <c r="AF157" s="140"/>
      <c r="AG157" s="141">
        <f t="shared" si="90"/>
        <v>0</v>
      </c>
    </row>
    <row r="158" spans="1:33" ht="25.5" outlineLevel="2" x14ac:dyDescent="0.2">
      <c r="A158" s="69" t="s">
        <v>1816</v>
      </c>
      <c r="B158" s="3" t="e">
        <f>VLOOKUP(#REF!,'[4]Sheet 1 Name'!$A$1:$D$891,3,FALSE)</f>
        <v>#REF!</v>
      </c>
      <c r="C158" s="69" t="s">
        <v>1544</v>
      </c>
      <c r="D158" s="103" t="s">
        <v>2375</v>
      </c>
      <c r="E158" s="15" t="s">
        <v>5</v>
      </c>
      <c r="F158" s="62">
        <v>4.25</v>
      </c>
      <c r="G158" s="71" t="s">
        <v>4360</v>
      </c>
      <c r="H158" s="174">
        <v>7788657408</v>
      </c>
      <c r="I158" s="103" t="s">
        <v>1546</v>
      </c>
      <c r="J158" s="73" t="s">
        <v>1545</v>
      </c>
      <c r="K158" s="71">
        <v>1</v>
      </c>
      <c r="L158" s="71" t="s">
        <v>4909</v>
      </c>
      <c r="M158" s="244" t="s">
        <v>1818</v>
      </c>
      <c r="N158" s="71">
        <v>1</v>
      </c>
      <c r="O158" s="70">
        <v>5</v>
      </c>
      <c r="P158" s="138">
        <f t="shared" si="81"/>
        <v>0</v>
      </c>
      <c r="Q158" s="139">
        <f t="shared" si="82"/>
        <v>0</v>
      </c>
      <c r="R158" s="140"/>
      <c r="S158" s="141">
        <f t="shared" si="83"/>
        <v>0</v>
      </c>
      <c r="T158" s="140"/>
      <c r="U158" s="141">
        <f t="shared" si="84"/>
        <v>0</v>
      </c>
      <c r="V158" s="140"/>
      <c r="W158" s="141">
        <f t="shared" si="85"/>
        <v>0</v>
      </c>
      <c r="X158" s="140"/>
      <c r="Y158" s="141">
        <f t="shared" si="86"/>
        <v>0</v>
      </c>
      <c r="Z158" s="140"/>
      <c r="AA158" s="141">
        <f t="shared" si="87"/>
        <v>0</v>
      </c>
      <c r="AB158" s="140"/>
      <c r="AC158" s="141">
        <f t="shared" si="88"/>
        <v>0</v>
      </c>
      <c r="AD158" s="140"/>
      <c r="AE158" s="141">
        <f t="shared" si="89"/>
        <v>0</v>
      </c>
      <c r="AF158" s="140"/>
      <c r="AG158" s="141">
        <f t="shared" si="90"/>
        <v>0</v>
      </c>
    </row>
    <row r="159" spans="1:33" ht="25.5" outlineLevel="2" x14ac:dyDescent="0.2">
      <c r="A159" s="76" t="s">
        <v>1816</v>
      </c>
      <c r="B159" s="3" t="e">
        <f>VLOOKUP(#REF!,'[4]Sheet 1 Name'!$A$1:$D$891,3,FALSE)</f>
        <v>#REF!</v>
      </c>
      <c r="C159" s="76" t="s">
        <v>1544</v>
      </c>
      <c r="D159" s="96" t="s">
        <v>2375</v>
      </c>
      <c r="E159" s="15" t="s">
        <v>5</v>
      </c>
      <c r="F159" s="62">
        <v>4.25</v>
      </c>
      <c r="G159" s="78" t="s">
        <v>3854</v>
      </c>
      <c r="H159" s="175">
        <v>26754</v>
      </c>
      <c r="I159" s="96" t="s">
        <v>1546</v>
      </c>
      <c r="J159" s="80" t="s">
        <v>1545</v>
      </c>
      <c r="K159" s="78">
        <v>1</v>
      </c>
      <c r="L159" s="78" t="s">
        <v>1817</v>
      </c>
      <c r="M159" s="245" t="s">
        <v>4167</v>
      </c>
      <c r="N159" s="78">
        <v>2</v>
      </c>
      <c r="O159" s="77">
        <v>7.74</v>
      </c>
      <c r="P159" s="138">
        <f t="shared" si="81"/>
        <v>0</v>
      </c>
      <c r="Q159" s="139">
        <f t="shared" si="82"/>
        <v>0</v>
      </c>
      <c r="R159" s="140"/>
      <c r="S159" s="141">
        <f t="shared" si="83"/>
        <v>0</v>
      </c>
      <c r="T159" s="140"/>
      <c r="U159" s="141">
        <f t="shared" si="84"/>
        <v>0</v>
      </c>
      <c r="V159" s="140"/>
      <c r="W159" s="141">
        <f t="shared" si="85"/>
        <v>0</v>
      </c>
      <c r="X159" s="140"/>
      <c r="Y159" s="141">
        <f t="shared" si="86"/>
        <v>0</v>
      </c>
      <c r="Z159" s="140"/>
      <c r="AA159" s="141">
        <f t="shared" si="87"/>
        <v>0</v>
      </c>
      <c r="AB159" s="140"/>
      <c r="AC159" s="141">
        <f t="shared" si="88"/>
        <v>0</v>
      </c>
      <c r="AD159" s="140"/>
      <c r="AE159" s="141">
        <f t="shared" si="89"/>
        <v>0</v>
      </c>
      <c r="AF159" s="140"/>
      <c r="AG159" s="141">
        <f t="shared" si="90"/>
        <v>0</v>
      </c>
    </row>
    <row r="160" spans="1:33" ht="25.5" outlineLevel="2" x14ac:dyDescent="0.2">
      <c r="A160" s="69" t="s">
        <v>1819</v>
      </c>
      <c r="B160" s="3" t="e">
        <f>VLOOKUP(#REF!,'[4]Sheet 1 Name'!$A$1:$D$891,3,FALSE)</f>
        <v>#REF!</v>
      </c>
      <c r="C160" s="69" t="s">
        <v>1544</v>
      </c>
      <c r="D160" s="103" t="s">
        <v>2376</v>
      </c>
      <c r="E160" s="15" t="s">
        <v>5</v>
      </c>
      <c r="F160" s="62">
        <v>4.25</v>
      </c>
      <c r="G160" s="71" t="s">
        <v>4360</v>
      </c>
      <c r="H160" s="174">
        <v>7788657408</v>
      </c>
      <c r="I160" s="103" t="s">
        <v>1546</v>
      </c>
      <c r="J160" s="73" t="s">
        <v>1545</v>
      </c>
      <c r="K160" s="71">
        <v>1</v>
      </c>
      <c r="L160" s="71" t="s">
        <v>4909</v>
      </c>
      <c r="M160" s="244" t="s">
        <v>1821</v>
      </c>
      <c r="N160" s="71">
        <v>1</v>
      </c>
      <c r="O160" s="70">
        <v>5</v>
      </c>
      <c r="P160" s="138">
        <f t="shared" si="81"/>
        <v>0</v>
      </c>
      <c r="Q160" s="139">
        <f t="shared" si="82"/>
        <v>0</v>
      </c>
      <c r="R160" s="140"/>
      <c r="S160" s="141">
        <f t="shared" si="83"/>
        <v>0</v>
      </c>
      <c r="T160" s="140"/>
      <c r="U160" s="141">
        <f t="shared" si="84"/>
        <v>0</v>
      </c>
      <c r="V160" s="140"/>
      <c r="W160" s="141">
        <f t="shared" si="85"/>
        <v>0</v>
      </c>
      <c r="X160" s="140"/>
      <c r="Y160" s="141">
        <f t="shared" si="86"/>
        <v>0</v>
      </c>
      <c r="Z160" s="140"/>
      <c r="AA160" s="141">
        <f t="shared" si="87"/>
        <v>0</v>
      </c>
      <c r="AB160" s="140"/>
      <c r="AC160" s="141">
        <f t="shared" si="88"/>
        <v>0</v>
      </c>
      <c r="AD160" s="140"/>
      <c r="AE160" s="141">
        <f t="shared" si="89"/>
        <v>0</v>
      </c>
      <c r="AF160" s="140"/>
      <c r="AG160" s="141">
        <f t="shared" si="90"/>
        <v>0</v>
      </c>
    </row>
    <row r="161" spans="1:33" ht="25.5" outlineLevel="2" x14ac:dyDescent="0.2">
      <c r="A161" s="76" t="s">
        <v>1819</v>
      </c>
      <c r="B161" s="3" t="e">
        <f>VLOOKUP(#REF!,'[4]Sheet 1 Name'!$A$1:$D$891,3,FALSE)</f>
        <v>#REF!</v>
      </c>
      <c r="C161" s="76" t="s">
        <v>1544</v>
      </c>
      <c r="D161" s="96" t="s">
        <v>2376</v>
      </c>
      <c r="E161" s="15" t="s">
        <v>5</v>
      </c>
      <c r="F161" s="62">
        <v>4.25</v>
      </c>
      <c r="G161" s="78" t="s">
        <v>3854</v>
      </c>
      <c r="H161" s="175">
        <v>26754</v>
      </c>
      <c r="I161" s="96" t="s">
        <v>1546</v>
      </c>
      <c r="J161" s="80" t="s">
        <v>1545</v>
      </c>
      <c r="K161" s="78">
        <v>1</v>
      </c>
      <c r="L161" s="78" t="s">
        <v>1820</v>
      </c>
      <c r="M161" s="245" t="s">
        <v>4168</v>
      </c>
      <c r="N161" s="78">
        <v>2</v>
      </c>
      <c r="O161" s="77">
        <v>7.74</v>
      </c>
      <c r="P161" s="138">
        <f t="shared" si="81"/>
        <v>0</v>
      </c>
      <c r="Q161" s="139">
        <f t="shared" si="82"/>
        <v>0</v>
      </c>
      <c r="R161" s="140"/>
      <c r="S161" s="141">
        <f t="shared" si="83"/>
        <v>0</v>
      </c>
      <c r="T161" s="140"/>
      <c r="U161" s="141">
        <f t="shared" si="84"/>
        <v>0</v>
      </c>
      <c r="V161" s="140"/>
      <c r="W161" s="141">
        <f t="shared" si="85"/>
        <v>0</v>
      </c>
      <c r="X161" s="140"/>
      <c r="Y161" s="141">
        <f t="shared" si="86"/>
        <v>0</v>
      </c>
      <c r="Z161" s="140"/>
      <c r="AA161" s="141">
        <f t="shared" si="87"/>
        <v>0</v>
      </c>
      <c r="AB161" s="140"/>
      <c r="AC161" s="141">
        <f t="shared" si="88"/>
        <v>0</v>
      </c>
      <c r="AD161" s="140"/>
      <c r="AE161" s="141">
        <f t="shared" si="89"/>
        <v>0</v>
      </c>
      <c r="AF161" s="140"/>
      <c r="AG161" s="141">
        <f t="shared" si="90"/>
        <v>0</v>
      </c>
    </row>
    <row r="162" spans="1:33" ht="25.5" outlineLevel="2" x14ac:dyDescent="0.2">
      <c r="A162" s="69" t="s">
        <v>1822</v>
      </c>
      <c r="B162" s="3" t="e">
        <f>VLOOKUP(#REF!,'[4]Sheet 1 Name'!$A$1:$D$891,3,FALSE)</f>
        <v>#REF!</v>
      </c>
      <c r="C162" s="69" t="s">
        <v>1544</v>
      </c>
      <c r="D162" s="103" t="s">
        <v>2377</v>
      </c>
      <c r="E162" s="15" t="s">
        <v>5</v>
      </c>
      <c r="F162" s="62">
        <v>4.25</v>
      </c>
      <c r="G162" s="71" t="s">
        <v>4360</v>
      </c>
      <c r="H162" s="174">
        <v>7788657408</v>
      </c>
      <c r="I162" s="103" t="s">
        <v>1546</v>
      </c>
      <c r="J162" s="73" t="s">
        <v>1545</v>
      </c>
      <c r="K162" s="71">
        <v>1</v>
      </c>
      <c r="L162" s="71" t="s">
        <v>4909</v>
      </c>
      <c r="M162" s="244" t="s">
        <v>1824</v>
      </c>
      <c r="N162" s="71">
        <v>1</v>
      </c>
      <c r="O162" s="70">
        <v>5</v>
      </c>
      <c r="P162" s="138">
        <f t="shared" si="81"/>
        <v>0</v>
      </c>
      <c r="Q162" s="139">
        <f t="shared" si="82"/>
        <v>0</v>
      </c>
      <c r="R162" s="140"/>
      <c r="S162" s="141">
        <f t="shared" si="83"/>
        <v>0</v>
      </c>
      <c r="T162" s="140"/>
      <c r="U162" s="141">
        <f t="shared" si="84"/>
        <v>0</v>
      </c>
      <c r="V162" s="140"/>
      <c r="W162" s="141">
        <f t="shared" si="85"/>
        <v>0</v>
      </c>
      <c r="X162" s="140"/>
      <c r="Y162" s="141">
        <f t="shared" si="86"/>
        <v>0</v>
      </c>
      <c r="Z162" s="140"/>
      <c r="AA162" s="141">
        <f t="shared" si="87"/>
        <v>0</v>
      </c>
      <c r="AB162" s="140"/>
      <c r="AC162" s="141">
        <f t="shared" si="88"/>
        <v>0</v>
      </c>
      <c r="AD162" s="140"/>
      <c r="AE162" s="141">
        <f t="shared" si="89"/>
        <v>0</v>
      </c>
      <c r="AF162" s="140"/>
      <c r="AG162" s="141">
        <f t="shared" si="90"/>
        <v>0</v>
      </c>
    </row>
    <row r="163" spans="1:33" ht="25.5" outlineLevel="2" x14ac:dyDescent="0.2">
      <c r="A163" s="76" t="s">
        <v>1822</v>
      </c>
      <c r="B163" s="3" t="e">
        <f>VLOOKUP(#REF!,'[4]Sheet 1 Name'!$A$1:$D$891,3,FALSE)</f>
        <v>#REF!</v>
      </c>
      <c r="C163" s="76" t="s">
        <v>1544</v>
      </c>
      <c r="D163" s="96" t="s">
        <v>2377</v>
      </c>
      <c r="E163" s="15" t="s">
        <v>5</v>
      </c>
      <c r="F163" s="62">
        <v>4.25</v>
      </c>
      <c r="G163" s="78" t="s">
        <v>3854</v>
      </c>
      <c r="H163" s="175">
        <v>26754</v>
      </c>
      <c r="I163" s="96" t="s">
        <v>1546</v>
      </c>
      <c r="J163" s="80" t="s">
        <v>1545</v>
      </c>
      <c r="K163" s="78">
        <v>1</v>
      </c>
      <c r="L163" s="78" t="s">
        <v>1823</v>
      </c>
      <c r="M163" s="245" t="s">
        <v>4169</v>
      </c>
      <c r="N163" s="78">
        <v>2</v>
      </c>
      <c r="O163" s="77">
        <v>7.74</v>
      </c>
      <c r="P163" s="138">
        <f t="shared" si="81"/>
        <v>0</v>
      </c>
      <c r="Q163" s="139">
        <f t="shared" si="82"/>
        <v>0</v>
      </c>
      <c r="R163" s="140"/>
      <c r="S163" s="141">
        <f t="shared" si="83"/>
        <v>0</v>
      </c>
      <c r="T163" s="140"/>
      <c r="U163" s="141">
        <f t="shared" si="84"/>
        <v>0</v>
      </c>
      <c r="V163" s="140"/>
      <c r="W163" s="141">
        <f t="shared" si="85"/>
        <v>0</v>
      </c>
      <c r="X163" s="140"/>
      <c r="Y163" s="141">
        <f t="shared" si="86"/>
        <v>0</v>
      </c>
      <c r="Z163" s="140"/>
      <c r="AA163" s="141">
        <f t="shared" si="87"/>
        <v>0</v>
      </c>
      <c r="AB163" s="140"/>
      <c r="AC163" s="141">
        <f t="shared" si="88"/>
        <v>0</v>
      </c>
      <c r="AD163" s="140"/>
      <c r="AE163" s="141">
        <f t="shared" si="89"/>
        <v>0</v>
      </c>
      <c r="AF163" s="140"/>
      <c r="AG163" s="141">
        <f t="shared" si="90"/>
        <v>0</v>
      </c>
    </row>
    <row r="164" spans="1:33" ht="25.5" outlineLevel="2" x14ac:dyDescent="0.2">
      <c r="A164" s="69" t="s">
        <v>1825</v>
      </c>
      <c r="B164" s="3" t="e">
        <f>VLOOKUP(#REF!,'[4]Sheet 1 Name'!$A$1:$D$891,3,FALSE)</f>
        <v>#REF!</v>
      </c>
      <c r="C164" s="69" t="s">
        <v>1544</v>
      </c>
      <c r="D164" s="103" t="s">
        <v>2378</v>
      </c>
      <c r="E164" s="15" t="s">
        <v>5</v>
      </c>
      <c r="F164" s="62">
        <v>4.25</v>
      </c>
      <c r="G164" s="71" t="s">
        <v>4360</v>
      </c>
      <c r="H164" s="174">
        <v>7788657408</v>
      </c>
      <c r="I164" s="103" t="s">
        <v>1546</v>
      </c>
      <c r="J164" s="73" t="s">
        <v>1545</v>
      </c>
      <c r="K164" s="71">
        <v>1</v>
      </c>
      <c r="L164" s="71" t="s">
        <v>4909</v>
      </c>
      <c r="M164" s="244" t="s">
        <v>1827</v>
      </c>
      <c r="N164" s="71">
        <v>1</v>
      </c>
      <c r="O164" s="70">
        <v>5</v>
      </c>
      <c r="P164" s="138">
        <f t="shared" si="81"/>
        <v>0</v>
      </c>
      <c r="Q164" s="139">
        <f t="shared" si="82"/>
        <v>0</v>
      </c>
      <c r="R164" s="140"/>
      <c r="S164" s="141">
        <f t="shared" si="83"/>
        <v>0</v>
      </c>
      <c r="T164" s="140"/>
      <c r="U164" s="141">
        <f t="shared" si="84"/>
        <v>0</v>
      </c>
      <c r="V164" s="140"/>
      <c r="W164" s="141">
        <f t="shared" si="85"/>
        <v>0</v>
      </c>
      <c r="X164" s="140"/>
      <c r="Y164" s="141">
        <f t="shared" si="86"/>
        <v>0</v>
      </c>
      <c r="Z164" s="140"/>
      <c r="AA164" s="141">
        <f t="shared" si="87"/>
        <v>0</v>
      </c>
      <c r="AB164" s="140"/>
      <c r="AC164" s="141">
        <f t="shared" si="88"/>
        <v>0</v>
      </c>
      <c r="AD164" s="140"/>
      <c r="AE164" s="141">
        <f t="shared" si="89"/>
        <v>0</v>
      </c>
      <c r="AF164" s="140"/>
      <c r="AG164" s="141">
        <f t="shared" si="90"/>
        <v>0</v>
      </c>
    </row>
    <row r="165" spans="1:33" ht="25.5" outlineLevel="2" x14ac:dyDescent="0.2">
      <c r="A165" s="76" t="s">
        <v>1825</v>
      </c>
      <c r="B165" s="3" t="e">
        <f>VLOOKUP(#REF!,'[4]Sheet 1 Name'!$A$1:$D$891,3,FALSE)</f>
        <v>#REF!</v>
      </c>
      <c r="C165" s="76" t="s">
        <v>1544</v>
      </c>
      <c r="D165" s="96" t="s">
        <v>2378</v>
      </c>
      <c r="E165" s="15" t="s">
        <v>5</v>
      </c>
      <c r="F165" s="62">
        <v>4.25</v>
      </c>
      <c r="G165" s="78" t="s">
        <v>3854</v>
      </c>
      <c r="H165" s="175">
        <v>26754</v>
      </c>
      <c r="I165" s="96" t="s">
        <v>1546</v>
      </c>
      <c r="J165" s="80" t="s">
        <v>1545</v>
      </c>
      <c r="K165" s="78">
        <v>1</v>
      </c>
      <c r="L165" s="78" t="s">
        <v>1826</v>
      </c>
      <c r="M165" s="245" t="s">
        <v>4170</v>
      </c>
      <c r="N165" s="78">
        <v>2</v>
      </c>
      <c r="O165" s="77">
        <v>7.74</v>
      </c>
      <c r="P165" s="138">
        <f t="shared" si="81"/>
        <v>0</v>
      </c>
      <c r="Q165" s="139">
        <f t="shared" si="82"/>
        <v>0</v>
      </c>
      <c r="R165" s="140"/>
      <c r="S165" s="141">
        <f t="shared" si="83"/>
        <v>0</v>
      </c>
      <c r="T165" s="140"/>
      <c r="U165" s="141">
        <f t="shared" si="84"/>
        <v>0</v>
      </c>
      <c r="V165" s="140"/>
      <c r="W165" s="141">
        <f t="shared" si="85"/>
        <v>0</v>
      </c>
      <c r="X165" s="140"/>
      <c r="Y165" s="141">
        <f t="shared" si="86"/>
        <v>0</v>
      </c>
      <c r="Z165" s="140"/>
      <c r="AA165" s="141">
        <f t="shared" si="87"/>
        <v>0</v>
      </c>
      <c r="AB165" s="140"/>
      <c r="AC165" s="141">
        <f t="shared" si="88"/>
        <v>0</v>
      </c>
      <c r="AD165" s="140"/>
      <c r="AE165" s="141">
        <f t="shared" si="89"/>
        <v>0</v>
      </c>
      <c r="AF165" s="140"/>
      <c r="AG165" s="141">
        <f t="shared" si="90"/>
        <v>0</v>
      </c>
    </row>
    <row r="166" spans="1:33" ht="25.5" outlineLevel="2" x14ac:dyDescent="0.2">
      <c r="A166" s="69" t="s">
        <v>1828</v>
      </c>
      <c r="B166" s="3" t="e">
        <f>VLOOKUP(#REF!,'[4]Sheet 1 Name'!$A$1:$D$891,3,FALSE)</f>
        <v>#REF!</v>
      </c>
      <c r="C166" s="69" t="s">
        <v>1544</v>
      </c>
      <c r="D166" s="103" t="s">
        <v>2379</v>
      </c>
      <c r="E166" s="15" t="s">
        <v>5</v>
      </c>
      <c r="F166" s="62">
        <v>4.25</v>
      </c>
      <c r="G166" s="71" t="s">
        <v>4360</v>
      </c>
      <c r="H166" s="174">
        <v>7788657408</v>
      </c>
      <c r="I166" s="103" t="s">
        <v>1546</v>
      </c>
      <c r="J166" s="73" t="s">
        <v>1545</v>
      </c>
      <c r="K166" s="71">
        <v>1</v>
      </c>
      <c r="L166" s="71" t="s">
        <v>4909</v>
      </c>
      <c r="M166" s="244" t="s">
        <v>1830</v>
      </c>
      <c r="N166" s="71">
        <v>1</v>
      </c>
      <c r="O166" s="70">
        <v>5</v>
      </c>
      <c r="P166" s="138">
        <f t="shared" si="81"/>
        <v>0</v>
      </c>
      <c r="Q166" s="139">
        <f t="shared" si="82"/>
        <v>0</v>
      </c>
      <c r="R166" s="140"/>
      <c r="S166" s="141">
        <f t="shared" si="83"/>
        <v>0</v>
      </c>
      <c r="T166" s="140"/>
      <c r="U166" s="141">
        <f t="shared" si="84"/>
        <v>0</v>
      </c>
      <c r="V166" s="140"/>
      <c r="W166" s="141">
        <f t="shared" si="85"/>
        <v>0</v>
      </c>
      <c r="X166" s="140"/>
      <c r="Y166" s="141">
        <f t="shared" si="86"/>
        <v>0</v>
      </c>
      <c r="Z166" s="140"/>
      <c r="AA166" s="141">
        <f t="shared" si="87"/>
        <v>0</v>
      </c>
      <c r="AB166" s="140"/>
      <c r="AC166" s="141">
        <f t="shared" si="88"/>
        <v>0</v>
      </c>
      <c r="AD166" s="140"/>
      <c r="AE166" s="141">
        <f t="shared" si="89"/>
        <v>0</v>
      </c>
      <c r="AF166" s="140"/>
      <c r="AG166" s="141">
        <f t="shared" si="90"/>
        <v>0</v>
      </c>
    </row>
    <row r="167" spans="1:33" ht="25.5" outlineLevel="2" x14ac:dyDescent="0.2">
      <c r="A167" s="76" t="s">
        <v>1828</v>
      </c>
      <c r="B167" s="3" t="e">
        <f>VLOOKUP(#REF!,'[4]Sheet 1 Name'!$A$1:$D$891,3,FALSE)</f>
        <v>#REF!</v>
      </c>
      <c r="C167" s="76" t="s">
        <v>1544</v>
      </c>
      <c r="D167" s="96" t="s">
        <v>2379</v>
      </c>
      <c r="E167" s="15" t="s">
        <v>5</v>
      </c>
      <c r="F167" s="62">
        <v>4.25</v>
      </c>
      <c r="G167" s="78" t="s">
        <v>3854</v>
      </c>
      <c r="H167" s="175">
        <v>26754</v>
      </c>
      <c r="I167" s="96" t="s">
        <v>1546</v>
      </c>
      <c r="J167" s="80" t="s">
        <v>1545</v>
      </c>
      <c r="K167" s="78">
        <v>1</v>
      </c>
      <c r="L167" s="78" t="s">
        <v>1829</v>
      </c>
      <c r="M167" s="245" t="s">
        <v>4171</v>
      </c>
      <c r="N167" s="78">
        <v>2</v>
      </c>
      <c r="O167" s="77">
        <v>7.74</v>
      </c>
      <c r="P167" s="138">
        <f t="shared" si="81"/>
        <v>0</v>
      </c>
      <c r="Q167" s="139">
        <f t="shared" si="82"/>
        <v>0</v>
      </c>
      <c r="R167" s="140"/>
      <c r="S167" s="141">
        <f t="shared" si="83"/>
        <v>0</v>
      </c>
      <c r="T167" s="140"/>
      <c r="U167" s="141">
        <f t="shared" si="84"/>
        <v>0</v>
      </c>
      <c r="V167" s="140"/>
      <c r="W167" s="141">
        <f t="shared" si="85"/>
        <v>0</v>
      </c>
      <c r="X167" s="140"/>
      <c r="Y167" s="141">
        <f t="shared" si="86"/>
        <v>0</v>
      </c>
      <c r="Z167" s="140"/>
      <c r="AA167" s="141">
        <f t="shared" si="87"/>
        <v>0</v>
      </c>
      <c r="AB167" s="140"/>
      <c r="AC167" s="141">
        <f t="shared" si="88"/>
        <v>0</v>
      </c>
      <c r="AD167" s="140"/>
      <c r="AE167" s="141">
        <f t="shared" si="89"/>
        <v>0</v>
      </c>
      <c r="AF167" s="140"/>
      <c r="AG167" s="141">
        <f t="shared" si="90"/>
        <v>0</v>
      </c>
    </row>
    <row r="168" spans="1:33" ht="25.5" outlineLevel="2" x14ac:dyDescent="0.2">
      <c r="A168" s="69" t="s">
        <v>1831</v>
      </c>
      <c r="B168" s="3" t="e">
        <f>VLOOKUP(#REF!,'[4]Sheet 1 Name'!$A$1:$D$891,3,FALSE)</f>
        <v>#REF!</v>
      </c>
      <c r="C168" s="69" t="s">
        <v>1544</v>
      </c>
      <c r="D168" s="103" t="s">
        <v>2380</v>
      </c>
      <c r="E168" s="15" t="s">
        <v>5</v>
      </c>
      <c r="F168" s="62">
        <v>4.25</v>
      </c>
      <c r="G168" s="71" t="s">
        <v>4360</v>
      </c>
      <c r="H168" s="174">
        <v>7788657408</v>
      </c>
      <c r="I168" s="103" t="s">
        <v>1546</v>
      </c>
      <c r="J168" s="73" t="s">
        <v>1545</v>
      </c>
      <c r="K168" s="71">
        <v>1</v>
      </c>
      <c r="L168" s="71" t="s">
        <v>4909</v>
      </c>
      <c r="M168" s="244" t="s">
        <v>1833</v>
      </c>
      <c r="N168" s="71">
        <v>1</v>
      </c>
      <c r="O168" s="70">
        <v>5</v>
      </c>
      <c r="P168" s="138">
        <f t="shared" si="81"/>
        <v>0</v>
      </c>
      <c r="Q168" s="139">
        <f t="shared" si="82"/>
        <v>0</v>
      </c>
      <c r="R168" s="140"/>
      <c r="S168" s="141">
        <f t="shared" si="83"/>
        <v>0</v>
      </c>
      <c r="T168" s="140"/>
      <c r="U168" s="141">
        <f t="shared" si="84"/>
        <v>0</v>
      </c>
      <c r="V168" s="140"/>
      <c r="W168" s="141">
        <f t="shared" si="85"/>
        <v>0</v>
      </c>
      <c r="X168" s="140"/>
      <c r="Y168" s="141">
        <f t="shared" si="86"/>
        <v>0</v>
      </c>
      <c r="Z168" s="140"/>
      <c r="AA168" s="141">
        <f t="shared" si="87"/>
        <v>0</v>
      </c>
      <c r="AB168" s="140"/>
      <c r="AC168" s="141">
        <f t="shared" si="88"/>
        <v>0</v>
      </c>
      <c r="AD168" s="140"/>
      <c r="AE168" s="141">
        <f t="shared" si="89"/>
        <v>0</v>
      </c>
      <c r="AF168" s="140"/>
      <c r="AG168" s="141">
        <f t="shared" si="90"/>
        <v>0</v>
      </c>
    </row>
    <row r="169" spans="1:33" ht="25.5" outlineLevel="2" x14ac:dyDescent="0.2">
      <c r="A169" s="76" t="s">
        <v>1831</v>
      </c>
      <c r="B169" s="3" t="e">
        <f>VLOOKUP(#REF!,'[4]Sheet 1 Name'!$A$1:$D$891,3,FALSE)</f>
        <v>#REF!</v>
      </c>
      <c r="C169" s="76" t="s">
        <v>1544</v>
      </c>
      <c r="D169" s="96" t="s">
        <v>2380</v>
      </c>
      <c r="E169" s="15" t="s">
        <v>5</v>
      </c>
      <c r="F169" s="62">
        <v>4.25</v>
      </c>
      <c r="G169" s="78" t="s">
        <v>3854</v>
      </c>
      <c r="H169" s="175">
        <v>26754</v>
      </c>
      <c r="I169" s="96" t="s">
        <v>1546</v>
      </c>
      <c r="J169" s="80" t="s">
        <v>1545</v>
      </c>
      <c r="K169" s="78">
        <v>1</v>
      </c>
      <c r="L169" s="78" t="s">
        <v>1832</v>
      </c>
      <c r="M169" s="245" t="s">
        <v>4172</v>
      </c>
      <c r="N169" s="78">
        <v>2</v>
      </c>
      <c r="O169" s="77">
        <v>7.74</v>
      </c>
      <c r="P169" s="138">
        <f t="shared" si="81"/>
        <v>0</v>
      </c>
      <c r="Q169" s="139">
        <f t="shared" si="82"/>
        <v>0</v>
      </c>
      <c r="R169" s="140"/>
      <c r="S169" s="141">
        <f t="shared" si="83"/>
        <v>0</v>
      </c>
      <c r="T169" s="140"/>
      <c r="U169" s="141">
        <f t="shared" si="84"/>
        <v>0</v>
      </c>
      <c r="V169" s="140"/>
      <c r="W169" s="141">
        <f t="shared" si="85"/>
        <v>0</v>
      </c>
      <c r="X169" s="140"/>
      <c r="Y169" s="141">
        <f t="shared" si="86"/>
        <v>0</v>
      </c>
      <c r="Z169" s="140"/>
      <c r="AA169" s="141">
        <f t="shared" si="87"/>
        <v>0</v>
      </c>
      <c r="AB169" s="140"/>
      <c r="AC169" s="141">
        <f t="shared" si="88"/>
        <v>0</v>
      </c>
      <c r="AD169" s="140"/>
      <c r="AE169" s="141">
        <f t="shared" si="89"/>
        <v>0</v>
      </c>
      <c r="AF169" s="140"/>
      <c r="AG169" s="141">
        <f t="shared" si="90"/>
        <v>0</v>
      </c>
    </row>
    <row r="170" spans="1:33" ht="25.5" outlineLevel="2" x14ac:dyDescent="0.2">
      <c r="A170" s="69" t="s">
        <v>1543</v>
      </c>
      <c r="B170" s="3" t="e">
        <f>VLOOKUP(#REF!,'[4]Sheet 1 Name'!$A$1:$D$891,3,FALSE)</f>
        <v>#REF!</v>
      </c>
      <c r="C170" s="69" t="s">
        <v>1544</v>
      </c>
      <c r="D170" s="103" t="s">
        <v>2374</v>
      </c>
      <c r="E170" s="15" t="s">
        <v>5</v>
      </c>
      <c r="F170" s="62">
        <v>4.25</v>
      </c>
      <c r="G170" s="71" t="s">
        <v>4360</v>
      </c>
      <c r="H170" s="174">
        <v>7788657408</v>
      </c>
      <c r="I170" s="103" t="s">
        <v>1546</v>
      </c>
      <c r="J170" s="73" t="s">
        <v>1545</v>
      </c>
      <c r="K170" s="71">
        <v>1</v>
      </c>
      <c r="L170" s="71" t="s">
        <v>4909</v>
      </c>
      <c r="M170" s="244" t="s">
        <v>1548</v>
      </c>
      <c r="N170" s="71">
        <v>1</v>
      </c>
      <c r="O170" s="70">
        <v>5</v>
      </c>
      <c r="P170" s="138">
        <f t="shared" si="1"/>
        <v>0</v>
      </c>
      <c r="Q170" s="139">
        <f t="shared" si="2"/>
        <v>0</v>
      </c>
      <c r="R170" s="140"/>
      <c r="S170" s="141">
        <f t="shared" si="3"/>
        <v>0</v>
      </c>
      <c r="T170" s="140"/>
      <c r="U170" s="141">
        <f t="shared" si="4"/>
        <v>0</v>
      </c>
      <c r="V170" s="140"/>
      <c r="W170" s="141">
        <f t="shared" si="5"/>
        <v>0</v>
      </c>
      <c r="X170" s="140"/>
      <c r="Y170" s="141">
        <f t="shared" si="6"/>
        <v>0</v>
      </c>
      <c r="Z170" s="140"/>
      <c r="AA170" s="141">
        <f t="shared" si="7"/>
        <v>0</v>
      </c>
      <c r="AB170" s="140"/>
      <c r="AC170" s="141">
        <f t="shared" si="8"/>
        <v>0</v>
      </c>
      <c r="AD170" s="140"/>
      <c r="AE170" s="141">
        <f t="shared" si="9"/>
        <v>0</v>
      </c>
      <c r="AF170" s="140"/>
      <c r="AG170" s="141">
        <f t="shared" si="10"/>
        <v>0</v>
      </c>
    </row>
    <row r="171" spans="1:33" ht="25.5" outlineLevel="2" x14ac:dyDescent="0.2">
      <c r="A171" s="76" t="s">
        <v>1543</v>
      </c>
      <c r="B171" s="3" t="e">
        <f>VLOOKUP(#REF!,'[4]Sheet 1 Name'!$A$1:$D$891,3,FALSE)</f>
        <v>#REF!</v>
      </c>
      <c r="C171" s="76" t="s">
        <v>1544</v>
      </c>
      <c r="D171" s="96" t="s">
        <v>2374</v>
      </c>
      <c r="E171" s="15" t="s">
        <v>5</v>
      </c>
      <c r="F171" s="62">
        <v>4.25</v>
      </c>
      <c r="G171" s="78" t="s">
        <v>3854</v>
      </c>
      <c r="H171" s="175">
        <v>26754</v>
      </c>
      <c r="I171" s="96" t="s">
        <v>1546</v>
      </c>
      <c r="J171" s="80" t="s">
        <v>1545</v>
      </c>
      <c r="K171" s="78">
        <v>1</v>
      </c>
      <c r="L171" s="78" t="s">
        <v>1547</v>
      </c>
      <c r="M171" s="245" t="s">
        <v>4173</v>
      </c>
      <c r="N171" s="78">
        <v>2</v>
      </c>
      <c r="O171" s="77">
        <v>7.74</v>
      </c>
      <c r="P171" s="138">
        <f t="shared" si="1"/>
        <v>0</v>
      </c>
      <c r="Q171" s="139">
        <f t="shared" si="2"/>
        <v>0</v>
      </c>
      <c r="R171" s="140"/>
      <c r="S171" s="141">
        <f t="shared" si="3"/>
        <v>0</v>
      </c>
      <c r="T171" s="140"/>
      <c r="U171" s="141">
        <f t="shared" si="4"/>
        <v>0</v>
      </c>
      <c r="V171" s="140"/>
      <c r="W171" s="141">
        <f t="shared" si="5"/>
        <v>0</v>
      </c>
      <c r="X171" s="140"/>
      <c r="Y171" s="141">
        <f t="shared" si="6"/>
        <v>0</v>
      </c>
      <c r="Z171" s="140"/>
      <c r="AA171" s="141">
        <f t="shared" si="7"/>
        <v>0</v>
      </c>
      <c r="AB171" s="140"/>
      <c r="AC171" s="141">
        <f t="shared" si="8"/>
        <v>0</v>
      </c>
      <c r="AD171" s="140"/>
      <c r="AE171" s="141">
        <f t="shared" si="9"/>
        <v>0</v>
      </c>
      <c r="AF171" s="140"/>
      <c r="AG171" s="141">
        <f t="shared" si="10"/>
        <v>0</v>
      </c>
    </row>
    <row r="172" spans="1:33" ht="25.5" outlineLevel="2" x14ac:dyDescent="0.2">
      <c r="A172" s="69" t="s">
        <v>1549</v>
      </c>
      <c r="B172" s="3" t="e">
        <f>VLOOKUP(#REF!,'[4]Sheet 1 Name'!$A$1:$D$891,3,FALSE)</f>
        <v>#REF!</v>
      </c>
      <c r="C172" s="69" t="s">
        <v>1544</v>
      </c>
      <c r="D172" s="103" t="s">
        <v>2373</v>
      </c>
      <c r="E172" s="15" t="s">
        <v>5</v>
      </c>
      <c r="F172" s="62">
        <v>4.25</v>
      </c>
      <c r="G172" s="71" t="s">
        <v>4360</v>
      </c>
      <c r="H172" s="174">
        <v>7788657408</v>
      </c>
      <c r="I172" s="103" t="s">
        <v>1546</v>
      </c>
      <c r="J172" s="73" t="s">
        <v>1545</v>
      </c>
      <c r="K172" s="71">
        <v>1</v>
      </c>
      <c r="L172" s="71" t="s">
        <v>4909</v>
      </c>
      <c r="M172" s="244">
        <v>7899</v>
      </c>
      <c r="N172" s="71">
        <v>1</v>
      </c>
      <c r="O172" s="70">
        <v>5</v>
      </c>
      <c r="P172" s="138">
        <f t="shared" si="1"/>
        <v>0</v>
      </c>
      <c r="Q172" s="139">
        <f t="shared" si="2"/>
        <v>0</v>
      </c>
      <c r="R172" s="140"/>
      <c r="S172" s="141">
        <f t="shared" si="3"/>
        <v>0</v>
      </c>
      <c r="T172" s="140"/>
      <c r="U172" s="141">
        <f t="shared" si="4"/>
        <v>0</v>
      </c>
      <c r="V172" s="140"/>
      <c r="W172" s="141">
        <f t="shared" si="5"/>
        <v>0</v>
      </c>
      <c r="X172" s="140"/>
      <c r="Y172" s="141">
        <f t="shared" si="6"/>
        <v>0</v>
      </c>
      <c r="Z172" s="140"/>
      <c r="AA172" s="141">
        <f t="shared" si="7"/>
        <v>0</v>
      </c>
      <c r="AB172" s="140"/>
      <c r="AC172" s="141">
        <f t="shared" si="8"/>
        <v>0</v>
      </c>
      <c r="AD172" s="140"/>
      <c r="AE172" s="141">
        <f t="shared" si="9"/>
        <v>0</v>
      </c>
      <c r="AF172" s="140"/>
      <c r="AG172" s="141">
        <f t="shared" si="10"/>
        <v>0</v>
      </c>
    </row>
    <row r="173" spans="1:33" ht="25.5" outlineLevel="2" x14ac:dyDescent="0.2">
      <c r="A173" s="76" t="s">
        <v>1549</v>
      </c>
      <c r="B173" s="3" t="e">
        <f>VLOOKUP(#REF!,'[4]Sheet 1 Name'!$A$1:$D$891,3,FALSE)</f>
        <v>#REF!</v>
      </c>
      <c r="C173" s="76" t="s">
        <v>1544</v>
      </c>
      <c r="D173" s="96" t="s">
        <v>2373</v>
      </c>
      <c r="E173" s="15" t="s">
        <v>5</v>
      </c>
      <c r="F173" s="62">
        <v>4.25</v>
      </c>
      <c r="G173" s="78" t="s">
        <v>3854</v>
      </c>
      <c r="H173" s="175">
        <v>26754</v>
      </c>
      <c r="I173" s="96" t="s">
        <v>1546</v>
      </c>
      <c r="J173" s="80" t="s">
        <v>1545</v>
      </c>
      <c r="K173" s="78">
        <v>1</v>
      </c>
      <c r="L173" s="78" t="s">
        <v>1550</v>
      </c>
      <c r="M173" s="245" t="s">
        <v>4174</v>
      </c>
      <c r="N173" s="78">
        <v>2</v>
      </c>
      <c r="O173" s="77">
        <v>7.74</v>
      </c>
      <c r="P173" s="138">
        <f t="shared" si="1"/>
        <v>0</v>
      </c>
      <c r="Q173" s="139">
        <f t="shared" si="2"/>
        <v>0</v>
      </c>
      <c r="R173" s="140"/>
      <c r="S173" s="141">
        <f t="shared" si="3"/>
        <v>0</v>
      </c>
      <c r="T173" s="140"/>
      <c r="U173" s="141">
        <f t="shared" si="4"/>
        <v>0</v>
      </c>
      <c r="V173" s="140"/>
      <c r="W173" s="141">
        <f t="shared" si="5"/>
        <v>0</v>
      </c>
      <c r="X173" s="140"/>
      <c r="Y173" s="141">
        <f t="shared" si="6"/>
        <v>0</v>
      </c>
      <c r="Z173" s="140"/>
      <c r="AA173" s="141">
        <f t="shared" si="7"/>
        <v>0</v>
      </c>
      <c r="AB173" s="140"/>
      <c r="AC173" s="141">
        <f t="shared" si="8"/>
        <v>0</v>
      </c>
      <c r="AD173" s="140"/>
      <c r="AE173" s="141">
        <f t="shared" si="9"/>
        <v>0</v>
      </c>
      <c r="AF173" s="140"/>
      <c r="AG173" s="141">
        <f t="shared" si="10"/>
        <v>0</v>
      </c>
    </row>
    <row r="174" spans="1:33" ht="25.5" outlineLevel="2" x14ac:dyDescent="0.2">
      <c r="A174" s="69" t="s">
        <v>1551</v>
      </c>
      <c r="B174" s="3" t="e">
        <f>VLOOKUP(#REF!,'[4]Sheet 1 Name'!$A$1:$D$891,3,FALSE)</f>
        <v>#REF!</v>
      </c>
      <c r="C174" s="69" t="s">
        <v>1544</v>
      </c>
      <c r="D174" s="103" t="s">
        <v>2371</v>
      </c>
      <c r="E174" s="15" t="s">
        <v>5</v>
      </c>
      <c r="F174" s="62">
        <v>4.25</v>
      </c>
      <c r="G174" s="71" t="s">
        <v>4360</v>
      </c>
      <c r="H174" s="174">
        <v>7788657408</v>
      </c>
      <c r="I174" s="103" t="s">
        <v>1546</v>
      </c>
      <c r="J174" s="73" t="s">
        <v>1545</v>
      </c>
      <c r="K174" s="71">
        <v>1</v>
      </c>
      <c r="L174" s="71" t="s">
        <v>4909</v>
      </c>
      <c r="M174" s="244" t="s">
        <v>1553</v>
      </c>
      <c r="N174" s="71">
        <v>1</v>
      </c>
      <c r="O174" s="70">
        <v>5</v>
      </c>
      <c r="P174" s="138">
        <f t="shared" si="1"/>
        <v>0</v>
      </c>
      <c r="Q174" s="139">
        <f t="shared" si="2"/>
        <v>0</v>
      </c>
      <c r="R174" s="140"/>
      <c r="S174" s="141">
        <f t="shared" si="3"/>
        <v>0</v>
      </c>
      <c r="T174" s="140"/>
      <c r="U174" s="141">
        <f t="shared" si="4"/>
        <v>0</v>
      </c>
      <c r="V174" s="140"/>
      <c r="W174" s="141">
        <f t="shared" si="5"/>
        <v>0</v>
      </c>
      <c r="X174" s="140"/>
      <c r="Y174" s="141">
        <f t="shared" si="6"/>
        <v>0</v>
      </c>
      <c r="Z174" s="140"/>
      <c r="AA174" s="141">
        <f t="shared" si="7"/>
        <v>0</v>
      </c>
      <c r="AB174" s="140"/>
      <c r="AC174" s="141">
        <f t="shared" si="8"/>
        <v>0</v>
      </c>
      <c r="AD174" s="140"/>
      <c r="AE174" s="141">
        <f t="shared" si="9"/>
        <v>0</v>
      </c>
      <c r="AF174" s="140"/>
      <c r="AG174" s="141">
        <f t="shared" si="10"/>
        <v>0</v>
      </c>
    </row>
    <row r="175" spans="1:33" ht="25.5" outlineLevel="2" x14ac:dyDescent="0.2">
      <c r="A175" s="76" t="s">
        <v>1551</v>
      </c>
      <c r="B175" s="3" t="e">
        <f>VLOOKUP(#REF!,'[4]Sheet 1 Name'!$A$1:$D$891,3,FALSE)</f>
        <v>#REF!</v>
      </c>
      <c r="C175" s="76" t="s">
        <v>1544</v>
      </c>
      <c r="D175" s="96" t="s">
        <v>2371</v>
      </c>
      <c r="E175" s="15" t="s">
        <v>5</v>
      </c>
      <c r="F175" s="62">
        <v>4.25</v>
      </c>
      <c r="G175" s="78" t="s">
        <v>3854</v>
      </c>
      <c r="H175" s="175">
        <v>26754</v>
      </c>
      <c r="I175" s="96" t="s">
        <v>1546</v>
      </c>
      <c r="J175" s="80" t="s">
        <v>1545</v>
      </c>
      <c r="K175" s="78">
        <v>1</v>
      </c>
      <c r="L175" s="78" t="s">
        <v>1552</v>
      </c>
      <c r="M175" s="245" t="s">
        <v>4175</v>
      </c>
      <c r="N175" s="78">
        <v>2</v>
      </c>
      <c r="O175" s="77">
        <v>7.74</v>
      </c>
      <c r="P175" s="138">
        <f t="shared" si="1"/>
        <v>0</v>
      </c>
      <c r="Q175" s="139">
        <f t="shared" si="2"/>
        <v>0</v>
      </c>
      <c r="R175" s="140"/>
      <c r="S175" s="141">
        <f t="shared" si="3"/>
        <v>0</v>
      </c>
      <c r="T175" s="140"/>
      <c r="U175" s="141">
        <f t="shared" si="4"/>
        <v>0</v>
      </c>
      <c r="V175" s="140"/>
      <c r="W175" s="141">
        <f t="shared" si="5"/>
        <v>0</v>
      </c>
      <c r="X175" s="140"/>
      <c r="Y175" s="141">
        <f t="shared" si="6"/>
        <v>0</v>
      </c>
      <c r="Z175" s="140"/>
      <c r="AA175" s="141">
        <f t="shared" si="7"/>
        <v>0</v>
      </c>
      <c r="AB175" s="140"/>
      <c r="AC175" s="141">
        <f t="shared" si="8"/>
        <v>0</v>
      </c>
      <c r="AD175" s="140"/>
      <c r="AE175" s="141">
        <f t="shared" si="9"/>
        <v>0</v>
      </c>
      <c r="AF175" s="140"/>
      <c r="AG175" s="141">
        <f t="shared" si="10"/>
        <v>0</v>
      </c>
    </row>
    <row r="176" spans="1:33" ht="25.5" outlineLevel="2" x14ac:dyDescent="0.2">
      <c r="A176" s="69" t="s">
        <v>1554</v>
      </c>
      <c r="B176" s="3" t="e">
        <f>VLOOKUP(#REF!,'[4]Sheet 1 Name'!$A$1:$D$891,3,FALSE)</f>
        <v>#REF!</v>
      </c>
      <c r="C176" s="69" t="s">
        <v>1544</v>
      </c>
      <c r="D176" s="103" t="s">
        <v>2372</v>
      </c>
      <c r="E176" s="15" t="s">
        <v>5</v>
      </c>
      <c r="F176" s="62">
        <v>4.25</v>
      </c>
      <c r="G176" s="71" t="s">
        <v>4360</v>
      </c>
      <c r="H176" s="174">
        <v>7788657408</v>
      </c>
      <c r="I176" s="103" t="s">
        <v>1546</v>
      </c>
      <c r="J176" s="73" t="s">
        <v>1545</v>
      </c>
      <c r="K176" s="71">
        <v>1</v>
      </c>
      <c r="L176" s="71" t="s">
        <v>4909</v>
      </c>
      <c r="M176" s="244" t="s">
        <v>1556</v>
      </c>
      <c r="N176" s="71">
        <v>1</v>
      </c>
      <c r="O176" s="70">
        <v>5</v>
      </c>
      <c r="P176" s="138">
        <f t="shared" si="1"/>
        <v>0</v>
      </c>
      <c r="Q176" s="139">
        <f t="shared" si="2"/>
        <v>0</v>
      </c>
      <c r="R176" s="140"/>
      <c r="S176" s="141">
        <f t="shared" si="3"/>
        <v>0</v>
      </c>
      <c r="T176" s="140"/>
      <c r="U176" s="141">
        <f t="shared" si="4"/>
        <v>0</v>
      </c>
      <c r="V176" s="140"/>
      <c r="W176" s="141">
        <f t="shared" si="5"/>
        <v>0</v>
      </c>
      <c r="X176" s="140"/>
      <c r="Y176" s="141">
        <f t="shared" si="6"/>
        <v>0</v>
      </c>
      <c r="Z176" s="140"/>
      <c r="AA176" s="141">
        <f t="shared" si="7"/>
        <v>0</v>
      </c>
      <c r="AB176" s="140"/>
      <c r="AC176" s="141">
        <f t="shared" si="8"/>
        <v>0</v>
      </c>
      <c r="AD176" s="140"/>
      <c r="AE176" s="141">
        <f t="shared" si="9"/>
        <v>0</v>
      </c>
      <c r="AF176" s="140"/>
      <c r="AG176" s="141">
        <f t="shared" si="10"/>
        <v>0</v>
      </c>
    </row>
    <row r="177" spans="1:33" ht="25.5" outlineLevel="2" x14ac:dyDescent="0.2">
      <c r="A177" s="76" t="s">
        <v>1554</v>
      </c>
      <c r="B177" s="3" t="e">
        <f>VLOOKUP(#REF!,'[4]Sheet 1 Name'!$A$1:$D$891,3,FALSE)</f>
        <v>#REF!</v>
      </c>
      <c r="C177" s="76" t="s">
        <v>1544</v>
      </c>
      <c r="D177" s="96" t="s">
        <v>2372</v>
      </c>
      <c r="E177" s="15" t="s">
        <v>5</v>
      </c>
      <c r="F177" s="62">
        <v>4.25</v>
      </c>
      <c r="G177" s="78" t="s">
        <v>3854</v>
      </c>
      <c r="H177" s="175">
        <v>26754</v>
      </c>
      <c r="I177" s="96" t="s">
        <v>1546</v>
      </c>
      <c r="J177" s="80" t="s">
        <v>1545</v>
      </c>
      <c r="K177" s="78">
        <v>1</v>
      </c>
      <c r="L177" s="78" t="s">
        <v>1555</v>
      </c>
      <c r="M177" s="245" t="s">
        <v>4176</v>
      </c>
      <c r="N177" s="78">
        <v>2</v>
      </c>
      <c r="O177" s="77">
        <v>7.74</v>
      </c>
      <c r="P177" s="138">
        <f t="shared" si="1"/>
        <v>0</v>
      </c>
      <c r="Q177" s="139">
        <f t="shared" si="2"/>
        <v>0</v>
      </c>
      <c r="R177" s="140"/>
      <c r="S177" s="141">
        <f t="shared" si="3"/>
        <v>0</v>
      </c>
      <c r="T177" s="140"/>
      <c r="U177" s="141">
        <f t="shared" si="4"/>
        <v>0</v>
      </c>
      <c r="V177" s="140"/>
      <c r="W177" s="141">
        <f t="shared" si="5"/>
        <v>0</v>
      </c>
      <c r="X177" s="140"/>
      <c r="Y177" s="141">
        <f t="shared" si="6"/>
        <v>0</v>
      </c>
      <c r="Z177" s="140"/>
      <c r="AA177" s="141">
        <f t="shared" si="7"/>
        <v>0</v>
      </c>
      <c r="AB177" s="140"/>
      <c r="AC177" s="141">
        <f t="shared" si="8"/>
        <v>0</v>
      </c>
      <c r="AD177" s="140"/>
      <c r="AE177" s="141">
        <f t="shared" si="9"/>
        <v>0</v>
      </c>
      <c r="AF177" s="140"/>
      <c r="AG177" s="141">
        <f t="shared" si="10"/>
        <v>0</v>
      </c>
    </row>
    <row r="178" spans="1:33" ht="25.5" outlineLevel="2" x14ac:dyDescent="0.2">
      <c r="A178" s="69" t="s">
        <v>1557</v>
      </c>
      <c r="B178" s="3" t="e">
        <f>VLOOKUP(#REF!,'[4]Sheet 1 Name'!$A$1:$D$891,3,FALSE)</f>
        <v>#REF!</v>
      </c>
      <c r="C178" s="69" t="s">
        <v>1544</v>
      </c>
      <c r="D178" s="103" t="s">
        <v>2361</v>
      </c>
      <c r="E178" s="15" t="s">
        <v>5</v>
      </c>
      <c r="F178" s="62">
        <v>4.25</v>
      </c>
      <c r="G178" s="71" t="s">
        <v>4360</v>
      </c>
      <c r="H178" s="174">
        <v>7788657408</v>
      </c>
      <c r="I178" s="103" t="s">
        <v>1546</v>
      </c>
      <c r="J178" s="73" t="s">
        <v>1545</v>
      </c>
      <c r="K178" s="71">
        <v>1</v>
      </c>
      <c r="L178" s="71" t="s">
        <v>4909</v>
      </c>
      <c r="M178" s="244">
        <v>7908</v>
      </c>
      <c r="N178" s="71">
        <v>1</v>
      </c>
      <c r="O178" s="70">
        <v>5</v>
      </c>
      <c r="P178" s="138">
        <f t="shared" si="1"/>
        <v>0</v>
      </c>
      <c r="Q178" s="139">
        <f t="shared" si="2"/>
        <v>0</v>
      </c>
      <c r="R178" s="140"/>
      <c r="S178" s="141">
        <f t="shared" si="3"/>
        <v>0</v>
      </c>
      <c r="T178" s="140"/>
      <c r="U178" s="141">
        <f t="shared" si="4"/>
        <v>0</v>
      </c>
      <c r="V178" s="140"/>
      <c r="W178" s="141">
        <f t="shared" si="5"/>
        <v>0</v>
      </c>
      <c r="X178" s="140"/>
      <c r="Y178" s="141">
        <f t="shared" si="6"/>
        <v>0</v>
      </c>
      <c r="Z178" s="140"/>
      <c r="AA178" s="141">
        <f t="shared" si="7"/>
        <v>0</v>
      </c>
      <c r="AB178" s="140"/>
      <c r="AC178" s="141">
        <f t="shared" si="8"/>
        <v>0</v>
      </c>
      <c r="AD178" s="140"/>
      <c r="AE178" s="141">
        <f t="shared" si="9"/>
        <v>0</v>
      </c>
      <c r="AF178" s="140"/>
      <c r="AG178" s="141">
        <f t="shared" si="10"/>
        <v>0</v>
      </c>
    </row>
    <row r="179" spans="1:33" ht="25.5" outlineLevel="2" x14ac:dyDescent="0.2">
      <c r="A179" s="76" t="s">
        <v>1557</v>
      </c>
      <c r="B179" s="3" t="e">
        <f>VLOOKUP(#REF!,'[4]Sheet 1 Name'!$A$1:$D$891,3,FALSE)</f>
        <v>#REF!</v>
      </c>
      <c r="C179" s="76" t="s">
        <v>1544</v>
      </c>
      <c r="D179" s="96" t="s">
        <v>2361</v>
      </c>
      <c r="E179" s="15" t="s">
        <v>5</v>
      </c>
      <c r="F179" s="62">
        <v>4.25</v>
      </c>
      <c r="G179" s="78" t="s">
        <v>3854</v>
      </c>
      <c r="H179" s="175">
        <v>26754</v>
      </c>
      <c r="I179" s="96" t="s">
        <v>1546</v>
      </c>
      <c r="J179" s="80" t="s">
        <v>1545</v>
      </c>
      <c r="K179" s="78">
        <v>1</v>
      </c>
      <c r="L179" s="78" t="s">
        <v>1558</v>
      </c>
      <c r="M179" s="245" t="s">
        <v>4177</v>
      </c>
      <c r="N179" s="78">
        <v>2</v>
      </c>
      <c r="O179" s="77">
        <v>7.74</v>
      </c>
      <c r="P179" s="138">
        <f t="shared" si="1"/>
        <v>0</v>
      </c>
      <c r="Q179" s="139">
        <f t="shared" si="2"/>
        <v>0</v>
      </c>
      <c r="R179" s="140"/>
      <c r="S179" s="141">
        <f t="shared" si="3"/>
        <v>0</v>
      </c>
      <c r="T179" s="140"/>
      <c r="U179" s="141">
        <f t="shared" si="4"/>
        <v>0</v>
      </c>
      <c r="V179" s="140"/>
      <c r="W179" s="141">
        <f t="shared" si="5"/>
        <v>0</v>
      </c>
      <c r="X179" s="140"/>
      <c r="Y179" s="141">
        <f t="shared" si="6"/>
        <v>0</v>
      </c>
      <c r="Z179" s="140"/>
      <c r="AA179" s="141">
        <f t="shared" si="7"/>
        <v>0</v>
      </c>
      <c r="AB179" s="140"/>
      <c r="AC179" s="141">
        <f t="shared" si="8"/>
        <v>0</v>
      </c>
      <c r="AD179" s="140"/>
      <c r="AE179" s="141">
        <f t="shared" si="9"/>
        <v>0</v>
      </c>
      <c r="AF179" s="140"/>
      <c r="AG179" s="141">
        <f t="shared" si="10"/>
        <v>0</v>
      </c>
    </row>
    <row r="180" spans="1:33" ht="25.5" outlineLevel="2" x14ac:dyDescent="0.2">
      <c r="A180" s="69" t="s">
        <v>1559</v>
      </c>
      <c r="B180" s="3" t="e">
        <f>VLOOKUP(#REF!,'[4]Sheet 1 Name'!$A$1:$D$891,3,FALSE)</f>
        <v>#REF!</v>
      </c>
      <c r="C180" s="69" t="s">
        <v>1544</v>
      </c>
      <c r="D180" s="103" t="s">
        <v>2362</v>
      </c>
      <c r="E180" s="15" t="s">
        <v>5</v>
      </c>
      <c r="F180" s="62">
        <v>4.25</v>
      </c>
      <c r="G180" s="71" t="s">
        <v>4360</v>
      </c>
      <c r="H180" s="174">
        <v>7788657408</v>
      </c>
      <c r="I180" s="103" t="s">
        <v>1546</v>
      </c>
      <c r="J180" s="73" t="s">
        <v>1545</v>
      </c>
      <c r="K180" s="71">
        <v>1</v>
      </c>
      <c r="L180" s="71" t="s">
        <v>4909</v>
      </c>
      <c r="M180" s="244" t="s">
        <v>1561</v>
      </c>
      <c r="N180" s="71">
        <v>1</v>
      </c>
      <c r="O180" s="70">
        <v>5</v>
      </c>
      <c r="P180" s="138">
        <f t="shared" si="1"/>
        <v>0</v>
      </c>
      <c r="Q180" s="139">
        <f t="shared" si="2"/>
        <v>0</v>
      </c>
      <c r="R180" s="140"/>
      <c r="S180" s="141">
        <f t="shared" si="3"/>
        <v>0</v>
      </c>
      <c r="T180" s="140"/>
      <c r="U180" s="141">
        <f t="shared" si="4"/>
        <v>0</v>
      </c>
      <c r="V180" s="140"/>
      <c r="W180" s="141">
        <f t="shared" si="5"/>
        <v>0</v>
      </c>
      <c r="X180" s="140"/>
      <c r="Y180" s="141">
        <f t="shared" si="6"/>
        <v>0</v>
      </c>
      <c r="Z180" s="140"/>
      <c r="AA180" s="141">
        <f t="shared" si="7"/>
        <v>0</v>
      </c>
      <c r="AB180" s="140"/>
      <c r="AC180" s="141">
        <f t="shared" si="8"/>
        <v>0</v>
      </c>
      <c r="AD180" s="140"/>
      <c r="AE180" s="141">
        <f t="shared" si="9"/>
        <v>0</v>
      </c>
      <c r="AF180" s="140"/>
      <c r="AG180" s="141">
        <f t="shared" si="10"/>
        <v>0</v>
      </c>
    </row>
    <row r="181" spans="1:33" ht="25.5" outlineLevel="2" x14ac:dyDescent="0.2">
      <c r="A181" s="76" t="s">
        <v>1559</v>
      </c>
      <c r="B181" s="3" t="e">
        <f>VLOOKUP(#REF!,'[4]Sheet 1 Name'!$A$1:$D$891,3,FALSE)</f>
        <v>#REF!</v>
      </c>
      <c r="C181" s="76" t="s">
        <v>1544</v>
      </c>
      <c r="D181" s="96" t="s">
        <v>2362</v>
      </c>
      <c r="E181" s="15" t="s">
        <v>5</v>
      </c>
      <c r="F181" s="62">
        <v>4.25</v>
      </c>
      <c r="G181" s="78" t="s">
        <v>3854</v>
      </c>
      <c r="H181" s="175">
        <v>26754</v>
      </c>
      <c r="I181" s="96" t="s">
        <v>1546</v>
      </c>
      <c r="J181" s="80" t="s">
        <v>1545</v>
      </c>
      <c r="K181" s="78">
        <v>1</v>
      </c>
      <c r="L181" s="78" t="s">
        <v>1560</v>
      </c>
      <c r="M181" s="245" t="s">
        <v>4178</v>
      </c>
      <c r="N181" s="78">
        <v>2</v>
      </c>
      <c r="O181" s="77">
        <v>7.74</v>
      </c>
      <c r="P181" s="138">
        <f t="shared" si="1"/>
        <v>0</v>
      </c>
      <c r="Q181" s="139">
        <f t="shared" si="2"/>
        <v>0</v>
      </c>
      <c r="R181" s="140"/>
      <c r="S181" s="141">
        <f t="shared" si="3"/>
        <v>0</v>
      </c>
      <c r="T181" s="140"/>
      <c r="U181" s="141">
        <f t="shared" si="4"/>
        <v>0</v>
      </c>
      <c r="V181" s="140"/>
      <c r="W181" s="141">
        <f t="shared" si="5"/>
        <v>0</v>
      </c>
      <c r="X181" s="140"/>
      <c r="Y181" s="141">
        <f t="shared" si="6"/>
        <v>0</v>
      </c>
      <c r="Z181" s="140"/>
      <c r="AA181" s="141">
        <f t="shared" si="7"/>
        <v>0</v>
      </c>
      <c r="AB181" s="140"/>
      <c r="AC181" s="141">
        <f t="shared" si="8"/>
        <v>0</v>
      </c>
      <c r="AD181" s="140"/>
      <c r="AE181" s="141">
        <f t="shared" si="9"/>
        <v>0</v>
      </c>
      <c r="AF181" s="140"/>
      <c r="AG181" s="141">
        <f t="shared" si="10"/>
        <v>0</v>
      </c>
    </row>
    <row r="182" spans="1:33" ht="38.25" outlineLevel="2" x14ac:dyDescent="0.2">
      <c r="A182" s="76" t="s">
        <v>1562</v>
      </c>
      <c r="B182" s="3" t="e">
        <f>VLOOKUP(#REF!,'[4]Sheet 1 Name'!$A$1:$D$891,3,FALSE)</f>
        <v>#REF!</v>
      </c>
      <c r="C182" s="76" t="s">
        <v>1544</v>
      </c>
      <c r="D182" s="96" t="s">
        <v>1563</v>
      </c>
      <c r="E182" s="15"/>
      <c r="F182" s="62">
        <v>1.55</v>
      </c>
      <c r="G182" s="78" t="s">
        <v>3854</v>
      </c>
      <c r="H182" s="175">
        <v>26754</v>
      </c>
      <c r="I182" s="78" t="s">
        <v>4179</v>
      </c>
      <c r="J182" s="78" t="s">
        <v>4545</v>
      </c>
      <c r="K182" s="78">
        <v>1</v>
      </c>
      <c r="L182" s="78">
        <v>101508</v>
      </c>
      <c r="M182" s="245" t="s">
        <v>4180</v>
      </c>
      <c r="N182" s="78">
        <v>1</v>
      </c>
      <c r="O182" s="279">
        <v>1.85</v>
      </c>
      <c r="P182" s="138">
        <f t="shared" si="1"/>
        <v>0</v>
      </c>
      <c r="Q182" s="139">
        <f t="shared" si="2"/>
        <v>0</v>
      </c>
      <c r="R182" s="140"/>
      <c r="S182" s="141">
        <f t="shared" si="3"/>
        <v>0</v>
      </c>
      <c r="T182" s="140"/>
      <c r="U182" s="141">
        <f t="shared" si="4"/>
        <v>0</v>
      </c>
      <c r="V182" s="140"/>
      <c r="W182" s="141">
        <f t="shared" si="5"/>
        <v>0</v>
      </c>
      <c r="X182" s="140"/>
      <c r="Y182" s="141">
        <f t="shared" si="6"/>
        <v>0</v>
      </c>
      <c r="Z182" s="140"/>
      <c r="AA182" s="141">
        <f t="shared" si="7"/>
        <v>0</v>
      </c>
      <c r="AB182" s="140"/>
      <c r="AC182" s="141">
        <f t="shared" si="8"/>
        <v>0</v>
      </c>
      <c r="AD182" s="140"/>
      <c r="AE182" s="141">
        <f t="shared" si="9"/>
        <v>0</v>
      </c>
      <c r="AF182" s="140"/>
      <c r="AG182" s="141">
        <f t="shared" si="10"/>
        <v>0</v>
      </c>
    </row>
    <row r="183" spans="1:33" ht="38.25" outlineLevel="2" x14ac:dyDescent="0.2">
      <c r="A183" s="69" t="s">
        <v>1562</v>
      </c>
      <c r="B183" s="3" t="e">
        <f>VLOOKUP(#REF!,'[4]Sheet 1 Name'!$A$1:$D$891,3,FALSE)</f>
        <v>#REF!</v>
      </c>
      <c r="C183" s="69" t="s">
        <v>1544</v>
      </c>
      <c r="D183" s="103" t="s">
        <v>1563</v>
      </c>
      <c r="E183" s="15"/>
      <c r="F183" s="62">
        <v>1.55</v>
      </c>
      <c r="G183" s="71" t="s">
        <v>4360</v>
      </c>
      <c r="H183" s="174">
        <v>7788657408</v>
      </c>
      <c r="I183" s="71" t="s">
        <v>2281</v>
      </c>
      <c r="J183" s="71" t="s">
        <v>4545</v>
      </c>
      <c r="K183" s="71">
        <v>1</v>
      </c>
      <c r="L183" s="71" t="s">
        <v>2281</v>
      </c>
      <c r="M183" s="244">
        <v>1439132</v>
      </c>
      <c r="N183" s="71">
        <v>2</v>
      </c>
      <c r="O183" s="70">
        <v>1.95</v>
      </c>
      <c r="P183" s="138">
        <f t="shared" si="1"/>
        <v>0</v>
      </c>
      <c r="Q183" s="139">
        <f t="shared" si="2"/>
        <v>0</v>
      </c>
      <c r="R183" s="140"/>
      <c r="S183" s="141">
        <f t="shared" si="3"/>
        <v>0</v>
      </c>
      <c r="T183" s="140"/>
      <c r="U183" s="141">
        <f t="shared" si="4"/>
        <v>0</v>
      </c>
      <c r="V183" s="140"/>
      <c r="W183" s="141">
        <f t="shared" si="5"/>
        <v>0</v>
      </c>
      <c r="X183" s="140"/>
      <c r="Y183" s="141">
        <f t="shared" si="6"/>
        <v>0</v>
      </c>
      <c r="Z183" s="140"/>
      <c r="AA183" s="141">
        <f t="shared" si="7"/>
        <v>0</v>
      </c>
      <c r="AB183" s="140"/>
      <c r="AC183" s="141">
        <f t="shared" si="8"/>
        <v>0</v>
      </c>
      <c r="AD183" s="140"/>
      <c r="AE183" s="141">
        <f t="shared" si="9"/>
        <v>0</v>
      </c>
      <c r="AF183" s="140"/>
      <c r="AG183" s="141">
        <f t="shared" si="10"/>
        <v>0</v>
      </c>
    </row>
    <row r="184" spans="1:33" ht="38.25" outlineLevel="2" x14ac:dyDescent="0.2">
      <c r="A184" s="76" t="s">
        <v>1564</v>
      </c>
      <c r="B184" s="3" t="e">
        <f>VLOOKUP(#REF!,'[4]Sheet 1 Name'!$A$1:$D$891,3,FALSE)</f>
        <v>#REF!</v>
      </c>
      <c r="C184" s="76" t="s">
        <v>1544</v>
      </c>
      <c r="D184" s="96" t="s">
        <v>1565</v>
      </c>
      <c r="E184" s="15"/>
      <c r="F184" s="62">
        <v>1.55</v>
      </c>
      <c r="G184" s="78" t="s">
        <v>3854</v>
      </c>
      <c r="H184" s="175">
        <v>26754</v>
      </c>
      <c r="I184" s="78" t="s">
        <v>4179</v>
      </c>
      <c r="J184" s="78" t="s">
        <v>4545</v>
      </c>
      <c r="K184" s="78">
        <v>1</v>
      </c>
      <c r="L184" s="78">
        <v>101503</v>
      </c>
      <c r="M184" s="245" t="s">
        <v>4181</v>
      </c>
      <c r="N184" s="78">
        <v>1</v>
      </c>
      <c r="O184" s="279">
        <v>1.85</v>
      </c>
      <c r="P184" s="138">
        <f t="shared" si="1"/>
        <v>0</v>
      </c>
      <c r="Q184" s="139">
        <f t="shared" si="2"/>
        <v>0</v>
      </c>
      <c r="R184" s="140"/>
      <c r="S184" s="141">
        <f t="shared" si="3"/>
        <v>0</v>
      </c>
      <c r="T184" s="140"/>
      <c r="U184" s="141">
        <f t="shared" si="4"/>
        <v>0</v>
      </c>
      <c r="V184" s="140"/>
      <c r="W184" s="141">
        <f t="shared" si="5"/>
        <v>0</v>
      </c>
      <c r="X184" s="140"/>
      <c r="Y184" s="141">
        <f t="shared" si="6"/>
        <v>0</v>
      </c>
      <c r="Z184" s="140"/>
      <c r="AA184" s="141">
        <f t="shared" si="7"/>
        <v>0</v>
      </c>
      <c r="AB184" s="140"/>
      <c r="AC184" s="141">
        <f t="shared" si="8"/>
        <v>0</v>
      </c>
      <c r="AD184" s="140"/>
      <c r="AE184" s="141">
        <f t="shared" si="9"/>
        <v>0</v>
      </c>
      <c r="AF184" s="140"/>
      <c r="AG184" s="141">
        <f t="shared" si="10"/>
        <v>0</v>
      </c>
    </row>
    <row r="185" spans="1:33" ht="38.25" outlineLevel="2" x14ac:dyDescent="0.2">
      <c r="A185" s="69" t="s">
        <v>1564</v>
      </c>
      <c r="B185" s="3" t="e">
        <f>VLOOKUP(#REF!,'[4]Sheet 1 Name'!$A$1:$D$891,3,FALSE)</f>
        <v>#REF!</v>
      </c>
      <c r="C185" s="69" t="s">
        <v>1544</v>
      </c>
      <c r="D185" s="103" t="s">
        <v>1565</v>
      </c>
      <c r="E185" s="15"/>
      <c r="F185" s="62">
        <v>1.55</v>
      </c>
      <c r="G185" s="71" t="s">
        <v>4360</v>
      </c>
      <c r="H185" s="174">
        <v>7788657408</v>
      </c>
      <c r="I185" s="71" t="s">
        <v>2281</v>
      </c>
      <c r="J185" s="71" t="s">
        <v>4545</v>
      </c>
      <c r="K185" s="71">
        <v>1</v>
      </c>
      <c r="L185" s="71" t="s">
        <v>2281</v>
      </c>
      <c r="M185" s="244">
        <v>1439127</v>
      </c>
      <c r="N185" s="71">
        <v>2</v>
      </c>
      <c r="O185" s="70">
        <v>1.95</v>
      </c>
      <c r="P185" s="138">
        <f t="shared" si="1"/>
        <v>0</v>
      </c>
      <c r="Q185" s="139">
        <f t="shared" si="2"/>
        <v>0</v>
      </c>
      <c r="R185" s="140"/>
      <c r="S185" s="141">
        <f t="shared" si="3"/>
        <v>0</v>
      </c>
      <c r="T185" s="140"/>
      <c r="U185" s="141">
        <f t="shared" si="4"/>
        <v>0</v>
      </c>
      <c r="V185" s="140"/>
      <c r="W185" s="141">
        <f t="shared" si="5"/>
        <v>0</v>
      </c>
      <c r="X185" s="140"/>
      <c r="Y185" s="141">
        <f t="shared" si="6"/>
        <v>0</v>
      </c>
      <c r="Z185" s="140"/>
      <c r="AA185" s="141">
        <f t="shared" si="7"/>
        <v>0</v>
      </c>
      <c r="AB185" s="140"/>
      <c r="AC185" s="141">
        <f t="shared" si="8"/>
        <v>0</v>
      </c>
      <c r="AD185" s="140"/>
      <c r="AE185" s="141">
        <f t="shared" si="9"/>
        <v>0</v>
      </c>
      <c r="AF185" s="140"/>
      <c r="AG185" s="141">
        <f t="shared" si="10"/>
        <v>0</v>
      </c>
    </row>
    <row r="186" spans="1:33" ht="38.25" outlineLevel="2" x14ac:dyDescent="0.2">
      <c r="A186" s="76" t="s">
        <v>1566</v>
      </c>
      <c r="B186" s="3" t="e">
        <f>VLOOKUP(#REF!,'[4]Sheet 1 Name'!$A$1:$D$891,3,FALSE)</f>
        <v>#REF!</v>
      </c>
      <c r="C186" s="76" t="s">
        <v>1544</v>
      </c>
      <c r="D186" s="96" t="s">
        <v>1567</v>
      </c>
      <c r="E186" s="15"/>
      <c r="F186" s="62">
        <v>1.55</v>
      </c>
      <c r="G186" s="78" t="s">
        <v>3854</v>
      </c>
      <c r="H186" s="175">
        <v>26754</v>
      </c>
      <c r="I186" s="78" t="s">
        <v>4179</v>
      </c>
      <c r="J186" s="78" t="s">
        <v>4545</v>
      </c>
      <c r="K186" s="78">
        <v>1</v>
      </c>
      <c r="L186" s="78">
        <v>101509</v>
      </c>
      <c r="M186" s="245" t="s">
        <v>4182</v>
      </c>
      <c r="N186" s="78">
        <v>1</v>
      </c>
      <c r="O186" s="279">
        <v>1.85</v>
      </c>
      <c r="P186" s="138">
        <f t="shared" si="1"/>
        <v>0</v>
      </c>
      <c r="Q186" s="139">
        <f t="shared" si="2"/>
        <v>0</v>
      </c>
      <c r="R186" s="140"/>
      <c r="S186" s="141">
        <f t="shared" si="3"/>
        <v>0</v>
      </c>
      <c r="T186" s="140"/>
      <c r="U186" s="141">
        <f t="shared" si="4"/>
        <v>0</v>
      </c>
      <c r="V186" s="140"/>
      <c r="W186" s="141">
        <f t="shared" si="5"/>
        <v>0</v>
      </c>
      <c r="X186" s="140"/>
      <c r="Y186" s="141">
        <f t="shared" si="6"/>
        <v>0</v>
      </c>
      <c r="Z186" s="140"/>
      <c r="AA186" s="141">
        <f t="shared" si="7"/>
        <v>0</v>
      </c>
      <c r="AB186" s="140"/>
      <c r="AC186" s="141">
        <f t="shared" si="8"/>
        <v>0</v>
      </c>
      <c r="AD186" s="140"/>
      <c r="AE186" s="141">
        <f t="shared" si="9"/>
        <v>0</v>
      </c>
      <c r="AF186" s="140"/>
      <c r="AG186" s="141">
        <f t="shared" si="10"/>
        <v>0</v>
      </c>
    </row>
    <row r="187" spans="1:33" ht="38.25" outlineLevel="2" x14ac:dyDescent="0.2">
      <c r="A187" s="69" t="s">
        <v>1566</v>
      </c>
      <c r="B187" s="3" t="e">
        <f>VLOOKUP(#REF!,'[4]Sheet 1 Name'!$A$1:$D$891,3,FALSE)</f>
        <v>#REF!</v>
      </c>
      <c r="C187" s="69" t="s">
        <v>1544</v>
      </c>
      <c r="D187" s="103" t="s">
        <v>1567</v>
      </c>
      <c r="E187" s="15"/>
      <c r="F187" s="62">
        <v>1.55</v>
      </c>
      <c r="G187" s="71" t="s">
        <v>4360</v>
      </c>
      <c r="H187" s="174">
        <v>7788657408</v>
      </c>
      <c r="I187" s="71" t="s">
        <v>2281</v>
      </c>
      <c r="J187" s="71" t="s">
        <v>4545</v>
      </c>
      <c r="K187" s="71">
        <v>1</v>
      </c>
      <c r="L187" s="71" t="s">
        <v>2281</v>
      </c>
      <c r="M187" s="244">
        <v>1439133</v>
      </c>
      <c r="N187" s="71">
        <v>2</v>
      </c>
      <c r="O187" s="70">
        <v>1.88</v>
      </c>
      <c r="P187" s="138">
        <f t="shared" si="1"/>
        <v>0</v>
      </c>
      <c r="Q187" s="139">
        <f t="shared" si="2"/>
        <v>0</v>
      </c>
      <c r="R187" s="140"/>
      <c r="S187" s="141">
        <f t="shared" si="3"/>
        <v>0</v>
      </c>
      <c r="T187" s="140"/>
      <c r="U187" s="141">
        <f t="shared" si="4"/>
        <v>0</v>
      </c>
      <c r="V187" s="140"/>
      <c r="W187" s="141">
        <f t="shared" si="5"/>
        <v>0</v>
      </c>
      <c r="X187" s="140"/>
      <c r="Y187" s="141">
        <f t="shared" si="6"/>
        <v>0</v>
      </c>
      <c r="Z187" s="140"/>
      <c r="AA187" s="141">
        <f t="shared" si="7"/>
        <v>0</v>
      </c>
      <c r="AB187" s="140"/>
      <c r="AC187" s="141">
        <f t="shared" si="8"/>
        <v>0</v>
      </c>
      <c r="AD187" s="140"/>
      <c r="AE187" s="141">
        <f t="shared" si="9"/>
        <v>0</v>
      </c>
      <c r="AF187" s="140"/>
      <c r="AG187" s="141">
        <f t="shared" si="10"/>
        <v>0</v>
      </c>
    </row>
    <row r="188" spans="1:33" ht="38.25" outlineLevel="2" x14ac:dyDescent="0.2">
      <c r="A188" s="76" t="s">
        <v>1568</v>
      </c>
      <c r="B188" s="3" t="e">
        <f>VLOOKUP(#REF!,'[4]Sheet 1 Name'!$A$1:$D$891,3,FALSE)</f>
        <v>#REF!</v>
      </c>
      <c r="C188" s="76" t="s">
        <v>1544</v>
      </c>
      <c r="D188" s="96" t="s">
        <v>1569</v>
      </c>
      <c r="E188" s="15"/>
      <c r="F188" s="62">
        <v>1.55</v>
      </c>
      <c r="G188" s="78" t="s">
        <v>3854</v>
      </c>
      <c r="H188" s="175">
        <v>26754</v>
      </c>
      <c r="I188" s="78" t="s">
        <v>4179</v>
      </c>
      <c r="J188" s="78" t="s">
        <v>4545</v>
      </c>
      <c r="K188" s="78">
        <v>1</v>
      </c>
      <c r="L188" s="78">
        <v>101505</v>
      </c>
      <c r="M188" s="245" t="s">
        <v>4183</v>
      </c>
      <c r="N188" s="78">
        <v>1</v>
      </c>
      <c r="O188" s="279">
        <v>1.85</v>
      </c>
      <c r="P188" s="138">
        <f t="shared" si="1"/>
        <v>0</v>
      </c>
      <c r="Q188" s="139">
        <f t="shared" si="2"/>
        <v>0</v>
      </c>
      <c r="R188" s="140"/>
      <c r="S188" s="141">
        <f t="shared" si="3"/>
        <v>0</v>
      </c>
      <c r="T188" s="140"/>
      <c r="U188" s="141">
        <f t="shared" si="4"/>
        <v>0</v>
      </c>
      <c r="V188" s="140"/>
      <c r="W188" s="141">
        <f t="shared" si="5"/>
        <v>0</v>
      </c>
      <c r="X188" s="140"/>
      <c r="Y188" s="141">
        <f t="shared" si="6"/>
        <v>0</v>
      </c>
      <c r="Z188" s="140"/>
      <c r="AA188" s="141">
        <f t="shared" si="7"/>
        <v>0</v>
      </c>
      <c r="AB188" s="140"/>
      <c r="AC188" s="141">
        <f t="shared" si="8"/>
        <v>0</v>
      </c>
      <c r="AD188" s="140"/>
      <c r="AE188" s="141">
        <f t="shared" si="9"/>
        <v>0</v>
      </c>
      <c r="AF188" s="140"/>
      <c r="AG188" s="141">
        <f t="shared" si="10"/>
        <v>0</v>
      </c>
    </row>
    <row r="189" spans="1:33" ht="38.25" outlineLevel="2" x14ac:dyDescent="0.2">
      <c r="A189" s="69" t="s">
        <v>1568</v>
      </c>
      <c r="B189" s="3" t="e">
        <f>VLOOKUP(#REF!,'[4]Sheet 1 Name'!$A$1:$D$891,3,FALSE)</f>
        <v>#REF!</v>
      </c>
      <c r="C189" s="69" t="s">
        <v>1544</v>
      </c>
      <c r="D189" s="103" t="s">
        <v>1569</v>
      </c>
      <c r="E189" s="15"/>
      <c r="F189" s="62">
        <v>1.55</v>
      </c>
      <c r="G189" s="71" t="s">
        <v>4360</v>
      </c>
      <c r="H189" s="174">
        <v>7788657408</v>
      </c>
      <c r="I189" s="71" t="s">
        <v>2281</v>
      </c>
      <c r="J189" s="71" t="s">
        <v>4545</v>
      </c>
      <c r="K189" s="71">
        <v>1</v>
      </c>
      <c r="L189" s="71" t="s">
        <v>2281</v>
      </c>
      <c r="M189" s="244">
        <v>1439129</v>
      </c>
      <c r="N189" s="71">
        <v>2</v>
      </c>
      <c r="O189" s="70">
        <v>1.95</v>
      </c>
      <c r="P189" s="138">
        <f t="shared" si="1"/>
        <v>0</v>
      </c>
      <c r="Q189" s="139">
        <f t="shared" si="2"/>
        <v>0</v>
      </c>
      <c r="R189" s="140"/>
      <c r="S189" s="141">
        <f t="shared" si="3"/>
        <v>0</v>
      </c>
      <c r="T189" s="140"/>
      <c r="U189" s="141">
        <f t="shared" si="4"/>
        <v>0</v>
      </c>
      <c r="V189" s="140"/>
      <c r="W189" s="141">
        <f t="shared" si="5"/>
        <v>0</v>
      </c>
      <c r="X189" s="140"/>
      <c r="Y189" s="141">
        <f t="shared" si="6"/>
        <v>0</v>
      </c>
      <c r="Z189" s="140"/>
      <c r="AA189" s="141">
        <f t="shared" si="7"/>
        <v>0</v>
      </c>
      <c r="AB189" s="140"/>
      <c r="AC189" s="141">
        <f t="shared" si="8"/>
        <v>0</v>
      </c>
      <c r="AD189" s="140"/>
      <c r="AE189" s="141">
        <f t="shared" si="9"/>
        <v>0</v>
      </c>
      <c r="AF189" s="140"/>
      <c r="AG189" s="141">
        <f t="shared" si="10"/>
        <v>0</v>
      </c>
    </row>
    <row r="190" spans="1:33" ht="38.25" outlineLevel="2" x14ac:dyDescent="0.2">
      <c r="A190" s="76" t="s">
        <v>1573</v>
      </c>
      <c r="B190" s="3" t="e">
        <f>VLOOKUP(#REF!,'[4]Sheet 1 Name'!$A$1:$D$891,3,FALSE)</f>
        <v>#REF!</v>
      </c>
      <c r="C190" s="76" t="s">
        <v>1544</v>
      </c>
      <c r="D190" s="96" t="s">
        <v>1574</v>
      </c>
      <c r="E190" s="15"/>
      <c r="F190" s="62">
        <v>1.55</v>
      </c>
      <c r="G190" s="78" t="s">
        <v>3854</v>
      </c>
      <c r="H190" s="175">
        <v>26754</v>
      </c>
      <c r="I190" s="78" t="s">
        <v>4179</v>
      </c>
      <c r="J190" s="78" t="s">
        <v>4545</v>
      </c>
      <c r="K190" s="78">
        <v>1</v>
      </c>
      <c r="L190" s="78">
        <v>101504</v>
      </c>
      <c r="M190" s="245" t="s">
        <v>4184</v>
      </c>
      <c r="N190" s="78">
        <v>1</v>
      </c>
      <c r="O190" s="279">
        <v>1.85</v>
      </c>
      <c r="P190" s="138">
        <f t="shared" si="1"/>
        <v>0</v>
      </c>
      <c r="Q190" s="139">
        <f t="shared" si="2"/>
        <v>0</v>
      </c>
      <c r="R190" s="140"/>
      <c r="S190" s="141">
        <f t="shared" si="3"/>
        <v>0</v>
      </c>
      <c r="T190" s="140"/>
      <c r="U190" s="141">
        <f t="shared" si="4"/>
        <v>0</v>
      </c>
      <c r="V190" s="140"/>
      <c r="W190" s="141">
        <f t="shared" si="5"/>
        <v>0</v>
      </c>
      <c r="X190" s="140"/>
      <c r="Y190" s="141">
        <f t="shared" si="6"/>
        <v>0</v>
      </c>
      <c r="Z190" s="140"/>
      <c r="AA190" s="141">
        <f t="shared" si="7"/>
        <v>0</v>
      </c>
      <c r="AB190" s="140"/>
      <c r="AC190" s="141">
        <f t="shared" si="8"/>
        <v>0</v>
      </c>
      <c r="AD190" s="140"/>
      <c r="AE190" s="141">
        <f t="shared" si="9"/>
        <v>0</v>
      </c>
      <c r="AF190" s="140"/>
      <c r="AG190" s="141">
        <f t="shared" si="10"/>
        <v>0</v>
      </c>
    </row>
    <row r="191" spans="1:33" ht="38.25" outlineLevel="2" x14ac:dyDescent="0.2">
      <c r="A191" s="69" t="s">
        <v>1573</v>
      </c>
      <c r="B191" s="3" t="e">
        <f>VLOOKUP(#REF!,'[4]Sheet 1 Name'!$A$1:$D$891,3,FALSE)</f>
        <v>#REF!</v>
      </c>
      <c r="C191" s="69" t="s">
        <v>1544</v>
      </c>
      <c r="D191" s="103" t="s">
        <v>1574</v>
      </c>
      <c r="E191" s="15"/>
      <c r="F191" s="62">
        <v>1.55</v>
      </c>
      <c r="G191" s="71" t="s">
        <v>4360</v>
      </c>
      <c r="H191" s="174">
        <v>7788657408</v>
      </c>
      <c r="I191" s="71" t="s">
        <v>2281</v>
      </c>
      <c r="J191" s="71" t="s">
        <v>4545</v>
      </c>
      <c r="K191" s="71">
        <v>1</v>
      </c>
      <c r="L191" s="71" t="s">
        <v>2281</v>
      </c>
      <c r="M191" s="244">
        <v>1439128</v>
      </c>
      <c r="N191" s="71">
        <v>2</v>
      </c>
      <c r="O191" s="70">
        <v>1.95</v>
      </c>
      <c r="P191" s="138">
        <f t="shared" si="1"/>
        <v>0</v>
      </c>
      <c r="Q191" s="139">
        <f t="shared" si="2"/>
        <v>0</v>
      </c>
      <c r="R191" s="140"/>
      <c r="S191" s="141">
        <f t="shared" si="3"/>
        <v>0</v>
      </c>
      <c r="T191" s="140"/>
      <c r="U191" s="141">
        <f t="shared" si="4"/>
        <v>0</v>
      </c>
      <c r="V191" s="140"/>
      <c r="W191" s="141">
        <f t="shared" si="5"/>
        <v>0</v>
      </c>
      <c r="X191" s="140"/>
      <c r="Y191" s="141">
        <f t="shared" si="6"/>
        <v>0</v>
      </c>
      <c r="Z191" s="140"/>
      <c r="AA191" s="141">
        <f t="shared" si="7"/>
        <v>0</v>
      </c>
      <c r="AB191" s="140"/>
      <c r="AC191" s="141">
        <f t="shared" si="8"/>
        <v>0</v>
      </c>
      <c r="AD191" s="140"/>
      <c r="AE191" s="141">
        <f t="shared" si="9"/>
        <v>0</v>
      </c>
      <c r="AF191" s="140"/>
      <c r="AG191" s="141">
        <f t="shared" si="10"/>
        <v>0</v>
      </c>
    </row>
    <row r="192" spans="1:33" ht="25.5" outlineLevel="2" x14ac:dyDescent="0.2">
      <c r="A192" s="76" t="s">
        <v>1575</v>
      </c>
      <c r="B192" s="3" t="e">
        <f>VLOOKUP(#REF!,'[4]Sheet 1 Name'!$A$1:$D$891,3,FALSE)</f>
        <v>#REF!</v>
      </c>
      <c r="C192" s="76" t="s">
        <v>1544</v>
      </c>
      <c r="D192" s="96" t="s">
        <v>1576</v>
      </c>
      <c r="E192" s="15"/>
      <c r="F192" s="62">
        <v>1.55</v>
      </c>
      <c r="G192" s="78" t="s">
        <v>3854</v>
      </c>
      <c r="H192" s="175">
        <v>26754</v>
      </c>
      <c r="I192" s="78" t="s">
        <v>4179</v>
      </c>
      <c r="J192" s="78" t="s">
        <v>4545</v>
      </c>
      <c r="K192" s="78">
        <v>1</v>
      </c>
      <c r="L192" s="78">
        <v>101501</v>
      </c>
      <c r="M192" s="245" t="s">
        <v>4185</v>
      </c>
      <c r="N192" s="78">
        <v>1</v>
      </c>
      <c r="O192" s="279">
        <v>1.85</v>
      </c>
      <c r="P192" s="138">
        <f t="shared" si="1"/>
        <v>0</v>
      </c>
      <c r="Q192" s="139">
        <f t="shared" si="2"/>
        <v>0</v>
      </c>
      <c r="R192" s="140"/>
      <c r="S192" s="141">
        <f t="shared" si="3"/>
        <v>0</v>
      </c>
      <c r="T192" s="140"/>
      <c r="U192" s="141">
        <f t="shared" si="4"/>
        <v>0</v>
      </c>
      <c r="V192" s="140"/>
      <c r="W192" s="141">
        <f t="shared" si="5"/>
        <v>0</v>
      </c>
      <c r="X192" s="140"/>
      <c r="Y192" s="141">
        <f t="shared" si="6"/>
        <v>0</v>
      </c>
      <c r="Z192" s="140"/>
      <c r="AA192" s="141">
        <f t="shared" si="7"/>
        <v>0</v>
      </c>
      <c r="AB192" s="140"/>
      <c r="AC192" s="141">
        <f t="shared" si="8"/>
        <v>0</v>
      </c>
      <c r="AD192" s="140"/>
      <c r="AE192" s="141">
        <f t="shared" si="9"/>
        <v>0</v>
      </c>
      <c r="AF192" s="140"/>
      <c r="AG192" s="141">
        <f t="shared" si="10"/>
        <v>0</v>
      </c>
    </row>
    <row r="193" spans="1:33" ht="25.5" outlineLevel="2" x14ac:dyDescent="0.2">
      <c r="A193" s="69" t="s">
        <v>1575</v>
      </c>
      <c r="B193" s="3" t="e">
        <f>VLOOKUP(#REF!,'[4]Sheet 1 Name'!$A$1:$D$891,3,FALSE)</f>
        <v>#REF!</v>
      </c>
      <c r="C193" s="69" t="s">
        <v>1544</v>
      </c>
      <c r="D193" s="103" t="s">
        <v>1576</v>
      </c>
      <c r="E193" s="15"/>
      <c r="F193" s="62">
        <v>1.55</v>
      </c>
      <c r="G193" s="71" t="s">
        <v>4360</v>
      </c>
      <c r="H193" s="174">
        <v>7788657408</v>
      </c>
      <c r="I193" s="71" t="s">
        <v>2281</v>
      </c>
      <c r="J193" s="71" t="s">
        <v>4545</v>
      </c>
      <c r="K193" s="71">
        <v>1</v>
      </c>
      <c r="L193" s="71" t="s">
        <v>2281</v>
      </c>
      <c r="M193" s="244">
        <v>1439125</v>
      </c>
      <c r="N193" s="71">
        <v>2</v>
      </c>
      <c r="O193" s="70">
        <v>1.95</v>
      </c>
      <c r="P193" s="138">
        <f t="shared" si="1"/>
        <v>0</v>
      </c>
      <c r="Q193" s="139">
        <f t="shared" si="2"/>
        <v>0</v>
      </c>
      <c r="R193" s="140"/>
      <c r="S193" s="141">
        <f t="shared" si="3"/>
        <v>0</v>
      </c>
      <c r="T193" s="140"/>
      <c r="U193" s="141">
        <f t="shared" si="4"/>
        <v>0</v>
      </c>
      <c r="V193" s="140"/>
      <c r="W193" s="141">
        <f t="shared" si="5"/>
        <v>0</v>
      </c>
      <c r="X193" s="140"/>
      <c r="Y193" s="141">
        <f t="shared" si="6"/>
        <v>0</v>
      </c>
      <c r="Z193" s="140"/>
      <c r="AA193" s="141">
        <f t="shared" si="7"/>
        <v>0</v>
      </c>
      <c r="AB193" s="140"/>
      <c r="AC193" s="141">
        <f t="shared" si="8"/>
        <v>0</v>
      </c>
      <c r="AD193" s="140"/>
      <c r="AE193" s="141">
        <f t="shared" si="9"/>
        <v>0</v>
      </c>
      <c r="AF193" s="140"/>
      <c r="AG193" s="141">
        <f t="shared" si="10"/>
        <v>0</v>
      </c>
    </row>
    <row r="194" spans="1:33" ht="38.25" outlineLevel="2" x14ac:dyDescent="0.2">
      <c r="A194" s="76" t="s">
        <v>1577</v>
      </c>
      <c r="B194" s="3" t="e">
        <f>VLOOKUP(#REF!,'[4]Sheet 1 Name'!$A$1:$D$891,3,FALSE)</f>
        <v>#REF!</v>
      </c>
      <c r="C194" s="76" t="s">
        <v>1544</v>
      </c>
      <c r="D194" s="96" t="s">
        <v>1578</v>
      </c>
      <c r="E194" s="15"/>
      <c r="F194" s="62">
        <v>1.55</v>
      </c>
      <c r="G194" s="78" t="s">
        <v>3854</v>
      </c>
      <c r="H194" s="175">
        <v>26754</v>
      </c>
      <c r="I194" s="78" t="s">
        <v>4179</v>
      </c>
      <c r="J194" s="78" t="s">
        <v>4545</v>
      </c>
      <c r="K194" s="78">
        <v>1</v>
      </c>
      <c r="L194" s="78">
        <v>101506</v>
      </c>
      <c r="M194" s="245" t="s">
        <v>4186</v>
      </c>
      <c r="N194" s="78">
        <v>1</v>
      </c>
      <c r="O194" s="279">
        <v>1.85</v>
      </c>
      <c r="P194" s="138">
        <f t="shared" si="1"/>
        <v>0</v>
      </c>
      <c r="Q194" s="139">
        <f t="shared" si="2"/>
        <v>0</v>
      </c>
      <c r="R194" s="140"/>
      <c r="S194" s="141">
        <f t="shared" si="3"/>
        <v>0</v>
      </c>
      <c r="T194" s="140"/>
      <c r="U194" s="141">
        <f t="shared" si="4"/>
        <v>0</v>
      </c>
      <c r="V194" s="140"/>
      <c r="W194" s="141">
        <f t="shared" si="5"/>
        <v>0</v>
      </c>
      <c r="X194" s="140"/>
      <c r="Y194" s="141">
        <f t="shared" si="6"/>
        <v>0</v>
      </c>
      <c r="Z194" s="140"/>
      <c r="AA194" s="141">
        <f t="shared" si="7"/>
        <v>0</v>
      </c>
      <c r="AB194" s="140"/>
      <c r="AC194" s="141">
        <f t="shared" si="8"/>
        <v>0</v>
      </c>
      <c r="AD194" s="140"/>
      <c r="AE194" s="141">
        <f t="shared" si="9"/>
        <v>0</v>
      </c>
      <c r="AF194" s="140"/>
      <c r="AG194" s="141">
        <f t="shared" si="10"/>
        <v>0</v>
      </c>
    </row>
    <row r="195" spans="1:33" ht="38.25" outlineLevel="2" x14ac:dyDescent="0.2">
      <c r="A195" s="69" t="s">
        <v>1577</v>
      </c>
      <c r="B195" s="3" t="e">
        <f>VLOOKUP(#REF!,'[4]Sheet 1 Name'!$A$1:$D$891,3,FALSE)</f>
        <v>#REF!</v>
      </c>
      <c r="C195" s="69" t="s">
        <v>1544</v>
      </c>
      <c r="D195" s="103" t="s">
        <v>1578</v>
      </c>
      <c r="E195" s="15"/>
      <c r="F195" s="62">
        <v>1.55</v>
      </c>
      <c r="G195" s="71" t="s">
        <v>4360</v>
      </c>
      <c r="H195" s="174">
        <v>7788657408</v>
      </c>
      <c r="I195" s="71" t="s">
        <v>2281</v>
      </c>
      <c r="J195" s="71" t="s">
        <v>4545</v>
      </c>
      <c r="K195" s="71">
        <v>1</v>
      </c>
      <c r="L195" s="71" t="s">
        <v>2281</v>
      </c>
      <c r="M195" s="244">
        <v>1439130</v>
      </c>
      <c r="N195" s="71">
        <v>2</v>
      </c>
      <c r="O195" s="70">
        <v>1.95</v>
      </c>
      <c r="P195" s="138">
        <f t="shared" si="1"/>
        <v>0</v>
      </c>
      <c r="Q195" s="139">
        <f t="shared" si="2"/>
        <v>0</v>
      </c>
      <c r="R195" s="140"/>
      <c r="S195" s="141">
        <f t="shared" si="3"/>
        <v>0</v>
      </c>
      <c r="T195" s="140"/>
      <c r="U195" s="141">
        <f t="shared" si="4"/>
        <v>0</v>
      </c>
      <c r="V195" s="140"/>
      <c r="W195" s="141">
        <f t="shared" si="5"/>
        <v>0</v>
      </c>
      <c r="X195" s="140"/>
      <c r="Y195" s="141">
        <f t="shared" si="6"/>
        <v>0</v>
      </c>
      <c r="Z195" s="140"/>
      <c r="AA195" s="141">
        <f t="shared" si="7"/>
        <v>0</v>
      </c>
      <c r="AB195" s="140"/>
      <c r="AC195" s="141">
        <f t="shared" si="8"/>
        <v>0</v>
      </c>
      <c r="AD195" s="140"/>
      <c r="AE195" s="141">
        <f t="shared" si="9"/>
        <v>0</v>
      </c>
      <c r="AF195" s="140"/>
      <c r="AG195" s="141">
        <f t="shared" si="10"/>
        <v>0</v>
      </c>
    </row>
    <row r="196" spans="1:33" ht="38.25" outlineLevel="2" x14ac:dyDescent="0.2">
      <c r="A196" s="76" t="s">
        <v>1579</v>
      </c>
      <c r="B196" s="3" t="e">
        <f>VLOOKUP(#REF!,'[4]Sheet 1 Name'!$A$1:$D$891,3,FALSE)</f>
        <v>#REF!</v>
      </c>
      <c r="C196" s="76" t="s">
        <v>1544</v>
      </c>
      <c r="D196" s="96" t="s">
        <v>1580</v>
      </c>
      <c r="E196" s="15"/>
      <c r="F196" s="62">
        <v>1.55</v>
      </c>
      <c r="G196" s="78" t="s">
        <v>3854</v>
      </c>
      <c r="H196" s="175">
        <v>26754</v>
      </c>
      <c r="I196" s="78" t="s">
        <v>4179</v>
      </c>
      <c r="J196" s="78" t="s">
        <v>4545</v>
      </c>
      <c r="K196" s="78">
        <v>1</v>
      </c>
      <c r="L196" s="78">
        <v>101502</v>
      </c>
      <c r="M196" s="245" t="s">
        <v>4187</v>
      </c>
      <c r="N196" s="78">
        <v>1</v>
      </c>
      <c r="O196" s="279">
        <v>1.85</v>
      </c>
      <c r="P196" s="138">
        <f t="shared" si="1"/>
        <v>0</v>
      </c>
      <c r="Q196" s="139">
        <f t="shared" si="2"/>
        <v>0</v>
      </c>
      <c r="R196" s="140"/>
      <c r="S196" s="141">
        <f t="shared" si="3"/>
        <v>0</v>
      </c>
      <c r="T196" s="140"/>
      <c r="U196" s="141">
        <f t="shared" si="4"/>
        <v>0</v>
      </c>
      <c r="V196" s="140"/>
      <c r="W196" s="141">
        <f t="shared" si="5"/>
        <v>0</v>
      </c>
      <c r="X196" s="140"/>
      <c r="Y196" s="141">
        <f t="shared" si="6"/>
        <v>0</v>
      </c>
      <c r="Z196" s="140"/>
      <c r="AA196" s="141">
        <f t="shared" si="7"/>
        <v>0</v>
      </c>
      <c r="AB196" s="140"/>
      <c r="AC196" s="141">
        <f t="shared" si="8"/>
        <v>0</v>
      </c>
      <c r="AD196" s="140"/>
      <c r="AE196" s="141">
        <f t="shared" si="9"/>
        <v>0</v>
      </c>
      <c r="AF196" s="140"/>
      <c r="AG196" s="141">
        <f t="shared" si="10"/>
        <v>0</v>
      </c>
    </row>
    <row r="197" spans="1:33" ht="38.25" outlineLevel="2" x14ac:dyDescent="0.2">
      <c r="A197" s="69" t="s">
        <v>1579</v>
      </c>
      <c r="B197" s="3" t="e">
        <f>VLOOKUP(#REF!,'[4]Sheet 1 Name'!$A$1:$D$891,3,FALSE)</f>
        <v>#REF!</v>
      </c>
      <c r="C197" s="69" t="s">
        <v>1544</v>
      </c>
      <c r="D197" s="103" t="s">
        <v>1580</v>
      </c>
      <c r="E197" s="15"/>
      <c r="F197" s="62">
        <v>1.55</v>
      </c>
      <c r="G197" s="71" t="s">
        <v>4360</v>
      </c>
      <c r="H197" s="174">
        <v>7788657408</v>
      </c>
      <c r="I197" s="71" t="s">
        <v>2281</v>
      </c>
      <c r="J197" s="71" t="s">
        <v>4545</v>
      </c>
      <c r="K197" s="71">
        <v>1</v>
      </c>
      <c r="L197" s="71" t="s">
        <v>2281</v>
      </c>
      <c r="M197" s="244">
        <v>1439126</v>
      </c>
      <c r="N197" s="71">
        <v>2</v>
      </c>
      <c r="O197" s="70">
        <v>1.95</v>
      </c>
      <c r="P197" s="138">
        <f t="shared" si="1"/>
        <v>0</v>
      </c>
      <c r="Q197" s="139">
        <f t="shared" si="2"/>
        <v>0</v>
      </c>
      <c r="R197" s="140"/>
      <c r="S197" s="141">
        <f t="shared" si="3"/>
        <v>0</v>
      </c>
      <c r="T197" s="140"/>
      <c r="U197" s="141">
        <f t="shared" si="4"/>
        <v>0</v>
      </c>
      <c r="V197" s="140"/>
      <c r="W197" s="141">
        <f t="shared" si="5"/>
        <v>0</v>
      </c>
      <c r="X197" s="140"/>
      <c r="Y197" s="141">
        <f t="shared" si="6"/>
        <v>0</v>
      </c>
      <c r="Z197" s="140"/>
      <c r="AA197" s="141">
        <f t="shared" si="7"/>
        <v>0</v>
      </c>
      <c r="AB197" s="140"/>
      <c r="AC197" s="141">
        <f t="shared" si="8"/>
        <v>0</v>
      </c>
      <c r="AD197" s="140"/>
      <c r="AE197" s="141">
        <f t="shared" si="9"/>
        <v>0</v>
      </c>
      <c r="AF197" s="140"/>
      <c r="AG197" s="141">
        <f t="shared" si="10"/>
        <v>0</v>
      </c>
    </row>
    <row r="198" spans="1:33" ht="25.5" outlineLevel="2" x14ac:dyDescent="0.2">
      <c r="A198" s="76" t="s">
        <v>1581</v>
      </c>
      <c r="B198" s="3" t="e">
        <f>VLOOKUP(#REF!,'[4]Sheet 1 Name'!$A$1:$D$891,3,FALSE)</f>
        <v>#REF!</v>
      </c>
      <c r="C198" s="76" t="s">
        <v>1582</v>
      </c>
      <c r="D198" s="96" t="s">
        <v>1583</v>
      </c>
      <c r="E198" s="15" t="s">
        <v>5</v>
      </c>
      <c r="F198" s="62">
        <v>3.33</v>
      </c>
      <c r="G198" s="78" t="s">
        <v>3854</v>
      </c>
      <c r="H198" s="175">
        <v>26754</v>
      </c>
      <c r="I198" s="96" t="s">
        <v>1546</v>
      </c>
      <c r="J198" s="80" t="s">
        <v>31</v>
      </c>
      <c r="K198" s="78">
        <v>1</v>
      </c>
      <c r="L198" s="78" t="s">
        <v>1584</v>
      </c>
      <c r="M198" s="245">
        <v>1100548</v>
      </c>
      <c r="N198" s="78">
        <v>1</v>
      </c>
      <c r="O198" s="77">
        <v>2.66</v>
      </c>
      <c r="P198" s="138">
        <f t="shared" si="1"/>
        <v>0</v>
      </c>
      <c r="Q198" s="139">
        <f t="shared" si="2"/>
        <v>0</v>
      </c>
      <c r="R198" s="140"/>
      <c r="S198" s="141">
        <f t="shared" si="3"/>
        <v>0</v>
      </c>
      <c r="T198" s="140"/>
      <c r="U198" s="141">
        <f t="shared" si="4"/>
        <v>0</v>
      </c>
      <c r="V198" s="140"/>
      <c r="W198" s="141">
        <f t="shared" si="5"/>
        <v>0</v>
      </c>
      <c r="X198" s="140"/>
      <c r="Y198" s="141">
        <f t="shared" si="6"/>
        <v>0</v>
      </c>
      <c r="Z198" s="140"/>
      <c r="AA198" s="141">
        <f t="shared" si="7"/>
        <v>0</v>
      </c>
      <c r="AB198" s="140"/>
      <c r="AC198" s="141">
        <f t="shared" si="8"/>
        <v>0</v>
      </c>
      <c r="AD198" s="140"/>
      <c r="AE198" s="141">
        <f t="shared" si="9"/>
        <v>0</v>
      </c>
      <c r="AF198" s="140"/>
      <c r="AG198" s="141">
        <f t="shared" si="10"/>
        <v>0</v>
      </c>
    </row>
    <row r="199" spans="1:33" ht="25.5" outlineLevel="2" x14ac:dyDescent="0.2">
      <c r="A199" s="69" t="s">
        <v>1581</v>
      </c>
      <c r="B199" s="3" t="e">
        <f>VLOOKUP(#REF!,'[4]Sheet 1 Name'!$A$1:$D$891,3,FALSE)</f>
        <v>#REF!</v>
      </c>
      <c r="C199" s="69" t="s">
        <v>1582</v>
      </c>
      <c r="D199" s="103" t="s">
        <v>1583</v>
      </c>
      <c r="E199" s="15" t="s">
        <v>5</v>
      </c>
      <c r="F199" s="62">
        <v>3.33</v>
      </c>
      <c r="G199" s="71" t="s">
        <v>4360</v>
      </c>
      <c r="H199" s="174">
        <v>7788657408</v>
      </c>
      <c r="I199" s="103" t="s">
        <v>1546</v>
      </c>
      <c r="J199" s="73" t="s">
        <v>31</v>
      </c>
      <c r="K199" s="71">
        <v>1</v>
      </c>
      <c r="L199" s="71" t="s">
        <v>4909</v>
      </c>
      <c r="M199" s="244" t="s">
        <v>1585</v>
      </c>
      <c r="N199" s="71">
        <v>2</v>
      </c>
      <c r="O199" s="70">
        <v>2.92</v>
      </c>
      <c r="P199" s="138">
        <f t="shared" si="1"/>
        <v>0</v>
      </c>
      <c r="Q199" s="139">
        <f t="shared" si="2"/>
        <v>0</v>
      </c>
      <c r="R199" s="140"/>
      <c r="S199" s="141">
        <f t="shared" si="3"/>
        <v>0</v>
      </c>
      <c r="T199" s="140"/>
      <c r="U199" s="141">
        <f t="shared" si="4"/>
        <v>0</v>
      </c>
      <c r="V199" s="140"/>
      <c r="W199" s="141">
        <f t="shared" si="5"/>
        <v>0</v>
      </c>
      <c r="X199" s="140"/>
      <c r="Y199" s="141">
        <f t="shared" si="6"/>
        <v>0</v>
      </c>
      <c r="Z199" s="140"/>
      <c r="AA199" s="141">
        <f t="shared" si="7"/>
        <v>0</v>
      </c>
      <c r="AB199" s="140"/>
      <c r="AC199" s="141">
        <f t="shared" si="8"/>
        <v>0</v>
      </c>
      <c r="AD199" s="140"/>
      <c r="AE199" s="141">
        <f t="shared" si="9"/>
        <v>0</v>
      </c>
      <c r="AF199" s="140"/>
      <c r="AG199" s="141">
        <f t="shared" si="10"/>
        <v>0</v>
      </c>
    </row>
    <row r="200" spans="1:33" ht="25.5" outlineLevel="2" x14ac:dyDescent="0.2">
      <c r="A200" s="76" t="s">
        <v>1586</v>
      </c>
      <c r="B200" s="3" t="e">
        <f>VLOOKUP(#REF!,'[4]Sheet 1 Name'!$A$1:$D$891,3,FALSE)</f>
        <v>#REF!</v>
      </c>
      <c r="C200" s="76" t="s">
        <v>1582</v>
      </c>
      <c r="D200" s="96" t="s">
        <v>1587</v>
      </c>
      <c r="E200" s="15" t="s">
        <v>5</v>
      </c>
      <c r="F200" s="62">
        <v>3.04</v>
      </c>
      <c r="G200" s="78" t="s">
        <v>3854</v>
      </c>
      <c r="H200" s="175">
        <v>26754</v>
      </c>
      <c r="I200" s="96" t="s">
        <v>1546</v>
      </c>
      <c r="J200" s="78" t="s">
        <v>28</v>
      </c>
      <c r="K200" s="78">
        <v>6</v>
      </c>
      <c r="L200" s="78" t="s">
        <v>1588</v>
      </c>
      <c r="M200" s="245" t="s">
        <v>4188</v>
      </c>
      <c r="N200" s="78">
        <v>1</v>
      </c>
      <c r="O200" s="77">
        <v>1.54</v>
      </c>
      <c r="P200" s="138">
        <f t="shared" si="1"/>
        <v>0</v>
      </c>
      <c r="Q200" s="139">
        <f t="shared" si="2"/>
        <v>0</v>
      </c>
      <c r="R200" s="140"/>
      <c r="S200" s="141">
        <f t="shared" si="3"/>
        <v>0</v>
      </c>
      <c r="T200" s="140"/>
      <c r="U200" s="141">
        <f t="shared" si="4"/>
        <v>0</v>
      </c>
      <c r="V200" s="140"/>
      <c r="W200" s="141">
        <f t="shared" si="5"/>
        <v>0</v>
      </c>
      <c r="X200" s="140"/>
      <c r="Y200" s="141">
        <f t="shared" si="6"/>
        <v>0</v>
      </c>
      <c r="Z200" s="140"/>
      <c r="AA200" s="141">
        <f t="shared" si="7"/>
        <v>0</v>
      </c>
      <c r="AB200" s="140"/>
      <c r="AC200" s="141">
        <f t="shared" si="8"/>
        <v>0</v>
      </c>
      <c r="AD200" s="140"/>
      <c r="AE200" s="141">
        <f t="shared" si="9"/>
        <v>0</v>
      </c>
      <c r="AF200" s="140"/>
      <c r="AG200" s="141">
        <f t="shared" si="10"/>
        <v>0</v>
      </c>
    </row>
    <row r="201" spans="1:33" ht="25.5" outlineLevel="2" x14ac:dyDescent="0.2">
      <c r="A201" s="69" t="s">
        <v>1586</v>
      </c>
      <c r="B201" s="3" t="e">
        <f>VLOOKUP(#REF!,'[4]Sheet 1 Name'!$A$1:$D$891,3,FALSE)</f>
        <v>#REF!</v>
      </c>
      <c r="C201" s="69" t="s">
        <v>1582</v>
      </c>
      <c r="D201" s="103" t="s">
        <v>1587</v>
      </c>
      <c r="E201" s="15" t="s">
        <v>5</v>
      </c>
      <c r="F201" s="62">
        <v>3.04</v>
      </c>
      <c r="G201" s="71" t="s">
        <v>4360</v>
      </c>
      <c r="H201" s="174">
        <v>7788657408</v>
      </c>
      <c r="I201" s="103" t="s">
        <v>1546</v>
      </c>
      <c r="J201" s="71" t="s">
        <v>28</v>
      </c>
      <c r="K201" s="71">
        <v>6</v>
      </c>
      <c r="L201" s="71" t="s">
        <v>4909</v>
      </c>
      <c r="M201" s="244" t="s">
        <v>1589</v>
      </c>
      <c r="N201" s="71">
        <v>2</v>
      </c>
      <c r="O201" s="70">
        <v>2.02</v>
      </c>
      <c r="P201" s="138">
        <f t="shared" si="1"/>
        <v>0</v>
      </c>
      <c r="Q201" s="139">
        <f t="shared" si="2"/>
        <v>0</v>
      </c>
      <c r="R201" s="140"/>
      <c r="S201" s="141">
        <f t="shared" si="3"/>
        <v>0</v>
      </c>
      <c r="T201" s="140"/>
      <c r="U201" s="141">
        <f t="shared" si="4"/>
        <v>0</v>
      </c>
      <c r="V201" s="140"/>
      <c r="W201" s="141">
        <f t="shared" si="5"/>
        <v>0</v>
      </c>
      <c r="X201" s="140"/>
      <c r="Y201" s="141">
        <f t="shared" si="6"/>
        <v>0</v>
      </c>
      <c r="Z201" s="140"/>
      <c r="AA201" s="141">
        <f t="shared" si="7"/>
        <v>0</v>
      </c>
      <c r="AB201" s="140"/>
      <c r="AC201" s="141">
        <f t="shared" si="8"/>
        <v>0</v>
      </c>
      <c r="AD201" s="140"/>
      <c r="AE201" s="141">
        <f t="shared" si="9"/>
        <v>0</v>
      </c>
      <c r="AF201" s="140"/>
      <c r="AG201" s="141">
        <f t="shared" si="10"/>
        <v>0</v>
      </c>
    </row>
    <row r="202" spans="1:33" ht="25.5" outlineLevel="2" x14ac:dyDescent="0.2">
      <c r="A202" s="76" t="s">
        <v>1591</v>
      </c>
      <c r="B202" s="3" t="e">
        <f>VLOOKUP(#REF!,'[4]Sheet 1 Name'!$A$1:$D$891,3,FALSE)</f>
        <v>#REF!</v>
      </c>
      <c r="C202" s="76" t="s">
        <v>1582</v>
      </c>
      <c r="D202" s="96" t="s">
        <v>1592</v>
      </c>
      <c r="E202" s="15" t="s">
        <v>5</v>
      </c>
      <c r="F202" s="62">
        <v>3.04</v>
      </c>
      <c r="G202" s="78" t="s">
        <v>3854</v>
      </c>
      <c r="H202" s="175">
        <v>26754</v>
      </c>
      <c r="I202" s="96" t="s">
        <v>1546</v>
      </c>
      <c r="J202" s="78" t="s">
        <v>28</v>
      </c>
      <c r="K202" s="78">
        <v>6</v>
      </c>
      <c r="L202" s="78" t="s">
        <v>1594</v>
      </c>
      <c r="M202" s="245" t="s">
        <v>4189</v>
      </c>
      <c r="N202" s="78">
        <v>1</v>
      </c>
      <c r="O202" s="77">
        <v>1.54</v>
      </c>
      <c r="P202" s="138">
        <f t="shared" si="1"/>
        <v>0</v>
      </c>
      <c r="Q202" s="139">
        <f t="shared" si="2"/>
        <v>0</v>
      </c>
      <c r="R202" s="140"/>
      <c r="S202" s="141">
        <f t="shared" si="3"/>
        <v>0</v>
      </c>
      <c r="T202" s="140"/>
      <c r="U202" s="141">
        <f t="shared" si="4"/>
        <v>0</v>
      </c>
      <c r="V202" s="140"/>
      <c r="W202" s="141">
        <f t="shared" si="5"/>
        <v>0</v>
      </c>
      <c r="X202" s="140"/>
      <c r="Y202" s="141">
        <f t="shared" si="6"/>
        <v>0</v>
      </c>
      <c r="Z202" s="140"/>
      <c r="AA202" s="141">
        <f t="shared" si="7"/>
        <v>0</v>
      </c>
      <c r="AB202" s="140"/>
      <c r="AC202" s="141">
        <f t="shared" si="8"/>
        <v>0</v>
      </c>
      <c r="AD202" s="140"/>
      <c r="AE202" s="141">
        <f t="shared" si="9"/>
        <v>0</v>
      </c>
      <c r="AF202" s="140"/>
      <c r="AG202" s="141">
        <f t="shared" si="10"/>
        <v>0</v>
      </c>
    </row>
    <row r="203" spans="1:33" ht="25.5" outlineLevel="2" x14ac:dyDescent="0.2">
      <c r="A203" s="69" t="s">
        <v>1591</v>
      </c>
      <c r="B203" s="3" t="e">
        <f>VLOOKUP(#REF!,'[4]Sheet 1 Name'!$A$1:$D$891,3,FALSE)</f>
        <v>#REF!</v>
      </c>
      <c r="C203" s="69" t="s">
        <v>1582</v>
      </c>
      <c r="D203" s="103" t="s">
        <v>1592</v>
      </c>
      <c r="E203" s="15" t="s">
        <v>5</v>
      </c>
      <c r="F203" s="62">
        <v>3.04</v>
      </c>
      <c r="G203" s="71" t="s">
        <v>4360</v>
      </c>
      <c r="H203" s="174">
        <v>7788657408</v>
      </c>
      <c r="I203" s="103" t="s">
        <v>1546</v>
      </c>
      <c r="J203" s="71" t="s">
        <v>28</v>
      </c>
      <c r="K203" s="71">
        <v>6</v>
      </c>
      <c r="L203" s="71" t="s">
        <v>4909</v>
      </c>
      <c r="M203" s="244" t="s">
        <v>1593</v>
      </c>
      <c r="N203" s="71">
        <v>2</v>
      </c>
      <c r="O203" s="70">
        <v>2.02</v>
      </c>
      <c r="P203" s="138">
        <f t="shared" si="1"/>
        <v>0</v>
      </c>
      <c r="Q203" s="139">
        <f t="shared" si="2"/>
        <v>0</v>
      </c>
      <c r="R203" s="140"/>
      <c r="S203" s="141">
        <f t="shared" si="3"/>
        <v>0</v>
      </c>
      <c r="T203" s="140"/>
      <c r="U203" s="141">
        <f t="shared" si="4"/>
        <v>0</v>
      </c>
      <c r="V203" s="140"/>
      <c r="W203" s="141">
        <f t="shared" si="5"/>
        <v>0</v>
      </c>
      <c r="X203" s="140"/>
      <c r="Y203" s="141">
        <f t="shared" si="6"/>
        <v>0</v>
      </c>
      <c r="Z203" s="140"/>
      <c r="AA203" s="141">
        <f t="shared" si="7"/>
        <v>0</v>
      </c>
      <c r="AB203" s="140"/>
      <c r="AC203" s="141">
        <f t="shared" si="8"/>
        <v>0</v>
      </c>
      <c r="AD203" s="140"/>
      <c r="AE203" s="141">
        <f t="shared" si="9"/>
        <v>0</v>
      </c>
      <c r="AF203" s="140"/>
      <c r="AG203" s="141">
        <f t="shared" si="10"/>
        <v>0</v>
      </c>
    </row>
    <row r="204" spans="1:33" ht="25.5" outlineLevel="2" x14ac:dyDescent="0.2">
      <c r="A204" s="76" t="s">
        <v>1598</v>
      </c>
      <c r="B204" s="3" t="e">
        <f>VLOOKUP(#REF!,'[4]Sheet 1 Name'!$A$1:$D$891,3,FALSE)</f>
        <v>#REF!</v>
      </c>
      <c r="C204" s="76" t="s">
        <v>1582</v>
      </c>
      <c r="D204" s="96" t="s">
        <v>1599</v>
      </c>
      <c r="E204" s="15" t="s">
        <v>5</v>
      </c>
      <c r="F204" s="62">
        <v>3.04</v>
      </c>
      <c r="G204" s="78" t="s">
        <v>3854</v>
      </c>
      <c r="H204" s="175">
        <v>26754</v>
      </c>
      <c r="I204" s="96" t="s">
        <v>1546</v>
      </c>
      <c r="J204" s="78" t="s">
        <v>28</v>
      </c>
      <c r="K204" s="78">
        <v>6</v>
      </c>
      <c r="L204" s="78" t="s">
        <v>1600</v>
      </c>
      <c r="M204" s="245" t="s">
        <v>4190</v>
      </c>
      <c r="N204" s="78">
        <v>1</v>
      </c>
      <c r="O204" s="77">
        <v>1.54</v>
      </c>
      <c r="P204" s="138">
        <f t="shared" si="1"/>
        <v>0</v>
      </c>
      <c r="Q204" s="139">
        <f t="shared" si="2"/>
        <v>0</v>
      </c>
      <c r="R204" s="140"/>
      <c r="S204" s="141">
        <f t="shared" si="3"/>
        <v>0</v>
      </c>
      <c r="T204" s="140"/>
      <c r="U204" s="141">
        <f t="shared" si="4"/>
        <v>0</v>
      </c>
      <c r="V204" s="140"/>
      <c r="W204" s="141">
        <f t="shared" si="5"/>
        <v>0</v>
      </c>
      <c r="X204" s="140"/>
      <c r="Y204" s="141">
        <f t="shared" si="6"/>
        <v>0</v>
      </c>
      <c r="Z204" s="140"/>
      <c r="AA204" s="141">
        <f t="shared" si="7"/>
        <v>0</v>
      </c>
      <c r="AB204" s="140"/>
      <c r="AC204" s="141">
        <f t="shared" si="8"/>
        <v>0</v>
      </c>
      <c r="AD204" s="140"/>
      <c r="AE204" s="141">
        <f t="shared" si="9"/>
        <v>0</v>
      </c>
      <c r="AF204" s="140"/>
      <c r="AG204" s="141">
        <f t="shared" si="10"/>
        <v>0</v>
      </c>
    </row>
    <row r="205" spans="1:33" ht="25.5" outlineLevel="2" x14ac:dyDescent="0.2">
      <c r="A205" s="69" t="s">
        <v>1598</v>
      </c>
      <c r="B205" s="3" t="e">
        <f>VLOOKUP(#REF!,'[4]Sheet 1 Name'!$A$1:$D$891,3,FALSE)</f>
        <v>#REF!</v>
      </c>
      <c r="C205" s="69" t="s">
        <v>1582</v>
      </c>
      <c r="D205" s="103" t="s">
        <v>1599</v>
      </c>
      <c r="E205" s="15" t="s">
        <v>5</v>
      </c>
      <c r="F205" s="62">
        <v>3.04</v>
      </c>
      <c r="G205" s="71" t="s">
        <v>4360</v>
      </c>
      <c r="H205" s="174">
        <v>7788657408</v>
      </c>
      <c r="I205" s="103" t="s">
        <v>1546</v>
      </c>
      <c r="J205" s="71" t="s">
        <v>28</v>
      </c>
      <c r="K205" s="71">
        <v>6</v>
      </c>
      <c r="L205" s="71" t="s">
        <v>4909</v>
      </c>
      <c r="M205" s="244" t="s">
        <v>1601</v>
      </c>
      <c r="N205" s="71">
        <v>2</v>
      </c>
      <c r="O205" s="70">
        <v>2.02</v>
      </c>
      <c r="P205" s="138">
        <f t="shared" si="1"/>
        <v>0</v>
      </c>
      <c r="Q205" s="139">
        <f t="shared" si="2"/>
        <v>0</v>
      </c>
      <c r="R205" s="140"/>
      <c r="S205" s="141">
        <f t="shared" si="3"/>
        <v>0</v>
      </c>
      <c r="T205" s="140"/>
      <c r="U205" s="141">
        <f t="shared" si="4"/>
        <v>0</v>
      </c>
      <c r="V205" s="140"/>
      <c r="W205" s="141">
        <f t="shared" si="5"/>
        <v>0</v>
      </c>
      <c r="X205" s="140"/>
      <c r="Y205" s="141">
        <f t="shared" si="6"/>
        <v>0</v>
      </c>
      <c r="Z205" s="140"/>
      <c r="AA205" s="141">
        <f t="shared" si="7"/>
        <v>0</v>
      </c>
      <c r="AB205" s="140"/>
      <c r="AC205" s="141">
        <f t="shared" si="8"/>
        <v>0</v>
      </c>
      <c r="AD205" s="140"/>
      <c r="AE205" s="141">
        <f t="shared" si="9"/>
        <v>0</v>
      </c>
      <c r="AF205" s="140"/>
      <c r="AG205" s="141">
        <f t="shared" si="10"/>
        <v>0</v>
      </c>
    </row>
    <row r="206" spans="1:33" ht="25.5" outlineLevel="2" x14ac:dyDescent="0.2">
      <c r="A206" s="76" t="s">
        <v>1602</v>
      </c>
      <c r="B206" s="3" t="e">
        <f>VLOOKUP(#REF!,'[4]Sheet 1 Name'!$A$1:$D$891,3,FALSE)</f>
        <v>#REF!</v>
      </c>
      <c r="C206" s="76" t="s">
        <v>1582</v>
      </c>
      <c r="D206" s="96" t="s">
        <v>1603</v>
      </c>
      <c r="E206" s="15" t="s">
        <v>5</v>
      </c>
      <c r="F206" s="62">
        <v>3.04</v>
      </c>
      <c r="G206" s="78" t="s">
        <v>3854</v>
      </c>
      <c r="H206" s="175">
        <v>26754</v>
      </c>
      <c r="I206" s="96" t="s">
        <v>1546</v>
      </c>
      <c r="J206" s="78" t="s">
        <v>28</v>
      </c>
      <c r="K206" s="78">
        <v>6</v>
      </c>
      <c r="L206" s="78" t="s">
        <v>1604</v>
      </c>
      <c r="M206" s="245" t="s">
        <v>4191</v>
      </c>
      <c r="N206" s="78">
        <v>1</v>
      </c>
      <c r="O206" s="77">
        <v>1.54</v>
      </c>
      <c r="P206" s="138">
        <f t="shared" si="1"/>
        <v>0</v>
      </c>
      <c r="Q206" s="139">
        <f t="shared" si="2"/>
        <v>0</v>
      </c>
      <c r="R206" s="140"/>
      <c r="S206" s="141">
        <f t="shared" si="3"/>
        <v>0</v>
      </c>
      <c r="T206" s="140"/>
      <c r="U206" s="141">
        <f t="shared" si="4"/>
        <v>0</v>
      </c>
      <c r="V206" s="140"/>
      <c r="W206" s="141">
        <f t="shared" si="5"/>
        <v>0</v>
      </c>
      <c r="X206" s="140"/>
      <c r="Y206" s="141">
        <f t="shared" si="6"/>
        <v>0</v>
      </c>
      <c r="Z206" s="140"/>
      <c r="AA206" s="141">
        <f t="shared" si="7"/>
        <v>0</v>
      </c>
      <c r="AB206" s="140"/>
      <c r="AC206" s="141">
        <f t="shared" si="8"/>
        <v>0</v>
      </c>
      <c r="AD206" s="140"/>
      <c r="AE206" s="141">
        <f t="shared" si="9"/>
        <v>0</v>
      </c>
      <c r="AF206" s="140"/>
      <c r="AG206" s="141">
        <f t="shared" si="10"/>
        <v>0</v>
      </c>
    </row>
    <row r="207" spans="1:33" ht="25.5" outlineLevel="2" x14ac:dyDescent="0.2">
      <c r="A207" s="69" t="s">
        <v>1602</v>
      </c>
      <c r="B207" s="3" t="e">
        <f>VLOOKUP(#REF!,'[4]Sheet 1 Name'!$A$1:$D$891,3,FALSE)</f>
        <v>#REF!</v>
      </c>
      <c r="C207" s="69" t="s">
        <v>1582</v>
      </c>
      <c r="D207" s="103" t="s">
        <v>1603</v>
      </c>
      <c r="E207" s="15" t="s">
        <v>5</v>
      </c>
      <c r="F207" s="62">
        <v>3.04</v>
      </c>
      <c r="G207" s="71" t="s">
        <v>4360</v>
      </c>
      <c r="H207" s="174">
        <v>7788657408</v>
      </c>
      <c r="I207" s="103" t="s">
        <v>1546</v>
      </c>
      <c r="J207" s="71" t="s">
        <v>28</v>
      </c>
      <c r="K207" s="71">
        <v>6</v>
      </c>
      <c r="L207" s="71" t="s">
        <v>4909</v>
      </c>
      <c r="M207" s="244" t="s">
        <v>1605</v>
      </c>
      <c r="N207" s="71">
        <v>2</v>
      </c>
      <c r="O207" s="70">
        <v>2.02</v>
      </c>
      <c r="P207" s="138">
        <f t="shared" si="1"/>
        <v>0</v>
      </c>
      <c r="Q207" s="139">
        <f t="shared" si="2"/>
        <v>0</v>
      </c>
      <c r="R207" s="140"/>
      <c r="S207" s="141">
        <f t="shared" si="3"/>
        <v>0</v>
      </c>
      <c r="T207" s="140"/>
      <c r="U207" s="141">
        <f t="shared" si="4"/>
        <v>0</v>
      </c>
      <c r="V207" s="140"/>
      <c r="W207" s="141">
        <f t="shared" si="5"/>
        <v>0</v>
      </c>
      <c r="X207" s="140"/>
      <c r="Y207" s="141">
        <f t="shared" si="6"/>
        <v>0</v>
      </c>
      <c r="Z207" s="140"/>
      <c r="AA207" s="141">
        <f t="shared" si="7"/>
        <v>0</v>
      </c>
      <c r="AB207" s="140"/>
      <c r="AC207" s="141">
        <f t="shared" si="8"/>
        <v>0</v>
      </c>
      <c r="AD207" s="140"/>
      <c r="AE207" s="141">
        <f t="shared" si="9"/>
        <v>0</v>
      </c>
      <c r="AF207" s="140"/>
      <c r="AG207" s="141">
        <f t="shared" si="10"/>
        <v>0</v>
      </c>
    </row>
    <row r="208" spans="1:33" ht="25.5" outlineLevel="2" x14ac:dyDescent="0.2">
      <c r="A208" s="76" t="s">
        <v>1606</v>
      </c>
      <c r="B208" s="3" t="e">
        <f>VLOOKUP(#REF!,'[4]Sheet 1 Name'!$A$1:$D$891,3,FALSE)</f>
        <v>#REF!</v>
      </c>
      <c r="C208" s="76" t="s">
        <v>1582</v>
      </c>
      <c r="D208" s="96" t="s">
        <v>1607</v>
      </c>
      <c r="E208" s="15" t="s">
        <v>5</v>
      </c>
      <c r="F208" s="62">
        <v>3.04</v>
      </c>
      <c r="G208" s="78" t="s">
        <v>3854</v>
      </c>
      <c r="H208" s="175">
        <v>26754</v>
      </c>
      <c r="I208" s="96" t="s">
        <v>1546</v>
      </c>
      <c r="J208" s="78" t="s">
        <v>28</v>
      </c>
      <c r="K208" s="78">
        <v>6</v>
      </c>
      <c r="L208" s="78" t="s">
        <v>1608</v>
      </c>
      <c r="M208" s="245" t="s">
        <v>4192</v>
      </c>
      <c r="N208" s="78">
        <v>1</v>
      </c>
      <c r="O208" s="77">
        <v>1.54</v>
      </c>
      <c r="P208" s="138">
        <f t="shared" si="1"/>
        <v>0</v>
      </c>
      <c r="Q208" s="139">
        <f t="shared" si="2"/>
        <v>0</v>
      </c>
      <c r="R208" s="140"/>
      <c r="S208" s="141">
        <f t="shared" si="3"/>
        <v>0</v>
      </c>
      <c r="T208" s="140"/>
      <c r="U208" s="141">
        <f t="shared" si="4"/>
        <v>0</v>
      </c>
      <c r="V208" s="140"/>
      <c r="W208" s="141">
        <f t="shared" si="5"/>
        <v>0</v>
      </c>
      <c r="X208" s="140"/>
      <c r="Y208" s="141">
        <f t="shared" si="6"/>
        <v>0</v>
      </c>
      <c r="Z208" s="140"/>
      <c r="AA208" s="141">
        <f t="shared" si="7"/>
        <v>0</v>
      </c>
      <c r="AB208" s="140"/>
      <c r="AC208" s="141">
        <f t="shared" si="8"/>
        <v>0</v>
      </c>
      <c r="AD208" s="140"/>
      <c r="AE208" s="141">
        <f t="shared" si="9"/>
        <v>0</v>
      </c>
      <c r="AF208" s="140"/>
      <c r="AG208" s="141">
        <f t="shared" si="10"/>
        <v>0</v>
      </c>
    </row>
    <row r="209" spans="1:33" ht="25.5" outlineLevel="2" x14ac:dyDescent="0.2">
      <c r="A209" s="69" t="s">
        <v>1606</v>
      </c>
      <c r="B209" s="3" t="e">
        <f>VLOOKUP(#REF!,'[4]Sheet 1 Name'!$A$1:$D$891,3,FALSE)</f>
        <v>#REF!</v>
      </c>
      <c r="C209" s="69" t="s">
        <v>1582</v>
      </c>
      <c r="D209" s="103" t="s">
        <v>1607</v>
      </c>
      <c r="E209" s="15" t="s">
        <v>5</v>
      </c>
      <c r="F209" s="62">
        <v>3.04</v>
      </c>
      <c r="G209" s="71" t="s">
        <v>4360</v>
      </c>
      <c r="H209" s="174">
        <v>7788657408</v>
      </c>
      <c r="I209" s="103" t="s">
        <v>1546</v>
      </c>
      <c r="J209" s="71" t="s">
        <v>28</v>
      </c>
      <c r="K209" s="71">
        <v>6</v>
      </c>
      <c r="L209" s="71" t="s">
        <v>4909</v>
      </c>
      <c r="M209" s="244" t="s">
        <v>1609</v>
      </c>
      <c r="N209" s="71">
        <v>2</v>
      </c>
      <c r="O209" s="70">
        <v>2.02</v>
      </c>
      <c r="P209" s="138">
        <f t="shared" si="1"/>
        <v>0</v>
      </c>
      <c r="Q209" s="139">
        <f t="shared" si="2"/>
        <v>0</v>
      </c>
      <c r="R209" s="140"/>
      <c r="S209" s="141">
        <f t="shared" si="3"/>
        <v>0</v>
      </c>
      <c r="T209" s="140"/>
      <c r="U209" s="141">
        <f t="shared" si="4"/>
        <v>0</v>
      </c>
      <c r="V209" s="140"/>
      <c r="W209" s="141">
        <f t="shared" si="5"/>
        <v>0</v>
      </c>
      <c r="X209" s="140"/>
      <c r="Y209" s="141">
        <f t="shared" si="6"/>
        <v>0</v>
      </c>
      <c r="Z209" s="140"/>
      <c r="AA209" s="141">
        <f t="shared" si="7"/>
        <v>0</v>
      </c>
      <c r="AB209" s="140"/>
      <c r="AC209" s="141">
        <f t="shared" si="8"/>
        <v>0</v>
      </c>
      <c r="AD209" s="140"/>
      <c r="AE209" s="141">
        <f t="shared" si="9"/>
        <v>0</v>
      </c>
      <c r="AF209" s="140"/>
      <c r="AG209" s="141">
        <f t="shared" si="10"/>
        <v>0</v>
      </c>
    </row>
    <row r="210" spans="1:33" ht="25.5" outlineLevel="2" x14ac:dyDescent="0.2">
      <c r="A210" s="76" t="s">
        <v>1610</v>
      </c>
      <c r="B210" s="3" t="e">
        <f>VLOOKUP(#REF!,'[4]Sheet 1 Name'!$A$1:$D$891,3,FALSE)</f>
        <v>#REF!</v>
      </c>
      <c r="C210" s="76" t="s">
        <v>1582</v>
      </c>
      <c r="D210" s="96" t="s">
        <v>1611</v>
      </c>
      <c r="E210" s="15" t="s">
        <v>5</v>
      </c>
      <c r="F210" s="62">
        <v>3.04</v>
      </c>
      <c r="G210" s="78" t="s">
        <v>3854</v>
      </c>
      <c r="H210" s="175">
        <v>26754</v>
      </c>
      <c r="I210" s="96" t="s">
        <v>1546</v>
      </c>
      <c r="J210" s="78" t="s">
        <v>28</v>
      </c>
      <c r="K210" s="78">
        <v>6</v>
      </c>
      <c r="L210" s="78" t="s">
        <v>1612</v>
      </c>
      <c r="M210" s="245" t="s">
        <v>4193</v>
      </c>
      <c r="N210" s="78">
        <v>1</v>
      </c>
      <c r="O210" s="77">
        <v>1.54</v>
      </c>
      <c r="P210" s="138">
        <f t="shared" si="1"/>
        <v>0</v>
      </c>
      <c r="Q210" s="139">
        <f t="shared" si="2"/>
        <v>0</v>
      </c>
      <c r="R210" s="140"/>
      <c r="S210" s="141">
        <f t="shared" si="3"/>
        <v>0</v>
      </c>
      <c r="T210" s="140"/>
      <c r="U210" s="141">
        <f t="shared" si="4"/>
        <v>0</v>
      </c>
      <c r="V210" s="140"/>
      <c r="W210" s="141">
        <f t="shared" si="5"/>
        <v>0</v>
      </c>
      <c r="X210" s="140"/>
      <c r="Y210" s="141">
        <f t="shared" si="6"/>
        <v>0</v>
      </c>
      <c r="Z210" s="140"/>
      <c r="AA210" s="141">
        <f t="shared" si="7"/>
        <v>0</v>
      </c>
      <c r="AB210" s="140"/>
      <c r="AC210" s="141">
        <f t="shared" si="8"/>
        <v>0</v>
      </c>
      <c r="AD210" s="140"/>
      <c r="AE210" s="141">
        <f t="shared" si="9"/>
        <v>0</v>
      </c>
      <c r="AF210" s="140"/>
      <c r="AG210" s="141">
        <f t="shared" si="10"/>
        <v>0</v>
      </c>
    </row>
    <row r="211" spans="1:33" ht="25.5" outlineLevel="2" x14ac:dyDescent="0.2">
      <c r="A211" s="69" t="s">
        <v>1610</v>
      </c>
      <c r="B211" s="3" t="e">
        <f>VLOOKUP(#REF!,'[4]Sheet 1 Name'!$A$1:$D$891,3,FALSE)</f>
        <v>#REF!</v>
      </c>
      <c r="C211" s="69" t="s">
        <v>1582</v>
      </c>
      <c r="D211" s="103" t="s">
        <v>1611</v>
      </c>
      <c r="E211" s="15" t="s">
        <v>5</v>
      </c>
      <c r="F211" s="62">
        <v>3.04</v>
      </c>
      <c r="G211" s="71" t="s">
        <v>4360</v>
      </c>
      <c r="H211" s="174">
        <v>7788657408</v>
      </c>
      <c r="I211" s="103" t="s">
        <v>1546</v>
      </c>
      <c r="J211" s="71" t="s">
        <v>28</v>
      </c>
      <c r="K211" s="71">
        <v>6</v>
      </c>
      <c r="L211" s="71" t="s">
        <v>4909</v>
      </c>
      <c r="M211" s="244" t="s">
        <v>1613</v>
      </c>
      <c r="N211" s="71">
        <v>2</v>
      </c>
      <c r="O211" s="70">
        <v>2.02</v>
      </c>
      <c r="P211" s="138">
        <f t="shared" si="1"/>
        <v>0</v>
      </c>
      <c r="Q211" s="139">
        <f t="shared" si="2"/>
        <v>0</v>
      </c>
      <c r="R211" s="140"/>
      <c r="S211" s="141">
        <f t="shared" si="3"/>
        <v>0</v>
      </c>
      <c r="T211" s="140"/>
      <c r="U211" s="141">
        <f t="shared" si="4"/>
        <v>0</v>
      </c>
      <c r="V211" s="140"/>
      <c r="W211" s="141">
        <f t="shared" si="5"/>
        <v>0</v>
      </c>
      <c r="X211" s="140"/>
      <c r="Y211" s="141">
        <f t="shared" si="6"/>
        <v>0</v>
      </c>
      <c r="Z211" s="140"/>
      <c r="AA211" s="141">
        <f t="shared" si="7"/>
        <v>0</v>
      </c>
      <c r="AB211" s="140"/>
      <c r="AC211" s="141">
        <f t="shared" si="8"/>
        <v>0</v>
      </c>
      <c r="AD211" s="140"/>
      <c r="AE211" s="141">
        <f t="shared" si="9"/>
        <v>0</v>
      </c>
      <c r="AF211" s="140"/>
      <c r="AG211" s="141">
        <f t="shared" si="10"/>
        <v>0</v>
      </c>
    </row>
    <row r="212" spans="1:33" ht="25.5" outlineLevel="2" x14ac:dyDescent="0.2">
      <c r="A212" s="76" t="s">
        <v>1614</v>
      </c>
      <c r="B212" s="3" t="e">
        <f>VLOOKUP(#REF!,'[4]Sheet 1 Name'!$A$1:$D$891,3,FALSE)</f>
        <v>#REF!</v>
      </c>
      <c r="C212" s="76" t="s">
        <v>1582</v>
      </c>
      <c r="D212" s="96" t="s">
        <v>1615</v>
      </c>
      <c r="E212" s="15" t="s">
        <v>5</v>
      </c>
      <c r="F212" s="62">
        <v>3.04</v>
      </c>
      <c r="G212" s="78" t="s">
        <v>3854</v>
      </c>
      <c r="H212" s="175">
        <v>26754</v>
      </c>
      <c r="I212" s="96" t="s">
        <v>1546</v>
      </c>
      <c r="J212" s="78" t="s">
        <v>28</v>
      </c>
      <c r="K212" s="78">
        <v>6</v>
      </c>
      <c r="L212" s="78" t="s">
        <v>1616</v>
      </c>
      <c r="M212" s="245" t="s">
        <v>4194</v>
      </c>
      <c r="N212" s="78">
        <v>1</v>
      </c>
      <c r="O212" s="77">
        <v>1.54</v>
      </c>
      <c r="P212" s="138">
        <f t="shared" si="1"/>
        <v>0</v>
      </c>
      <c r="Q212" s="139">
        <f t="shared" si="2"/>
        <v>0</v>
      </c>
      <c r="R212" s="140"/>
      <c r="S212" s="141">
        <f t="shared" si="3"/>
        <v>0</v>
      </c>
      <c r="T212" s="140"/>
      <c r="U212" s="141">
        <f t="shared" si="4"/>
        <v>0</v>
      </c>
      <c r="V212" s="140"/>
      <c r="W212" s="141">
        <f t="shared" si="5"/>
        <v>0</v>
      </c>
      <c r="X212" s="140"/>
      <c r="Y212" s="141">
        <f t="shared" si="6"/>
        <v>0</v>
      </c>
      <c r="Z212" s="140"/>
      <c r="AA212" s="141">
        <f t="shared" si="7"/>
        <v>0</v>
      </c>
      <c r="AB212" s="140"/>
      <c r="AC212" s="141">
        <f t="shared" si="8"/>
        <v>0</v>
      </c>
      <c r="AD212" s="140"/>
      <c r="AE212" s="141">
        <f t="shared" si="9"/>
        <v>0</v>
      </c>
      <c r="AF212" s="140"/>
      <c r="AG212" s="141">
        <f t="shared" si="10"/>
        <v>0</v>
      </c>
    </row>
    <row r="213" spans="1:33" ht="25.5" outlineLevel="2" x14ac:dyDescent="0.2">
      <c r="A213" s="69" t="s">
        <v>1614</v>
      </c>
      <c r="B213" s="3" t="e">
        <f>VLOOKUP(#REF!,'[4]Sheet 1 Name'!$A$1:$D$891,3,FALSE)</f>
        <v>#REF!</v>
      </c>
      <c r="C213" s="69" t="s">
        <v>1582</v>
      </c>
      <c r="D213" s="103" t="s">
        <v>1615</v>
      </c>
      <c r="E213" s="15" t="s">
        <v>5</v>
      </c>
      <c r="F213" s="62">
        <v>3.04</v>
      </c>
      <c r="G213" s="71" t="s">
        <v>4360</v>
      </c>
      <c r="H213" s="174">
        <v>7788657408</v>
      </c>
      <c r="I213" s="103" t="s">
        <v>1546</v>
      </c>
      <c r="J213" s="71" t="s">
        <v>28</v>
      </c>
      <c r="K213" s="71">
        <v>6</v>
      </c>
      <c r="L213" s="71" t="s">
        <v>4909</v>
      </c>
      <c r="M213" s="244" t="s">
        <v>1617</v>
      </c>
      <c r="N213" s="71">
        <v>2</v>
      </c>
      <c r="O213" s="70">
        <v>2.02</v>
      </c>
      <c r="P213" s="138">
        <f t="shared" si="1"/>
        <v>0</v>
      </c>
      <c r="Q213" s="139">
        <f t="shared" si="2"/>
        <v>0</v>
      </c>
      <c r="R213" s="140"/>
      <c r="S213" s="141">
        <f t="shared" si="3"/>
        <v>0</v>
      </c>
      <c r="T213" s="140"/>
      <c r="U213" s="141">
        <f t="shared" si="4"/>
        <v>0</v>
      </c>
      <c r="V213" s="140"/>
      <c r="W213" s="141">
        <f t="shared" si="5"/>
        <v>0</v>
      </c>
      <c r="X213" s="140"/>
      <c r="Y213" s="141">
        <f t="shared" si="6"/>
        <v>0</v>
      </c>
      <c r="Z213" s="140"/>
      <c r="AA213" s="141">
        <f t="shared" si="7"/>
        <v>0</v>
      </c>
      <c r="AB213" s="140"/>
      <c r="AC213" s="141">
        <f t="shared" si="8"/>
        <v>0</v>
      </c>
      <c r="AD213" s="140"/>
      <c r="AE213" s="141">
        <f t="shared" si="9"/>
        <v>0</v>
      </c>
      <c r="AF213" s="140"/>
      <c r="AG213" s="141">
        <f t="shared" si="10"/>
        <v>0</v>
      </c>
    </row>
    <row r="214" spans="1:33" ht="25.5" outlineLevel="2" x14ac:dyDescent="0.2">
      <c r="A214" s="76" t="s">
        <v>1618</v>
      </c>
      <c r="B214" s="3" t="e">
        <f>VLOOKUP(#REF!,'[4]Sheet 1 Name'!$A$1:$D$891,3,FALSE)</f>
        <v>#REF!</v>
      </c>
      <c r="C214" s="76" t="s">
        <v>1582</v>
      </c>
      <c r="D214" s="96" t="s">
        <v>1619</v>
      </c>
      <c r="E214" s="15" t="s">
        <v>5</v>
      </c>
      <c r="F214" s="62">
        <v>3.04</v>
      </c>
      <c r="G214" s="78" t="s">
        <v>3854</v>
      </c>
      <c r="H214" s="175">
        <v>26754</v>
      </c>
      <c r="I214" s="96" t="s">
        <v>1546</v>
      </c>
      <c r="J214" s="78" t="s">
        <v>28</v>
      </c>
      <c r="K214" s="78">
        <v>6</v>
      </c>
      <c r="L214" s="78" t="s">
        <v>1620</v>
      </c>
      <c r="M214" s="245" t="s">
        <v>4195</v>
      </c>
      <c r="N214" s="78">
        <v>1</v>
      </c>
      <c r="O214" s="77">
        <v>1.54</v>
      </c>
      <c r="P214" s="138">
        <f t="shared" si="1"/>
        <v>0</v>
      </c>
      <c r="Q214" s="139">
        <f t="shared" si="2"/>
        <v>0</v>
      </c>
      <c r="R214" s="140"/>
      <c r="S214" s="141">
        <f t="shared" si="3"/>
        <v>0</v>
      </c>
      <c r="T214" s="140"/>
      <c r="U214" s="141">
        <f t="shared" si="4"/>
        <v>0</v>
      </c>
      <c r="V214" s="140"/>
      <c r="W214" s="141">
        <f t="shared" si="5"/>
        <v>0</v>
      </c>
      <c r="X214" s="140"/>
      <c r="Y214" s="141">
        <f t="shared" si="6"/>
        <v>0</v>
      </c>
      <c r="Z214" s="140"/>
      <c r="AA214" s="141">
        <f t="shared" si="7"/>
        <v>0</v>
      </c>
      <c r="AB214" s="140"/>
      <c r="AC214" s="141">
        <f t="shared" si="8"/>
        <v>0</v>
      </c>
      <c r="AD214" s="140"/>
      <c r="AE214" s="141">
        <f t="shared" si="9"/>
        <v>0</v>
      </c>
      <c r="AF214" s="140"/>
      <c r="AG214" s="141">
        <f t="shared" si="10"/>
        <v>0</v>
      </c>
    </row>
    <row r="215" spans="1:33" ht="25.5" outlineLevel="2" x14ac:dyDescent="0.2">
      <c r="A215" s="69" t="s">
        <v>1618</v>
      </c>
      <c r="B215" s="3" t="e">
        <f>VLOOKUP(#REF!,'[4]Sheet 1 Name'!$A$1:$D$891,3,FALSE)</f>
        <v>#REF!</v>
      </c>
      <c r="C215" s="69" t="s">
        <v>1582</v>
      </c>
      <c r="D215" s="103" t="s">
        <v>1619</v>
      </c>
      <c r="E215" s="15" t="s">
        <v>5</v>
      </c>
      <c r="F215" s="62">
        <v>3.04</v>
      </c>
      <c r="G215" s="71" t="s">
        <v>4360</v>
      </c>
      <c r="H215" s="174">
        <v>7788657408</v>
      </c>
      <c r="I215" s="103" t="s">
        <v>1546</v>
      </c>
      <c r="J215" s="71" t="s">
        <v>28</v>
      </c>
      <c r="K215" s="71">
        <v>6</v>
      </c>
      <c r="L215" s="71" t="s">
        <v>4909</v>
      </c>
      <c r="M215" s="244" t="s">
        <v>1621</v>
      </c>
      <c r="N215" s="71">
        <v>2</v>
      </c>
      <c r="O215" s="70">
        <v>2.02</v>
      </c>
      <c r="P215" s="138">
        <f t="shared" si="1"/>
        <v>0</v>
      </c>
      <c r="Q215" s="139">
        <f t="shared" si="2"/>
        <v>0</v>
      </c>
      <c r="R215" s="140"/>
      <c r="S215" s="141">
        <f t="shared" si="3"/>
        <v>0</v>
      </c>
      <c r="T215" s="140"/>
      <c r="U215" s="141">
        <f t="shared" si="4"/>
        <v>0</v>
      </c>
      <c r="V215" s="140"/>
      <c r="W215" s="141">
        <f t="shared" si="5"/>
        <v>0</v>
      </c>
      <c r="X215" s="140"/>
      <c r="Y215" s="141">
        <f t="shared" si="6"/>
        <v>0</v>
      </c>
      <c r="Z215" s="140"/>
      <c r="AA215" s="141">
        <f t="shared" si="7"/>
        <v>0</v>
      </c>
      <c r="AB215" s="140"/>
      <c r="AC215" s="141">
        <f t="shared" si="8"/>
        <v>0</v>
      </c>
      <c r="AD215" s="140"/>
      <c r="AE215" s="141">
        <f t="shared" si="9"/>
        <v>0</v>
      </c>
      <c r="AF215" s="140"/>
      <c r="AG215" s="141">
        <f t="shared" si="10"/>
        <v>0</v>
      </c>
    </row>
    <row r="216" spans="1:33" ht="25.5" outlineLevel="2" x14ac:dyDescent="0.2">
      <c r="A216" s="76" t="s">
        <v>1622</v>
      </c>
      <c r="B216" s="3" t="e">
        <f>VLOOKUP(#REF!,'[4]Sheet 1 Name'!$A$1:$D$891,3,FALSE)</f>
        <v>#REF!</v>
      </c>
      <c r="C216" s="76" t="s">
        <v>1582</v>
      </c>
      <c r="D216" s="96" t="s">
        <v>1623</v>
      </c>
      <c r="E216" s="15" t="s">
        <v>5</v>
      </c>
      <c r="F216" s="62">
        <v>3.04</v>
      </c>
      <c r="G216" s="78" t="s">
        <v>3854</v>
      </c>
      <c r="H216" s="175">
        <v>26754</v>
      </c>
      <c r="I216" s="96" t="s">
        <v>1546</v>
      </c>
      <c r="J216" s="78" t="s">
        <v>28</v>
      </c>
      <c r="K216" s="78">
        <v>6</v>
      </c>
      <c r="L216" s="78" t="s">
        <v>1624</v>
      </c>
      <c r="M216" s="245" t="s">
        <v>4196</v>
      </c>
      <c r="N216" s="78">
        <v>1</v>
      </c>
      <c r="O216" s="77">
        <v>1.54</v>
      </c>
      <c r="P216" s="138">
        <f t="shared" si="1"/>
        <v>0</v>
      </c>
      <c r="Q216" s="139">
        <f t="shared" si="2"/>
        <v>0</v>
      </c>
      <c r="R216" s="140"/>
      <c r="S216" s="141">
        <f t="shared" si="3"/>
        <v>0</v>
      </c>
      <c r="T216" s="140"/>
      <c r="U216" s="141">
        <f t="shared" si="4"/>
        <v>0</v>
      </c>
      <c r="V216" s="140"/>
      <c r="W216" s="141">
        <f t="shared" si="5"/>
        <v>0</v>
      </c>
      <c r="X216" s="140"/>
      <c r="Y216" s="141">
        <f t="shared" si="6"/>
        <v>0</v>
      </c>
      <c r="Z216" s="140"/>
      <c r="AA216" s="141">
        <f t="shared" si="7"/>
        <v>0</v>
      </c>
      <c r="AB216" s="140"/>
      <c r="AC216" s="141">
        <f t="shared" si="8"/>
        <v>0</v>
      </c>
      <c r="AD216" s="140"/>
      <c r="AE216" s="141">
        <f t="shared" si="9"/>
        <v>0</v>
      </c>
      <c r="AF216" s="140"/>
      <c r="AG216" s="141">
        <f t="shared" si="10"/>
        <v>0</v>
      </c>
    </row>
    <row r="217" spans="1:33" ht="25.5" outlineLevel="2" x14ac:dyDescent="0.2">
      <c r="A217" s="69" t="s">
        <v>1622</v>
      </c>
      <c r="B217" s="3" t="e">
        <f>VLOOKUP(#REF!,'[4]Sheet 1 Name'!$A$1:$D$891,3,FALSE)</f>
        <v>#REF!</v>
      </c>
      <c r="C217" s="69" t="s">
        <v>1582</v>
      </c>
      <c r="D217" s="103" t="s">
        <v>1623</v>
      </c>
      <c r="E217" s="15" t="s">
        <v>5</v>
      </c>
      <c r="F217" s="62">
        <v>3.04</v>
      </c>
      <c r="G217" s="71" t="s">
        <v>4360</v>
      </c>
      <c r="H217" s="174">
        <v>7788657408</v>
      </c>
      <c r="I217" s="103" t="s">
        <v>1546</v>
      </c>
      <c r="J217" s="71" t="s">
        <v>28</v>
      </c>
      <c r="K217" s="71">
        <v>6</v>
      </c>
      <c r="L217" s="71" t="s">
        <v>4909</v>
      </c>
      <c r="M217" s="244" t="s">
        <v>1625</v>
      </c>
      <c r="N217" s="71">
        <v>2</v>
      </c>
      <c r="O217" s="70">
        <v>2.02</v>
      </c>
      <c r="P217" s="138">
        <f t="shared" si="1"/>
        <v>0</v>
      </c>
      <c r="Q217" s="139">
        <f t="shared" si="2"/>
        <v>0</v>
      </c>
      <c r="R217" s="140"/>
      <c r="S217" s="141">
        <f t="shared" si="3"/>
        <v>0</v>
      </c>
      <c r="T217" s="140"/>
      <c r="U217" s="141">
        <f t="shared" si="4"/>
        <v>0</v>
      </c>
      <c r="V217" s="140"/>
      <c r="W217" s="141">
        <f t="shared" si="5"/>
        <v>0</v>
      </c>
      <c r="X217" s="140"/>
      <c r="Y217" s="141">
        <f t="shared" si="6"/>
        <v>0</v>
      </c>
      <c r="Z217" s="140"/>
      <c r="AA217" s="141">
        <f t="shared" si="7"/>
        <v>0</v>
      </c>
      <c r="AB217" s="140"/>
      <c r="AC217" s="141">
        <f t="shared" si="8"/>
        <v>0</v>
      </c>
      <c r="AD217" s="140"/>
      <c r="AE217" s="141">
        <f t="shared" si="9"/>
        <v>0</v>
      </c>
      <c r="AF217" s="140"/>
      <c r="AG217" s="141">
        <f t="shared" si="10"/>
        <v>0</v>
      </c>
    </row>
    <row r="218" spans="1:33" ht="25.5" outlineLevel="2" x14ac:dyDescent="0.2">
      <c r="A218" s="76" t="s">
        <v>1626</v>
      </c>
      <c r="B218" s="3" t="e">
        <f>VLOOKUP(#REF!,'[4]Sheet 1 Name'!$A$1:$D$891,3,FALSE)</f>
        <v>#REF!</v>
      </c>
      <c r="C218" s="76" t="s">
        <v>1582</v>
      </c>
      <c r="D218" s="96" t="s">
        <v>1627</v>
      </c>
      <c r="E218" s="15" t="s">
        <v>5</v>
      </c>
      <c r="F218" s="62">
        <v>3.04</v>
      </c>
      <c r="G218" s="78" t="s">
        <v>3854</v>
      </c>
      <c r="H218" s="175">
        <v>26754</v>
      </c>
      <c r="I218" s="96" t="s">
        <v>1546</v>
      </c>
      <c r="J218" s="78" t="s">
        <v>28</v>
      </c>
      <c r="K218" s="78">
        <v>6</v>
      </c>
      <c r="L218" s="78" t="s">
        <v>1628</v>
      </c>
      <c r="M218" s="245" t="s">
        <v>4197</v>
      </c>
      <c r="N218" s="78">
        <v>1</v>
      </c>
      <c r="O218" s="77">
        <v>1.54</v>
      </c>
      <c r="P218" s="138">
        <f t="shared" si="1"/>
        <v>0</v>
      </c>
      <c r="Q218" s="139">
        <f t="shared" si="2"/>
        <v>0</v>
      </c>
      <c r="R218" s="140"/>
      <c r="S218" s="141">
        <f t="shared" si="3"/>
        <v>0</v>
      </c>
      <c r="T218" s="140"/>
      <c r="U218" s="141">
        <f t="shared" si="4"/>
        <v>0</v>
      </c>
      <c r="V218" s="140"/>
      <c r="W218" s="141">
        <f t="shared" si="5"/>
        <v>0</v>
      </c>
      <c r="X218" s="140"/>
      <c r="Y218" s="141">
        <f t="shared" si="6"/>
        <v>0</v>
      </c>
      <c r="Z218" s="140"/>
      <c r="AA218" s="141">
        <f t="shared" si="7"/>
        <v>0</v>
      </c>
      <c r="AB218" s="140"/>
      <c r="AC218" s="141">
        <f t="shared" si="8"/>
        <v>0</v>
      </c>
      <c r="AD218" s="140"/>
      <c r="AE218" s="141">
        <f t="shared" si="9"/>
        <v>0</v>
      </c>
      <c r="AF218" s="140"/>
      <c r="AG218" s="141">
        <f t="shared" si="10"/>
        <v>0</v>
      </c>
    </row>
    <row r="219" spans="1:33" ht="25.5" outlineLevel="2" x14ac:dyDescent="0.2">
      <c r="A219" s="69" t="s">
        <v>1626</v>
      </c>
      <c r="B219" s="3" t="e">
        <f>VLOOKUP(#REF!,'[4]Sheet 1 Name'!$A$1:$D$891,3,FALSE)</f>
        <v>#REF!</v>
      </c>
      <c r="C219" s="69" t="s">
        <v>1582</v>
      </c>
      <c r="D219" s="103" t="s">
        <v>1627</v>
      </c>
      <c r="E219" s="15" t="s">
        <v>5</v>
      </c>
      <c r="F219" s="62">
        <v>3.04</v>
      </c>
      <c r="G219" s="71" t="s">
        <v>4360</v>
      </c>
      <c r="H219" s="174">
        <v>7788657408</v>
      </c>
      <c r="I219" s="103" t="s">
        <v>1546</v>
      </c>
      <c r="J219" s="71" t="s">
        <v>28</v>
      </c>
      <c r="K219" s="71">
        <v>6</v>
      </c>
      <c r="L219" s="71" t="s">
        <v>4909</v>
      </c>
      <c r="M219" s="244" t="s">
        <v>1629</v>
      </c>
      <c r="N219" s="71">
        <v>2</v>
      </c>
      <c r="O219" s="70">
        <v>2.02</v>
      </c>
      <c r="P219" s="138">
        <f t="shared" si="1"/>
        <v>0</v>
      </c>
      <c r="Q219" s="139">
        <f t="shared" si="2"/>
        <v>0</v>
      </c>
      <c r="R219" s="140"/>
      <c r="S219" s="141">
        <f t="shared" si="3"/>
        <v>0</v>
      </c>
      <c r="T219" s="140"/>
      <c r="U219" s="141">
        <f t="shared" si="4"/>
        <v>0</v>
      </c>
      <c r="V219" s="140"/>
      <c r="W219" s="141">
        <f t="shared" si="5"/>
        <v>0</v>
      </c>
      <c r="X219" s="140"/>
      <c r="Y219" s="141">
        <f t="shared" si="6"/>
        <v>0</v>
      </c>
      <c r="Z219" s="140"/>
      <c r="AA219" s="141">
        <f t="shared" si="7"/>
        <v>0</v>
      </c>
      <c r="AB219" s="140"/>
      <c r="AC219" s="141">
        <f t="shared" si="8"/>
        <v>0</v>
      </c>
      <c r="AD219" s="140"/>
      <c r="AE219" s="141">
        <f t="shared" si="9"/>
        <v>0</v>
      </c>
      <c r="AF219" s="140"/>
      <c r="AG219" s="141">
        <f t="shared" si="10"/>
        <v>0</v>
      </c>
    </row>
    <row r="220" spans="1:33" ht="25.5" outlineLevel="2" x14ac:dyDescent="0.2">
      <c r="A220" s="76" t="s">
        <v>1630</v>
      </c>
      <c r="B220" s="3" t="e">
        <f>VLOOKUP(#REF!,'[4]Sheet 1 Name'!$A$1:$D$891,3,FALSE)</f>
        <v>#REF!</v>
      </c>
      <c r="C220" s="76" t="s">
        <v>1582</v>
      </c>
      <c r="D220" s="96" t="s">
        <v>1631</v>
      </c>
      <c r="E220" s="15"/>
      <c r="F220" s="62">
        <v>1.61</v>
      </c>
      <c r="G220" s="78" t="s">
        <v>3854</v>
      </c>
      <c r="H220" s="175">
        <v>26754</v>
      </c>
      <c r="I220" s="78" t="s">
        <v>2284</v>
      </c>
      <c r="J220" s="80" t="s">
        <v>31</v>
      </c>
      <c r="K220" s="78">
        <v>1</v>
      </c>
      <c r="L220" s="78">
        <v>80516</v>
      </c>
      <c r="M220" s="245">
        <v>9722605</v>
      </c>
      <c r="N220" s="78">
        <v>1</v>
      </c>
      <c r="O220" s="77">
        <v>1.59</v>
      </c>
      <c r="P220" s="138">
        <f t="shared" si="1"/>
        <v>0</v>
      </c>
      <c r="Q220" s="139">
        <f t="shared" si="2"/>
        <v>0</v>
      </c>
      <c r="R220" s="140"/>
      <c r="S220" s="141">
        <f t="shared" si="3"/>
        <v>0</v>
      </c>
      <c r="T220" s="140"/>
      <c r="U220" s="141">
        <f t="shared" si="4"/>
        <v>0</v>
      </c>
      <c r="V220" s="140"/>
      <c r="W220" s="141">
        <f t="shared" si="5"/>
        <v>0</v>
      </c>
      <c r="X220" s="140"/>
      <c r="Y220" s="141">
        <f t="shared" si="6"/>
        <v>0</v>
      </c>
      <c r="Z220" s="140"/>
      <c r="AA220" s="141">
        <f t="shared" si="7"/>
        <v>0</v>
      </c>
      <c r="AB220" s="140"/>
      <c r="AC220" s="141">
        <f t="shared" si="8"/>
        <v>0</v>
      </c>
      <c r="AD220" s="140"/>
      <c r="AE220" s="141">
        <f t="shared" si="9"/>
        <v>0</v>
      </c>
      <c r="AF220" s="140"/>
      <c r="AG220" s="141">
        <f t="shared" si="10"/>
        <v>0</v>
      </c>
    </row>
    <row r="221" spans="1:33" ht="25.5" outlineLevel="2" x14ac:dyDescent="0.2">
      <c r="A221" s="69" t="s">
        <v>1630</v>
      </c>
      <c r="B221" s="3" t="e">
        <f>VLOOKUP(#REF!,'[4]Sheet 1 Name'!$A$1:$D$891,3,FALSE)</f>
        <v>#REF!</v>
      </c>
      <c r="C221" s="69" t="s">
        <v>1582</v>
      </c>
      <c r="D221" s="103" t="s">
        <v>1631</v>
      </c>
      <c r="E221" s="15"/>
      <c r="F221" s="62">
        <v>1.61</v>
      </c>
      <c r="G221" s="71" t="s">
        <v>4360</v>
      </c>
      <c r="H221" s="174">
        <v>7788657408</v>
      </c>
      <c r="I221" s="71" t="s">
        <v>2284</v>
      </c>
      <c r="J221" s="73" t="s">
        <v>31</v>
      </c>
      <c r="K221" s="71">
        <v>1</v>
      </c>
      <c r="L221" s="71" t="s">
        <v>2284</v>
      </c>
      <c r="M221" s="244" t="s">
        <v>1632</v>
      </c>
      <c r="N221" s="71">
        <v>2</v>
      </c>
      <c r="O221" s="70">
        <v>2.06</v>
      </c>
      <c r="P221" s="138">
        <f t="shared" ref="P221:P242" si="91">SUM(R221+T221+V221+X221+Z221+AB221+AD221+AF221+AH221+AJ221+AL221+AN221+AP221+AR221+AT221)</f>
        <v>0</v>
      </c>
      <c r="Q221" s="139">
        <f t="shared" ref="Q221:Q242" si="92">SUM(P221*O221)</f>
        <v>0</v>
      </c>
      <c r="R221" s="140"/>
      <c r="S221" s="141">
        <f t="shared" ref="S221:S242" si="93">SUM(R221*O221)</f>
        <v>0</v>
      </c>
      <c r="T221" s="140"/>
      <c r="U221" s="141">
        <f t="shared" ref="U221:U242" si="94">SUM(T221*O221)</f>
        <v>0</v>
      </c>
      <c r="V221" s="140"/>
      <c r="W221" s="141">
        <f t="shared" ref="W221:W242" si="95">SUM(V221*O221)</f>
        <v>0</v>
      </c>
      <c r="X221" s="140"/>
      <c r="Y221" s="141">
        <f t="shared" ref="Y221:Y242" si="96">SUM(X221*O221)</f>
        <v>0</v>
      </c>
      <c r="Z221" s="140"/>
      <c r="AA221" s="141">
        <f t="shared" ref="AA221:AA242" si="97">SUM(Z221*O221)</f>
        <v>0</v>
      </c>
      <c r="AB221" s="140"/>
      <c r="AC221" s="141">
        <f t="shared" ref="AC221:AC242" si="98">SUM(AB221*O221)</f>
        <v>0</v>
      </c>
      <c r="AD221" s="140"/>
      <c r="AE221" s="141">
        <f t="shared" ref="AE221:AE242" si="99">SUM(AD221*O221)</f>
        <v>0</v>
      </c>
      <c r="AF221" s="140"/>
      <c r="AG221" s="141">
        <f t="shared" ref="AG221:AG242" si="100">SUM(AF221*O221)</f>
        <v>0</v>
      </c>
    </row>
    <row r="222" spans="1:33" ht="25.5" outlineLevel="2" x14ac:dyDescent="0.2">
      <c r="A222" s="76" t="s">
        <v>1633</v>
      </c>
      <c r="B222" s="3" t="e">
        <f>VLOOKUP(#REF!,'[4]Sheet 1 Name'!$A$1:$D$891,3,FALSE)</f>
        <v>#REF!</v>
      </c>
      <c r="C222" s="76" t="s">
        <v>1582</v>
      </c>
      <c r="D222" s="96" t="s">
        <v>1634</v>
      </c>
      <c r="E222" s="15"/>
      <c r="F222" s="62">
        <v>1.61</v>
      </c>
      <c r="G222" s="78" t="s">
        <v>3854</v>
      </c>
      <c r="H222" s="175">
        <v>26754</v>
      </c>
      <c r="I222" s="78" t="s">
        <v>2284</v>
      </c>
      <c r="J222" s="80" t="s">
        <v>31</v>
      </c>
      <c r="K222" s="78">
        <v>1</v>
      </c>
      <c r="L222" s="78">
        <v>80515</v>
      </c>
      <c r="M222" s="245">
        <v>9722606</v>
      </c>
      <c r="N222" s="78">
        <v>1</v>
      </c>
      <c r="O222" s="77">
        <v>1.59</v>
      </c>
      <c r="P222" s="138">
        <f t="shared" si="91"/>
        <v>0</v>
      </c>
      <c r="Q222" s="139">
        <f t="shared" si="92"/>
        <v>0</v>
      </c>
      <c r="R222" s="140"/>
      <c r="S222" s="141">
        <f t="shared" si="93"/>
        <v>0</v>
      </c>
      <c r="T222" s="140"/>
      <c r="U222" s="141">
        <f t="shared" si="94"/>
        <v>0</v>
      </c>
      <c r="V222" s="140"/>
      <c r="W222" s="141">
        <f t="shared" si="95"/>
        <v>0</v>
      </c>
      <c r="X222" s="140"/>
      <c r="Y222" s="141">
        <f t="shared" si="96"/>
        <v>0</v>
      </c>
      <c r="Z222" s="140"/>
      <c r="AA222" s="141">
        <f t="shared" si="97"/>
        <v>0</v>
      </c>
      <c r="AB222" s="140"/>
      <c r="AC222" s="141">
        <f t="shared" si="98"/>
        <v>0</v>
      </c>
      <c r="AD222" s="140"/>
      <c r="AE222" s="141">
        <f t="shared" si="99"/>
        <v>0</v>
      </c>
      <c r="AF222" s="140"/>
      <c r="AG222" s="141">
        <f t="shared" si="100"/>
        <v>0</v>
      </c>
    </row>
    <row r="223" spans="1:33" ht="25.5" outlineLevel="2" x14ac:dyDescent="0.2">
      <c r="A223" s="69" t="s">
        <v>1633</v>
      </c>
      <c r="B223" s="3" t="e">
        <f>VLOOKUP(#REF!,'[4]Sheet 1 Name'!$A$1:$D$891,3,FALSE)</f>
        <v>#REF!</v>
      </c>
      <c r="C223" s="69" t="s">
        <v>1582</v>
      </c>
      <c r="D223" s="103" t="s">
        <v>1634</v>
      </c>
      <c r="E223" s="15"/>
      <c r="F223" s="62">
        <v>1.61</v>
      </c>
      <c r="G223" s="71" t="s">
        <v>4360</v>
      </c>
      <c r="H223" s="174">
        <v>7788657408</v>
      </c>
      <c r="I223" s="71" t="s">
        <v>2284</v>
      </c>
      <c r="J223" s="73" t="s">
        <v>31</v>
      </c>
      <c r="K223" s="71">
        <v>1</v>
      </c>
      <c r="L223" s="71" t="s">
        <v>2284</v>
      </c>
      <c r="M223" s="244" t="s">
        <v>1635</v>
      </c>
      <c r="N223" s="71">
        <v>2</v>
      </c>
      <c r="O223" s="70">
        <v>2.06</v>
      </c>
      <c r="P223" s="138">
        <f t="shared" si="91"/>
        <v>0</v>
      </c>
      <c r="Q223" s="139">
        <f t="shared" si="92"/>
        <v>0</v>
      </c>
      <c r="R223" s="140"/>
      <c r="S223" s="141">
        <f t="shared" si="93"/>
        <v>0</v>
      </c>
      <c r="T223" s="140"/>
      <c r="U223" s="141">
        <f t="shared" si="94"/>
        <v>0</v>
      </c>
      <c r="V223" s="140"/>
      <c r="W223" s="141">
        <f t="shared" si="95"/>
        <v>0</v>
      </c>
      <c r="X223" s="140"/>
      <c r="Y223" s="141">
        <f t="shared" si="96"/>
        <v>0</v>
      </c>
      <c r="Z223" s="140"/>
      <c r="AA223" s="141">
        <f t="shared" si="97"/>
        <v>0</v>
      </c>
      <c r="AB223" s="140"/>
      <c r="AC223" s="141">
        <f t="shared" si="98"/>
        <v>0</v>
      </c>
      <c r="AD223" s="140"/>
      <c r="AE223" s="141">
        <f t="shared" si="99"/>
        <v>0</v>
      </c>
      <c r="AF223" s="140"/>
      <c r="AG223" s="141">
        <f t="shared" si="100"/>
        <v>0</v>
      </c>
    </row>
    <row r="224" spans="1:33" ht="25.5" outlineLevel="2" x14ac:dyDescent="0.2">
      <c r="A224" s="69" t="s">
        <v>1638</v>
      </c>
      <c r="B224" s="3" t="e">
        <f>VLOOKUP(#REF!,'[4]Sheet 1 Name'!$A$1:$D$891,3,FALSE)</f>
        <v>#REF!</v>
      </c>
      <c r="C224" s="69" t="s">
        <v>1582</v>
      </c>
      <c r="D224" s="103" t="s">
        <v>1639</v>
      </c>
      <c r="E224" s="15"/>
      <c r="F224" s="62">
        <v>1.84</v>
      </c>
      <c r="G224" s="71" t="s">
        <v>4360</v>
      </c>
      <c r="H224" s="174">
        <v>7788657408</v>
      </c>
      <c r="I224" s="71" t="s">
        <v>4912</v>
      </c>
      <c r="J224" s="71" t="s">
        <v>28</v>
      </c>
      <c r="K224" s="71">
        <v>12</v>
      </c>
      <c r="L224" s="71" t="s">
        <v>4912</v>
      </c>
      <c r="M224" s="244" t="s">
        <v>1640</v>
      </c>
      <c r="N224" s="71">
        <v>1</v>
      </c>
      <c r="O224" s="70">
        <v>1.42</v>
      </c>
      <c r="P224" s="138">
        <f t="shared" si="91"/>
        <v>0</v>
      </c>
      <c r="Q224" s="139">
        <f t="shared" si="92"/>
        <v>0</v>
      </c>
      <c r="R224" s="140"/>
      <c r="S224" s="141">
        <f t="shared" si="93"/>
        <v>0</v>
      </c>
      <c r="T224" s="140"/>
      <c r="U224" s="141">
        <f t="shared" si="94"/>
        <v>0</v>
      </c>
      <c r="V224" s="140"/>
      <c r="W224" s="141">
        <f t="shared" si="95"/>
        <v>0</v>
      </c>
      <c r="X224" s="140"/>
      <c r="Y224" s="141">
        <f t="shared" si="96"/>
        <v>0</v>
      </c>
      <c r="Z224" s="140"/>
      <c r="AA224" s="141">
        <f t="shared" si="97"/>
        <v>0</v>
      </c>
      <c r="AB224" s="140"/>
      <c r="AC224" s="141">
        <f t="shared" si="98"/>
        <v>0</v>
      </c>
      <c r="AD224" s="140"/>
      <c r="AE224" s="141">
        <f t="shared" si="99"/>
        <v>0</v>
      </c>
      <c r="AF224" s="140"/>
      <c r="AG224" s="141">
        <f t="shared" si="100"/>
        <v>0</v>
      </c>
    </row>
    <row r="225" spans="1:33" ht="25.5" outlineLevel="2" x14ac:dyDescent="0.2">
      <c r="A225" s="76" t="s">
        <v>1638</v>
      </c>
      <c r="B225" s="3" t="e">
        <f>VLOOKUP(#REF!,'[4]Sheet 1 Name'!$A$1:$D$891,3,FALSE)</f>
        <v>#REF!</v>
      </c>
      <c r="C225" s="76" t="s">
        <v>1582</v>
      </c>
      <c r="D225" s="96" t="s">
        <v>1639</v>
      </c>
      <c r="E225" s="15"/>
      <c r="F225" s="62">
        <v>1.84</v>
      </c>
      <c r="G225" s="78" t="s">
        <v>3854</v>
      </c>
      <c r="H225" s="175">
        <v>26754</v>
      </c>
      <c r="I225" s="78" t="s">
        <v>4179</v>
      </c>
      <c r="J225" s="78" t="s">
        <v>28</v>
      </c>
      <c r="K225" s="78">
        <v>12</v>
      </c>
      <c r="L225" s="78">
        <v>101016</v>
      </c>
      <c r="M225" s="245">
        <v>9730000</v>
      </c>
      <c r="N225" s="78">
        <v>2</v>
      </c>
      <c r="O225" s="279">
        <v>1.68</v>
      </c>
      <c r="P225" s="138">
        <f t="shared" si="91"/>
        <v>0</v>
      </c>
      <c r="Q225" s="139">
        <f t="shared" si="92"/>
        <v>0</v>
      </c>
      <c r="R225" s="140"/>
      <c r="S225" s="141">
        <f t="shared" si="93"/>
        <v>0</v>
      </c>
      <c r="T225" s="140"/>
      <c r="U225" s="141">
        <f t="shared" si="94"/>
        <v>0</v>
      </c>
      <c r="V225" s="140"/>
      <c r="W225" s="141">
        <f t="shared" si="95"/>
        <v>0</v>
      </c>
      <c r="X225" s="140"/>
      <c r="Y225" s="141">
        <f t="shared" si="96"/>
        <v>0</v>
      </c>
      <c r="Z225" s="140"/>
      <c r="AA225" s="141">
        <f t="shared" si="97"/>
        <v>0</v>
      </c>
      <c r="AB225" s="140"/>
      <c r="AC225" s="141">
        <f t="shared" si="98"/>
        <v>0</v>
      </c>
      <c r="AD225" s="140"/>
      <c r="AE225" s="141">
        <f t="shared" si="99"/>
        <v>0</v>
      </c>
      <c r="AF225" s="140"/>
      <c r="AG225" s="141">
        <f t="shared" si="100"/>
        <v>0</v>
      </c>
    </row>
    <row r="226" spans="1:33" ht="38.25" outlineLevel="2" x14ac:dyDescent="0.2">
      <c r="A226" s="69" t="s">
        <v>1641</v>
      </c>
      <c r="B226" s="3" t="e">
        <f>VLOOKUP(#REF!,'[4]Sheet 1 Name'!$A$1:$D$891,3,FALSE)</f>
        <v>#REF!</v>
      </c>
      <c r="C226" s="69" t="s">
        <v>1544</v>
      </c>
      <c r="D226" s="103" t="s">
        <v>4915</v>
      </c>
      <c r="E226" s="15"/>
      <c r="F226" s="62">
        <v>21.21</v>
      </c>
      <c r="G226" s="71" t="s">
        <v>4360</v>
      </c>
      <c r="H226" s="174">
        <v>7788657408</v>
      </c>
      <c r="I226" s="71" t="s">
        <v>2222</v>
      </c>
      <c r="J226" s="71" t="s">
        <v>31</v>
      </c>
      <c r="K226" s="71">
        <v>1</v>
      </c>
      <c r="L226" s="71" t="s">
        <v>2222</v>
      </c>
      <c r="M226" s="244">
        <v>2002804</v>
      </c>
      <c r="N226" s="71">
        <v>1</v>
      </c>
      <c r="O226" s="70">
        <v>28.25</v>
      </c>
      <c r="P226" s="138">
        <f t="shared" si="91"/>
        <v>0</v>
      </c>
      <c r="Q226" s="139">
        <f t="shared" si="92"/>
        <v>0</v>
      </c>
      <c r="R226" s="140"/>
      <c r="S226" s="141">
        <f t="shared" si="93"/>
        <v>0</v>
      </c>
      <c r="T226" s="140"/>
      <c r="U226" s="141">
        <f t="shared" si="94"/>
        <v>0</v>
      </c>
      <c r="V226" s="140"/>
      <c r="W226" s="141">
        <f t="shared" si="95"/>
        <v>0</v>
      </c>
      <c r="X226" s="140"/>
      <c r="Y226" s="141">
        <f t="shared" si="96"/>
        <v>0</v>
      </c>
      <c r="Z226" s="140"/>
      <c r="AA226" s="141">
        <f t="shared" si="97"/>
        <v>0</v>
      </c>
      <c r="AB226" s="140"/>
      <c r="AC226" s="141">
        <f t="shared" si="98"/>
        <v>0</v>
      </c>
      <c r="AD226" s="140"/>
      <c r="AE226" s="141">
        <f t="shared" si="99"/>
        <v>0</v>
      </c>
      <c r="AF226" s="140"/>
      <c r="AG226" s="141">
        <f t="shared" si="100"/>
        <v>0</v>
      </c>
    </row>
    <row r="227" spans="1:33" ht="25.5" outlineLevel="2" x14ac:dyDescent="0.2">
      <c r="A227" s="69" t="s">
        <v>1643</v>
      </c>
      <c r="B227" s="3" t="e">
        <f>VLOOKUP(#REF!,'[4]Sheet 1 Name'!$A$1:$D$891,3,FALSE)</f>
        <v>#REF!</v>
      </c>
      <c r="C227" s="69" t="s">
        <v>1544</v>
      </c>
      <c r="D227" s="103" t="s">
        <v>2363</v>
      </c>
      <c r="E227" s="15"/>
      <c r="F227" s="62">
        <v>5.45</v>
      </c>
      <c r="G227" s="71" t="s">
        <v>4360</v>
      </c>
      <c r="H227" s="174">
        <v>7788657408</v>
      </c>
      <c r="I227" s="71" t="s">
        <v>2222</v>
      </c>
      <c r="J227" s="73" t="s">
        <v>1642</v>
      </c>
      <c r="K227" s="71">
        <v>1</v>
      </c>
      <c r="L227" s="71" t="s">
        <v>2222</v>
      </c>
      <c r="M227" s="244">
        <v>2002760</v>
      </c>
      <c r="N227" s="71">
        <v>1</v>
      </c>
      <c r="O227" s="70">
        <v>7.65</v>
      </c>
      <c r="P227" s="138">
        <f t="shared" si="91"/>
        <v>0</v>
      </c>
      <c r="Q227" s="139">
        <f t="shared" si="92"/>
        <v>0</v>
      </c>
      <c r="R227" s="140"/>
      <c r="S227" s="141">
        <f t="shared" si="93"/>
        <v>0</v>
      </c>
      <c r="T227" s="140"/>
      <c r="U227" s="141">
        <f t="shared" si="94"/>
        <v>0</v>
      </c>
      <c r="V227" s="140"/>
      <c r="W227" s="141">
        <f t="shared" si="95"/>
        <v>0</v>
      </c>
      <c r="X227" s="140"/>
      <c r="Y227" s="141">
        <f t="shared" si="96"/>
        <v>0</v>
      </c>
      <c r="Z227" s="140"/>
      <c r="AA227" s="141">
        <f t="shared" si="97"/>
        <v>0</v>
      </c>
      <c r="AB227" s="140"/>
      <c r="AC227" s="141">
        <f t="shared" si="98"/>
        <v>0</v>
      </c>
      <c r="AD227" s="140"/>
      <c r="AE227" s="141">
        <f t="shared" si="99"/>
        <v>0</v>
      </c>
      <c r="AF227" s="140"/>
      <c r="AG227" s="141">
        <f t="shared" si="100"/>
        <v>0</v>
      </c>
    </row>
    <row r="228" spans="1:33" ht="38.25" outlineLevel="2" x14ac:dyDescent="0.2">
      <c r="A228" s="76" t="s">
        <v>1643</v>
      </c>
      <c r="B228" s="3" t="e">
        <f>VLOOKUP(#REF!,'[4]Sheet 1 Name'!$A$1:$D$891,3,FALSE)</f>
        <v>#REF!</v>
      </c>
      <c r="C228" s="76" t="s">
        <v>1544</v>
      </c>
      <c r="D228" s="96" t="s">
        <v>2363</v>
      </c>
      <c r="E228" s="15"/>
      <c r="F228" s="62">
        <v>5.45</v>
      </c>
      <c r="G228" s="78" t="s">
        <v>3854</v>
      </c>
      <c r="H228" s="175">
        <v>26754</v>
      </c>
      <c r="I228" s="78" t="s">
        <v>4198</v>
      </c>
      <c r="J228" s="80" t="s">
        <v>1642</v>
      </c>
      <c r="K228" s="78">
        <v>1</v>
      </c>
      <c r="L228" s="78" t="s">
        <v>4199</v>
      </c>
      <c r="M228" s="245" t="s">
        <v>4200</v>
      </c>
      <c r="N228" s="78">
        <v>2</v>
      </c>
      <c r="O228" s="77">
        <v>8.75</v>
      </c>
      <c r="P228" s="138">
        <f t="shared" si="91"/>
        <v>0</v>
      </c>
      <c r="Q228" s="139">
        <f t="shared" si="92"/>
        <v>0</v>
      </c>
      <c r="R228" s="140"/>
      <c r="S228" s="141">
        <f t="shared" si="93"/>
        <v>0</v>
      </c>
      <c r="T228" s="140"/>
      <c r="U228" s="141">
        <f t="shared" si="94"/>
        <v>0</v>
      </c>
      <c r="V228" s="140"/>
      <c r="W228" s="141">
        <f t="shared" si="95"/>
        <v>0</v>
      </c>
      <c r="X228" s="140"/>
      <c r="Y228" s="141">
        <f t="shared" si="96"/>
        <v>0</v>
      </c>
      <c r="Z228" s="140"/>
      <c r="AA228" s="141">
        <f t="shared" si="97"/>
        <v>0</v>
      </c>
      <c r="AB228" s="140"/>
      <c r="AC228" s="141">
        <f t="shared" si="98"/>
        <v>0</v>
      </c>
      <c r="AD228" s="140"/>
      <c r="AE228" s="141">
        <f t="shared" si="99"/>
        <v>0</v>
      </c>
      <c r="AF228" s="140"/>
      <c r="AG228" s="141">
        <f t="shared" si="100"/>
        <v>0</v>
      </c>
    </row>
    <row r="229" spans="1:33" ht="25.5" outlineLevel="2" x14ac:dyDescent="0.2">
      <c r="A229" s="69" t="s">
        <v>1644</v>
      </c>
      <c r="B229" s="3" t="e">
        <f>VLOOKUP(#REF!,'[4]Sheet 1 Name'!$A$1:$D$891,3,FALSE)</f>
        <v>#REF!</v>
      </c>
      <c r="C229" s="69" t="s">
        <v>1544</v>
      </c>
      <c r="D229" s="103" t="s">
        <v>2364</v>
      </c>
      <c r="E229" s="15"/>
      <c r="F229" s="62">
        <v>5.45</v>
      </c>
      <c r="G229" s="71" t="s">
        <v>4360</v>
      </c>
      <c r="H229" s="174">
        <v>7788657408</v>
      </c>
      <c r="I229" s="71" t="s">
        <v>2222</v>
      </c>
      <c r="J229" s="73" t="s">
        <v>1642</v>
      </c>
      <c r="K229" s="71">
        <v>1</v>
      </c>
      <c r="L229" s="71" t="s">
        <v>2222</v>
      </c>
      <c r="M229" s="244">
        <v>2002768</v>
      </c>
      <c r="N229" s="71">
        <v>1</v>
      </c>
      <c r="O229" s="70">
        <v>7.65</v>
      </c>
      <c r="P229" s="138">
        <f t="shared" si="91"/>
        <v>0</v>
      </c>
      <c r="Q229" s="139">
        <f t="shared" si="92"/>
        <v>0</v>
      </c>
      <c r="R229" s="140"/>
      <c r="S229" s="141">
        <f t="shared" si="93"/>
        <v>0</v>
      </c>
      <c r="T229" s="140"/>
      <c r="U229" s="141">
        <f t="shared" si="94"/>
        <v>0</v>
      </c>
      <c r="V229" s="140"/>
      <c r="W229" s="141">
        <f t="shared" si="95"/>
        <v>0</v>
      </c>
      <c r="X229" s="140"/>
      <c r="Y229" s="141">
        <f t="shared" si="96"/>
        <v>0</v>
      </c>
      <c r="Z229" s="140"/>
      <c r="AA229" s="141">
        <f t="shared" si="97"/>
        <v>0</v>
      </c>
      <c r="AB229" s="140"/>
      <c r="AC229" s="141">
        <f t="shared" si="98"/>
        <v>0</v>
      </c>
      <c r="AD229" s="140"/>
      <c r="AE229" s="141">
        <f t="shared" si="99"/>
        <v>0</v>
      </c>
      <c r="AF229" s="140"/>
      <c r="AG229" s="141">
        <f t="shared" si="100"/>
        <v>0</v>
      </c>
    </row>
    <row r="230" spans="1:33" ht="38.25" outlineLevel="2" x14ac:dyDescent="0.2">
      <c r="A230" s="76" t="s">
        <v>1644</v>
      </c>
      <c r="B230" s="3" t="e">
        <f>VLOOKUP(#REF!,'[4]Sheet 1 Name'!$A$1:$D$891,3,FALSE)</f>
        <v>#REF!</v>
      </c>
      <c r="C230" s="76" t="s">
        <v>1544</v>
      </c>
      <c r="D230" s="96" t="s">
        <v>2364</v>
      </c>
      <c r="E230" s="15"/>
      <c r="F230" s="62">
        <v>5.45</v>
      </c>
      <c r="G230" s="78" t="s">
        <v>3854</v>
      </c>
      <c r="H230" s="175">
        <v>26754</v>
      </c>
      <c r="I230" s="78" t="s">
        <v>4198</v>
      </c>
      <c r="J230" s="80" t="s">
        <v>1642</v>
      </c>
      <c r="K230" s="78">
        <v>1</v>
      </c>
      <c r="L230" s="78" t="s">
        <v>4201</v>
      </c>
      <c r="M230" s="245" t="s">
        <v>4202</v>
      </c>
      <c r="N230" s="78">
        <v>2</v>
      </c>
      <c r="O230" s="77">
        <v>8.75</v>
      </c>
      <c r="P230" s="138">
        <f t="shared" si="91"/>
        <v>0</v>
      </c>
      <c r="Q230" s="139">
        <f t="shared" si="92"/>
        <v>0</v>
      </c>
      <c r="R230" s="140"/>
      <c r="S230" s="141">
        <f t="shared" si="93"/>
        <v>0</v>
      </c>
      <c r="T230" s="140"/>
      <c r="U230" s="141">
        <f t="shared" si="94"/>
        <v>0</v>
      </c>
      <c r="V230" s="140"/>
      <c r="W230" s="141">
        <f t="shared" si="95"/>
        <v>0</v>
      </c>
      <c r="X230" s="140"/>
      <c r="Y230" s="141">
        <f t="shared" si="96"/>
        <v>0</v>
      </c>
      <c r="Z230" s="140"/>
      <c r="AA230" s="141">
        <f t="shared" si="97"/>
        <v>0</v>
      </c>
      <c r="AB230" s="140"/>
      <c r="AC230" s="141">
        <f t="shared" si="98"/>
        <v>0</v>
      </c>
      <c r="AD230" s="140"/>
      <c r="AE230" s="141">
        <f t="shared" si="99"/>
        <v>0</v>
      </c>
      <c r="AF230" s="140"/>
      <c r="AG230" s="141">
        <f t="shared" si="100"/>
        <v>0</v>
      </c>
    </row>
    <row r="231" spans="1:33" ht="25.5" outlineLevel="2" x14ac:dyDescent="0.2">
      <c r="A231" s="69" t="s">
        <v>1645</v>
      </c>
      <c r="B231" s="3" t="e">
        <f>VLOOKUP(#REF!,'[4]Sheet 1 Name'!$A$1:$D$891,3,FALSE)</f>
        <v>#REF!</v>
      </c>
      <c r="C231" s="69" t="s">
        <v>1544</v>
      </c>
      <c r="D231" s="103" t="s">
        <v>2365</v>
      </c>
      <c r="E231" s="15"/>
      <c r="F231" s="62">
        <v>5.45</v>
      </c>
      <c r="G231" s="71" t="s">
        <v>4360</v>
      </c>
      <c r="H231" s="174">
        <v>7788657408</v>
      </c>
      <c r="I231" s="71" t="s">
        <v>2222</v>
      </c>
      <c r="J231" s="73" t="s">
        <v>1642</v>
      </c>
      <c r="K231" s="71">
        <v>1</v>
      </c>
      <c r="L231" s="71" t="s">
        <v>2222</v>
      </c>
      <c r="M231" s="244">
        <v>2002728</v>
      </c>
      <c r="N231" s="71">
        <v>1</v>
      </c>
      <c r="O231" s="70">
        <v>7.65</v>
      </c>
      <c r="P231" s="138">
        <f t="shared" si="91"/>
        <v>0</v>
      </c>
      <c r="Q231" s="139">
        <f t="shared" si="92"/>
        <v>0</v>
      </c>
      <c r="R231" s="140"/>
      <c r="S231" s="141">
        <f t="shared" si="93"/>
        <v>0</v>
      </c>
      <c r="T231" s="140"/>
      <c r="U231" s="141">
        <f t="shared" si="94"/>
        <v>0</v>
      </c>
      <c r="V231" s="140"/>
      <c r="W231" s="141">
        <f t="shared" si="95"/>
        <v>0</v>
      </c>
      <c r="X231" s="140"/>
      <c r="Y231" s="141">
        <f t="shared" si="96"/>
        <v>0</v>
      </c>
      <c r="Z231" s="140"/>
      <c r="AA231" s="141">
        <f t="shared" si="97"/>
        <v>0</v>
      </c>
      <c r="AB231" s="140"/>
      <c r="AC231" s="141">
        <f t="shared" si="98"/>
        <v>0</v>
      </c>
      <c r="AD231" s="140"/>
      <c r="AE231" s="141">
        <f t="shared" si="99"/>
        <v>0</v>
      </c>
      <c r="AF231" s="140"/>
      <c r="AG231" s="141">
        <f t="shared" si="100"/>
        <v>0</v>
      </c>
    </row>
    <row r="232" spans="1:33" ht="38.25" outlineLevel="2" x14ac:dyDescent="0.2">
      <c r="A232" s="76" t="s">
        <v>1645</v>
      </c>
      <c r="B232" s="3" t="e">
        <f>VLOOKUP(#REF!,'[4]Sheet 1 Name'!$A$1:$D$891,3,FALSE)</f>
        <v>#REF!</v>
      </c>
      <c r="C232" s="76" t="s">
        <v>1544</v>
      </c>
      <c r="D232" s="96" t="s">
        <v>2365</v>
      </c>
      <c r="E232" s="15"/>
      <c r="F232" s="62">
        <v>5.45</v>
      </c>
      <c r="G232" s="78" t="s">
        <v>3854</v>
      </c>
      <c r="H232" s="175">
        <v>26754</v>
      </c>
      <c r="I232" s="78" t="s">
        <v>4198</v>
      </c>
      <c r="J232" s="80" t="s">
        <v>1642</v>
      </c>
      <c r="K232" s="78">
        <v>1</v>
      </c>
      <c r="L232" s="78" t="s">
        <v>4203</v>
      </c>
      <c r="M232" s="245" t="s">
        <v>4204</v>
      </c>
      <c r="N232" s="78">
        <v>2</v>
      </c>
      <c r="O232" s="77">
        <v>8.75</v>
      </c>
      <c r="P232" s="138">
        <f t="shared" si="91"/>
        <v>0</v>
      </c>
      <c r="Q232" s="139">
        <f t="shared" si="92"/>
        <v>0</v>
      </c>
      <c r="R232" s="140"/>
      <c r="S232" s="141">
        <f t="shared" si="93"/>
        <v>0</v>
      </c>
      <c r="T232" s="140"/>
      <c r="U232" s="141">
        <f t="shared" si="94"/>
        <v>0</v>
      </c>
      <c r="V232" s="140"/>
      <c r="W232" s="141">
        <f t="shared" si="95"/>
        <v>0</v>
      </c>
      <c r="X232" s="140"/>
      <c r="Y232" s="141">
        <f t="shared" si="96"/>
        <v>0</v>
      </c>
      <c r="Z232" s="140"/>
      <c r="AA232" s="141">
        <f t="shared" si="97"/>
        <v>0</v>
      </c>
      <c r="AB232" s="140"/>
      <c r="AC232" s="141">
        <f t="shared" si="98"/>
        <v>0</v>
      </c>
      <c r="AD232" s="140"/>
      <c r="AE232" s="141">
        <f t="shared" si="99"/>
        <v>0</v>
      </c>
      <c r="AF232" s="140"/>
      <c r="AG232" s="141">
        <f t="shared" si="100"/>
        <v>0</v>
      </c>
    </row>
    <row r="233" spans="1:33" ht="25.5" outlineLevel="2" x14ac:dyDescent="0.2">
      <c r="A233" s="69" t="s">
        <v>1646</v>
      </c>
      <c r="B233" s="3" t="e">
        <f>VLOOKUP(#REF!,'[4]Sheet 1 Name'!$A$1:$D$891,3,FALSE)</f>
        <v>#REF!</v>
      </c>
      <c r="C233" s="69" t="s">
        <v>1544</v>
      </c>
      <c r="D233" s="103" t="s">
        <v>2366</v>
      </c>
      <c r="E233" s="15"/>
      <c r="F233" s="62">
        <v>5.45</v>
      </c>
      <c r="G233" s="71" t="s">
        <v>4360</v>
      </c>
      <c r="H233" s="174">
        <v>7788657408</v>
      </c>
      <c r="I233" s="71" t="s">
        <v>2222</v>
      </c>
      <c r="J233" s="73" t="s">
        <v>1642</v>
      </c>
      <c r="K233" s="71">
        <v>1</v>
      </c>
      <c r="L233" s="71" t="s">
        <v>2222</v>
      </c>
      <c r="M233" s="244">
        <v>2002733</v>
      </c>
      <c r="N233" s="71">
        <v>1</v>
      </c>
      <c r="O233" s="70">
        <v>7.65</v>
      </c>
      <c r="P233" s="138">
        <f t="shared" si="91"/>
        <v>0</v>
      </c>
      <c r="Q233" s="139">
        <f t="shared" si="92"/>
        <v>0</v>
      </c>
      <c r="R233" s="140"/>
      <c r="S233" s="141">
        <f t="shared" si="93"/>
        <v>0</v>
      </c>
      <c r="T233" s="140"/>
      <c r="U233" s="141">
        <f t="shared" si="94"/>
        <v>0</v>
      </c>
      <c r="V233" s="140"/>
      <c r="W233" s="141">
        <f t="shared" si="95"/>
        <v>0</v>
      </c>
      <c r="X233" s="140"/>
      <c r="Y233" s="141">
        <f t="shared" si="96"/>
        <v>0</v>
      </c>
      <c r="Z233" s="140"/>
      <c r="AA233" s="141">
        <f t="shared" si="97"/>
        <v>0</v>
      </c>
      <c r="AB233" s="140"/>
      <c r="AC233" s="141">
        <f t="shared" si="98"/>
        <v>0</v>
      </c>
      <c r="AD233" s="140"/>
      <c r="AE233" s="141">
        <f t="shared" si="99"/>
        <v>0</v>
      </c>
      <c r="AF233" s="140"/>
      <c r="AG233" s="141">
        <f t="shared" si="100"/>
        <v>0</v>
      </c>
    </row>
    <row r="234" spans="1:33" ht="38.25" outlineLevel="2" x14ac:dyDescent="0.2">
      <c r="A234" s="76" t="s">
        <v>1646</v>
      </c>
      <c r="B234" s="3" t="e">
        <f>VLOOKUP(#REF!,'[4]Sheet 1 Name'!$A$1:$D$891,3,FALSE)</f>
        <v>#REF!</v>
      </c>
      <c r="C234" s="76" t="s">
        <v>1544</v>
      </c>
      <c r="D234" s="96" t="s">
        <v>2366</v>
      </c>
      <c r="E234" s="15"/>
      <c r="F234" s="62">
        <v>5.45</v>
      </c>
      <c r="G234" s="78" t="s">
        <v>3854</v>
      </c>
      <c r="H234" s="175">
        <v>26754</v>
      </c>
      <c r="I234" s="78" t="s">
        <v>4198</v>
      </c>
      <c r="J234" s="80" t="s">
        <v>1642</v>
      </c>
      <c r="K234" s="78">
        <v>1</v>
      </c>
      <c r="L234" s="78" t="s">
        <v>4205</v>
      </c>
      <c r="M234" s="245" t="s">
        <v>4206</v>
      </c>
      <c r="N234" s="78">
        <v>2</v>
      </c>
      <c r="O234" s="77">
        <v>8.75</v>
      </c>
      <c r="P234" s="138">
        <f t="shared" si="91"/>
        <v>0</v>
      </c>
      <c r="Q234" s="139">
        <f t="shared" si="92"/>
        <v>0</v>
      </c>
      <c r="R234" s="140"/>
      <c r="S234" s="141">
        <f t="shared" si="93"/>
        <v>0</v>
      </c>
      <c r="T234" s="140"/>
      <c r="U234" s="141">
        <f t="shared" si="94"/>
        <v>0</v>
      </c>
      <c r="V234" s="140"/>
      <c r="W234" s="141">
        <f t="shared" si="95"/>
        <v>0</v>
      </c>
      <c r="X234" s="140"/>
      <c r="Y234" s="141">
        <f t="shared" si="96"/>
        <v>0</v>
      </c>
      <c r="Z234" s="140"/>
      <c r="AA234" s="141">
        <f t="shared" si="97"/>
        <v>0</v>
      </c>
      <c r="AB234" s="140"/>
      <c r="AC234" s="141">
        <f t="shared" si="98"/>
        <v>0</v>
      </c>
      <c r="AD234" s="140"/>
      <c r="AE234" s="141">
        <f t="shared" si="99"/>
        <v>0</v>
      </c>
      <c r="AF234" s="140"/>
      <c r="AG234" s="141">
        <f t="shared" si="100"/>
        <v>0</v>
      </c>
    </row>
    <row r="235" spans="1:33" ht="25.5" outlineLevel="2" x14ac:dyDescent="0.2">
      <c r="A235" s="69" t="s">
        <v>1647</v>
      </c>
      <c r="B235" s="3" t="e">
        <f>VLOOKUP(#REF!,'[4]Sheet 1 Name'!$A$1:$D$891,3,FALSE)</f>
        <v>#REF!</v>
      </c>
      <c r="C235" s="69" t="s">
        <v>1544</v>
      </c>
      <c r="D235" s="103" t="s">
        <v>2367</v>
      </c>
      <c r="E235" s="15"/>
      <c r="F235" s="62">
        <v>5.45</v>
      </c>
      <c r="G235" s="71" t="s">
        <v>4360</v>
      </c>
      <c r="H235" s="174">
        <v>7788657408</v>
      </c>
      <c r="I235" s="71" t="s">
        <v>2222</v>
      </c>
      <c r="J235" s="73" t="s">
        <v>1642</v>
      </c>
      <c r="K235" s="71">
        <v>1</v>
      </c>
      <c r="L235" s="71" t="s">
        <v>2222</v>
      </c>
      <c r="M235" s="244">
        <v>2002720</v>
      </c>
      <c r="N235" s="71">
        <v>1</v>
      </c>
      <c r="O235" s="70">
        <v>7.65</v>
      </c>
      <c r="P235" s="138">
        <f t="shared" si="91"/>
        <v>0</v>
      </c>
      <c r="Q235" s="139">
        <f t="shared" si="92"/>
        <v>0</v>
      </c>
      <c r="R235" s="140"/>
      <c r="S235" s="141">
        <f t="shared" si="93"/>
        <v>0</v>
      </c>
      <c r="T235" s="140"/>
      <c r="U235" s="141">
        <f t="shared" si="94"/>
        <v>0</v>
      </c>
      <c r="V235" s="140"/>
      <c r="W235" s="141">
        <f t="shared" si="95"/>
        <v>0</v>
      </c>
      <c r="X235" s="140"/>
      <c r="Y235" s="141">
        <f t="shared" si="96"/>
        <v>0</v>
      </c>
      <c r="Z235" s="140"/>
      <c r="AA235" s="141">
        <f t="shared" si="97"/>
        <v>0</v>
      </c>
      <c r="AB235" s="140"/>
      <c r="AC235" s="141">
        <f t="shared" si="98"/>
        <v>0</v>
      </c>
      <c r="AD235" s="140"/>
      <c r="AE235" s="141">
        <f t="shared" si="99"/>
        <v>0</v>
      </c>
      <c r="AF235" s="140"/>
      <c r="AG235" s="141">
        <f t="shared" si="100"/>
        <v>0</v>
      </c>
    </row>
    <row r="236" spans="1:33" ht="38.25" outlineLevel="2" x14ac:dyDescent="0.2">
      <c r="A236" s="76" t="s">
        <v>1647</v>
      </c>
      <c r="B236" s="3" t="e">
        <f>VLOOKUP(#REF!,'[4]Sheet 1 Name'!$A$1:$D$891,3,FALSE)</f>
        <v>#REF!</v>
      </c>
      <c r="C236" s="76" t="s">
        <v>1544</v>
      </c>
      <c r="D236" s="96" t="s">
        <v>2367</v>
      </c>
      <c r="E236" s="15"/>
      <c r="F236" s="62">
        <v>5.45</v>
      </c>
      <c r="G236" s="78" t="s">
        <v>3854</v>
      </c>
      <c r="H236" s="175">
        <v>26754</v>
      </c>
      <c r="I236" s="78" t="s">
        <v>4198</v>
      </c>
      <c r="J236" s="80" t="s">
        <v>1642</v>
      </c>
      <c r="K236" s="78">
        <v>1</v>
      </c>
      <c r="L236" s="78" t="s">
        <v>4207</v>
      </c>
      <c r="M236" s="245" t="s">
        <v>4208</v>
      </c>
      <c r="N236" s="78">
        <v>2</v>
      </c>
      <c r="O236" s="77">
        <v>8.75</v>
      </c>
      <c r="P236" s="138">
        <f t="shared" si="91"/>
        <v>0</v>
      </c>
      <c r="Q236" s="139">
        <f t="shared" si="92"/>
        <v>0</v>
      </c>
      <c r="R236" s="140"/>
      <c r="S236" s="141">
        <f t="shared" si="93"/>
        <v>0</v>
      </c>
      <c r="T236" s="140"/>
      <c r="U236" s="141">
        <f t="shared" si="94"/>
        <v>0</v>
      </c>
      <c r="V236" s="140"/>
      <c r="W236" s="141">
        <f t="shared" si="95"/>
        <v>0</v>
      </c>
      <c r="X236" s="140"/>
      <c r="Y236" s="141">
        <f t="shared" si="96"/>
        <v>0</v>
      </c>
      <c r="Z236" s="140"/>
      <c r="AA236" s="141">
        <f t="shared" si="97"/>
        <v>0</v>
      </c>
      <c r="AB236" s="140"/>
      <c r="AC236" s="141">
        <f t="shared" si="98"/>
        <v>0</v>
      </c>
      <c r="AD236" s="140"/>
      <c r="AE236" s="141">
        <f t="shared" si="99"/>
        <v>0</v>
      </c>
      <c r="AF236" s="140"/>
      <c r="AG236" s="141">
        <f t="shared" si="100"/>
        <v>0</v>
      </c>
    </row>
    <row r="237" spans="1:33" ht="25.5" outlineLevel="2" x14ac:dyDescent="0.2">
      <c r="A237" s="69" t="s">
        <v>1648</v>
      </c>
      <c r="B237" s="3" t="e">
        <f>VLOOKUP(#REF!,'[4]Sheet 1 Name'!$A$1:$D$891,3,FALSE)</f>
        <v>#REF!</v>
      </c>
      <c r="C237" s="69" t="s">
        <v>1544</v>
      </c>
      <c r="D237" s="103" t="s">
        <v>2368</v>
      </c>
      <c r="E237" s="15"/>
      <c r="F237" s="62">
        <v>5.45</v>
      </c>
      <c r="G237" s="71" t="s">
        <v>4360</v>
      </c>
      <c r="H237" s="174">
        <v>7788657408</v>
      </c>
      <c r="I237" s="71" t="s">
        <v>2222</v>
      </c>
      <c r="J237" s="73" t="s">
        <v>1642</v>
      </c>
      <c r="K237" s="71">
        <v>1</v>
      </c>
      <c r="L237" s="71" t="s">
        <v>2222</v>
      </c>
      <c r="M237" s="244">
        <v>2002725</v>
      </c>
      <c r="N237" s="71">
        <v>1</v>
      </c>
      <c r="O237" s="70">
        <v>7.65</v>
      </c>
      <c r="P237" s="138">
        <f t="shared" si="91"/>
        <v>0</v>
      </c>
      <c r="Q237" s="139">
        <f t="shared" si="92"/>
        <v>0</v>
      </c>
      <c r="R237" s="140"/>
      <c r="S237" s="141">
        <f t="shared" si="93"/>
        <v>0</v>
      </c>
      <c r="T237" s="140"/>
      <c r="U237" s="141">
        <f t="shared" si="94"/>
        <v>0</v>
      </c>
      <c r="V237" s="140"/>
      <c r="W237" s="141">
        <f t="shared" si="95"/>
        <v>0</v>
      </c>
      <c r="X237" s="140"/>
      <c r="Y237" s="141">
        <f t="shared" si="96"/>
        <v>0</v>
      </c>
      <c r="Z237" s="140"/>
      <c r="AA237" s="141">
        <f t="shared" si="97"/>
        <v>0</v>
      </c>
      <c r="AB237" s="140"/>
      <c r="AC237" s="141">
        <f t="shared" si="98"/>
        <v>0</v>
      </c>
      <c r="AD237" s="140"/>
      <c r="AE237" s="141">
        <f t="shared" si="99"/>
        <v>0</v>
      </c>
      <c r="AF237" s="140"/>
      <c r="AG237" s="141">
        <f t="shared" si="100"/>
        <v>0</v>
      </c>
    </row>
    <row r="238" spans="1:33" ht="38.25" outlineLevel="2" x14ac:dyDescent="0.2">
      <c r="A238" s="76" t="s">
        <v>1648</v>
      </c>
      <c r="B238" s="3" t="e">
        <f>VLOOKUP(#REF!,'[4]Sheet 1 Name'!$A$1:$D$891,3,FALSE)</f>
        <v>#REF!</v>
      </c>
      <c r="C238" s="76" t="s">
        <v>1544</v>
      </c>
      <c r="D238" s="96" t="s">
        <v>2368</v>
      </c>
      <c r="E238" s="15"/>
      <c r="F238" s="62">
        <v>5.45</v>
      </c>
      <c r="G238" s="78" t="s">
        <v>3854</v>
      </c>
      <c r="H238" s="175">
        <v>26754</v>
      </c>
      <c r="I238" s="78" t="s">
        <v>4198</v>
      </c>
      <c r="J238" s="80" t="s">
        <v>1642</v>
      </c>
      <c r="K238" s="78">
        <v>1</v>
      </c>
      <c r="L238" s="78" t="s">
        <v>4209</v>
      </c>
      <c r="M238" s="245" t="s">
        <v>4210</v>
      </c>
      <c r="N238" s="78">
        <v>2</v>
      </c>
      <c r="O238" s="77">
        <v>8.75</v>
      </c>
      <c r="P238" s="138">
        <f t="shared" si="91"/>
        <v>0</v>
      </c>
      <c r="Q238" s="139">
        <f t="shared" si="92"/>
        <v>0</v>
      </c>
      <c r="R238" s="140"/>
      <c r="S238" s="141">
        <f t="shared" si="93"/>
        <v>0</v>
      </c>
      <c r="T238" s="140"/>
      <c r="U238" s="141">
        <f t="shared" si="94"/>
        <v>0</v>
      </c>
      <c r="V238" s="140"/>
      <c r="W238" s="141">
        <f t="shared" si="95"/>
        <v>0</v>
      </c>
      <c r="X238" s="140"/>
      <c r="Y238" s="141">
        <f t="shared" si="96"/>
        <v>0</v>
      </c>
      <c r="Z238" s="140"/>
      <c r="AA238" s="141">
        <f t="shared" si="97"/>
        <v>0</v>
      </c>
      <c r="AB238" s="140"/>
      <c r="AC238" s="141">
        <f t="shared" si="98"/>
        <v>0</v>
      </c>
      <c r="AD238" s="140"/>
      <c r="AE238" s="141">
        <f t="shared" si="99"/>
        <v>0</v>
      </c>
      <c r="AF238" s="140"/>
      <c r="AG238" s="141">
        <f t="shared" si="100"/>
        <v>0</v>
      </c>
    </row>
    <row r="239" spans="1:33" ht="25.5" outlineLevel="2" x14ac:dyDescent="0.2">
      <c r="A239" s="69" t="s">
        <v>1649</v>
      </c>
      <c r="B239" s="3" t="e">
        <f>VLOOKUP(#REF!,'[4]Sheet 1 Name'!$A$1:$D$891,3,FALSE)</f>
        <v>#REF!</v>
      </c>
      <c r="C239" s="69" t="s">
        <v>1544</v>
      </c>
      <c r="D239" s="103" t="s">
        <v>2369</v>
      </c>
      <c r="E239" s="15"/>
      <c r="F239" s="62">
        <v>5.45</v>
      </c>
      <c r="G239" s="71" t="s">
        <v>4360</v>
      </c>
      <c r="H239" s="174">
        <v>7788657408</v>
      </c>
      <c r="I239" s="71" t="s">
        <v>4913</v>
      </c>
      <c r="J239" s="73" t="s">
        <v>1642</v>
      </c>
      <c r="K239" s="71">
        <v>1</v>
      </c>
      <c r="L239" s="71" t="s">
        <v>4913</v>
      </c>
      <c r="M239" s="244">
        <v>2002731</v>
      </c>
      <c r="N239" s="71">
        <v>1</v>
      </c>
      <c r="O239" s="70">
        <v>7.65</v>
      </c>
      <c r="P239" s="138">
        <f t="shared" si="91"/>
        <v>0</v>
      </c>
      <c r="Q239" s="139">
        <f t="shared" si="92"/>
        <v>0</v>
      </c>
      <c r="R239" s="140"/>
      <c r="S239" s="141">
        <f t="shared" si="93"/>
        <v>0</v>
      </c>
      <c r="T239" s="140"/>
      <c r="U239" s="141">
        <f t="shared" si="94"/>
        <v>0</v>
      </c>
      <c r="V239" s="140"/>
      <c r="W239" s="141">
        <f t="shared" si="95"/>
        <v>0</v>
      </c>
      <c r="X239" s="140"/>
      <c r="Y239" s="141">
        <f t="shared" si="96"/>
        <v>0</v>
      </c>
      <c r="Z239" s="140"/>
      <c r="AA239" s="141">
        <f t="shared" si="97"/>
        <v>0</v>
      </c>
      <c r="AB239" s="140"/>
      <c r="AC239" s="141">
        <f t="shared" si="98"/>
        <v>0</v>
      </c>
      <c r="AD239" s="140"/>
      <c r="AE239" s="141">
        <f t="shared" si="99"/>
        <v>0</v>
      </c>
      <c r="AF239" s="140"/>
      <c r="AG239" s="141">
        <f t="shared" si="100"/>
        <v>0</v>
      </c>
    </row>
    <row r="240" spans="1:33" ht="38.25" outlineLevel="2" x14ac:dyDescent="0.2">
      <c r="A240" s="76" t="s">
        <v>1649</v>
      </c>
      <c r="B240" s="3" t="e">
        <f>VLOOKUP(#REF!,'[4]Sheet 1 Name'!$A$1:$D$891,3,FALSE)</f>
        <v>#REF!</v>
      </c>
      <c r="C240" s="76" t="s">
        <v>1544</v>
      </c>
      <c r="D240" s="96" t="s">
        <v>2369</v>
      </c>
      <c r="E240" s="15"/>
      <c r="F240" s="62">
        <v>5.45</v>
      </c>
      <c r="G240" s="78" t="s">
        <v>3854</v>
      </c>
      <c r="H240" s="175">
        <v>26754</v>
      </c>
      <c r="I240" s="78" t="s">
        <v>4198</v>
      </c>
      <c r="J240" s="80" t="s">
        <v>1642</v>
      </c>
      <c r="K240" s="78">
        <v>1</v>
      </c>
      <c r="L240" s="78" t="s">
        <v>4211</v>
      </c>
      <c r="M240" s="245" t="s">
        <v>4212</v>
      </c>
      <c r="N240" s="78">
        <v>2</v>
      </c>
      <c r="O240" s="77">
        <v>8.75</v>
      </c>
      <c r="P240" s="138">
        <f t="shared" si="91"/>
        <v>0</v>
      </c>
      <c r="Q240" s="139">
        <f t="shared" si="92"/>
        <v>0</v>
      </c>
      <c r="R240" s="140"/>
      <c r="S240" s="141">
        <f t="shared" si="93"/>
        <v>0</v>
      </c>
      <c r="T240" s="140"/>
      <c r="U240" s="141">
        <f t="shared" si="94"/>
        <v>0</v>
      </c>
      <c r="V240" s="140"/>
      <c r="W240" s="141">
        <f t="shared" si="95"/>
        <v>0</v>
      </c>
      <c r="X240" s="140"/>
      <c r="Y240" s="141">
        <f t="shared" si="96"/>
        <v>0</v>
      </c>
      <c r="Z240" s="140"/>
      <c r="AA240" s="141">
        <f t="shared" si="97"/>
        <v>0</v>
      </c>
      <c r="AB240" s="140"/>
      <c r="AC240" s="141">
        <f t="shared" si="98"/>
        <v>0</v>
      </c>
      <c r="AD240" s="140"/>
      <c r="AE240" s="141">
        <f t="shared" si="99"/>
        <v>0</v>
      </c>
      <c r="AF240" s="140"/>
      <c r="AG240" s="141">
        <f t="shared" si="100"/>
        <v>0</v>
      </c>
    </row>
    <row r="241" spans="1:33" ht="25.5" outlineLevel="2" x14ac:dyDescent="0.2">
      <c r="A241" s="69" t="s">
        <v>1652</v>
      </c>
      <c r="B241" s="3" t="e">
        <f>VLOOKUP(#REF!,'[4]Sheet 1 Name'!$A$1:$D$891,3,FALSE)</f>
        <v>#REF!</v>
      </c>
      <c r="C241" s="69" t="s">
        <v>1544</v>
      </c>
      <c r="D241" s="103" t="s">
        <v>2370</v>
      </c>
      <c r="E241" s="15"/>
      <c r="F241" s="62">
        <v>5.45</v>
      </c>
      <c r="G241" s="71" t="s">
        <v>4360</v>
      </c>
      <c r="H241" s="174">
        <v>7788657408</v>
      </c>
      <c r="I241" s="71" t="s">
        <v>4913</v>
      </c>
      <c r="J241" s="73" t="s">
        <v>1642</v>
      </c>
      <c r="K241" s="71">
        <v>1</v>
      </c>
      <c r="L241" s="71" t="s">
        <v>4913</v>
      </c>
      <c r="M241" s="244">
        <v>2002761</v>
      </c>
      <c r="N241" s="71">
        <v>1</v>
      </c>
      <c r="O241" s="70">
        <v>7.65</v>
      </c>
      <c r="P241" s="138">
        <f t="shared" si="91"/>
        <v>0</v>
      </c>
      <c r="Q241" s="139">
        <f t="shared" si="92"/>
        <v>0</v>
      </c>
      <c r="R241" s="140"/>
      <c r="S241" s="141">
        <f t="shared" si="93"/>
        <v>0</v>
      </c>
      <c r="T241" s="140"/>
      <c r="U241" s="141">
        <f t="shared" si="94"/>
        <v>0</v>
      </c>
      <c r="V241" s="140"/>
      <c r="W241" s="141">
        <f t="shared" si="95"/>
        <v>0</v>
      </c>
      <c r="X241" s="140"/>
      <c r="Y241" s="141">
        <f t="shared" si="96"/>
        <v>0</v>
      </c>
      <c r="Z241" s="140"/>
      <c r="AA241" s="141">
        <f t="shared" si="97"/>
        <v>0</v>
      </c>
      <c r="AB241" s="140"/>
      <c r="AC241" s="141">
        <f t="shared" si="98"/>
        <v>0</v>
      </c>
      <c r="AD241" s="140"/>
      <c r="AE241" s="141">
        <f t="shared" si="99"/>
        <v>0</v>
      </c>
      <c r="AF241" s="140"/>
      <c r="AG241" s="141">
        <f t="shared" si="100"/>
        <v>0</v>
      </c>
    </row>
    <row r="242" spans="1:33" ht="38.25" outlineLevel="2" x14ac:dyDescent="0.2">
      <c r="A242" s="76" t="s">
        <v>1652</v>
      </c>
      <c r="B242" s="3" t="e">
        <f>VLOOKUP(#REF!,'[4]Sheet 1 Name'!$A$1:$D$891,3,FALSE)</f>
        <v>#REF!</v>
      </c>
      <c r="C242" s="76" t="s">
        <v>1544</v>
      </c>
      <c r="D242" s="96" t="s">
        <v>2370</v>
      </c>
      <c r="E242" s="15"/>
      <c r="F242" s="62">
        <v>5.45</v>
      </c>
      <c r="G242" s="78" t="s">
        <v>3854</v>
      </c>
      <c r="H242" s="175">
        <v>26754</v>
      </c>
      <c r="I242" s="78" t="s">
        <v>4198</v>
      </c>
      <c r="J242" s="80" t="s">
        <v>1642</v>
      </c>
      <c r="K242" s="78">
        <v>1</v>
      </c>
      <c r="L242" s="78" t="s">
        <v>4213</v>
      </c>
      <c r="M242" s="245" t="s">
        <v>4214</v>
      </c>
      <c r="N242" s="78">
        <v>2</v>
      </c>
      <c r="O242" s="77">
        <v>8.75</v>
      </c>
      <c r="P242" s="138">
        <f t="shared" si="91"/>
        <v>0</v>
      </c>
      <c r="Q242" s="139">
        <f t="shared" si="92"/>
        <v>0</v>
      </c>
      <c r="R242" s="140"/>
      <c r="S242" s="141">
        <f t="shared" si="93"/>
        <v>0</v>
      </c>
      <c r="T242" s="140"/>
      <c r="U242" s="141">
        <f t="shared" si="94"/>
        <v>0</v>
      </c>
      <c r="V242" s="140"/>
      <c r="W242" s="141">
        <f t="shared" si="95"/>
        <v>0</v>
      </c>
      <c r="X242" s="140"/>
      <c r="Y242" s="141">
        <f t="shared" si="96"/>
        <v>0</v>
      </c>
      <c r="Z242" s="140"/>
      <c r="AA242" s="141">
        <f t="shared" si="97"/>
        <v>0</v>
      </c>
      <c r="AB242" s="140"/>
      <c r="AC242" s="141">
        <f t="shared" si="98"/>
        <v>0</v>
      </c>
      <c r="AD242" s="140"/>
      <c r="AE242" s="141">
        <f t="shared" si="99"/>
        <v>0</v>
      </c>
      <c r="AF242" s="140"/>
      <c r="AG242" s="141">
        <f t="shared" si="100"/>
        <v>0</v>
      </c>
    </row>
  </sheetData>
  <sheetProtection algorithmName="SHA-512" hashValue="9oEHmCtfymb0LMPkVrc9paewu8NfeGJ/VqRK9ZM0dbDg+q1vrpie0syOrLveW+ZnBmYD8GRhc+TCzn2jXZPDeg==" saltValue="rnyz6YVPEw4EtnAFlzxDkQ==" spinCount="100000" sheet="1" insertColumns="0" insertRows="0" autoFilter="0"/>
  <autoFilter ref="A4:AG299"/>
  <sortState ref="A4:R415">
    <sortCondition ref="A4:A415"/>
  </sortState>
  <mergeCells count="8">
    <mergeCell ref="Z2:AA2"/>
    <mergeCell ref="AB2:AC2"/>
    <mergeCell ref="AD2:AE2"/>
    <mergeCell ref="AF2:AG2"/>
    <mergeCell ref="R2:S2"/>
    <mergeCell ref="T2:U2"/>
    <mergeCell ref="V2:W2"/>
    <mergeCell ref="X2:Y2"/>
  </mergeCells>
  <conditionalFormatting sqref="F3:F4">
    <cfRule type="cellIs" dxfId="11" priority="1" operator="equal">
      <formula>l</formula>
    </cfRule>
    <cfRule type="colorScale" priority="2">
      <colorScale>
        <cfvo type="min"/>
        <cfvo type="percentile" val="50"/>
        <cfvo type="max"/>
        <color rgb="FF5A8AC6"/>
        <color rgb="FFFFEB84"/>
        <color rgb="FFF8696B"/>
      </colorScale>
    </cfRule>
  </conditionalFormatting>
  <conditionalFormatting sqref="D3:E4">
    <cfRule type="cellIs" dxfId="10" priority="37" operator="equal">
      <formula>l</formula>
    </cfRule>
    <cfRule type="colorScale" priority="38">
      <colorScale>
        <cfvo type="min"/>
        <cfvo type="percentile" val="50"/>
        <cfvo type="max"/>
        <color rgb="FF5A8AC6"/>
        <color rgb="FFFFEB84"/>
        <color rgb="FFF8696B"/>
      </colorScale>
    </cfRule>
  </conditionalFormatting>
  <dataValidations count="1">
    <dataValidation type="decimal" allowBlank="1" showInputMessage="1" showErrorMessage="1" sqref="D196:E196 E89 D82:E82 D185:E185 F55 D83:F88 D89:D90 F89:F90 D127:E127 F5:F6 F58:F82 F8:F9 D10:F11 F12:F17 D186:F195 D20:F23 F196:F209 F24:F27 D56:F57 D91:F92 F93:F127 D128:F129 F130:F145 F170:F185 F211:F234">
      <formula1>0.01</formula1>
      <formula2>1000</formula2>
    </dataValidation>
  </dataValidations>
  <hyperlinks>
    <hyperlink ref="M5" r:id="rId1" display="https://store.schoolspecialty.com/OA_HTML/ibeCCtpItmDspRte.jsp?minisite=10206&amp;item=7842247"/>
    <hyperlink ref="M20" r:id="rId2"/>
    <hyperlink ref="M176" r:id="rId3"/>
    <hyperlink ref="M178" r:id="rId4" display="007908"/>
    <hyperlink ref="M180" r:id="rId5"/>
    <hyperlink ref="M185" r:id="rId6" display="https://store.schoolspecialty.com/OA_HTML/ibeCCtpItmDspRte.jsp?minisite=10206&amp;item=2996119"/>
    <hyperlink ref="M187" r:id="rId7" display="https://store.schoolspecialty.com/OA_HTML/ibeCCtpItmDspRte.jsp?minisite=10206&amp;item=2996125"/>
    <hyperlink ref="M189" r:id="rId8" display="https://store.schoolspecialty.com/OA_HTML/ibeCCtpItmDspRte.jsp?minisite=10206&amp;item=2996121"/>
    <hyperlink ref="M22" r:id="rId9"/>
    <hyperlink ref="M191" r:id="rId10" display="https://store.schoolspecialty.com/OA_HTML/ibeCCtpItmDspRte.jsp?minisite=10206&amp;item=2996120"/>
    <hyperlink ref="M193" r:id="rId11" display="https://store.schoolspecialty.com/OA_HTML/ibeCCtpItmDspRte.jsp?minisite=10206&amp;item=2996117"/>
    <hyperlink ref="M195" r:id="rId12" display="https://store.schoolspecialty.com/OA_HTML/ibeCCtpItmDspRte.jsp?minisite=10206&amp;item=2996122"/>
    <hyperlink ref="M197" r:id="rId13" display="https://store.schoolspecialty.com/OA_HTML/ibeCCtpItmDspRte.jsp?minisite=10206&amp;item=2996118"/>
    <hyperlink ref="M199" r:id="rId14"/>
    <hyperlink ref="M201" r:id="rId15"/>
    <hyperlink ref="M203" r:id="rId16"/>
    <hyperlink ref="M24" r:id="rId17"/>
    <hyperlink ref="M205" r:id="rId18"/>
    <hyperlink ref="M207" r:id="rId19"/>
    <hyperlink ref="M209" r:id="rId20"/>
    <hyperlink ref="M211" r:id="rId21"/>
    <hyperlink ref="M213" r:id="rId22"/>
    <hyperlink ref="M215" r:id="rId23"/>
    <hyperlink ref="M217" r:id="rId24"/>
    <hyperlink ref="M219" r:id="rId25"/>
    <hyperlink ref="M221" r:id="rId26"/>
    <hyperlink ref="M223" r:id="rId27"/>
    <hyperlink ref="M26" r:id="rId28"/>
    <hyperlink ref="M224" r:id="rId29"/>
    <hyperlink ref="M226" r:id="rId30" display="https://store.schoolspecialty.com/OA_HTML/ibeCCtpItmDspRte.jsp?minisite=10206&amp;item=14014303"/>
    <hyperlink ref="M227" r:id="rId31" display="https://store.schoolspecialty.com/OA_HTML/ibeCCtpItmDspRte.jsp?minisite=10206&amp;item=14014366"/>
    <hyperlink ref="M229" r:id="rId32" display="https://store.schoolspecialty.com/OA_HTML/ibeCCtpItmDspRte.jsp?minisite=10206&amp;item=14014280"/>
    <hyperlink ref="M231" r:id="rId33" display="https://store.schoolspecialty.com/OA_HTML/ibeCCtpItmDspRte.jsp?minisite=10206&amp;item=14014326"/>
    <hyperlink ref="M233" r:id="rId34" display="https://store.schoolspecialty.com/OA_HTML/ibeCCtpItmDspRte.jsp?minisite=10206&amp;item=14014329"/>
    <hyperlink ref="M235" r:id="rId35" display="https://store.schoolspecialty.com/OA_HTML/ibeCCtpItmDspRte.jsp?minisite=10206&amp;item=14014321"/>
    <hyperlink ref="M237" r:id="rId36" display="https://store.schoolspecialty.com/OA_HTML/ibeCCtpItmDspRte.jsp?minisite=10206&amp;item=14014324"/>
    <hyperlink ref="M239" r:id="rId37" display="https://store.schoolspecialty.com/OA_HTML/ibeCCtpItmDspRte.jsp?minisite=10206&amp;item=14014331"/>
    <hyperlink ref="M28" r:id="rId38"/>
    <hyperlink ref="M241" r:id="rId39" display="https://store.schoolspecialty.com/OA_HTML/ibeCCtpItmDspRte.jsp?minisite=10206&amp;item=14014277"/>
    <hyperlink ref="M32" r:id="rId40" display="https://store.schoolspecialty.com/OA_HTML/ibeCCtpItmDspRte.jsp?minisite=10206&amp;item=7842265"/>
    <hyperlink ref="M34" r:id="rId41" display="https://store.schoolspecialty.com/OA_HTML/ibeCCtpItmDspRte.jsp?minisite=10206&amp;item=7842262"/>
    <hyperlink ref="M36" r:id="rId42"/>
    <hyperlink ref="M40" r:id="rId43"/>
    <hyperlink ref="M42" r:id="rId44"/>
    <hyperlink ref="M44" r:id="rId45"/>
    <hyperlink ref="M46" r:id="rId46" display="https://store.schoolspecialty.com/OA_HTML/ibeCCtpItmDspRte.jsp?minisite=10206&amp;item=7842255"/>
    <hyperlink ref="M48" r:id="rId47" display="https://store.schoolspecialty.com/OA_HTML/ibeCCtpItmDspRte.jsp?minisite=10206&amp;item=7842259"/>
    <hyperlink ref="M50" r:id="rId48"/>
    <hyperlink ref="M52" r:id="rId49" display="https://store.schoolspecialty.com/OA_HTML/ibeCCtpItmDspRte.jsp?minisite=10206&amp;item=7842254"/>
    <hyperlink ref="M54" r:id="rId50"/>
    <hyperlink ref="M56" r:id="rId51" display="https://store.schoolspecialty.com/OA_HTML/ibeCCtpItmDspRte.jsp?minisite=10206&amp;item=7842264"/>
    <hyperlink ref="M58" r:id="rId52"/>
    <hyperlink ref="M60" r:id="rId53"/>
    <hyperlink ref="M62" r:id="rId54"/>
    <hyperlink ref="M64" r:id="rId55"/>
    <hyperlink ref="M66" r:id="rId56"/>
    <hyperlink ref="M68" r:id="rId57"/>
    <hyperlink ref="M70" r:id="rId58"/>
    <hyperlink ref="M72" r:id="rId59"/>
    <hyperlink ref="M74" r:id="rId60" display="https://store.schoolspecialty.com/OA_HTML/ibeCCtpItmDspRte.jsp?minisite=10206&amp;item=7842277"/>
    <hyperlink ref="M9" r:id="rId61"/>
    <hyperlink ref="M76" r:id="rId62"/>
    <hyperlink ref="M78" r:id="rId63"/>
    <hyperlink ref="M81" r:id="rId64"/>
    <hyperlink ref="M83" r:id="rId65"/>
    <hyperlink ref="M85" r:id="rId66"/>
    <hyperlink ref="M87" r:id="rId67"/>
    <hyperlink ref="M90" r:id="rId68"/>
    <hyperlink ref="M91" r:id="rId69" display="https://store.schoolspecialty.com/OA_HTML/ibeCCtpItmDspRte.jsp?minisite=10206&amp;item=13929218"/>
    <hyperlink ref="M10" r:id="rId70"/>
    <hyperlink ref="M93" r:id="rId71" display="https://store.schoolspecialty.com/OA_HTML/ibeCCtpItmDspRte.jsp?minisite=10206&amp;item=13929221"/>
    <hyperlink ref="M95" r:id="rId72" display="https://store.schoolspecialty.com/OA_HTML/ibeCCtpItmDspRte.jsp?minisite=10206&amp;item=13929220"/>
    <hyperlink ref="M97" r:id="rId73" display="https://store.schoolspecialty.com/OA_HTML/ibeCCtpItmDspRte.jsp?minisite=10206&amp;item=13929213"/>
    <hyperlink ref="M99" r:id="rId74" display="https://store.schoolspecialty.com/OA_HTML/ibeCCtpItmDspRte.jsp?minisite=10206&amp;item=13929212"/>
    <hyperlink ref="M101" r:id="rId75" display="https://store.schoolspecialty.com/OA_HTML/ibeCCtpItmDspRte.jsp?minisite=10206&amp;item=13929220"/>
    <hyperlink ref="M103" r:id="rId76" display="https://store.schoolspecialty.com/OA_HTML/ibeCCtpItmDspRte.jsp?minisite=10206&amp;item=13929214"/>
    <hyperlink ref="M105" r:id="rId77" display="https://store.schoolspecialty.com/OA_HTML/ibeCCtpItmDspRte.jsp?minisite=10206&amp;item=13929219"/>
    <hyperlink ref="M12" r:id="rId78"/>
    <hyperlink ref="M107" r:id="rId79"/>
    <hyperlink ref="M108" r:id="rId80"/>
    <hyperlink ref="M14" r:id="rId81"/>
    <hyperlink ref="M110" r:id="rId82"/>
    <hyperlink ref="M112" r:id="rId83"/>
    <hyperlink ref="M114" r:id="rId84"/>
    <hyperlink ref="M116" r:id="rId85"/>
    <hyperlink ref="M118" r:id="rId86"/>
    <hyperlink ref="M120" r:id="rId87"/>
    <hyperlink ref="M122" r:id="rId88"/>
    <hyperlink ref="M124" r:id="rId89"/>
    <hyperlink ref="M126" r:id="rId90"/>
    <hyperlink ref="M128" r:id="rId91"/>
    <hyperlink ref="M16" r:id="rId92"/>
    <hyperlink ref="M130" r:id="rId93"/>
    <hyperlink ref="M132" r:id="rId94"/>
    <hyperlink ref="M134" r:id="rId95"/>
    <hyperlink ref="M136" r:id="rId96"/>
    <hyperlink ref="M138" r:id="rId97"/>
    <hyperlink ref="M140" r:id="rId98"/>
    <hyperlink ref="M142" r:id="rId99"/>
    <hyperlink ref="M144" r:id="rId100"/>
    <hyperlink ref="M146" r:id="rId101"/>
    <hyperlink ref="M148" r:id="rId102"/>
    <hyperlink ref="M18" r:id="rId103"/>
    <hyperlink ref="M150" r:id="rId104"/>
    <hyperlink ref="M152" r:id="rId105"/>
    <hyperlink ref="M154" r:id="rId106"/>
    <hyperlink ref="M156" r:id="rId107"/>
    <hyperlink ref="M158" r:id="rId108"/>
    <hyperlink ref="M160" r:id="rId109"/>
    <hyperlink ref="M162" r:id="rId110"/>
    <hyperlink ref="M173" r:id="rId111"/>
    <hyperlink ref="M6" r:id="rId112"/>
    <hyperlink ref="M21" r:id="rId113"/>
    <hyperlink ref="M181" r:id="rId114"/>
    <hyperlink ref="M179" r:id="rId115"/>
    <hyperlink ref="M177" r:id="rId116"/>
    <hyperlink ref="M175" r:id="rId117"/>
    <hyperlink ref="M182" r:id="rId118"/>
    <hyperlink ref="M188" r:id="rId119"/>
    <hyperlink ref="M186" r:id="rId120"/>
    <hyperlink ref="M184" r:id="rId121"/>
    <hyperlink ref="M190" r:id="rId122"/>
    <hyperlink ref="M192" r:id="rId123"/>
    <hyperlink ref="M194" r:id="rId124"/>
    <hyperlink ref="M196" r:id="rId125"/>
    <hyperlink ref="M23" r:id="rId126"/>
    <hyperlink ref="M198" r:id="rId127" display="https://www.enasco.com/product/1100548"/>
    <hyperlink ref="M200" r:id="rId128"/>
    <hyperlink ref="M202" r:id="rId129"/>
    <hyperlink ref="M204" r:id="rId130"/>
    <hyperlink ref="M206" r:id="rId131"/>
    <hyperlink ref="M208" r:id="rId132"/>
    <hyperlink ref="M210" r:id="rId133"/>
    <hyperlink ref="M212" r:id="rId134"/>
    <hyperlink ref="M214" r:id="rId135"/>
    <hyperlink ref="M216" r:id="rId136"/>
    <hyperlink ref="M218" r:id="rId137"/>
    <hyperlink ref="M25" r:id="rId138"/>
    <hyperlink ref="M220" r:id="rId139" display="https://www.enasco.com/product/9722605"/>
    <hyperlink ref="M222" r:id="rId140" display="https://www.enasco.com/product/9722606"/>
    <hyperlink ref="M27" r:id="rId141"/>
    <hyperlink ref="M225" r:id="rId142" display="https://www.enasco.com/product/9730000"/>
    <hyperlink ref="M228" r:id="rId143"/>
    <hyperlink ref="M230" r:id="rId144"/>
    <hyperlink ref="M232" r:id="rId145"/>
    <hyperlink ref="M234" r:id="rId146"/>
    <hyperlink ref="M240" r:id="rId147"/>
    <hyperlink ref="M238" r:id="rId148"/>
    <hyperlink ref="M236" r:id="rId149"/>
    <hyperlink ref="M29" r:id="rId150"/>
    <hyperlink ref="M242" r:id="rId151"/>
    <hyperlink ref="M31" r:id="rId152"/>
    <hyperlink ref="M45" r:id="rId153"/>
    <hyperlink ref="M43" r:id="rId154"/>
    <hyperlink ref="M41" r:id="rId155"/>
    <hyperlink ref="M39" r:id="rId156"/>
    <hyperlink ref="M37" r:id="rId157"/>
    <hyperlink ref="M35" r:id="rId158"/>
    <hyperlink ref="M33" r:id="rId159"/>
    <hyperlink ref="M63" r:id="rId160"/>
    <hyperlink ref="M61" r:id="rId161"/>
    <hyperlink ref="M59" r:id="rId162"/>
    <hyperlink ref="M57" r:id="rId163"/>
    <hyperlink ref="M55" r:id="rId164"/>
    <hyperlink ref="M53" r:id="rId165"/>
    <hyperlink ref="M51" r:id="rId166"/>
    <hyperlink ref="M49" r:id="rId167"/>
    <hyperlink ref="M47" r:id="rId168"/>
    <hyperlink ref="M65" r:id="rId169"/>
    <hyperlink ref="M75" r:id="rId170"/>
    <hyperlink ref="M73" r:id="rId171"/>
    <hyperlink ref="M71" r:id="rId172"/>
    <hyperlink ref="M69" r:id="rId173"/>
    <hyperlink ref="M67" r:id="rId174"/>
    <hyperlink ref="M8" r:id="rId175"/>
    <hyperlink ref="M77" r:id="rId176"/>
    <hyperlink ref="M88" r:id="rId177"/>
    <hyperlink ref="M86" r:id="rId178"/>
    <hyperlink ref="M84" r:id="rId179"/>
    <hyperlink ref="M82" r:id="rId180"/>
    <hyperlink ref="M80" r:id="rId181"/>
    <hyperlink ref="M79" r:id="rId182"/>
    <hyperlink ref="M89" r:id="rId183" display="https://www.enasco.com/product/9702938"/>
    <hyperlink ref="M92" r:id="rId184" display="9740500J"/>
    <hyperlink ref="M104" r:id="rId185" display="9740500E"/>
    <hyperlink ref="M102" r:id="rId186" display="9740500C"/>
    <hyperlink ref="M100" r:id="rId187" display="9740500B"/>
    <hyperlink ref="M98" r:id="rId188" display="9740500G"/>
    <hyperlink ref="M96" r:id="rId189" display="9740500K"/>
    <hyperlink ref="M94" r:id="rId190" display="9740500F"/>
    <hyperlink ref="M11" r:id="rId191"/>
    <hyperlink ref="M13" r:id="rId192"/>
    <hyperlink ref="M109" r:id="rId193"/>
    <hyperlink ref="M15" r:id="rId194"/>
    <hyperlink ref="M111" r:id="rId195"/>
    <hyperlink ref="M113" r:id="rId196"/>
    <hyperlink ref="M115" r:id="rId197"/>
    <hyperlink ref="M117" r:id="rId198"/>
    <hyperlink ref="M119" r:id="rId199"/>
    <hyperlink ref="M121" r:id="rId200" display="https://www.enasco.com/product/9700464"/>
    <hyperlink ref="M123" r:id="rId201"/>
    <hyperlink ref="M125" r:id="rId202"/>
    <hyperlink ref="M127" r:id="rId203"/>
    <hyperlink ref="M129" r:id="rId204"/>
    <hyperlink ref="M17" r:id="rId205"/>
    <hyperlink ref="M131" r:id="rId206"/>
    <hyperlink ref="M133" r:id="rId207"/>
    <hyperlink ref="M135" r:id="rId208"/>
    <hyperlink ref="M137" r:id="rId209"/>
    <hyperlink ref="M139" r:id="rId210"/>
    <hyperlink ref="M141" r:id="rId211" display="https://www.enasco.com/product/9716497"/>
    <hyperlink ref="M143" r:id="rId212"/>
    <hyperlink ref="M145" r:id="rId213"/>
    <hyperlink ref="M149" r:id="rId214"/>
    <hyperlink ref="M19" r:id="rId215"/>
    <hyperlink ref="M151" r:id="rId216"/>
    <hyperlink ref="M153" r:id="rId217"/>
    <hyperlink ref="M155" r:id="rId218"/>
    <hyperlink ref="M157" r:id="rId219"/>
    <hyperlink ref="M159" r:id="rId220"/>
    <hyperlink ref="M161" r:id="rId221"/>
    <hyperlink ref="M163" r:id="rId222"/>
    <hyperlink ref="M170" r:id="rId223"/>
    <hyperlink ref="M172" r:id="rId224" display="007899"/>
    <hyperlink ref="M174" r:id="rId225"/>
    <hyperlink ref="M30" r:id="rId226" display="https://store.schoolspecialty.com/OA_HTML/ibeCCtpItmDspRte.jsp?minisite=10206&amp;item=7842258"/>
    <hyperlink ref="M7" r:id="rId227"/>
    <hyperlink ref="M183" r:id="rId228" display="https://store.schoolspecialty.com/OA_HTML/ibeCCtpItmDspRte.jsp?minisite=10206&amp;item=2996124"/>
    <hyperlink ref="M38" r:id="rId229" display="https://store.schoolspecialty.com/OA_HTML/ibeCCtpItmDspRte.jsp?minisite=10206&amp;item=7842258"/>
    <hyperlink ref="M171" r:id="rId230"/>
  </hyperlinks>
  <printOptions horizontalCentered="1"/>
  <pageMargins left="0.2" right="0.2" top="0.2" bottom="0.2" header="0.3" footer="0.3"/>
  <pageSetup scale="91" orientation="landscape" r:id="rId231"/>
  <legacyDrawing r:id="rId23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627"/>
  <sheetViews>
    <sheetView zoomScaleNormal="100" workbookViewId="0">
      <pane xSplit="4" ySplit="4" topLeftCell="E5" activePane="bottomRight" state="frozen"/>
      <selection pane="topRight" activeCell="O1" sqref="O1"/>
      <selection pane="bottomLeft" activeCell="A5" sqref="A5"/>
      <selection pane="bottomRight" activeCell="P5" sqref="P5"/>
    </sheetView>
  </sheetViews>
  <sheetFormatPr defaultColWidth="9.140625" defaultRowHeight="12.75" outlineLevelRow="2" x14ac:dyDescent="0.2"/>
  <cols>
    <col min="1" max="1" width="5.140625" style="1" customWidth="1"/>
    <col min="2" max="2" width="3.28515625" style="1" hidden="1" customWidth="1"/>
    <col min="3" max="3" width="27.5703125" style="1" customWidth="1"/>
    <col min="4" max="4" width="7.7109375" style="29" hidden="1" customWidth="1"/>
    <col min="5" max="5" width="9" style="7" customWidth="1"/>
    <col min="6" max="6" width="9.5703125" style="7" bestFit="1" customWidth="1"/>
    <col min="7" max="7" width="17.28515625" style="7" customWidth="1"/>
    <col min="8" max="8" width="6.42578125" style="7" bestFit="1" customWidth="1"/>
    <col min="9" max="9" width="4.5703125" style="7" bestFit="1" customWidth="1"/>
    <col min="10" max="10" width="10.85546875" style="7" bestFit="1" customWidth="1"/>
    <col min="11" max="11" width="11.85546875" style="7" bestFit="1" customWidth="1"/>
    <col min="12" max="12" width="4.85546875" style="7" bestFit="1" customWidth="1"/>
    <col min="13" max="13" width="5.7109375" style="7" bestFit="1" customWidth="1"/>
    <col min="14" max="14" width="8.7109375" style="169" bestFit="1" customWidth="1"/>
    <col min="15" max="15" width="8.140625" style="169" bestFit="1" customWidth="1"/>
    <col min="16" max="16" width="7.85546875" style="170" bestFit="1" customWidth="1"/>
    <col min="17" max="17" width="7.7109375" style="171" bestFit="1" customWidth="1"/>
    <col min="18" max="18" width="7.85546875" style="170" bestFit="1" customWidth="1"/>
    <col min="19" max="19" width="7.7109375" style="171" bestFit="1" customWidth="1"/>
    <col min="20" max="20" width="7.85546875" style="170" bestFit="1" customWidth="1"/>
    <col min="21" max="21" width="7.7109375" style="171" bestFit="1" customWidth="1"/>
    <col min="22" max="22" width="7.85546875" style="170" bestFit="1" customWidth="1"/>
    <col min="23" max="23" width="7.7109375" style="171" bestFit="1" customWidth="1"/>
    <col min="24" max="16384" width="9.140625" style="7"/>
  </cols>
  <sheetData>
    <row r="1" spans="1:23" ht="16.5" x14ac:dyDescent="0.2">
      <c r="A1" s="176" t="s">
        <v>4715</v>
      </c>
      <c r="B1" s="202"/>
      <c r="C1" s="202"/>
      <c r="D1" s="203"/>
      <c r="E1" s="189"/>
      <c r="F1" s="189"/>
      <c r="G1" s="189"/>
      <c r="H1" s="189"/>
      <c r="I1" s="189"/>
      <c r="J1" s="189"/>
      <c r="K1" s="189"/>
      <c r="L1" s="189"/>
      <c r="M1" s="190"/>
      <c r="N1" s="157">
        <f t="shared" ref="N1:W1" si="0">SUBTOTAL(9,N5:N22)</f>
        <v>0</v>
      </c>
      <c r="O1" s="158">
        <f t="shared" si="0"/>
        <v>0</v>
      </c>
      <c r="P1" s="159">
        <f t="shared" si="0"/>
        <v>0</v>
      </c>
      <c r="Q1" s="160">
        <f t="shared" si="0"/>
        <v>0</v>
      </c>
      <c r="R1" s="159">
        <f t="shared" si="0"/>
        <v>0</v>
      </c>
      <c r="S1" s="160">
        <f t="shared" si="0"/>
        <v>0</v>
      </c>
      <c r="T1" s="159">
        <f t="shared" si="0"/>
        <v>0</v>
      </c>
      <c r="U1" s="160">
        <f t="shared" si="0"/>
        <v>0</v>
      </c>
      <c r="V1" s="159">
        <f t="shared" si="0"/>
        <v>0</v>
      </c>
      <c r="W1" s="160">
        <f t="shared" si="0"/>
        <v>0</v>
      </c>
    </row>
    <row r="2" spans="1:23" ht="16.5" x14ac:dyDescent="0.2">
      <c r="A2" s="191" t="s">
        <v>4940</v>
      </c>
      <c r="B2" s="128"/>
      <c r="C2" s="128"/>
      <c r="D2" s="204"/>
      <c r="E2" s="205"/>
      <c r="F2" s="205"/>
      <c r="G2" s="205"/>
      <c r="H2" s="205"/>
      <c r="I2" s="205"/>
      <c r="J2" s="205"/>
      <c r="K2" s="205"/>
      <c r="L2" s="194"/>
      <c r="M2" s="206"/>
      <c r="N2" s="157" t="s">
        <v>4694</v>
      </c>
      <c r="O2" s="158" t="s">
        <v>4695</v>
      </c>
      <c r="P2" s="296" t="s">
        <v>4696</v>
      </c>
      <c r="Q2" s="297"/>
      <c r="R2" s="296" t="s">
        <v>4696</v>
      </c>
      <c r="S2" s="297"/>
      <c r="T2" s="296" t="s">
        <v>4696</v>
      </c>
      <c r="U2" s="297"/>
      <c r="V2" s="296" t="s">
        <v>4696</v>
      </c>
      <c r="W2" s="297"/>
    </row>
    <row r="3" spans="1:23" ht="39" x14ac:dyDescent="0.2">
      <c r="A3" s="116" t="s">
        <v>1168</v>
      </c>
      <c r="B3" s="122" t="s">
        <v>2247</v>
      </c>
      <c r="C3" s="116" t="s">
        <v>1164</v>
      </c>
      <c r="D3" s="120" t="s">
        <v>2232</v>
      </c>
      <c r="E3" s="112" t="s">
        <v>1166</v>
      </c>
      <c r="F3" s="112" t="s">
        <v>4710</v>
      </c>
      <c r="G3" s="30" t="s">
        <v>2259</v>
      </c>
      <c r="H3" s="181" t="s">
        <v>4713</v>
      </c>
      <c r="I3" s="30" t="s">
        <v>2261</v>
      </c>
      <c r="J3" s="30" t="s">
        <v>2262</v>
      </c>
      <c r="K3" s="30" t="s">
        <v>1163</v>
      </c>
      <c r="L3" s="31" t="s">
        <v>4358</v>
      </c>
      <c r="M3" s="32" t="s">
        <v>4914</v>
      </c>
      <c r="N3" s="163" t="s">
        <v>4697</v>
      </c>
      <c r="O3" s="164" t="s">
        <v>4698</v>
      </c>
      <c r="P3" s="165" t="s">
        <v>4699</v>
      </c>
      <c r="Q3" s="166" t="s">
        <v>4700</v>
      </c>
      <c r="R3" s="165" t="s">
        <v>4699</v>
      </c>
      <c r="S3" s="166" t="s">
        <v>4700</v>
      </c>
      <c r="T3" s="165" t="s">
        <v>4699</v>
      </c>
      <c r="U3" s="166" t="s">
        <v>4700</v>
      </c>
      <c r="V3" s="165" t="s">
        <v>4699</v>
      </c>
      <c r="W3" s="166" t="s">
        <v>4700</v>
      </c>
    </row>
    <row r="4" spans="1:23" x14ac:dyDescent="0.2">
      <c r="A4" s="21"/>
      <c r="B4" s="21"/>
      <c r="C4" s="21"/>
      <c r="D4" s="23"/>
      <c r="E4" s="21"/>
      <c r="F4" s="21"/>
      <c r="G4" s="21"/>
      <c r="H4" s="21"/>
      <c r="I4" s="21"/>
      <c r="J4" s="21"/>
      <c r="K4" s="21"/>
      <c r="L4" s="21"/>
      <c r="M4" s="21"/>
      <c r="N4" s="21"/>
      <c r="O4" s="21"/>
      <c r="P4" s="21"/>
      <c r="Q4" s="21"/>
      <c r="R4" s="21"/>
      <c r="S4" s="21"/>
      <c r="T4" s="21"/>
      <c r="U4" s="21"/>
      <c r="V4" s="21"/>
      <c r="W4" s="21"/>
    </row>
    <row r="5" spans="1:23" ht="25.5" outlineLevel="2" x14ac:dyDescent="0.2">
      <c r="A5" s="104" t="s">
        <v>1247</v>
      </c>
      <c r="B5" s="104"/>
      <c r="C5" s="69" t="s">
        <v>1248</v>
      </c>
      <c r="D5" s="74">
        <f>VLOOKUP(A5,[1]Sheet1!$B:$AE,30,FALSE)</f>
        <v>5.78</v>
      </c>
      <c r="E5" s="71" t="s">
        <v>4360</v>
      </c>
      <c r="F5" s="174">
        <v>7788657408</v>
      </c>
      <c r="G5" s="71" t="s">
        <v>4623</v>
      </c>
      <c r="H5" s="71" t="s">
        <v>4</v>
      </c>
      <c r="I5" s="71">
        <v>1</v>
      </c>
      <c r="J5" s="71" t="s">
        <v>1618</v>
      </c>
      <c r="K5" s="244" t="s">
        <v>3187</v>
      </c>
      <c r="L5" s="71">
        <v>2</v>
      </c>
      <c r="M5" s="70">
        <v>6</v>
      </c>
      <c r="N5" s="167">
        <f t="shared" ref="N5:N17" si="1">SUM(P5+R5+T5+V5+X5)</f>
        <v>0</v>
      </c>
      <c r="O5" s="168">
        <f t="shared" ref="O5:O17" si="2">SUM(N5*M5)</f>
        <v>0</v>
      </c>
      <c r="P5" s="161"/>
      <c r="Q5" s="162">
        <f t="shared" ref="Q5:Q17" si="3">SUM(P5*M5)</f>
        <v>0</v>
      </c>
      <c r="R5" s="161"/>
      <c r="S5" s="162">
        <f t="shared" ref="S5:S17" si="4">SUM(R5*M5)</f>
        <v>0</v>
      </c>
      <c r="T5" s="161"/>
      <c r="U5" s="162">
        <f t="shared" ref="U5:U17" si="5">SUM(T5*M5)</f>
        <v>0</v>
      </c>
      <c r="V5" s="161"/>
      <c r="W5" s="162">
        <f t="shared" ref="W5:W17" si="6">SUM(V5*M5)</f>
        <v>0</v>
      </c>
    </row>
    <row r="6" spans="1:23" ht="25.5" outlineLevel="2" x14ac:dyDescent="0.2">
      <c r="A6" s="97" t="s">
        <v>1247</v>
      </c>
      <c r="B6" s="97"/>
      <c r="C6" s="76" t="s">
        <v>1248</v>
      </c>
      <c r="D6" s="81">
        <f>VLOOKUP(A6,[1]Sheet1!$B:$AE,30,FALSE)</f>
        <v>5.78</v>
      </c>
      <c r="E6" s="78" t="s">
        <v>3854</v>
      </c>
      <c r="F6" s="175">
        <v>26754</v>
      </c>
      <c r="G6" s="78" t="s">
        <v>3860</v>
      </c>
      <c r="H6" s="78" t="s">
        <v>4</v>
      </c>
      <c r="I6" s="78">
        <v>1</v>
      </c>
      <c r="J6" s="78" t="s">
        <v>1618</v>
      </c>
      <c r="K6" s="245" t="s">
        <v>4065</v>
      </c>
      <c r="L6" s="78">
        <v>1</v>
      </c>
      <c r="M6" s="277">
        <v>5.25</v>
      </c>
      <c r="N6" s="167">
        <f t="shared" si="1"/>
        <v>0</v>
      </c>
      <c r="O6" s="168">
        <f t="shared" si="2"/>
        <v>0</v>
      </c>
      <c r="P6" s="161"/>
      <c r="Q6" s="162">
        <f t="shared" si="3"/>
        <v>0</v>
      </c>
      <c r="R6" s="161"/>
      <c r="S6" s="162">
        <f t="shared" si="4"/>
        <v>0</v>
      </c>
      <c r="T6" s="161"/>
      <c r="U6" s="162">
        <f t="shared" si="5"/>
        <v>0</v>
      </c>
      <c r="V6" s="161"/>
      <c r="W6" s="162">
        <f t="shared" si="6"/>
        <v>0</v>
      </c>
    </row>
    <row r="7" spans="1:23" ht="25.5" outlineLevel="2" x14ac:dyDescent="0.2">
      <c r="A7" s="104" t="s">
        <v>1249</v>
      </c>
      <c r="B7" s="104" t="s">
        <v>2250</v>
      </c>
      <c r="C7" s="69" t="s">
        <v>1250</v>
      </c>
      <c r="D7" s="74">
        <f>VLOOKUP(A7,[1]Sheet1!$B:$AE,30,FALSE)</f>
        <v>27.27</v>
      </c>
      <c r="E7" s="71" t="s">
        <v>4360</v>
      </c>
      <c r="F7" s="174">
        <v>7788657408</v>
      </c>
      <c r="G7" s="71" t="s">
        <v>4628</v>
      </c>
      <c r="H7" s="71" t="s">
        <v>31</v>
      </c>
      <c r="I7" s="71">
        <v>1</v>
      </c>
      <c r="J7" s="71" t="s">
        <v>1251</v>
      </c>
      <c r="K7" s="244" t="s">
        <v>1252</v>
      </c>
      <c r="L7" s="71">
        <v>1</v>
      </c>
      <c r="M7" s="70">
        <v>21.2</v>
      </c>
      <c r="N7" s="167">
        <f t="shared" si="1"/>
        <v>0</v>
      </c>
      <c r="O7" s="168">
        <f t="shared" si="2"/>
        <v>0</v>
      </c>
      <c r="P7" s="161"/>
      <c r="Q7" s="162">
        <f t="shared" si="3"/>
        <v>0</v>
      </c>
      <c r="R7" s="161"/>
      <c r="S7" s="162">
        <f t="shared" si="4"/>
        <v>0</v>
      </c>
      <c r="T7" s="161"/>
      <c r="U7" s="162">
        <f t="shared" si="5"/>
        <v>0</v>
      </c>
      <c r="V7" s="161"/>
      <c r="W7" s="162">
        <f t="shared" si="6"/>
        <v>0</v>
      </c>
    </row>
    <row r="8" spans="1:23" ht="25.5" outlineLevel="2" x14ac:dyDescent="0.2">
      <c r="A8" s="104" t="s">
        <v>1253</v>
      </c>
      <c r="B8" s="104" t="s">
        <v>2257</v>
      </c>
      <c r="C8" s="69" t="s">
        <v>1254</v>
      </c>
      <c r="D8" s="74">
        <f>VLOOKUP(A8,[1]Sheet1!$B:$AE,30,FALSE)</f>
        <v>18.18</v>
      </c>
      <c r="E8" s="71" t="s">
        <v>4360</v>
      </c>
      <c r="F8" s="174">
        <v>7788657408</v>
      </c>
      <c r="G8" s="71" t="s">
        <v>4625</v>
      </c>
      <c r="H8" s="71" t="s">
        <v>31</v>
      </c>
      <c r="I8" s="71">
        <v>1</v>
      </c>
      <c r="J8" s="71" t="s">
        <v>1255</v>
      </c>
      <c r="K8" s="244" t="s">
        <v>1256</v>
      </c>
      <c r="L8" s="71">
        <v>1</v>
      </c>
      <c r="M8" s="70">
        <v>16.13</v>
      </c>
      <c r="N8" s="167">
        <f t="shared" si="1"/>
        <v>0</v>
      </c>
      <c r="O8" s="168">
        <f t="shared" si="2"/>
        <v>0</v>
      </c>
      <c r="P8" s="161"/>
      <c r="Q8" s="162">
        <f t="shared" si="3"/>
        <v>0</v>
      </c>
      <c r="R8" s="161"/>
      <c r="S8" s="162">
        <f t="shared" si="4"/>
        <v>0</v>
      </c>
      <c r="T8" s="161"/>
      <c r="U8" s="162">
        <f t="shared" si="5"/>
        <v>0</v>
      </c>
      <c r="V8" s="161"/>
      <c r="W8" s="162">
        <f t="shared" si="6"/>
        <v>0</v>
      </c>
    </row>
    <row r="9" spans="1:23" ht="25.5" outlineLevel="2" x14ac:dyDescent="0.2">
      <c r="A9" s="104" t="s">
        <v>1257</v>
      </c>
      <c r="B9" s="104" t="s">
        <v>2252</v>
      </c>
      <c r="C9" s="69" t="s">
        <v>1258</v>
      </c>
      <c r="D9" s="74">
        <f>VLOOKUP(A9,[1]Sheet1!$B:$AE,30,FALSE)</f>
        <v>13.22</v>
      </c>
      <c r="E9" s="71" t="s">
        <v>4360</v>
      </c>
      <c r="F9" s="174">
        <v>7788657408</v>
      </c>
      <c r="G9" s="71" t="s">
        <v>4627</v>
      </c>
      <c r="H9" s="71" t="s">
        <v>31</v>
      </c>
      <c r="I9" s="71">
        <v>1</v>
      </c>
      <c r="J9" s="71" t="s">
        <v>1259</v>
      </c>
      <c r="K9" s="244" t="s">
        <v>1259</v>
      </c>
      <c r="L9" s="71">
        <v>1</v>
      </c>
      <c r="M9" s="70">
        <v>9.51</v>
      </c>
      <c r="N9" s="167">
        <f t="shared" si="1"/>
        <v>0</v>
      </c>
      <c r="O9" s="168">
        <f t="shared" si="2"/>
        <v>0</v>
      </c>
      <c r="P9" s="161"/>
      <c r="Q9" s="162">
        <f t="shared" si="3"/>
        <v>0</v>
      </c>
      <c r="R9" s="161"/>
      <c r="S9" s="162">
        <f t="shared" si="4"/>
        <v>0</v>
      </c>
      <c r="T9" s="161"/>
      <c r="U9" s="162">
        <f t="shared" si="5"/>
        <v>0</v>
      </c>
      <c r="V9" s="161"/>
      <c r="W9" s="162">
        <f t="shared" si="6"/>
        <v>0</v>
      </c>
    </row>
    <row r="10" spans="1:23" ht="25.5" outlineLevel="2" x14ac:dyDescent="0.2">
      <c r="A10" s="104" t="s">
        <v>1260</v>
      </c>
      <c r="B10" s="104" t="s">
        <v>2251</v>
      </c>
      <c r="C10" s="69" t="s">
        <v>1261</v>
      </c>
      <c r="D10" s="74">
        <f>VLOOKUP(A10,[1]Sheet1!$B:$AE,30,FALSE)</f>
        <v>10.74</v>
      </c>
      <c r="E10" s="71" t="s">
        <v>4360</v>
      </c>
      <c r="F10" s="174">
        <v>7788657408</v>
      </c>
      <c r="G10" s="71" t="s">
        <v>4630</v>
      </c>
      <c r="H10" s="71" t="s">
        <v>31</v>
      </c>
      <c r="I10" s="71">
        <v>1</v>
      </c>
      <c r="J10" s="71" t="s">
        <v>1262</v>
      </c>
      <c r="K10" s="244" t="s">
        <v>1263</v>
      </c>
      <c r="L10" s="71">
        <v>1</v>
      </c>
      <c r="M10" s="70">
        <v>7.82</v>
      </c>
      <c r="N10" s="167">
        <f t="shared" si="1"/>
        <v>0</v>
      </c>
      <c r="O10" s="168">
        <f t="shared" si="2"/>
        <v>0</v>
      </c>
      <c r="P10" s="161"/>
      <c r="Q10" s="162">
        <f t="shared" si="3"/>
        <v>0</v>
      </c>
      <c r="R10" s="161"/>
      <c r="S10" s="162">
        <f t="shared" si="4"/>
        <v>0</v>
      </c>
      <c r="T10" s="161"/>
      <c r="U10" s="162">
        <f t="shared" si="5"/>
        <v>0</v>
      </c>
      <c r="V10" s="161"/>
      <c r="W10" s="162">
        <f t="shared" si="6"/>
        <v>0</v>
      </c>
    </row>
    <row r="11" spans="1:23" ht="25.5" outlineLevel="2" x14ac:dyDescent="0.2">
      <c r="A11" s="104" t="s">
        <v>1264</v>
      </c>
      <c r="B11" s="104" t="s">
        <v>2252</v>
      </c>
      <c r="C11" s="69" t="s">
        <v>1265</v>
      </c>
      <c r="D11" s="74">
        <f>VLOOKUP(A11,[1]Sheet1!$B:$AE,30,FALSE)</f>
        <v>6.6</v>
      </c>
      <c r="E11" s="71" t="s">
        <v>4360</v>
      </c>
      <c r="F11" s="174">
        <v>7788657408</v>
      </c>
      <c r="G11" s="71" t="s">
        <v>4628</v>
      </c>
      <c r="H11" s="71" t="s">
        <v>31</v>
      </c>
      <c r="I11" s="71">
        <v>1</v>
      </c>
      <c r="J11" s="71" t="s">
        <v>1266</v>
      </c>
      <c r="K11" s="244" t="s">
        <v>1267</v>
      </c>
      <c r="L11" s="71">
        <v>1</v>
      </c>
      <c r="M11" s="70">
        <v>3.08</v>
      </c>
      <c r="N11" s="167">
        <f t="shared" si="1"/>
        <v>0</v>
      </c>
      <c r="O11" s="168">
        <f t="shared" si="2"/>
        <v>0</v>
      </c>
      <c r="P11" s="161"/>
      <c r="Q11" s="162">
        <f t="shared" si="3"/>
        <v>0</v>
      </c>
      <c r="R11" s="161"/>
      <c r="S11" s="162">
        <f t="shared" si="4"/>
        <v>0</v>
      </c>
      <c r="T11" s="161"/>
      <c r="U11" s="162">
        <f t="shared" si="5"/>
        <v>0</v>
      </c>
      <c r="V11" s="161"/>
      <c r="W11" s="162">
        <f t="shared" si="6"/>
        <v>0</v>
      </c>
    </row>
    <row r="12" spans="1:23" ht="25.5" outlineLevel="2" x14ac:dyDescent="0.2">
      <c r="A12" s="104" t="s">
        <v>1268</v>
      </c>
      <c r="B12" s="104" t="s">
        <v>2256</v>
      </c>
      <c r="C12" s="69" t="s">
        <v>1269</v>
      </c>
      <c r="D12" s="74">
        <f>VLOOKUP(A12,[1]Sheet1!$B:$AE,30,FALSE)</f>
        <v>16.52</v>
      </c>
      <c r="E12" s="71" t="s">
        <v>4360</v>
      </c>
      <c r="F12" s="174">
        <v>7788657408</v>
      </c>
      <c r="G12" s="71" t="s">
        <v>4624</v>
      </c>
      <c r="H12" s="71" t="s">
        <v>4</v>
      </c>
      <c r="I12" s="71">
        <v>1</v>
      </c>
      <c r="J12" s="71" t="s">
        <v>1270</v>
      </c>
      <c r="K12" s="244" t="s">
        <v>1271</v>
      </c>
      <c r="L12" s="71">
        <v>1</v>
      </c>
      <c r="M12" s="70">
        <v>7.16</v>
      </c>
      <c r="N12" s="167">
        <f t="shared" si="1"/>
        <v>0</v>
      </c>
      <c r="O12" s="168">
        <f t="shared" si="2"/>
        <v>0</v>
      </c>
      <c r="P12" s="161"/>
      <c r="Q12" s="162">
        <f t="shared" si="3"/>
        <v>0</v>
      </c>
      <c r="R12" s="161"/>
      <c r="S12" s="162">
        <f t="shared" si="4"/>
        <v>0</v>
      </c>
      <c r="T12" s="161"/>
      <c r="U12" s="162">
        <f t="shared" si="5"/>
        <v>0</v>
      </c>
      <c r="V12" s="161"/>
      <c r="W12" s="162">
        <f t="shared" si="6"/>
        <v>0</v>
      </c>
    </row>
    <row r="13" spans="1:23" ht="25.5" outlineLevel="2" x14ac:dyDescent="0.2">
      <c r="A13" s="104" t="s">
        <v>1272</v>
      </c>
      <c r="B13" s="104" t="s">
        <v>2255</v>
      </c>
      <c r="C13" s="69" t="s">
        <v>1273</v>
      </c>
      <c r="D13" s="74">
        <f>VLOOKUP(A13,[1]Sheet1!$B:$AE,30,FALSE)</f>
        <v>16.52</v>
      </c>
      <c r="E13" s="71" t="s">
        <v>4360</v>
      </c>
      <c r="F13" s="174">
        <v>7788657408</v>
      </c>
      <c r="G13" s="71" t="s">
        <v>4624</v>
      </c>
      <c r="H13" s="71" t="s">
        <v>4</v>
      </c>
      <c r="I13" s="71">
        <v>1</v>
      </c>
      <c r="J13" s="71" t="s">
        <v>1274</v>
      </c>
      <c r="K13" s="244" t="s">
        <v>1275</v>
      </c>
      <c r="L13" s="71">
        <v>1</v>
      </c>
      <c r="M13" s="70">
        <v>6.61</v>
      </c>
      <c r="N13" s="167">
        <f t="shared" si="1"/>
        <v>0</v>
      </c>
      <c r="O13" s="168">
        <f t="shared" si="2"/>
        <v>0</v>
      </c>
      <c r="P13" s="161"/>
      <c r="Q13" s="162">
        <f t="shared" si="3"/>
        <v>0</v>
      </c>
      <c r="R13" s="161"/>
      <c r="S13" s="162">
        <f t="shared" si="4"/>
        <v>0</v>
      </c>
      <c r="T13" s="161"/>
      <c r="U13" s="162">
        <f t="shared" si="5"/>
        <v>0</v>
      </c>
      <c r="V13" s="161"/>
      <c r="W13" s="162">
        <f t="shared" si="6"/>
        <v>0</v>
      </c>
    </row>
    <row r="14" spans="1:23" ht="25.5" outlineLevel="2" x14ac:dyDescent="0.2">
      <c r="A14" s="104" t="s">
        <v>1276</v>
      </c>
      <c r="B14" s="104" t="s">
        <v>2253</v>
      </c>
      <c r="C14" s="69" t="s">
        <v>1277</v>
      </c>
      <c r="D14" s="74">
        <f>VLOOKUP(A14,[1]Sheet1!$B:$AE,30,FALSE)</f>
        <v>28.92</v>
      </c>
      <c r="E14" s="71" t="s">
        <v>4360</v>
      </c>
      <c r="F14" s="174">
        <v>7788657408</v>
      </c>
      <c r="G14" s="71" t="s">
        <v>4624</v>
      </c>
      <c r="H14" s="71" t="s">
        <v>4</v>
      </c>
      <c r="I14" s="71">
        <v>1</v>
      </c>
      <c r="J14" s="71" t="s">
        <v>1278</v>
      </c>
      <c r="K14" s="244" t="s">
        <v>1279</v>
      </c>
      <c r="L14" s="71">
        <v>1</v>
      </c>
      <c r="M14" s="70">
        <v>17.62</v>
      </c>
      <c r="N14" s="167">
        <f t="shared" si="1"/>
        <v>0</v>
      </c>
      <c r="O14" s="168">
        <f t="shared" si="2"/>
        <v>0</v>
      </c>
      <c r="P14" s="161"/>
      <c r="Q14" s="162">
        <f t="shared" si="3"/>
        <v>0</v>
      </c>
      <c r="R14" s="161"/>
      <c r="S14" s="162">
        <f t="shared" si="4"/>
        <v>0</v>
      </c>
      <c r="T14" s="161"/>
      <c r="U14" s="162">
        <f t="shared" si="5"/>
        <v>0</v>
      </c>
      <c r="V14" s="161"/>
      <c r="W14" s="162">
        <f t="shared" si="6"/>
        <v>0</v>
      </c>
    </row>
    <row r="15" spans="1:23" ht="25.5" outlineLevel="2" x14ac:dyDescent="0.2">
      <c r="A15" s="104" t="s">
        <v>1280</v>
      </c>
      <c r="B15" s="104" t="s">
        <v>2254</v>
      </c>
      <c r="C15" s="69" t="s">
        <v>4633</v>
      </c>
      <c r="D15" s="74">
        <f>VLOOKUP(A15,[1]Sheet1!$B:$AE,30,FALSE)</f>
        <v>13.22</v>
      </c>
      <c r="E15" s="71" t="s">
        <v>4360</v>
      </c>
      <c r="F15" s="174">
        <v>7788657408</v>
      </c>
      <c r="G15" s="71" t="s">
        <v>4626</v>
      </c>
      <c r="H15" s="71" t="s">
        <v>31</v>
      </c>
      <c r="I15" s="71">
        <v>1</v>
      </c>
      <c r="J15" s="71" t="s">
        <v>3188</v>
      </c>
      <c r="K15" s="244" t="s">
        <v>1281</v>
      </c>
      <c r="L15" s="71">
        <v>1</v>
      </c>
      <c r="M15" s="70">
        <v>12.81</v>
      </c>
      <c r="N15" s="167">
        <f t="shared" si="1"/>
        <v>0</v>
      </c>
      <c r="O15" s="168">
        <f t="shared" si="2"/>
        <v>0</v>
      </c>
      <c r="P15" s="161"/>
      <c r="Q15" s="162">
        <f t="shared" si="3"/>
        <v>0</v>
      </c>
      <c r="R15" s="161"/>
      <c r="S15" s="162">
        <f t="shared" si="4"/>
        <v>0</v>
      </c>
      <c r="T15" s="161"/>
      <c r="U15" s="162">
        <f t="shared" si="5"/>
        <v>0</v>
      </c>
      <c r="V15" s="161"/>
      <c r="W15" s="162">
        <f t="shared" si="6"/>
        <v>0</v>
      </c>
    </row>
    <row r="16" spans="1:23" ht="25.5" outlineLevel="2" x14ac:dyDescent="0.2">
      <c r="A16" s="104" t="s">
        <v>1282</v>
      </c>
      <c r="B16" s="104" t="s">
        <v>2258</v>
      </c>
      <c r="C16" s="69" t="s">
        <v>1283</v>
      </c>
      <c r="D16" s="74">
        <f>VLOOKUP(A16,[1]Sheet1!$B:$AE,30,FALSE)</f>
        <v>8.26</v>
      </c>
      <c r="E16" s="71" t="s">
        <v>4360</v>
      </c>
      <c r="F16" s="174">
        <v>7788657408</v>
      </c>
      <c r="G16" s="71" t="s">
        <v>4632</v>
      </c>
      <c r="H16" s="71" t="s">
        <v>4</v>
      </c>
      <c r="I16" s="71">
        <v>1</v>
      </c>
      <c r="J16" s="71" t="s">
        <v>1284</v>
      </c>
      <c r="K16" s="244" t="s">
        <v>1285</v>
      </c>
      <c r="L16" s="71">
        <v>1</v>
      </c>
      <c r="M16" s="70">
        <v>6.66</v>
      </c>
      <c r="N16" s="167">
        <f t="shared" si="1"/>
        <v>0</v>
      </c>
      <c r="O16" s="168">
        <f t="shared" si="2"/>
        <v>0</v>
      </c>
      <c r="P16" s="161"/>
      <c r="Q16" s="162">
        <f t="shared" si="3"/>
        <v>0</v>
      </c>
      <c r="R16" s="161"/>
      <c r="S16" s="162">
        <f t="shared" si="4"/>
        <v>0</v>
      </c>
      <c r="T16" s="161"/>
      <c r="U16" s="162">
        <f t="shared" si="5"/>
        <v>0</v>
      </c>
      <c r="V16" s="161"/>
      <c r="W16" s="162">
        <f t="shared" si="6"/>
        <v>0</v>
      </c>
    </row>
    <row r="17" spans="1:23" ht="25.5" outlineLevel="2" x14ac:dyDescent="0.2">
      <c r="A17" s="97" t="s">
        <v>1282</v>
      </c>
      <c r="B17" s="97" t="s">
        <v>2258</v>
      </c>
      <c r="C17" s="76" t="s">
        <v>1283</v>
      </c>
      <c r="D17" s="81">
        <f>VLOOKUP(A17,[1]Sheet1!$B:$AE,30,FALSE)</f>
        <v>8.26</v>
      </c>
      <c r="E17" s="78" t="s">
        <v>3854</v>
      </c>
      <c r="F17" s="175">
        <v>26754</v>
      </c>
      <c r="G17" s="78" t="s">
        <v>2418</v>
      </c>
      <c r="H17" s="78" t="s">
        <v>4</v>
      </c>
      <c r="I17" s="78">
        <v>1</v>
      </c>
      <c r="J17" s="78" t="s">
        <v>1284</v>
      </c>
      <c r="K17" s="245" t="s">
        <v>4066</v>
      </c>
      <c r="L17" s="78">
        <v>2</v>
      </c>
      <c r="M17" s="77">
        <v>8.1999999999999993</v>
      </c>
      <c r="N17" s="167">
        <f t="shared" si="1"/>
        <v>0</v>
      </c>
      <c r="O17" s="168">
        <f t="shared" si="2"/>
        <v>0</v>
      </c>
      <c r="P17" s="161"/>
      <c r="Q17" s="162">
        <f t="shared" si="3"/>
        <v>0</v>
      </c>
      <c r="R17" s="161"/>
      <c r="S17" s="162">
        <f t="shared" si="4"/>
        <v>0</v>
      </c>
      <c r="T17" s="161"/>
      <c r="U17" s="162">
        <f t="shared" si="5"/>
        <v>0</v>
      </c>
      <c r="V17" s="161"/>
      <c r="W17" s="162">
        <f t="shared" si="6"/>
        <v>0</v>
      </c>
    </row>
    <row r="18" spans="1:23" ht="25.5" outlineLevel="2" x14ac:dyDescent="0.2">
      <c r="A18" s="104" t="s">
        <v>1286</v>
      </c>
      <c r="B18" s="104" t="s">
        <v>2248</v>
      </c>
      <c r="C18" s="69" t="s">
        <v>1287</v>
      </c>
      <c r="D18" s="74">
        <f>VLOOKUP(A18,[1]Sheet1!$B:$AE,30,FALSE)</f>
        <v>16.52</v>
      </c>
      <c r="E18" s="71" t="s">
        <v>4360</v>
      </c>
      <c r="F18" s="174">
        <v>7788657408</v>
      </c>
      <c r="G18" s="71" t="s">
        <v>4629</v>
      </c>
      <c r="H18" s="71" t="s">
        <v>4</v>
      </c>
      <c r="I18" s="71">
        <v>1</v>
      </c>
      <c r="J18" s="71" t="s">
        <v>1288</v>
      </c>
      <c r="K18" s="244" t="s">
        <v>1289</v>
      </c>
      <c r="L18" s="71">
        <v>1</v>
      </c>
      <c r="M18" s="70">
        <v>6.92</v>
      </c>
      <c r="N18" s="167">
        <f t="shared" ref="N18:N22" si="7">SUM(P18+R18+T18+V18+X18)</f>
        <v>0</v>
      </c>
      <c r="O18" s="168">
        <f t="shared" ref="O18:O22" si="8">SUM(N18*M18)</f>
        <v>0</v>
      </c>
      <c r="P18" s="161"/>
      <c r="Q18" s="162">
        <f t="shared" ref="Q18:Q22" si="9">SUM(P18*M18)</f>
        <v>0</v>
      </c>
      <c r="R18" s="161"/>
      <c r="S18" s="162">
        <f t="shared" ref="S18:S22" si="10">SUM(R18*M18)</f>
        <v>0</v>
      </c>
      <c r="T18" s="161"/>
      <c r="U18" s="162">
        <f t="shared" ref="U18:U22" si="11">SUM(T18*M18)</f>
        <v>0</v>
      </c>
      <c r="V18" s="161"/>
      <c r="W18" s="162">
        <f t="shared" ref="W18:W22" si="12">SUM(V18*M18)</f>
        <v>0</v>
      </c>
    </row>
    <row r="19" spans="1:23" ht="25.5" outlineLevel="2" x14ac:dyDescent="0.2">
      <c r="A19" s="97" t="s">
        <v>1286</v>
      </c>
      <c r="B19" s="97" t="s">
        <v>2248</v>
      </c>
      <c r="C19" s="76" t="s">
        <v>4621</v>
      </c>
      <c r="D19" s="81">
        <f>VLOOKUP(A19,[1]Sheet1!$B:$AE,30,FALSE)</f>
        <v>16.52</v>
      </c>
      <c r="E19" s="78" t="s">
        <v>3854</v>
      </c>
      <c r="F19" s="175">
        <v>26754</v>
      </c>
      <c r="G19" s="78" t="s">
        <v>4060</v>
      </c>
      <c r="H19" s="78" t="s">
        <v>4</v>
      </c>
      <c r="I19" s="78">
        <v>1</v>
      </c>
      <c r="J19" s="78" t="s">
        <v>4061</v>
      </c>
      <c r="K19" s="245" t="s">
        <v>4062</v>
      </c>
      <c r="L19" s="78">
        <v>2</v>
      </c>
      <c r="M19" s="77">
        <v>10.39</v>
      </c>
      <c r="N19" s="167">
        <f t="shared" si="7"/>
        <v>0</v>
      </c>
      <c r="O19" s="168">
        <f t="shared" si="8"/>
        <v>0</v>
      </c>
      <c r="P19" s="161"/>
      <c r="Q19" s="162">
        <f t="shared" si="9"/>
        <v>0</v>
      </c>
      <c r="R19" s="161"/>
      <c r="S19" s="162">
        <f t="shared" si="10"/>
        <v>0</v>
      </c>
      <c r="T19" s="161"/>
      <c r="U19" s="162">
        <f t="shared" si="11"/>
        <v>0</v>
      </c>
      <c r="V19" s="161"/>
      <c r="W19" s="162">
        <f t="shared" si="12"/>
        <v>0</v>
      </c>
    </row>
    <row r="20" spans="1:23" ht="25.5" outlineLevel="2" x14ac:dyDescent="0.2">
      <c r="A20" s="104" t="s">
        <v>1290</v>
      </c>
      <c r="B20" s="104" t="s">
        <v>1590</v>
      </c>
      <c r="C20" s="69" t="s">
        <v>1291</v>
      </c>
      <c r="D20" s="74">
        <f>VLOOKUP(A20,[1]Sheet1!$B:$AE,30,FALSE)</f>
        <v>23.8</v>
      </c>
      <c r="E20" s="71" t="s">
        <v>4360</v>
      </c>
      <c r="F20" s="174">
        <v>7788657408</v>
      </c>
      <c r="G20" s="71" t="s">
        <v>4629</v>
      </c>
      <c r="H20" s="71" t="s">
        <v>4</v>
      </c>
      <c r="I20" s="71">
        <v>1</v>
      </c>
      <c r="J20" s="71" t="s">
        <v>1292</v>
      </c>
      <c r="K20" s="244" t="s">
        <v>1293</v>
      </c>
      <c r="L20" s="71">
        <v>1</v>
      </c>
      <c r="M20" s="70">
        <v>9.73</v>
      </c>
      <c r="N20" s="167">
        <f t="shared" si="7"/>
        <v>0</v>
      </c>
      <c r="O20" s="168">
        <f t="shared" si="8"/>
        <v>0</v>
      </c>
      <c r="P20" s="161"/>
      <c r="Q20" s="162">
        <f t="shared" si="9"/>
        <v>0</v>
      </c>
      <c r="R20" s="161"/>
      <c r="S20" s="162">
        <f t="shared" si="10"/>
        <v>0</v>
      </c>
      <c r="T20" s="161"/>
      <c r="U20" s="162">
        <f t="shared" si="11"/>
        <v>0</v>
      </c>
      <c r="V20" s="161"/>
      <c r="W20" s="162">
        <f t="shared" si="12"/>
        <v>0</v>
      </c>
    </row>
    <row r="21" spans="1:23" ht="25.5" outlineLevel="2" x14ac:dyDescent="0.2">
      <c r="A21" s="97" t="s">
        <v>1290</v>
      </c>
      <c r="B21" s="97" t="s">
        <v>1590</v>
      </c>
      <c r="C21" s="76" t="s">
        <v>4622</v>
      </c>
      <c r="D21" s="81">
        <f>VLOOKUP(A21,[1]Sheet1!$B:$AE,30,FALSE)</f>
        <v>23.8</v>
      </c>
      <c r="E21" s="78" t="s">
        <v>3854</v>
      </c>
      <c r="F21" s="175">
        <v>26754</v>
      </c>
      <c r="G21" s="78" t="s">
        <v>4060</v>
      </c>
      <c r="H21" s="78" t="s">
        <v>4</v>
      </c>
      <c r="I21" s="78">
        <v>1</v>
      </c>
      <c r="J21" s="78" t="s">
        <v>4063</v>
      </c>
      <c r="K21" s="245" t="s">
        <v>4064</v>
      </c>
      <c r="L21" s="78">
        <v>2</v>
      </c>
      <c r="M21" s="77">
        <v>13.38</v>
      </c>
      <c r="N21" s="167">
        <f t="shared" si="7"/>
        <v>0</v>
      </c>
      <c r="O21" s="168">
        <f t="shared" si="8"/>
        <v>0</v>
      </c>
      <c r="P21" s="161"/>
      <c r="Q21" s="162">
        <f t="shared" si="9"/>
        <v>0</v>
      </c>
      <c r="R21" s="161"/>
      <c r="S21" s="162">
        <f t="shared" si="10"/>
        <v>0</v>
      </c>
      <c r="T21" s="161"/>
      <c r="U21" s="162">
        <f t="shared" si="11"/>
        <v>0</v>
      </c>
      <c r="V21" s="161"/>
      <c r="W21" s="162">
        <f t="shared" si="12"/>
        <v>0</v>
      </c>
    </row>
    <row r="22" spans="1:23" ht="25.5" outlineLevel="2" x14ac:dyDescent="0.2">
      <c r="A22" s="104" t="s">
        <v>1294</v>
      </c>
      <c r="B22" s="104" t="s">
        <v>2249</v>
      </c>
      <c r="C22" s="69" t="s">
        <v>1295</v>
      </c>
      <c r="D22" s="74">
        <f>VLOOKUP(A22,[1]Sheet1!$B:$AE,30,FALSE)</f>
        <v>90.92</v>
      </c>
      <c r="E22" s="71" t="s">
        <v>4360</v>
      </c>
      <c r="F22" s="174">
        <v>7788657408</v>
      </c>
      <c r="G22" s="71" t="s">
        <v>4631</v>
      </c>
      <c r="H22" s="71" t="s">
        <v>4</v>
      </c>
      <c r="I22" s="71">
        <v>1</v>
      </c>
      <c r="J22" s="71" t="s">
        <v>1296</v>
      </c>
      <c r="K22" s="244" t="s">
        <v>1297</v>
      </c>
      <c r="L22" s="71">
        <v>1</v>
      </c>
      <c r="M22" s="70">
        <v>71.94</v>
      </c>
      <c r="N22" s="167">
        <f t="shared" si="7"/>
        <v>0</v>
      </c>
      <c r="O22" s="168">
        <f t="shared" si="8"/>
        <v>0</v>
      </c>
      <c r="P22" s="161"/>
      <c r="Q22" s="162">
        <f t="shared" si="9"/>
        <v>0</v>
      </c>
      <c r="R22" s="161"/>
      <c r="S22" s="162">
        <f t="shared" si="10"/>
        <v>0</v>
      </c>
      <c r="T22" s="161"/>
      <c r="U22" s="162">
        <f t="shared" si="11"/>
        <v>0</v>
      </c>
      <c r="V22" s="161"/>
      <c r="W22" s="162">
        <f t="shared" si="12"/>
        <v>0</v>
      </c>
    </row>
    <row r="25" spans="1:23" x14ac:dyDescent="0.2">
      <c r="A25" s="3"/>
      <c r="B25" s="3"/>
      <c r="C25" s="3"/>
      <c r="D25" s="60"/>
    </row>
    <row r="26" spans="1:23" x14ac:dyDescent="0.2">
      <c r="A26" s="3"/>
      <c r="B26" s="3"/>
      <c r="C26" s="3"/>
      <c r="D26" s="60"/>
    </row>
    <row r="27" spans="1:23" x14ac:dyDescent="0.2">
      <c r="A27" s="3"/>
      <c r="B27" s="3"/>
      <c r="C27" s="3"/>
      <c r="D27" s="60"/>
    </row>
    <row r="28" spans="1:23" x14ac:dyDescent="0.2">
      <c r="A28" s="3"/>
      <c r="B28" s="3"/>
      <c r="C28" s="3"/>
      <c r="D28" s="60"/>
    </row>
    <row r="29" spans="1:23" x14ac:dyDescent="0.2">
      <c r="A29" s="3"/>
      <c r="B29" s="3"/>
      <c r="C29" s="3"/>
      <c r="D29" s="60"/>
    </row>
    <row r="30" spans="1:23" x14ac:dyDescent="0.2">
      <c r="A30" s="3"/>
      <c r="B30" s="3"/>
      <c r="C30" s="3"/>
      <c r="D30" s="60"/>
    </row>
    <row r="31" spans="1:23" x14ac:dyDescent="0.2">
      <c r="A31" s="3"/>
      <c r="B31" s="3"/>
      <c r="C31" s="3"/>
      <c r="D31" s="60"/>
    </row>
    <row r="32" spans="1:23" x14ac:dyDescent="0.2">
      <c r="A32" s="3"/>
      <c r="B32" s="3"/>
      <c r="C32" s="3"/>
      <c r="D32" s="60"/>
    </row>
    <row r="33" spans="1:4" x14ac:dyDescent="0.2">
      <c r="A33" s="3"/>
      <c r="B33" s="3"/>
      <c r="C33" s="3"/>
      <c r="D33" s="60"/>
    </row>
    <row r="34" spans="1:4" x14ac:dyDescent="0.2">
      <c r="A34" s="3"/>
      <c r="B34" s="3"/>
      <c r="C34" s="3"/>
      <c r="D34" s="60"/>
    </row>
    <row r="35" spans="1:4" x14ac:dyDescent="0.2">
      <c r="A35" s="3"/>
      <c r="B35" s="3"/>
      <c r="C35" s="3"/>
      <c r="D35" s="60"/>
    </row>
    <row r="36" spans="1:4" x14ac:dyDescent="0.2">
      <c r="A36" s="3"/>
      <c r="B36" s="3"/>
      <c r="C36" s="3"/>
      <c r="D36" s="60"/>
    </row>
    <row r="37" spans="1:4" x14ac:dyDescent="0.2">
      <c r="A37" s="3"/>
      <c r="B37" s="3"/>
      <c r="C37" s="3"/>
      <c r="D37" s="60"/>
    </row>
    <row r="38" spans="1:4" x14ac:dyDescent="0.2">
      <c r="A38" s="3"/>
      <c r="B38" s="3"/>
      <c r="C38" s="3"/>
      <c r="D38" s="60"/>
    </row>
    <row r="39" spans="1:4" x14ac:dyDescent="0.2">
      <c r="A39" s="3"/>
      <c r="B39" s="3"/>
      <c r="C39" s="3"/>
      <c r="D39" s="60"/>
    </row>
    <row r="40" spans="1:4" x14ac:dyDescent="0.2">
      <c r="A40" s="3"/>
      <c r="B40" s="3"/>
      <c r="C40" s="3"/>
      <c r="D40" s="60"/>
    </row>
    <row r="41" spans="1:4" x14ac:dyDescent="0.2">
      <c r="A41" s="3"/>
      <c r="B41" s="3"/>
      <c r="C41" s="3"/>
      <c r="D41" s="60"/>
    </row>
    <row r="42" spans="1:4" x14ac:dyDescent="0.2">
      <c r="A42" s="3"/>
      <c r="B42" s="3"/>
      <c r="C42" s="3"/>
      <c r="D42" s="60"/>
    </row>
    <row r="43" spans="1:4" x14ac:dyDescent="0.2">
      <c r="A43" s="3"/>
      <c r="B43" s="3"/>
      <c r="C43" s="3"/>
      <c r="D43" s="60"/>
    </row>
    <row r="44" spans="1:4" x14ac:dyDescent="0.2">
      <c r="A44" s="3"/>
      <c r="B44" s="3"/>
      <c r="C44" s="3"/>
      <c r="D44" s="60"/>
    </row>
    <row r="45" spans="1:4" x14ac:dyDescent="0.2">
      <c r="A45" s="3"/>
      <c r="B45" s="3"/>
      <c r="C45" s="3"/>
      <c r="D45" s="60"/>
    </row>
    <row r="46" spans="1:4" x14ac:dyDescent="0.2">
      <c r="A46" s="3"/>
      <c r="B46" s="3"/>
      <c r="C46" s="3"/>
      <c r="D46" s="60"/>
    </row>
    <row r="47" spans="1:4" x14ac:dyDescent="0.2">
      <c r="A47" s="3"/>
      <c r="B47" s="3"/>
      <c r="C47" s="3"/>
      <c r="D47" s="60"/>
    </row>
    <row r="48" spans="1:4" x14ac:dyDescent="0.2">
      <c r="A48" s="3"/>
      <c r="B48" s="3"/>
      <c r="C48" s="3"/>
      <c r="D48" s="60"/>
    </row>
    <row r="49" spans="1:4" x14ac:dyDescent="0.2">
      <c r="A49" s="3"/>
      <c r="B49" s="3"/>
      <c r="C49" s="3"/>
      <c r="D49" s="60"/>
    </row>
    <row r="50" spans="1:4" x14ac:dyDescent="0.2">
      <c r="A50" s="3"/>
      <c r="B50" s="3"/>
      <c r="C50" s="3"/>
      <c r="D50" s="60"/>
    </row>
    <row r="51" spans="1:4" x14ac:dyDescent="0.2">
      <c r="A51" s="3"/>
      <c r="B51" s="3"/>
      <c r="C51" s="3"/>
      <c r="D51" s="60"/>
    </row>
    <row r="52" spans="1:4" x14ac:dyDescent="0.2">
      <c r="A52" s="3"/>
      <c r="B52" s="3"/>
      <c r="C52" s="3"/>
      <c r="D52" s="60"/>
    </row>
    <row r="53" spans="1:4" x14ac:dyDescent="0.2">
      <c r="A53" s="3"/>
      <c r="B53" s="3"/>
      <c r="C53" s="3"/>
      <c r="D53" s="60"/>
    </row>
    <row r="54" spans="1:4" x14ac:dyDescent="0.2">
      <c r="A54" s="3"/>
      <c r="B54" s="3"/>
      <c r="C54" s="3"/>
      <c r="D54" s="60"/>
    </row>
    <row r="55" spans="1:4" x14ac:dyDescent="0.2">
      <c r="A55" s="3"/>
      <c r="B55" s="3"/>
      <c r="C55" s="3"/>
      <c r="D55" s="60"/>
    </row>
    <row r="56" spans="1:4" x14ac:dyDescent="0.2">
      <c r="A56" s="3"/>
      <c r="B56" s="3"/>
      <c r="C56" s="3"/>
      <c r="D56" s="60"/>
    </row>
    <row r="57" spans="1:4" x14ac:dyDescent="0.2">
      <c r="A57" s="3"/>
      <c r="B57" s="3"/>
      <c r="C57" s="3"/>
      <c r="D57" s="60"/>
    </row>
    <row r="58" spans="1:4" x14ac:dyDescent="0.2">
      <c r="A58" s="3"/>
      <c r="B58" s="3"/>
      <c r="C58" s="3"/>
      <c r="D58" s="60"/>
    </row>
    <row r="59" spans="1:4" x14ac:dyDescent="0.2">
      <c r="A59" s="3"/>
      <c r="B59" s="3"/>
      <c r="C59" s="3"/>
      <c r="D59" s="60"/>
    </row>
    <row r="60" spans="1:4" x14ac:dyDescent="0.2">
      <c r="A60" s="3"/>
      <c r="B60" s="3"/>
      <c r="C60" s="3"/>
      <c r="D60" s="60"/>
    </row>
    <row r="61" spans="1:4" x14ac:dyDescent="0.2">
      <c r="A61" s="3"/>
      <c r="B61" s="3"/>
      <c r="C61" s="3"/>
      <c r="D61" s="60"/>
    </row>
    <row r="62" spans="1:4" x14ac:dyDescent="0.2">
      <c r="A62" s="3"/>
      <c r="B62" s="3"/>
      <c r="C62" s="3"/>
      <c r="D62" s="60"/>
    </row>
    <row r="63" spans="1:4" x14ac:dyDescent="0.2">
      <c r="A63" s="3"/>
      <c r="B63" s="3"/>
      <c r="C63" s="3"/>
      <c r="D63" s="60"/>
    </row>
    <row r="64" spans="1:4" x14ac:dyDescent="0.2">
      <c r="A64" s="3"/>
      <c r="B64" s="3"/>
      <c r="C64" s="3"/>
      <c r="D64" s="60"/>
    </row>
    <row r="65" spans="1:4" x14ac:dyDescent="0.2">
      <c r="A65" s="3"/>
      <c r="B65" s="3"/>
      <c r="C65" s="3"/>
      <c r="D65" s="60"/>
    </row>
    <row r="66" spans="1:4" x14ac:dyDescent="0.2">
      <c r="A66" s="3"/>
      <c r="B66" s="3"/>
      <c r="C66" s="3"/>
      <c r="D66" s="60"/>
    </row>
    <row r="67" spans="1:4" x14ac:dyDescent="0.2">
      <c r="A67" s="3"/>
      <c r="B67" s="3"/>
      <c r="C67" s="3"/>
      <c r="D67" s="60"/>
    </row>
    <row r="68" spans="1:4" x14ac:dyDescent="0.2">
      <c r="A68" s="3"/>
      <c r="B68" s="3"/>
      <c r="C68" s="3"/>
      <c r="D68" s="60"/>
    </row>
    <row r="69" spans="1:4" x14ac:dyDescent="0.2">
      <c r="A69" s="3"/>
      <c r="B69" s="3"/>
      <c r="C69" s="3"/>
      <c r="D69" s="60"/>
    </row>
    <row r="70" spans="1:4" x14ac:dyDescent="0.2">
      <c r="A70" s="3"/>
      <c r="B70" s="3"/>
      <c r="C70" s="3"/>
      <c r="D70" s="60"/>
    </row>
    <row r="71" spans="1:4" x14ac:dyDescent="0.2">
      <c r="A71" s="3"/>
      <c r="B71" s="3"/>
      <c r="C71" s="3"/>
      <c r="D71" s="60"/>
    </row>
    <row r="72" spans="1:4" x14ac:dyDescent="0.2">
      <c r="A72" s="3"/>
      <c r="B72" s="3"/>
      <c r="C72" s="3"/>
      <c r="D72" s="60"/>
    </row>
    <row r="73" spans="1:4" x14ac:dyDescent="0.2">
      <c r="A73" s="3"/>
      <c r="B73" s="3"/>
      <c r="C73" s="3"/>
      <c r="D73" s="60"/>
    </row>
    <row r="74" spans="1:4" x14ac:dyDescent="0.2">
      <c r="A74" s="3"/>
      <c r="B74" s="3"/>
      <c r="C74" s="3"/>
      <c r="D74" s="60"/>
    </row>
    <row r="75" spans="1:4" x14ac:dyDescent="0.2">
      <c r="A75" s="3"/>
      <c r="B75" s="3"/>
      <c r="C75" s="3"/>
      <c r="D75" s="60"/>
    </row>
    <row r="76" spans="1:4" x14ac:dyDescent="0.2">
      <c r="A76" s="3"/>
      <c r="B76" s="3"/>
      <c r="C76" s="3"/>
      <c r="D76" s="60"/>
    </row>
    <row r="77" spans="1:4" x14ac:dyDescent="0.2">
      <c r="A77" s="3"/>
      <c r="B77" s="3"/>
      <c r="C77" s="3"/>
      <c r="D77" s="60"/>
    </row>
    <row r="78" spans="1:4" x14ac:dyDescent="0.2">
      <c r="A78" s="3"/>
      <c r="B78" s="3"/>
      <c r="C78" s="3"/>
      <c r="D78" s="60"/>
    </row>
    <row r="79" spans="1:4" x14ac:dyDescent="0.2">
      <c r="A79" s="3"/>
      <c r="B79" s="3"/>
      <c r="C79" s="3"/>
      <c r="D79" s="60"/>
    </row>
    <row r="80" spans="1:4" x14ac:dyDescent="0.2">
      <c r="A80" s="3"/>
      <c r="B80" s="3"/>
      <c r="C80" s="3"/>
      <c r="D80" s="60"/>
    </row>
    <row r="81" spans="1:4" x14ac:dyDescent="0.2">
      <c r="A81" s="3"/>
      <c r="B81" s="3"/>
      <c r="C81" s="3"/>
      <c r="D81" s="60"/>
    </row>
    <row r="82" spans="1:4" x14ac:dyDescent="0.2">
      <c r="A82" s="3"/>
      <c r="B82" s="3"/>
      <c r="C82" s="3"/>
      <c r="D82" s="60"/>
    </row>
    <row r="83" spans="1:4" x14ac:dyDescent="0.2">
      <c r="A83" s="3"/>
      <c r="B83" s="3"/>
      <c r="C83" s="3"/>
      <c r="D83" s="60"/>
    </row>
    <row r="84" spans="1:4" x14ac:dyDescent="0.2">
      <c r="A84" s="3"/>
      <c r="B84" s="3"/>
      <c r="C84" s="3"/>
      <c r="D84" s="60"/>
    </row>
    <row r="85" spans="1:4" x14ac:dyDescent="0.2">
      <c r="A85" s="3"/>
      <c r="B85" s="3"/>
      <c r="C85" s="3"/>
      <c r="D85" s="60"/>
    </row>
    <row r="86" spans="1:4" x14ac:dyDescent="0.2">
      <c r="A86" s="3"/>
      <c r="B86" s="3"/>
      <c r="C86" s="3"/>
      <c r="D86" s="60"/>
    </row>
    <row r="87" spans="1:4" x14ac:dyDescent="0.2">
      <c r="A87" s="3"/>
      <c r="B87" s="3"/>
      <c r="C87" s="3"/>
      <c r="D87" s="60"/>
    </row>
    <row r="88" spans="1:4" x14ac:dyDescent="0.2">
      <c r="A88" s="3"/>
      <c r="B88" s="3"/>
      <c r="C88" s="3"/>
      <c r="D88" s="60"/>
    </row>
    <row r="89" spans="1:4" x14ac:dyDescent="0.2">
      <c r="A89" s="3"/>
      <c r="B89" s="3"/>
      <c r="C89" s="3"/>
      <c r="D89" s="60"/>
    </row>
    <row r="90" spans="1:4" x14ac:dyDescent="0.2">
      <c r="A90" s="3"/>
      <c r="B90" s="3"/>
      <c r="C90" s="3"/>
      <c r="D90" s="60"/>
    </row>
    <row r="91" spans="1:4" x14ac:dyDescent="0.2">
      <c r="A91" s="3"/>
      <c r="B91" s="3"/>
      <c r="C91" s="3"/>
      <c r="D91" s="60"/>
    </row>
    <row r="92" spans="1:4" x14ac:dyDescent="0.2">
      <c r="A92" s="3"/>
      <c r="B92" s="3"/>
      <c r="C92" s="3"/>
      <c r="D92" s="60"/>
    </row>
    <row r="93" spans="1:4" x14ac:dyDescent="0.2">
      <c r="A93" s="3"/>
      <c r="B93" s="3"/>
      <c r="C93" s="3"/>
      <c r="D93" s="60"/>
    </row>
    <row r="94" spans="1:4" x14ac:dyDescent="0.2">
      <c r="A94" s="3"/>
      <c r="B94" s="3"/>
      <c r="C94" s="3"/>
      <c r="D94" s="60"/>
    </row>
    <row r="95" spans="1:4" x14ac:dyDescent="0.2">
      <c r="A95" s="3"/>
      <c r="B95" s="3"/>
      <c r="C95" s="3"/>
      <c r="D95" s="60"/>
    </row>
    <row r="96" spans="1:4" x14ac:dyDescent="0.2">
      <c r="A96" s="3"/>
      <c r="B96" s="3"/>
      <c r="C96" s="3"/>
      <c r="D96" s="60"/>
    </row>
    <row r="97" spans="1:4" x14ac:dyDescent="0.2">
      <c r="A97" s="3"/>
      <c r="B97" s="3"/>
      <c r="C97" s="3"/>
      <c r="D97" s="60"/>
    </row>
    <row r="98" spans="1:4" x14ac:dyDescent="0.2">
      <c r="A98" s="3"/>
      <c r="B98" s="3"/>
      <c r="C98" s="3"/>
      <c r="D98" s="60"/>
    </row>
    <row r="99" spans="1:4" x14ac:dyDescent="0.2">
      <c r="A99" s="3"/>
      <c r="B99" s="3"/>
      <c r="C99" s="3"/>
      <c r="D99" s="60"/>
    </row>
    <row r="100" spans="1:4" x14ac:dyDescent="0.2">
      <c r="A100" s="3"/>
      <c r="B100" s="3"/>
      <c r="C100" s="3"/>
      <c r="D100" s="60"/>
    </row>
    <row r="101" spans="1:4" x14ac:dyDescent="0.2">
      <c r="A101" s="3"/>
      <c r="B101" s="3"/>
      <c r="C101" s="3"/>
      <c r="D101" s="60"/>
    </row>
    <row r="102" spans="1:4" x14ac:dyDescent="0.2">
      <c r="A102" s="3"/>
      <c r="B102" s="3"/>
      <c r="C102" s="3"/>
      <c r="D102" s="60"/>
    </row>
    <row r="103" spans="1:4" x14ac:dyDescent="0.2">
      <c r="A103" s="3"/>
      <c r="B103" s="3"/>
      <c r="C103" s="3"/>
      <c r="D103" s="60"/>
    </row>
    <row r="104" spans="1:4" x14ac:dyDescent="0.2">
      <c r="A104" s="3"/>
      <c r="B104" s="3"/>
      <c r="C104" s="3"/>
      <c r="D104" s="60"/>
    </row>
    <row r="105" spans="1:4" x14ac:dyDescent="0.2">
      <c r="A105" s="3"/>
      <c r="B105" s="3"/>
      <c r="C105" s="3"/>
      <c r="D105" s="60"/>
    </row>
    <row r="106" spans="1:4" x14ac:dyDescent="0.2">
      <c r="A106" s="3"/>
      <c r="B106" s="3"/>
      <c r="C106" s="3"/>
      <c r="D106" s="60"/>
    </row>
    <row r="107" spans="1:4" x14ac:dyDescent="0.2">
      <c r="A107" s="3"/>
      <c r="B107" s="3"/>
      <c r="C107" s="3"/>
      <c r="D107" s="60"/>
    </row>
    <row r="108" spans="1:4" x14ac:dyDescent="0.2">
      <c r="A108" s="3"/>
      <c r="B108" s="3"/>
      <c r="C108" s="3"/>
      <c r="D108" s="60"/>
    </row>
    <row r="109" spans="1:4" x14ac:dyDescent="0.2">
      <c r="A109" s="3"/>
      <c r="B109" s="3"/>
      <c r="C109" s="3"/>
      <c r="D109" s="60"/>
    </row>
    <row r="110" spans="1:4" x14ac:dyDescent="0.2">
      <c r="A110" s="3"/>
      <c r="B110" s="3"/>
      <c r="C110" s="3"/>
      <c r="D110" s="60"/>
    </row>
    <row r="111" spans="1:4" x14ac:dyDescent="0.2">
      <c r="A111" s="3"/>
      <c r="B111" s="3"/>
      <c r="C111" s="3"/>
      <c r="D111" s="60"/>
    </row>
    <row r="112" spans="1:4" x14ac:dyDescent="0.2">
      <c r="A112" s="3"/>
      <c r="B112" s="3"/>
      <c r="C112" s="3"/>
      <c r="D112" s="60"/>
    </row>
    <row r="113" spans="1:4" x14ac:dyDescent="0.2">
      <c r="A113" s="3"/>
      <c r="B113" s="3"/>
      <c r="C113" s="3"/>
      <c r="D113" s="60"/>
    </row>
    <row r="114" spans="1:4" x14ac:dyDescent="0.2">
      <c r="A114" s="3"/>
      <c r="B114" s="3"/>
      <c r="C114" s="3"/>
      <c r="D114" s="60"/>
    </row>
    <row r="115" spans="1:4" x14ac:dyDescent="0.2">
      <c r="A115" s="3"/>
      <c r="B115" s="3"/>
      <c r="C115" s="3"/>
      <c r="D115" s="60"/>
    </row>
    <row r="116" spans="1:4" x14ac:dyDescent="0.2">
      <c r="A116" s="3"/>
      <c r="B116" s="3"/>
      <c r="C116" s="3"/>
      <c r="D116" s="60"/>
    </row>
    <row r="117" spans="1:4" x14ac:dyDescent="0.2">
      <c r="A117" s="3"/>
      <c r="B117" s="3"/>
      <c r="C117" s="3"/>
      <c r="D117" s="60"/>
    </row>
    <row r="118" spans="1:4" x14ac:dyDescent="0.2">
      <c r="A118" s="3"/>
      <c r="B118" s="3"/>
      <c r="C118" s="3"/>
      <c r="D118" s="60"/>
    </row>
    <row r="119" spans="1:4" x14ac:dyDescent="0.2">
      <c r="A119" s="3"/>
      <c r="B119" s="3"/>
      <c r="C119" s="3"/>
      <c r="D119" s="60"/>
    </row>
    <row r="120" spans="1:4" x14ac:dyDescent="0.2">
      <c r="A120" s="3"/>
      <c r="B120" s="3"/>
      <c r="C120" s="3"/>
      <c r="D120" s="60"/>
    </row>
    <row r="121" spans="1:4" x14ac:dyDescent="0.2">
      <c r="A121" s="3"/>
      <c r="B121" s="3"/>
      <c r="C121" s="3"/>
      <c r="D121" s="60"/>
    </row>
    <row r="122" spans="1:4" x14ac:dyDescent="0.2">
      <c r="A122" s="3"/>
      <c r="B122" s="3"/>
      <c r="C122" s="3"/>
      <c r="D122" s="60"/>
    </row>
    <row r="123" spans="1:4" x14ac:dyDescent="0.2">
      <c r="A123" s="3"/>
      <c r="B123" s="3"/>
      <c r="C123" s="3"/>
      <c r="D123" s="60"/>
    </row>
    <row r="124" spans="1:4" x14ac:dyDescent="0.2">
      <c r="A124" s="3"/>
      <c r="B124" s="3"/>
      <c r="C124" s="3"/>
      <c r="D124" s="60"/>
    </row>
    <row r="125" spans="1:4" x14ac:dyDescent="0.2">
      <c r="A125" s="3"/>
      <c r="B125" s="3"/>
      <c r="C125" s="3"/>
      <c r="D125" s="60"/>
    </row>
    <row r="126" spans="1:4" x14ac:dyDescent="0.2">
      <c r="A126" s="3"/>
      <c r="B126" s="3"/>
      <c r="C126" s="3"/>
      <c r="D126" s="60"/>
    </row>
    <row r="127" spans="1:4" x14ac:dyDescent="0.2">
      <c r="A127" s="3"/>
      <c r="B127" s="3"/>
      <c r="C127" s="3"/>
      <c r="D127" s="60"/>
    </row>
    <row r="128" spans="1:4" x14ac:dyDescent="0.2">
      <c r="A128" s="3"/>
      <c r="B128" s="3"/>
      <c r="C128" s="3"/>
      <c r="D128" s="60"/>
    </row>
    <row r="129" spans="1:4" x14ac:dyDescent="0.2">
      <c r="A129" s="3"/>
      <c r="B129" s="3"/>
      <c r="C129" s="3"/>
      <c r="D129" s="60"/>
    </row>
    <row r="130" spans="1:4" x14ac:dyDescent="0.2">
      <c r="A130" s="3"/>
      <c r="B130" s="3"/>
      <c r="C130" s="3"/>
      <c r="D130" s="60"/>
    </row>
    <row r="131" spans="1:4" x14ac:dyDescent="0.2">
      <c r="A131" s="3"/>
      <c r="B131" s="3"/>
      <c r="C131" s="3"/>
      <c r="D131" s="60"/>
    </row>
    <row r="132" spans="1:4" x14ac:dyDescent="0.2">
      <c r="A132" s="3"/>
      <c r="B132" s="3"/>
      <c r="C132" s="3"/>
      <c r="D132" s="60"/>
    </row>
    <row r="133" spans="1:4" x14ac:dyDescent="0.2">
      <c r="A133" s="3"/>
      <c r="B133" s="3"/>
      <c r="C133" s="3"/>
      <c r="D133" s="60"/>
    </row>
    <row r="134" spans="1:4" x14ac:dyDescent="0.2">
      <c r="A134" s="3"/>
      <c r="B134" s="3"/>
      <c r="C134" s="3"/>
      <c r="D134" s="60"/>
    </row>
    <row r="135" spans="1:4" x14ac:dyDescent="0.2">
      <c r="A135" s="3"/>
      <c r="B135" s="3"/>
      <c r="C135" s="3"/>
      <c r="D135" s="60"/>
    </row>
    <row r="136" spans="1:4" x14ac:dyDescent="0.2">
      <c r="A136" s="3"/>
      <c r="B136" s="3"/>
      <c r="C136" s="3"/>
      <c r="D136" s="60"/>
    </row>
    <row r="137" spans="1:4" x14ac:dyDescent="0.2">
      <c r="A137" s="3"/>
      <c r="B137" s="3"/>
      <c r="C137" s="3"/>
      <c r="D137" s="60"/>
    </row>
    <row r="138" spans="1:4" x14ac:dyDescent="0.2">
      <c r="A138" s="3"/>
      <c r="B138" s="3"/>
      <c r="C138" s="3"/>
      <c r="D138" s="60"/>
    </row>
    <row r="139" spans="1:4" x14ac:dyDescent="0.2">
      <c r="A139" s="3"/>
      <c r="B139" s="3"/>
      <c r="C139" s="3"/>
      <c r="D139" s="60"/>
    </row>
    <row r="140" spans="1:4" x14ac:dyDescent="0.2">
      <c r="A140" s="3"/>
      <c r="B140" s="3"/>
      <c r="C140" s="3"/>
      <c r="D140" s="60"/>
    </row>
    <row r="141" spans="1:4" x14ac:dyDescent="0.2">
      <c r="A141" s="3"/>
      <c r="B141" s="3"/>
      <c r="C141" s="3"/>
      <c r="D141" s="60"/>
    </row>
    <row r="142" spans="1:4" x14ac:dyDescent="0.2">
      <c r="A142" s="3"/>
      <c r="B142" s="3"/>
      <c r="C142" s="3"/>
      <c r="D142" s="60"/>
    </row>
    <row r="143" spans="1:4" x14ac:dyDescent="0.2">
      <c r="A143" s="3"/>
      <c r="B143" s="3"/>
      <c r="C143" s="3"/>
      <c r="D143" s="60"/>
    </row>
    <row r="144" spans="1:4" x14ac:dyDescent="0.2">
      <c r="A144" s="3"/>
      <c r="B144" s="3"/>
      <c r="C144" s="3"/>
      <c r="D144" s="60"/>
    </row>
    <row r="145" spans="1:4" x14ac:dyDescent="0.2">
      <c r="A145" s="3"/>
      <c r="B145" s="3"/>
      <c r="C145" s="3"/>
      <c r="D145" s="60"/>
    </row>
    <row r="146" spans="1:4" x14ac:dyDescent="0.2">
      <c r="A146" s="3"/>
      <c r="B146" s="3"/>
      <c r="C146" s="3"/>
      <c r="D146" s="60"/>
    </row>
    <row r="147" spans="1:4" x14ac:dyDescent="0.2">
      <c r="A147" s="3"/>
      <c r="B147" s="3"/>
      <c r="C147" s="3"/>
      <c r="D147" s="60"/>
    </row>
    <row r="148" spans="1:4" x14ac:dyDescent="0.2">
      <c r="A148" s="3"/>
      <c r="B148" s="3"/>
      <c r="C148" s="3"/>
      <c r="D148" s="60"/>
    </row>
    <row r="149" spans="1:4" x14ac:dyDescent="0.2">
      <c r="A149" s="3"/>
      <c r="B149" s="3"/>
      <c r="C149" s="3"/>
      <c r="D149" s="60"/>
    </row>
    <row r="150" spans="1:4" x14ac:dyDescent="0.2">
      <c r="A150" s="3"/>
      <c r="B150" s="3"/>
      <c r="C150" s="3"/>
      <c r="D150" s="60"/>
    </row>
    <row r="151" spans="1:4" x14ac:dyDescent="0.2">
      <c r="A151" s="3"/>
      <c r="B151" s="3"/>
      <c r="C151" s="3"/>
      <c r="D151" s="60"/>
    </row>
    <row r="152" spans="1:4" x14ac:dyDescent="0.2">
      <c r="A152" s="3"/>
      <c r="B152" s="3"/>
      <c r="C152" s="3"/>
      <c r="D152" s="60"/>
    </row>
    <row r="153" spans="1:4" x14ac:dyDescent="0.2">
      <c r="A153" s="3"/>
      <c r="B153" s="3"/>
      <c r="C153" s="3"/>
      <c r="D153" s="60"/>
    </row>
    <row r="154" spans="1:4" x14ac:dyDescent="0.2">
      <c r="A154" s="3"/>
      <c r="B154" s="3"/>
      <c r="C154" s="3"/>
      <c r="D154" s="60"/>
    </row>
    <row r="155" spans="1:4" x14ac:dyDescent="0.2">
      <c r="A155" s="3"/>
      <c r="B155" s="3"/>
      <c r="C155" s="3"/>
      <c r="D155" s="60"/>
    </row>
    <row r="156" spans="1:4" x14ac:dyDescent="0.2">
      <c r="A156" s="3"/>
      <c r="B156" s="3"/>
      <c r="C156" s="3"/>
      <c r="D156" s="60"/>
    </row>
    <row r="157" spans="1:4" x14ac:dyDescent="0.2">
      <c r="A157" s="3"/>
      <c r="B157" s="3"/>
      <c r="C157" s="3"/>
      <c r="D157" s="60"/>
    </row>
    <row r="158" spans="1:4" x14ac:dyDescent="0.2">
      <c r="A158" s="3"/>
      <c r="B158" s="3"/>
      <c r="C158" s="3"/>
      <c r="D158" s="60"/>
    </row>
    <row r="159" spans="1:4" x14ac:dyDescent="0.2">
      <c r="A159" s="3"/>
      <c r="B159" s="3"/>
      <c r="C159" s="3"/>
      <c r="D159" s="60"/>
    </row>
    <row r="160" spans="1:4" x14ac:dyDescent="0.2">
      <c r="A160" s="3"/>
      <c r="B160" s="3"/>
      <c r="C160" s="3"/>
      <c r="D160" s="60"/>
    </row>
    <row r="161" spans="1:4" x14ac:dyDescent="0.2">
      <c r="A161" s="3"/>
      <c r="B161" s="3"/>
      <c r="C161" s="3"/>
      <c r="D161" s="60"/>
    </row>
    <row r="162" spans="1:4" x14ac:dyDescent="0.2">
      <c r="A162" s="3"/>
      <c r="B162" s="3"/>
      <c r="C162" s="3"/>
      <c r="D162" s="60"/>
    </row>
    <row r="163" spans="1:4" x14ac:dyDescent="0.2">
      <c r="A163" s="3"/>
      <c r="B163" s="3"/>
      <c r="C163" s="3"/>
      <c r="D163" s="60"/>
    </row>
    <row r="164" spans="1:4" x14ac:dyDescent="0.2">
      <c r="A164" s="3"/>
      <c r="B164" s="3"/>
      <c r="C164" s="3"/>
      <c r="D164" s="60"/>
    </row>
    <row r="165" spans="1:4" x14ac:dyDescent="0.2">
      <c r="A165" s="3"/>
      <c r="B165" s="3"/>
      <c r="C165" s="3"/>
      <c r="D165" s="60"/>
    </row>
    <row r="166" spans="1:4" x14ac:dyDescent="0.2">
      <c r="A166" s="3"/>
      <c r="B166" s="3"/>
      <c r="C166" s="3"/>
      <c r="D166" s="60"/>
    </row>
    <row r="167" spans="1:4" x14ac:dyDescent="0.2">
      <c r="A167" s="3"/>
      <c r="B167" s="3"/>
      <c r="C167" s="3"/>
      <c r="D167" s="60"/>
    </row>
    <row r="168" spans="1:4" x14ac:dyDescent="0.2">
      <c r="A168" s="3"/>
      <c r="B168" s="3"/>
      <c r="C168" s="3"/>
      <c r="D168" s="60"/>
    </row>
    <row r="169" spans="1:4" x14ac:dyDescent="0.2">
      <c r="A169" s="3"/>
      <c r="B169" s="3"/>
      <c r="C169" s="3"/>
      <c r="D169" s="60"/>
    </row>
    <row r="170" spans="1:4" x14ac:dyDescent="0.2">
      <c r="A170" s="3"/>
      <c r="B170" s="3"/>
      <c r="C170" s="3"/>
      <c r="D170" s="60"/>
    </row>
    <row r="171" spans="1:4" x14ac:dyDescent="0.2">
      <c r="A171" s="3"/>
      <c r="B171" s="3"/>
      <c r="C171" s="3"/>
      <c r="D171" s="60"/>
    </row>
    <row r="172" spans="1:4" x14ac:dyDescent="0.2">
      <c r="A172" s="3"/>
      <c r="B172" s="3"/>
      <c r="C172" s="3"/>
      <c r="D172" s="60"/>
    </row>
    <row r="173" spans="1:4" x14ac:dyDescent="0.2">
      <c r="A173" s="3"/>
      <c r="B173" s="3"/>
      <c r="C173" s="3"/>
      <c r="D173" s="60"/>
    </row>
    <row r="174" spans="1:4" x14ac:dyDescent="0.2">
      <c r="A174" s="3"/>
      <c r="B174" s="3"/>
      <c r="C174" s="3"/>
      <c r="D174" s="60"/>
    </row>
    <row r="175" spans="1:4" x14ac:dyDescent="0.2">
      <c r="A175" s="3"/>
      <c r="B175" s="3"/>
      <c r="C175" s="3"/>
      <c r="D175" s="60"/>
    </row>
    <row r="176" spans="1:4" x14ac:dyDescent="0.2">
      <c r="A176" s="3"/>
      <c r="B176" s="3"/>
      <c r="C176" s="3"/>
      <c r="D176" s="60"/>
    </row>
    <row r="177" spans="1:4" x14ac:dyDescent="0.2">
      <c r="A177" s="3"/>
      <c r="B177" s="3"/>
      <c r="C177" s="3"/>
      <c r="D177" s="60"/>
    </row>
    <row r="178" spans="1:4" x14ac:dyDescent="0.2">
      <c r="A178" s="3"/>
      <c r="B178" s="3"/>
      <c r="C178" s="3"/>
      <c r="D178" s="60"/>
    </row>
    <row r="179" spans="1:4" x14ac:dyDescent="0.2">
      <c r="A179" s="3"/>
      <c r="B179" s="3"/>
      <c r="C179" s="3"/>
      <c r="D179" s="60"/>
    </row>
    <row r="180" spans="1:4" x14ac:dyDescent="0.2">
      <c r="A180" s="3"/>
      <c r="B180" s="3"/>
      <c r="C180" s="3"/>
      <c r="D180" s="60"/>
    </row>
    <row r="181" spans="1:4" x14ac:dyDescent="0.2">
      <c r="A181" s="3"/>
      <c r="B181" s="3"/>
      <c r="C181" s="3"/>
      <c r="D181" s="60"/>
    </row>
    <row r="182" spans="1:4" x14ac:dyDescent="0.2">
      <c r="A182" s="3"/>
      <c r="B182" s="3"/>
      <c r="C182" s="3"/>
      <c r="D182" s="60"/>
    </row>
    <row r="183" spans="1:4" x14ac:dyDescent="0.2">
      <c r="A183" s="3"/>
      <c r="B183" s="3"/>
      <c r="C183" s="3"/>
      <c r="D183" s="60"/>
    </row>
    <row r="184" spans="1:4" x14ac:dyDescent="0.2">
      <c r="A184" s="3"/>
      <c r="B184" s="3"/>
      <c r="C184" s="3"/>
      <c r="D184" s="60"/>
    </row>
    <row r="185" spans="1:4" x14ac:dyDescent="0.2">
      <c r="A185" s="3"/>
      <c r="B185" s="3"/>
      <c r="C185" s="3"/>
      <c r="D185" s="60"/>
    </row>
    <row r="186" spans="1:4" x14ac:dyDescent="0.2">
      <c r="A186" s="3"/>
      <c r="B186" s="3"/>
      <c r="C186" s="3"/>
      <c r="D186" s="60"/>
    </row>
    <row r="187" spans="1:4" x14ac:dyDescent="0.2">
      <c r="A187" s="3"/>
      <c r="B187" s="3"/>
      <c r="C187" s="3"/>
      <c r="D187" s="60"/>
    </row>
    <row r="188" spans="1:4" x14ac:dyDescent="0.2">
      <c r="A188" s="3"/>
      <c r="B188" s="3"/>
      <c r="C188" s="3"/>
      <c r="D188" s="60"/>
    </row>
    <row r="189" spans="1:4" x14ac:dyDescent="0.2">
      <c r="A189" s="3"/>
      <c r="B189" s="3"/>
      <c r="C189" s="3"/>
      <c r="D189" s="60"/>
    </row>
    <row r="190" spans="1:4" x14ac:dyDescent="0.2">
      <c r="A190" s="3"/>
      <c r="B190" s="3"/>
      <c r="C190" s="3"/>
      <c r="D190" s="60"/>
    </row>
    <row r="191" spans="1:4" x14ac:dyDescent="0.2">
      <c r="A191" s="3"/>
      <c r="B191" s="3"/>
      <c r="C191" s="3"/>
      <c r="D191" s="60"/>
    </row>
    <row r="192" spans="1:4" x14ac:dyDescent="0.2">
      <c r="A192" s="3"/>
      <c r="B192" s="3"/>
      <c r="C192" s="3"/>
      <c r="D192" s="60"/>
    </row>
    <row r="193" spans="1:4" x14ac:dyDescent="0.2">
      <c r="A193" s="3"/>
      <c r="B193" s="3"/>
      <c r="C193" s="3"/>
      <c r="D193" s="60"/>
    </row>
    <row r="194" spans="1:4" x14ac:dyDescent="0.2">
      <c r="A194" s="3"/>
      <c r="B194" s="3"/>
      <c r="C194" s="3"/>
      <c r="D194" s="60"/>
    </row>
    <row r="195" spans="1:4" x14ac:dyDescent="0.2">
      <c r="A195" s="3"/>
      <c r="B195" s="3"/>
      <c r="C195" s="3"/>
      <c r="D195" s="60"/>
    </row>
    <row r="196" spans="1:4" x14ac:dyDescent="0.2">
      <c r="A196" s="3"/>
      <c r="B196" s="3"/>
      <c r="C196" s="3"/>
      <c r="D196" s="60"/>
    </row>
    <row r="197" spans="1:4" x14ac:dyDescent="0.2">
      <c r="A197" s="3"/>
      <c r="B197" s="3"/>
      <c r="C197" s="3"/>
      <c r="D197" s="60"/>
    </row>
    <row r="198" spans="1:4" x14ac:dyDescent="0.2">
      <c r="A198" s="3"/>
      <c r="B198" s="3"/>
      <c r="C198" s="3"/>
      <c r="D198" s="60"/>
    </row>
    <row r="199" spans="1:4" x14ac:dyDescent="0.2">
      <c r="A199" s="3"/>
      <c r="B199" s="3"/>
      <c r="C199" s="3"/>
      <c r="D199" s="60"/>
    </row>
    <row r="200" spans="1:4" x14ac:dyDescent="0.2">
      <c r="A200" s="3"/>
      <c r="B200" s="3"/>
      <c r="C200" s="3"/>
      <c r="D200" s="60"/>
    </row>
    <row r="201" spans="1:4" x14ac:dyDescent="0.2">
      <c r="A201" s="3"/>
      <c r="B201" s="3"/>
      <c r="C201" s="3"/>
      <c r="D201" s="60"/>
    </row>
    <row r="202" spans="1:4" x14ac:dyDescent="0.2">
      <c r="A202" s="3"/>
      <c r="B202" s="3"/>
      <c r="C202" s="3"/>
      <c r="D202" s="60"/>
    </row>
    <row r="203" spans="1:4" x14ac:dyDescent="0.2">
      <c r="A203" s="3"/>
      <c r="B203" s="3"/>
      <c r="C203" s="3"/>
      <c r="D203" s="60"/>
    </row>
    <row r="204" spans="1:4" x14ac:dyDescent="0.2">
      <c r="A204" s="3"/>
      <c r="B204" s="3"/>
      <c r="C204" s="3"/>
      <c r="D204" s="60"/>
    </row>
    <row r="205" spans="1:4" x14ac:dyDescent="0.2">
      <c r="A205" s="3"/>
      <c r="B205" s="3"/>
      <c r="C205" s="3"/>
      <c r="D205" s="60"/>
    </row>
    <row r="206" spans="1:4" x14ac:dyDescent="0.2">
      <c r="A206" s="3"/>
      <c r="B206" s="3"/>
      <c r="C206" s="3"/>
      <c r="D206" s="60"/>
    </row>
    <row r="207" spans="1:4" x14ac:dyDescent="0.2">
      <c r="A207" s="3"/>
      <c r="B207" s="3"/>
      <c r="C207" s="3"/>
      <c r="D207" s="60"/>
    </row>
    <row r="208" spans="1:4" x14ac:dyDescent="0.2">
      <c r="A208" s="3"/>
      <c r="B208" s="3"/>
      <c r="C208" s="3"/>
      <c r="D208" s="60"/>
    </row>
    <row r="209" spans="1:4" x14ac:dyDescent="0.2">
      <c r="A209" s="3"/>
      <c r="B209" s="3"/>
      <c r="C209" s="3"/>
      <c r="D209" s="60"/>
    </row>
    <row r="210" spans="1:4" x14ac:dyDescent="0.2">
      <c r="A210" s="3"/>
      <c r="B210" s="3"/>
      <c r="C210" s="3"/>
      <c r="D210" s="60"/>
    </row>
    <row r="211" spans="1:4" x14ac:dyDescent="0.2">
      <c r="A211" s="3"/>
      <c r="B211" s="3"/>
      <c r="C211" s="3"/>
      <c r="D211" s="60"/>
    </row>
    <row r="212" spans="1:4" x14ac:dyDescent="0.2">
      <c r="A212" s="3"/>
      <c r="B212" s="3"/>
      <c r="C212" s="3"/>
      <c r="D212" s="60"/>
    </row>
    <row r="213" spans="1:4" x14ac:dyDescent="0.2">
      <c r="A213" s="3"/>
      <c r="B213" s="3"/>
      <c r="C213" s="3"/>
      <c r="D213" s="60"/>
    </row>
    <row r="214" spans="1:4" x14ac:dyDescent="0.2">
      <c r="A214" s="3"/>
      <c r="B214" s="3"/>
      <c r="C214" s="3"/>
      <c r="D214" s="60"/>
    </row>
    <row r="215" spans="1:4" x14ac:dyDescent="0.2">
      <c r="A215" s="3"/>
      <c r="B215" s="3"/>
      <c r="C215" s="3"/>
      <c r="D215" s="60"/>
    </row>
    <row r="216" spans="1:4" x14ac:dyDescent="0.2">
      <c r="A216" s="3"/>
      <c r="B216" s="3"/>
      <c r="C216" s="3"/>
      <c r="D216" s="60"/>
    </row>
    <row r="217" spans="1:4" x14ac:dyDescent="0.2">
      <c r="A217" s="3"/>
      <c r="B217" s="3"/>
      <c r="C217" s="3"/>
      <c r="D217" s="60"/>
    </row>
    <row r="218" spans="1:4" x14ac:dyDescent="0.2">
      <c r="A218" s="3"/>
      <c r="B218" s="3"/>
      <c r="C218" s="3"/>
      <c r="D218" s="60"/>
    </row>
    <row r="219" spans="1:4" x14ac:dyDescent="0.2">
      <c r="A219" s="3"/>
      <c r="B219" s="3"/>
      <c r="C219" s="3"/>
      <c r="D219" s="60"/>
    </row>
    <row r="220" spans="1:4" x14ac:dyDescent="0.2">
      <c r="A220" s="3"/>
      <c r="B220" s="3"/>
      <c r="C220" s="3"/>
      <c r="D220" s="60"/>
    </row>
    <row r="221" spans="1:4" x14ac:dyDescent="0.2">
      <c r="A221" s="3"/>
      <c r="B221" s="3"/>
      <c r="C221" s="3"/>
      <c r="D221" s="60"/>
    </row>
    <row r="222" spans="1:4" x14ac:dyDescent="0.2">
      <c r="A222" s="3"/>
      <c r="B222" s="3"/>
      <c r="C222" s="3"/>
      <c r="D222" s="60"/>
    </row>
    <row r="223" spans="1:4" x14ac:dyDescent="0.2">
      <c r="A223" s="3"/>
      <c r="B223" s="3"/>
      <c r="C223" s="3"/>
      <c r="D223" s="60"/>
    </row>
    <row r="224" spans="1:4" x14ac:dyDescent="0.2">
      <c r="A224" s="3"/>
      <c r="B224" s="3"/>
      <c r="C224" s="3"/>
      <c r="D224" s="60"/>
    </row>
    <row r="225" spans="1:4" x14ac:dyDescent="0.2">
      <c r="A225" s="3"/>
      <c r="B225" s="3"/>
      <c r="C225" s="3"/>
      <c r="D225" s="60"/>
    </row>
    <row r="226" spans="1:4" x14ac:dyDescent="0.2">
      <c r="A226" s="3"/>
      <c r="B226" s="3"/>
      <c r="C226" s="3"/>
      <c r="D226" s="60"/>
    </row>
    <row r="227" spans="1:4" x14ac:dyDescent="0.2">
      <c r="A227" s="3"/>
      <c r="B227" s="3"/>
      <c r="C227" s="3"/>
      <c r="D227" s="60"/>
    </row>
    <row r="228" spans="1:4" x14ac:dyDescent="0.2">
      <c r="A228" s="3"/>
      <c r="B228" s="3"/>
      <c r="C228" s="3"/>
      <c r="D228" s="60"/>
    </row>
    <row r="229" spans="1:4" x14ac:dyDescent="0.2">
      <c r="A229" s="3"/>
      <c r="B229" s="3"/>
      <c r="C229" s="3"/>
      <c r="D229" s="60"/>
    </row>
    <row r="230" spans="1:4" x14ac:dyDescent="0.2">
      <c r="A230" s="3"/>
      <c r="B230" s="3"/>
      <c r="C230" s="3"/>
      <c r="D230" s="60"/>
    </row>
    <row r="231" spans="1:4" x14ac:dyDescent="0.2">
      <c r="A231" s="3"/>
      <c r="B231" s="3"/>
      <c r="C231" s="3"/>
      <c r="D231" s="60"/>
    </row>
    <row r="232" spans="1:4" x14ac:dyDescent="0.2">
      <c r="A232" s="3"/>
      <c r="B232" s="3"/>
      <c r="C232" s="3"/>
      <c r="D232" s="60"/>
    </row>
    <row r="233" spans="1:4" x14ac:dyDescent="0.2">
      <c r="A233" s="3"/>
      <c r="B233" s="3"/>
      <c r="C233" s="3"/>
      <c r="D233" s="60"/>
    </row>
    <row r="234" spans="1:4" x14ac:dyDescent="0.2">
      <c r="A234" s="3"/>
      <c r="B234" s="3"/>
      <c r="C234" s="3"/>
      <c r="D234" s="60"/>
    </row>
    <row r="235" spans="1:4" x14ac:dyDescent="0.2">
      <c r="A235" s="3"/>
      <c r="B235" s="3"/>
      <c r="C235" s="3"/>
      <c r="D235" s="60"/>
    </row>
    <row r="236" spans="1:4" x14ac:dyDescent="0.2">
      <c r="A236" s="3"/>
      <c r="B236" s="3"/>
      <c r="C236" s="3"/>
      <c r="D236" s="60"/>
    </row>
    <row r="237" spans="1:4" x14ac:dyDescent="0.2">
      <c r="A237" s="3"/>
      <c r="B237" s="3"/>
      <c r="C237" s="3"/>
      <c r="D237" s="60"/>
    </row>
    <row r="238" spans="1:4" x14ac:dyDescent="0.2">
      <c r="A238" s="3"/>
      <c r="B238" s="3"/>
      <c r="C238" s="3"/>
      <c r="D238" s="60"/>
    </row>
    <row r="239" spans="1:4" x14ac:dyDescent="0.2">
      <c r="A239" s="3"/>
      <c r="B239" s="3"/>
      <c r="D239" s="60"/>
    </row>
    <row r="240" spans="1:4" x14ac:dyDescent="0.2">
      <c r="A240" s="3"/>
      <c r="B240" s="3"/>
      <c r="C240" s="3"/>
      <c r="D240" s="60"/>
    </row>
    <row r="241" spans="1:4" x14ac:dyDescent="0.2">
      <c r="A241" s="3"/>
      <c r="B241" s="3"/>
      <c r="C241" s="3"/>
      <c r="D241" s="60"/>
    </row>
    <row r="242" spans="1:4" x14ac:dyDescent="0.2">
      <c r="A242" s="3"/>
      <c r="B242" s="3"/>
      <c r="C242" s="3"/>
      <c r="D242" s="60"/>
    </row>
    <row r="243" spans="1:4" x14ac:dyDescent="0.2">
      <c r="A243" s="3"/>
      <c r="B243" s="3"/>
      <c r="C243" s="3"/>
      <c r="D243" s="60"/>
    </row>
    <row r="244" spans="1:4" x14ac:dyDescent="0.2">
      <c r="A244" s="3"/>
      <c r="B244" s="3"/>
      <c r="C244" s="3"/>
      <c r="D244" s="60"/>
    </row>
    <row r="245" spans="1:4" x14ac:dyDescent="0.2">
      <c r="A245" s="3"/>
      <c r="B245" s="3"/>
      <c r="C245" s="3"/>
      <c r="D245" s="60"/>
    </row>
    <row r="246" spans="1:4" x14ac:dyDescent="0.2">
      <c r="A246" s="3"/>
      <c r="B246" s="3"/>
      <c r="C246" s="3"/>
      <c r="D246" s="60"/>
    </row>
    <row r="247" spans="1:4" x14ac:dyDescent="0.2">
      <c r="A247" s="3"/>
      <c r="B247" s="3"/>
      <c r="C247" s="3"/>
      <c r="D247" s="60"/>
    </row>
    <row r="248" spans="1:4" x14ac:dyDescent="0.2">
      <c r="A248" s="3"/>
      <c r="B248" s="3"/>
      <c r="C248" s="3"/>
      <c r="D248" s="60"/>
    </row>
    <row r="249" spans="1:4" x14ac:dyDescent="0.2">
      <c r="A249" s="3"/>
      <c r="B249" s="3"/>
      <c r="C249" s="3"/>
      <c r="D249" s="60"/>
    </row>
    <row r="250" spans="1:4" x14ac:dyDescent="0.2">
      <c r="A250" s="3"/>
      <c r="B250" s="3"/>
      <c r="C250" s="3"/>
      <c r="D250" s="60"/>
    </row>
    <row r="251" spans="1:4" x14ac:dyDescent="0.2">
      <c r="A251" s="3"/>
      <c r="B251" s="3"/>
      <c r="C251" s="3"/>
      <c r="D251" s="60"/>
    </row>
    <row r="252" spans="1:4" x14ac:dyDescent="0.2">
      <c r="A252" s="3"/>
      <c r="B252" s="3"/>
      <c r="C252" s="3"/>
      <c r="D252" s="60"/>
    </row>
    <row r="253" spans="1:4" x14ac:dyDescent="0.2">
      <c r="A253" s="3"/>
      <c r="B253" s="3"/>
      <c r="C253" s="3"/>
      <c r="D253" s="60"/>
    </row>
    <row r="254" spans="1:4" x14ac:dyDescent="0.2">
      <c r="A254" s="3"/>
      <c r="B254" s="3"/>
      <c r="C254" s="3"/>
      <c r="D254" s="60"/>
    </row>
    <row r="255" spans="1:4" x14ac:dyDescent="0.2">
      <c r="A255" s="3"/>
      <c r="B255" s="3"/>
      <c r="C255" s="3"/>
      <c r="D255" s="60"/>
    </row>
    <row r="256" spans="1:4" x14ac:dyDescent="0.2">
      <c r="A256" s="3"/>
      <c r="B256" s="3"/>
      <c r="C256" s="3"/>
      <c r="D256" s="60"/>
    </row>
    <row r="257" spans="1:4" x14ac:dyDescent="0.2">
      <c r="A257" s="3"/>
      <c r="B257" s="3"/>
      <c r="C257" s="3"/>
      <c r="D257" s="60"/>
    </row>
    <row r="258" spans="1:4" x14ac:dyDescent="0.2">
      <c r="A258" s="3"/>
      <c r="B258" s="3"/>
      <c r="C258" s="3"/>
      <c r="D258" s="60"/>
    </row>
    <row r="259" spans="1:4" x14ac:dyDescent="0.2">
      <c r="A259" s="3"/>
      <c r="B259" s="3"/>
      <c r="C259" s="3"/>
      <c r="D259" s="60"/>
    </row>
    <row r="260" spans="1:4" x14ac:dyDescent="0.2">
      <c r="A260" s="3"/>
      <c r="B260" s="3"/>
      <c r="C260" s="3"/>
      <c r="D260" s="60"/>
    </row>
    <row r="261" spans="1:4" x14ac:dyDescent="0.2">
      <c r="A261" s="3"/>
      <c r="B261" s="3"/>
      <c r="C261" s="3"/>
      <c r="D261" s="60"/>
    </row>
    <row r="262" spans="1:4" x14ac:dyDescent="0.2">
      <c r="A262" s="3"/>
      <c r="B262" s="3"/>
      <c r="C262" s="3"/>
      <c r="D262" s="60"/>
    </row>
    <row r="263" spans="1:4" x14ac:dyDescent="0.2">
      <c r="A263" s="3"/>
      <c r="B263" s="3"/>
      <c r="C263" s="3"/>
      <c r="D263" s="60"/>
    </row>
    <row r="264" spans="1:4" x14ac:dyDescent="0.2">
      <c r="A264" s="3"/>
      <c r="B264" s="3"/>
      <c r="C264" s="3"/>
      <c r="D264" s="60"/>
    </row>
    <row r="265" spans="1:4" x14ac:dyDescent="0.2">
      <c r="A265" s="3"/>
      <c r="B265" s="3"/>
      <c r="C265" s="3"/>
      <c r="D265" s="60"/>
    </row>
    <row r="266" spans="1:4" x14ac:dyDescent="0.2">
      <c r="A266" s="3"/>
      <c r="B266" s="3"/>
      <c r="C266" s="3"/>
      <c r="D266" s="60"/>
    </row>
    <row r="267" spans="1:4" x14ac:dyDescent="0.2">
      <c r="A267" s="3"/>
      <c r="B267" s="3"/>
      <c r="C267" s="3"/>
      <c r="D267" s="60"/>
    </row>
    <row r="268" spans="1:4" x14ac:dyDescent="0.2">
      <c r="A268" s="3"/>
      <c r="B268" s="3"/>
      <c r="C268" s="3"/>
      <c r="D268" s="60"/>
    </row>
    <row r="269" spans="1:4" x14ac:dyDescent="0.2">
      <c r="A269" s="3"/>
      <c r="B269" s="3"/>
      <c r="C269" s="3"/>
      <c r="D269" s="60"/>
    </row>
    <row r="270" spans="1:4" x14ac:dyDescent="0.2">
      <c r="A270" s="3"/>
      <c r="B270" s="3"/>
      <c r="C270" s="3"/>
      <c r="D270" s="60"/>
    </row>
    <row r="271" spans="1:4" x14ac:dyDescent="0.2">
      <c r="A271" s="3"/>
      <c r="B271" s="3"/>
      <c r="C271" s="3"/>
      <c r="D271" s="60"/>
    </row>
    <row r="272" spans="1:4" x14ac:dyDescent="0.2">
      <c r="A272" s="3"/>
      <c r="B272" s="3"/>
      <c r="C272" s="3"/>
      <c r="D272" s="60"/>
    </row>
    <row r="273" spans="1:4" x14ac:dyDescent="0.2">
      <c r="A273" s="3"/>
      <c r="B273" s="3"/>
      <c r="C273" s="3"/>
      <c r="D273" s="60"/>
    </row>
    <row r="274" spans="1:4" x14ac:dyDescent="0.2">
      <c r="A274" s="3"/>
      <c r="B274" s="3"/>
      <c r="C274" s="3"/>
      <c r="D274" s="60"/>
    </row>
    <row r="275" spans="1:4" x14ac:dyDescent="0.2">
      <c r="A275" s="3"/>
      <c r="B275" s="3"/>
      <c r="C275" s="3"/>
      <c r="D275" s="60"/>
    </row>
    <row r="276" spans="1:4" x14ac:dyDescent="0.2">
      <c r="A276" s="3"/>
      <c r="B276" s="3"/>
      <c r="C276" s="3"/>
      <c r="D276" s="60"/>
    </row>
    <row r="277" spans="1:4" x14ac:dyDescent="0.2">
      <c r="A277" s="3"/>
      <c r="B277" s="3"/>
      <c r="C277" s="3"/>
      <c r="D277" s="60"/>
    </row>
    <row r="278" spans="1:4" x14ac:dyDescent="0.2">
      <c r="A278" s="3"/>
      <c r="B278" s="3"/>
      <c r="C278" s="3"/>
      <c r="D278" s="60"/>
    </row>
    <row r="279" spans="1:4" x14ac:dyDescent="0.2">
      <c r="A279" s="3"/>
      <c r="B279" s="3"/>
      <c r="C279" s="3"/>
      <c r="D279" s="60"/>
    </row>
    <row r="280" spans="1:4" x14ac:dyDescent="0.2">
      <c r="A280" s="3"/>
      <c r="B280" s="3"/>
      <c r="C280" s="3"/>
      <c r="D280" s="60"/>
    </row>
    <row r="281" spans="1:4" x14ac:dyDescent="0.2">
      <c r="A281" s="3"/>
      <c r="B281" s="3"/>
      <c r="C281" s="3"/>
      <c r="D281" s="60"/>
    </row>
    <row r="282" spans="1:4" x14ac:dyDescent="0.2">
      <c r="A282" s="3"/>
      <c r="B282" s="3"/>
      <c r="C282" s="3"/>
      <c r="D282" s="60"/>
    </row>
    <row r="283" spans="1:4" x14ac:dyDescent="0.2">
      <c r="A283" s="3"/>
      <c r="B283" s="3"/>
      <c r="C283" s="3"/>
      <c r="D283" s="60"/>
    </row>
    <row r="284" spans="1:4" x14ac:dyDescent="0.2">
      <c r="A284" s="3"/>
      <c r="B284" s="3"/>
      <c r="C284" s="3"/>
      <c r="D284" s="60"/>
    </row>
    <row r="285" spans="1:4" x14ac:dyDescent="0.2">
      <c r="A285" s="3"/>
      <c r="B285" s="3"/>
      <c r="C285" s="3"/>
      <c r="D285" s="60"/>
    </row>
    <row r="286" spans="1:4" x14ac:dyDescent="0.2">
      <c r="A286" s="3"/>
      <c r="B286" s="3"/>
      <c r="C286" s="3"/>
      <c r="D286" s="60"/>
    </row>
    <row r="287" spans="1:4" x14ac:dyDescent="0.2">
      <c r="A287" s="3"/>
      <c r="B287" s="3"/>
      <c r="C287" s="3"/>
      <c r="D287" s="60"/>
    </row>
    <row r="288" spans="1:4" x14ac:dyDescent="0.2">
      <c r="A288" s="3"/>
      <c r="B288" s="3"/>
      <c r="C288" s="3"/>
      <c r="D288" s="60"/>
    </row>
    <row r="289" spans="1:4" x14ac:dyDescent="0.2">
      <c r="A289" s="3"/>
      <c r="B289" s="3"/>
      <c r="C289" s="3"/>
      <c r="D289" s="60"/>
    </row>
    <row r="290" spans="1:4" x14ac:dyDescent="0.2">
      <c r="A290" s="3"/>
      <c r="B290" s="3"/>
      <c r="C290" s="3"/>
      <c r="D290" s="60"/>
    </row>
    <row r="291" spans="1:4" x14ac:dyDescent="0.2">
      <c r="A291" s="3"/>
      <c r="B291" s="3"/>
      <c r="C291" s="3"/>
      <c r="D291" s="60"/>
    </row>
    <row r="292" spans="1:4" x14ac:dyDescent="0.2">
      <c r="A292" s="3"/>
      <c r="B292" s="3"/>
      <c r="C292" s="3"/>
      <c r="D292" s="60"/>
    </row>
    <row r="293" spans="1:4" x14ac:dyDescent="0.2">
      <c r="A293" s="3"/>
      <c r="B293" s="3"/>
      <c r="C293" s="3"/>
      <c r="D293" s="60"/>
    </row>
    <row r="294" spans="1:4" x14ac:dyDescent="0.2">
      <c r="A294" s="3"/>
      <c r="B294" s="3"/>
      <c r="C294" s="3"/>
      <c r="D294" s="60"/>
    </row>
    <row r="295" spans="1:4" x14ac:dyDescent="0.2">
      <c r="A295" s="3"/>
      <c r="B295" s="3"/>
      <c r="C295" s="3"/>
      <c r="D295" s="60"/>
    </row>
    <row r="296" spans="1:4" x14ac:dyDescent="0.2">
      <c r="A296" s="3"/>
      <c r="B296" s="3"/>
      <c r="C296" s="3"/>
      <c r="D296" s="60"/>
    </row>
    <row r="297" spans="1:4" x14ac:dyDescent="0.2">
      <c r="A297" s="3"/>
      <c r="B297" s="3"/>
      <c r="C297" s="3"/>
      <c r="D297" s="60"/>
    </row>
    <row r="298" spans="1:4" x14ac:dyDescent="0.2">
      <c r="A298" s="3"/>
      <c r="B298" s="3"/>
      <c r="C298" s="3"/>
      <c r="D298" s="60"/>
    </row>
    <row r="299" spans="1:4" x14ac:dyDescent="0.2">
      <c r="A299" s="3"/>
      <c r="B299" s="3"/>
      <c r="C299" s="3"/>
      <c r="D299" s="60"/>
    </row>
    <row r="300" spans="1:4" x14ac:dyDescent="0.2">
      <c r="A300" s="3"/>
      <c r="B300" s="3"/>
      <c r="C300" s="3"/>
      <c r="D300" s="60"/>
    </row>
    <row r="301" spans="1:4" x14ac:dyDescent="0.2">
      <c r="A301" s="3"/>
      <c r="B301" s="3"/>
      <c r="C301" s="3"/>
      <c r="D301" s="60"/>
    </row>
    <row r="302" spans="1:4" x14ac:dyDescent="0.2">
      <c r="A302" s="3"/>
      <c r="B302" s="3"/>
      <c r="C302" s="3"/>
      <c r="D302" s="60"/>
    </row>
    <row r="303" spans="1:4" x14ac:dyDescent="0.2">
      <c r="A303" s="3"/>
      <c r="B303" s="3"/>
      <c r="C303" s="3"/>
      <c r="D303" s="60"/>
    </row>
    <row r="304" spans="1:4" x14ac:dyDescent="0.2">
      <c r="A304" s="3"/>
      <c r="B304" s="3"/>
      <c r="C304" s="3"/>
      <c r="D304" s="60"/>
    </row>
    <row r="305" spans="1:4" x14ac:dyDescent="0.2">
      <c r="A305" s="3"/>
      <c r="B305" s="3"/>
      <c r="C305" s="3"/>
      <c r="D305" s="60"/>
    </row>
    <row r="306" spans="1:4" x14ac:dyDescent="0.2">
      <c r="A306" s="3"/>
      <c r="B306" s="3"/>
      <c r="C306" s="3"/>
      <c r="D306" s="60"/>
    </row>
    <row r="307" spans="1:4" x14ac:dyDescent="0.2">
      <c r="A307" s="3"/>
      <c r="B307" s="3"/>
      <c r="C307" s="3"/>
      <c r="D307" s="60"/>
    </row>
    <row r="308" spans="1:4" x14ac:dyDescent="0.2">
      <c r="A308" s="3"/>
      <c r="B308" s="3"/>
      <c r="C308" s="3"/>
      <c r="D308" s="60"/>
    </row>
    <row r="309" spans="1:4" x14ac:dyDescent="0.2">
      <c r="A309" s="3"/>
      <c r="B309" s="3"/>
      <c r="C309" s="3"/>
      <c r="D309" s="60"/>
    </row>
    <row r="310" spans="1:4" x14ac:dyDescent="0.2">
      <c r="A310" s="3"/>
      <c r="B310" s="3"/>
      <c r="C310" s="3"/>
      <c r="D310" s="60"/>
    </row>
    <row r="311" spans="1:4" x14ac:dyDescent="0.2">
      <c r="A311" s="3"/>
      <c r="B311" s="3"/>
      <c r="C311" s="3"/>
      <c r="D311" s="60"/>
    </row>
    <row r="312" spans="1:4" x14ac:dyDescent="0.2">
      <c r="A312" s="3"/>
      <c r="B312" s="3"/>
      <c r="C312" s="3"/>
      <c r="D312" s="60"/>
    </row>
    <row r="313" spans="1:4" x14ac:dyDescent="0.2">
      <c r="A313" s="3"/>
      <c r="B313" s="3"/>
      <c r="C313" s="3"/>
      <c r="D313" s="60"/>
    </row>
    <row r="314" spans="1:4" x14ac:dyDescent="0.2">
      <c r="A314" s="3"/>
      <c r="B314" s="3"/>
      <c r="C314" s="3"/>
      <c r="D314" s="60"/>
    </row>
    <row r="315" spans="1:4" x14ac:dyDescent="0.2">
      <c r="A315" s="3"/>
      <c r="B315" s="3"/>
      <c r="C315" s="3"/>
      <c r="D315" s="60"/>
    </row>
    <row r="316" spans="1:4" x14ac:dyDescent="0.2">
      <c r="A316" s="3"/>
      <c r="B316" s="3"/>
      <c r="C316" s="3"/>
      <c r="D316" s="60"/>
    </row>
    <row r="317" spans="1:4" x14ac:dyDescent="0.2">
      <c r="A317" s="3"/>
      <c r="B317" s="3"/>
      <c r="C317" s="3"/>
      <c r="D317" s="60"/>
    </row>
    <row r="318" spans="1:4" x14ac:dyDescent="0.2">
      <c r="A318" s="3"/>
      <c r="B318" s="3"/>
      <c r="C318" s="3"/>
      <c r="D318" s="60"/>
    </row>
    <row r="319" spans="1:4" x14ac:dyDescent="0.2">
      <c r="A319" s="3"/>
      <c r="B319" s="3"/>
      <c r="C319" s="3"/>
      <c r="D319" s="60"/>
    </row>
    <row r="320" spans="1:4" x14ac:dyDescent="0.2">
      <c r="A320" s="3"/>
      <c r="B320" s="3"/>
      <c r="C320" s="3"/>
      <c r="D320" s="60"/>
    </row>
    <row r="321" spans="1:4" x14ac:dyDescent="0.2">
      <c r="A321" s="3"/>
      <c r="B321" s="3"/>
      <c r="C321" s="3"/>
      <c r="D321" s="60"/>
    </row>
    <row r="322" spans="1:4" x14ac:dyDescent="0.2">
      <c r="A322" s="3"/>
      <c r="B322" s="3"/>
      <c r="C322" s="3"/>
      <c r="D322" s="60"/>
    </row>
    <row r="323" spans="1:4" x14ac:dyDescent="0.2">
      <c r="A323" s="3"/>
      <c r="B323" s="3"/>
      <c r="C323" s="3"/>
      <c r="D323" s="60"/>
    </row>
    <row r="324" spans="1:4" x14ac:dyDescent="0.2">
      <c r="A324" s="3"/>
      <c r="B324" s="3"/>
      <c r="C324" s="3"/>
      <c r="D324" s="60"/>
    </row>
    <row r="325" spans="1:4" x14ac:dyDescent="0.2">
      <c r="A325" s="3"/>
      <c r="B325" s="3"/>
      <c r="C325" s="3"/>
      <c r="D325" s="60"/>
    </row>
    <row r="326" spans="1:4" x14ac:dyDescent="0.2">
      <c r="A326" s="3"/>
      <c r="B326" s="3"/>
      <c r="C326" s="3"/>
      <c r="D326" s="60"/>
    </row>
    <row r="327" spans="1:4" x14ac:dyDescent="0.2">
      <c r="A327" s="3"/>
      <c r="B327" s="3"/>
      <c r="C327" s="3"/>
      <c r="D327" s="60"/>
    </row>
    <row r="328" spans="1:4" x14ac:dyDescent="0.2">
      <c r="A328" s="3"/>
      <c r="B328" s="3"/>
      <c r="C328" s="3"/>
      <c r="D328" s="60"/>
    </row>
    <row r="329" spans="1:4" x14ac:dyDescent="0.2">
      <c r="A329" s="3"/>
      <c r="B329" s="3"/>
      <c r="C329" s="3"/>
      <c r="D329" s="60"/>
    </row>
    <row r="330" spans="1:4" x14ac:dyDescent="0.2">
      <c r="A330" s="3"/>
      <c r="B330" s="3"/>
      <c r="C330" s="3"/>
      <c r="D330" s="60"/>
    </row>
    <row r="331" spans="1:4" x14ac:dyDescent="0.2">
      <c r="A331" s="3"/>
      <c r="B331" s="3"/>
      <c r="C331" s="3"/>
      <c r="D331" s="60"/>
    </row>
    <row r="332" spans="1:4" x14ac:dyDescent="0.2">
      <c r="A332" s="3"/>
      <c r="B332" s="3"/>
      <c r="C332" s="3"/>
      <c r="D332" s="60"/>
    </row>
    <row r="333" spans="1:4" x14ac:dyDescent="0.2">
      <c r="A333" s="3"/>
      <c r="B333" s="3"/>
      <c r="C333" s="3"/>
      <c r="D333" s="60"/>
    </row>
    <row r="334" spans="1:4" x14ac:dyDescent="0.2">
      <c r="A334" s="3"/>
      <c r="B334" s="3"/>
      <c r="C334" s="3"/>
      <c r="D334" s="60"/>
    </row>
    <row r="335" spans="1:4" x14ac:dyDescent="0.2">
      <c r="A335" s="3"/>
      <c r="B335" s="3"/>
      <c r="C335" s="3"/>
      <c r="D335" s="60"/>
    </row>
    <row r="336" spans="1:4" x14ac:dyDescent="0.2">
      <c r="A336" s="3"/>
      <c r="B336" s="3"/>
      <c r="C336" s="3"/>
      <c r="D336" s="60"/>
    </row>
    <row r="337" spans="1:4" x14ac:dyDescent="0.2">
      <c r="A337" s="3"/>
      <c r="B337" s="3"/>
      <c r="C337" s="3"/>
      <c r="D337" s="60"/>
    </row>
    <row r="338" spans="1:4" x14ac:dyDescent="0.2">
      <c r="A338" s="3"/>
      <c r="B338" s="3"/>
      <c r="C338" s="3"/>
      <c r="D338" s="60"/>
    </row>
    <row r="339" spans="1:4" x14ac:dyDescent="0.2">
      <c r="A339" s="3"/>
      <c r="B339" s="3"/>
      <c r="C339" s="3"/>
      <c r="D339" s="60"/>
    </row>
    <row r="340" spans="1:4" x14ac:dyDescent="0.2">
      <c r="A340" s="3"/>
      <c r="B340" s="3"/>
      <c r="C340" s="3"/>
      <c r="D340" s="60"/>
    </row>
    <row r="341" spans="1:4" x14ac:dyDescent="0.2">
      <c r="A341" s="3"/>
      <c r="B341" s="3"/>
      <c r="C341" s="3"/>
      <c r="D341" s="60"/>
    </row>
    <row r="342" spans="1:4" x14ac:dyDescent="0.2">
      <c r="A342" s="3"/>
      <c r="B342" s="3"/>
      <c r="C342" s="3"/>
      <c r="D342" s="60"/>
    </row>
    <row r="343" spans="1:4" x14ac:dyDescent="0.2">
      <c r="A343" s="3"/>
      <c r="B343" s="3"/>
      <c r="C343" s="3"/>
      <c r="D343" s="60"/>
    </row>
    <row r="344" spans="1:4" x14ac:dyDescent="0.2">
      <c r="A344" s="3"/>
      <c r="B344" s="3"/>
      <c r="C344" s="3"/>
      <c r="D344" s="60"/>
    </row>
    <row r="345" spans="1:4" x14ac:dyDescent="0.2">
      <c r="A345" s="3"/>
      <c r="B345" s="3"/>
      <c r="C345" s="3"/>
      <c r="D345" s="60"/>
    </row>
    <row r="346" spans="1:4" x14ac:dyDescent="0.2">
      <c r="A346" s="3"/>
      <c r="B346" s="3"/>
      <c r="C346" s="3"/>
      <c r="D346" s="60"/>
    </row>
    <row r="347" spans="1:4" x14ac:dyDescent="0.2">
      <c r="A347" s="3"/>
      <c r="B347" s="3"/>
      <c r="C347" s="3"/>
      <c r="D347" s="60"/>
    </row>
    <row r="348" spans="1:4" x14ac:dyDescent="0.2">
      <c r="A348" s="3"/>
      <c r="B348" s="3"/>
      <c r="D348" s="60"/>
    </row>
    <row r="349" spans="1:4" x14ac:dyDescent="0.2">
      <c r="A349" s="3"/>
      <c r="B349" s="3"/>
      <c r="D349" s="60"/>
    </row>
    <row r="350" spans="1:4" x14ac:dyDescent="0.2">
      <c r="A350" s="3"/>
      <c r="B350" s="3"/>
      <c r="D350" s="60"/>
    </row>
    <row r="351" spans="1:4" x14ac:dyDescent="0.2">
      <c r="A351" s="3"/>
      <c r="B351" s="3"/>
      <c r="C351" s="3"/>
      <c r="D351" s="60"/>
    </row>
    <row r="352" spans="1:4" x14ac:dyDescent="0.2">
      <c r="A352" s="3"/>
      <c r="B352" s="3"/>
      <c r="C352" s="3"/>
      <c r="D352" s="60"/>
    </row>
    <row r="353" spans="1:4" x14ac:dyDescent="0.2">
      <c r="A353" s="3"/>
      <c r="B353" s="3"/>
      <c r="C353" s="3"/>
      <c r="D353" s="60"/>
    </row>
    <row r="354" spans="1:4" x14ac:dyDescent="0.2">
      <c r="A354" s="3"/>
      <c r="B354" s="3"/>
      <c r="C354" s="3"/>
      <c r="D354" s="60"/>
    </row>
    <row r="355" spans="1:4" x14ac:dyDescent="0.2">
      <c r="A355" s="3"/>
      <c r="B355" s="3"/>
      <c r="C355" s="3"/>
      <c r="D355" s="60"/>
    </row>
    <row r="356" spans="1:4" x14ac:dyDescent="0.2">
      <c r="A356" s="3"/>
      <c r="B356" s="3"/>
      <c r="C356" s="3"/>
      <c r="D356" s="60"/>
    </row>
    <row r="357" spans="1:4" x14ac:dyDescent="0.2">
      <c r="A357" s="3"/>
      <c r="B357" s="3"/>
      <c r="C357" s="3"/>
      <c r="D357" s="60"/>
    </row>
    <row r="358" spans="1:4" x14ac:dyDescent="0.2">
      <c r="A358" s="3"/>
      <c r="B358" s="3"/>
      <c r="C358" s="3"/>
      <c r="D358" s="60"/>
    </row>
    <row r="359" spans="1:4" x14ac:dyDescent="0.2">
      <c r="A359" s="3"/>
      <c r="B359" s="3"/>
      <c r="C359" s="3"/>
      <c r="D359" s="60"/>
    </row>
    <row r="360" spans="1:4" x14ac:dyDescent="0.2">
      <c r="A360" s="3"/>
      <c r="B360" s="3"/>
      <c r="C360" s="3"/>
      <c r="D360" s="60"/>
    </row>
    <row r="361" spans="1:4" x14ac:dyDescent="0.2">
      <c r="A361" s="3"/>
      <c r="B361" s="3"/>
      <c r="C361" s="3"/>
      <c r="D361" s="60"/>
    </row>
    <row r="362" spans="1:4" x14ac:dyDescent="0.2">
      <c r="A362" s="3"/>
      <c r="B362" s="3"/>
      <c r="C362" s="3"/>
      <c r="D362" s="60"/>
    </row>
    <row r="363" spans="1:4" x14ac:dyDescent="0.2">
      <c r="A363" s="3"/>
      <c r="B363" s="3"/>
      <c r="C363" s="3"/>
      <c r="D363" s="60"/>
    </row>
    <row r="364" spans="1:4" x14ac:dyDescent="0.2">
      <c r="A364" s="3"/>
      <c r="B364" s="3"/>
      <c r="C364" s="3"/>
      <c r="D364" s="60"/>
    </row>
    <row r="365" spans="1:4" x14ac:dyDescent="0.2">
      <c r="A365" s="3"/>
      <c r="B365" s="3"/>
      <c r="C365" s="3"/>
      <c r="D365" s="60"/>
    </row>
    <row r="366" spans="1:4" x14ac:dyDescent="0.2">
      <c r="A366" s="3"/>
      <c r="B366" s="3"/>
      <c r="C366" s="3"/>
      <c r="D366" s="60"/>
    </row>
    <row r="367" spans="1:4" x14ac:dyDescent="0.2">
      <c r="A367" s="3"/>
      <c r="B367" s="3"/>
      <c r="C367" s="3"/>
      <c r="D367" s="60"/>
    </row>
    <row r="368" spans="1:4" x14ac:dyDescent="0.2">
      <c r="A368" s="3"/>
      <c r="B368" s="3"/>
      <c r="C368" s="3"/>
      <c r="D368" s="60"/>
    </row>
    <row r="369" spans="1:4" x14ac:dyDescent="0.2">
      <c r="A369" s="3"/>
      <c r="B369" s="3"/>
      <c r="C369" s="3"/>
      <c r="D369" s="60"/>
    </row>
    <row r="370" spans="1:4" x14ac:dyDescent="0.2">
      <c r="A370" s="3"/>
      <c r="B370" s="3"/>
      <c r="C370" s="3"/>
      <c r="D370" s="60"/>
    </row>
    <row r="371" spans="1:4" x14ac:dyDescent="0.2">
      <c r="A371" s="3"/>
      <c r="B371" s="3"/>
      <c r="C371" s="3"/>
      <c r="D371" s="60"/>
    </row>
    <row r="372" spans="1:4" x14ac:dyDescent="0.2">
      <c r="A372" s="3"/>
      <c r="B372" s="3"/>
      <c r="C372" s="3"/>
      <c r="D372" s="60"/>
    </row>
    <row r="373" spans="1:4" x14ac:dyDescent="0.2">
      <c r="A373" s="3"/>
      <c r="B373" s="3"/>
      <c r="C373" s="3"/>
      <c r="D373" s="60"/>
    </row>
    <row r="374" spans="1:4" x14ac:dyDescent="0.2">
      <c r="A374" s="3"/>
      <c r="B374" s="3"/>
      <c r="C374" s="3"/>
      <c r="D374" s="60"/>
    </row>
    <row r="375" spans="1:4" x14ac:dyDescent="0.2">
      <c r="A375" s="3"/>
      <c r="B375" s="3"/>
      <c r="C375" s="3"/>
      <c r="D375" s="60"/>
    </row>
    <row r="376" spans="1:4" x14ac:dyDescent="0.2">
      <c r="A376" s="3"/>
      <c r="B376" s="3"/>
      <c r="C376" s="3"/>
      <c r="D376" s="60"/>
    </row>
    <row r="377" spans="1:4" x14ac:dyDescent="0.2">
      <c r="A377" s="3"/>
      <c r="B377" s="3"/>
      <c r="C377" s="3"/>
      <c r="D377" s="60"/>
    </row>
    <row r="378" spans="1:4" x14ac:dyDescent="0.2">
      <c r="A378" s="3"/>
      <c r="B378" s="3"/>
      <c r="C378" s="3"/>
      <c r="D378" s="60"/>
    </row>
    <row r="379" spans="1:4" x14ac:dyDescent="0.2">
      <c r="A379" s="3"/>
      <c r="B379" s="3"/>
      <c r="C379" s="3"/>
      <c r="D379" s="60"/>
    </row>
    <row r="380" spans="1:4" x14ac:dyDescent="0.2">
      <c r="A380" s="3"/>
      <c r="B380" s="3"/>
      <c r="C380" s="3"/>
      <c r="D380" s="60"/>
    </row>
    <row r="381" spans="1:4" x14ac:dyDescent="0.2">
      <c r="A381" s="3"/>
      <c r="B381" s="3"/>
      <c r="C381" s="3"/>
      <c r="D381" s="60"/>
    </row>
    <row r="382" spans="1:4" x14ac:dyDescent="0.2">
      <c r="A382" s="3"/>
      <c r="B382" s="3"/>
      <c r="C382" s="3"/>
      <c r="D382" s="60"/>
    </row>
    <row r="383" spans="1:4" x14ac:dyDescent="0.2">
      <c r="A383" s="3"/>
      <c r="B383" s="3"/>
      <c r="C383" s="3"/>
      <c r="D383" s="60"/>
    </row>
    <row r="384" spans="1:4" x14ac:dyDescent="0.2">
      <c r="A384" s="3"/>
      <c r="B384" s="3"/>
      <c r="C384" s="3"/>
      <c r="D384" s="60"/>
    </row>
    <row r="385" spans="1:4" x14ac:dyDescent="0.2">
      <c r="A385" s="3"/>
      <c r="B385" s="3"/>
      <c r="C385" s="3"/>
      <c r="D385" s="60"/>
    </row>
    <row r="386" spans="1:4" x14ac:dyDescent="0.2">
      <c r="A386" s="3"/>
      <c r="B386" s="3"/>
      <c r="C386" s="3"/>
      <c r="D386" s="60"/>
    </row>
    <row r="387" spans="1:4" x14ac:dyDescent="0.2">
      <c r="A387" s="3"/>
      <c r="B387" s="3"/>
      <c r="C387" s="3"/>
      <c r="D387" s="60"/>
    </row>
    <row r="388" spans="1:4" x14ac:dyDescent="0.2">
      <c r="A388" s="3"/>
      <c r="B388" s="3"/>
      <c r="C388" s="3"/>
      <c r="D388" s="60"/>
    </row>
    <row r="389" spans="1:4" x14ac:dyDescent="0.2">
      <c r="A389" s="3"/>
      <c r="B389" s="3"/>
      <c r="C389" s="3"/>
      <c r="D389" s="60"/>
    </row>
    <row r="390" spans="1:4" x14ac:dyDescent="0.2">
      <c r="A390" s="3"/>
      <c r="B390" s="3"/>
      <c r="C390" s="3"/>
      <c r="D390" s="60"/>
    </row>
    <row r="391" spans="1:4" x14ac:dyDescent="0.2">
      <c r="A391" s="3"/>
      <c r="B391" s="3"/>
      <c r="C391" s="3"/>
      <c r="D391" s="60"/>
    </row>
    <row r="392" spans="1:4" x14ac:dyDescent="0.2">
      <c r="A392" s="3"/>
      <c r="B392" s="3"/>
      <c r="C392" s="3"/>
      <c r="D392" s="60"/>
    </row>
    <row r="393" spans="1:4" x14ac:dyDescent="0.2">
      <c r="A393" s="3"/>
      <c r="B393" s="3"/>
      <c r="C393" s="3"/>
      <c r="D393" s="60"/>
    </row>
    <row r="394" spans="1:4" x14ac:dyDescent="0.2">
      <c r="A394" s="3"/>
      <c r="B394" s="3"/>
      <c r="C394" s="3"/>
      <c r="D394" s="60"/>
    </row>
    <row r="395" spans="1:4" x14ac:dyDescent="0.2">
      <c r="A395" s="3"/>
      <c r="B395" s="3"/>
      <c r="C395" s="3"/>
      <c r="D395" s="60"/>
    </row>
    <row r="396" spans="1:4" x14ac:dyDescent="0.2">
      <c r="A396" s="3"/>
      <c r="B396" s="3"/>
      <c r="C396" s="3"/>
      <c r="D396" s="60"/>
    </row>
    <row r="397" spans="1:4" x14ac:dyDescent="0.2">
      <c r="A397" s="3"/>
      <c r="B397" s="3"/>
      <c r="C397" s="3"/>
      <c r="D397" s="60"/>
    </row>
    <row r="398" spans="1:4" x14ac:dyDescent="0.2">
      <c r="A398" s="3"/>
      <c r="B398" s="3"/>
      <c r="C398" s="3"/>
      <c r="D398" s="60"/>
    </row>
    <row r="399" spans="1:4" x14ac:dyDescent="0.2">
      <c r="A399" s="3"/>
      <c r="B399" s="3"/>
      <c r="C399" s="3"/>
      <c r="D399" s="60"/>
    </row>
    <row r="400" spans="1:4" x14ac:dyDescent="0.2">
      <c r="A400" s="3"/>
      <c r="B400" s="3"/>
      <c r="C400" s="3"/>
      <c r="D400" s="60"/>
    </row>
    <row r="401" spans="1:4" x14ac:dyDescent="0.2">
      <c r="A401" s="3"/>
      <c r="B401" s="3"/>
      <c r="C401" s="3"/>
      <c r="D401" s="60"/>
    </row>
    <row r="402" spans="1:4" x14ac:dyDescent="0.2">
      <c r="A402" s="3"/>
      <c r="B402" s="3"/>
      <c r="C402" s="3"/>
      <c r="D402" s="60"/>
    </row>
    <row r="403" spans="1:4" x14ac:dyDescent="0.2">
      <c r="A403" s="3"/>
      <c r="B403" s="3"/>
      <c r="C403" s="3"/>
      <c r="D403" s="60"/>
    </row>
    <row r="404" spans="1:4" x14ac:dyDescent="0.2">
      <c r="A404" s="3"/>
      <c r="B404" s="3"/>
      <c r="C404" s="3"/>
      <c r="D404" s="60"/>
    </row>
    <row r="405" spans="1:4" x14ac:dyDescent="0.2">
      <c r="A405" s="3"/>
      <c r="B405" s="3"/>
      <c r="C405" s="3"/>
      <c r="D405" s="60"/>
    </row>
    <row r="406" spans="1:4" x14ac:dyDescent="0.2">
      <c r="A406" s="3"/>
      <c r="B406" s="3"/>
      <c r="C406" s="3"/>
      <c r="D406" s="60"/>
    </row>
    <row r="407" spans="1:4" x14ac:dyDescent="0.2">
      <c r="A407" s="3"/>
      <c r="B407" s="3"/>
      <c r="C407" s="3"/>
      <c r="D407" s="60"/>
    </row>
    <row r="408" spans="1:4" x14ac:dyDescent="0.2">
      <c r="A408" s="3"/>
      <c r="B408" s="3"/>
      <c r="C408" s="3"/>
      <c r="D408" s="60"/>
    </row>
    <row r="409" spans="1:4" x14ac:dyDescent="0.2">
      <c r="A409" s="3"/>
      <c r="B409" s="3"/>
      <c r="C409" s="3"/>
      <c r="D409" s="60"/>
    </row>
    <row r="410" spans="1:4" x14ac:dyDescent="0.2">
      <c r="A410" s="3"/>
      <c r="B410" s="3"/>
      <c r="C410" s="3"/>
      <c r="D410" s="60"/>
    </row>
    <row r="411" spans="1:4" x14ac:dyDescent="0.2">
      <c r="A411" s="3"/>
      <c r="B411" s="3"/>
      <c r="C411" s="3"/>
      <c r="D411" s="60"/>
    </row>
    <row r="412" spans="1:4" x14ac:dyDescent="0.2">
      <c r="A412" s="3"/>
      <c r="B412" s="3"/>
      <c r="C412" s="3"/>
      <c r="D412" s="60"/>
    </row>
    <row r="413" spans="1:4" x14ac:dyDescent="0.2">
      <c r="A413" s="3"/>
      <c r="B413" s="3"/>
      <c r="C413" s="3"/>
      <c r="D413" s="60"/>
    </row>
    <row r="414" spans="1:4" x14ac:dyDescent="0.2">
      <c r="A414" s="3"/>
      <c r="B414" s="3"/>
      <c r="C414" s="3"/>
      <c r="D414" s="60"/>
    </row>
    <row r="415" spans="1:4" x14ac:dyDescent="0.2">
      <c r="A415" s="3"/>
      <c r="B415" s="3"/>
      <c r="C415" s="3"/>
      <c r="D415" s="60"/>
    </row>
    <row r="416" spans="1:4" x14ac:dyDescent="0.2">
      <c r="A416" s="3"/>
      <c r="B416" s="3"/>
      <c r="C416" s="3"/>
      <c r="D416" s="60"/>
    </row>
    <row r="417" spans="1:4" x14ac:dyDescent="0.2">
      <c r="A417" s="3"/>
      <c r="B417" s="3"/>
      <c r="C417" s="3"/>
      <c r="D417" s="60"/>
    </row>
    <row r="418" spans="1:4" x14ac:dyDescent="0.2">
      <c r="A418" s="3"/>
      <c r="B418" s="3"/>
      <c r="C418" s="3"/>
      <c r="D418" s="60"/>
    </row>
    <row r="419" spans="1:4" x14ac:dyDescent="0.2">
      <c r="A419" s="3"/>
      <c r="B419" s="3"/>
      <c r="C419" s="3"/>
      <c r="D419" s="60"/>
    </row>
    <row r="420" spans="1:4" x14ac:dyDescent="0.2">
      <c r="A420" s="3"/>
      <c r="B420" s="3"/>
      <c r="C420" s="3"/>
      <c r="D420" s="60"/>
    </row>
    <row r="421" spans="1:4" x14ac:dyDescent="0.2">
      <c r="A421" s="3"/>
      <c r="B421" s="3"/>
      <c r="C421" s="3"/>
      <c r="D421" s="60"/>
    </row>
    <row r="422" spans="1:4" x14ac:dyDescent="0.2">
      <c r="A422" s="3"/>
      <c r="B422" s="3"/>
      <c r="C422" s="3"/>
      <c r="D422" s="60"/>
    </row>
    <row r="423" spans="1:4" x14ac:dyDescent="0.2">
      <c r="A423" s="3"/>
      <c r="B423" s="3"/>
      <c r="C423" s="3"/>
      <c r="D423" s="60"/>
    </row>
    <row r="424" spans="1:4" x14ac:dyDescent="0.2">
      <c r="A424" s="3"/>
      <c r="B424" s="3"/>
      <c r="C424" s="3"/>
      <c r="D424" s="60"/>
    </row>
    <row r="425" spans="1:4" x14ac:dyDescent="0.2">
      <c r="A425" s="3"/>
      <c r="B425" s="3"/>
      <c r="C425" s="3"/>
      <c r="D425" s="60"/>
    </row>
    <row r="426" spans="1:4" x14ac:dyDescent="0.2">
      <c r="A426" s="3"/>
      <c r="B426" s="3"/>
      <c r="C426" s="3"/>
      <c r="D426" s="60"/>
    </row>
    <row r="427" spans="1:4" x14ac:dyDescent="0.2">
      <c r="A427" s="3"/>
      <c r="B427" s="3"/>
      <c r="C427" s="3"/>
      <c r="D427" s="60"/>
    </row>
    <row r="428" spans="1:4" x14ac:dyDescent="0.2">
      <c r="A428" s="3"/>
      <c r="B428" s="3"/>
      <c r="C428" s="3"/>
      <c r="D428" s="60"/>
    </row>
    <row r="429" spans="1:4" x14ac:dyDescent="0.2">
      <c r="A429" s="3"/>
      <c r="B429" s="3"/>
      <c r="C429" s="3"/>
      <c r="D429" s="60"/>
    </row>
    <row r="430" spans="1:4" x14ac:dyDescent="0.2">
      <c r="A430" s="3"/>
      <c r="B430" s="3"/>
      <c r="C430" s="3"/>
      <c r="D430" s="60"/>
    </row>
    <row r="431" spans="1:4" x14ac:dyDescent="0.2">
      <c r="A431" s="3"/>
      <c r="B431" s="3"/>
      <c r="C431" s="3"/>
      <c r="D431" s="60"/>
    </row>
    <row r="432" spans="1:4" x14ac:dyDescent="0.2">
      <c r="A432" s="3"/>
      <c r="B432" s="3"/>
      <c r="C432" s="3"/>
      <c r="D432" s="60"/>
    </row>
    <row r="433" spans="1:4" x14ac:dyDescent="0.2">
      <c r="A433" s="3"/>
      <c r="B433" s="3"/>
      <c r="C433" s="3"/>
      <c r="D433" s="60"/>
    </row>
    <row r="434" spans="1:4" x14ac:dyDescent="0.2">
      <c r="A434" s="3"/>
      <c r="B434" s="3"/>
      <c r="C434" s="3"/>
      <c r="D434" s="60"/>
    </row>
    <row r="435" spans="1:4" x14ac:dyDescent="0.2">
      <c r="A435" s="3"/>
      <c r="B435" s="3"/>
      <c r="C435" s="3"/>
      <c r="D435" s="60"/>
    </row>
    <row r="436" spans="1:4" x14ac:dyDescent="0.2">
      <c r="A436" s="3"/>
      <c r="B436" s="3"/>
      <c r="C436" s="3"/>
      <c r="D436" s="60"/>
    </row>
    <row r="437" spans="1:4" x14ac:dyDescent="0.2">
      <c r="A437" s="3"/>
      <c r="B437" s="3"/>
      <c r="C437" s="3"/>
      <c r="D437" s="60"/>
    </row>
    <row r="438" spans="1:4" x14ac:dyDescent="0.2">
      <c r="A438" s="3"/>
      <c r="B438" s="3"/>
      <c r="C438" s="3"/>
      <c r="D438" s="60"/>
    </row>
    <row r="439" spans="1:4" x14ac:dyDescent="0.2">
      <c r="A439" s="3"/>
      <c r="B439" s="3"/>
      <c r="C439" s="3"/>
      <c r="D439" s="60"/>
    </row>
    <row r="440" spans="1:4" x14ac:dyDescent="0.2">
      <c r="A440" s="3"/>
      <c r="B440" s="3"/>
      <c r="C440" s="3"/>
      <c r="D440" s="60"/>
    </row>
    <row r="441" spans="1:4" x14ac:dyDescent="0.2">
      <c r="A441" s="3"/>
      <c r="B441" s="3"/>
      <c r="C441" s="3"/>
      <c r="D441" s="60"/>
    </row>
    <row r="442" spans="1:4" x14ac:dyDescent="0.2">
      <c r="A442" s="3"/>
      <c r="B442" s="3"/>
      <c r="C442" s="3"/>
      <c r="D442" s="60"/>
    </row>
    <row r="443" spans="1:4" x14ac:dyDescent="0.2">
      <c r="A443" s="3"/>
      <c r="B443" s="3"/>
      <c r="C443" s="3"/>
      <c r="D443" s="60"/>
    </row>
    <row r="444" spans="1:4" x14ac:dyDescent="0.2">
      <c r="A444" s="3"/>
      <c r="B444" s="3"/>
      <c r="C444" s="3"/>
      <c r="D444" s="60"/>
    </row>
    <row r="445" spans="1:4" x14ac:dyDescent="0.2">
      <c r="A445" s="3"/>
      <c r="B445" s="3"/>
      <c r="C445" s="3"/>
      <c r="D445" s="60"/>
    </row>
    <row r="446" spans="1:4" x14ac:dyDescent="0.2">
      <c r="A446" s="3"/>
      <c r="B446" s="3"/>
      <c r="C446" s="3"/>
      <c r="D446" s="60"/>
    </row>
    <row r="447" spans="1:4" x14ac:dyDescent="0.2">
      <c r="A447" s="3"/>
      <c r="B447" s="3"/>
      <c r="C447" s="3"/>
      <c r="D447" s="60"/>
    </row>
    <row r="448" spans="1:4" x14ac:dyDescent="0.2">
      <c r="A448" s="3"/>
      <c r="B448" s="3"/>
      <c r="C448" s="3"/>
      <c r="D448" s="60"/>
    </row>
    <row r="449" spans="1:4" x14ac:dyDescent="0.2">
      <c r="A449" s="3"/>
      <c r="B449" s="3"/>
      <c r="C449" s="3"/>
      <c r="D449" s="60"/>
    </row>
    <row r="450" spans="1:4" x14ac:dyDescent="0.2">
      <c r="A450" s="3"/>
      <c r="B450" s="3"/>
      <c r="C450" s="3"/>
      <c r="D450" s="60"/>
    </row>
    <row r="451" spans="1:4" x14ac:dyDescent="0.2">
      <c r="A451" s="3"/>
      <c r="B451" s="3"/>
      <c r="C451" s="3"/>
      <c r="D451" s="60"/>
    </row>
    <row r="452" spans="1:4" x14ac:dyDescent="0.2">
      <c r="A452" s="3"/>
      <c r="B452" s="3"/>
      <c r="C452" s="3"/>
      <c r="D452" s="60"/>
    </row>
    <row r="453" spans="1:4" x14ac:dyDescent="0.2">
      <c r="A453" s="3"/>
      <c r="B453" s="3"/>
      <c r="C453" s="3"/>
      <c r="D453" s="60"/>
    </row>
    <row r="454" spans="1:4" x14ac:dyDescent="0.2">
      <c r="A454" s="6"/>
      <c r="B454" s="6"/>
      <c r="C454" s="3"/>
      <c r="D454" s="60"/>
    </row>
    <row r="455" spans="1:4" x14ac:dyDescent="0.2">
      <c r="A455" s="3"/>
      <c r="B455" s="3"/>
      <c r="C455" s="3"/>
      <c r="D455" s="60"/>
    </row>
    <row r="456" spans="1:4" x14ac:dyDescent="0.2">
      <c r="A456" s="3"/>
      <c r="B456" s="3"/>
      <c r="C456" s="3"/>
      <c r="D456" s="60"/>
    </row>
    <row r="457" spans="1:4" x14ac:dyDescent="0.2">
      <c r="A457" s="3"/>
      <c r="B457" s="3"/>
      <c r="C457" s="3"/>
      <c r="D457" s="60"/>
    </row>
    <row r="458" spans="1:4" x14ac:dyDescent="0.2">
      <c r="A458" s="3"/>
      <c r="B458" s="3"/>
      <c r="C458" s="3"/>
      <c r="D458" s="60"/>
    </row>
    <row r="459" spans="1:4" x14ac:dyDescent="0.2">
      <c r="A459" s="3"/>
      <c r="B459" s="3"/>
      <c r="C459" s="3"/>
      <c r="D459" s="60"/>
    </row>
    <row r="460" spans="1:4" x14ac:dyDescent="0.2">
      <c r="A460" s="3"/>
      <c r="B460" s="3"/>
      <c r="C460" s="3"/>
      <c r="D460" s="60"/>
    </row>
    <row r="461" spans="1:4" x14ac:dyDescent="0.2">
      <c r="A461" s="3"/>
      <c r="B461" s="3"/>
      <c r="C461" s="3"/>
      <c r="D461" s="60"/>
    </row>
    <row r="462" spans="1:4" x14ac:dyDescent="0.2">
      <c r="A462" s="3"/>
      <c r="B462" s="3"/>
      <c r="C462" s="3"/>
      <c r="D462" s="60"/>
    </row>
    <row r="463" spans="1:4" x14ac:dyDescent="0.2">
      <c r="A463" s="3"/>
      <c r="B463" s="3"/>
      <c r="C463" s="3"/>
      <c r="D463" s="60"/>
    </row>
    <row r="464" spans="1:4" x14ac:dyDescent="0.2">
      <c r="A464" s="3"/>
      <c r="B464" s="3"/>
      <c r="C464" s="3"/>
      <c r="D464" s="60"/>
    </row>
    <row r="465" spans="1:4" x14ac:dyDescent="0.2">
      <c r="A465" s="3"/>
      <c r="B465" s="3"/>
      <c r="C465" s="3"/>
      <c r="D465" s="60"/>
    </row>
    <row r="466" spans="1:4" x14ac:dyDescent="0.2">
      <c r="A466" s="3"/>
      <c r="B466" s="3"/>
      <c r="C466" s="3"/>
      <c r="D466" s="60"/>
    </row>
    <row r="467" spans="1:4" x14ac:dyDescent="0.2">
      <c r="A467" s="3"/>
      <c r="B467" s="3"/>
      <c r="C467" s="3"/>
      <c r="D467" s="60"/>
    </row>
    <row r="468" spans="1:4" x14ac:dyDescent="0.2">
      <c r="A468" s="3"/>
      <c r="B468" s="3"/>
      <c r="C468" s="3"/>
      <c r="D468" s="60"/>
    </row>
    <row r="469" spans="1:4" x14ac:dyDescent="0.2">
      <c r="A469" s="3"/>
      <c r="B469" s="3"/>
      <c r="C469" s="3"/>
      <c r="D469" s="60"/>
    </row>
    <row r="470" spans="1:4" x14ac:dyDescent="0.2">
      <c r="A470" s="3"/>
      <c r="B470" s="3"/>
      <c r="C470" s="3"/>
      <c r="D470" s="60"/>
    </row>
    <row r="471" spans="1:4" x14ac:dyDescent="0.2">
      <c r="A471" s="3"/>
      <c r="B471" s="3"/>
      <c r="C471" s="3"/>
      <c r="D471" s="60"/>
    </row>
    <row r="472" spans="1:4" x14ac:dyDescent="0.2">
      <c r="A472" s="3"/>
      <c r="B472" s="3"/>
      <c r="C472" s="3"/>
      <c r="D472" s="60"/>
    </row>
    <row r="473" spans="1:4" x14ac:dyDescent="0.2">
      <c r="A473" s="3"/>
      <c r="B473" s="3"/>
      <c r="C473" s="3"/>
      <c r="D473" s="60"/>
    </row>
    <row r="474" spans="1:4" x14ac:dyDescent="0.2">
      <c r="A474" s="3"/>
      <c r="B474" s="3"/>
      <c r="C474" s="3"/>
      <c r="D474" s="60"/>
    </row>
    <row r="475" spans="1:4" x14ac:dyDescent="0.2">
      <c r="A475" s="3"/>
      <c r="B475" s="3"/>
      <c r="C475" s="3"/>
      <c r="D475" s="60"/>
    </row>
    <row r="476" spans="1:4" x14ac:dyDescent="0.2">
      <c r="A476" s="3"/>
      <c r="B476" s="3"/>
      <c r="C476" s="3"/>
      <c r="D476" s="60"/>
    </row>
    <row r="477" spans="1:4" x14ac:dyDescent="0.2">
      <c r="A477" s="3"/>
      <c r="B477" s="3"/>
      <c r="C477" s="3"/>
      <c r="D477" s="60"/>
    </row>
    <row r="478" spans="1:4" x14ac:dyDescent="0.2">
      <c r="A478" s="3"/>
      <c r="B478" s="3"/>
      <c r="C478" s="3"/>
      <c r="D478" s="60"/>
    </row>
    <row r="479" spans="1:4" x14ac:dyDescent="0.2">
      <c r="A479" s="3"/>
      <c r="B479" s="3"/>
      <c r="C479" s="3"/>
      <c r="D479" s="60"/>
    </row>
    <row r="480" spans="1:4" x14ac:dyDescent="0.2">
      <c r="A480" s="3"/>
      <c r="B480" s="3"/>
      <c r="C480" s="3"/>
      <c r="D480" s="60"/>
    </row>
    <row r="481" spans="1:4" x14ac:dyDescent="0.2">
      <c r="A481" s="3"/>
      <c r="B481" s="3"/>
      <c r="C481" s="3"/>
      <c r="D481" s="60"/>
    </row>
    <row r="482" spans="1:4" x14ac:dyDescent="0.2">
      <c r="A482" s="3"/>
      <c r="B482" s="3"/>
      <c r="D482" s="60"/>
    </row>
    <row r="483" spans="1:4" x14ac:dyDescent="0.2">
      <c r="A483" s="3"/>
      <c r="B483" s="3"/>
      <c r="D483" s="60"/>
    </row>
    <row r="484" spans="1:4" x14ac:dyDescent="0.2">
      <c r="A484" s="3"/>
      <c r="B484" s="3"/>
      <c r="D484" s="60"/>
    </row>
    <row r="485" spans="1:4" x14ac:dyDescent="0.2">
      <c r="A485" s="3"/>
      <c r="B485" s="3"/>
      <c r="D485" s="60"/>
    </row>
    <row r="486" spans="1:4" x14ac:dyDescent="0.2">
      <c r="A486" s="3"/>
      <c r="B486" s="3"/>
      <c r="D486" s="60"/>
    </row>
    <row r="487" spans="1:4" x14ac:dyDescent="0.2">
      <c r="A487" s="3"/>
      <c r="B487" s="3"/>
      <c r="D487" s="60"/>
    </row>
    <row r="488" spans="1:4" x14ac:dyDescent="0.2">
      <c r="A488" s="3"/>
      <c r="B488" s="3"/>
      <c r="D488" s="60"/>
    </row>
    <row r="489" spans="1:4" x14ac:dyDescent="0.2">
      <c r="A489" s="3"/>
      <c r="B489" s="3"/>
      <c r="D489" s="60"/>
    </row>
    <row r="490" spans="1:4" x14ac:dyDescent="0.2">
      <c r="A490" s="3"/>
      <c r="B490" s="3"/>
      <c r="D490" s="60"/>
    </row>
    <row r="491" spans="1:4" x14ac:dyDescent="0.2">
      <c r="A491" s="3"/>
      <c r="B491" s="3"/>
      <c r="C491" s="3"/>
      <c r="D491" s="60"/>
    </row>
    <row r="492" spans="1:4" x14ac:dyDescent="0.2">
      <c r="A492" s="3"/>
      <c r="B492" s="3"/>
      <c r="C492" s="3"/>
      <c r="D492" s="60"/>
    </row>
    <row r="493" spans="1:4" x14ac:dyDescent="0.2">
      <c r="A493" s="3"/>
      <c r="B493" s="3"/>
      <c r="D493" s="60"/>
    </row>
    <row r="494" spans="1:4" x14ac:dyDescent="0.2">
      <c r="D494" s="60"/>
    </row>
    <row r="495" spans="1:4" x14ac:dyDescent="0.2">
      <c r="A495" s="3"/>
      <c r="B495" s="3"/>
      <c r="C495" s="3"/>
      <c r="D495" s="60"/>
    </row>
    <row r="496" spans="1:4" x14ac:dyDescent="0.2">
      <c r="D496" s="60"/>
    </row>
    <row r="497" spans="1:4" x14ac:dyDescent="0.2">
      <c r="D497" s="60"/>
    </row>
    <row r="498" spans="1:4" x14ac:dyDescent="0.2">
      <c r="D498" s="60"/>
    </row>
    <row r="499" spans="1:4" x14ac:dyDescent="0.2">
      <c r="D499" s="60"/>
    </row>
    <row r="500" spans="1:4" x14ac:dyDescent="0.2">
      <c r="A500" s="3"/>
      <c r="B500" s="3"/>
      <c r="C500" s="3"/>
      <c r="D500" s="60"/>
    </row>
    <row r="501" spans="1:4" x14ac:dyDescent="0.2">
      <c r="A501" s="3"/>
      <c r="B501" s="3"/>
      <c r="C501" s="3"/>
      <c r="D501" s="60"/>
    </row>
    <row r="502" spans="1:4" x14ac:dyDescent="0.2">
      <c r="A502" s="3"/>
      <c r="B502" s="3"/>
      <c r="C502" s="3"/>
      <c r="D502" s="60"/>
    </row>
    <row r="503" spans="1:4" x14ac:dyDescent="0.2">
      <c r="A503" s="3"/>
      <c r="B503" s="3"/>
      <c r="C503" s="3"/>
      <c r="D503" s="60"/>
    </row>
    <row r="504" spans="1:4" x14ac:dyDescent="0.2">
      <c r="A504" s="3"/>
      <c r="B504" s="3"/>
      <c r="C504" s="3"/>
      <c r="D504" s="60"/>
    </row>
    <row r="505" spans="1:4" x14ac:dyDescent="0.2">
      <c r="A505" s="3"/>
      <c r="B505" s="3"/>
      <c r="C505" s="3"/>
      <c r="D505" s="60"/>
    </row>
    <row r="506" spans="1:4" x14ac:dyDescent="0.2">
      <c r="A506" s="5"/>
      <c r="B506" s="5"/>
      <c r="C506" s="5"/>
      <c r="D506" s="60"/>
    </row>
    <row r="507" spans="1:4" x14ac:dyDescent="0.2">
      <c r="A507" s="5"/>
      <c r="B507" s="5"/>
      <c r="C507" s="5"/>
      <c r="D507" s="60"/>
    </row>
    <row r="508" spans="1:4" x14ac:dyDescent="0.2">
      <c r="A508" s="5"/>
      <c r="B508" s="5"/>
      <c r="C508" s="5"/>
      <c r="D508" s="60"/>
    </row>
    <row r="509" spans="1:4" x14ac:dyDescent="0.2">
      <c r="A509" s="5"/>
      <c r="B509" s="5"/>
      <c r="C509" s="5"/>
      <c r="D509" s="60"/>
    </row>
    <row r="510" spans="1:4" x14ac:dyDescent="0.2">
      <c r="A510" s="5"/>
      <c r="B510" s="5"/>
      <c r="C510" s="5"/>
      <c r="D510" s="60"/>
    </row>
    <row r="511" spans="1:4" x14ac:dyDescent="0.2">
      <c r="A511" s="5"/>
      <c r="B511" s="5"/>
      <c r="C511" s="5"/>
      <c r="D511" s="60"/>
    </row>
    <row r="512" spans="1:4" x14ac:dyDescent="0.2">
      <c r="A512" s="5"/>
      <c r="B512" s="5"/>
      <c r="C512" s="5"/>
      <c r="D512" s="60"/>
    </row>
    <row r="513" spans="1:4" x14ac:dyDescent="0.2">
      <c r="A513" s="5"/>
      <c r="B513" s="5"/>
      <c r="C513" s="5"/>
      <c r="D513" s="60"/>
    </row>
    <row r="514" spans="1:4" x14ac:dyDescent="0.2">
      <c r="A514" s="5"/>
      <c r="B514" s="5"/>
      <c r="C514" s="5"/>
      <c r="D514" s="60"/>
    </row>
    <row r="515" spans="1:4" x14ac:dyDescent="0.2">
      <c r="A515" s="5"/>
      <c r="B515" s="5"/>
      <c r="C515" s="5"/>
      <c r="D515" s="60"/>
    </row>
    <row r="516" spans="1:4" x14ac:dyDescent="0.2">
      <c r="A516" s="5"/>
      <c r="B516" s="5"/>
      <c r="C516" s="5"/>
      <c r="D516" s="60"/>
    </row>
    <row r="517" spans="1:4" x14ac:dyDescent="0.2">
      <c r="A517" s="5"/>
      <c r="B517" s="5"/>
      <c r="C517" s="5"/>
      <c r="D517" s="60"/>
    </row>
    <row r="518" spans="1:4" x14ac:dyDescent="0.2">
      <c r="A518" s="5"/>
      <c r="B518" s="5"/>
      <c r="C518" s="5"/>
      <c r="D518" s="60"/>
    </row>
    <row r="519" spans="1:4" x14ac:dyDescent="0.2">
      <c r="A519" s="5"/>
      <c r="B519" s="5"/>
      <c r="C519" s="5"/>
      <c r="D519" s="60"/>
    </row>
    <row r="520" spans="1:4" x14ac:dyDescent="0.2">
      <c r="A520" s="5"/>
      <c r="B520" s="5"/>
      <c r="C520" s="5"/>
      <c r="D520" s="60"/>
    </row>
    <row r="521" spans="1:4" x14ac:dyDescent="0.2">
      <c r="A521" s="4"/>
      <c r="B521" s="4"/>
      <c r="C521" s="5"/>
      <c r="D521" s="60"/>
    </row>
    <row r="522" spans="1:4" x14ac:dyDescent="0.2">
      <c r="A522" s="4"/>
      <c r="B522" s="4"/>
      <c r="C522" s="5"/>
      <c r="D522" s="60"/>
    </row>
    <row r="523" spans="1:4" x14ac:dyDescent="0.2">
      <c r="A523" s="5"/>
      <c r="B523" s="5"/>
      <c r="C523" s="5"/>
      <c r="D523" s="60"/>
    </row>
    <row r="524" spans="1:4" x14ac:dyDescent="0.2">
      <c r="C524" s="3"/>
      <c r="D524" s="60"/>
    </row>
    <row r="525" spans="1:4" x14ac:dyDescent="0.2">
      <c r="A525" s="3"/>
      <c r="B525" s="3"/>
      <c r="C525" s="3"/>
      <c r="D525" s="60"/>
    </row>
    <row r="526" spans="1:4" x14ac:dyDescent="0.2">
      <c r="A526" s="3"/>
      <c r="B526" s="3"/>
      <c r="C526" s="3"/>
      <c r="D526" s="60"/>
    </row>
    <row r="527" spans="1:4" x14ac:dyDescent="0.2">
      <c r="A527" s="3"/>
      <c r="B527" s="3"/>
      <c r="C527" s="3"/>
      <c r="D527" s="60"/>
    </row>
    <row r="528" spans="1:4" x14ac:dyDescent="0.2">
      <c r="A528" s="9"/>
      <c r="B528" s="9"/>
      <c r="C528" s="3"/>
      <c r="D528" s="60"/>
    </row>
    <row r="529" spans="1:4" x14ac:dyDescent="0.2">
      <c r="A529" s="9"/>
      <c r="B529" s="9"/>
      <c r="C529" s="3"/>
      <c r="D529" s="60"/>
    </row>
    <row r="530" spans="1:4" x14ac:dyDescent="0.2">
      <c r="A530" s="9"/>
      <c r="B530" s="9"/>
      <c r="C530" s="3"/>
      <c r="D530" s="60"/>
    </row>
    <row r="531" spans="1:4" x14ac:dyDescent="0.2">
      <c r="A531" s="9"/>
      <c r="B531" s="9"/>
      <c r="C531" s="3"/>
      <c r="D531" s="60"/>
    </row>
    <row r="532" spans="1:4" x14ac:dyDescent="0.2">
      <c r="A532" s="9"/>
      <c r="B532" s="9"/>
      <c r="C532" s="3"/>
      <c r="D532" s="60"/>
    </row>
    <row r="533" spans="1:4" x14ac:dyDescent="0.2">
      <c r="A533" s="9"/>
      <c r="B533" s="9"/>
      <c r="C533" s="3"/>
      <c r="D533" s="60"/>
    </row>
    <row r="534" spans="1:4" x14ac:dyDescent="0.2">
      <c r="A534" s="3"/>
      <c r="B534" s="3"/>
      <c r="C534" s="3"/>
      <c r="D534" s="60"/>
    </row>
    <row r="535" spans="1:4" x14ac:dyDescent="0.2">
      <c r="A535" s="3"/>
      <c r="B535" s="3"/>
      <c r="C535" s="3"/>
      <c r="D535" s="60"/>
    </row>
    <row r="536" spans="1:4" x14ac:dyDescent="0.2">
      <c r="A536" s="3"/>
      <c r="B536" s="3"/>
      <c r="C536" s="3"/>
      <c r="D536" s="60"/>
    </row>
    <row r="537" spans="1:4" x14ac:dyDescent="0.2">
      <c r="A537" s="3"/>
      <c r="B537" s="3"/>
      <c r="C537" s="3"/>
      <c r="D537" s="60"/>
    </row>
    <row r="538" spans="1:4" x14ac:dyDescent="0.2">
      <c r="A538" s="3"/>
      <c r="B538" s="3"/>
      <c r="C538" s="3"/>
      <c r="D538" s="60"/>
    </row>
    <row r="539" spans="1:4" x14ac:dyDescent="0.2">
      <c r="A539" s="3"/>
      <c r="B539" s="3"/>
      <c r="C539" s="3"/>
      <c r="D539" s="60"/>
    </row>
    <row r="540" spans="1:4" x14ac:dyDescent="0.2">
      <c r="A540" s="3"/>
      <c r="B540" s="3"/>
      <c r="C540" s="3"/>
      <c r="D540" s="60"/>
    </row>
    <row r="541" spans="1:4" x14ac:dyDescent="0.2">
      <c r="A541" s="3"/>
      <c r="B541" s="3"/>
      <c r="C541" s="3"/>
      <c r="D541" s="60"/>
    </row>
    <row r="542" spans="1:4" x14ac:dyDescent="0.2">
      <c r="A542" s="9"/>
      <c r="B542" s="9"/>
      <c r="C542" s="3"/>
      <c r="D542" s="60"/>
    </row>
    <row r="543" spans="1:4" x14ac:dyDescent="0.2">
      <c r="A543" s="9"/>
      <c r="B543" s="9"/>
      <c r="C543" s="3"/>
      <c r="D543" s="60"/>
    </row>
    <row r="544" spans="1:4" x14ac:dyDescent="0.2">
      <c r="A544" s="3"/>
      <c r="B544" s="3"/>
      <c r="C544" s="3"/>
      <c r="D544" s="60"/>
    </row>
    <row r="545" spans="1:4" x14ac:dyDescent="0.2">
      <c r="A545" s="3"/>
      <c r="B545" s="3"/>
      <c r="C545" s="3"/>
      <c r="D545" s="60"/>
    </row>
    <row r="546" spans="1:4" x14ac:dyDescent="0.2">
      <c r="A546" s="3"/>
      <c r="B546" s="3"/>
      <c r="C546" s="3"/>
      <c r="D546" s="60"/>
    </row>
    <row r="547" spans="1:4" x14ac:dyDescent="0.2">
      <c r="A547" s="3"/>
      <c r="B547" s="3"/>
      <c r="C547" s="3"/>
      <c r="D547" s="60"/>
    </row>
    <row r="548" spans="1:4" x14ac:dyDescent="0.2">
      <c r="A548" s="3"/>
      <c r="B548" s="3"/>
      <c r="C548" s="3"/>
      <c r="D548" s="60"/>
    </row>
    <row r="549" spans="1:4" x14ac:dyDescent="0.2">
      <c r="A549" s="3"/>
      <c r="B549" s="3"/>
      <c r="C549" s="3"/>
      <c r="D549" s="60"/>
    </row>
    <row r="550" spans="1:4" x14ac:dyDescent="0.2">
      <c r="A550" s="3"/>
      <c r="B550" s="3"/>
      <c r="C550" s="3"/>
      <c r="D550" s="60"/>
    </row>
    <row r="551" spans="1:4" x14ac:dyDescent="0.2">
      <c r="A551" s="3"/>
      <c r="B551" s="3"/>
      <c r="C551" s="3"/>
      <c r="D551" s="60"/>
    </row>
    <row r="552" spans="1:4" x14ac:dyDescent="0.2">
      <c r="A552" s="3"/>
      <c r="B552" s="3"/>
      <c r="C552" s="3"/>
      <c r="D552" s="60"/>
    </row>
    <row r="553" spans="1:4" x14ac:dyDescent="0.2">
      <c r="A553" s="3"/>
      <c r="B553" s="3"/>
      <c r="C553" s="3"/>
      <c r="D553" s="60"/>
    </row>
    <row r="554" spans="1:4" x14ac:dyDescent="0.2">
      <c r="A554" s="3"/>
      <c r="B554" s="3"/>
      <c r="C554" s="3"/>
      <c r="D554" s="60"/>
    </row>
    <row r="555" spans="1:4" x14ac:dyDescent="0.2">
      <c r="A555" s="3"/>
      <c r="B555" s="3"/>
      <c r="C555" s="3"/>
      <c r="D555" s="60"/>
    </row>
    <row r="556" spans="1:4" x14ac:dyDescent="0.2">
      <c r="A556" s="3"/>
      <c r="B556" s="3"/>
      <c r="C556" s="3"/>
      <c r="D556" s="60"/>
    </row>
    <row r="557" spans="1:4" x14ac:dyDescent="0.2">
      <c r="A557" s="3"/>
      <c r="B557" s="3"/>
      <c r="C557" s="3"/>
      <c r="D557" s="60"/>
    </row>
    <row r="558" spans="1:4" x14ac:dyDescent="0.2">
      <c r="A558" s="3"/>
      <c r="B558" s="3"/>
      <c r="C558" s="3"/>
      <c r="D558" s="60"/>
    </row>
    <row r="559" spans="1:4" x14ac:dyDescent="0.2">
      <c r="A559" s="3"/>
      <c r="B559" s="3"/>
      <c r="C559" s="3"/>
      <c r="D559" s="60"/>
    </row>
    <row r="560" spans="1:4" x14ac:dyDescent="0.2">
      <c r="A560" s="3"/>
      <c r="B560" s="3"/>
      <c r="C560" s="3"/>
      <c r="D560" s="60"/>
    </row>
    <row r="561" spans="1:4" x14ac:dyDescent="0.2">
      <c r="A561" s="3"/>
      <c r="B561" s="3"/>
      <c r="C561" s="3"/>
      <c r="D561" s="60"/>
    </row>
    <row r="562" spans="1:4" x14ac:dyDescent="0.2">
      <c r="A562" s="3"/>
      <c r="B562" s="3"/>
      <c r="C562" s="3"/>
      <c r="D562" s="60"/>
    </row>
    <row r="563" spans="1:4" x14ac:dyDescent="0.2">
      <c r="A563" s="3"/>
      <c r="B563" s="3"/>
      <c r="C563" s="3"/>
      <c r="D563" s="60"/>
    </row>
    <row r="564" spans="1:4" x14ac:dyDescent="0.2">
      <c r="A564" s="3"/>
      <c r="B564" s="3"/>
      <c r="C564" s="3"/>
      <c r="D564" s="60"/>
    </row>
    <row r="565" spans="1:4" x14ac:dyDescent="0.2">
      <c r="A565" s="3"/>
      <c r="B565" s="3"/>
      <c r="C565" s="3"/>
      <c r="D565" s="60"/>
    </row>
    <row r="566" spans="1:4" x14ac:dyDescent="0.2">
      <c r="A566" s="3"/>
      <c r="B566" s="3"/>
      <c r="C566" s="3"/>
      <c r="D566" s="60"/>
    </row>
    <row r="567" spans="1:4" x14ac:dyDescent="0.2">
      <c r="A567" s="3"/>
      <c r="B567" s="3"/>
      <c r="C567" s="3"/>
      <c r="D567" s="60"/>
    </row>
    <row r="568" spans="1:4" x14ac:dyDescent="0.2">
      <c r="A568" s="3"/>
      <c r="B568" s="3"/>
      <c r="C568" s="3"/>
      <c r="D568" s="60"/>
    </row>
    <row r="569" spans="1:4" x14ac:dyDescent="0.2">
      <c r="A569" s="3"/>
      <c r="B569" s="3"/>
      <c r="C569" s="3"/>
      <c r="D569" s="60"/>
    </row>
    <row r="570" spans="1:4" x14ac:dyDescent="0.2">
      <c r="A570" s="3"/>
      <c r="B570" s="3"/>
      <c r="C570" s="3"/>
      <c r="D570" s="60"/>
    </row>
    <row r="571" spans="1:4" x14ac:dyDescent="0.2">
      <c r="A571" s="3"/>
      <c r="B571" s="3"/>
      <c r="C571" s="3"/>
      <c r="D571" s="60"/>
    </row>
    <row r="572" spans="1:4" x14ac:dyDescent="0.2">
      <c r="A572" s="3"/>
      <c r="B572" s="3"/>
      <c r="D572" s="60"/>
    </row>
    <row r="573" spans="1:4" x14ac:dyDescent="0.2">
      <c r="D573" s="60"/>
    </row>
    <row r="574" spans="1:4" x14ac:dyDescent="0.2">
      <c r="D574" s="60"/>
    </row>
    <row r="575" spans="1:4" x14ac:dyDescent="0.2">
      <c r="D575" s="60"/>
    </row>
    <row r="576" spans="1:4" x14ac:dyDescent="0.2">
      <c r="D576" s="60"/>
    </row>
    <row r="577" spans="4:4" x14ac:dyDescent="0.2">
      <c r="D577" s="60"/>
    </row>
    <row r="578" spans="4:4" x14ac:dyDescent="0.2">
      <c r="D578" s="60"/>
    </row>
    <row r="579" spans="4:4" x14ac:dyDescent="0.2">
      <c r="D579" s="60"/>
    </row>
    <row r="580" spans="4:4" x14ac:dyDescent="0.2">
      <c r="D580" s="60"/>
    </row>
    <row r="581" spans="4:4" x14ac:dyDescent="0.2">
      <c r="D581" s="60"/>
    </row>
    <row r="582" spans="4:4" x14ac:dyDescent="0.2">
      <c r="D582" s="60"/>
    </row>
    <row r="583" spans="4:4" x14ac:dyDescent="0.2">
      <c r="D583" s="60"/>
    </row>
    <row r="584" spans="4:4" x14ac:dyDescent="0.2">
      <c r="D584" s="60"/>
    </row>
    <row r="585" spans="4:4" x14ac:dyDescent="0.2">
      <c r="D585" s="60"/>
    </row>
    <row r="586" spans="4:4" x14ac:dyDescent="0.2">
      <c r="D586" s="60"/>
    </row>
    <row r="587" spans="4:4" x14ac:dyDescent="0.2">
      <c r="D587" s="60"/>
    </row>
    <row r="588" spans="4:4" x14ac:dyDescent="0.2">
      <c r="D588" s="60"/>
    </row>
    <row r="589" spans="4:4" x14ac:dyDescent="0.2">
      <c r="D589" s="60"/>
    </row>
    <row r="590" spans="4:4" x14ac:dyDescent="0.2">
      <c r="D590" s="60"/>
    </row>
    <row r="591" spans="4:4" x14ac:dyDescent="0.2">
      <c r="D591" s="60"/>
    </row>
    <row r="592" spans="4:4" x14ac:dyDescent="0.2">
      <c r="D592" s="60"/>
    </row>
    <row r="593" spans="4:4" x14ac:dyDescent="0.2">
      <c r="D593" s="60"/>
    </row>
    <row r="594" spans="4:4" x14ac:dyDescent="0.2">
      <c r="D594" s="60"/>
    </row>
    <row r="595" spans="4:4" x14ac:dyDescent="0.2">
      <c r="D595" s="60"/>
    </row>
    <row r="596" spans="4:4" x14ac:dyDescent="0.2">
      <c r="D596" s="60"/>
    </row>
    <row r="597" spans="4:4" x14ac:dyDescent="0.2">
      <c r="D597" s="60"/>
    </row>
    <row r="598" spans="4:4" x14ac:dyDescent="0.2">
      <c r="D598" s="60"/>
    </row>
    <row r="599" spans="4:4" x14ac:dyDescent="0.2">
      <c r="D599" s="60"/>
    </row>
    <row r="600" spans="4:4" x14ac:dyDescent="0.2">
      <c r="D600" s="60"/>
    </row>
    <row r="601" spans="4:4" x14ac:dyDescent="0.2">
      <c r="D601" s="60"/>
    </row>
    <row r="602" spans="4:4" x14ac:dyDescent="0.2">
      <c r="D602" s="60"/>
    </row>
    <row r="603" spans="4:4" x14ac:dyDescent="0.2">
      <c r="D603" s="60"/>
    </row>
    <row r="604" spans="4:4" x14ac:dyDescent="0.2">
      <c r="D604" s="60"/>
    </row>
    <row r="605" spans="4:4" x14ac:dyDescent="0.2">
      <c r="D605" s="60"/>
    </row>
    <row r="606" spans="4:4" x14ac:dyDescent="0.2">
      <c r="D606" s="60"/>
    </row>
    <row r="607" spans="4:4" x14ac:dyDescent="0.2">
      <c r="D607" s="60"/>
    </row>
    <row r="608" spans="4:4" x14ac:dyDescent="0.2">
      <c r="D608" s="60"/>
    </row>
    <row r="609" spans="4:4" x14ac:dyDescent="0.2">
      <c r="D609" s="60"/>
    </row>
    <row r="610" spans="4:4" x14ac:dyDescent="0.2">
      <c r="D610" s="60"/>
    </row>
    <row r="611" spans="4:4" x14ac:dyDescent="0.2">
      <c r="D611" s="60"/>
    </row>
    <row r="612" spans="4:4" x14ac:dyDescent="0.2">
      <c r="D612" s="60"/>
    </row>
    <row r="613" spans="4:4" x14ac:dyDescent="0.2">
      <c r="D613" s="60"/>
    </row>
    <row r="614" spans="4:4" x14ac:dyDescent="0.2">
      <c r="D614" s="60"/>
    </row>
    <row r="615" spans="4:4" x14ac:dyDescent="0.2">
      <c r="D615" s="60"/>
    </row>
    <row r="616" spans="4:4" x14ac:dyDescent="0.2">
      <c r="D616" s="60"/>
    </row>
    <row r="617" spans="4:4" x14ac:dyDescent="0.2">
      <c r="D617" s="60"/>
    </row>
    <row r="618" spans="4:4" x14ac:dyDescent="0.2">
      <c r="D618" s="60"/>
    </row>
    <row r="619" spans="4:4" x14ac:dyDescent="0.2">
      <c r="D619" s="60"/>
    </row>
    <row r="620" spans="4:4" x14ac:dyDescent="0.2">
      <c r="D620" s="60"/>
    </row>
    <row r="621" spans="4:4" x14ac:dyDescent="0.2">
      <c r="D621" s="60"/>
    </row>
    <row r="622" spans="4:4" x14ac:dyDescent="0.2">
      <c r="D622" s="60"/>
    </row>
    <row r="623" spans="4:4" x14ac:dyDescent="0.2">
      <c r="D623" s="60"/>
    </row>
    <row r="624" spans="4:4" x14ac:dyDescent="0.2">
      <c r="D624" s="60"/>
    </row>
    <row r="625" spans="4:4" x14ac:dyDescent="0.2">
      <c r="D625" s="60"/>
    </row>
    <row r="626" spans="4:4" x14ac:dyDescent="0.2">
      <c r="D626" s="60"/>
    </row>
    <row r="627" spans="4:4" x14ac:dyDescent="0.2">
      <c r="D627" s="60"/>
    </row>
  </sheetData>
  <sheetProtection algorithmName="SHA-512" hashValue="Tmt+L8866F8i8XRd7u2vyBCQCmdVHxUYcOXvm+77hlMLDQvRVfHVh8T7VBiT5bOTiB5dHJDMtxhWiTxc3iD4rQ==" saltValue="vMmxT6uay+lhxROu5LCL9A==" spinCount="100000" sheet="1" insertColumns="0" insertRows="0" autoFilter="0"/>
  <autoFilter ref="A4:W24"/>
  <mergeCells count="4">
    <mergeCell ref="P2:Q2"/>
    <mergeCell ref="R2:S2"/>
    <mergeCell ref="T2:U2"/>
    <mergeCell ref="V2:W2"/>
  </mergeCells>
  <conditionalFormatting sqref="A284:B285">
    <cfRule type="duplicateValues" dxfId="9" priority="4"/>
  </conditionalFormatting>
  <conditionalFormatting sqref="A395:B395">
    <cfRule type="duplicateValues" dxfId="8" priority="3"/>
  </conditionalFormatting>
  <conditionalFormatting sqref="D3">
    <cfRule type="cellIs" dxfId="7" priority="39" operator="equal">
      <formula>l</formula>
    </cfRule>
    <cfRule type="colorScale" priority="40">
      <colorScale>
        <cfvo type="min"/>
        <cfvo type="percentile" val="50"/>
        <cfvo type="max"/>
        <color rgb="FF5A8AC6"/>
        <color rgb="FFFFEB84"/>
        <color rgb="FFF8696B"/>
      </colorScale>
    </cfRule>
  </conditionalFormatting>
  <hyperlinks>
    <hyperlink ref="K18" r:id="rId1"/>
    <hyperlink ref="K20" r:id="rId2"/>
    <hyperlink ref="K5" r:id="rId3"/>
    <hyperlink ref="K7" r:id="rId4"/>
    <hyperlink ref="K11" r:id="rId5"/>
    <hyperlink ref="K14" r:id="rId6"/>
    <hyperlink ref="K10" r:id="rId7"/>
    <hyperlink ref="K15" r:id="rId8"/>
    <hyperlink ref="K22" r:id="rId9"/>
    <hyperlink ref="K9" r:id="rId10"/>
    <hyperlink ref="K13" r:id="rId11"/>
    <hyperlink ref="K12" r:id="rId12"/>
    <hyperlink ref="K8" r:id="rId13"/>
    <hyperlink ref="K16" r:id="rId14"/>
    <hyperlink ref="K19" r:id="rId15"/>
    <hyperlink ref="K21" r:id="rId16"/>
    <hyperlink ref="K6" r:id="rId17"/>
    <hyperlink ref="K17" r:id="rId18"/>
  </hyperlinks>
  <printOptions horizontalCentered="1"/>
  <pageMargins left="0.2" right="0.2" top="0.2" bottom="0.2" header="0.3" footer="0.3"/>
  <pageSetup orientation="landscape" r:id="rId19"/>
  <legacyDrawing r:id="rId2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594"/>
  <sheetViews>
    <sheetView zoomScaleNormal="100" workbookViewId="0">
      <pane xSplit="4" ySplit="4" topLeftCell="E5" activePane="bottomRight" state="frozen"/>
      <selection pane="topRight" activeCell="O1" sqref="O1"/>
      <selection pane="bottomLeft" activeCell="A5" sqref="A5"/>
      <selection pane="bottomRight" activeCell="P5" sqref="P5"/>
    </sheetView>
  </sheetViews>
  <sheetFormatPr defaultColWidth="9.140625" defaultRowHeight="12.75" outlineLevelRow="2" x14ac:dyDescent="0.2"/>
  <cols>
    <col min="1" max="1" width="4.28515625" style="1" customWidth="1"/>
    <col min="2" max="2" width="3.5703125" style="1" hidden="1" customWidth="1"/>
    <col min="3" max="3" width="34.28515625" style="1" customWidth="1"/>
    <col min="4" max="4" width="7.7109375" style="10" hidden="1" customWidth="1"/>
    <col min="5" max="5" width="8.28515625" style="1" customWidth="1"/>
    <col min="6" max="6" width="12" style="1" customWidth="1"/>
    <col min="7" max="7" width="13.28515625" style="1" bestFit="1" customWidth="1"/>
    <col min="8" max="8" width="8.85546875" style="1" bestFit="1" customWidth="1"/>
    <col min="9" max="9" width="4.5703125" style="1" bestFit="1" customWidth="1"/>
    <col min="10" max="10" width="10.140625" style="1" bestFit="1" customWidth="1"/>
    <col min="11" max="11" width="8.42578125" style="1" bestFit="1" customWidth="1"/>
    <col min="12" max="12" width="4.85546875" style="1" bestFit="1" customWidth="1"/>
    <col min="13" max="13" width="6.5703125" style="1" bestFit="1" customWidth="1"/>
    <col min="14" max="14" width="8.7109375" style="169" bestFit="1" customWidth="1"/>
    <col min="15" max="15" width="8.140625" style="169" bestFit="1" customWidth="1"/>
    <col min="16" max="16" width="7.85546875" style="170" bestFit="1" customWidth="1"/>
    <col min="17" max="17" width="7.7109375" style="171" bestFit="1" customWidth="1"/>
    <col min="18" max="18" width="7.85546875" style="170" bestFit="1" customWidth="1"/>
    <col min="19" max="19" width="7.7109375" style="171" bestFit="1" customWidth="1"/>
    <col min="20" max="20" width="7.85546875" style="170" bestFit="1" customWidth="1"/>
    <col min="21" max="21" width="7.7109375" style="171" bestFit="1" customWidth="1"/>
    <col min="22" max="22" width="7.85546875" style="170" bestFit="1" customWidth="1"/>
    <col min="23" max="23" width="7.7109375" style="171" bestFit="1" customWidth="1"/>
    <col min="24" max="16384" width="9.140625" style="1"/>
  </cols>
  <sheetData>
    <row r="1" spans="1:23" ht="16.5" x14ac:dyDescent="0.2">
      <c r="A1" s="176" t="s">
        <v>4715</v>
      </c>
      <c r="B1" s="202"/>
      <c r="C1" s="202"/>
      <c r="D1" s="207"/>
      <c r="E1" s="202"/>
      <c r="F1" s="202"/>
      <c r="G1" s="202"/>
      <c r="H1" s="202"/>
      <c r="I1" s="202"/>
      <c r="J1" s="202"/>
      <c r="K1" s="202"/>
      <c r="L1" s="202"/>
      <c r="M1" s="208"/>
      <c r="N1" s="157">
        <f t="shared" ref="N1:W1" si="0">SUBTOTAL(9,N5:N57)</f>
        <v>0</v>
      </c>
      <c r="O1" s="158">
        <f t="shared" si="0"/>
        <v>0</v>
      </c>
      <c r="P1" s="159">
        <f t="shared" si="0"/>
        <v>0</v>
      </c>
      <c r="Q1" s="160">
        <f t="shared" si="0"/>
        <v>0</v>
      </c>
      <c r="R1" s="159">
        <f t="shared" si="0"/>
        <v>0</v>
      </c>
      <c r="S1" s="160">
        <f t="shared" si="0"/>
        <v>0</v>
      </c>
      <c r="T1" s="159">
        <f t="shared" si="0"/>
        <v>0</v>
      </c>
      <c r="U1" s="160">
        <f t="shared" si="0"/>
        <v>0</v>
      </c>
      <c r="V1" s="159">
        <f t="shared" si="0"/>
        <v>0</v>
      </c>
      <c r="W1" s="160">
        <f t="shared" si="0"/>
        <v>0</v>
      </c>
    </row>
    <row r="2" spans="1:23" ht="16.5" x14ac:dyDescent="0.2">
      <c r="A2" s="191" t="s">
        <v>4940</v>
      </c>
      <c r="B2" s="128"/>
      <c r="C2" s="128"/>
      <c r="D2" s="128"/>
      <c r="E2" s="205"/>
      <c r="F2" s="205"/>
      <c r="G2" s="205"/>
      <c r="H2" s="205"/>
      <c r="I2" s="205"/>
      <c r="J2" s="205"/>
      <c r="K2" s="205"/>
      <c r="L2" s="211"/>
      <c r="M2" s="209"/>
      <c r="N2" s="157" t="s">
        <v>4694</v>
      </c>
      <c r="O2" s="158" t="s">
        <v>4695</v>
      </c>
      <c r="P2" s="296" t="s">
        <v>4696</v>
      </c>
      <c r="Q2" s="297"/>
      <c r="R2" s="296" t="s">
        <v>4696</v>
      </c>
      <c r="S2" s="297"/>
      <c r="T2" s="296" t="s">
        <v>4696</v>
      </c>
      <c r="U2" s="297"/>
      <c r="V2" s="296" t="s">
        <v>4696</v>
      </c>
      <c r="W2" s="297"/>
    </row>
    <row r="3" spans="1:23" ht="39" x14ac:dyDescent="0.2">
      <c r="A3" s="123" t="s">
        <v>1168</v>
      </c>
      <c r="B3" s="124" t="s">
        <v>2247</v>
      </c>
      <c r="C3" s="123" t="s">
        <v>1164</v>
      </c>
      <c r="D3" s="125" t="s">
        <v>2232</v>
      </c>
      <c r="E3" s="112" t="s">
        <v>1166</v>
      </c>
      <c r="F3" s="112" t="s">
        <v>4710</v>
      </c>
      <c r="G3" s="30" t="s">
        <v>2259</v>
      </c>
      <c r="H3" s="181" t="s">
        <v>2260</v>
      </c>
      <c r="I3" s="30" t="s">
        <v>2261</v>
      </c>
      <c r="J3" s="30" t="s">
        <v>2262</v>
      </c>
      <c r="K3" s="30" t="s">
        <v>1163</v>
      </c>
      <c r="L3" s="30" t="s">
        <v>4358</v>
      </c>
      <c r="M3" s="32" t="s">
        <v>4917</v>
      </c>
      <c r="N3" s="163" t="s">
        <v>4697</v>
      </c>
      <c r="O3" s="164" t="s">
        <v>4698</v>
      </c>
      <c r="P3" s="165" t="s">
        <v>4699</v>
      </c>
      <c r="Q3" s="166" t="s">
        <v>4700</v>
      </c>
      <c r="R3" s="165" t="s">
        <v>4699</v>
      </c>
      <c r="S3" s="166" t="s">
        <v>4700</v>
      </c>
      <c r="T3" s="165" t="s">
        <v>4699</v>
      </c>
      <c r="U3" s="166" t="s">
        <v>4700</v>
      </c>
      <c r="V3" s="165" t="s">
        <v>4699</v>
      </c>
      <c r="W3" s="166" t="s">
        <v>4700</v>
      </c>
    </row>
    <row r="4" spans="1:23" s="7" customFormat="1" x14ac:dyDescent="0.2">
      <c r="A4" s="21"/>
      <c r="B4" s="21"/>
      <c r="C4" s="21"/>
      <c r="D4" s="23"/>
      <c r="E4" s="21"/>
      <c r="F4" s="21"/>
      <c r="G4" s="21"/>
      <c r="H4" s="21"/>
      <c r="I4" s="21"/>
      <c r="J4" s="21"/>
      <c r="K4" s="21"/>
      <c r="L4" s="27"/>
      <c r="M4" s="22"/>
      <c r="N4" s="21"/>
      <c r="O4" s="21"/>
      <c r="P4" s="21"/>
      <c r="Q4" s="21"/>
      <c r="R4" s="21"/>
      <c r="S4" s="21"/>
      <c r="T4" s="21"/>
      <c r="U4" s="21"/>
      <c r="V4" s="21"/>
      <c r="W4" s="21"/>
    </row>
    <row r="5" spans="1:23" ht="25.5" x14ac:dyDescent="0.2">
      <c r="A5" s="104" t="s">
        <v>1298</v>
      </c>
      <c r="B5" s="69">
        <v>5</v>
      </c>
      <c r="C5" s="69" t="s">
        <v>1299</v>
      </c>
      <c r="D5" s="74">
        <f>VLOOKUP(A5,[1]Sheet1!$B:$AE,30,FALSE)</f>
        <v>87.62</v>
      </c>
      <c r="E5" s="71" t="s">
        <v>4360</v>
      </c>
      <c r="F5" s="174">
        <v>7788657408</v>
      </c>
      <c r="G5" s="71" t="s">
        <v>4639</v>
      </c>
      <c r="H5" s="71" t="s">
        <v>31</v>
      </c>
      <c r="I5" s="71">
        <v>1</v>
      </c>
      <c r="J5" s="71" t="s">
        <v>1300</v>
      </c>
      <c r="K5" s="244" t="s">
        <v>1301</v>
      </c>
      <c r="L5" s="72">
        <v>1</v>
      </c>
      <c r="M5" s="254">
        <v>57.04</v>
      </c>
      <c r="N5" s="167">
        <f t="shared" ref="N5:N24" si="1">SUM(P5+R5+T5+V5+X5)</f>
        <v>0</v>
      </c>
      <c r="O5" s="168">
        <f t="shared" ref="O5:O24" si="2">SUM(N5*M5)</f>
        <v>0</v>
      </c>
      <c r="P5" s="161"/>
      <c r="Q5" s="162">
        <f t="shared" ref="Q5:Q24" si="3">SUM(P5*M5)</f>
        <v>0</v>
      </c>
      <c r="R5" s="161"/>
      <c r="S5" s="162">
        <f t="shared" ref="S5:S24" si="4">SUM(R5*M5)</f>
        <v>0</v>
      </c>
      <c r="T5" s="161"/>
      <c r="U5" s="162">
        <f t="shared" ref="U5:U24" si="5">SUM(T5*M5)</f>
        <v>0</v>
      </c>
      <c r="V5" s="161"/>
      <c r="W5" s="162">
        <f t="shared" ref="W5:W24" si="6">SUM(V5*M5)</f>
        <v>0</v>
      </c>
    </row>
    <row r="6" spans="1:23" ht="25.5" outlineLevel="2" x14ac:dyDescent="0.2">
      <c r="A6" s="97" t="s">
        <v>1355</v>
      </c>
      <c r="B6" s="76">
        <v>12</v>
      </c>
      <c r="C6" s="84" t="s">
        <v>1356</v>
      </c>
      <c r="D6" s="81">
        <f>VLOOKUP(A6,[1]Sheet1!$B:$AE,30,FALSE)</f>
        <v>90.92</v>
      </c>
      <c r="E6" s="78" t="s">
        <v>3854</v>
      </c>
      <c r="F6" s="175">
        <v>26754</v>
      </c>
      <c r="G6" s="78" t="s">
        <v>4019</v>
      </c>
      <c r="H6" s="78" t="s">
        <v>31</v>
      </c>
      <c r="I6" s="78">
        <v>6</v>
      </c>
      <c r="J6" s="78" t="s">
        <v>1357</v>
      </c>
      <c r="K6" s="245" t="s">
        <v>4020</v>
      </c>
      <c r="L6" s="79">
        <v>1</v>
      </c>
      <c r="M6" s="279">
        <v>92.97</v>
      </c>
      <c r="N6" s="167">
        <f t="shared" si="1"/>
        <v>0</v>
      </c>
      <c r="O6" s="168">
        <f t="shared" si="2"/>
        <v>0</v>
      </c>
      <c r="P6" s="161"/>
      <c r="Q6" s="162">
        <f t="shared" si="3"/>
        <v>0</v>
      </c>
      <c r="R6" s="161"/>
      <c r="S6" s="162">
        <f t="shared" si="4"/>
        <v>0</v>
      </c>
      <c r="T6" s="161"/>
      <c r="U6" s="162">
        <f t="shared" si="5"/>
        <v>0</v>
      </c>
      <c r="V6" s="161"/>
      <c r="W6" s="162">
        <f t="shared" si="6"/>
        <v>0</v>
      </c>
    </row>
    <row r="7" spans="1:23" ht="25.5" outlineLevel="2" x14ac:dyDescent="0.2">
      <c r="A7" s="104" t="s">
        <v>1355</v>
      </c>
      <c r="B7" s="69">
        <v>12</v>
      </c>
      <c r="C7" s="86" t="s">
        <v>1356</v>
      </c>
      <c r="D7" s="74">
        <f>VLOOKUP(A7,[1]Sheet1!$B:$AE,30,FALSE)</f>
        <v>90.92</v>
      </c>
      <c r="E7" s="71" t="s">
        <v>4360</v>
      </c>
      <c r="F7" s="174">
        <v>7788657408</v>
      </c>
      <c r="G7" s="71" t="s">
        <v>4019</v>
      </c>
      <c r="H7" s="71" t="s">
        <v>4716</v>
      </c>
      <c r="I7" s="71">
        <v>6</v>
      </c>
      <c r="J7" s="71" t="s">
        <v>1357</v>
      </c>
      <c r="K7" s="244" t="s">
        <v>1358</v>
      </c>
      <c r="L7" s="72">
        <v>2</v>
      </c>
      <c r="M7" s="254">
        <v>99.31</v>
      </c>
      <c r="N7" s="167">
        <f t="shared" si="1"/>
        <v>0</v>
      </c>
      <c r="O7" s="168">
        <f t="shared" si="2"/>
        <v>0</v>
      </c>
      <c r="P7" s="161"/>
      <c r="Q7" s="162">
        <f t="shared" si="3"/>
        <v>0</v>
      </c>
      <c r="R7" s="161"/>
      <c r="S7" s="162">
        <f t="shared" si="4"/>
        <v>0</v>
      </c>
      <c r="T7" s="161"/>
      <c r="U7" s="162">
        <f t="shared" si="5"/>
        <v>0</v>
      </c>
      <c r="V7" s="161"/>
      <c r="W7" s="162">
        <f t="shared" si="6"/>
        <v>0</v>
      </c>
    </row>
    <row r="8" spans="1:23" ht="25.5" outlineLevel="2" x14ac:dyDescent="0.2">
      <c r="A8" s="97" t="s">
        <v>1385</v>
      </c>
      <c r="B8" s="76">
        <v>2</v>
      </c>
      <c r="C8" s="84" t="s">
        <v>1386</v>
      </c>
      <c r="D8" s="81">
        <f>VLOOKUP(A8,[1]Sheet1!$B:$AE,30,FALSE)</f>
        <v>15.7</v>
      </c>
      <c r="E8" s="78" t="s">
        <v>3854</v>
      </c>
      <c r="F8" s="175">
        <v>26754</v>
      </c>
      <c r="G8" s="78" t="s">
        <v>4019</v>
      </c>
      <c r="H8" s="78" t="s">
        <v>30</v>
      </c>
      <c r="I8" s="78">
        <v>1</v>
      </c>
      <c r="J8" s="78" t="s">
        <v>1387</v>
      </c>
      <c r="K8" s="245" t="s">
        <v>4021</v>
      </c>
      <c r="L8" s="79">
        <v>1</v>
      </c>
      <c r="M8" s="277">
        <v>15.68</v>
      </c>
      <c r="N8" s="167">
        <f t="shared" si="1"/>
        <v>0</v>
      </c>
      <c r="O8" s="168">
        <f t="shared" si="2"/>
        <v>0</v>
      </c>
      <c r="P8" s="161"/>
      <c r="Q8" s="162">
        <f t="shared" si="3"/>
        <v>0</v>
      </c>
      <c r="R8" s="161"/>
      <c r="S8" s="162">
        <f t="shared" si="4"/>
        <v>0</v>
      </c>
      <c r="T8" s="161"/>
      <c r="U8" s="162">
        <f t="shared" si="5"/>
        <v>0</v>
      </c>
      <c r="V8" s="161"/>
      <c r="W8" s="162">
        <f t="shared" si="6"/>
        <v>0</v>
      </c>
    </row>
    <row r="9" spans="1:23" ht="25.5" outlineLevel="2" x14ac:dyDescent="0.2">
      <c r="A9" s="104" t="s">
        <v>1385</v>
      </c>
      <c r="B9" s="69">
        <v>2</v>
      </c>
      <c r="C9" s="86" t="s">
        <v>1386</v>
      </c>
      <c r="D9" s="74">
        <f>VLOOKUP(A9,[1]Sheet1!$B:$AE,30,FALSE)</f>
        <v>15.7</v>
      </c>
      <c r="E9" s="71" t="s">
        <v>4360</v>
      </c>
      <c r="F9" s="174">
        <v>7788657408</v>
      </c>
      <c r="G9" s="71" t="s">
        <v>4019</v>
      </c>
      <c r="H9" s="71" t="s">
        <v>30</v>
      </c>
      <c r="I9" s="71">
        <v>1</v>
      </c>
      <c r="J9" s="71" t="s">
        <v>1387</v>
      </c>
      <c r="K9" s="244" t="s">
        <v>1388</v>
      </c>
      <c r="L9" s="72">
        <v>2</v>
      </c>
      <c r="M9" s="254">
        <v>17.61</v>
      </c>
      <c r="N9" s="167">
        <f t="shared" si="1"/>
        <v>0</v>
      </c>
      <c r="O9" s="168">
        <f t="shared" si="2"/>
        <v>0</v>
      </c>
      <c r="P9" s="161"/>
      <c r="Q9" s="162">
        <f t="shared" si="3"/>
        <v>0</v>
      </c>
      <c r="R9" s="161"/>
      <c r="S9" s="162">
        <f t="shared" si="4"/>
        <v>0</v>
      </c>
      <c r="T9" s="161"/>
      <c r="U9" s="162">
        <f t="shared" si="5"/>
        <v>0</v>
      </c>
      <c r="V9" s="161"/>
      <c r="W9" s="162">
        <f t="shared" si="6"/>
        <v>0</v>
      </c>
    </row>
    <row r="10" spans="1:23" ht="25.5" outlineLevel="2" x14ac:dyDescent="0.2">
      <c r="A10" s="97" t="s">
        <v>1389</v>
      </c>
      <c r="B10" s="76">
        <v>2</v>
      </c>
      <c r="C10" s="84" t="s">
        <v>1390</v>
      </c>
      <c r="D10" s="81">
        <f>VLOOKUP(A10,[1]Sheet1!$B:$AE,30,FALSE)</f>
        <v>23.96</v>
      </c>
      <c r="E10" s="78" t="s">
        <v>3854</v>
      </c>
      <c r="F10" s="175">
        <v>26754</v>
      </c>
      <c r="G10" s="78" t="s">
        <v>4019</v>
      </c>
      <c r="H10" s="78" t="s">
        <v>30</v>
      </c>
      <c r="I10" s="78">
        <v>1</v>
      </c>
      <c r="J10" s="78" t="s">
        <v>1391</v>
      </c>
      <c r="K10" s="245" t="s">
        <v>4022</v>
      </c>
      <c r="L10" s="79">
        <v>1</v>
      </c>
      <c r="M10" s="277">
        <v>23.93</v>
      </c>
      <c r="N10" s="167">
        <f t="shared" si="1"/>
        <v>0</v>
      </c>
      <c r="O10" s="168">
        <f t="shared" si="2"/>
        <v>0</v>
      </c>
      <c r="P10" s="161"/>
      <c r="Q10" s="162">
        <f t="shared" si="3"/>
        <v>0</v>
      </c>
      <c r="R10" s="161"/>
      <c r="S10" s="162">
        <f t="shared" si="4"/>
        <v>0</v>
      </c>
      <c r="T10" s="161"/>
      <c r="U10" s="162">
        <f t="shared" si="5"/>
        <v>0</v>
      </c>
      <c r="V10" s="161"/>
      <c r="W10" s="162">
        <f t="shared" si="6"/>
        <v>0</v>
      </c>
    </row>
    <row r="11" spans="1:23" ht="25.5" outlineLevel="2" x14ac:dyDescent="0.2">
      <c r="A11" s="104" t="s">
        <v>1389</v>
      </c>
      <c r="B11" s="69">
        <v>2</v>
      </c>
      <c r="C11" s="86" t="s">
        <v>1390</v>
      </c>
      <c r="D11" s="74">
        <f>VLOOKUP(A11,[1]Sheet1!$B:$AE,30,FALSE)</f>
        <v>23.96</v>
      </c>
      <c r="E11" s="71" t="s">
        <v>4360</v>
      </c>
      <c r="F11" s="174">
        <v>7788657408</v>
      </c>
      <c r="G11" s="71" t="s">
        <v>4019</v>
      </c>
      <c r="H11" s="71" t="s">
        <v>30</v>
      </c>
      <c r="I11" s="71">
        <v>1</v>
      </c>
      <c r="J11" s="71" t="s">
        <v>1391</v>
      </c>
      <c r="K11" s="244" t="s">
        <v>1392</v>
      </c>
      <c r="L11" s="72">
        <v>2</v>
      </c>
      <c r="M11" s="254">
        <v>24.61</v>
      </c>
      <c r="N11" s="167">
        <f t="shared" si="1"/>
        <v>0</v>
      </c>
      <c r="O11" s="168">
        <f t="shared" si="2"/>
        <v>0</v>
      </c>
      <c r="P11" s="161"/>
      <c r="Q11" s="162">
        <f t="shared" si="3"/>
        <v>0</v>
      </c>
      <c r="R11" s="161"/>
      <c r="S11" s="162">
        <f t="shared" si="4"/>
        <v>0</v>
      </c>
      <c r="T11" s="161"/>
      <c r="U11" s="162">
        <f t="shared" si="5"/>
        <v>0</v>
      </c>
      <c r="V11" s="161"/>
      <c r="W11" s="162">
        <f t="shared" si="6"/>
        <v>0</v>
      </c>
    </row>
    <row r="12" spans="1:23" ht="25.5" outlineLevel="2" x14ac:dyDescent="0.2">
      <c r="A12" s="97" t="s">
        <v>1393</v>
      </c>
      <c r="B12" s="76">
        <v>4</v>
      </c>
      <c r="C12" s="84" t="s">
        <v>1394</v>
      </c>
      <c r="D12" s="81">
        <f>VLOOKUP(A12,[1]Sheet1!$B:$AE,30,FALSE)</f>
        <v>132.26</v>
      </c>
      <c r="E12" s="78" t="s">
        <v>3854</v>
      </c>
      <c r="F12" s="175">
        <v>26754</v>
      </c>
      <c r="G12" s="78" t="s">
        <v>4019</v>
      </c>
      <c r="H12" s="78" t="s">
        <v>31</v>
      </c>
      <c r="I12" s="78">
        <v>6</v>
      </c>
      <c r="J12" s="78" t="s">
        <v>1395</v>
      </c>
      <c r="K12" s="245" t="s">
        <v>4023</v>
      </c>
      <c r="L12" s="79">
        <v>1</v>
      </c>
      <c r="M12" s="277">
        <v>132.22999999999999</v>
      </c>
      <c r="N12" s="167">
        <f t="shared" si="1"/>
        <v>0</v>
      </c>
      <c r="O12" s="168">
        <f t="shared" si="2"/>
        <v>0</v>
      </c>
      <c r="P12" s="161"/>
      <c r="Q12" s="162">
        <f t="shared" si="3"/>
        <v>0</v>
      </c>
      <c r="R12" s="161"/>
      <c r="S12" s="162">
        <f t="shared" si="4"/>
        <v>0</v>
      </c>
      <c r="T12" s="161"/>
      <c r="U12" s="162">
        <f t="shared" si="5"/>
        <v>0</v>
      </c>
      <c r="V12" s="161"/>
      <c r="W12" s="162">
        <f t="shared" si="6"/>
        <v>0</v>
      </c>
    </row>
    <row r="13" spans="1:23" ht="25.5" outlineLevel="2" x14ac:dyDescent="0.2">
      <c r="A13" s="104" t="s">
        <v>1393</v>
      </c>
      <c r="B13" s="69">
        <v>4</v>
      </c>
      <c r="C13" s="86" t="s">
        <v>1394</v>
      </c>
      <c r="D13" s="74">
        <f>VLOOKUP(A13,[1]Sheet1!$B:$AE,30,FALSE)</f>
        <v>132.26</v>
      </c>
      <c r="E13" s="71" t="s">
        <v>4360</v>
      </c>
      <c r="F13" s="174">
        <v>7788657408</v>
      </c>
      <c r="G13" s="71" t="s">
        <v>4019</v>
      </c>
      <c r="H13" s="71" t="s">
        <v>31</v>
      </c>
      <c r="I13" s="71">
        <v>6</v>
      </c>
      <c r="J13" s="71" t="s">
        <v>1395</v>
      </c>
      <c r="K13" s="244" t="s">
        <v>1396</v>
      </c>
      <c r="L13" s="72">
        <v>2</v>
      </c>
      <c r="M13" s="254">
        <v>147.27000000000001</v>
      </c>
      <c r="N13" s="167">
        <f t="shared" si="1"/>
        <v>0</v>
      </c>
      <c r="O13" s="168">
        <f t="shared" si="2"/>
        <v>0</v>
      </c>
      <c r="P13" s="161"/>
      <c r="Q13" s="162">
        <f t="shared" si="3"/>
        <v>0</v>
      </c>
      <c r="R13" s="161"/>
      <c r="S13" s="162">
        <f t="shared" si="4"/>
        <v>0</v>
      </c>
      <c r="T13" s="161"/>
      <c r="U13" s="162">
        <f t="shared" si="5"/>
        <v>0</v>
      </c>
      <c r="V13" s="161"/>
      <c r="W13" s="162">
        <f t="shared" si="6"/>
        <v>0</v>
      </c>
    </row>
    <row r="14" spans="1:23" ht="25.5" outlineLevel="2" x14ac:dyDescent="0.2">
      <c r="A14" s="97" t="s">
        <v>1397</v>
      </c>
      <c r="B14" s="76">
        <v>1</v>
      </c>
      <c r="C14" s="84" t="s">
        <v>1398</v>
      </c>
      <c r="D14" s="81">
        <f>VLOOKUP(A14,[1]Sheet1!$B:$AE,30,FALSE)</f>
        <v>23.96</v>
      </c>
      <c r="E14" s="78" t="s">
        <v>3854</v>
      </c>
      <c r="F14" s="175">
        <v>26754</v>
      </c>
      <c r="G14" s="78" t="s">
        <v>4019</v>
      </c>
      <c r="H14" s="78" t="s">
        <v>30</v>
      </c>
      <c r="I14" s="78">
        <v>1</v>
      </c>
      <c r="J14" s="78" t="s">
        <v>1399</v>
      </c>
      <c r="K14" s="245" t="s">
        <v>4024</v>
      </c>
      <c r="L14" s="79">
        <v>1</v>
      </c>
      <c r="M14" s="277">
        <v>23.93</v>
      </c>
      <c r="N14" s="167">
        <f t="shared" si="1"/>
        <v>0</v>
      </c>
      <c r="O14" s="168">
        <f t="shared" si="2"/>
        <v>0</v>
      </c>
      <c r="P14" s="161"/>
      <c r="Q14" s="162">
        <f t="shared" si="3"/>
        <v>0</v>
      </c>
      <c r="R14" s="161"/>
      <c r="S14" s="162">
        <f t="shared" si="4"/>
        <v>0</v>
      </c>
      <c r="T14" s="161"/>
      <c r="U14" s="162">
        <f t="shared" si="5"/>
        <v>0</v>
      </c>
      <c r="V14" s="161"/>
      <c r="W14" s="162">
        <f t="shared" si="6"/>
        <v>0</v>
      </c>
    </row>
    <row r="15" spans="1:23" ht="25.5" outlineLevel="2" x14ac:dyDescent="0.2">
      <c r="A15" s="104" t="s">
        <v>1397</v>
      </c>
      <c r="B15" s="69">
        <v>1</v>
      </c>
      <c r="C15" s="86" t="s">
        <v>1398</v>
      </c>
      <c r="D15" s="74">
        <f>VLOOKUP(A15,[1]Sheet1!$B:$AE,30,FALSE)</f>
        <v>23.96</v>
      </c>
      <c r="E15" s="71" t="s">
        <v>4360</v>
      </c>
      <c r="F15" s="174">
        <v>7788657408</v>
      </c>
      <c r="G15" s="71" t="s">
        <v>4019</v>
      </c>
      <c r="H15" s="71" t="s">
        <v>30</v>
      </c>
      <c r="I15" s="71">
        <v>1</v>
      </c>
      <c r="J15" s="71" t="s">
        <v>1399</v>
      </c>
      <c r="K15" s="244" t="s">
        <v>1400</v>
      </c>
      <c r="L15" s="72">
        <v>2</v>
      </c>
      <c r="M15" s="254">
        <v>24.61</v>
      </c>
      <c r="N15" s="167">
        <f t="shared" si="1"/>
        <v>0</v>
      </c>
      <c r="O15" s="168">
        <f t="shared" si="2"/>
        <v>0</v>
      </c>
      <c r="P15" s="161"/>
      <c r="Q15" s="162">
        <f t="shared" si="3"/>
        <v>0</v>
      </c>
      <c r="R15" s="161"/>
      <c r="S15" s="162">
        <f t="shared" si="4"/>
        <v>0</v>
      </c>
      <c r="T15" s="161"/>
      <c r="U15" s="162">
        <f t="shared" si="5"/>
        <v>0</v>
      </c>
      <c r="V15" s="161"/>
      <c r="W15" s="162">
        <f t="shared" si="6"/>
        <v>0</v>
      </c>
    </row>
    <row r="16" spans="1:23" ht="25.5" outlineLevel="2" x14ac:dyDescent="0.2">
      <c r="A16" s="104" t="s">
        <v>1302</v>
      </c>
      <c r="B16" s="69">
        <v>27</v>
      </c>
      <c r="C16" s="86" t="s">
        <v>1303</v>
      </c>
      <c r="D16" s="74">
        <f>VLOOKUP(A16,[1]Sheet1!$B:$AE,30,FALSE)</f>
        <v>6.6</v>
      </c>
      <c r="E16" s="71" t="s">
        <v>4360</v>
      </c>
      <c r="F16" s="174">
        <v>7788657408</v>
      </c>
      <c r="G16" s="71" t="s">
        <v>2406</v>
      </c>
      <c r="H16" s="71" t="s">
        <v>30</v>
      </c>
      <c r="I16" s="71">
        <v>1</v>
      </c>
      <c r="J16" s="71" t="s">
        <v>1304</v>
      </c>
      <c r="K16" s="244" t="s">
        <v>1305</v>
      </c>
      <c r="L16" s="72">
        <v>1</v>
      </c>
      <c r="M16" s="254">
        <v>5.33</v>
      </c>
      <c r="N16" s="167">
        <f t="shared" si="1"/>
        <v>0</v>
      </c>
      <c r="O16" s="168">
        <f t="shared" si="2"/>
        <v>0</v>
      </c>
      <c r="P16" s="161"/>
      <c r="Q16" s="162">
        <f t="shared" si="3"/>
        <v>0</v>
      </c>
      <c r="R16" s="161"/>
      <c r="S16" s="162">
        <f t="shared" si="4"/>
        <v>0</v>
      </c>
      <c r="T16" s="161"/>
      <c r="U16" s="162">
        <f t="shared" si="5"/>
        <v>0</v>
      </c>
      <c r="V16" s="161"/>
      <c r="W16" s="162">
        <f t="shared" si="6"/>
        <v>0</v>
      </c>
    </row>
    <row r="17" spans="1:23" ht="25.5" outlineLevel="2" x14ac:dyDescent="0.2">
      <c r="A17" s="97" t="s">
        <v>1302</v>
      </c>
      <c r="B17" s="76">
        <v>27</v>
      </c>
      <c r="C17" s="84" t="s">
        <v>1303</v>
      </c>
      <c r="D17" s="81">
        <f>VLOOKUP(A17,[1]Sheet1!$B:$AE,30,FALSE)</f>
        <v>6.6</v>
      </c>
      <c r="E17" s="78" t="s">
        <v>3854</v>
      </c>
      <c r="F17" s="175">
        <v>26754</v>
      </c>
      <c r="G17" s="78" t="s">
        <v>4025</v>
      </c>
      <c r="H17" s="78" t="s">
        <v>30</v>
      </c>
      <c r="I17" s="78">
        <v>1</v>
      </c>
      <c r="J17" s="78" t="s">
        <v>1304</v>
      </c>
      <c r="K17" s="245" t="s">
        <v>4026</v>
      </c>
      <c r="L17" s="79">
        <v>1</v>
      </c>
      <c r="M17" s="277">
        <v>5.35</v>
      </c>
      <c r="N17" s="167">
        <f t="shared" si="1"/>
        <v>0</v>
      </c>
      <c r="O17" s="168">
        <f t="shared" si="2"/>
        <v>0</v>
      </c>
      <c r="P17" s="161"/>
      <c r="Q17" s="162">
        <f t="shared" si="3"/>
        <v>0</v>
      </c>
      <c r="R17" s="161"/>
      <c r="S17" s="162">
        <f t="shared" si="4"/>
        <v>0</v>
      </c>
      <c r="T17" s="161"/>
      <c r="U17" s="162">
        <f t="shared" si="5"/>
        <v>0</v>
      </c>
      <c r="V17" s="161"/>
      <c r="W17" s="162">
        <f t="shared" si="6"/>
        <v>0</v>
      </c>
    </row>
    <row r="18" spans="1:23" ht="25.5" outlineLevel="2" x14ac:dyDescent="0.2">
      <c r="A18" s="104" t="s">
        <v>1306</v>
      </c>
      <c r="B18" s="69">
        <v>36</v>
      </c>
      <c r="C18" s="86" t="s">
        <v>1307</v>
      </c>
      <c r="D18" s="74">
        <f>VLOOKUP(A18,[1]Sheet1!$B:$AE,30,FALSE)</f>
        <v>3.05</v>
      </c>
      <c r="E18" s="71" t="s">
        <v>4360</v>
      </c>
      <c r="F18" s="174">
        <v>7788657408</v>
      </c>
      <c r="G18" s="71" t="s">
        <v>4636</v>
      </c>
      <c r="H18" s="71" t="s">
        <v>30</v>
      </c>
      <c r="I18" s="71">
        <v>1</v>
      </c>
      <c r="J18" s="71" t="s">
        <v>1308</v>
      </c>
      <c r="K18" s="244" t="s">
        <v>1309</v>
      </c>
      <c r="L18" s="72">
        <v>1</v>
      </c>
      <c r="M18" s="254">
        <v>1.61</v>
      </c>
      <c r="N18" s="167">
        <f t="shared" si="1"/>
        <v>0</v>
      </c>
      <c r="O18" s="168">
        <f t="shared" si="2"/>
        <v>0</v>
      </c>
      <c r="P18" s="161"/>
      <c r="Q18" s="162">
        <f t="shared" si="3"/>
        <v>0</v>
      </c>
      <c r="R18" s="161"/>
      <c r="S18" s="162">
        <f t="shared" si="4"/>
        <v>0</v>
      </c>
      <c r="T18" s="161"/>
      <c r="U18" s="162">
        <f t="shared" si="5"/>
        <v>0</v>
      </c>
      <c r="V18" s="161"/>
      <c r="W18" s="162">
        <f t="shared" si="6"/>
        <v>0</v>
      </c>
    </row>
    <row r="19" spans="1:23" ht="25.5" outlineLevel="2" x14ac:dyDescent="0.2">
      <c r="A19" s="97" t="s">
        <v>1306</v>
      </c>
      <c r="B19" s="76">
        <v>36</v>
      </c>
      <c r="C19" s="84" t="s">
        <v>4634</v>
      </c>
      <c r="D19" s="81">
        <f>VLOOKUP(A19,[1]Sheet1!$B:$AE,30,FALSE)</f>
        <v>3.05</v>
      </c>
      <c r="E19" s="78" t="s">
        <v>3854</v>
      </c>
      <c r="F19" s="175">
        <v>26754</v>
      </c>
      <c r="G19" s="78" t="s">
        <v>4027</v>
      </c>
      <c r="H19" s="78" t="s">
        <v>30</v>
      </c>
      <c r="I19" s="78">
        <v>1</v>
      </c>
      <c r="J19" s="78" t="s">
        <v>4028</v>
      </c>
      <c r="K19" s="245" t="s">
        <v>4029</v>
      </c>
      <c r="L19" s="79">
        <v>2</v>
      </c>
      <c r="M19" s="277">
        <v>2.58</v>
      </c>
      <c r="N19" s="167">
        <f t="shared" si="1"/>
        <v>0</v>
      </c>
      <c r="O19" s="168">
        <f t="shared" si="2"/>
        <v>0</v>
      </c>
      <c r="P19" s="161"/>
      <c r="Q19" s="162">
        <f t="shared" si="3"/>
        <v>0</v>
      </c>
      <c r="R19" s="161"/>
      <c r="S19" s="162">
        <f t="shared" si="4"/>
        <v>0</v>
      </c>
      <c r="T19" s="161"/>
      <c r="U19" s="162">
        <f t="shared" si="5"/>
        <v>0</v>
      </c>
      <c r="V19" s="161"/>
      <c r="W19" s="162">
        <f t="shared" si="6"/>
        <v>0</v>
      </c>
    </row>
    <row r="20" spans="1:23" ht="25.5" outlineLevel="2" x14ac:dyDescent="0.2">
      <c r="A20" s="104" t="s">
        <v>1310</v>
      </c>
      <c r="B20" s="69">
        <v>48</v>
      </c>
      <c r="C20" s="86" t="s">
        <v>1311</v>
      </c>
      <c r="D20" s="74">
        <f>VLOOKUP(A20,[1]Sheet1!$B:$AE,30,FALSE)</f>
        <v>1.73</v>
      </c>
      <c r="E20" s="71" t="s">
        <v>4360</v>
      </c>
      <c r="F20" s="174">
        <v>7788657408</v>
      </c>
      <c r="G20" s="71" t="s">
        <v>4636</v>
      </c>
      <c r="H20" s="71" t="s">
        <v>30</v>
      </c>
      <c r="I20" s="71">
        <v>1</v>
      </c>
      <c r="J20" s="71" t="s">
        <v>1312</v>
      </c>
      <c r="K20" s="244" t="s">
        <v>1313</v>
      </c>
      <c r="L20" s="72">
        <v>1</v>
      </c>
      <c r="M20" s="254">
        <v>0.8</v>
      </c>
      <c r="N20" s="167">
        <f t="shared" si="1"/>
        <v>0</v>
      </c>
      <c r="O20" s="168">
        <f t="shared" si="2"/>
        <v>0</v>
      </c>
      <c r="P20" s="161"/>
      <c r="Q20" s="162">
        <f t="shared" si="3"/>
        <v>0</v>
      </c>
      <c r="R20" s="161"/>
      <c r="S20" s="162">
        <f t="shared" si="4"/>
        <v>0</v>
      </c>
      <c r="T20" s="161"/>
      <c r="U20" s="162">
        <f t="shared" si="5"/>
        <v>0</v>
      </c>
      <c r="V20" s="161"/>
      <c r="W20" s="162">
        <f t="shared" si="6"/>
        <v>0</v>
      </c>
    </row>
    <row r="21" spans="1:23" ht="25.5" outlineLevel="2" x14ac:dyDescent="0.2">
      <c r="A21" s="97" t="s">
        <v>1310</v>
      </c>
      <c r="B21" s="76">
        <v>48</v>
      </c>
      <c r="C21" s="84" t="s">
        <v>1311</v>
      </c>
      <c r="D21" s="81">
        <f>VLOOKUP(A21,[1]Sheet1!$B:$AE,30,FALSE)</f>
        <v>1.73</v>
      </c>
      <c r="E21" s="78" t="s">
        <v>3854</v>
      </c>
      <c r="F21" s="175">
        <v>26754</v>
      </c>
      <c r="G21" s="78" t="s">
        <v>4027</v>
      </c>
      <c r="H21" s="78" t="s">
        <v>30</v>
      </c>
      <c r="I21" s="78">
        <v>1</v>
      </c>
      <c r="J21" s="78" t="s">
        <v>4030</v>
      </c>
      <c r="K21" s="245" t="s">
        <v>4031</v>
      </c>
      <c r="L21" s="79">
        <v>2</v>
      </c>
      <c r="M21" s="277">
        <v>1.33</v>
      </c>
      <c r="N21" s="167">
        <f t="shared" si="1"/>
        <v>0</v>
      </c>
      <c r="O21" s="168">
        <f t="shared" si="2"/>
        <v>0</v>
      </c>
      <c r="P21" s="161"/>
      <c r="Q21" s="162">
        <f t="shared" si="3"/>
        <v>0</v>
      </c>
      <c r="R21" s="161"/>
      <c r="S21" s="162">
        <f t="shared" si="4"/>
        <v>0</v>
      </c>
      <c r="T21" s="161"/>
      <c r="U21" s="162">
        <f t="shared" si="5"/>
        <v>0</v>
      </c>
      <c r="V21" s="161"/>
      <c r="W21" s="162">
        <f t="shared" si="6"/>
        <v>0</v>
      </c>
    </row>
    <row r="22" spans="1:23" ht="25.5" outlineLevel="2" x14ac:dyDescent="0.2">
      <c r="A22" s="104" t="s">
        <v>1314</v>
      </c>
      <c r="B22" s="69">
        <v>103</v>
      </c>
      <c r="C22" s="86" t="s">
        <v>1315</v>
      </c>
      <c r="D22" s="74">
        <f>VLOOKUP(A22,[1]Sheet1!$B:$AE,30,FALSE)</f>
        <v>1.89</v>
      </c>
      <c r="E22" s="71" t="s">
        <v>4360</v>
      </c>
      <c r="F22" s="174">
        <v>7788657408</v>
      </c>
      <c r="G22" s="71" t="s">
        <v>4636</v>
      </c>
      <c r="H22" s="71" t="s">
        <v>30</v>
      </c>
      <c r="I22" s="71">
        <v>1</v>
      </c>
      <c r="J22" s="71" t="s">
        <v>1316</v>
      </c>
      <c r="K22" s="244" t="s">
        <v>1317</v>
      </c>
      <c r="L22" s="72">
        <v>1</v>
      </c>
      <c r="M22" s="254">
        <v>0.84</v>
      </c>
      <c r="N22" s="167">
        <f t="shared" si="1"/>
        <v>0</v>
      </c>
      <c r="O22" s="168">
        <f t="shared" si="2"/>
        <v>0</v>
      </c>
      <c r="P22" s="161"/>
      <c r="Q22" s="162">
        <f t="shared" si="3"/>
        <v>0</v>
      </c>
      <c r="R22" s="161"/>
      <c r="S22" s="162">
        <f t="shared" si="4"/>
        <v>0</v>
      </c>
      <c r="T22" s="161"/>
      <c r="U22" s="162">
        <f t="shared" si="5"/>
        <v>0</v>
      </c>
      <c r="V22" s="161"/>
      <c r="W22" s="162">
        <f t="shared" si="6"/>
        <v>0</v>
      </c>
    </row>
    <row r="23" spans="1:23" ht="25.5" outlineLevel="2" x14ac:dyDescent="0.2">
      <c r="A23" s="97" t="s">
        <v>1314</v>
      </c>
      <c r="B23" s="76">
        <v>103</v>
      </c>
      <c r="C23" s="84" t="s">
        <v>1315</v>
      </c>
      <c r="D23" s="81">
        <f>VLOOKUP(A23,[1]Sheet1!$B:$AE,30,FALSE)</f>
        <v>1.89</v>
      </c>
      <c r="E23" s="78" t="s">
        <v>3854</v>
      </c>
      <c r="F23" s="175">
        <v>26754</v>
      </c>
      <c r="G23" s="78" t="s">
        <v>4027</v>
      </c>
      <c r="H23" s="78" t="s">
        <v>30</v>
      </c>
      <c r="I23" s="78">
        <v>1</v>
      </c>
      <c r="J23" s="78" t="s">
        <v>4032</v>
      </c>
      <c r="K23" s="245" t="s">
        <v>4033</v>
      </c>
      <c r="L23" s="79">
        <v>2</v>
      </c>
      <c r="M23" s="277">
        <v>1.47</v>
      </c>
      <c r="N23" s="167">
        <f t="shared" si="1"/>
        <v>0</v>
      </c>
      <c r="O23" s="168">
        <f t="shared" si="2"/>
        <v>0</v>
      </c>
      <c r="P23" s="161"/>
      <c r="Q23" s="162">
        <f t="shared" si="3"/>
        <v>0</v>
      </c>
      <c r="R23" s="161"/>
      <c r="S23" s="162">
        <f t="shared" si="4"/>
        <v>0</v>
      </c>
      <c r="T23" s="161"/>
      <c r="U23" s="162">
        <f t="shared" si="5"/>
        <v>0</v>
      </c>
      <c r="V23" s="161"/>
      <c r="W23" s="162">
        <f t="shared" si="6"/>
        <v>0</v>
      </c>
    </row>
    <row r="24" spans="1:23" ht="25.5" outlineLevel="2" x14ac:dyDescent="0.2">
      <c r="A24" s="104" t="s">
        <v>1318</v>
      </c>
      <c r="B24" s="69">
        <v>6</v>
      </c>
      <c r="C24" s="86" t="s">
        <v>1319</v>
      </c>
      <c r="D24" s="74">
        <f>VLOOKUP(A24,[1]Sheet1!$B:$AE,30,FALSE)</f>
        <v>2.23</v>
      </c>
      <c r="E24" s="71" t="s">
        <v>4360</v>
      </c>
      <c r="F24" s="174">
        <v>7788657408</v>
      </c>
      <c r="G24" s="71" t="s">
        <v>4636</v>
      </c>
      <c r="H24" s="71" t="s">
        <v>30</v>
      </c>
      <c r="I24" s="71">
        <v>1</v>
      </c>
      <c r="J24" s="71" t="s">
        <v>1320</v>
      </c>
      <c r="K24" s="244" t="s">
        <v>1321</v>
      </c>
      <c r="L24" s="72">
        <v>1</v>
      </c>
      <c r="M24" s="254">
        <v>0.96</v>
      </c>
      <c r="N24" s="167">
        <f t="shared" si="1"/>
        <v>0</v>
      </c>
      <c r="O24" s="168">
        <f t="shared" si="2"/>
        <v>0</v>
      </c>
      <c r="P24" s="161"/>
      <c r="Q24" s="162">
        <f t="shared" si="3"/>
        <v>0</v>
      </c>
      <c r="R24" s="161"/>
      <c r="S24" s="162">
        <f t="shared" si="4"/>
        <v>0</v>
      </c>
      <c r="T24" s="161"/>
      <c r="U24" s="162">
        <f t="shared" si="5"/>
        <v>0</v>
      </c>
      <c r="V24" s="161"/>
      <c r="W24" s="162">
        <f t="shared" si="6"/>
        <v>0</v>
      </c>
    </row>
    <row r="25" spans="1:23" ht="25.5" outlineLevel="2" x14ac:dyDescent="0.2">
      <c r="A25" s="97" t="s">
        <v>1318</v>
      </c>
      <c r="B25" s="76">
        <v>6</v>
      </c>
      <c r="C25" s="84" t="s">
        <v>1319</v>
      </c>
      <c r="D25" s="81">
        <f>VLOOKUP(A25,[1]Sheet1!$B:$AE,30,FALSE)</f>
        <v>2.23</v>
      </c>
      <c r="E25" s="78" t="s">
        <v>3854</v>
      </c>
      <c r="F25" s="175">
        <v>26754</v>
      </c>
      <c r="G25" s="78" t="s">
        <v>4027</v>
      </c>
      <c r="H25" s="78" t="s">
        <v>30</v>
      </c>
      <c r="I25" s="78">
        <v>1</v>
      </c>
      <c r="J25" s="78" t="s">
        <v>4034</v>
      </c>
      <c r="K25" s="245" t="s">
        <v>4035</v>
      </c>
      <c r="L25" s="79">
        <v>2</v>
      </c>
      <c r="M25" s="277">
        <v>1.85</v>
      </c>
      <c r="N25" s="167">
        <f t="shared" ref="N25:N57" si="7">SUM(P25+R25+T25+V25+X25)</f>
        <v>0</v>
      </c>
      <c r="O25" s="168">
        <f t="shared" ref="O25:O57" si="8">SUM(N25*M25)</f>
        <v>0</v>
      </c>
      <c r="P25" s="161"/>
      <c r="Q25" s="162">
        <f t="shared" ref="Q25:Q57" si="9">SUM(P25*M25)</f>
        <v>0</v>
      </c>
      <c r="R25" s="161"/>
      <c r="S25" s="162">
        <f t="shared" ref="S25:S57" si="10">SUM(R25*M25)</f>
        <v>0</v>
      </c>
      <c r="T25" s="161"/>
      <c r="U25" s="162">
        <f t="shared" ref="U25:U57" si="11">SUM(T25*M25)</f>
        <v>0</v>
      </c>
      <c r="V25" s="161"/>
      <c r="W25" s="162">
        <f t="shared" ref="W25:W57" si="12">SUM(V25*M25)</f>
        <v>0</v>
      </c>
    </row>
    <row r="26" spans="1:23" ht="25.5" outlineLevel="2" x14ac:dyDescent="0.2">
      <c r="A26" s="104" t="s">
        <v>1322</v>
      </c>
      <c r="B26" s="69">
        <v>9</v>
      </c>
      <c r="C26" s="86" t="s">
        <v>1323</v>
      </c>
      <c r="D26" s="74">
        <f>VLOOKUP(A26,[1]Sheet1!$B:$AE,30,FALSE)</f>
        <v>8.51</v>
      </c>
      <c r="E26" s="71" t="s">
        <v>4360</v>
      </c>
      <c r="F26" s="174">
        <v>7788657408</v>
      </c>
      <c r="G26" s="71" t="s">
        <v>4636</v>
      </c>
      <c r="H26" s="71" t="s">
        <v>31</v>
      </c>
      <c r="I26" s="71">
        <v>6</v>
      </c>
      <c r="J26" s="71" t="s">
        <v>1324</v>
      </c>
      <c r="K26" s="244" t="s">
        <v>1325</v>
      </c>
      <c r="L26" s="72">
        <v>1</v>
      </c>
      <c r="M26" s="254">
        <v>3.68</v>
      </c>
      <c r="N26" s="167">
        <f t="shared" si="7"/>
        <v>0</v>
      </c>
      <c r="O26" s="168">
        <f t="shared" si="8"/>
        <v>0</v>
      </c>
      <c r="P26" s="161"/>
      <c r="Q26" s="162">
        <f t="shared" si="9"/>
        <v>0</v>
      </c>
      <c r="R26" s="161"/>
      <c r="S26" s="162">
        <f t="shared" si="10"/>
        <v>0</v>
      </c>
      <c r="T26" s="161"/>
      <c r="U26" s="162">
        <f t="shared" si="11"/>
        <v>0</v>
      </c>
      <c r="V26" s="161"/>
      <c r="W26" s="162">
        <f t="shared" si="12"/>
        <v>0</v>
      </c>
    </row>
    <row r="27" spans="1:23" ht="25.5" outlineLevel="2" x14ac:dyDescent="0.2">
      <c r="A27" s="97" t="s">
        <v>1322</v>
      </c>
      <c r="B27" s="76">
        <v>9</v>
      </c>
      <c r="C27" s="84" t="s">
        <v>1323</v>
      </c>
      <c r="D27" s="81">
        <f>VLOOKUP(A27,[1]Sheet1!$B:$AE,30,FALSE)</f>
        <v>8.51</v>
      </c>
      <c r="E27" s="78" t="s">
        <v>3854</v>
      </c>
      <c r="F27" s="175">
        <v>26754</v>
      </c>
      <c r="G27" s="78" t="s">
        <v>4027</v>
      </c>
      <c r="H27" s="78" t="s">
        <v>31</v>
      </c>
      <c r="I27" s="78">
        <v>6</v>
      </c>
      <c r="J27" s="78" t="s">
        <v>4036</v>
      </c>
      <c r="K27" s="245" t="s">
        <v>4037</v>
      </c>
      <c r="L27" s="79">
        <v>2</v>
      </c>
      <c r="M27" s="277">
        <v>8.34</v>
      </c>
      <c r="N27" s="167">
        <f t="shared" si="7"/>
        <v>0</v>
      </c>
      <c r="O27" s="168">
        <f t="shared" si="8"/>
        <v>0</v>
      </c>
      <c r="P27" s="161"/>
      <c r="Q27" s="162">
        <f t="shared" si="9"/>
        <v>0</v>
      </c>
      <c r="R27" s="161"/>
      <c r="S27" s="162">
        <f t="shared" si="10"/>
        <v>0</v>
      </c>
      <c r="T27" s="161"/>
      <c r="U27" s="162">
        <f t="shared" si="11"/>
        <v>0</v>
      </c>
      <c r="V27" s="161"/>
      <c r="W27" s="162">
        <f t="shared" si="12"/>
        <v>0</v>
      </c>
    </row>
    <row r="28" spans="1:23" ht="25.5" outlineLevel="2" x14ac:dyDescent="0.2">
      <c r="A28" s="104" t="s">
        <v>1326</v>
      </c>
      <c r="B28" s="69">
        <v>5</v>
      </c>
      <c r="C28" s="86" t="s">
        <v>1327</v>
      </c>
      <c r="D28" s="74">
        <f>VLOOKUP(A28,[1]Sheet1!$B:$AE,30,FALSE)</f>
        <v>9.42</v>
      </c>
      <c r="E28" s="71" t="s">
        <v>4360</v>
      </c>
      <c r="F28" s="174">
        <v>7788657408</v>
      </c>
      <c r="G28" s="71" t="s">
        <v>4636</v>
      </c>
      <c r="H28" s="71" t="s">
        <v>31</v>
      </c>
      <c r="I28" s="71">
        <v>6</v>
      </c>
      <c r="J28" s="71" t="s">
        <v>1328</v>
      </c>
      <c r="K28" s="244" t="s">
        <v>1329</v>
      </c>
      <c r="L28" s="72">
        <v>1</v>
      </c>
      <c r="M28" s="254">
        <v>3.84</v>
      </c>
      <c r="N28" s="167">
        <f t="shared" si="7"/>
        <v>0</v>
      </c>
      <c r="O28" s="168">
        <f t="shared" si="8"/>
        <v>0</v>
      </c>
      <c r="P28" s="161"/>
      <c r="Q28" s="162">
        <f t="shared" si="9"/>
        <v>0</v>
      </c>
      <c r="R28" s="161"/>
      <c r="S28" s="162">
        <f t="shared" si="10"/>
        <v>0</v>
      </c>
      <c r="T28" s="161"/>
      <c r="U28" s="162">
        <f t="shared" si="11"/>
        <v>0</v>
      </c>
      <c r="V28" s="161"/>
      <c r="W28" s="162">
        <f t="shared" si="12"/>
        <v>0</v>
      </c>
    </row>
    <row r="29" spans="1:23" ht="25.5" outlineLevel="2" x14ac:dyDescent="0.2">
      <c r="A29" s="97" t="s">
        <v>1326</v>
      </c>
      <c r="B29" s="76">
        <v>5</v>
      </c>
      <c r="C29" s="84" t="s">
        <v>1327</v>
      </c>
      <c r="D29" s="81">
        <f>VLOOKUP(A29,[1]Sheet1!$B:$AE,30,FALSE)</f>
        <v>9.42</v>
      </c>
      <c r="E29" s="78" t="s">
        <v>3854</v>
      </c>
      <c r="F29" s="175">
        <v>26754</v>
      </c>
      <c r="G29" s="78" t="s">
        <v>4027</v>
      </c>
      <c r="H29" s="78" t="s">
        <v>31</v>
      </c>
      <c r="I29" s="78">
        <v>6</v>
      </c>
      <c r="J29" s="78" t="s">
        <v>4038</v>
      </c>
      <c r="K29" s="245" t="s">
        <v>4039</v>
      </c>
      <c r="L29" s="79">
        <v>2</v>
      </c>
      <c r="M29" s="277">
        <v>9.18</v>
      </c>
      <c r="N29" s="167">
        <f t="shared" si="7"/>
        <v>0</v>
      </c>
      <c r="O29" s="168">
        <f t="shared" si="8"/>
        <v>0</v>
      </c>
      <c r="P29" s="161"/>
      <c r="Q29" s="162">
        <f t="shared" si="9"/>
        <v>0</v>
      </c>
      <c r="R29" s="161"/>
      <c r="S29" s="162">
        <f t="shared" si="10"/>
        <v>0</v>
      </c>
      <c r="T29" s="161"/>
      <c r="U29" s="162">
        <f t="shared" si="11"/>
        <v>0</v>
      </c>
      <c r="V29" s="161"/>
      <c r="W29" s="162">
        <f t="shared" si="12"/>
        <v>0</v>
      </c>
    </row>
    <row r="30" spans="1:23" ht="25.5" outlineLevel="2" x14ac:dyDescent="0.2">
      <c r="A30" s="104" t="s">
        <v>1330</v>
      </c>
      <c r="B30" s="69">
        <v>6</v>
      </c>
      <c r="C30" s="86" t="s">
        <v>1331</v>
      </c>
      <c r="D30" s="74">
        <f>VLOOKUP(A30,[1]Sheet1!$B:$AE,30,FALSE)</f>
        <v>11.15</v>
      </c>
      <c r="E30" s="71" t="s">
        <v>4360</v>
      </c>
      <c r="F30" s="174">
        <v>7788657408</v>
      </c>
      <c r="G30" s="71" t="s">
        <v>4636</v>
      </c>
      <c r="H30" s="71" t="s">
        <v>31</v>
      </c>
      <c r="I30" s="71">
        <v>6</v>
      </c>
      <c r="J30" s="71" t="s">
        <v>1332</v>
      </c>
      <c r="K30" s="244" t="s">
        <v>1333</v>
      </c>
      <c r="L30" s="72">
        <v>1</v>
      </c>
      <c r="M30" s="254">
        <v>4.1500000000000004</v>
      </c>
      <c r="N30" s="167">
        <f t="shared" si="7"/>
        <v>0</v>
      </c>
      <c r="O30" s="168">
        <f t="shared" si="8"/>
        <v>0</v>
      </c>
      <c r="P30" s="161"/>
      <c r="Q30" s="162">
        <f t="shared" si="9"/>
        <v>0</v>
      </c>
      <c r="R30" s="161"/>
      <c r="S30" s="162">
        <f t="shared" si="10"/>
        <v>0</v>
      </c>
      <c r="T30" s="161"/>
      <c r="U30" s="162">
        <f t="shared" si="11"/>
        <v>0</v>
      </c>
      <c r="V30" s="161"/>
      <c r="W30" s="162">
        <f t="shared" si="12"/>
        <v>0</v>
      </c>
    </row>
    <row r="31" spans="1:23" ht="25.5" outlineLevel="2" x14ac:dyDescent="0.2">
      <c r="A31" s="97" t="s">
        <v>1330</v>
      </c>
      <c r="B31" s="76">
        <v>6</v>
      </c>
      <c r="C31" s="84" t="s">
        <v>1331</v>
      </c>
      <c r="D31" s="81">
        <f>VLOOKUP(A31,[1]Sheet1!$B:$AE,30,FALSE)</f>
        <v>11.15</v>
      </c>
      <c r="E31" s="78" t="s">
        <v>3854</v>
      </c>
      <c r="F31" s="175">
        <v>26754</v>
      </c>
      <c r="G31" s="78" t="s">
        <v>4027</v>
      </c>
      <c r="H31" s="78" t="s">
        <v>31</v>
      </c>
      <c r="I31" s="78">
        <v>6</v>
      </c>
      <c r="J31" s="78" t="s">
        <v>4040</v>
      </c>
      <c r="K31" s="245" t="s">
        <v>4041</v>
      </c>
      <c r="L31" s="79">
        <v>2</v>
      </c>
      <c r="M31" s="277">
        <v>10.8</v>
      </c>
      <c r="N31" s="167">
        <f t="shared" si="7"/>
        <v>0</v>
      </c>
      <c r="O31" s="168">
        <f t="shared" si="8"/>
        <v>0</v>
      </c>
      <c r="P31" s="161"/>
      <c r="Q31" s="162">
        <f t="shared" si="9"/>
        <v>0</v>
      </c>
      <c r="R31" s="161"/>
      <c r="S31" s="162">
        <f t="shared" si="10"/>
        <v>0</v>
      </c>
      <c r="T31" s="161"/>
      <c r="U31" s="162">
        <f t="shared" si="11"/>
        <v>0</v>
      </c>
      <c r="V31" s="161"/>
      <c r="W31" s="162">
        <f t="shared" si="12"/>
        <v>0</v>
      </c>
    </row>
    <row r="32" spans="1:23" ht="25.5" outlineLevel="2" x14ac:dyDescent="0.2">
      <c r="A32" s="104" t="s">
        <v>1334</v>
      </c>
      <c r="B32" s="69">
        <v>20</v>
      </c>
      <c r="C32" s="86" t="s">
        <v>1335</v>
      </c>
      <c r="D32" s="74">
        <f>VLOOKUP(A32,[1]Sheet1!$B:$AE,30,FALSE)</f>
        <v>4.71</v>
      </c>
      <c r="E32" s="71" t="s">
        <v>4360</v>
      </c>
      <c r="F32" s="174">
        <v>7788657408</v>
      </c>
      <c r="G32" s="71" t="s">
        <v>4638</v>
      </c>
      <c r="H32" s="71" t="s">
        <v>30</v>
      </c>
      <c r="I32" s="71">
        <v>1</v>
      </c>
      <c r="J32" s="71" t="s">
        <v>1336</v>
      </c>
      <c r="K32" s="244" t="s">
        <v>1336</v>
      </c>
      <c r="L32" s="72">
        <v>1</v>
      </c>
      <c r="M32" s="254">
        <v>2.73</v>
      </c>
      <c r="N32" s="167">
        <f t="shared" si="7"/>
        <v>0</v>
      </c>
      <c r="O32" s="168">
        <f t="shared" si="8"/>
        <v>0</v>
      </c>
      <c r="P32" s="161"/>
      <c r="Q32" s="162">
        <f t="shared" si="9"/>
        <v>0</v>
      </c>
      <c r="R32" s="161"/>
      <c r="S32" s="162">
        <f t="shared" si="10"/>
        <v>0</v>
      </c>
      <c r="T32" s="161"/>
      <c r="U32" s="162">
        <f t="shared" si="11"/>
        <v>0</v>
      </c>
      <c r="V32" s="161"/>
      <c r="W32" s="162">
        <f t="shared" si="12"/>
        <v>0</v>
      </c>
    </row>
    <row r="33" spans="1:23" ht="25.5" outlineLevel="2" x14ac:dyDescent="0.2">
      <c r="A33" s="97" t="s">
        <v>1334</v>
      </c>
      <c r="B33" s="76">
        <v>20</v>
      </c>
      <c r="C33" s="84" t="s">
        <v>1335</v>
      </c>
      <c r="D33" s="81">
        <f>VLOOKUP(A33,[1]Sheet1!$B:$AE,30,FALSE)</f>
        <v>4.71</v>
      </c>
      <c r="E33" s="78" t="s">
        <v>3854</v>
      </c>
      <c r="F33" s="175">
        <v>26754</v>
      </c>
      <c r="G33" s="78" t="s">
        <v>3854</v>
      </c>
      <c r="H33" s="78" t="s">
        <v>30</v>
      </c>
      <c r="I33" s="78">
        <v>1</v>
      </c>
      <c r="J33" s="78" t="s">
        <v>4042</v>
      </c>
      <c r="K33" s="245" t="s">
        <v>4043</v>
      </c>
      <c r="L33" s="79">
        <v>2</v>
      </c>
      <c r="M33" s="279">
        <v>6.46</v>
      </c>
      <c r="N33" s="167">
        <f t="shared" si="7"/>
        <v>0</v>
      </c>
      <c r="O33" s="168">
        <f t="shared" si="8"/>
        <v>0</v>
      </c>
      <c r="P33" s="161"/>
      <c r="Q33" s="162">
        <f t="shared" si="9"/>
        <v>0</v>
      </c>
      <c r="R33" s="161"/>
      <c r="S33" s="162">
        <f t="shared" si="10"/>
        <v>0</v>
      </c>
      <c r="T33" s="161"/>
      <c r="U33" s="162">
        <f t="shared" si="11"/>
        <v>0</v>
      </c>
      <c r="V33" s="161"/>
      <c r="W33" s="162">
        <f t="shared" si="12"/>
        <v>0</v>
      </c>
    </row>
    <row r="34" spans="1:23" ht="25.5" outlineLevel="2" x14ac:dyDescent="0.2">
      <c r="A34" s="104" t="s">
        <v>1337</v>
      </c>
      <c r="B34" s="69">
        <v>5</v>
      </c>
      <c r="C34" s="86" t="s">
        <v>1338</v>
      </c>
      <c r="D34" s="74">
        <f>VLOOKUP(A34,[1]Sheet1!$B:$AE,30,FALSE)</f>
        <v>4.71</v>
      </c>
      <c r="E34" s="71" t="s">
        <v>4360</v>
      </c>
      <c r="F34" s="174">
        <v>7788657408</v>
      </c>
      <c r="G34" s="71" t="s">
        <v>4638</v>
      </c>
      <c r="H34" s="71" t="s">
        <v>30</v>
      </c>
      <c r="I34" s="71">
        <v>1</v>
      </c>
      <c r="J34" s="71" t="s">
        <v>1339</v>
      </c>
      <c r="K34" s="244" t="s">
        <v>1339</v>
      </c>
      <c r="L34" s="72">
        <v>1</v>
      </c>
      <c r="M34" s="254">
        <v>2.73</v>
      </c>
      <c r="N34" s="167">
        <f t="shared" si="7"/>
        <v>0</v>
      </c>
      <c r="O34" s="168">
        <f t="shared" si="8"/>
        <v>0</v>
      </c>
      <c r="P34" s="161"/>
      <c r="Q34" s="162">
        <f t="shared" si="9"/>
        <v>0</v>
      </c>
      <c r="R34" s="161"/>
      <c r="S34" s="162">
        <f t="shared" si="10"/>
        <v>0</v>
      </c>
      <c r="T34" s="161"/>
      <c r="U34" s="162">
        <f t="shared" si="11"/>
        <v>0</v>
      </c>
      <c r="V34" s="161"/>
      <c r="W34" s="162">
        <f t="shared" si="12"/>
        <v>0</v>
      </c>
    </row>
    <row r="35" spans="1:23" ht="25.5" outlineLevel="2" x14ac:dyDescent="0.2">
      <c r="A35" s="97" t="s">
        <v>1337</v>
      </c>
      <c r="B35" s="76">
        <v>5</v>
      </c>
      <c r="C35" s="84" t="s">
        <v>1338</v>
      </c>
      <c r="D35" s="81">
        <f>VLOOKUP(A35,[1]Sheet1!$B:$AE,30,FALSE)</f>
        <v>4.71</v>
      </c>
      <c r="E35" s="78" t="s">
        <v>3854</v>
      </c>
      <c r="F35" s="175">
        <v>26754</v>
      </c>
      <c r="G35" s="78" t="s">
        <v>4044</v>
      </c>
      <c r="H35" s="78" t="s">
        <v>30</v>
      </c>
      <c r="I35" s="78">
        <v>1</v>
      </c>
      <c r="J35" s="78" t="s">
        <v>4045</v>
      </c>
      <c r="K35" s="245" t="s">
        <v>4046</v>
      </c>
      <c r="L35" s="79">
        <v>2</v>
      </c>
      <c r="M35" s="277">
        <v>4.38</v>
      </c>
      <c r="N35" s="167">
        <f t="shared" si="7"/>
        <v>0</v>
      </c>
      <c r="O35" s="168">
        <f t="shared" si="8"/>
        <v>0</v>
      </c>
      <c r="P35" s="161"/>
      <c r="Q35" s="162">
        <f t="shared" si="9"/>
        <v>0</v>
      </c>
      <c r="R35" s="161"/>
      <c r="S35" s="162">
        <f t="shared" si="10"/>
        <v>0</v>
      </c>
      <c r="T35" s="161"/>
      <c r="U35" s="162">
        <f t="shared" si="11"/>
        <v>0</v>
      </c>
      <c r="V35" s="161"/>
      <c r="W35" s="162">
        <f t="shared" si="12"/>
        <v>0</v>
      </c>
    </row>
    <row r="36" spans="1:23" ht="25.5" outlineLevel="2" x14ac:dyDescent="0.2">
      <c r="A36" s="104" t="s">
        <v>1340</v>
      </c>
      <c r="B36" s="69">
        <v>3</v>
      </c>
      <c r="C36" s="86" t="s">
        <v>1341</v>
      </c>
      <c r="D36" s="74">
        <f>VLOOKUP(A36,[1]Sheet1!$B:$AE,30,FALSE)</f>
        <v>3.05</v>
      </c>
      <c r="E36" s="71" t="s">
        <v>4360</v>
      </c>
      <c r="F36" s="174">
        <v>7788657408</v>
      </c>
      <c r="G36" s="71" t="s">
        <v>4638</v>
      </c>
      <c r="H36" s="71" t="s">
        <v>30</v>
      </c>
      <c r="I36" s="71">
        <v>1</v>
      </c>
      <c r="J36" s="71" t="s">
        <v>1342</v>
      </c>
      <c r="K36" s="244" t="s">
        <v>1342</v>
      </c>
      <c r="L36" s="72">
        <v>1</v>
      </c>
      <c r="M36" s="254">
        <v>1.1499999999999999</v>
      </c>
      <c r="N36" s="167">
        <f t="shared" si="7"/>
        <v>0</v>
      </c>
      <c r="O36" s="168">
        <f t="shared" si="8"/>
        <v>0</v>
      </c>
      <c r="P36" s="161"/>
      <c r="Q36" s="162">
        <f t="shared" si="9"/>
        <v>0</v>
      </c>
      <c r="R36" s="161"/>
      <c r="S36" s="162">
        <f t="shared" si="10"/>
        <v>0</v>
      </c>
      <c r="T36" s="161"/>
      <c r="U36" s="162">
        <f t="shared" si="11"/>
        <v>0</v>
      </c>
      <c r="V36" s="161"/>
      <c r="W36" s="162">
        <f t="shared" si="12"/>
        <v>0</v>
      </c>
    </row>
    <row r="37" spans="1:23" ht="25.5" outlineLevel="2" x14ac:dyDescent="0.2">
      <c r="A37" s="104" t="s">
        <v>1343</v>
      </c>
      <c r="B37" s="69">
        <v>4</v>
      </c>
      <c r="C37" s="86" t="s">
        <v>1344</v>
      </c>
      <c r="D37" s="74">
        <f>VLOOKUP(A37,[1]Sheet1!$B:$AE,30,FALSE)</f>
        <v>3.38</v>
      </c>
      <c r="E37" s="71" t="s">
        <v>4360</v>
      </c>
      <c r="F37" s="174">
        <v>7788657408</v>
      </c>
      <c r="G37" s="71" t="s">
        <v>4638</v>
      </c>
      <c r="H37" s="71" t="s">
        <v>30</v>
      </c>
      <c r="I37" s="71">
        <v>1</v>
      </c>
      <c r="J37" s="71" t="s">
        <v>1345</v>
      </c>
      <c r="K37" s="244" t="s">
        <v>1345</v>
      </c>
      <c r="L37" s="72">
        <v>1</v>
      </c>
      <c r="M37" s="254">
        <v>1.35</v>
      </c>
      <c r="N37" s="167">
        <f t="shared" si="7"/>
        <v>0</v>
      </c>
      <c r="O37" s="168">
        <f t="shared" si="8"/>
        <v>0</v>
      </c>
      <c r="P37" s="161"/>
      <c r="Q37" s="162">
        <f t="shared" si="9"/>
        <v>0</v>
      </c>
      <c r="R37" s="161"/>
      <c r="S37" s="162">
        <f t="shared" si="10"/>
        <v>0</v>
      </c>
      <c r="T37" s="161"/>
      <c r="U37" s="162">
        <f t="shared" si="11"/>
        <v>0</v>
      </c>
      <c r="V37" s="161"/>
      <c r="W37" s="162">
        <f t="shared" si="12"/>
        <v>0</v>
      </c>
    </row>
    <row r="38" spans="1:23" ht="25.5" outlineLevel="2" x14ac:dyDescent="0.2">
      <c r="A38" s="97" t="s">
        <v>1343</v>
      </c>
      <c r="B38" s="76">
        <v>4</v>
      </c>
      <c r="C38" s="84" t="s">
        <v>1344</v>
      </c>
      <c r="D38" s="81">
        <f>VLOOKUP(A38,[1]Sheet1!$B:$AE,30,FALSE)</f>
        <v>3.38</v>
      </c>
      <c r="E38" s="78" t="s">
        <v>3854</v>
      </c>
      <c r="F38" s="175">
        <v>26754</v>
      </c>
      <c r="G38" s="78" t="s">
        <v>3854</v>
      </c>
      <c r="H38" s="78" t="s">
        <v>30</v>
      </c>
      <c r="I38" s="78">
        <v>1</v>
      </c>
      <c r="J38" s="78" t="s">
        <v>4047</v>
      </c>
      <c r="K38" s="245" t="s">
        <v>4048</v>
      </c>
      <c r="L38" s="79">
        <v>2</v>
      </c>
      <c r="M38" s="279">
        <v>3.6</v>
      </c>
      <c r="N38" s="167">
        <f t="shared" si="7"/>
        <v>0</v>
      </c>
      <c r="O38" s="168">
        <f t="shared" si="8"/>
        <v>0</v>
      </c>
      <c r="P38" s="161"/>
      <c r="Q38" s="162">
        <f t="shared" si="9"/>
        <v>0</v>
      </c>
      <c r="R38" s="161"/>
      <c r="S38" s="162">
        <f t="shared" si="10"/>
        <v>0</v>
      </c>
      <c r="T38" s="161"/>
      <c r="U38" s="162">
        <f t="shared" si="11"/>
        <v>0</v>
      </c>
      <c r="V38" s="161"/>
      <c r="W38" s="162">
        <f t="shared" si="12"/>
        <v>0</v>
      </c>
    </row>
    <row r="39" spans="1:23" ht="25.5" outlineLevel="2" x14ac:dyDescent="0.2">
      <c r="A39" s="104" t="s">
        <v>1346</v>
      </c>
      <c r="B39" s="69">
        <v>0</v>
      </c>
      <c r="C39" s="86" t="s">
        <v>1347</v>
      </c>
      <c r="D39" s="74">
        <f>VLOOKUP(A39,[1]Sheet1!$B:$AE,30,FALSE)</f>
        <v>3.38</v>
      </c>
      <c r="E39" s="71" t="s">
        <v>4360</v>
      </c>
      <c r="F39" s="174">
        <v>7788657408</v>
      </c>
      <c r="G39" s="71" t="s">
        <v>4638</v>
      </c>
      <c r="H39" s="71" t="s">
        <v>30</v>
      </c>
      <c r="I39" s="71">
        <v>1</v>
      </c>
      <c r="J39" s="71" t="s">
        <v>1348</v>
      </c>
      <c r="K39" s="244" t="s">
        <v>1348</v>
      </c>
      <c r="L39" s="72">
        <v>1</v>
      </c>
      <c r="M39" s="254">
        <v>1.35</v>
      </c>
      <c r="N39" s="167">
        <f t="shared" si="7"/>
        <v>0</v>
      </c>
      <c r="O39" s="168">
        <f t="shared" si="8"/>
        <v>0</v>
      </c>
      <c r="P39" s="161"/>
      <c r="Q39" s="162">
        <f t="shared" si="9"/>
        <v>0</v>
      </c>
      <c r="R39" s="161"/>
      <c r="S39" s="162">
        <f t="shared" si="10"/>
        <v>0</v>
      </c>
      <c r="T39" s="161"/>
      <c r="U39" s="162">
        <f t="shared" si="11"/>
        <v>0</v>
      </c>
      <c r="V39" s="161"/>
      <c r="W39" s="162">
        <f t="shared" si="12"/>
        <v>0</v>
      </c>
    </row>
    <row r="40" spans="1:23" ht="25.5" outlineLevel="2" x14ac:dyDescent="0.2">
      <c r="A40" s="104" t="s">
        <v>1349</v>
      </c>
      <c r="B40" s="69">
        <v>3</v>
      </c>
      <c r="C40" s="86" t="s">
        <v>1350</v>
      </c>
      <c r="D40" s="74">
        <f>VLOOKUP(A40,[1]Sheet1!$B:$AE,30,FALSE)</f>
        <v>4.12</v>
      </c>
      <c r="E40" s="71" t="s">
        <v>4360</v>
      </c>
      <c r="F40" s="174">
        <v>7788657408</v>
      </c>
      <c r="G40" s="71" t="s">
        <v>4638</v>
      </c>
      <c r="H40" s="71" t="s">
        <v>30</v>
      </c>
      <c r="I40" s="71">
        <v>1</v>
      </c>
      <c r="J40" s="71" t="s">
        <v>1351</v>
      </c>
      <c r="K40" s="244" t="s">
        <v>1351</v>
      </c>
      <c r="L40" s="72">
        <v>1</v>
      </c>
      <c r="M40" s="254">
        <v>2.5299999999999998</v>
      </c>
      <c r="N40" s="167">
        <f t="shared" si="7"/>
        <v>0</v>
      </c>
      <c r="O40" s="168">
        <f t="shared" si="8"/>
        <v>0</v>
      </c>
      <c r="P40" s="161"/>
      <c r="Q40" s="162">
        <f t="shared" si="9"/>
        <v>0</v>
      </c>
      <c r="R40" s="161"/>
      <c r="S40" s="162">
        <f t="shared" si="10"/>
        <v>0</v>
      </c>
      <c r="T40" s="161"/>
      <c r="U40" s="162">
        <f t="shared" si="11"/>
        <v>0</v>
      </c>
      <c r="V40" s="161"/>
      <c r="W40" s="162">
        <f t="shared" si="12"/>
        <v>0</v>
      </c>
    </row>
    <row r="41" spans="1:23" ht="25.5" outlineLevel="2" x14ac:dyDescent="0.2">
      <c r="A41" s="97" t="s">
        <v>1349</v>
      </c>
      <c r="B41" s="76">
        <v>3</v>
      </c>
      <c r="C41" s="84" t="s">
        <v>1350</v>
      </c>
      <c r="D41" s="81">
        <f>VLOOKUP(A41,[1]Sheet1!$B:$AE,30,FALSE)</f>
        <v>4.12</v>
      </c>
      <c r="E41" s="78" t="s">
        <v>3854</v>
      </c>
      <c r="F41" s="175">
        <v>26754</v>
      </c>
      <c r="G41" s="78" t="s">
        <v>3854</v>
      </c>
      <c r="H41" s="78" t="s">
        <v>30</v>
      </c>
      <c r="I41" s="78">
        <v>1</v>
      </c>
      <c r="J41" s="78" t="s">
        <v>4049</v>
      </c>
      <c r="K41" s="245" t="s">
        <v>4049</v>
      </c>
      <c r="L41" s="79">
        <v>2</v>
      </c>
      <c r="M41" s="279">
        <v>4.58</v>
      </c>
      <c r="N41" s="167">
        <f t="shared" si="7"/>
        <v>0</v>
      </c>
      <c r="O41" s="168">
        <f t="shared" si="8"/>
        <v>0</v>
      </c>
      <c r="P41" s="161"/>
      <c r="Q41" s="162">
        <f t="shared" si="9"/>
        <v>0</v>
      </c>
      <c r="R41" s="161"/>
      <c r="S41" s="162">
        <f t="shared" si="10"/>
        <v>0</v>
      </c>
      <c r="T41" s="161"/>
      <c r="U41" s="162">
        <f t="shared" si="11"/>
        <v>0</v>
      </c>
      <c r="V41" s="161"/>
      <c r="W41" s="162">
        <f t="shared" si="12"/>
        <v>0</v>
      </c>
    </row>
    <row r="42" spans="1:23" ht="25.5" outlineLevel="2" x14ac:dyDescent="0.2">
      <c r="A42" s="104" t="s">
        <v>1352</v>
      </c>
      <c r="B42" s="69">
        <v>0</v>
      </c>
      <c r="C42" s="86" t="s">
        <v>1353</v>
      </c>
      <c r="D42" s="74">
        <f>VLOOKUP(A42,[1]Sheet1!$B:$AE,30,FALSE)</f>
        <v>4.12</v>
      </c>
      <c r="E42" s="71" t="s">
        <v>4360</v>
      </c>
      <c r="F42" s="174">
        <v>7788657408</v>
      </c>
      <c r="G42" s="71" t="s">
        <v>4638</v>
      </c>
      <c r="H42" s="71" t="s">
        <v>30</v>
      </c>
      <c r="I42" s="71">
        <v>1</v>
      </c>
      <c r="J42" s="71" t="s">
        <v>1354</v>
      </c>
      <c r="K42" s="244" t="s">
        <v>1354</v>
      </c>
      <c r="L42" s="72">
        <v>1</v>
      </c>
      <c r="M42" s="254">
        <v>2.5299999999999998</v>
      </c>
      <c r="N42" s="167">
        <f t="shared" si="7"/>
        <v>0</v>
      </c>
      <c r="O42" s="168">
        <f t="shared" si="8"/>
        <v>0</v>
      </c>
      <c r="P42" s="161"/>
      <c r="Q42" s="162">
        <f t="shared" si="9"/>
        <v>0</v>
      </c>
      <c r="R42" s="161"/>
      <c r="S42" s="162">
        <f t="shared" si="10"/>
        <v>0</v>
      </c>
      <c r="T42" s="161"/>
      <c r="U42" s="162">
        <f t="shared" si="11"/>
        <v>0</v>
      </c>
      <c r="V42" s="161"/>
      <c r="W42" s="162">
        <f t="shared" si="12"/>
        <v>0</v>
      </c>
    </row>
    <row r="43" spans="1:23" ht="25.5" outlineLevel="2" x14ac:dyDescent="0.2">
      <c r="A43" s="97" t="s">
        <v>1352</v>
      </c>
      <c r="B43" s="76">
        <v>0</v>
      </c>
      <c r="C43" s="84" t="s">
        <v>1353</v>
      </c>
      <c r="D43" s="81">
        <f>VLOOKUP(A43,[1]Sheet1!$B:$AE,30,FALSE)</f>
        <v>4.12</v>
      </c>
      <c r="E43" s="78" t="s">
        <v>3854</v>
      </c>
      <c r="F43" s="175">
        <v>26754</v>
      </c>
      <c r="G43" s="78" t="s">
        <v>3854</v>
      </c>
      <c r="H43" s="78" t="s">
        <v>30</v>
      </c>
      <c r="I43" s="78">
        <v>1</v>
      </c>
      <c r="J43" s="78" t="s">
        <v>4050</v>
      </c>
      <c r="K43" s="245" t="s">
        <v>4050</v>
      </c>
      <c r="L43" s="79">
        <v>2</v>
      </c>
      <c r="M43" s="279">
        <v>4.58</v>
      </c>
      <c r="N43" s="167">
        <f t="shared" si="7"/>
        <v>0</v>
      </c>
      <c r="O43" s="168">
        <f t="shared" si="8"/>
        <v>0</v>
      </c>
      <c r="P43" s="161"/>
      <c r="Q43" s="162">
        <f t="shared" si="9"/>
        <v>0</v>
      </c>
      <c r="R43" s="161"/>
      <c r="S43" s="162">
        <f t="shared" si="10"/>
        <v>0</v>
      </c>
      <c r="T43" s="161"/>
      <c r="U43" s="162">
        <f t="shared" si="11"/>
        <v>0</v>
      </c>
      <c r="V43" s="161"/>
      <c r="W43" s="162">
        <f t="shared" si="12"/>
        <v>0</v>
      </c>
    </row>
    <row r="44" spans="1:23" ht="25.5" outlineLevel="2" x14ac:dyDescent="0.2">
      <c r="A44" s="104" t="s">
        <v>1359</v>
      </c>
      <c r="B44" s="69">
        <v>5</v>
      </c>
      <c r="C44" s="86" t="s">
        <v>1360</v>
      </c>
      <c r="D44" s="74">
        <f>VLOOKUP(A44,[1]Sheet1!$B:$AE,30,FALSE)</f>
        <v>4.12</v>
      </c>
      <c r="E44" s="71" t="s">
        <v>4360</v>
      </c>
      <c r="F44" s="174">
        <v>7788657408</v>
      </c>
      <c r="G44" s="71" t="s">
        <v>4638</v>
      </c>
      <c r="H44" s="71" t="s">
        <v>30</v>
      </c>
      <c r="I44" s="71">
        <v>1</v>
      </c>
      <c r="J44" s="71" t="s">
        <v>1361</v>
      </c>
      <c r="K44" s="244" t="s">
        <v>1361</v>
      </c>
      <c r="L44" s="72">
        <v>1</v>
      </c>
      <c r="M44" s="254">
        <v>2.5299999999999998</v>
      </c>
      <c r="N44" s="167">
        <f t="shared" si="7"/>
        <v>0</v>
      </c>
      <c r="O44" s="168">
        <f t="shared" si="8"/>
        <v>0</v>
      </c>
      <c r="P44" s="161"/>
      <c r="Q44" s="162">
        <f t="shared" si="9"/>
        <v>0</v>
      </c>
      <c r="R44" s="161"/>
      <c r="S44" s="162">
        <f t="shared" si="10"/>
        <v>0</v>
      </c>
      <c r="T44" s="161"/>
      <c r="U44" s="162">
        <f t="shared" si="11"/>
        <v>0</v>
      </c>
      <c r="V44" s="161"/>
      <c r="W44" s="162">
        <f t="shared" si="12"/>
        <v>0</v>
      </c>
    </row>
    <row r="45" spans="1:23" ht="25.5" outlineLevel="2" x14ac:dyDescent="0.2">
      <c r="A45" s="97" t="s">
        <v>1359</v>
      </c>
      <c r="B45" s="76">
        <v>5</v>
      </c>
      <c r="C45" s="84" t="s">
        <v>1360</v>
      </c>
      <c r="D45" s="81">
        <f>VLOOKUP(A45,[1]Sheet1!$B:$AE,30,FALSE)</f>
        <v>4.12</v>
      </c>
      <c r="E45" s="78" t="s">
        <v>3854</v>
      </c>
      <c r="F45" s="175">
        <v>26754</v>
      </c>
      <c r="G45" s="78" t="s">
        <v>3854</v>
      </c>
      <c r="H45" s="78" t="s">
        <v>30</v>
      </c>
      <c r="I45" s="78">
        <v>1</v>
      </c>
      <c r="J45" s="78" t="s">
        <v>4051</v>
      </c>
      <c r="K45" s="245" t="s">
        <v>4051</v>
      </c>
      <c r="L45" s="79">
        <v>2</v>
      </c>
      <c r="M45" s="279">
        <v>4.58</v>
      </c>
      <c r="N45" s="167">
        <f t="shared" si="7"/>
        <v>0</v>
      </c>
      <c r="O45" s="168">
        <f t="shared" si="8"/>
        <v>0</v>
      </c>
      <c r="P45" s="161"/>
      <c r="Q45" s="162">
        <f t="shared" si="9"/>
        <v>0</v>
      </c>
      <c r="R45" s="161"/>
      <c r="S45" s="162">
        <f t="shared" si="10"/>
        <v>0</v>
      </c>
      <c r="T45" s="161"/>
      <c r="U45" s="162">
        <f t="shared" si="11"/>
        <v>0</v>
      </c>
      <c r="V45" s="161"/>
      <c r="W45" s="162">
        <f t="shared" si="12"/>
        <v>0</v>
      </c>
    </row>
    <row r="46" spans="1:23" ht="25.5" outlineLevel="2" x14ac:dyDescent="0.2">
      <c r="A46" s="104" t="s">
        <v>1362</v>
      </c>
      <c r="B46" s="69">
        <v>4</v>
      </c>
      <c r="C46" s="86" t="s">
        <v>1363</v>
      </c>
      <c r="D46" s="74">
        <f>VLOOKUP(A46,[1]Sheet1!$B:$AE,30,FALSE)</f>
        <v>4.12</v>
      </c>
      <c r="E46" s="71" t="s">
        <v>4360</v>
      </c>
      <c r="F46" s="174">
        <v>7788657408</v>
      </c>
      <c r="G46" s="71" t="s">
        <v>4638</v>
      </c>
      <c r="H46" s="71" t="s">
        <v>30</v>
      </c>
      <c r="I46" s="71">
        <v>1</v>
      </c>
      <c r="J46" s="71" t="s">
        <v>1364</v>
      </c>
      <c r="K46" s="244" t="s">
        <v>1364</v>
      </c>
      <c r="L46" s="72">
        <v>1</v>
      </c>
      <c r="M46" s="254">
        <v>2.5299999999999998</v>
      </c>
      <c r="N46" s="167">
        <f t="shared" si="7"/>
        <v>0</v>
      </c>
      <c r="O46" s="168">
        <f t="shared" si="8"/>
        <v>0</v>
      </c>
      <c r="P46" s="161"/>
      <c r="Q46" s="162">
        <f t="shared" si="9"/>
        <v>0</v>
      </c>
      <c r="R46" s="161"/>
      <c r="S46" s="162">
        <f t="shared" si="10"/>
        <v>0</v>
      </c>
      <c r="T46" s="161"/>
      <c r="U46" s="162">
        <f t="shared" si="11"/>
        <v>0</v>
      </c>
      <c r="V46" s="161"/>
      <c r="W46" s="162">
        <f t="shared" si="12"/>
        <v>0</v>
      </c>
    </row>
    <row r="47" spans="1:23" ht="25.5" outlineLevel="2" x14ac:dyDescent="0.2">
      <c r="A47" s="97" t="s">
        <v>1362</v>
      </c>
      <c r="B47" s="76">
        <v>4</v>
      </c>
      <c r="C47" s="84" t="s">
        <v>1363</v>
      </c>
      <c r="D47" s="81">
        <f>VLOOKUP(A47,[1]Sheet1!$B:$AE,30,FALSE)</f>
        <v>4.12</v>
      </c>
      <c r="E47" s="78" t="s">
        <v>3854</v>
      </c>
      <c r="F47" s="175">
        <v>26754</v>
      </c>
      <c r="G47" s="78" t="s">
        <v>3854</v>
      </c>
      <c r="H47" s="78" t="s">
        <v>30</v>
      </c>
      <c r="I47" s="78">
        <v>1</v>
      </c>
      <c r="J47" s="78" t="s">
        <v>4052</v>
      </c>
      <c r="K47" s="245" t="s">
        <v>4053</v>
      </c>
      <c r="L47" s="79">
        <v>2</v>
      </c>
      <c r="M47" s="279">
        <v>4.58</v>
      </c>
      <c r="N47" s="167">
        <f t="shared" si="7"/>
        <v>0</v>
      </c>
      <c r="O47" s="168">
        <f t="shared" si="8"/>
        <v>0</v>
      </c>
      <c r="P47" s="161"/>
      <c r="Q47" s="162">
        <f t="shared" si="9"/>
        <v>0</v>
      </c>
      <c r="R47" s="161"/>
      <c r="S47" s="162">
        <f t="shared" si="10"/>
        <v>0</v>
      </c>
      <c r="T47" s="161"/>
      <c r="U47" s="162">
        <f t="shared" si="11"/>
        <v>0</v>
      </c>
      <c r="V47" s="161"/>
      <c r="W47" s="162">
        <f t="shared" si="12"/>
        <v>0</v>
      </c>
    </row>
    <row r="48" spans="1:23" ht="25.5" outlineLevel="2" x14ac:dyDescent="0.2">
      <c r="A48" s="104" t="s">
        <v>1365</v>
      </c>
      <c r="B48" s="69">
        <v>5</v>
      </c>
      <c r="C48" s="86" t="s">
        <v>1366</v>
      </c>
      <c r="D48" s="74">
        <f>VLOOKUP(A48,[1]Sheet1!$B:$AE,30,FALSE)</f>
        <v>4.12</v>
      </c>
      <c r="E48" s="71" t="s">
        <v>4360</v>
      </c>
      <c r="F48" s="174">
        <v>7788657408</v>
      </c>
      <c r="G48" s="71" t="s">
        <v>4638</v>
      </c>
      <c r="H48" s="71" t="s">
        <v>30</v>
      </c>
      <c r="I48" s="71">
        <v>1</v>
      </c>
      <c r="J48" s="71" t="s">
        <v>1367</v>
      </c>
      <c r="K48" s="244" t="s">
        <v>1367</v>
      </c>
      <c r="L48" s="72">
        <v>1</v>
      </c>
      <c r="M48" s="254">
        <v>2.5299999999999998</v>
      </c>
      <c r="N48" s="167">
        <f t="shared" si="7"/>
        <v>0</v>
      </c>
      <c r="O48" s="168">
        <f t="shared" si="8"/>
        <v>0</v>
      </c>
      <c r="P48" s="161"/>
      <c r="Q48" s="162">
        <f t="shared" si="9"/>
        <v>0</v>
      </c>
      <c r="R48" s="161"/>
      <c r="S48" s="162">
        <f t="shared" si="10"/>
        <v>0</v>
      </c>
      <c r="T48" s="161"/>
      <c r="U48" s="162">
        <f t="shared" si="11"/>
        <v>0</v>
      </c>
      <c r="V48" s="161"/>
      <c r="W48" s="162">
        <f t="shared" si="12"/>
        <v>0</v>
      </c>
    </row>
    <row r="49" spans="1:23" ht="25.5" outlineLevel="2" x14ac:dyDescent="0.2">
      <c r="A49" s="97" t="s">
        <v>1365</v>
      </c>
      <c r="B49" s="76">
        <v>5</v>
      </c>
      <c r="C49" s="84" t="s">
        <v>1366</v>
      </c>
      <c r="D49" s="81">
        <f>VLOOKUP(A49,[1]Sheet1!$B:$AE,30,FALSE)</f>
        <v>4.12</v>
      </c>
      <c r="E49" s="78" t="s">
        <v>3854</v>
      </c>
      <c r="F49" s="175">
        <v>26754</v>
      </c>
      <c r="G49" s="78" t="s">
        <v>3854</v>
      </c>
      <c r="H49" s="78" t="s">
        <v>30</v>
      </c>
      <c r="I49" s="78">
        <v>1</v>
      </c>
      <c r="J49" s="78" t="s">
        <v>4054</v>
      </c>
      <c r="K49" s="245" t="s">
        <v>4054</v>
      </c>
      <c r="L49" s="79">
        <v>2</v>
      </c>
      <c r="M49" s="279">
        <v>4.58</v>
      </c>
      <c r="N49" s="167">
        <f t="shared" si="7"/>
        <v>0</v>
      </c>
      <c r="O49" s="168">
        <f t="shared" si="8"/>
        <v>0</v>
      </c>
      <c r="P49" s="161"/>
      <c r="Q49" s="162">
        <f t="shared" si="9"/>
        <v>0</v>
      </c>
      <c r="R49" s="161"/>
      <c r="S49" s="162">
        <f t="shared" si="10"/>
        <v>0</v>
      </c>
      <c r="T49" s="161"/>
      <c r="U49" s="162">
        <f t="shared" si="11"/>
        <v>0</v>
      </c>
      <c r="V49" s="161"/>
      <c r="W49" s="162">
        <f t="shared" si="12"/>
        <v>0</v>
      </c>
    </row>
    <row r="50" spans="1:23" ht="25.5" outlineLevel="2" x14ac:dyDescent="0.2">
      <c r="A50" s="104" t="s">
        <v>1368</v>
      </c>
      <c r="B50" s="69">
        <v>3</v>
      </c>
      <c r="C50" s="86" t="s">
        <v>1369</v>
      </c>
      <c r="D50" s="74">
        <f>VLOOKUP(A50,[1]Sheet1!$B:$AE,30,FALSE)</f>
        <v>4.12</v>
      </c>
      <c r="E50" s="71" t="s">
        <v>4360</v>
      </c>
      <c r="F50" s="174">
        <v>7788657408</v>
      </c>
      <c r="G50" s="71" t="s">
        <v>4638</v>
      </c>
      <c r="H50" s="71" t="s">
        <v>30</v>
      </c>
      <c r="I50" s="71">
        <v>1</v>
      </c>
      <c r="J50" s="71" t="s">
        <v>1370</v>
      </c>
      <c r="K50" s="244" t="s">
        <v>1370</v>
      </c>
      <c r="L50" s="72">
        <v>1</v>
      </c>
      <c r="M50" s="254">
        <v>2.5299999999999998</v>
      </c>
      <c r="N50" s="167">
        <f t="shared" si="7"/>
        <v>0</v>
      </c>
      <c r="O50" s="168">
        <f t="shared" si="8"/>
        <v>0</v>
      </c>
      <c r="P50" s="161"/>
      <c r="Q50" s="162">
        <f t="shared" si="9"/>
        <v>0</v>
      </c>
      <c r="R50" s="161"/>
      <c r="S50" s="162">
        <f t="shared" si="10"/>
        <v>0</v>
      </c>
      <c r="T50" s="161"/>
      <c r="U50" s="162">
        <f t="shared" si="11"/>
        <v>0</v>
      </c>
      <c r="V50" s="161"/>
      <c r="W50" s="162">
        <f t="shared" si="12"/>
        <v>0</v>
      </c>
    </row>
    <row r="51" spans="1:23" ht="25.5" outlineLevel="2" x14ac:dyDescent="0.2">
      <c r="A51" s="97" t="s">
        <v>1368</v>
      </c>
      <c r="B51" s="76">
        <v>3</v>
      </c>
      <c r="C51" s="84" t="s">
        <v>1369</v>
      </c>
      <c r="D51" s="81">
        <f>VLOOKUP(A51,[1]Sheet1!$B:$AE,30,FALSE)</f>
        <v>4.12</v>
      </c>
      <c r="E51" s="78" t="s">
        <v>3854</v>
      </c>
      <c r="F51" s="175">
        <v>26754</v>
      </c>
      <c r="G51" s="78" t="s">
        <v>3854</v>
      </c>
      <c r="H51" s="78" t="s">
        <v>30</v>
      </c>
      <c r="I51" s="78">
        <v>1</v>
      </c>
      <c r="J51" s="78" t="s">
        <v>4055</v>
      </c>
      <c r="K51" s="245" t="s">
        <v>4055</v>
      </c>
      <c r="L51" s="79">
        <v>2</v>
      </c>
      <c r="M51" s="279">
        <v>4.58</v>
      </c>
      <c r="N51" s="167">
        <f t="shared" si="7"/>
        <v>0</v>
      </c>
      <c r="O51" s="168">
        <f t="shared" si="8"/>
        <v>0</v>
      </c>
      <c r="P51" s="161"/>
      <c r="Q51" s="162">
        <f t="shared" si="9"/>
        <v>0</v>
      </c>
      <c r="R51" s="161"/>
      <c r="S51" s="162">
        <f t="shared" si="10"/>
        <v>0</v>
      </c>
      <c r="T51" s="161"/>
      <c r="U51" s="162">
        <f t="shared" si="11"/>
        <v>0</v>
      </c>
      <c r="V51" s="161"/>
      <c r="W51" s="162">
        <f t="shared" si="12"/>
        <v>0</v>
      </c>
    </row>
    <row r="52" spans="1:23" ht="38.25" outlineLevel="2" x14ac:dyDescent="0.2">
      <c r="A52" s="104" t="s">
        <v>1371</v>
      </c>
      <c r="B52" s="69">
        <v>33</v>
      </c>
      <c r="C52" s="86" t="s">
        <v>1372</v>
      </c>
      <c r="D52" s="74">
        <f>VLOOKUP(A52,[1]Sheet1!$B:$AE,30,FALSE)</f>
        <v>21.48</v>
      </c>
      <c r="E52" s="71" t="s">
        <v>4360</v>
      </c>
      <c r="F52" s="174">
        <v>7788657408</v>
      </c>
      <c r="G52" s="71" t="s">
        <v>4638</v>
      </c>
      <c r="H52" s="71" t="s">
        <v>31</v>
      </c>
      <c r="I52" s="71">
        <v>6</v>
      </c>
      <c r="J52" s="71" t="s">
        <v>1373</v>
      </c>
      <c r="K52" s="244" t="s">
        <v>1373</v>
      </c>
      <c r="L52" s="72">
        <v>1</v>
      </c>
      <c r="M52" s="254">
        <v>14.35</v>
      </c>
      <c r="N52" s="167">
        <f t="shared" si="7"/>
        <v>0</v>
      </c>
      <c r="O52" s="168">
        <f t="shared" si="8"/>
        <v>0</v>
      </c>
      <c r="P52" s="161"/>
      <c r="Q52" s="162">
        <f t="shared" si="9"/>
        <v>0</v>
      </c>
      <c r="R52" s="161"/>
      <c r="S52" s="162">
        <f t="shared" si="10"/>
        <v>0</v>
      </c>
      <c r="T52" s="161"/>
      <c r="U52" s="162">
        <f t="shared" si="11"/>
        <v>0</v>
      </c>
      <c r="V52" s="161"/>
      <c r="W52" s="162">
        <f t="shared" si="12"/>
        <v>0</v>
      </c>
    </row>
    <row r="53" spans="1:23" ht="38.25" outlineLevel="2" x14ac:dyDescent="0.2">
      <c r="A53" s="97" t="s">
        <v>1371</v>
      </c>
      <c r="B53" s="76">
        <v>33</v>
      </c>
      <c r="C53" s="84" t="s">
        <v>1372</v>
      </c>
      <c r="D53" s="81">
        <f>VLOOKUP(A53,[1]Sheet1!$B:$AE,30,FALSE)</f>
        <v>21.48</v>
      </c>
      <c r="E53" s="78" t="s">
        <v>3854</v>
      </c>
      <c r="F53" s="175">
        <v>26754</v>
      </c>
      <c r="G53" s="78" t="s">
        <v>3854</v>
      </c>
      <c r="H53" s="78" t="s">
        <v>31</v>
      </c>
      <c r="I53" s="78">
        <v>6</v>
      </c>
      <c r="J53" s="78" t="s">
        <v>4056</v>
      </c>
      <c r="K53" s="245" t="s">
        <v>4056</v>
      </c>
      <c r="L53" s="79">
        <v>2</v>
      </c>
      <c r="M53" s="279">
        <v>24.34</v>
      </c>
      <c r="N53" s="167">
        <f t="shared" si="7"/>
        <v>0</v>
      </c>
      <c r="O53" s="168">
        <f t="shared" si="8"/>
        <v>0</v>
      </c>
      <c r="P53" s="161"/>
      <c r="Q53" s="162">
        <f t="shared" si="9"/>
        <v>0</v>
      </c>
      <c r="R53" s="161"/>
      <c r="S53" s="162">
        <f t="shared" si="10"/>
        <v>0</v>
      </c>
      <c r="T53" s="161"/>
      <c r="U53" s="162">
        <f t="shared" si="11"/>
        <v>0</v>
      </c>
      <c r="V53" s="161"/>
      <c r="W53" s="162">
        <f t="shared" si="12"/>
        <v>0</v>
      </c>
    </row>
    <row r="54" spans="1:23" ht="38.25" outlineLevel="2" x14ac:dyDescent="0.2">
      <c r="A54" s="104" t="s">
        <v>1374</v>
      </c>
      <c r="B54" s="69">
        <v>14</v>
      </c>
      <c r="C54" s="86" t="s">
        <v>1375</v>
      </c>
      <c r="D54" s="74">
        <f>VLOOKUP(A54,[1]Sheet1!$B:$AE,30,FALSE)</f>
        <v>27.27</v>
      </c>
      <c r="E54" s="71" t="s">
        <v>4360</v>
      </c>
      <c r="F54" s="174">
        <v>7788657408</v>
      </c>
      <c r="G54" s="71" t="s">
        <v>4635</v>
      </c>
      <c r="H54" s="71" t="s">
        <v>31</v>
      </c>
      <c r="I54" s="71">
        <v>6</v>
      </c>
      <c r="J54" s="71" t="s">
        <v>1376</v>
      </c>
      <c r="K54" s="244" t="s">
        <v>1377</v>
      </c>
      <c r="L54" s="72">
        <v>1</v>
      </c>
      <c r="M54" s="254">
        <v>20.62</v>
      </c>
      <c r="N54" s="167">
        <f t="shared" si="7"/>
        <v>0</v>
      </c>
      <c r="O54" s="168">
        <f t="shared" si="8"/>
        <v>0</v>
      </c>
      <c r="P54" s="161"/>
      <c r="Q54" s="162">
        <f t="shared" si="9"/>
        <v>0</v>
      </c>
      <c r="R54" s="161"/>
      <c r="S54" s="162">
        <f t="shared" si="10"/>
        <v>0</v>
      </c>
      <c r="T54" s="161"/>
      <c r="U54" s="162">
        <f t="shared" si="11"/>
        <v>0</v>
      </c>
      <c r="V54" s="161"/>
      <c r="W54" s="162">
        <f t="shared" si="12"/>
        <v>0</v>
      </c>
    </row>
    <row r="55" spans="1:23" ht="38.25" outlineLevel="2" x14ac:dyDescent="0.2">
      <c r="A55" s="97" t="s">
        <v>1374</v>
      </c>
      <c r="B55" s="76">
        <v>14</v>
      </c>
      <c r="C55" s="84" t="s">
        <v>1375</v>
      </c>
      <c r="D55" s="81">
        <f>VLOOKUP(A55,[1]Sheet1!$B:$AE,30,FALSE)</f>
        <v>27.27</v>
      </c>
      <c r="E55" s="78" t="s">
        <v>3854</v>
      </c>
      <c r="F55" s="175">
        <v>26754</v>
      </c>
      <c r="G55" s="78" t="s">
        <v>4057</v>
      </c>
      <c r="H55" s="78" t="s">
        <v>31</v>
      </c>
      <c r="I55" s="78">
        <v>6</v>
      </c>
      <c r="J55" s="78" t="s">
        <v>4058</v>
      </c>
      <c r="K55" s="245" t="s">
        <v>4059</v>
      </c>
      <c r="L55" s="79">
        <v>2</v>
      </c>
      <c r="M55" s="279">
        <v>27.71</v>
      </c>
      <c r="N55" s="167">
        <f t="shared" si="7"/>
        <v>0</v>
      </c>
      <c r="O55" s="168">
        <f t="shared" si="8"/>
        <v>0</v>
      </c>
      <c r="P55" s="161"/>
      <c r="Q55" s="162">
        <f t="shared" si="9"/>
        <v>0</v>
      </c>
      <c r="R55" s="161"/>
      <c r="S55" s="162">
        <f t="shared" si="10"/>
        <v>0</v>
      </c>
      <c r="T55" s="161"/>
      <c r="U55" s="162">
        <f t="shared" si="11"/>
        <v>0</v>
      </c>
      <c r="V55" s="161"/>
      <c r="W55" s="162">
        <f t="shared" si="12"/>
        <v>0</v>
      </c>
    </row>
    <row r="56" spans="1:23" ht="25.5" outlineLevel="2" x14ac:dyDescent="0.2">
      <c r="A56" s="104" t="s">
        <v>1378</v>
      </c>
      <c r="B56" s="69">
        <v>35</v>
      </c>
      <c r="C56" s="86" t="s">
        <v>1379</v>
      </c>
      <c r="D56" s="74">
        <f>VLOOKUP(A56,[1]Sheet1!$B:$AE,30,FALSE)</f>
        <v>11.56</v>
      </c>
      <c r="E56" s="71" t="s">
        <v>4360</v>
      </c>
      <c r="F56" s="174">
        <v>7788657408</v>
      </c>
      <c r="G56" s="71" t="s">
        <v>4637</v>
      </c>
      <c r="H56" s="71" t="s">
        <v>30</v>
      </c>
      <c r="I56" s="71">
        <v>1</v>
      </c>
      <c r="J56" s="71" t="s">
        <v>1380</v>
      </c>
      <c r="K56" s="244" t="s">
        <v>1380</v>
      </c>
      <c r="L56" s="72">
        <v>1</v>
      </c>
      <c r="M56" s="254">
        <v>1.91</v>
      </c>
      <c r="N56" s="167">
        <f t="shared" si="7"/>
        <v>0</v>
      </c>
      <c r="O56" s="168">
        <f t="shared" si="8"/>
        <v>0</v>
      </c>
      <c r="P56" s="161"/>
      <c r="Q56" s="162">
        <f t="shared" si="9"/>
        <v>0</v>
      </c>
      <c r="R56" s="161"/>
      <c r="S56" s="162">
        <f t="shared" si="10"/>
        <v>0</v>
      </c>
      <c r="T56" s="161"/>
      <c r="U56" s="162">
        <f t="shared" si="11"/>
        <v>0</v>
      </c>
      <c r="V56" s="161"/>
      <c r="W56" s="162">
        <f t="shared" si="12"/>
        <v>0</v>
      </c>
    </row>
    <row r="57" spans="1:23" ht="25.5" outlineLevel="2" x14ac:dyDescent="0.2">
      <c r="A57" s="104" t="s">
        <v>1381</v>
      </c>
      <c r="B57" s="69">
        <v>6</v>
      </c>
      <c r="C57" s="86" t="s">
        <v>1382</v>
      </c>
      <c r="D57" s="74">
        <v>24.72</v>
      </c>
      <c r="E57" s="71" t="s">
        <v>4360</v>
      </c>
      <c r="F57" s="174">
        <v>7788657408</v>
      </c>
      <c r="G57" s="71" t="s">
        <v>2405</v>
      </c>
      <c r="H57" s="71" t="s">
        <v>28</v>
      </c>
      <c r="I57" s="71">
        <v>12</v>
      </c>
      <c r="J57" s="71" t="s">
        <v>1383</v>
      </c>
      <c r="K57" s="244" t="s">
        <v>1384</v>
      </c>
      <c r="L57" s="72">
        <v>1</v>
      </c>
      <c r="M57" s="254">
        <v>21.13</v>
      </c>
      <c r="N57" s="167">
        <f t="shared" si="7"/>
        <v>0</v>
      </c>
      <c r="O57" s="168">
        <f t="shared" si="8"/>
        <v>0</v>
      </c>
      <c r="P57" s="161"/>
      <c r="Q57" s="162">
        <f t="shared" si="9"/>
        <v>0</v>
      </c>
      <c r="R57" s="161"/>
      <c r="S57" s="162">
        <f t="shared" si="10"/>
        <v>0</v>
      </c>
      <c r="T57" s="161"/>
      <c r="U57" s="162">
        <f t="shared" si="11"/>
        <v>0</v>
      </c>
      <c r="V57" s="161"/>
      <c r="W57" s="162">
        <f t="shared" si="12"/>
        <v>0</v>
      </c>
    </row>
    <row r="58" spans="1:23" x14ac:dyDescent="0.2">
      <c r="A58" s="3"/>
      <c r="B58" s="3"/>
      <c r="C58" s="3"/>
    </row>
    <row r="59" spans="1:23" x14ac:dyDescent="0.2">
      <c r="A59" s="3"/>
      <c r="B59" s="3"/>
      <c r="C59" s="3"/>
    </row>
    <row r="60" spans="1:23" x14ac:dyDescent="0.2">
      <c r="A60" s="3"/>
      <c r="B60" s="3"/>
      <c r="C60" s="3"/>
    </row>
    <row r="61" spans="1:23" x14ac:dyDescent="0.2">
      <c r="A61" s="3"/>
      <c r="B61" s="3"/>
      <c r="C61" s="3"/>
    </row>
    <row r="62" spans="1:23" x14ac:dyDescent="0.2">
      <c r="A62" s="3"/>
      <c r="B62" s="3"/>
      <c r="C62" s="3"/>
    </row>
    <row r="63" spans="1:23" x14ac:dyDescent="0.2">
      <c r="A63" s="3"/>
      <c r="B63" s="3"/>
      <c r="C63" s="3"/>
    </row>
    <row r="64" spans="1:23" x14ac:dyDescent="0.2">
      <c r="A64" s="3"/>
      <c r="B64" s="3"/>
      <c r="C64" s="3"/>
    </row>
    <row r="65" spans="1:3" x14ac:dyDescent="0.2">
      <c r="A65" s="3"/>
      <c r="B65" s="3"/>
      <c r="C65" s="3"/>
    </row>
    <row r="66" spans="1:3" x14ac:dyDescent="0.2">
      <c r="A66" s="3"/>
      <c r="B66" s="3"/>
      <c r="C66" s="3"/>
    </row>
    <row r="67" spans="1:3" x14ac:dyDescent="0.2">
      <c r="A67" s="3"/>
      <c r="B67" s="3"/>
      <c r="C67" s="3"/>
    </row>
    <row r="68" spans="1:3" x14ac:dyDescent="0.2">
      <c r="A68" s="3"/>
      <c r="B68" s="3"/>
      <c r="C68" s="3"/>
    </row>
    <row r="69" spans="1:3" x14ac:dyDescent="0.2">
      <c r="A69" s="3"/>
      <c r="B69" s="3"/>
      <c r="C69" s="3"/>
    </row>
    <row r="70" spans="1:3" x14ac:dyDescent="0.2">
      <c r="A70" s="3"/>
      <c r="B70" s="3"/>
      <c r="C70" s="3"/>
    </row>
    <row r="71" spans="1:3" x14ac:dyDescent="0.2">
      <c r="A71" s="3"/>
      <c r="B71" s="3"/>
      <c r="C71" s="3"/>
    </row>
    <row r="72" spans="1:3" x14ac:dyDescent="0.2">
      <c r="A72" s="3"/>
      <c r="B72" s="3"/>
      <c r="C72" s="3"/>
    </row>
    <row r="73" spans="1:3" x14ac:dyDescent="0.2">
      <c r="A73" s="3"/>
      <c r="B73" s="3"/>
      <c r="C73" s="3"/>
    </row>
    <row r="74" spans="1:3" x14ac:dyDescent="0.2">
      <c r="A74" s="3"/>
      <c r="B74" s="3"/>
      <c r="C74" s="3"/>
    </row>
    <row r="75" spans="1:3" x14ac:dyDescent="0.2">
      <c r="A75" s="3"/>
      <c r="B75" s="3"/>
      <c r="C75" s="3"/>
    </row>
    <row r="76" spans="1:3" x14ac:dyDescent="0.2">
      <c r="A76" s="3"/>
      <c r="B76" s="3"/>
      <c r="C76" s="3"/>
    </row>
    <row r="77" spans="1:3" x14ac:dyDescent="0.2">
      <c r="A77" s="3"/>
      <c r="B77" s="3"/>
      <c r="C77" s="3"/>
    </row>
    <row r="78" spans="1:3" x14ac:dyDescent="0.2">
      <c r="A78" s="3"/>
      <c r="B78" s="3"/>
      <c r="C78" s="3"/>
    </row>
    <row r="79" spans="1:3" x14ac:dyDescent="0.2">
      <c r="A79" s="3"/>
      <c r="B79" s="3"/>
      <c r="C79" s="3"/>
    </row>
    <row r="80" spans="1:3" x14ac:dyDescent="0.2">
      <c r="A80" s="3"/>
      <c r="B80" s="3"/>
      <c r="C80" s="3"/>
    </row>
    <row r="81" spans="1:3" x14ac:dyDescent="0.2">
      <c r="A81" s="3"/>
      <c r="B81" s="3"/>
      <c r="C81" s="3"/>
    </row>
    <row r="82" spans="1:3" x14ac:dyDescent="0.2">
      <c r="A82" s="3"/>
      <c r="B82" s="3"/>
      <c r="C82" s="3"/>
    </row>
    <row r="83" spans="1:3" x14ac:dyDescent="0.2">
      <c r="A83" s="3"/>
      <c r="B83" s="3"/>
      <c r="C83" s="3"/>
    </row>
    <row r="84" spans="1:3" x14ac:dyDescent="0.2">
      <c r="A84" s="3"/>
      <c r="B84" s="3"/>
      <c r="C84" s="3"/>
    </row>
    <row r="85" spans="1:3" x14ac:dyDescent="0.2">
      <c r="A85" s="3"/>
      <c r="B85" s="3"/>
      <c r="C85" s="3"/>
    </row>
    <row r="86" spans="1:3" x14ac:dyDescent="0.2">
      <c r="A86" s="3"/>
      <c r="B86" s="3"/>
      <c r="C86" s="3"/>
    </row>
    <row r="87" spans="1:3" x14ac:dyDescent="0.2">
      <c r="A87" s="3"/>
      <c r="B87" s="3"/>
      <c r="C87" s="3"/>
    </row>
    <row r="88" spans="1:3" x14ac:dyDescent="0.2">
      <c r="A88" s="3"/>
      <c r="B88" s="3"/>
      <c r="C88" s="3"/>
    </row>
    <row r="89" spans="1:3" x14ac:dyDescent="0.2">
      <c r="A89" s="3"/>
      <c r="B89" s="3"/>
      <c r="C89" s="3"/>
    </row>
    <row r="90" spans="1:3" x14ac:dyDescent="0.2">
      <c r="A90" s="3"/>
      <c r="B90" s="3"/>
      <c r="C90" s="3"/>
    </row>
    <row r="91" spans="1:3" x14ac:dyDescent="0.2">
      <c r="A91" s="3"/>
      <c r="B91" s="3"/>
      <c r="C91" s="3"/>
    </row>
    <row r="92" spans="1:3" x14ac:dyDescent="0.2">
      <c r="A92" s="3"/>
      <c r="B92" s="3"/>
      <c r="C92" s="3"/>
    </row>
    <row r="93" spans="1:3" x14ac:dyDescent="0.2">
      <c r="A93" s="3"/>
      <c r="B93" s="3"/>
      <c r="C93" s="3"/>
    </row>
    <row r="94" spans="1:3" x14ac:dyDescent="0.2">
      <c r="A94" s="3"/>
      <c r="B94" s="3"/>
      <c r="C94" s="3"/>
    </row>
    <row r="95" spans="1:3" x14ac:dyDescent="0.2">
      <c r="A95" s="3"/>
      <c r="B95" s="3"/>
      <c r="C95" s="3"/>
    </row>
    <row r="96" spans="1:3" x14ac:dyDescent="0.2">
      <c r="A96" s="3"/>
      <c r="B96" s="3"/>
      <c r="C96" s="3"/>
    </row>
    <row r="97" spans="1:3" x14ac:dyDescent="0.2">
      <c r="A97" s="3"/>
      <c r="B97" s="3"/>
      <c r="C97" s="3"/>
    </row>
    <row r="98" spans="1:3" x14ac:dyDescent="0.2">
      <c r="A98" s="3"/>
      <c r="B98" s="3"/>
      <c r="C98" s="3"/>
    </row>
    <row r="99" spans="1:3" x14ac:dyDescent="0.2">
      <c r="A99" s="3"/>
      <c r="B99" s="3"/>
      <c r="C99" s="3"/>
    </row>
    <row r="100" spans="1:3" x14ac:dyDescent="0.2">
      <c r="A100" s="3"/>
      <c r="B100" s="3"/>
      <c r="C100" s="3"/>
    </row>
    <row r="101" spans="1:3" x14ac:dyDescent="0.2">
      <c r="A101" s="3"/>
      <c r="B101" s="3"/>
      <c r="C101" s="3"/>
    </row>
    <row r="102" spans="1:3" x14ac:dyDescent="0.2">
      <c r="A102" s="3"/>
      <c r="B102" s="3"/>
      <c r="C102" s="3"/>
    </row>
    <row r="103" spans="1:3" x14ac:dyDescent="0.2">
      <c r="A103" s="3"/>
      <c r="B103" s="3"/>
      <c r="C103" s="3"/>
    </row>
    <row r="104" spans="1:3" x14ac:dyDescent="0.2">
      <c r="A104" s="3"/>
      <c r="B104" s="3"/>
      <c r="C104" s="3"/>
    </row>
    <row r="105" spans="1:3" x14ac:dyDescent="0.2">
      <c r="A105" s="3"/>
      <c r="B105" s="3"/>
      <c r="C105" s="3"/>
    </row>
    <row r="106" spans="1:3" x14ac:dyDescent="0.2">
      <c r="A106" s="3"/>
      <c r="B106" s="3"/>
      <c r="C106" s="3"/>
    </row>
    <row r="107" spans="1:3" x14ac:dyDescent="0.2">
      <c r="A107" s="3"/>
      <c r="B107" s="3"/>
      <c r="C107" s="3"/>
    </row>
    <row r="108" spans="1:3" x14ac:dyDescent="0.2">
      <c r="A108" s="3"/>
      <c r="B108" s="3"/>
      <c r="C108" s="3"/>
    </row>
    <row r="109" spans="1:3" x14ac:dyDescent="0.2">
      <c r="A109" s="3"/>
      <c r="B109" s="3"/>
      <c r="C109" s="3"/>
    </row>
    <row r="110" spans="1:3" x14ac:dyDescent="0.2">
      <c r="A110" s="3"/>
      <c r="B110" s="3"/>
      <c r="C110" s="3"/>
    </row>
    <row r="111" spans="1:3" x14ac:dyDescent="0.2">
      <c r="A111" s="3"/>
      <c r="B111" s="3"/>
      <c r="C111" s="3"/>
    </row>
    <row r="112" spans="1:3" x14ac:dyDescent="0.2">
      <c r="A112" s="3"/>
      <c r="B112" s="3"/>
      <c r="C112" s="3"/>
    </row>
    <row r="113" spans="1:3" x14ac:dyDescent="0.2">
      <c r="A113" s="3"/>
      <c r="B113" s="3"/>
      <c r="C113" s="3"/>
    </row>
    <row r="114" spans="1:3" x14ac:dyDescent="0.2">
      <c r="A114" s="3"/>
      <c r="B114" s="3"/>
      <c r="C114" s="3"/>
    </row>
    <row r="115" spans="1:3" x14ac:dyDescent="0.2">
      <c r="A115" s="3"/>
      <c r="B115" s="3"/>
      <c r="C115" s="3"/>
    </row>
    <row r="116" spans="1:3" x14ac:dyDescent="0.2">
      <c r="A116" s="3"/>
      <c r="B116" s="3"/>
      <c r="C116" s="3"/>
    </row>
    <row r="117" spans="1:3" x14ac:dyDescent="0.2">
      <c r="A117" s="3"/>
      <c r="B117" s="3"/>
      <c r="C117" s="3"/>
    </row>
    <row r="118" spans="1:3" x14ac:dyDescent="0.2">
      <c r="A118" s="3"/>
      <c r="B118" s="3"/>
      <c r="C118" s="3"/>
    </row>
    <row r="119" spans="1:3" x14ac:dyDescent="0.2">
      <c r="A119" s="3"/>
      <c r="B119" s="3"/>
      <c r="C119" s="3"/>
    </row>
    <row r="120" spans="1:3" x14ac:dyDescent="0.2">
      <c r="A120" s="3"/>
      <c r="B120" s="3"/>
      <c r="C120" s="3"/>
    </row>
    <row r="121" spans="1:3" x14ac:dyDescent="0.2">
      <c r="A121" s="3"/>
      <c r="B121" s="3"/>
      <c r="C121" s="3"/>
    </row>
    <row r="122" spans="1:3" x14ac:dyDescent="0.2">
      <c r="A122" s="3"/>
      <c r="B122" s="3"/>
      <c r="C122" s="3"/>
    </row>
    <row r="123" spans="1:3" x14ac:dyDescent="0.2">
      <c r="A123" s="3"/>
      <c r="B123" s="3"/>
      <c r="C123" s="3"/>
    </row>
    <row r="124" spans="1:3" x14ac:dyDescent="0.2">
      <c r="A124" s="3"/>
      <c r="B124" s="3"/>
      <c r="C124" s="3"/>
    </row>
    <row r="125" spans="1:3" x14ac:dyDescent="0.2">
      <c r="A125" s="3"/>
      <c r="B125" s="3"/>
      <c r="C125" s="3"/>
    </row>
    <row r="126" spans="1:3" x14ac:dyDescent="0.2">
      <c r="A126" s="3"/>
      <c r="B126" s="3"/>
      <c r="C126" s="3"/>
    </row>
    <row r="127" spans="1:3" x14ac:dyDescent="0.2">
      <c r="A127" s="3"/>
      <c r="B127" s="3"/>
      <c r="C127" s="3"/>
    </row>
    <row r="128" spans="1:3" x14ac:dyDescent="0.2">
      <c r="A128" s="3"/>
      <c r="B128" s="3"/>
      <c r="C128" s="3"/>
    </row>
    <row r="129" spans="1:3" x14ac:dyDescent="0.2">
      <c r="A129" s="3"/>
      <c r="B129" s="3"/>
      <c r="C129" s="3"/>
    </row>
    <row r="130" spans="1:3" x14ac:dyDescent="0.2">
      <c r="A130" s="3"/>
      <c r="B130" s="3"/>
      <c r="C130" s="3"/>
    </row>
    <row r="131" spans="1:3" x14ac:dyDescent="0.2">
      <c r="A131" s="3"/>
      <c r="B131" s="3"/>
      <c r="C131" s="3"/>
    </row>
    <row r="132" spans="1:3" x14ac:dyDescent="0.2">
      <c r="A132" s="3"/>
      <c r="B132" s="3"/>
      <c r="C132" s="3"/>
    </row>
    <row r="133" spans="1:3" x14ac:dyDescent="0.2">
      <c r="A133" s="3"/>
      <c r="B133" s="3"/>
      <c r="C133" s="3"/>
    </row>
    <row r="134" spans="1:3" x14ac:dyDescent="0.2">
      <c r="A134" s="3"/>
      <c r="B134" s="3"/>
      <c r="C134" s="3"/>
    </row>
    <row r="135" spans="1:3" x14ac:dyDescent="0.2">
      <c r="A135" s="3"/>
      <c r="B135" s="3"/>
      <c r="C135" s="3"/>
    </row>
    <row r="136" spans="1:3" x14ac:dyDescent="0.2">
      <c r="A136" s="3"/>
      <c r="B136" s="3"/>
      <c r="C136" s="3"/>
    </row>
    <row r="137" spans="1:3" x14ac:dyDescent="0.2">
      <c r="A137" s="3"/>
      <c r="B137" s="3"/>
      <c r="C137" s="3"/>
    </row>
    <row r="138" spans="1:3" x14ac:dyDescent="0.2">
      <c r="A138" s="3"/>
      <c r="B138" s="3"/>
      <c r="C138" s="3"/>
    </row>
    <row r="139" spans="1:3" x14ac:dyDescent="0.2">
      <c r="A139" s="3"/>
      <c r="B139" s="3"/>
      <c r="C139" s="3"/>
    </row>
    <row r="140" spans="1:3" x14ac:dyDescent="0.2">
      <c r="A140" s="3"/>
      <c r="B140" s="3"/>
      <c r="C140" s="3"/>
    </row>
    <row r="141" spans="1:3" x14ac:dyDescent="0.2">
      <c r="A141" s="3"/>
      <c r="B141" s="3"/>
      <c r="C141" s="3"/>
    </row>
    <row r="142" spans="1:3" x14ac:dyDescent="0.2">
      <c r="A142" s="3"/>
      <c r="B142" s="3"/>
      <c r="C142" s="3"/>
    </row>
    <row r="143" spans="1:3" x14ac:dyDescent="0.2">
      <c r="A143" s="3"/>
      <c r="B143" s="3"/>
      <c r="C143" s="3"/>
    </row>
    <row r="144" spans="1:3" x14ac:dyDescent="0.2">
      <c r="A144" s="3"/>
      <c r="B144" s="3"/>
      <c r="C144" s="3"/>
    </row>
    <row r="145" spans="1:3" x14ac:dyDescent="0.2">
      <c r="A145" s="3"/>
      <c r="B145" s="3"/>
      <c r="C145" s="3"/>
    </row>
    <row r="146" spans="1:3" x14ac:dyDescent="0.2">
      <c r="A146" s="3"/>
      <c r="B146" s="3"/>
      <c r="C146" s="3"/>
    </row>
    <row r="147" spans="1:3" x14ac:dyDescent="0.2">
      <c r="A147" s="3"/>
      <c r="B147" s="3"/>
      <c r="C147" s="3"/>
    </row>
    <row r="148" spans="1:3" x14ac:dyDescent="0.2">
      <c r="A148" s="3"/>
      <c r="B148" s="3"/>
      <c r="C148" s="3"/>
    </row>
    <row r="149" spans="1:3" x14ac:dyDescent="0.2">
      <c r="A149" s="3"/>
      <c r="B149" s="3"/>
      <c r="C149" s="3"/>
    </row>
    <row r="150" spans="1:3" x14ac:dyDescent="0.2">
      <c r="A150" s="3"/>
      <c r="B150" s="3"/>
      <c r="C150" s="3"/>
    </row>
    <row r="151" spans="1:3" x14ac:dyDescent="0.2">
      <c r="A151" s="3"/>
      <c r="B151" s="3"/>
      <c r="C151" s="3"/>
    </row>
    <row r="152" spans="1:3" x14ac:dyDescent="0.2">
      <c r="A152" s="3"/>
      <c r="B152" s="3"/>
      <c r="C152" s="3"/>
    </row>
    <row r="153" spans="1:3" x14ac:dyDescent="0.2">
      <c r="A153" s="3"/>
      <c r="B153" s="3"/>
      <c r="C153" s="3"/>
    </row>
    <row r="154" spans="1:3" x14ac:dyDescent="0.2">
      <c r="A154" s="3"/>
      <c r="B154" s="3"/>
      <c r="C154" s="3"/>
    </row>
    <row r="155" spans="1:3" x14ac:dyDescent="0.2">
      <c r="A155" s="3"/>
      <c r="B155" s="3"/>
      <c r="C155" s="3"/>
    </row>
    <row r="156" spans="1:3" x14ac:dyDescent="0.2">
      <c r="A156" s="3"/>
      <c r="B156" s="3"/>
      <c r="C156" s="3"/>
    </row>
    <row r="157" spans="1:3" x14ac:dyDescent="0.2">
      <c r="A157" s="3"/>
      <c r="B157" s="3"/>
      <c r="C157" s="3"/>
    </row>
    <row r="158" spans="1:3" x14ac:dyDescent="0.2">
      <c r="A158" s="3"/>
      <c r="B158" s="3"/>
      <c r="C158" s="3"/>
    </row>
    <row r="159" spans="1:3" x14ac:dyDescent="0.2">
      <c r="A159" s="3"/>
      <c r="B159" s="3"/>
      <c r="C159" s="3"/>
    </row>
    <row r="160" spans="1:3" x14ac:dyDescent="0.2">
      <c r="A160" s="3"/>
      <c r="B160" s="3"/>
      <c r="C160" s="3"/>
    </row>
    <row r="161" spans="1:3" x14ac:dyDescent="0.2">
      <c r="A161" s="3"/>
      <c r="B161" s="3"/>
      <c r="C161" s="3"/>
    </row>
    <row r="162" spans="1:3" x14ac:dyDescent="0.2">
      <c r="A162" s="3"/>
      <c r="B162" s="3"/>
      <c r="C162" s="3"/>
    </row>
    <row r="163" spans="1:3" x14ac:dyDescent="0.2">
      <c r="A163" s="3"/>
      <c r="B163" s="3"/>
      <c r="C163" s="3"/>
    </row>
    <row r="164" spans="1:3" x14ac:dyDescent="0.2">
      <c r="A164" s="3"/>
      <c r="B164" s="3"/>
      <c r="C164" s="3"/>
    </row>
    <row r="165" spans="1:3" x14ac:dyDescent="0.2">
      <c r="A165" s="3"/>
      <c r="B165" s="3"/>
      <c r="C165" s="3"/>
    </row>
    <row r="166" spans="1:3" x14ac:dyDescent="0.2">
      <c r="A166" s="3"/>
      <c r="B166" s="3"/>
      <c r="C166" s="3"/>
    </row>
    <row r="167" spans="1:3" x14ac:dyDescent="0.2">
      <c r="A167" s="3"/>
      <c r="B167" s="3"/>
      <c r="C167" s="3"/>
    </row>
    <row r="168" spans="1:3" x14ac:dyDescent="0.2">
      <c r="A168" s="3"/>
      <c r="B168" s="3"/>
      <c r="C168" s="3"/>
    </row>
    <row r="169" spans="1:3" x14ac:dyDescent="0.2">
      <c r="A169" s="3"/>
      <c r="B169" s="3"/>
      <c r="C169" s="3"/>
    </row>
    <row r="170" spans="1:3" x14ac:dyDescent="0.2">
      <c r="A170" s="3"/>
      <c r="B170" s="3"/>
      <c r="C170" s="3"/>
    </row>
    <row r="171" spans="1:3" x14ac:dyDescent="0.2">
      <c r="A171" s="3"/>
      <c r="B171" s="3"/>
      <c r="C171" s="3"/>
    </row>
    <row r="172" spans="1:3" x14ac:dyDescent="0.2">
      <c r="A172" s="3"/>
      <c r="B172" s="3"/>
      <c r="C172" s="3"/>
    </row>
    <row r="173" spans="1:3" x14ac:dyDescent="0.2">
      <c r="A173" s="3"/>
      <c r="B173" s="3"/>
      <c r="C173" s="3"/>
    </row>
    <row r="174" spans="1:3" x14ac:dyDescent="0.2">
      <c r="A174" s="3"/>
      <c r="B174" s="3"/>
      <c r="C174" s="3"/>
    </row>
    <row r="175" spans="1:3" x14ac:dyDescent="0.2">
      <c r="A175" s="3"/>
      <c r="B175" s="3"/>
      <c r="C175" s="3"/>
    </row>
    <row r="176" spans="1:3" x14ac:dyDescent="0.2">
      <c r="A176" s="3"/>
      <c r="B176" s="3"/>
      <c r="C176" s="3"/>
    </row>
    <row r="177" spans="1:3" x14ac:dyDescent="0.2">
      <c r="A177" s="3"/>
      <c r="B177" s="3"/>
      <c r="C177" s="3"/>
    </row>
    <row r="178" spans="1:3" x14ac:dyDescent="0.2">
      <c r="A178" s="3"/>
      <c r="B178" s="3"/>
      <c r="C178" s="3"/>
    </row>
    <row r="179" spans="1:3" x14ac:dyDescent="0.2">
      <c r="A179" s="3"/>
      <c r="B179" s="3"/>
      <c r="C179" s="3"/>
    </row>
    <row r="180" spans="1:3" x14ac:dyDescent="0.2">
      <c r="A180" s="3"/>
      <c r="B180" s="3"/>
      <c r="C180" s="3"/>
    </row>
    <row r="181" spans="1:3" x14ac:dyDescent="0.2">
      <c r="A181" s="3"/>
      <c r="B181" s="3"/>
      <c r="C181" s="3"/>
    </row>
    <row r="182" spans="1:3" x14ac:dyDescent="0.2">
      <c r="A182" s="3"/>
      <c r="B182" s="3"/>
      <c r="C182" s="3"/>
    </row>
    <row r="183" spans="1:3" x14ac:dyDescent="0.2">
      <c r="A183" s="3"/>
      <c r="B183" s="3"/>
      <c r="C183" s="3"/>
    </row>
    <row r="184" spans="1:3" x14ac:dyDescent="0.2">
      <c r="A184" s="3"/>
      <c r="B184" s="3"/>
      <c r="C184" s="3"/>
    </row>
    <row r="185" spans="1:3" x14ac:dyDescent="0.2">
      <c r="A185" s="3"/>
      <c r="B185" s="3"/>
      <c r="C185" s="3"/>
    </row>
    <row r="186" spans="1:3" x14ac:dyDescent="0.2">
      <c r="A186" s="3"/>
      <c r="B186" s="3"/>
      <c r="C186" s="3"/>
    </row>
    <row r="187" spans="1:3" x14ac:dyDescent="0.2">
      <c r="A187" s="3"/>
      <c r="B187" s="3"/>
      <c r="C187" s="3"/>
    </row>
    <row r="188" spans="1:3" x14ac:dyDescent="0.2">
      <c r="A188" s="3"/>
      <c r="B188" s="3"/>
      <c r="C188" s="3"/>
    </row>
    <row r="189" spans="1:3" x14ac:dyDescent="0.2">
      <c r="A189" s="3"/>
      <c r="B189" s="3"/>
      <c r="C189" s="3"/>
    </row>
    <row r="190" spans="1:3" x14ac:dyDescent="0.2">
      <c r="A190" s="3"/>
      <c r="B190" s="3"/>
      <c r="C190" s="3"/>
    </row>
    <row r="191" spans="1:3" x14ac:dyDescent="0.2">
      <c r="A191" s="3"/>
      <c r="B191" s="3"/>
      <c r="C191" s="3"/>
    </row>
    <row r="192" spans="1:3" x14ac:dyDescent="0.2">
      <c r="A192" s="3"/>
      <c r="B192" s="3"/>
      <c r="C192" s="3"/>
    </row>
    <row r="193" spans="1:3" x14ac:dyDescent="0.2">
      <c r="A193" s="3"/>
      <c r="B193" s="3"/>
      <c r="C193" s="3"/>
    </row>
    <row r="194" spans="1:3" x14ac:dyDescent="0.2">
      <c r="A194" s="3"/>
      <c r="B194" s="3"/>
      <c r="C194" s="3"/>
    </row>
    <row r="195" spans="1:3" x14ac:dyDescent="0.2">
      <c r="A195" s="3"/>
      <c r="B195" s="3"/>
      <c r="C195" s="3"/>
    </row>
    <row r="196" spans="1:3" x14ac:dyDescent="0.2">
      <c r="A196" s="3"/>
      <c r="B196" s="3"/>
      <c r="C196" s="3"/>
    </row>
    <row r="197" spans="1:3" x14ac:dyDescent="0.2">
      <c r="A197" s="3"/>
      <c r="B197" s="3"/>
      <c r="C197" s="3"/>
    </row>
    <row r="198" spans="1:3" x14ac:dyDescent="0.2">
      <c r="A198" s="3"/>
      <c r="B198" s="3"/>
      <c r="C198" s="3"/>
    </row>
    <row r="199" spans="1:3" x14ac:dyDescent="0.2">
      <c r="A199" s="3"/>
      <c r="B199" s="3"/>
      <c r="C199" s="3"/>
    </row>
    <row r="200" spans="1:3" x14ac:dyDescent="0.2">
      <c r="A200" s="3"/>
      <c r="B200" s="3"/>
      <c r="C200" s="3"/>
    </row>
    <row r="201" spans="1:3" x14ac:dyDescent="0.2">
      <c r="A201" s="3"/>
      <c r="B201" s="3"/>
      <c r="C201" s="3"/>
    </row>
    <row r="202" spans="1:3" x14ac:dyDescent="0.2">
      <c r="A202" s="3"/>
      <c r="B202" s="3"/>
      <c r="C202" s="3"/>
    </row>
    <row r="203" spans="1:3" x14ac:dyDescent="0.2">
      <c r="A203" s="3"/>
      <c r="B203" s="3"/>
      <c r="C203" s="3"/>
    </row>
    <row r="204" spans="1:3" x14ac:dyDescent="0.2">
      <c r="A204" s="3"/>
      <c r="B204" s="3"/>
      <c r="C204" s="3"/>
    </row>
    <row r="205" spans="1:3" x14ac:dyDescent="0.2">
      <c r="A205" s="3"/>
      <c r="B205" s="3"/>
      <c r="C205" s="3"/>
    </row>
    <row r="206" spans="1:3" x14ac:dyDescent="0.2">
      <c r="A206" s="3"/>
      <c r="B206" s="3"/>
      <c r="C206" s="3"/>
    </row>
    <row r="207" spans="1:3" x14ac:dyDescent="0.2">
      <c r="A207" s="3"/>
      <c r="B207" s="3"/>
      <c r="C207" s="3"/>
    </row>
    <row r="208" spans="1:3" x14ac:dyDescent="0.2">
      <c r="A208" s="3"/>
      <c r="B208" s="3"/>
      <c r="C208" s="3"/>
    </row>
    <row r="209" spans="1:3" x14ac:dyDescent="0.2">
      <c r="A209" s="3"/>
      <c r="B209" s="3"/>
      <c r="C209" s="3"/>
    </row>
    <row r="210" spans="1:3" x14ac:dyDescent="0.2">
      <c r="A210" s="3"/>
      <c r="B210" s="3"/>
      <c r="C210" s="3"/>
    </row>
    <row r="211" spans="1:3" x14ac:dyDescent="0.2">
      <c r="A211" s="3"/>
      <c r="B211" s="3"/>
      <c r="C211" s="3"/>
    </row>
    <row r="212" spans="1:3" x14ac:dyDescent="0.2">
      <c r="A212" s="3"/>
      <c r="B212" s="3"/>
      <c r="C212" s="3"/>
    </row>
    <row r="213" spans="1:3" x14ac:dyDescent="0.2">
      <c r="A213" s="3"/>
      <c r="B213" s="3"/>
      <c r="C213" s="3"/>
    </row>
    <row r="214" spans="1:3" x14ac:dyDescent="0.2">
      <c r="A214" s="3"/>
      <c r="B214" s="3"/>
      <c r="C214" s="3"/>
    </row>
    <row r="215" spans="1:3" x14ac:dyDescent="0.2">
      <c r="A215" s="3"/>
      <c r="B215" s="3"/>
      <c r="C215" s="3"/>
    </row>
    <row r="216" spans="1:3" x14ac:dyDescent="0.2">
      <c r="A216" s="3"/>
      <c r="B216" s="3"/>
      <c r="C216" s="3"/>
    </row>
    <row r="217" spans="1:3" x14ac:dyDescent="0.2">
      <c r="A217" s="3"/>
      <c r="B217" s="3"/>
      <c r="C217" s="3"/>
    </row>
    <row r="218" spans="1:3" x14ac:dyDescent="0.2">
      <c r="A218" s="3"/>
      <c r="B218" s="3"/>
      <c r="C218" s="3"/>
    </row>
    <row r="219" spans="1:3" x14ac:dyDescent="0.2">
      <c r="A219" s="3"/>
      <c r="B219" s="3"/>
      <c r="C219" s="3"/>
    </row>
    <row r="220" spans="1:3" x14ac:dyDescent="0.2">
      <c r="A220" s="3"/>
      <c r="B220" s="3"/>
      <c r="C220" s="3"/>
    </row>
    <row r="221" spans="1:3" x14ac:dyDescent="0.2">
      <c r="A221" s="3"/>
      <c r="B221" s="3"/>
      <c r="C221" s="3"/>
    </row>
    <row r="222" spans="1:3" x14ac:dyDescent="0.2">
      <c r="A222" s="3"/>
      <c r="B222" s="3"/>
      <c r="C222" s="3"/>
    </row>
    <row r="223" spans="1:3" x14ac:dyDescent="0.2">
      <c r="A223" s="3"/>
      <c r="B223" s="3"/>
      <c r="C223" s="3"/>
    </row>
    <row r="224" spans="1:3" x14ac:dyDescent="0.2">
      <c r="A224" s="3"/>
      <c r="B224" s="3"/>
      <c r="C224" s="3"/>
    </row>
    <row r="225" spans="1:3" x14ac:dyDescent="0.2">
      <c r="A225" s="3"/>
      <c r="B225" s="3"/>
      <c r="C225" s="3"/>
    </row>
    <row r="226" spans="1:3" x14ac:dyDescent="0.2">
      <c r="A226" s="3"/>
      <c r="B226" s="3"/>
      <c r="C226" s="3"/>
    </row>
    <row r="227" spans="1:3" x14ac:dyDescent="0.2">
      <c r="A227" s="3"/>
      <c r="B227" s="3"/>
      <c r="C227" s="3"/>
    </row>
    <row r="228" spans="1:3" x14ac:dyDescent="0.2">
      <c r="A228" s="3"/>
      <c r="B228" s="3"/>
      <c r="C228" s="3"/>
    </row>
    <row r="229" spans="1:3" x14ac:dyDescent="0.2">
      <c r="A229" s="3"/>
      <c r="B229" s="3"/>
      <c r="C229" s="3"/>
    </row>
    <row r="230" spans="1:3" x14ac:dyDescent="0.2">
      <c r="A230" s="3"/>
      <c r="B230" s="3"/>
      <c r="C230" s="3"/>
    </row>
    <row r="231" spans="1:3" x14ac:dyDescent="0.2">
      <c r="A231" s="3"/>
      <c r="B231" s="3"/>
      <c r="C231" s="3"/>
    </row>
    <row r="232" spans="1:3" x14ac:dyDescent="0.2">
      <c r="A232" s="3"/>
      <c r="B232" s="3"/>
      <c r="C232" s="3"/>
    </row>
    <row r="233" spans="1:3" x14ac:dyDescent="0.2">
      <c r="A233" s="3"/>
      <c r="B233" s="3"/>
      <c r="C233" s="3"/>
    </row>
    <row r="234" spans="1:3" x14ac:dyDescent="0.2">
      <c r="A234" s="3"/>
      <c r="B234" s="3"/>
      <c r="C234" s="3"/>
    </row>
    <row r="235" spans="1:3" x14ac:dyDescent="0.2">
      <c r="A235" s="3"/>
      <c r="B235" s="3"/>
      <c r="C235" s="3"/>
    </row>
    <row r="236" spans="1:3" x14ac:dyDescent="0.2">
      <c r="A236" s="3"/>
      <c r="B236" s="3"/>
      <c r="C236" s="3"/>
    </row>
    <row r="237" spans="1:3" x14ac:dyDescent="0.2">
      <c r="A237" s="3"/>
      <c r="B237" s="3"/>
      <c r="C237" s="3"/>
    </row>
    <row r="238" spans="1:3" x14ac:dyDescent="0.2">
      <c r="A238" s="3"/>
      <c r="B238" s="3"/>
      <c r="C238" s="3"/>
    </row>
    <row r="239" spans="1:3" x14ac:dyDescent="0.2">
      <c r="A239" s="3"/>
      <c r="B239" s="3"/>
      <c r="C239" s="3"/>
    </row>
    <row r="240" spans="1:3" x14ac:dyDescent="0.2">
      <c r="A240" s="3"/>
      <c r="B240" s="3"/>
      <c r="C240" s="3"/>
    </row>
    <row r="241" spans="1:3" x14ac:dyDescent="0.2">
      <c r="A241" s="3"/>
      <c r="B241" s="3"/>
      <c r="C241" s="3"/>
    </row>
    <row r="242" spans="1:3" x14ac:dyDescent="0.2">
      <c r="A242" s="3"/>
      <c r="B242" s="3"/>
      <c r="C242" s="3"/>
    </row>
    <row r="243" spans="1:3" x14ac:dyDescent="0.2">
      <c r="A243" s="3"/>
      <c r="B243" s="3"/>
      <c r="C243" s="3"/>
    </row>
    <row r="244" spans="1:3" x14ac:dyDescent="0.2">
      <c r="A244" s="3"/>
      <c r="B244" s="3"/>
      <c r="C244" s="3"/>
    </row>
    <row r="245" spans="1:3" x14ac:dyDescent="0.2">
      <c r="A245" s="3"/>
      <c r="B245" s="3"/>
      <c r="C245" s="3"/>
    </row>
    <row r="246" spans="1:3" x14ac:dyDescent="0.2">
      <c r="A246" s="3"/>
      <c r="B246" s="3"/>
      <c r="C246" s="3"/>
    </row>
    <row r="247" spans="1:3" x14ac:dyDescent="0.2">
      <c r="A247" s="3"/>
      <c r="B247" s="3"/>
      <c r="C247" s="3"/>
    </row>
    <row r="248" spans="1:3" x14ac:dyDescent="0.2">
      <c r="A248" s="3"/>
      <c r="B248" s="3"/>
      <c r="C248" s="3"/>
    </row>
    <row r="249" spans="1:3" x14ac:dyDescent="0.2">
      <c r="A249" s="3"/>
      <c r="B249" s="3"/>
      <c r="C249" s="3"/>
    </row>
    <row r="250" spans="1:3" x14ac:dyDescent="0.2">
      <c r="A250" s="3"/>
      <c r="B250" s="3"/>
      <c r="C250" s="3"/>
    </row>
    <row r="251" spans="1:3" x14ac:dyDescent="0.2">
      <c r="A251" s="3"/>
      <c r="B251" s="3"/>
      <c r="C251" s="3"/>
    </row>
    <row r="252" spans="1:3" x14ac:dyDescent="0.2">
      <c r="A252" s="3"/>
      <c r="B252" s="3"/>
      <c r="C252" s="3"/>
    </row>
    <row r="253" spans="1:3" x14ac:dyDescent="0.2">
      <c r="A253" s="3"/>
      <c r="B253" s="3"/>
      <c r="C253" s="3"/>
    </row>
    <row r="254" spans="1:3" x14ac:dyDescent="0.2">
      <c r="A254" s="3"/>
      <c r="B254" s="3"/>
      <c r="C254" s="3"/>
    </row>
    <row r="255" spans="1:3" x14ac:dyDescent="0.2">
      <c r="A255" s="3"/>
      <c r="B255" s="3"/>
      <c r="C255" s="3"/>
    </row>
    <row r="256" spans="1:3" x14ac:dyDescent="0.2">
      <c r="A256" s="3"/>
      <c r="B256" s="3"/>
      <c r="C256" s="3"/>
    </row>
    <row r="257" spans="1:3" x14ac:dyDescent="0.2">
      <c r="A257" s="3"/>
      <c r="B257" s="3"/>
      <c r="C257" s="3"/>
    </row>
    <row r="258" spans="1:3" x14ac:dyDescent="0.2">
      <c r="A258" s="3"/>
      <c r="B258" s="3"/>
      <c r="C258" s="3"/>
    </row>
    <row r="259" spans="1:3" x14ac:dyDescent="0.2">
      <c r="A259" s="3"/>
      <c r="B259" s="3"/>
      <c r="C259" s="3"/>
    </row>
    <row r="260" spans="1:3" x14ac:dyDescent="0.2">
      <c r="A260" s="3"/>
      <c r="B260" s="3"/>
      <c r="C260" s="3"/>
    </row>
    <row r="261" spans="1:3" x14ac:dyDescent="0.2">
      <c r="A261" s="3"/>
      <c r="B261" s="3"/>
    </row>
    <row r="262" spans="1:3" x14ac:dyDescent="0.2">
      <c r="A262" s="3"/>
      <c r="B262" s="3"/>
      <c r="C262" s="3"/>
    </row>
    <row r="263" spans="1:3" x14ac:dyDescent="0.2">
      <c r="A263" s="3"/>
      <c r="B263" s="3"/>
      <c r="C263" s="3"/>
    </row>
    <row r="264" spans="1:3" x14ac:dyDescent="0.2">
      <c r="A264" s="3"/>
      <c r="B264" s="3"/>
      <c r="C264" s="3"/>
    </row>
    <row r="265" spans="1:3" x14ac:dyDescent="0.2">
      <c r="A265" s="3"/>
      <c r="B265" s="3"/>
      <c r="C265" s="3"/>
    </row>
    <row r="266" spans="1:3" x14ac:dyDescent="0.2">
      <c r="A266" s="3"/>
      <c r="B266" s="3"/>
      <c r="C266" s="3"/>
    </row>
    <row r="267" spans="1:3" x14ac:dyDescent="0.2">
      <c r="A267" s="3"/>
      <c r="B267" s="3"/>
      <c r="C267" s="3"/>
    </row>
    <row r="268" spans="1:3" x14ac:dyDescent="0.2">
      <c r="A268" s="3"/>
      <c r="B268" s="3"/>
      <c r="C268" s="3"/>
    </row>
    <row r="269" spans="1:3" x14ac:dyDescent="0.2">
      <c r="A269" s="3"/>
      <c r="B269" s="3"/>
      <c r="C269" s="3"/>
    </row>
    <row r="270" spans="1:3" x14ac:dyDescent="0.2">
      <c r="A270" s="3"/>
      <c r="B270" s="3"/>
      <c r="C270" s="3"/>
    </row>
    <row r="271" spans="1:3" x14ac:dyDescent="0.2">
      <c r="A271" s="3"/>
      <c r="B271" s="3"/>
      <c r="C271" s="3"/>
    </row>
    <row r="272" spans="1:3" x14ac:dyDescent="0.2">
      <c r="A272" s="3"/>
      <c r="B272" s="3"/>
      <c r="C272" s="3"/>
    </row>
    <row r="273" spans="1:3" x14ac:dyDescent="0.2">
      <c r="A273" s="3"/>
      <c r="B273" s="3"/>
      <c r="C273" s="3"/>
    </row>
    <row r="274" spans="1:3" x14ac:dyDescent="0.2">
      <c r="A274" s="3"/>
      <c r="B274" s="3"/>
      <c r="C274" s="3"/>
    </row>
    <row r="275" spans="1:3" x14ac:dyDescent="0.2">
      <c r="A275" s="3"/>
      <c r="B275" s="3"/>
      <c r="C275" s="3"/>
    </row>
    <row r="276" spans="1:3" x14ac:dyDescent="0.2">
      <c r="A276" s="3"/>
      <c r="B276" s="3"/>
      <c r="C276" s="3"/>
    </row>
    <row r="277" spans="1:3" x14ac:dyDescent="0.2">
      <c r="A277" s="3"/>
      <c r="B277" s="3"/>
      <c r="C277" s="3"/>
    </row>
    <row r="278" spans="1:3" x14ac:dyDescent="0.2">
      <c r="A278" s="3"/>
      <c r="B278" s="3"/>
      <c r="C278" s="3"/>
    </row>
    <row r="279" spans="1:3" x14ac:dyDescent="0.2">
      <c r="A279" s="3"/>
      <c r="B279" s="3"/>
      <c r="C279" s="3"/>
    </row>
    <row r="280" spans="1:3" x14ac:dyDescent="0.2">
      <c r="A280" s="3"/>
      <c r="B280" s="3"/>
      <c r="C280" s="3"/>
    </row>
    <row r="281" spans="1:3" x14ac:dyDescent="0.2">
      <c r="A281" s="3"/>
      <c r="B281" s="3"/>
      <c r="C281" s="3"/>
    </row>
    <row r="282" spans="1:3" x14ac:dyDescent="0.2">
      <c r="A282" s="3"/>
      <c r="B282" s="3"/>
      <c r="C282" s="3"/>
    </row>
    <row r="283" spans="1:3" x14ac:dyDescent="0.2">
      <c r="A283" s="3"/>
      <c r="B283" s="3"/>
      <c r="C283" s="3"/>
    </row>
    <row r="284" spans="1:3" x14ac:dyDescent="0.2">
      <c r="A284" s="3"/>
      <c r="B284" s="3"/>
      <c r="C284" s="3"/>
    </row>
    <row r="285" spans="1:3" x14ac:dyDescent="0.2">
      <c r="A285" s="3"/>
      <c r="B285" s="3"/>
      <c r="C285" s="3"/>
    </row>
    <row r="286" spans="1:3" x14ac:dyDescent="0.2">
      <c r="A286" s="3"/>
      <c r="B286" s="3"/>
      <c r="C286" s="3"/>
    </row>
    <row r="287" spans="1:3" x14ac:dyDescent="0.2">
      <c r="A287" s="3"/>
      <c r="B287" s="3"/>
      <c r="C287" s="3"/>
    </row>
    <row r="288" spans="1:3" x14ac:dyDescent="0.2">
      <c r="A288" s="3"/>
      <c r="B288" s="3"/>
      <c r="C288" s="3"/>
    </row>
    <row r="289" spans="1:3" x14ac:dyDescent="0.2">
      <c r="A289" s="3"/>
      <c r="B289" s="3"/>
      <c r="C289" s="3"/>
    </row>
    <row r="290" spans="1:3" x14ac:dyDescent="0.2">
      <c r="A290" s="3"/>
      <c r="B290" s="3"/>
      <c r="C290" s="3"/>
    </row>
    <row r="291" spans="1:3" x14ac:dyDescent="0.2">
      <c r="A291" s="3"/>
      <c r="B291" s="3"/>
      <c r="C291" s="3"/>
    </row>
    <row r="292" spans="1:3" x14ac:dyDescent="0.2">
      <c r="A292" s="3"/>
      <c r="B292" s="3"/>
      <c r="C292" s="3"/>
    </row>
    <row r="293" spans="1:3" x14ac:dyDescent="0.2">
      <c r="A293" s="3"/>
      <c r="B293" s="3"/>
      <c r="C293" s="3"/>
    </row>
    <row r="294" spans="1:3" x14ac:dyDescent="0.2">
      <c r="A294" s="3"/>
      <c r="B294" s="3"/>
      <c r="C294" s="3"/>
    </row>
    <row r="295" spans="1:3" x14ac:dyDescent="0.2">
      <c r="A295" s="3"/>
      <c r="B295" s="3"/>
      <c r="C295" s="3"/>
    </row>
    <row r="296" spans="1:3" x14ac:dyDescent="0.2">
      <c r="A296" s="3"/>
      <c r="B296" s="3"/>
      <c r="C296" s="3"/>
    </row>
    <row r="297" spans="1:3" x14ac:dyDescent="0.2">
      <c r="A297" s="3"/>
      <c r="B297" s="3"/>
      <c r="C297" s="3"/>
    </row>
    <row r="298" spans="1:3" x14ac:dyDescent="0.2">
      <c r="A298" s="3"/>
      <c r="B298" s="3"/>
      <c r="C298" s="3"/>
    </row>
    <row r="299" spans="1:3" x14ac:dyDescent="0.2">
      <c r="A299" s="3"/>
      <c r="B299" s="3"/>
      <c r="C299" s="3"/>
    </row>
    <row r="300" spans="1:3" x14ac:dyDescent="0.2">
      <c r="A300" s="3"/>
      <c r="B300" s="3"/>
      <c r="C300" s="3"/>
    </row>
    <row r="301" spans="1:3" x14ac:dyDescent="0.2">
      <c r="A301" s="3"/>
      <c r="B301" s="3"/>
      <c r="C301" s="3"/>
    </row>
    <row r="302" spans="1:3" x14ac:dyDescent="0.2">
      <c r="A302" s="3"/>
      <c r="B302" s="3"/>
      <c r="C302" s="3"/>
    </row>
    <row r="303" spans="1:3" x14ac:dyDescent="0.2">
      <c r="A303" s="3"/>
      <c r="B303" s="3"/>
      <c r="C303" s="3"/>
    </row>
    <row r="304" spans="1:3" x14ac:dyDescent="0.2">
      <c r="A304" s="3"/>
      <c r="B304" s="3"/>
      <c r="C304" s="3"/>
    </row>
    <row r="305" spans="1:3" x14ac:dyDescent="0.2">
      <c r="A305" s="3"/>
      <c r="B305" s="3"/>
      <c r="C305" s="3"/>
    </row>
    <row r="306" spans="1:3" x14ac:dyDescent="0.2">
      <c r="A306" s="3"/>
      <c r="B306" s="3"/>
      <c r="C306" s="3"/>
    </row>
    <row r="307" spans="1:3" x14ac:dyDescent="0.2">
      <c r="A307" s="3"/>
      <c r="B307" s="3"/>
      <c r="C307" s="3"/>
    </row>
    <row r="308" spans="1:3" x14ac:dyDescent="0.2">
      <c r="A308" s="3"/>
      <c r="B308" s="3"/>
      <c r="C308" s="3"/>
    </row>
    <row r="309" spans="1:3" x14ac:dyDescent="0.2">
      <c r="A309" s="3"/>
      <c r="B309" s="3"/>
      <c r="C309" s="3"/>
    </row>
    <row r="310" spans="1:3" x14ac:dyDescent="0.2">
      <c r="A310" s="3"/>
      <c r="B310" s="3"/>
      <c r="C310" s="3"/>
    </row>
    <row r="311" spans="1:3" x14ac:dyDescent="0.2">
      <c r="A311" s="3"/>
      <c r="B311" s="3"/>
      <c r="C311" s="3"/>
    </row>
    <row r="312" spans="1:3" x14ac:dyDescent="0.2">
      <c r="A312" s="3"/>
      <c r="B312" s="3"/>
      <c r="C312" s="3"/>
    </row>
    <row r="313" spans="1:3" x14ac:dyDescent="0.2">
      <c r="A313" s="3"/>
      <c r="B313" s="3"/>
      <c r="C313" s="3"/>
    </row>
    <row r="314" spans="1:3" x14ac:dyDescent="0.2">
      <c r="A314" s="3"/>
      <c r="B314" s="3"/>
      <c r="C314" s="3"/>
    </row>
    <row r="315" spans="1:3" x14ac:dyDescent="0.2">
      <c r="A315" s="3"/>
      <c r="B315" s="3"/>
      <c r="C315" s="3"/>
    </row>
    <row r="316" spans="1:3" x14ac:dyDescent="0.2">
      <c r="A316" s="3"/>
      <c r="B316" s="3"/>
      <c r="C316" s="3"/>
    </row>
    <row r="317" spans="1:3" x14ac:dyDescent="0.2">
      <c r="A317" s="3"/>
      <c r="B317" s="3"/>
      <c r="C317" s="3"/>
    </row>
    <row r="318" spans="1:3" x14ac:dyDescent="0.2">
      <c r="A318" s="3"/>
      <c r="B318" s="3"/>
      <c r="C318" s="3"/>
    </row>
    <row r="319" spans="1:3" x14ac:dyDescent="0.2">
      <c r="A319" s="3"/>
      <c r="B319" s="3"/>
      <c r="C319" s="3"/>
    </row>
    <row r="320" spans="1:3" x14ac:dyDescent="0.2">
      <c r="A320" s="3"/>
      <c r="B320" s="3"/>
      <c r="C320" s="3"/>
    </row>
    <row r="321" spans="1:3" x14ac:dyDescent="0.2">
      <c r="A321" s="3"/>
      <c r="B321" s="3"/>
      <c r="C321" s="3"/>
    </row>
    <row r="322" spans="1:3" x14ac:dyDescent="0.2">
      <c r="A322" s="3"/>
      <c r="B322" s="3"/>
      <c r="C322" s="3"/>
    </row>
    <row r="323" spans="1:3" x14ac:dyDescent="0.2">
      <c r="A323" s="3"/>
      <c r="B323" s="3"/>
      <c r="C323" s="3"/>
    </row>
    <row r="324" spans="1:3" x14ac:dyDescent="0.2">
      <c r="A324" s="3"/>
      <c r="B324" s="3"/>
      <c r="C324" s="3"/>
    </row>
    <row r="325" spans="1:3" x14ac:dyDescent="0.2">
      <c r="A325" s="3"/>
      <c r="B325" s="3"/>
      <c r="C325" s="3"/>
    </row>
    <row r="326" spans="1:3" x14ac:dyDescent="0.2">
      <c r="A326" s="3"/>
      <c r="B326" s="3"/>
      <c r="C326" s="3"/>
    </row>
    <row r="327" spans="1:3" x14ac:dyDescent="0.2">
      <c r="A327" s="3"/>
      <c r="B327" s="3"/>
      <c r="C327" s="3"/>
    </row>
    <row r="328" spans="1:3" x14ac:dyDescent="0.2">
      <c r="A328" s="3"/>
      <c r="B328" s="3"/>
      <c r="C328" s="3"/>
    </row>
    <row r="329" spans="1:3" x14ac:dyDescent="0.2">
      <c r="A329" s="3"/>
      <c r="B329" s="3"/>
      <c r="C329" s="3"/>
    </row>
    <row r="330" spans="1:3" x14ac:dyDescent="0.2">
      <c r="A330" s="3"/>
      <c r="B330" s="3"/>
      <c r="C330" s="3"/>
    </row>
    <row r="331" spans="1:3" x14ac:dyDescent="0.2">
      <c r="A331" s="3"/>
      <c r="B331" s="3"/>
      <c r="C331" s="3"/>
    </row>
    <row r="332" spans="1:3" x14ac:dyDescent="0.2">
      <c r="A332" s="3"/>
      <c r="B332" s="3"/>
      <c r="C332" s="3"/>
    </row>
    <row r="333" spans="1:3" x14ac:dyDescent="0.2">
      <c r="A333" s="3"/>
      <c r="B333" s="3"/>
      <c r="C333" s="3"/>
    </row>
    <row r="334" spans="1:3" x14ac:dyDescent="0.2">
      <c r="A334" s="3"/>
      <c r="B334" s="3"/>
      <c r="C334" s="3"/>
    </row>
    <row r="335" spans="1:3" x14ac:dyDescent="0.2">
      <c r="A335" s="3"/>
      <c r="B335" s="3"/>
      <c r="C335" s="3"/>
    </row>
    <row r="336" spans="1:3" x14ac:dyDescent="0.2">
      <c r="A336" s="3"/>
      <c r="B336" s="3"/>
      <c r="C336" s="3"/>
    </row>
    <row r="337" spans="1:3" x14ac:dyDescent="0.2">
      <c r="A337" s="3"/>
      <c r="B337" s="3"/>
      <c r="C337" s="3"/>
    </row>
    <row r="338" spans="1:3" x14ac:dyDescent="0.2">
      <c r="A338" s="3"/>
      <c r="B338" s="3"/>
      <c r="C338" s="3"/>
    </row>
    <row r="339" spans="1:3" x14ac:dyDescent="0.2">
      <c r="A339" s="3"/>
      <c r="B339" s="3"/>
      <c r="C339" s="3"/>
    </row>
    <row r="340" spans="1:3" x14ac:dyDescent="0.2">
      <c r="A340" s="3"/>
      <c r="B340" s="3"/>
      <c r="C340" s="3"/>
    </row>
    <row r="341" spans="1:3" x14ac:dyDescent="0.2">
      <c r="A341" s="3"/>
      <c r="B341" s="3"/>
      <c r="C341" s="3"/>
    </row>
    <row r="342" spans="1:3" x14ac:dyDescent="0.2">
      <c r="A342" s="3"/>
      <c r="B342" s="3"/>
      <c r="C342" s="3"/>
    </row>
    <row r="343" spans="1:3" x14ac:dyDescent="0.2">
      <c r="A343" s="3"/>
      <c r="B343" s="3"/>
      <c r="C343" s="3"/>
    </row>
    <row r="344" spans="1:3" x14ac:dyDescent="0.2">
      <c r="A344" s="3"/>
      <c r="B344" s="3"/>
      <c r="C344" s="3"/>
    </row>
    <row r="345" spans="1:3" x14ac:dyDescent="0.2">
      <c r="A345" s="3"/>
      <c r="B345" s="3"/>
      <c r="C345" s="3"/>
    </row>
    <row r="346" spans="1:3" x14ac:dyDescent="0.2">
      <c r="A346" s="3"/>
      <c r="B346" s="3"/>
      <c r="C346" s="3"/>
    </row>
    <row r="347" spans="1:3" x14ac:dyDescent="0.2">
      <c r="A347" s="3"/>
      <c r="B347" s="3"/>
      <c r="C347" s="3"/>
    </row>
    <row r="348" spans="1:3" x14ac:dyDescent="0.2">
      <c r="A348" s="3"/>
      <c r="B348" s="3"/>
      <c r="C348" s="3"/>
    </row>
    <row r="349" spans="1:3" x14ac:dyDescent="0.2">
      <c r="A349" s="3"/>
      <c r="B349" s="3"/>
      <c r="C349" s="3"/>
    </row>
    <row r="350" spans="1:3" x14ac:dyDescent="0.2">
      <c r="A350" s="3"/>
      <c r="B350" s="3"/>
      <c r="C350" s="3"/>
    </row>
    <row r="351" spans="1:3" x14ac:dyDescent="0.2">
      <c r="A351" s="3"/>
      <c r="B351" s="3"/>
      <c r="C351" s="3"/>
    </row>
    <row r="352" spans="1:3" x14ac:dyDescent="0.2">
      <c r="A352" s="3"/>
      <c r="B352" s="3"/>
      <c r="C352" s="3"/>
    </row>
    <row r="353" spans="1:3" x14ac:dyDescent="0.2">
      <c r="A353" s="3"/>
      <c r="B353" s="3"/>
      <c r="C353" s="3"/>
    </row>
    <row r="354" spans="1:3" x14ac:dyDescent="0.2">
      <c r="A354" s="3"/>
      <c r="B354" s="3"/>
      <c r="C354" s="3"/>
    </row>
    <row r="355" spans="1:3" x14ac:dyDescent="0.2">
      <c r="A355" s="3"/>
      <c r="B355" s="3"/>
      <c r="C355" s="3"/>
    </row>
    <row r="356" spans="1:3" x14ac:dyDescent="0.2">
      <c r="A356" s="3"/>
      <c r="B356" s="3"/>
      <c r="C356" s="3"/>
    </row>
    <row r="357" spans="1:3" x14ac:dyDescent="0.2">
      <c r="A357" s="3"/>
      <c r="B357" s="3"/>
      <c r="C357" s="3"/>
    </row>
    <row r="358" spans="1:3" x14ac:dyDescent="0.2">
      <c r="A358" s="3"/>
      <c r="B358" s="3"/>
      <c r="C358" s="3"/>
    </row>
    <row r="359" spans="1:3" x14ac:dyDescent="0.2">
      <c r="A359" s="3"/>
      <c r="B359" s="3"/>
      <c r="C359" s="3"/>
    </row>
    <row r="360" spans="1:3" x14ac:dyDescent="0.2">
      <c r="A360" s="3"/>
      <c r="B360" s="3"/>
      <c r="C360" s="3"/>
    </row>
    <row r="361" spans="1:3" x14ac:dyDescent="0.2">
      <c r="A361" s="3"/>
      <c r="B361" s="3"/>
      <c r="C361" s="3"/>
    </row>
    <row r="362" spans="1:3" x14ac:dyDescent="0.2">
      <c r="A362" s="3"/>
      <c r="B362" s="3"/>
      <c r="C362" s="3"/>
    </row>
    <row r="363" spans="1:3" x14ac:dyDescent="0.2">
      <c r="A363" s="3"/>
      <c r="B363" s="3"/>
      <c r="C363" s="3"/>
    </row>
    <row r="364" spans="1:3" x14ac:dyDescent="0.2">
      <c r="A364" s="3"/>
      <c r="B364" s="3"/>
      <c r="C364" s="3"/>
    </row>
    <row r="365" spans="1:3" x14ac:dyDescent="0.2">
      <c r="A365" s="3"/>
      <c r="B365" s="3"/>
      <c r="C365" s="3"/>
    </row>
    <row r="366" spans="1:3" x14ac:dyDescent="0.2">
      <c r="A366" s="3"/>
      <c r="B366" s="3"/>
      <c r="C366" s="3"/>
    </row>
    <row r="367" spans="1:3" x14ac:dyDescent="0.2">
      <c r="A367" s="3"/>
      <c r="B367" s="3"/>
      <c r="C367" s="3"/>
    </row>
    <row r="368" spans="1:3" x14ac:dyDescent="0.2">
      <c r="A368" s="3"/>
      <c r="B368" s="3"/>
      <c r="C368" s="3"/>
    </row>
    <row r="369" spans="1:3" x14ac:dyDescent="0.2">
      <c r="A369" s="3"/>
      <c r="B369" s="3"/>
      <c r="C369" s="3"/>
    </row>
    <row r="370" spans="1:3" x14ac:dyDescent="0.2">
      <c r="A370" s="3"/>
      <c r="B370" s="3"/>
    </row>
    <row r="371" spans="1:3" x14ac:dyDescent="0.2">
      <c r="A371" s="3"/>
      <c r="B371" s="3"/>
    </row>
    <row r="372" spans="1:3" x14ac:dyDescent="0.2">
      <c r="A372" s="3"/>
      <c r="B372" s="3"/>
    </row>
    <row r="373" spans="1:3" x14ac:dyDescent="0.2">
      <c r="A373" s="3"/>
      <c r="B373" s="3"/>
      <c r="C373" s="3"/>
    </row>
    <row r="374" spans="1:3" x14ac:dyDescent="0.2">
      <c r="A374" s="3"/>
      <c r="B374" s="3"/>
      <c r="C374" s="3"/>
    </row>
    <row r="375" spans="1:3" x14ac:dyDescent="0.2">
      <c r="A375" s="3"/>
      <c r="B375" s="3"/>
      <c r="C375" s="3"/>
    </row>
    <row r="376" spans="1:3" x14ac:dyDescent="0.2">
      <c r="A376" s="3"/>
      <c r="B376" s="3"/>
      <c r="C376" s="3"/>
    </row>
    <row r="377" spans="1:3" x14ac:dyDescent="0.2">
      <c r="A377" s="3"/>
      <c r="B377" s="3"/>
      <c r="C377" s="3"/>
    </row>
    <row r="378" spans="1:3" x14ac:dyDescent="0.2">
      <c r="A378" s="3"/>
      <c r="B378" s="3"/>
      <c r="C378" s="3"/>
    </row>
    <row r="379" spans="1:3" x14ac:dyDescent="0.2">
      <c r="A379" s="3"/>
      <c r="B379" s="3"/>
      <c r="C379" s="3"/>
    </row>
    <row r="380" spans="1:3" x14ac:dyDescent="0.2">
      <c r="A380" s="3"/>
      <c r="B380" s="3"/>
      <c r="C380" s="3"/>
    </row>
    <row r="381" spans="1:3" x14ac:dyDescent="0.2">
      <c r="A381" s="3"/>
      <c r="B381" s="3"/>
      <c r="C381" s="3"/>
    </row>
    <row r="382" spans="1:3" x14ac:dyDescent="0.2">
      <c r="A382" s="3"/>
      <c r="B382" s="3"/>
      <c r="C382" s="3"/>
    </row>
    <row r="383" spans="1:3" x14ac:dyDescent="0.2">
      <c r="A383" s="3"/>
      <c r="B383" s="3"/>
      <c r="C383" s="3"/>
    </row>
    <row r="384" spans="1:3" x14ac:dyDescent="0.2">
      <c r="A384" s="3"/>
      <c r="B384" s="3"/>
      <c r="C384" s="3"/>
    </row>
    <row r="385" spans="1:3" x14ac:dyDescent="0.2">
      <c r="A385" s="3"/>
      <c r="B385" s="3"/>
      <c r="C385" s="3"/>
    </row>
    <row r="386" spans="1:3" x14ac:dyDescent="0.2">
      <c r="A386" s="3"/>
      <c r="B386" s="3"/>
      <c r="C386" s="3"/>
    </row>
    <row r="387" spans="1:3" x14ac:dyDescent="0.2">
      <c r="A387" s="3"/>
      <c r="B387" s="3"/>
      <c r="C387" s="3"/>
    </row>
    <row r="388" spans="1:3" x14ac:dyDescent="0.2">
      <c r="A388" s="3"/>
      <c r="B388" s="3"/>
      <c r="C388" s="3"/>
    </row>
    <row r="389" spans="1:3" x14ac:dyDescent="0.2">
      <c r="A389" s="3"/>
      <c r="B389" s="3"/>
      <c r="C389" s="3"/>
    </row>
    <row r="390" spans="1:3" x14ac:dyDescent="0.2">
      <c r="A390" s="3"/>
      <c r="B390" s="3"/>
      <c r="C390" s="3"/>
    </row>
    <row r="391" spans="1:3" x14ac:dyDescent="0.2">
      <c r="A391" s="3"/>
      <c r="B391" s="3"/>
      <c r="C391" s="3"/>
    </row>
    <row r="392" spans="1:3" x14ac:dyDescent="0.2">
      <c r="A392" s="3"/>
      <c r="B392" s="3"/>
      <c r="C392" s="3"/>
    </row>
    <row r="393" spans="1:3" x14ac:dyDescent="0.2">
      <c r="A393" s="3"/>
      <c r="B393" s="3"/>
      <c r="C393" s="3"/>
    </row>
    <row r="394" spans="1:3" x14ac:dyDescent="0.2">
      <c r="A394" s="3"/>
      <c r="B394" s="3"/>
      <c r="C394" s="3"/>
    </row>
    <row r="395" spans="1:3" x14ac:dyDescent="0.2">
      <c r="A395" s="3"/>
      <c r="B395" s="3"/>
      <c r="C395" s="3"/>
    </row>
    <row r="396" spans="1:3" x14ac:dyDescent="0.2">
      <c r="A396" s="3"/>
      <c r="B396" s="3"/>
      <c r="C396" s="3"/>
    </row>
    <row r="397" spans="1:3" x14ac:dyDescent="0.2">
      <c r="A397" s="3"/>
      <c r="B397" s="3"/>
      <c r="C397" s="3"/>
    </row>
    <row r="398" spans="1:3" x14ac:dyDescent="0.2">
      <c r="A398" s="3"/>
      <c r="B398" s="3"/>
      <c r="C398" s="3"/>
    </row>
    <row r="399" spans="1:3" x14ac:dyDescent="0.2">
      <c r="A399" s="3"/>
      <c r="B399" s="3"/>
      <c r="C399" s="3"/>
    </row>
    <row r="400" spans="1:3" x14ac:dyDescent="0.2">
      <c r="A400" s="3"/>
      <c r="B400" s="3"/>
      <c r="C400" s="3"/>
    </row>
    <row r="401" spans="1:3" x14ac:dyDescent="0.2">
      <c r="A401" s="3"/>
      <c r="B401" s="3"/>
      <c r="C401" s="3"/>
    </row>
    <row r="402" spans="1:3" x14ac:dyDescent="0.2">
      <c r="A402" s="3"/>
      <c r="B402" s="3"/>
      <c r="C402" s="3"/>
    </row>
    <row r="403" spans="1:3" x14ac:dyDescent="0.2">
      <c r="A403" s="3"/>
      <c r="B403" s="3"/>
      <c r="C403" s="3"/>
    </row>
    <row r="404" spans="1:3" x14ac:dyDescent="0.2">
      <c r="A404" s="3"/>
      <c r="B404" s="3"/>
      <c r="C404" s="3"/>
    </row>
    <row r="405" spans="1:3" x14ac:dyDescent="0.2">
      <c r="A405" s="3"/>
      <c r="B405" s="3"/>
      <c r="C405" s="3"/>
    </row>
    <row r="406" spans="1:3" x14ac:dyDescent="0.2">
      <c r="A406" s="3"/>
      <c r="B406" s="3"/>
      <c r="C406" s="3"/>
    </row>
    <row r="407" spans="1:3" x14ac:dyDescent="0.2">
      <c r="A407" s="3"/>
      <c r="B407" s="3"/>
      <c r="C407" s="3"/>
    </row>
    <row r="408" spans="1:3" x14ac:dyDescent="0.2">
      <c r="A408" s="3"/>
      <c r="B408" s="3"/>
      <c r="C408" s="3"/>
    </row>
    <row r="409" spans="1:3" x14ac:dyDescent="0.2">
      <c r="A409" s="3"/>
      <c r="B409" s="3"/>
      <c r="C409" s="3"/>
    </row>
    <row r="410" spans="1:3" x14ac:dyDescent="0.2">
      <c r="A410" s="3"/>
      <c r="B410" s="3"/>
      <c r="C410" s="3"/>
    </row>
    <row r="411" spans="1:3" x14ac:dyDescent="0.2">
      <c r="A411" s="3"/>
      <c r="B411" s="3"/>
      <c r="C411" s="3"/>
    </row>
    <row r="412" spans="1:3" x14ac:dyDescent="0.2">
      <c r="A412" s="3"/>
      <c r="B412" s="3"/>
      <c r="C412" s="3"/>
    </row>
    <row r="413" spans="1:3" x14ac:dyDescent="0.2">
      <c r="A413" s="3"/>
      <c r="B413" s="3"/>
      <c r="C413" s="3"/>
    </row>
    <row r="414" spans="1:3" x14ac:dyDescent="0.2">
      <c r="A414" s="3"/>
      <c r="B414" s="3"/>
      <c r="C414" s="3"/>
    </row>
    <row r="415" spans="1:3" x14ac:dyDescent="0.2">
      <c r="A415" s="3"/>
      <c r="B415" s="3"/>
      <c r="C415" s="3"/>
    </row>
    <row r="416" spans="1:3" x14ac:dyDescent="0.2">
      <c r="A416" s="3"/>
      <c r="B416" s="3"/>
      <c r="C416" s="3"/>
    </row>
    <row r="417" spans="1:3" x14ac:dyDescent="0.2">
      <c r="A417" s="3"/>
      <c r="B417" s="3"/>
      <c r="C417" s="3"/>
    </row>
    <row r="418" spans="1:3" x14ac:dyDescent="0.2">
      <c r="A418" s="3"/>
      <c r="B418" s="3"/>
      <c r="C418" s="3"/>
    </row>
    <row r="419" spans="1:3" x14ac:dyDescent="0.2">
      <c r="A419" s="3"/>
      <c r="B419" s="3"/>
      <c r="C419" s="3"/>
    </row>
    <row r="420" spans="1:3" x14ac:dyDescent="0.2">
      <c r="A420" s="3"/>
      <c r="B420" s="3"/>
      <c r="C420" s="3"/>
    </row>
    <row r="421" spans="1:3" x14ac:dyDescent="0.2">
      <c r="A421" s="3"/>
      <c r="B421" s="3"/>
      <c r="C421" s="3"/>
    </row>
    <row r="422" spans="1:3" x14ac:dyDescent="0.2">
      <c r="A422" s="3"/>
      <c r="B422" s="3"/>
      <c r="C422" s="3"/>
    </row>
    <row r="423" spans="1:3" x14ac:dyDescent="0.2">
      <c r="A423" s="3"/>
      <c r="B423" s="3"/>
      <c r="C423" s="3"/>
    </row>
    <row r="424" spans="1:3" x14ac:dyDescent="0.2">
      <c r="A424" s="3"/>
      <c r="B424" s="3"/>
      <c r="C424" s="3"/>
    </row>
    <row r="425" spans="1:3" x14ac:dyDescent="0.2">
      <c r="A425" s="3"/>
      <c r="B425" s="3"/>
      <c r="C425" s="3"/>
    </row>
    <row r="426" spans="1:3" x14ac:dyDescent="0.2">
      <c r="A426" s="3"/>
      <c r="B426" s="3"/>
      <c r="C426" s="3"/>
    </row>
    <row r="427" spans="1:3" x14ac:dyDescent="0.2">
      <c r="A427" s="3"/>
      <c r="B427" s="3"/>
      <c r="C427" s="3"/>
    </row>
    <row r="428" spans="1:3" x14ac:dyDescent="0.2">
      <c r="A428" s="3"/>
      <c r="B428" s="3"/>
      <c r="C428" s="3"/>
    </row>
    <row r="429" spans="1:3" x14ac:dyDescent="0.2">
      <c r="A429" s="3"/>
      <c r="B429" s="3"/>
      <c r="C429" s="3"/>
    </row>
    <row r="430" spans="1:3" x14ac:dyDescent="0.2">
      <c r="A430" s="3"/>
      <c r="B430" s="3"/>
      <c r="C430" s="3"/>
    </row>
    <row r="431" spans="1:3" x14ac:dyDescent="0.2">
      <c r="A431" s="3"/>
      <c r="B431" s="3"/>
      <c r="C431" s="3"/>
    </row>
    <row r="432" spans="1:3" x14ac:dyDescent="0.2">
      <c r="A432" s="3"/>
      <c r="B432" s="3"/>
      <c r="C432" s="3"/>
    </row>
    <row r="433" spans="1:3" x14ac:dyDescent="0.2">
      <c r="A433" s="3"/>
      <c r="B433" s="3"/>
      <c r="C433" s="3"/>
    </row>
    <row r="434" spans="1:3" x14ac:dyDescent="0.2">
      <c r="A434" s="3"/>
      <c r="B434" s="3"/>
      <c r="C434" s="3"/>
    </row>
    <row r="435" spans="1:3" x14ac:dyDescent="0.2">
      <c r="A435" s="3"/>
      <c r="B435" s="3"/>
      <c r="C435" s="3"/>
    </row>
    <row r="436" spans="1:3" x14ac:dyDescent="0.2">
      <c r="A436" s="3"/>
      <c r="B436" s="3"/>
      <c r="C436" s="3"/>
    </row>
    <row r="437" spans="1:3" x14ac:dyDescent="0.2">
      <c r="A437" s="3"/>
      <c r="B437" s="3"/>
      <c r="C437" s="3"/>
    </row>
    <row r="438" spans="1:3" x14ac:dyDescent="0.2">
      <c r="A438" s="3"/>
      <c r="B438" s="3"/>
      <c r="C438" s="3"/>
    </row>
    <row r="439" spans="1:3" x14ac:dyDescent="0.2">
      <c r="A439" s="3"/>
      <c r="B439" s="3"/>
      <c r="C439" s="3"/>
    </row>
    <row r="440" spans="1:3" x14ac:dyDescent="0.2">
      <c r="A440" s="3"/>
      <c r="B440" s="3"/>
      <c r="C440" s="3"/>
    </row>
    <row r="441" spans="1:3" x14ac:dyDescent="0.2">
      <c r="A441" s="3"/>
      <c r="B441" s="3"/>
      <c r="C441" s="3"/>
    </row>
    <row r="442" spans="1:3" x14ac:dyDescent="0.2">
      <c r="A442" s="3"/>
      <c r="B442" s="3"/>
      <c r="C442" s="3"/>
    </row>
    <row r="443" spans="1:3" x14ac:dyDescent="0.2">
      <c r="A443" s="3"/>
      <c r="B443" s="3"/>
      <c r="C443" s="3"/>
    </row>
    <row r="444" spans="1:3" x14ac:dyDescent="0.2">
      <c r="A444" s="3"/>
      <c r="B444" s="3"/>
      <c r="C444" s="3"/>
    </row>
    <row r="445" spans="1:3" x14ac:dyDescent="0.2">
      <c r="A445" s="3"/>
      <c r="B445" s="3"/>
      <c r="C445" s="3"/>
    </row>
    <row r="446" spans="1:3" x14ac:dyDescent="0.2">
      <c r="A446" s="3"/>
      <c r="B446" s="3"/>
      <c r="C446" s="3"/>
    </row>
    <row r="447" spans="1:3" x14ac:dyDescent="0.2">
      <c r="A447" s="3"/>
      <c r="B447" s="3"/>
      <c r="C447" s="3"/>
    </row>
    <row r="448" spans="1:3" x14ac:dyDescent="0.2">
      <c r="A448" s="3"/>
      <c r="B448" s="3"/>
      <c r="C448" s="3"/>
    </row>
    <row r="449" spans="1:3" x14ac:dyDescent="0.2">
      <c r="A449" s="3"/>
      <c r="B449" s="3"/>
      <c r="C449" s="3"/>
    </row>
    <row r="450" spans="1:3" x14ac:dyDescent="0.2">
      <c r="A450" s="3"/>
      <c r="B450" s="3"/>
      <c r="C450" s="3"/>
    </row>
    <row r="451" spans="1:3" x14ac:dyDescent="0.2">
      <c r="A451" s="3"/>
      <c r="B451" s="3"/>
      <c r="C451" s="3"/>
    </row>
    <row r="452" spans="1:3" x14ac:dyDescent="0.2">
      <c r="A452" s="3"/>
      <c r="B452" s="3"/>
      <c r="C452" s="3"/>
    </row>
    <row r="453" spans="1:3" x14ac:dyDescent="0.2">
      <c r="A453" s="3"/>
      <c r="B453" s="3"/>
      <c r="C453" s="3"/>
    </row>
    <row r="454" spans="1:3" x14ac:dyDescent="0.2">
      <c r="A454" s="3"/>
      <c r="B454" s="3"/>
      <c r="C454" s="3"/>
    </row>
    <row r="455" spans="1:3" x14ac:dyDescent="0.2">
      <c r="A455" s="3"/>
      <c r="B455" s="3"/>
      <c r="C455" s="3"/>
    </row>
    <row r="456" spans="1:3" x14ac:dyDescent="0.2">
      <c r="A456" s="3"/>
      <c r="B456" s="3"/>
      <c r="C456" s="3"/>
    </row>
    <row r="457" spans="1:3" x14ac:dyDescent="0.2">
      <c r="A457" s="3"/>
      <c r="B457" s="3"/>
      <c r="C457" s="3"/>
    </row>
    <row r="458" spans="1:3" x14ac:dyDescent="0.2">
      <c r="A458" s="3"/>
      <c r="B458" s="3"/>
      <c r="C458" s="3"/>
    </row>
    <row r="459" spans="1:3" x14ac:dyDescent="0.2">
      <c r="A459" s="3"/>
      <c r="B459" s="3"/>
      <c r="C459" s="3"/>
    </row>
    <row r="460" spans="1:3" x14ac:dyDescent="0.2">
      <c r="A460" s="3"/>
      <c r="B460" s="3"/>
      <c r="C460" s="3"/>
    </row>
    <row r="461" spans="1:3" x14ac:dyDescent="0.2">
      <c r="A461" s="3"/>
      <c r="B461" s="3"/>
      <c r="C461" s="3"/>
    </row>
    <row r="462" spans="1:3" x14ac:dyDescent="0.2">
      <c r="A462" s="3"/>
      <c r="B462" s="3"/>
      <c r="C462" s="3"/>
    </row>
    <row r="463" spans="1:3" x14ac:dyDescent="0.2">
      <c r="A463" s="3"/>
      <c r="B463" s="3"/>
      <c r="C463" s="3"/>
    </row>
    <row r="464" spans="1:3" x14ac:dyDescent="0.2">
      <c r="A464" s="3"/>
      <c r="B464" s="3"/>
      <c r="C464" s="3"/>
    </row>
    <row r="465" spans="1:3" x14ac:dyDescent="0.2">
      <c r="A465" s="3"/>
      <c r="B465" s="3"/>
      <c r="C465" s="3"/>
    </row>
    <row r="466" spans="1:3" x14ac:dyDescent="0.2">
      <c r="A466" s="3"/>
      <c r="B466" s="3"/>
      <c r="C466" s="3"/>
    </row>
    <row r="467" spans="1:3" x14ac:dyDescent="0.2">
      <c r="A467" s="3"/>
      <c r="B467" s="3"/>
      <c r="C467" s="3"/>
    </row>
    <row r="468" spans="1:3" x14ac:dyDescent="0.2">
      <c r="A468" s="3"/>
      <c r="B468" s="3"/>
      <c r="C468" s="3"/>
    </row>
    <row r="469" spans="1:3" x14ac:dyDescent="0.2">
      <c r="A469" s="3"/>
      <c r="B469" s="3"/>
      <c r="C469" s="3"/>
    </row>
    <row r="470" spans="1:3" x14ac:dyDescent="0.2">
      <c r="A470" s="3"/>
      <c r="B470" s="3"/>
      <c r="C470" s="3"/>
    </row>
    <row r="471" spans="1:3" x14ac:dyDescent="0.2">
      <c r="A471" s="3"/>
      <c r="B471" s="3"/>
      <c r="C471" s="3"/>
    </row>
    <row r="472" spans="1:3" x14ac:dyDescent="0.2">
      <c r="A472" s="3"/>
      <c r="B472" s="3"/>
      <c r="C472" s="3"/>
    </row>
    <row r="473" spans="1:3" x14ac:dyDescent="0.2">
      <c r="A473" s="3"/>
      <c r="B473" s="3"/>
      <c r="C473" s="3"/>
    </row>
    <row r="474" spans="1:3" x14ac:dyDescent="0.2">
      <c r="A474" s="3"/>
      <c r="B474" s="3"/>
      <c r="C474" s="3"/>
    </row>
    <row r="475" spans="1:3" x14ac:dyDescent="0.2">
      <c r="A475" s="3"/>
      <c r="B475" s="3"/>
      <c r="C475" s="3"/>
    </row>
    <row r="476" spans="1:3" x14ac:dyDescent="0.2">
      <c r="A476" s="6"/>
      <c r="B476" s="6"/>
      <c r="C476" s="3"/>
    </row>
    <row r="477" spans="1:3" x14ac:dyDescent="0.2">
      <c r="A477" s="3"/>
      <c r="B477" s="3"/>
      <c r="C477" s="3"/>
    </row>
    <row r="478" spans="1:3" x14ac:dyDescent="0.2">
      <c r="A478" s="3"/>
      <c r="B478" s="3"/>
      <c r="C478" s="3"/>
    </row>
    <row r="479" spans="1:3" x14ac:dyDescent="0.2">
      <c r="A479" s="3"/>
      <c r="B479" s="3"/>
      <c r="C479" s="3"/>
    </row>
    <row r="480" spans="1:3" x14ac:dyDescent="0.2">
      <c r="A480" s="3"/>
      <c r="B480" s="3"/>
      <c r="C480" s="3"/>
    </row>
    <row r="481" spans="1:3" x14ac:dyDescent="0.2">
      <c r="A481" s="3"/>
      <c r="B481" s="3"/>
      <c r="C481" s="3"/>
    </row>
    <row r="482" spans="1:3" x14ac:dyDescent="0.2">
      <c r="A482" s="3"/>
      <c r="B482" s="3"/>
      <c r="C482" s="3"/>
    </row>
    <row r="483" spans="1:3" x14ac:dyDescent="0.2">
      <c r="A483" s="3"/>
      <c r="B483" s="3"/>
      <c r="C483" s="3"/>
    </row>
    <row r="484" spans="1:3" x14ac:dyDescent="0.2">
      <c r="A484" s="3"/>
      <c r="B484" s="3"/>
      <c r="C484" s="3"/>
    </row>
    <row r="485" spans="1:3" x14ac:dyDescent="0.2">
      <c r="A485" s="3"/>
      <c r="B485" s="3"/>
      <c r="C485" s="3"/>
    </row>
    <row r="486" spans="1:3" x14ac:dyDescent="0.2">
      <c r="A486" s="3"/>
      <c r="B486" s="3"/>
      <c r="C486" s="3"/>
    </row>
    <row r="487" spans="1:3" x14ac:dyDescent="0.2">
      <c r="A487" s="3"/>
      <c r="B487" s="3"/>
      <c r="C487" s="3"/>
    </row>
    <row r="488" spans="1:3" x14ac:dyDescent="0.2">
      <c r="A488" s="3"/>
      <c r="B488" s="3"/>
      <c r="C488" s="3"/>
    </row>
    <row r="489" spans="1:3" x14ac:dyDescent="0.2">
      <c r="A489" s="3"/>
      <c r="B489" s="3"/>
      <c r="C489" s="3"/>
    </row>
    <row r="490" spans="1:3" x14ac:dyDescent="0.2">
      <c r="A490" s="3"/>
      <c r="B490" s="3"/>
      <c r="C490" s="3"/>
    </row>
    <row r="491" spans="1:3" x14ac:dyDescent="0.2">
      <c r="A491" s="3"/>
      <c r="B491" s="3"/>
      <c r="C491" s="3"/>
    </row>
    <row r="492" spans="1:3" x14ac:dyDescent="0.2">
      <c r="A492" s="3"/>
      <c r="B492" s="3"/>
      <c r="C492" s="3"/>
    </row>
    <row r="493" spans="1:3" x14ac:dyDescent="0.2">
      <c r="A493" s="3"/>
      <c r="B493" s="3"/>
      <c r="C493" s="3"/>
    </row>
    <row r="494" spans="1:3" x14ac:dyDescent="0.2">
      <c r="A494" s="3"/>
      <c r="B494" s="3"/>
      <c r="C494" s="3"/>
    </row>
    <row r="495" spans="1:3" x14ac:dyDescent="0.2">
      <c r="A495" s="3"/>
      <c r="B495" s="3"/>
      <c r="C495" s="3"/>
    </row>
    <row r="496" spans="1:3" x14ac:dyDescent="0.2">
      <c r="A496" s="3"/>
      <c r="B496" s="3"/>
      <c r="C496" s="3"/>
    </row>
    <row r="497" spans="1:3" x14ac:dyDescent="0.2">
      <c r="A497" s="3"/>
      <c r="B497" s="3"/>
      <c r="C497" s="3"/>
    </row>
    <row r="498" spans="1:3" x14ac:dyDescent="0.2">
      <c r="A498" s="3"/>
      <c r="B498" s="3"/>
      <c r="C498" s="3"/>
    </row>
    <row r="499" spans="1:3" x14ac:dyDescent="0.2">
      <c r="A499" s="3"/>
      <c r="B499" s="3"/>
      <c r="C499" s="3"/>
    </row>
    <row r="500" spans="1:3" x14ac:dyDescent="0.2">
      <c r="A500" s="3"/>
      <c r="B500" s="3"/>
      <c r="C500" s="3"/>
    </row>
    <row r="501" spans="1:3" x14ac:dyDescent="0.2">
      <c r="A501" s="3"/>
      <c r="B501" s="3"/>
      <c r="C501" s="3"/>
    </row>
    <row r="502" spans="1:3" x14ac:dyDescent="0.2">
      <c r="A502" s="3"/>
      <c r="B502" s="3"/>
      <c r="C502" s="3"/>
    </row>
    <row r="503" spans="1:3" x14ac:dyDescent="0.2">
      <c r="A503" s="3"/>
      <c r="B503" s="3"/>
      <c r="C503" s="3"/>
    </row>
    <row r="504" spans="1:3" x14ac:dyDescent="0.2">
      <c r="A504" s="3"/>
      <c r="B504" s="3"/>
    </row>
    <row r="505" spans="1:3" x14ac:dyDescent="0.2">
      <c r="A505" s="3"/>
      <c r="B505" s="3"/>
    </row>
    <row r="506" spans="1:3" x14ac:dyDescent="0.2">
      <c r="A506" s="3"/>
      <c r="B506" s="3"/>
    </row>
    <row r="507" spans="1:3" x14ac:dyDescent="0.2">
      <c r="A507" s="3"/>
      <c r="B507" s="3"/>
    </row>
    <row r="508" spans="1:3" x14ac:dyDescent="0.2">
      <c r="A508" s="3"/>
      <c r="B508" s="3"/>
    </row>
    <row r="509" spans="1:3" x14ac:dyDescent="0.2">
      <c r="A509" s="3"/>
      <c r="B509" s="3"/>
    </row>
    <row r="510" spans="1:3" x14ac:dyDescent="0.2">
      <c r="A510" s="3"/>
      <c r="B510" s="3"/>
    </row>
    <row r="511" spans="1:3" x14ac:dyDescent="0.2">
      <c r="A511" s="3"/>
      <c r="B511" s="3"/>
    </row>
    <row r="512" spans="1:3" x14ac:dyDescent="0.2">
      <c r="A512" s="3"/>
      <c r="B512" s="3"/>
    </row>
    <row r="513" spans="1:3" x14ac:dyDescent="0.2">
      <c r="A513" s="3"/>
      <c r="B513" s="3"/>
      <c r="C513" s="3"/>
    </row>
    <row r="514" spans="1:3" x14ac:dyDescent="0.2">
      <c r="A514" s="3"/>
      <c r="B514" s="3"/>
      <c r="C514" s="3"/>
    </row>
    <row r="515" spans="1:3" x14ac:dyDescent="0.2">
      <c r="A515" s="3"/>
      <c r="B515" s="3"/>
    </row>
    <row r="517" spans="1:3" x14ac:dyDescent="0.2">
      <c r="A517" s="3"/>
      <c r="B517" s="3"/>
      <c r="C517" s="3"/>
    </row>
    <row r="522" spans="1:3" x14ac:dyDescent="0.2">
      <c r="A522" s="3"/>
      <c r="B522" s="3"/>
      <c r="C522" s="3"/>
    </row>
    <row r="523" spans="1:3" x14ac:dyDescent="0.2">
      <c r="A523" s="3"/>
      <c r="B523" s="3"/>
      <c r="C523" s="3"/>
    </row>
    <row r="524" spans="1:3" x14ac:dyDescent="0.2">
      <c r="A524" s="3"/>
      <c r="B524" s="3"/>
      <c r="C524" s="3"/>
    </row>
    <row r="525" spans="1:3" x14ac:dyDescent="0.2">
      <c r="A525" s="3"/>
      <c r="B525" s="3"/>
      <c r="C525" s="3"/>
    </row>
    <row r="526" spans="1:3" x14ac:dyDescent="0.2">
      <c r="A526" s="3"/>
      <c r="B526" s="3"/>
      <c r="C526" s="3"/>
    </row>
    <row r="527" spans="1:3" x14ac:dyDescent="0.2">
      <c r="A527" s="3"/>
      <c r="B527" s="3"/>
      <c r="C527" s="3"/>
    </row>
    <row r="528" spans="1:3" x14ac:dyDescent="0.2">
      <c r="A528" s="5"/>
      <c r="B528" s="5"/>
      <c r="C528" s="5"/>
    </row>
    <row r="529" spans="1:3" x14ac:dyDescent="0.2">
      <c r="A529" s="5"/>
      <c r="B529" s="5"/>
      <c r="C529" s="5"/>
    </row>
    <row r="530" spans="1:3" x14ac:dyDescent="0.2">
      <c r="A530" s="5"/>
      <c r="B530" s="5"/>
      <c r="C530" s="5"/>
    </row>
    <row r="531" spans="1:3" x14ac:dyDescent="0.2">
      <c r="A531" s="5"/>
      <c r="B531" s="5"/>
      <c r="C531" s="5"/>
    </row>
    <row r="532" spans="1:3" x14ac:dyDescent="0.2">
      <c r="A532" s="5"/>
      <c r="B532" s="5"/>
      <c r="C532" s="5"/>
    </row>
    <row r="533" spans="1:3" x14ac:dyDescent="0.2">
      <c r="A533" s="5"/>
      <c r="B533" s="5"/>
      <c r="C533" s="5"/>
    </row>
    <row r="534" spans="1:3" x14ac:dyDescent="0.2">
      <c r="A534" s="5"/>
      <c r="B534" s="5"/>
      <c r="C534" s="5"/>
    </row>
    <row r="535" spans="1:3" x14ac:dyDescent="0.2">
      <c r="A535" s="5"/>
      <c r="B535" s="5"/>
      <c r="C535" s="5"/>
    </row>
    <row r="536" spans="1:3" x14ac:dyDescent="0.2">
      <c r="A536" s="5"/>
      <c r="B536" s="5"/>
      <c r="C536" s="5"/>
    </row>
    <row r="537" spans="1:3" x14ac:dyDescent="0.2">
      <c r="A537" s="5"/>
      <c r="B537" s="5"/>
      <c r="C537" s="5"/>
    </row>
    <row r="538" spans="1:3" x14ac:dyDescent="0.2">
      <c r="A538" s="5"/>
      <c r="B538" s="5"/>
      <c r="C538" s="5"/>
    </row>
    <row r="539" spans="1:3" x14ac:dyDescent="0.2">
      <c r="A539" s="5"/>
      <c r="B539" s="5"/>
      <c r="C539" s="5"/>
    </row>
    <row r="540" spans="1:3" x14ac:dyDescent="0.2">
      <c r="A540" s="5"/>
      <c r="B540" s="5"/>
      <c r="C540" s="5"/>
    </row>
    <row r="541" spans="1:3" x14ac:dyDescent="0.2">
      <c r="A541" s="5"/>
      <c r="B541" s="5"/>
      <c r="C541" s="5"/>
    </row>
    <row r="542" spans="1:3" x14ac:dyDescent="0.2">
      <c r="A542" s="5"/>
      <c r="B542" s="5"/>
      <c r="C542" s="5"/>
    </row>
    <row r="543" spans="1:3" x14ac:dyDescent="0.2">
      <c r="A543" s="4"/>
      <c r="B543" s="4"/>
      <c r="C543" s="5"/>
    </row>
    <row r="544" spans="1:3" x14ac:dyDescent="0.2">
      <c r="A544" s="4"/>
      <c r="B544" s="4"/>
      <c r="C544" s="5"/>
    </row>
    <row r="545" spans="1:3" x14ac:dyDescent="0.2">
      <c r="A545" s="5"/>
      <c r="B545" s="5"/>
      <c r="C545" s="5"/>
    </row>
    <row r="546" spans="1:3" x14ac:dyDescent="0.2">
      <c r="C546" s="3"/>
    </row>
    <row r="547" spans="1:3" x14ac:dyDescent="0.2">
      <c r="A547" s="3"/>
      <c r="B547" s="3"/>
      <c r="C547" s="3"/>
    </row>
    <row r="548" spans="1:3" x14ac:dyDescent="0.2">
      <c r="A548" s="3"/>
      <c r="B548" s="3"/>
      <c r="C548" s="3"/>
    </row>
    <row r="549" spans="1:3" x14ac:dyDescent="0.2">
      <c r="A549" s="3"/>
      <c r="B549" s="3"/>
      <c r="C549" s="3"/>
    </row>
    <row r="550" spans="1:3" x14ac:dyDescent="0.2">
      <c r="A550" s="9"/>
      <c r="B550" s="9"/>
      <c r="C550" s="3"/>
    </row>
    <row r="551" spans="1:3" x14ac:dyDescent="0.2">
      <c r="A551" s="9"/>
      <c r="B551" s="9"/>
      <c r="C551" s="3"/>
    </row>
    <row r="552" spans="1:3" x14ac:dyDescent="0.2">
      <c r="A552" s="9"/>
      <c r="B552" s="9"/>
      <c r="C552" s="3"/>
    </row>
    <row r="553" spans="1:3" x14ac:dyDescent="0.2">
      <c r="A553" s="9"/>
      <c r="B553" s="9"/>
      <c r="C553" s="3"/>
    </row>
    <row r="554" spans="1:3" x14ac:dyDescent="0.2">
      <c r="A554" s="9"/>
      <c r="B554" s="9"/>
      <c r="C554" s="3"/>
    </row>
    <row r="555" spans="1:3" x14ac:dyDescent="0.2">
      <c r="A555" s="9"/>
      <c r="B555" s="9"/>
      <c r="C555" s="3"/>
    </row>
    <row r="556" spans="1:3" x14ac:dyDescent="0.2">
      <c r="A556" s="3"/>
      <c r="B556" s="3"/>
      <c r="C556" s="3"/>
    </row>
    <row r="557" spans="1:3" x14ac:dyDescent="0.2">
      <c r="A557" s="3"/>
      <c r="B557" s="3"/>
      <c r="C557" s="3"/>
    </row>
    <row r="558" spans="1:3" x14ac:dyDescent="0.2">
      <c r="A558" s="3"/>
      <c r="B558" s="3"/>
      <c r="C558" s="3"/>
    </row>
    <row r="559" spans="1:3" x14ac:dyDescent="0.2">
      <c r="A559" s="3"/>
      <c r="B559" s="3"/>
      <c r="C559" s="3"/>
    </row>
    <row r="560" spans="1:3" x14ac:dyDescent="0.2">
      <c r="A560" s="3"/>
      <c r="B560" s="3"/>
      <c r="C560" s="3"/>
    </row>
    <row r="561" spans="1:3" x14ac:dyDescent="0.2">
      <c r="A561" s="3"/>
      <c r="B561" s="3"/>
      <c r="C561" s="3"/>
    </row>
    <row r="562" spans="1:3" x14ac:dyDescent="0.2">
      <c r="A562" s="3"/>
      <c r="B562" s="3"/>
      <c r="C562" s="3"/>
    </row>
    <row r="563" spans="1:3" x14ac:dyDescent="0.2">
      <c r="A563" s="3"/>
      <c r="B563" s="3"/>
      <c r="C563" s="3"/>
    </row>
    <row r="564" spans="1:3" x14ac:dyDescent="0.2">
      <c r="A564" s="9"/>
      <c r="B564" s="9"/>
      <c r="C564" s="3"/>
    </row>
    <row r="565" spans="1:3" x14ac:dyDescent="0.2">
      <c r="A565" s="9"/>
      <c r="B565" s="9"/>
      <c r="C565" s="3"/>
    </row>
    <row r="566" spans="1:3" x14ac:dyDescent="0.2">
      <c r="A566" s="3"/>
      <c r="B566" s="3"/>
      <c r="C566" s="3"/>
    </row>
    <row r="567" spans="1:3" x14ac:dyDescent="0.2">
      <c r="A567" s="3"/>
      <c r="B567" s="3"/>
      <c r="C567" s="3"/>
    </row>
    <row r="568" spans="1:3" x14ac:dyDescent="0.2">
      <c r="A568" s="3"/>
      <c r="B568" s="3"/>
      <c r="C568" s="3"/>
    </row>
    <row r="569" spans="1:3" x14ac:dyDescent="0.2">
      <c r="A569" s="3"/>
      <c r="B569" s="3"/>
      <c r="C569" s="3"/>
    </row>
    <row r="570" spans="1:3" x14ac:dyDescent="0.2">
      <c r="A570" s="3"/>
      <c r="B570" s="3"/>
      <c r="C570" s="3"/>
    </row>
    <row r="571" spans="1:3" x14ac:dyDescent="0.2">
      <c r="A571" s="3"/>
      <c r="B571" s="3"/>
      <c r="C571" s="3"/>
    </row>
    <row r="572" spans="1:3" x14ac:dyDescent="0.2">
      <c r="A572" s="3"/>
      <c r="B572" s="3"/>
      <c r="C572" s="3"/>
    </row>
    <row r="573" spans="1:3" x14ac:dyDescent="0.2">
      <c r="A573" s="3"/>
      <c r="B573" s="3"/>
      <c r="C573" s="3"/>
    </row>
    <row r="574" spans="1:3" x14ac:dyDescent="0.2">
      <c r="A574" s="3"/>
      <c r="B574" s="3"/>
      <c r="C574" s="3"/>
    </row>
    <row r="575" spans="1:3" x14ac:dyDescent="0.2">
      <c r="A575" s="3"/>
      <c r="B575" s="3"/>
      <c r="C575" s="3"/>
    </row>
    <row r="576" spans="1:3" x14ac:dyDescent="0.2">
      <c r="A576" s="3"/>
      <c r="B576" s="3"/>
      <c r="C576" s="3"/>
    </row>
    <row r="577" spans="1:3" x14ac:dyDescent="0.2">
      <c r="A577" s="3"/>
      <c r="B577" s="3"/>
      <c r="C577" s="3"/>
    </row>
    <row r="578" spans="1:3" x14ac:dyDescent="0.2">
      <c r="A578" s="3"/>
      <c r="B578" s="3"/>
      <c r="C578" s="3"/>
    </row>
    <row r="579" spans="1:3" x14ac:dyDescent="0.2">
      <c r="A579" s="3"/>
      <c r="B579" s="3"/>
      <c r="C579" s="3"/>
    </row>
    <row r="580" spans="1:3" x14ac:dyDescent="0.2">
      <c r="A580" s="3"/>
      <c r="B580" s="3"/>
      <c r="C580" s="3"/>
    </row>
    <row r="581" spans="1:3" x14ac:dyDescent="0.2">
      <c r="A581" s="3"/>
      <c r="B581" s="3"/>
      <c r="C581" s="3"/>
    </row>
    <row r="582" spans="1:3" x14ac:dyDescent="0.2">
      <c r="A582" s="3"/>
      <c r="B582" s="3"/>
      <c r="C582" s="3"/>
    </row>
    <row r="583" spans="1:3" x14ac:dyDescent="0.2">
      <c r="A583" s="3"/>
      <c r="B583" s="3"/>
      <c r="C583" s="3"/>
    </row>
    <row r="584" spans="1:3" x14ac:dyDescent="0.2">
      <c r="A584" s="3"/>
      <c r="B584" s="3"/>
      <c r="C584" s="3"/>
    </row>
    <row r="585" spans="1:3" x14ac:dyDescent="0.2">
      <c r="A585" s="3"/>
      <c r="B585" s="3"/>
      <c r="C585" s="3"/>
    </row>
    <row r="586" spans="1:3" x14ac:dyDescent="0.2">
      <c r="A586" s="3"/>
      <c r="B586" s="3"/>
      <c r="C586" s="3"/>
    </row>
    <row r="587" spans="1:3" x14ac:dyDescent="0.2">
      <c r="A587" s="3"/>
      <c r="B587" s="3"/>
      <c r="C587" s="3"/>
    </row>
    <row r="588" spans="1:3" x14ac:dyDescent="0.2">
      <c r="A588" s="3"/>
      <c r="B588" s="3"/>
      <c r="C588" s="3"/>
    </row>
    <row r="589" spans="1:3" x14ac:dyDescent="0.2">
      <c r="A589" s="3"/>
      <c r="B589" s="3"/>
      <c r="C589" s="3"/>
    </row>
    <row r="590" spans="1:3" x14ac:dyDescent="0.2">
      <c r="A590" s="3"/>
      <c r="B590" s="3"/>
      <c r="C590" s="3"/>
    </row>
    <row r="591" spans="1:3" x14ac:dyDescent="0.2">
      <c r="A591" s="3"/>
      <c r="B591" s="3"/>
      <c r="C591" s="3"/>
    </row>
    <row r="592" spans="1:3" x14ac:dyDescent="0.2">
      <c r="A592" s="3"/>
      <c r="B592" s="3"/>
      <c r="C592" s="3"/>
    </row>
    <row r="593" spans="1:3" x14ac:dyDescent="0.2">
      <c r="A593" s="3"/>
      <c r="B593" s="3"/>
      <c r="C593" s="3"/>
    </row>
    <row r="594" spans="1:3" x14ac:dyDescent="0.2">
      <c r="A594" s="3"/>
      <c r="B594" s="3"/>
    </row>
  </sheetData>
  <sheetProtection algorithmName="SHA-512" hashValue="rqAPGSx7lhiDz1SkhSQcB3ZqLeKpJCd4CcidD9bIUsw/V1luLAN9UtsBVD7kDoWZIJlM4YIH31E+bb7zYDIHeA==" saltValue="FEHE6veUBMlAL62lKOcyyg==" spinCount="100000" sheet="1" insertColumns="0" insertRows="0" autoFilter="0"/>
  <autoFilter ref="A4:W57"/>
  <sortState ref="A4:T56">
    <sortCondition ref="A4:A56"/>
  </sortState>
  <mergeCells count="4">
    <mergeCell ref="P2:Q2"/>
    <mergeCell ref="R2:S2"/>
    <mergeCell ref="T2:U2"/>
    <mergeCell ref="V2:W2"/>
  </mergeCells>
  <conditionalFormatting sqref="A306:B307">
    <cfRule type="duplicateValues" dxfId="6" priority="1"/>
  </conditionalFormatting>
  <conditionalFormatting sqref="A417:B417">
    <cfRule type="duplicateValues" dxfId="5" priority="2"/>
  </conditionalFormatting>
  <conditionalFormatting sqref="D3">
    <cfRule type="cellIs" dxfId="4" priority="41" operator="equal">
      <formula>l</formula>
    </cfRule>
    <cfRule type="colorScale" priority="42">
      <colorScale>
        <cfvo type="min"/>
        <cfvo type="percentile" val="50"/>
        <cfvo type="max"/>
        <color rgb="FF5A8AC6"/>
        <color rgb="FFFFEB84"/>
        <color rgb="FFF8696B"/>
      </colorScale>
    </cfRule>
  </conditionalFormatting>
  <hyperlinks>
    <hyperlink ref="K6" r:id="rId1"/>
    <hyperlink ref="K8" r:id="rId2"/>
    <hyperlink ref="K10" r:id="rId3"/>
    <hyperlink ref="K12" r:id="rId4"/>
    <hyperlink ref="K14" r:id="rId5"/>
    <hyperlink ref="K17" r:id="rId6"/>
    <hyperlink ref="K19" r:id="rId7"/>
    <hyperlink ref="K21" r:id="rId8"/>
    <hyperlink ref="K23" r:id="rId9"/>
    <hyperlink ref="K25" r:id="rId10"/>
    <hyperlink ref="K27" r:id="rId11"/>
    <hyperlink ref="K29" r:id="rId12"/>
    <hyperlink ref="K31" r:id="rId13"/>
    <hyperlink ref="K33" r:id="rId14"/>
    <hyperlink ref="K35" r:id="rId15"/>
    <hyperlink ref="K38" r:id="rId16"/>
    <hyperlink ref="K41" r:id="rId17"/>
    <hyperlink ref="K43" r:id="rId18"/>
    <hyperlink ref="K45" r:id="rId19"/>
    <hyperlink ref="K47" r:id="rId20"/>
    <hyperlink ref="K49" r:id="rId21"/>
    <hyperlink ref="K51" r:id="rId22"/>
    <hyperlink ref="K53" r:id="rId23"/>
    <hyperlink ref="K55" r:id="rId24"/>
    <hyperlink ref="K5" r:id="rId25"/>
    <hyperlink ref="K7" r:id="rId26"/>
    <hyperlink ref="K9" r:id="rId27"/>
    <hyperlink ref="K11" r:id="rId28"/>
    <hyperlink ref="K13" r:id="rId29"/>
    <hyperlink ref="K15" r:id="rId30"/>
    <hyperlink ref="K16" r:id="rId31"/>
    <hyperlink ref="K18" r:id="rId32"/>
    <hyperlink ref="K20" r:id="rId33"/>
    <hyperlink ref="K22" r:id="rId34"/>
    <hyperlink ref="K24" r:id="rId35"/>
    <hyperlink ref="K26" r:id="rId36"/>
    <hyperlink ref="K28" r:id="rId37"/>
    <hyperlink ref="K30" r:id="rId38"/>
    <hyperlink ref="K32" r:id="rId39"/>
    <hyperlink ref="K34" r:id="rId40"/>
    <hyperlink ref="K36" r:id="rId41"/>
    <hyperlink ref="K37" r:id="rId42"/>
    <hyperlink ref="K39" r:id="rId43"/>
    <hyperlink ref="K40" r:id="rId44"/>
    <hyperlink ref="K42" r:id="rId45"/>
    <hyperlink ref="K44" r:id="rId46"/>
    <hyperlink ref="K46" r:id="rId47"/>
    <hyperlink ref="K48" r:id="rId48"/>
    <hyperlink ref="K50" r:id="rId49"/>
    <hyperlink ref="K52" r:id="rId50"/>
    <hyperlink ref="K54" r:id="rId51"/>
    <hyperlink ref="K56" r:id="rId52"/>
    <hyperlink ref="K57" r:id="rId53"/>
  </hyperlinks>
  <printOptions horizontalCentered="1"/>
  <pageMargins left="0.2" right="0.2" top="0.2" bottom="0.2" header="0.3" footer="0.3"/>
  <pageSetup scale="75" orientation="landscape" r:id="rId54"/>
  <legacyDrawing r:id="rId5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592"/>
  <sheetViews>
    <sheetView zoomScaleNormal="100" workbookViewId="0">
      <pane xSplit="4" ySplit="4" topLeftCell="E5" activePane="bottomRight" state="frozen"/>
      <selection pane="topRight" activeCell="O1" sqref="O1"/>
      <selection pane="bottomLeft" activeCell="A5" sqref="A5"/>
      <selection pane="bottomRight" activeCell="O5" sqref="O5"/>
    </sheetView>
  </sheetViews>
  <sheetFormatPr defaultColWidth="9.140625" defaultRowHeight="12.75" outlineLevelRow="2" x14ac:dyDescent="0.2"/>
  <cols>
    <col min="1" max="1" width="5.42578125" style="1" customWidth="1"/>
    <col min="2" max="2" width="4.5703125" style="1" hidden="1" customWidth="1"/>
    <col min="3" max="3" width="38" style="1" customWidth="1"/>
    <col min="4" max="4" width="7.7109375" style="10" hidden="1" customWidth="1"/>
    <col min="5" max="5" width="7.7109375" style="1" customWidth="1"/>
    <col min="6" max="6" width="9.5703125" style="1" bestFit="1" customWidth="1"/>
    <col min="7" max="7" width="15.28515625" style="1" bestFit="1" customWidth="1"/>
    <col min="8" max="8" width="7" style="1" customWidth="1"/>
    <col min="9" max="9" width="4.5703125" style="1" bestFit="1" customWidth="1"/>
    <col min="10" max="10" width="7.140625" style="1" customWidth="1"/>
    <col min="11" max="11" width="8.140625" style="1" bestFit="1" customWidth="1"/>
    <col min="12" max="12" width="6.5703125" style="1" bestFit="1" customWidth="1"/>
    <col min="13" max="13" width="8.7109375" style="1" bestFit="1" customWidth="1"/>
    <col min="14" max="14" width="8.140625" style="1" bestFit="1" customWidth="1"/>
    <col min="15" max="15" width="7.85546875" style="1" bestFit="1" customWidth="1"/>
    <col min="16" max="16" width="7.7109375" style="1" bestFit="1" customWidth="1"/>
    <col min="17" max="17" width="7.85546875" style="1" bestFit="1" customWidth="1"/>
    <col min="18" max="18" width="7.7109375" style="1" bestFit="1" customWidth="1"/>
    <col min="19" max="19" width="7.85546875" style="1" bestFit="1" customWidth="1"/>
    <col min="20" max="20" width="7.7109375" style="1" bestFit="1" customWidth="1"/>
    <col min="21" max="21" width="7.85546875" style="1" bestFit="1" customWidth="1"/>
    <col min="22" max="22" width="7.7109375" style="1" bestFit="1" customWidth="1"/>
    <col min="23" max="16384" width="9.140625" style="1"/>
  </cols>
  <sheetData>
    <row r="1" spans="1:22" ht="16.5" x14ac:dyDescent="0.2">
      <c r="A1" s="176" t="s">
        <v>4715</v>
      </c>
      <c r="B1" s="202"/>
      <c r="C1" s="202"/>
      <c r="D1" s="207"/>
      <c r="E1" s="202"/>
      <c r="F1" s="202"/>
      <c r="G1" s="202"/>
      <c r="H1" s="202"/>
      <c r="I1" s="202"/>
      <c r="J1" s="202"/>
      <c r="K1" s="202"/>
      <c r="L1" s="208"/>
      <c r="M1" s="157">
        <f>SUM(M5:M11)</f>
        <v>0</v>
      </c>
      <c r="N1" s="158">
        <f>SUM(N5:N11)</f>
        <v>0</v>
      </c>
      <c r="O1" s="159">
        <f>SUM(O5:O11)</f>
        <v>0</v>
      </c>
      <c r="P1" s="160">
        <f>SUM(P5:P11)</f>
        <v>0</v>
      </c>
      <c r="Q1" s="159">
        <f t="shared" ref="Q1:V1" si="0">SUM(Q5:Q11)</f>
        <v>0</v>
      </c>
      <c r="R1" s="160">
        <f t="shared" si="0"/>
        <v>0</v>
      </c>
      <c r="S1" s="159">
        <f t="shared" si="0"/>
        <v>0</v>
      </c>
      <c r="T1" s="160">
        <f t="shared" si="0"/>
        <v>0</v>
      </c>
      <c r="U1" s="159">
        <f t="shared" si="0"/>
        <v>0</v>
      </c>
      <c r="V1" s="160">
        <f t="shared" si="0"/>
        <v>0</v>
      </c>
    </row>
    <row r="2" spans="1:22" ht="16.5" x14ac:dyDescent="0.2">
      <c r="A2" s="182" t="s">
        <v>4941</v>
      </c>
      <c r="B2" s="212"/>
      <c r="C2" s="212"/>
      <c r="D2" s="213"/>
      <c r="E2" s="197"/>
      <c r="F2" s="197"/>
      <c r="G2" s="197"/>
      <c r="H2" s="197"/>
      <c r="I2" s="197"/>
      <c r="J2" s="197"/>
      <c r="K2" s="197"/>
      <c r="L2" s="214"/>
      <c r="M2" s="157" t="s">
        <v>4694</v>
      </c>
      <c r="N2" s="158" t="s">
        <v>4695</v>
      </c>
      <c r="O2" s="296" t="s">
        <v>4696</v>
      </c>
      <c r="P2" s="297"/>
      <c r="Q2" s="296" t="s">
        <v>4696</v>
      </c>
      <c r="R2" s="297"/>
      <c r="S2" s="296" t="s">
        <v>4696</v>
      </c>
      <c r="T2" s="297"/>
      <c r="U2" s="296" t="s">
        <v>4696</v>
      </c>
      <c r="V2" s="297"/>
    </row>
    <row r="3" spans="1:22" ht="51" x14ac:dyDescent="0.2">
      <c r="A3" s="116" t="s">
        <v>1168</v>
      </c>
      <c r="B3" s="116" t="s">
        <v>2247</v>
      </c>
      <c r="C3" s="116" t="s">
        <v>1164</v>
      </c>
      <c r="D3" s="120" t="s">
        <v>2232</v>
      </c>
      <c r="E3" s="112" t="s">
        <v>1166</v>
      </c>
      <c r="F3" s="112" t="s">
        <v>4710</v>
      </c>
      <c r="G3" s="118" t="s">
        <v>2259</v>
      </c>
      <c r="H3" s="118" t="s">
        <v>2260</v>
      </c>
      <c r="I3" s="118" t="s">
        <v>2261</v>
      </c>
      <c r="J3" s="118" t="s">
        <v>2262</v>
      </c>
      <c r="K3" s="118" t="s">
        <v>1163</v>
      </c>
      <c r="L3" s="32" t="s">
        <v>4914</v>
      </c>
      <c r="M3" s="163" t="s">
        <v>4697</v>
      </c>
      <c r="N3" s="164" t="s">
        <v>4698</v>
      </c>
      <c r="O3" s="165" t="s">
        <v>4699</v>
      </c>
      <c r="P3" s="166" t="s">
        <v>4700</v>
      </c>
      <c r="Q3" s="165" t="s">
        <v>4699</v>
      </c>
      <c r="R3" s="166" t="s">
        <v>4700</v>
      </c>
      <c r="S3" s="165" t="s">
        <v>4699</v>
      </c>
      <c r="T3" s="166" t="s">
        <v>4700</v>
      </c>
      <c r="U3" s="165" t="s">
        <v>4699</v>
      </c>
      <c r="V3" s="166" t="s">
        <v>4700</v>
      </c>
    </row>
    <row r="4" spans="1:22" s="7" customFormat="1" x14ac:dyDescent="0.2">
      <c r="A4" s="21"/>
      <c r="B4" s="21"/>
      <c r="C4" s="21"/>
      <c r="D4" s="23"/>
      <c r="E4" s="21"/>
      <c r="F4" s="21"/>
      <c r="G4" s="21"/>
      <c r="H4" s="21"/>
      <c r="I4" s="21"/>
      <c r="J4" s="21"/>
      <c r="K4" s="21"/>
      <c r="L4" s="22"/>
      <c r="M4" s="21"/>
      <c r="N4" s="21"/>
      <c r="O4" s="21"/>
      <c r="P4" s="21"/>
      <c r="Q4" s="21"/>
      <c r="R4" s="21"/>
      <c r="S4" s="21"/>
      <c r="T4" s="21"/>
      <c r="U4" s="21"/>
      <c r="V4" s="21"/>
    </row>
    <row r="5" spans="1:22" ht="25.5" x14ac:dyDescent="0.2">
      <c r="A5" s="104" t="s">
        <v>1401</v>
      </c>
      <c r="B5" s="69">
        <v>13</v>
      </c>
      <c r="C5" s="69" t="s">
        <v>1402</v>
      </c>
      <c r="D5" s="74">
        <f>VLOOKUP(A5,[1]Sheet1!$B:$AE,30,FALSE)</f>
        <v>16.95</v>
      </c>
      <c r="E5" s="71" t="s">
        <v>4360</v>
      </c>
      <c r="F5" s="174">
        <v>7788657408</v>
      </c>
      <c r="G5" s="71" t="s">
        <v>4640</v>
      </c>
      <c r="H5" s="71" t="s">
        <v>31</v>
      </c>
      <c r="I5" s="71">
        <v>120</v>
      </c>
      <c r="J5" s="71" t="s">
        <v>1403</v>
      </c>
      <c r="K5" s="244" t="s">
        <v>1404</v>
      </c>
      <c r="L5" s="70">
        <v>11.33</v>
      </c>
      <c r="M5" s="167">
        <f t="shared" ref="M5:M11" si="1">SUM(O5+Q5+S5+U5+W5)</f>
        <v>0</v>
      </c>
      <c r="N5" s="168">
        <f t="shared" ref="N5:N11" si="2">SUM(M5*L5)</f>
        <v>0</v>
      </c>
      <c r="O5" s="161"/>
      <c r="P5" s="162">
        <f t="shared" ref="P5:P11" si="3">SUM(O5*L5)</f>
        <v>0</v>
      </c>
      <c r="Q5" s="161"/>
      <c r="R5" s="162">
        <f t="shared" ref="R5:R11" si="4">SUM(Q5*L5)</f>
        <v>0</v>
      </c>
      <c r="S5" s="161"/>
      <c r="T5" s="162">
        <f t="shared" ref="T5:T11" si="5">SUM(S5*L5)</f>
        <v>0</v>
      </c>
      <c r="U5" s="161"/>
      <c r="V5" s="162">
        <f t="shared" ref="V5:V11" si="6">SUM(U5*L5)</f>
        <v>0</v>
      </c>
    </row>
    <row r="6" spans="1:22" ht="25.5" outlineLevel="2" x14ac:dyDescent="0.2">
      <c r="A6" s="104" t="s">
        <v>1405</v>
      </c>
      <c r="B6" s="69">
        <v>1</v>
      </c>
      <c r="C6" s="69" t="s">
        <v>1406</v>
      </c>
      <c r="D6" s="74">
        <f>VLOOKUP(A6,[1]Sheet1!$B:$AE,30,FALSE)</f>
        <v>44.76</v>
      </c>
      <c r="E6" s="71" t="s">
        <v>4360</v>
      </c>
      <c r="F6" s="174">
        <v>7788657408</v>
      </c>
      <c r="G6" s="71" t="s">
        <v>4641</v>
      </c>
      <c r="H6" s="71" t="s">
        <v>31</v>
      </c>
      <c r="I6" s="71">
        <v>10</v>
      </c>
      <c r="J6" s="71" t="s">
        <v>1407</v>
      </c>
      <c r="K6" s="244" t="s">
        <v>1408</v>
      </c>
      <c r="L6" s="70">
        <v>45.07</v>
      </c>
      <c r="M6" s="167">
        <f t="shared" si="1"/>
        <v>0</v>
      </c>
      <c r="N6" s="168">
        <f t="shared" si="2"/>
        <v>0</v>
      </c>
      <c r="O6" s="161"/>
      <c r="P6" s="162">
        <f t="shared" si="3"/>
        <v>0</v>
      </c>
      <c r="Q6" s="161"/>
      <c r="R6" s="162">
        <f t="shared" si="4"/>
        <v>0</v>
      </c>
      <c r="S6" s="161"/>
      <c r="T6" s="162">
        <f t="shared" si="5"/>
        <v>0</v>
      </c>
      <c r="U6" s="161"/>
      <c r="V6" s="162">
        <f t="shared" si="6"/>
        <v>0</v>
      </c>
    </row>
    <row r="7" spans="1:22" ht="25.5" outlineLevel="2" x14ac:dyDescent="0.2">
      <c r="A7" s="104" t="s">
        <v>1409</v>
      </c>
      <c r="B7" s="69">
        <v>5</v>
      </c>
      <c r="C7" s="69" t="s">
        <v>1410</v>
      </c>
      <c r="D7" s="74">
        <f>VLOOKUP(A7,[1]Sheet1!$B:$AE,30,FALSE)</f>
        <v>131.16</v>
      </c>
      <c r="E7" s="71" t="s">
        <v>4360</v>
      </c>
      <c r="F7" s="174">
        <v>7788657408</v>
      </c>
      <c r="G7" s="71" t="s">
        <v>4641</v>
      </c>
      <c r="H7" s="71" t="s">
        <v>31</v>
      </c>
      <c r="I7" s="71">
        <v>32</v>
      </c>
      <c r="J7" s="71" t="s">
        <v>1411</v>
      </c>
      <c r="K7" s="244" t="s">
        <v>1412</v>
      </c>
      <c r="L7" s="70">
        <v>128.27000000000001</v>
      </c>
      <c r="M7" s="167">
        <f t="shared" si="1"/>
        <v>0</v>
      </c>
      <c r="N7" s="168">
        <f t="shared" si="2"/>
        <v>0</v>
      </c>
      <c r="O7" s="161"/>
      <c r="P7" s="162">
        <f t="shared" si="3"/>
        <v>0</v>
      </c>
      <c r="Q7" s="161"/>
      <c r="R7" s="162">
        <f t="shared" si="4"/>
        <v>0</v>
      </c>
      <c r="S7" s="161"/>
      <c r="T7" s="162">
        <f t="shared" si="5"/>
        <v>0</v>
      </c>
      <c r="U7" s="161"/>
      <c r="V7" s="162">
        <f t="shared" si="6"/>
        <v>0</v>
      </c>
    </row>
    <row r="8" spans="1:22" ht="25.5" outlineLevel="2" x14ac:dyDescent="0.2">
      <c r="A8" s="104" t="s">
        <v>1413</v>
      </c>
      <c r="B8" s="69" t="e">
        <v>#N/A</v>
      </c>
      <c r="C8" s="69" t="s">
        <v>1414</v>
      </c>
      <c r="D8" s="74">
        <f>VLOOKUP(A8,[1]Sheet1!$B:$AE,30,FALSE)</f>
        <v>14.39</v>
      </c>
      <c r="E8" s="71" t="s">
        <v>4360</v>
      </c>
      <c r="F8" s="174">
        <v>7788657408</v>
      </c>
      <c r="G8" s="71" t="s">
        <v>4643</v>
      </c>
      <c r="H8" s="71" t="s">
        <v>31</v>
      </c>
      <c r="I8" s="71">
        <v>4</v>
      </c>
      <c r="J8" s="71" t="s">
        <v>3148</v>
      </c>
      <c r="K8" s="244" t="s">
        <v>3150</v>
      </c>
      <c r="L8" s="70">
        <v>9</v>
      </c>
      <c r="M8" s="167">
        <f t="shared" si="1"/>
        <v>0</v>
      </c>
      <c r="N8" s="168">
        <f t="shared" si="2"/>
        <v>0</v>
      </c>
      <c r="O8" s="161"/>
      <c r="P8" s="162">
        <f t="shared" si="3"/>
        <v>0</v>
      </c>
      <c r="Q8" s="161"/>
      <c r="R8" s="162">
        <f t="shared" si="4"/>
        <v>0</v>
      </c>
      <c r="S8" s="161"/>
      <c r="T8" s="162">
        <f t="shared" si="5"/>
        <v>0</v>
      </c>
      <c r="U8" s="161"/>
      <c r="V8" s="162">
        <f t="shared" si="6"/>
        <v>0</v>
      </c>
    </row>
    <row r="9" spans="1:22" ht="25.5" outlineLevel="2" x14ac:dyDescent="0.2">
      <c r="A9" s="104" t="s">
        <v>1415</v>
      </c>
      <c r="B9" s="69">
        <v>16</v>
      </c>
      <c r="C9" s="69" t="s">
        <v>1416</v>
      </c>
      <c r="D9" s="74">
        <f>VLOOKUP(A9,[1]Sheet1!$B:$AE,30,FALSE)</f>
        <v>7.99</v>
      </c>
      <c r="E9" s="71" t="s">
        <v>4360</v>
      </c>
      <c r="F9" s="174">
        <v>7788657408</v>
      </c>
      <c r="G9" s="71" t="s">
        <v>2408</v>
      </c>
      <c r="H9" s="71" t="s">
        <v>31</v>
      </c>
      <c r="I9" s="71">
        <v>20</v>
      </c>
      <c r="J9" s="71" t="s">
        <v>1417</v>
      </c>
      <c r="K9" s="244" t="s">
        <v>1418</v>
      </c>
      <c r="L9" s="70">
        <v>5.69</v>
      </c>
      <c r="M9" s="167">
        <f t="shared" si="1"/>
        <v>0</v>
      </c>
      <c r="N9" s="168">
        <f t="shared" si="2"/>
        <v>0</v>
      </c>
      <c r="O9" s="161"/>
      <c r="P9" s="162">
        <f t="shared" si="3"/>
        <v>0</v>
      </c>
      <c r="Q9" s="161"/>
      <c r="R9" s="162">
        <f t="shared" si="4"/>
        <v>0</v>
      </c>
      <c r="S9" s="161"/>
      <c r="T9" s="162">
        <f t="shared" si="5"/>
        <v>0</v>
      </c>
      <c r="U9" s="161"/>
      <c r="V9" s="162">
        <f t="shared" si="6"/>
        <v>0</v>
      </c>
    </row>
    <row r="10" spans="1:22" ht="25.5" outlineLevel="2" x14ac:dyDescent="0.2">
      <c r="A10" s="104" t="s">
        <v>1419</v>
      </c>
      <c r="B10" s="69" t="e">
        <v>#N/A</v>
      </c>
      <c r="C10" s="69" t="s">
        <v>4645</v>
      </c>
      <c r="D10" s="74">
        <f>VLOOKUP(A10,[1]Sheet1!$B:$AE,30,FALSE)</f>
        <v>39.99</v>
      </c>
      <c r="E10" s="71" t="s">
        <v>4360</v>
      </c>
      <c r="F10" s="174">
        <v>7788657408</v>
      </c>
      <c r="G10" s="71" t="s">
        <v>4644</v>
      </c>
      <c r="H10" s="71" t="s">
        <v>31</v>
      </c>
      <c r="I10" s="71">
        <v>42</v>
      </c>
      <c r="J10" s="71" t="s">
        <v>3149</v>
      </c>
      <c r="K10" s="244" t="s">
        <v>3151</v>
      </c>
      <c r="L10" s="70">
        <v>48.05</v>
      </c>
      <c r="M10" s="167">
        <f t="shared" si="1"/>
        <v>0</v>
      </c>
      <c r="N10" s="168">
        <f t="shared" si="2"/>
        <v>0</v>
      </c>
      <c r="O10" s="161"/>
      <c r="P10" s="162">
        <f t="shared" si="3"/>
        <v>0</v>
      </c>
      <c r="Q10" s="161"/>
      <c r="R10" s="162">
        <f t="shared" si="4"/>
        <v>0</v>
      </c>
      <c r="S10" s="161"/>
      <c r="T10" s="162">
        <f t="shared" si="5"/>
        <v>0</v>
      </c>
      <c r="U10" s="161"/>
      <c r="V10" s="162">
        <f t="shared" si="6"/>
        <v>0</v>
      </c>
    </row>
    <row r="11" spans="1:22" ht="25.5" outlineLevel="2" x14ac:dyDescent="0.2">
      <c r="A11" s="104" t="s">
        <v>1420</v>
      </c>
      <c r="B11" s="69">
        <v>12</v>
      </c>
      <c r="C11" s="69" t="s">
        <v>1421</v>
      </c>
      <c r="D11" s="74">
        <f>VLOOKUP(A11,[1]Sheet1!$B:$AE,30,FALSE)</f>
        <v>12.79</v>
      </c>
      <c r="E11" s="71" t="s">
        <v>4360</v>
      </c>
      <c r="F11" s="174">
        <v>7788657408</v>
      </c>
      <c r="G11" s="71" t="s">
        <v>4642</v>
      </c>
      <c r="H11" s="71" t="s">
        <v>31</v>
      </c>
      <c r="I11" s="71">
        <v>42</v>
      </c>
      <c r="J11" s="105" t="s">
        <v>1422</v>
      </c>
      <c r="K11" s="244" t="s">
        <v>1423</v>
      </c>
      <c r="L11" s="70">
        <v>11.09</v>
      </c>
      <c r="M11" s="167">
        <f t="shared" si="1"/>
        <v>0</v>
      </c>
      <c r="N11" s="168">
        <f t="shared" si="2"/>
        <v>0</v>
      </c>
      <c r="O11" s="161"/>
      <c r="P11" s="162">
        <f t="shared" si="3"/>
        <v>0</v>
      </c>
      <c r="Q11" s="161"/>
      <c r="R11" s="162">
        <f t="shared" si="4"/>
        <v>0</v>
      </c>
      <c r="S11" s="161"/>
      <c r="T11" s="162">
        <f t="shared" si="5"/>
        <v>0</v>
      </c>
      <c r="U11" s="161"/>
      <c r="V11" s="162">
        <f t="shared" si="6"/>
        <v>0</v>
      </c>
    </row>
    <row r="12" spans="1:22" x14ac:dyDescent="0.2">
      <c r="A12" s="2"/>
      <c r="B12" s="2"/>
      <c r="C12" s="3"/>
    </row>
    <row r="13" spans="1:22" x14ac:dyDescent="0.2">
      <c r="A13" s="3"/>
      <c r="B13" s="3"/>
      <c r="C13" s="3"/>
    </row>
    <row r="14" spans="1:22" x14ac:dyDescent="0.2">
      <c r="A14" s="3"/>
      <c r="B14" s="3"/>
      <c r="C14" s="3"/>
    </row>
    <row r="15" spans="1:22" x14ac:dyDescent="0.2">
      <c r="A15" s="3"/>
      <c r="B15" s="3"/>
      <c r="C15" s="3"/>
    </row>
    <row r="16" spans="1:22" x14ac:dyDescent="0.2">
      <c r="A16" s="3"/>
      <c r="B16" s="3"/>
      <c r="C16" s="3"/>
    </row>
    <row r="17" spans="1:3" x14ac:dyDescent="0.2">
      <c r="A17" s="3"/>
      <c r="B17" s="3"/>
      <c r="C17" s="3"/>
    </row>
    <row r="18" spans="1:3" x14ac:dyDescent="0.2">
      <c r="A18" s="3"/>
      <c r="B18" s="3"/>
      <c r="C18" s="3"/>
    </row>
    <row r="19" spans="1:3" x14ac:dyDescent="0.2">
      <c r="A19" s="3"/>
      <c r="B19" s="3"/>
      <c r="C19" s="3"/>
    </row>
    <row r="20" spans="1:3" x14ac:dyDescent="0.2">
      <c r="A20" s="3"/>
      <c r="B20" s="3"/>
      <c r="C20" s="3"/>
    </row>
    <row r="21" spans="1:3" x14ac:dyDescent="0.2">
      <c r="A21" s="3"/>
      <c r="B21" s="3"/>
      <c r="C21" s="3"/>
    </row>
    <row r="22" spans="1:3" x14ac:dyDescent="0.2">
      <c r="A22" s="3"/>
      <c r="B22" s="3"/>
      <c r="C22" s="3"/>
    </row>
    <row r="23" spans="1:3" x14ac:dyDescent="0.2">
      <c r="A23" s="3"/>
      <c r="B23" s="3"/>
      <c r="C23" s="3"/>
    </row>
    <row r="24" spans="1:3" x14ac:dyDescent="0.2">
      <c r="A24" s="3"/>
      <c r="B24" s="3"/>
      <c r="C24" s="3"/>
    </row>
    <row r="25" spans="1:3" x14ac:dyDescent="0.2">
      <c r="A25" s="3"/>
      <c r="B25" s="3"/>
      <c r="C25" s="3"/>
    </row>
    <row r="26" spans="1:3" x14ac:dyDescent="0.2">
      <c r="A26" s="3"/>
      <c r="B26" s="3"/>
      <c r="C26" s="3"/>
    </row>
    <row r="27" spans="1:3" x14ac:dyDescent="0.2">
      <c r="A27" s="3"/>
      <c r="B27" s="3"/>
      <c r="C27" s="3"/>
    </row>
    <row r="28" spans="1:3" x14ac:dyDescent="0.2">
      <c r="A28" s="3"/>
      <c r="B28" s="3"/>
      <c r="C28" s="3"/>
    </row>
    <row r="29" spans="1:3" x14ac:dyDescent="0.2">
      <c r="A29" s="3"/>
      <c r="B29" s="3"/>
      <c r="C29" s="3"/>
    </row>
    <row r="30" spans="1:3" x14ac:dyDescent="0.2">
      <c r="A30" s="3"/>
      <c r="B30" s="3"/>
      <c r="C30" s="3"/>
    </row>
    <row r="31" spans="1:3" x14ac:dyDescent="0.2">
      <c r="A31" s="3"/>
      <c r="B31" s="3"/>
      <c r="C31" s="3"/>
    </row>
    <row r="32" spans="1:3" x14ac:dyDescent="0.2">
      <c r="A32" s="3"/>
      <c r="B32" s="3"/>
      <c r="C32" s="3"/>
    </row>
    <row r="33" spans="1:3" x14ac:dyDescent="0.2">
      <c r="A33" s="3"/>
      <c r="B33" s="3"/>
      <c r="C33" s="3"/>
    </row>
    <row r="34" spans="1:3" x14ac:dyDescent="0.2">
      <c r="A34" s="3"/>
      <c r="B34" s="3"/>
    </row>
    <row r="35" spans="1:3" x14ac:dyDescent="0.2">
      <c r="A35" s="3"/>
      <c r="B35" s="3"/>
      <c r="C35" s="3"/>
    </row>
    <row r="36" spans="1:3" x14ac:dyDescent="0.2">
      <c r="A36" s="3"/>
      <c r="B36" s="3"/>
      <c r="C36" s="3"/>
    </row>
    <row r="37" spans="1:3" x14ac:dyDescent="0.2">
      <c r="A37" s="3"/>
      <c r="B37" s="3"/>
      <c r="C37" s="3"/>
    </row>
    <row r="38" spans="1:3" x14ac:dyDescent="0.2">
      <c r="A38" s="3"/>
      <c r="B38" s="3"/>
      <c r="C38" s="3"/>
    </row>
    <row r="39" spans="1:3" x14ac:dyDescent="0.2">
      <c r="A39" s="3"/>
      <c r="B39" s="3"/>
      <c r="C39" s="3"/>
    </row>
    <row r="40" spans="1:3" x14ac:dyDescent="0.2">
      <c r="A40" s="3"/>
      <c r="B40" s="3"/>
      <c r="C40" s="3"/>
    </row>
    <row r="41" spans="1:3" x14ac:dyDescent="0.2">
      <c r="A41" s="3"/>
      <c r="B41" s="3"/>
      <c r="C41" s="3"/>
    </row>
    <row r="42" spans="1:3" x14ac:dyDescent="0.2">
      <c r="A42" s="3"/>
      <c r="B42" s="3"/>
      <c r="C42" s="3"/>
    </row>
    <row r="43" spans="1:3" x14ac:dyDescent="0.2">
      <c r="A43" s="3"/>
      <c r="B43" s="3"/>
      <c r="C43" s="3"/>
    </row>
    <row r="44" spans="1:3" x14ac:dyDescent="0.2">
      <c r="A44" s="3"/>
      <c r="B44" s="3"/>
      <c r="C44" s="3"/>
    </row>
    <row r="45" spans="1:3" x14ac:dyDescent="0.2">
      <c r="A45" s="3"/>
      <c r="B45" s="3"/>
      <c r="C45" s="3"/>
    </row>
    <row r="46" spans="1:3" x14ac:dyDescent="0.2">
      <c r="A46" s="3"/>
      <c r="B46" s="3"/>
      <c r="C46" s="3"/>
    </row>
    <row r="47" spans="1:3" x14ac:dyDescent="0.2">
      <c r="A47" s="3"/>
      <c r="B47" s="3"/>
      <c r="C47" s="3"/>
    </row>
    <row r="48" spans="1:3" x14ac:dyDescent="0.2">
      <c r="A48" s="3"/>
      <c r="B48" s="3"/>
      <c r="C48" s="3"/>
    </row>
    <row r="49" spans="1:3" x14ac:dyDescent="0.2">
      <c r="A49" s="3"/>
      <c r="B49" s="3"/>
      <c r="C49" s="3"/>
    </row>
    <row r="50" spans="1:3" x14ac:dyDescent="0.2">
      <c r="A50" s="3"/>
      <c r="B50" s="3"/>
      <c r="C50" s="3"/>
    </row>
    <row r="51" spans="1:3" x14ac:dyDescent="0.2">
      <c r="A51" s="3"/>
      <c r="B51" s="3"/>
      <c r="C51" s="3"/>
    </row>
    <row r="52" spans="1:3" x14ac:dyDescent="0.2">
      <c r="A52" s="3"/>
      <c r="B52" s="3"/>
      <c r="C52" s="3"/>
    </row>
    <row r="53" spans="1:3" x14ac:dyDescent="0.2">
      <c r="A53" s="3"/>
      <c r="B53" s="3"/>
      <c r="C53" s="3"/>
    </row>
    <row r="54" spans="1:3" x14ac:dyDescent="0.2">
      <c r="A54" s="3"/>
      <c r="B54" s="3"/>
      <c r="C54" s="3"/>
    </row>
    <row r="55" spans="1:3" x14ac:dyDescent="0.2">
      <c r="A55" s="3"/>
      <c r="B55" s="3"/>
      <c r="C55" s="3"/>
    </row>
    <row r="56" spans="1:3" x14ac:dyDescent="0.2">
      <c r="A56" s="3"/>
      <c r="B56" s="3"/>
      <c r="C56" s="3"/>
    </row>
    <row r="57" spans="1:3" x14ac:dyDescent="0.2">
      <c r="A57" s="3"/>
      <c r="B57" s="3"/>
      <c r="C57" s="3"/>
    </row>
    <row r="58" spans="1:3" x14ac:dyDescent="0.2">
      <c r="A58" s="3"/>
      <c r="B58" s="3"/>
      <c r="C58" s="3"/>
    </row>
    <row r="59" spans="1:3" x14ac:dyDescent="0.2">
      <c r="A59" s="3"/>
      <c r="B59" s="3"/>
      <c r="C59" s="3"/>
    </row>
    <row r="60" spans="1:3" x14ac:dyDescent="0.2">
      <c r="A60" s="3"/>
      <c r="B60" s="3"/>
      <c r="C60" s="3"/>
    </row>
    <row r="61" spans="1:3" x14ac:dyDescent="0.2">
      <c r="A61" s="3"/>
      <c r="B61" s="3"/>
      <c r="C61" s="3"/>
    </row>
    <row r="62" spans="1:3" x14ac:dyDescent="0.2">
      <c r="A62" s="3"/>
      <c r="B62" s="3"/>
      <c r="C62" s="3"/>
    </row>
    <row r="63" spans="1:3" x14ac:dyDescent="0.2">
      <c r="A63" s="3"/>
      <c r="B63" s="3"/>
      <c r="C63" s="3"/>
    </row>
    <row r="64" spans="1:3" x14ac:dyDescent="0.2">
      <c r="A64" s="3"/>
      <c r="B64" s="3"/>
      <c r="C64" s="3"/>
    </row>
    <row r="65" spans="1:3" x14ac:dyDescent="0.2">
      <c r="A65" s="3"/>
      <c r="B65" s="3"/>
      <c r="C65" s="3"/>
    </row>
    <row r="66" spans="1:3" x14ac:dyDescent="0.2">
      <c r="A66" s="3"/>
      <c r="B66" s="3"/>
      <c r="C66" s="3"/>
    </row>
    <row r="67" spans="1:3" x14ac:dyDescent="0.2">
      <c r="A67" s="3"/>
      <c r="B67" s="3"/>
      <c r="C67" s="3"/>
    </row>
    <row r="68" spans="1:3" x14ac:dyDescent="0.2">
      <c r="A68" s="3"/>
      <c r="B68" s="3"/>
      <c r="C68" s="3"/>
    </row>
    <row r="69" spans="1:3" x14ac:dyDescent="0.2">
      <c r="A69" s="3"/>
      <c r="B69" s="3"/>
      <c r="C69" s="3"/>
    </row>
    <row r="70" spans="1:3" x14ac:dyDescent="0.2">
      <c r="A70" s="3"/>
      <c r="B70" s="3"/>
      <c r="C70" s="3"/>
    </row>
    <row r="71" spans="1:3" x14ac:dyDescent="0.2">
      <c r="A71" s="3"/>
      <c r="B71" s="3"/>
      <c r="C71" s="3"/>
    </row>
    <row r="72" spans="1:3" x14ac:dyDescent="0.2">
      <c r="A72" s="3"/>
      <c r="B72" s="3"/>
      <c r="C72" s="3"/>
    </row>
    <row r="73" spans="1:3" x14ac:dyDescent="0.2">
      <c r="A73" s="3"/>
      <c r="B73" s="3"/>
      <c r="C73" s="3"/>
    </row>
    <row r="74" spans="1:3" x14ac:dyDescent="0.2">
      <c r="A74" s="3"/>
      <c r="B74" s="3"/>
      <c r="C74" s="3"/>
    </row>
    <row r="75" spans="1:3" x14ac:dyDescent="0.2">
      <c r="A75" s="3"/>
      <c r="B75" s="3"/>
      <c r="C75" s="3"/>
    </row>
    <row r="76" spans="1:3" x14ac:dyDescent="0.2">
      <c r="A76" s="3"/>
      <c r="B76" s="3"/>
      <c r="C76" s="3"/>
    </row>
    <row r="77" spans="1:3" x14ac:dyDescent="0.2">
      <c r="A77" s="3"/>
      <c r="B77" s="3"/>
      <c r="C77" s="3"/>
    </row>
    <row r="78" spans="1:3" x14ac:dyDescent="0.2">
      <c r="A78" s="3"/>
      <c r="B78" s="3"/>
      <c r="C78" s="3"/>
    </row>
    <row r="79" spans="1:3" x14ac:dyDescent="0.2">
      <c r="A79" s="3"/>
      <c r="B79" s="3"/>
      <c r="C79" s="3"/>
    </row>
    <row r="80" spans="1:3" x14ac:dyDescent="0.2">
      <c r="A80" s="3"/>
      <c r="B80" s="3"/>
      <c r="C80" s="3"/>
    </row>
    <row r="81" spans="1:3" x14ac:dyDescent="0.2">
      <c r="A81" s="3"/>
      <c r="B81" s="3"/>
      <c r="C81" s="3"/>
    </row>
    <row r="82" spans="1:3" x14ac:dyDescent="0.2">
      <c r="A82" s="3"/>
      <c r="B82" s="3"/>
      <c r="C82" s="3"/>
    </row>
    <row r="83" spans="1:3" x14ac:dyDescent="0.2">
      <c r="A83" s="3"/>
      <c r="B83" s="3"/>
      <c r="C83" s="3"/>
    </row>
    <row r="84" spans="1:3" x14ac:dyDescent="0.2">
      <c r="A84" s="3"/>
      <c r="B84" s="3"/>
      <c r="C84" s="3"/>
    </row>
    <row r="85" spans="1:3" x14ac:dyDescent="0.2">
      <c r="A85" s="3"/>
      <c r="B85" s="3"/>
      <c r="C85" s="3"/>
    </row>
    <row r="86" spans="1:3" x14ac:dyDescent="0.2">
      <c r="A86" s="3"/>
      <c r="B86" s="3"/>
      <c r="C86" s="3"/>
    </row>
    <row r="87" spans="1:3" x14ac:dyDescent="0.2">
      <c r="A87" s="3"/>
      <c r="B87" s="3"/>
      <c r="C87" s="3"/>
    </row>
    <row r="88" spans="1:3" x14ac:dyDescent="0.2">
      <c r="A88" s="3"/>
      <c r="B88" s="3"/>
      <c r="C88" s="3"/>
    </row>
    <row r="89" spans="1:3" x14ac:dyDescent="0.2">
      <c r="A89" s="3"/>
      <c r="B89" s="3"/>
      <c r="C89" s="3"/>
    </row>
    <row r="90" spans="1:3" x14ac:dyDescent="0.2">
      <c r="A90" s="3"/>
      <c r="B90" s="3"/>
      <c r="C90" s="3"/>
    </row>
    <row r="91" spans="1:3" x14ac:dyDescent="0.2">
      <c r="A91" s="3"/>
      <c r="B91" s="3"/>
      <c r="C91" s="3"/>
    </row>
    <row r="92" spans="1:3" x14ac:dyDescent="0.2">
      <c r="A92" s="3"/>
      <c r="B92" s="3"/>
      <c r="C92" s="3"/>
    </row>
    <row r="93" spans="1:3" x14ac:dyDescent="0.2">
      <c r="A93" s="3"/>
      <c r="B93" s="3"/>
      <c r="C93" s="3"/>
    </row>
    <row r="94" spans="1:3" x14ac:dyDescent="0.2">
      <c r="A94" s="3"/>
      <c r="B94" s="3"/>
      <c r="C94" s="3"/>
    </row>
    <row r="95" spans="1:3" x14ac:dyDescent="0.2">
      <c r="A95" s="3"/>
      <c r="B95" s="3"/>
      <c r="C95" s="3"/>
    </row>
    <row r="96" spans="1:3" x14ac:dyDescent="0.2">
      <c r="A96" s="3"/>
      <c r="B96" s="3"/>
      <c r="C96" s="3"/>
    </row>
    <row r="97" spans="1:3" x14ac:dyDescent="0.2">
      <c r="A97" s="3"/>
      <c r="B97" s="3"/>
      <c r="C97" s="3"/>
    </row>
    <row r="98" spans="1:3" x14ac:dyDescent="0.2">
      <c r="A98" s="3"/>
      <c r="B98" s="3"/>
      <c r="C98" s="3"/>
    </row>
    <row r="99" spans="1:3" x14ac:dyDescent="0.2">
      <c r="A99" s="3"/>
      <c r="B99" s="3"/>
      <c r="C99" s="3"/>
    </row>
    <row r="100" spans="1:3" x14ac:dyDescent="0.2">
      <c r="A100" s="3"/>
      <c r="B100" s="3"/>
      <c r="C100" s="3"/>
    </row>
    <row r="101" spans="1:3" x14ac:dyDescent="0.2">
      <c r="A101" s="3"/>
      <c r="B101" s="3"/>
      <c r="C101" s="3"/>
    </row>
    <row r="102" spans="1:3" x14ac:dyDescent="0.2">
      <c r="A102" s="3"/>
      <c r="B102" s="3"/>
      <c r="C102" s="3"/>
    </row>
    <row r="103" spans="1:3" x14ac:dyDescent="0.2">
      <c r="A103" s="3"/>
      <c r="B103" s="3"/>
      <c r="C103" s="3"/>
    </row>
    <row r="104" spans="1:3" x14ac:dyDescent="0.2">
      <c r="A104" s="3"/>
      <c r="B104" s="3"/>
      <c r="C104" s="3"/>
    </row>
    <row r="105" spans="1:3" x14ac:dyDescent="0.2">
      <c r="A105" s="3"/>
      <c r="B105" s="3"/>
      <c r="C105" s="3"/>
    </row>
    <row r="106" spans="1:3" x14ac:dyDescent="0.2">
      <c r="A106" s="3"/>
      <c r="B106" s="3"/>
      <c r="C106" s="3"/>
    </row>
    <row r="107" spans="1:3" x14ac:dyDescent="0.2">
      <c r="A107" s="3"/>
      <c r="B107" s="3"/>
      <c r="C107" s="3"/>
    </row>
    <row r="108" spans="1:3" x14ac:dyDescent="0.2">
      <c r="A108" s="3"/>
      <c r="B108" s="3"/>
      <c r="C108" s="3"/>
    </row>
    <row r="109" spans="1:3" x14ac:dyDescent="0.2">
      <c r="A109" s="3"/>
      <c r="B109" s="3"/>
      <c r="C109" s="3"/>
    </row>
    <row r="110" spans="1:3" x14ac:dyDescent="0.2">
      <c r="A110" s="3"/>
      <c r="B110" s="3"/>
      <c r="C110" s="3"/>
    </row>
    <row r="111" spans="1:3" x14ac:dyDescent="0.2">
      <c r="A111" s="3"/>
      <c r="B111" s="3"/>
      <c r="C111" s="3"/>
    </row>
    <row r="112" spans="1:3" x14ac:dyDescent="0.2">
      <c r="A112" s="3"/>
      <c r="B112" s="3"/>
      <c r="C112" s="3"/>
    </row>
    <row r="113" spans="1:3" x14ac:dyDescent="0.2">
      <c r="A113" s="3"/>
      <c r="B113" s="3"/>
      <c r="C113" s="3"/>
    </row>
    <row r="114" spans="1:3" x14ac:dyDescent="0.2">
      <c r="A114" s="3"/>
      <c r="B114" s="3"/>
      <c r="C114" s="3"/>
    </row>
    <row r="115" spans="1:3" x14ac:dyDescent="0.2">
      <c r="A115" s="3"/>
      <c r="B115" s="3"/>
      <c r="C115" s="3"/>
    </row>
    <row r="116" spans="1:3" x14ac:dyDescent="0.2">
      <c r="A116" s="3"/>
      <c r="B116" s="3"/>
      <c r="C116" s="3"/>
    </row>
    <row r="117" spans="1:3" x14ac:dyDescent="0.2">
      <c r="A117" s="3"/>
      <c r="B117" s="3"/>
      <c r="C117" s="3"/>
    </row>
    <row r="118" spans="1:3" x14ac:dyDescent="0.2">
      <c r="A118" s="3"/>
      <c r="B118" s="3"/>
      <c r="C118" s="3"/>
    </row>
    <row r="119" spans="1:3" x14ac:dyDescent="0.2">
      <c r="A119" s="3"/>
      <c r="B119" s="3"/>
      <c r="C119" s="3"/>
    </row>
    <row r="120" spans="1:3" x14ac:dyDescent="0.2">
      <c r="A120" s="3"/>
      <c r="B120" s="3"/>
      <c r="C120" s="3"/>
    </row>
    <row r="121" spans="1:3" x14ac:dyDescent="0.2">
      <c r="A121" s="3"/>
      <c r="B121" s="3"/>
      <c r="C121" s="3"/>
    </row>
    <row r="122" spans="1:3" x14ac:dyDescent="0.2">
      <c r="A122" s="3"/>
      <c r="B122" s="3"/>
      <c r="C122" s="3"/>
    </row>
    <row r="123" spans="1:3" x14ac:dyDescent="0.2">
      <c r="A123" s="3"/>
      <c r="B123" s="3"/>
      <c r="C123" s="3"/>
    </row>
    <row r="124" spans="1:3" x14ac:dyDescent="0.2">
      <c r="A124" s="3"/>
      <c r="B124" s="3"/>
      <c r="C124" s="3"/>
    </row>
    <row r="125" spans="1:3" x14ac:dyDescent="0.2">
      <c r="A125" s="3"/>
      <c r="B125" s="3"/>
      <c r="C125" s="3"/>
    </row>
    <row r="126" spans="1:3" x14ac:dyDescent="0.2">
      <c r="A126" s="3"/>
      <c r="B126" s="3"/>
      <c r="C126" s="3"/>
    </row>
    <row r="127" spans="1:3" x14ac:dyDescent="0.2">
      <c r="A127" s="3"/>
      <c r="B127" s="3"/>
      <c r="C127" s="3"/>
    </row>
    <row r="128" spans="1:3" x14ac:dyDescent="0.2">
      <c r="A128" s="3"/>
      <c r="B128" s="3"/>
      <c r="C128" s="3"/>
    </row>
    <row r="129" spans="1:3" x14ac:dyDescent="0.2">
      <c r="A129" s="3"/>
      <c r="B129" s="3"/>
      <c r="C129" s="3"/>
    </row>
    <row r="130" spans="1:3" x14ac:dyDescent="0.2">
      <c r="A130" s="3"/>
      <c r="B130" s="3"/>
      <c r="C130" s="3"/>
    </row>
    <row r="131" spans="1:3" x14ac:dyDescent="0.2">
      <c r="A131" s="3"/>
      <c r="B131" s="3"/>
      <c r="C131" s="3"/>
    </row>
    <row r="132" spans="1:3" x14ac:dyDescent="0.2">
      <c r="A132" s="3"/>
      <c r="B132" s="3"/>
      <c r="C132" s="3"/>
    </row>
    <row r="133" spans="1:3" x14ac:dyDescent="0.2">
      <c r="A133" s="3"/>
      <c r="B133" s="3"/>
      <c r="C133" s="3"/>
    </row>
    <row r="134" spans="1:3" x14ac:dyDescent="0.2">
      <c r="A134" s="3"/>
      <c r="B134" s="3"/>
      <c r="C134" s="3"/>
    </row>
    <row r="135" spans="1:3" x14ac:dyDescent="0.2">
      <c r="A135" s="3"/>
      <c r="B135" s="3"/>
      <c r="C135" s="3"/>
    </row>
    <row r="136" spans="1:3" x14ac:dyDescent="0.2">
      <c r="A136" s="3"/>
      <c r="B136" s="3"/>
      <c r="C136" s="3"/>
    </row>
    <row r="137" spans="1:3" x14ac:dyDescent="0.2">
      <c r="A137" s="3"/>
      <c r="B137" s="3"/>
      <c r="C137" s="3"/>
    </row>
    <row r="138" spans="1:3" x14ac:dyDescent="0.2">
      <c r="A138" s="3"/>
      <c r="B138" s="3"/>
      <c r="C138" s="3"/>
    </row>
    <row r="139" spans="1:3" x14ac:dyDescent="0.2">
      <c r="A139" s="3"/>
      <c r="B139" s="3"/>
      <c r="C139" s="3"/>
    </row>
    <row r="140" spans="1:3" x14ac:dyDescent="0.2">
      <c r="A140" s="3"/>
      <c r="B140" s="3"/>
      <c r="C140" s="3"/>
    </row>
    <row r="141" spans="1:3" x14ac:dyDescent="0.2">
      <c r="A141" s="3"/>
      <c r="B141" s="3"/>
      <c r="C141" s="3"/>
    </row>
    <row r="142" spans="1:3" x14ac:dyDescent="0.2">
      <c r="A142" s="3"/>
      <c r="B142" s="3"/>
      <c r="C142" s="3"/>
    </row>
    <row r="143" spans="1:3" x14ac:dyDescent="0.2">
      <c r="A143" s="3"/>
      <c r="B143" s="3"/>
      <c r="C143" s="3"/>
    </row>
    <row r="144" spans="1:3" x14ac:dyDescent="0.2">
      <c r="A144" s="3"/>
      <c r="B144" s="3"/>
      <c r="C144" s="3"/>
    </row>
    <row r="145" spans="1:3" x14ac:dyDescent="0.2">
      <c r="A145" s="3"/>
      <c r="B145" s="3"/>
      <c r="C145" s="3"/>
    </row>
    <row r="146" spans="1:3" x14ac:dyDescent="0.2">
      <c r="A146" s="3"/>
      <c r="B146" s="3"/>
      <c r="C146" s="3"/>
    </row>
    <row r="147" spans="1:3" x14ac:dyDescent="0.2">
      <c r="A147" s="3"/>
      <c r="B147" s="3"/>
      <c r="C147" s="3"/>
    </row>
    <row r="148" spans="1:3" x14ac:dyDescent="0.2">
      <c r="A148" s="3"/>
      <c r="B148" s="3"/>
      <c r="C148" s="3"/>
    </row>
    <row r="149" spans="1:3" x14ac:dyDescent="0.2">
      <c r="A149" s="3"/>
      <c r="B149" s="3"/>
      <c r="C149" s="3"/>
    </row>
    <row r="150" spans="1:3" x14ac:dyDescent="0.2">
      <c r="A150" s="3"/>
      <c r="B150" s="3"/>
      <c r="C150" s="3"/>
    </row>
    <row r="151" spans="1:3" x14ac:dyDescent="0.2">
      <c r="A151" s="3"/>
      <c r="B151" s="3"/>
      <c r="C151" s="3"/>
    </row>
    <row r="152" spans="1:3" x14ac:dyDescent="0.2">
      <c r="A152" s="3"/>
      <c r="B152" s="3"/>
      <c r="C152" s="3"/>
    </row>
    <row r="153" spans="1:3" x14ac:dyDescent="0.2">
      <c r="A153" s="3"/>
      <c r="B153" s="3"/>
      <c r="C153" s="3"/>
    </row>
    <row r="154" spans="1:3" x14ac:dyDescent="0.2">
      <c r="A154" s="3"/>
      <c r="B154" s="3"/>
      <c r="C154" s="3"/>
    </row>
    <row r="155" spans="1:3" x14ac:dyDescent="0.2">
      <c r="A155" s="3"/>
      <c r="B155" s="3"/>
      <c r="C155" s="3"/>
    </row>
    <row r="156" spans="1:3" x14ac:dyDescent="0.2">
      <c r="A156" s="3"/>
      <c r="B156" s="3"/>
      <c r="C156" s="3"/>
    </row>
    <row r="157" spans="1:3" x14ac:dyDescent="0.2">
      <c r="A157" s="3"/>
      <c r="B157" s="3"/>
      <c r="C157" s="3"/>
    </row>
    <row r="158" spans="1:3" x14ac:dyDescent="0.2">
      <c r="A158" s="3"/>
      <c r="B158" s="3"/>
      <c r="C158" s="3"/>
    </row>
    <row r="159" spans="1:3" x14ac:dyDescent="0.2">
      <c r="A159" s="3"/>
      <c r="B159" s="3"/>
      <c r="C159" s="3"/>
    </row>
    <row r="160" spans="1:3" x14ac:dyDescent="0.2">
      <c r="A160" s="3"/>
      <c r="B160" s="3"/>
      <c r="C160" s="3"/>
    </row>
    <row r="161" spans="1:3" x14ac:dyDescent="0.2">
      <c r="A161" s="3"/>
      <c r="B161" s="3"/>
      <c r="C161" s="3"/>
    </row>
    <row r="162" spans="1:3" x14ac:dyDescent="0.2">
      <c r="A162" s="3"/>
      <c r="B162" s="3"/>
      <c r="C162" s="3"/>
    </row>
    <row r="163" spans="1:3" x14ac:dyDescent="0.2">
      <c r="A163" s="3"/>
      <c r="B163" s="3"/>
      <c r="C163" s="3"/>
    </row>
    <row r="164" spans="1:3" x14ac:dyDescent="0.2">
      <c r="A164" s="3"/>
      <c r="B164" s="3"/>
      <c r="C164" s="3"/>
    </row>
    <row r="165" spans="1:3" x14ac:dyDescent="0.2">
      <c r="A165" s="3"/>
      <c r="B165" s="3"/>
      <c r="C165" s="3"/>
    </row>
    <row r="166" spans="1:3" x14ac:dyDescent="0.2">
      <c r="A166" s="3"/>
      <c r="B166" s="3"/>
      <c r="C166" s="3"/>
    </row>
    <row r="167" spans="1:3" x14ac:dyDescent="0.2">
      <c r="A167" s="3"/>
      <c r="B167" s="3"/>
      <c r="C167" s="3"/>
    </row>
    <row r="168" spans="1:3" x14ac:dyDescent="0.2">
      <c r="A168" s="3"/>
      <c r="B168" s="3"/>
      <c r="C168" s="3"/>
    </row>
    <row r="169" spans="1:3" x14ac:dyDescent="0.2">
      <c r="A169" s="3"/>
      <c r="B169" s="3"/>
      <c r="C169" s="3"/>
    </row>
    <row r="170" spans="1:3" x14ac:dyDescent="0.2">
      <c r="A170" s="3"/>
      <c r="B170" s="3"/>
      <c r="C170" s="3"/>
    </row>
    <row r="171" spans="1:3" x14ac:dyDescent="0.2">
      <c r="A171" s="3"/>
      <c r="B171" s="3"/>
      <c r="C171" s="3"/>
    </row>
    <row r="172" spans="1:3" x14ac:dyDescent="0.2">
      <c r="A172" s="3"/>
      <c r="B172" s="3"/>
      <c r="C172" s="3"/>
    </row>
    <row r="173" spans="1:3" x14ac:dyDescent="0.2">
      <c r="A173" s="3"/>
      <c r="B173" s="3"/>
      <c r="C173" s="3"/>
    </row>
    <row r="174" spans="1:3" x14ac:dyDescent="0.2">
      <c r="A174" s="3"/>
      <c r="B174" s="3"/>
      <c r="C174" s="3"/>
    </row>
    <row r="175" spans="1:3" x14ac:dyDescent="0.2">
      <c r="A175" s="3"/>
      <c r="B175" s="3"/>
      <c r="C175" s="3"/>
    </row>
    <row r="176" spans="1:3" x14ac:dyDescent="0.2">
      <c r="A176" s="3"/>
      <c r="B176" s="3"/>
      <c r="C176" s="3"/>
    </row>
    <row r="177" spans="1:3" x14ac:dyDescent="0.2">
      <c r="A177" s="3"/>
      <c r="B177" s="3"/>
      <c r="C177" s="3"/>
    </row>
    <row r="178" spans="1:3" x14ac:dyDescent="0.2">
      <c r="A178" s="3"/>
      <c r="B178" s="3"/>
      <c r="C178" s="3"/>
    </row>
    <row r="179" spans="1:3" x14ac:dyDescent="0.2">
      <c r="A179" s="3"/>
      <c r="B179" s="3"/>
      <c r="C179" s="3"/>
    </row>
    <row r="180" spans="1:3" x14ac:dyDescent="0.2">
      <c r="A180" s="3"/>
      <c r="B180" s="3"/>
      <c r="C180" s="3"/>
    </row>
    <row r="181" spans="1:3" x14ac:dyDescent="0.2">
      <c r="A181" s="3"/>
      <c r="B181" s="3"/>
      <c r="C181" s="3"/>
    </row>
    <row r="182" spans="1:3" x14ac:dyDescent="0.2">
      <c r="A182" s="3"/>
      <c r="B182" s="3"/>
      <c r="C182" s="3"/>
    </row>
    <row r="183" spans="1:3" x14ac:dyDescent="0.2">
      <c r="A183" s="3"/>
      <c r="B183" s="3"/>
      <c r="C183" s="3"/>
    </row>
    <row r="184" spans="1:3" x14ac:dyDescent="0.2">
      <c r="A184" s="3"/>
      <c r="B184" s="3"/>
      <c r="C184" s="3"/>
    </row>
    <row r="185" spans="1:3" x14ac:dyDescent="0.2">
      <c r="A185" s="3"/>
      <c r="B185" s="3"/>
      <c r="C185" s="3"/>
    </row>
    <row r="186" spans="1:3" x14ac:dyDescent="0.2">
      <c r="A186" s="3"/>
      <c r="B186" s="3"/>
      <c r="C186" s="3"/>
    </row>
    <row r="187" spans="1:3" x14ac:dyDescent="0.2">
      <c r="A187" s="3"/>
      <c r="B187" s="3"/>
      <c r="C187" s="3"/>
    </row>
    <row r="188" spans="1:3" x14ac:dyDescent="0.2">
      <c r="A188" s="3"/>
      <c r="B188" s="3"/>
      <c r="C188" s="3"/>
    </row>
    <row r="189" spans="1:3" x14ac:dyDescent="0.2">
      <c r="A189" s="3"/>
      <c r="B189" s="3"/>
      <c r="C189" s="3"/>
    </row>
    <row r="190" spans="1:3" x14ac:dyDescent="0.2">
      <c r="A190" s="3"/>
      <c r="B190" s="3"/>
      <c r="C190" s="3"/>
    </row>
    <row r="191" spans="1:3" x14ac:dyDescent="0.2">
      <c r="A191" s="3"/>
      <c r="B191" s="3"/>
      <c r="C191" s="3"/>
    </row>
    <row r="192" spans="1:3" x14ac:dyDescent="0.2">
      <c r="A192" s="3"/>
      <c r="B192" s="3"/>
      <c r="C192" s="3"/>
    </row>
    <row r="193" spans="1:3" x14ac:dyDescent="0.2">
      <c r="A193" s="3"/>
      <c r="B193" s="3"/>
      <c r="C193" s="3"/>
    </row>
    <row r="194" spans="1:3" x14ac:dyDescent="0.2">
      <c r="A194" s="3"/>
      <c r="B194" s="3"/>
      <c r="C194" s="3"/>
    </row>
    <row r="195" spans="1:3" x14ac:dyDescent="0.2">
      <c r="A195" s="3"/>
      <c r="B195" s="3"/>
      <c r="C195" s="3"/>
    </row>
    <row r="196" spans="1:3" x14ac:dyDescent="0.2">
      <c r="A196" s="3"/>
      <c r="B196" s="3"/>
      <c r="C196" s="3"/>
    </row>
    <row r="197" spans="1:3" x14ac:dyDescent="0.2">
      <c r="A197" s="3"/>
      <c r="B197" s="3"/>
      <c r="C197" s="3"/>
    </row>
    <row r="198" spans="1:3" x14ac:dyDescent="0.2">
      <c r="A198" s="3"/>
      <c r="B198" s="3"/>
      <c r="C198" s="3"/>
    </row>
    <row r="199" spans="1:3" x14ac:dyDescent="0.2">
      <c r="A199" s="3"/>
      <c r="B199" s="3"/>
      <c r="C199" s="3"/>
    </row>
    <row r="200" spans="1:3" x14ac:dyDescent="0.2">
      <c r="A200" s="3"/>
      <c r="B200" s="3"/>
      <c r="C200" s="3"/>
    </row>
    <row r="201" spans="1:3" x14ac:dyDescent="0.2">
      <c r="A201" s="3"/>
      <c r="B201" s="3"/>
      <c r="C201" s="3"/>
    </row>
    <row r="202" spans="1:3" x14ac:dyDescent="0.2">
      <c r="A202" s="3"/>
      <c r="B202" s="3"/>
      <c r="C202" s="3"/>
    </row>
    <row r="203" spans="1:3" x14ac:dyDescent="0.2">
      <c r="A203" s="3"/>
      <c r="B203" s="3"/>
      <c r="C203" s="3"/>
    </row>
    <row r="204" spans="1:3" x14ac:dyDescent="0.2">
      <c r="A204" s="3"/>
      <c r="B204" s="3"/>
      <c r="C204" s="3"/>
    </row>
    <row r="205" spans="1:3" x14ac:dyDescent="0.2">
      <c r="A205" s="3"/>
      <c r="B205" s="3"/>
      <c r="C205" s="3"/>
    </row>
    <row r="206" spans="1:3" x14ac:dyDescent="0.2">
      <c r="A206" s="3"/>
      <c r="B206" s="3"/>
      <c r="C206" s="3"/>
    </row>
    <row r="207" spans="1:3" x14ac:dyDescent="0.2">
      <c r="A207" s="3"/>
      <c r="B207" s="3"/>
      <c r="C207" s="3"/>
    </row>
    <row r="208" spans="1:3" x14ac:dyDescent="0.2">
      <c r="A208" s="3"/>
      <c r="B208" s="3"/>
      <c r="C208" s="3"/>
    </row>
    <row r="209" spans="1:3" x14ac:dyDescent="0.2">
      <c r="A209" s="3"/>
      <c r="B209" s="3"/>
      <c r="C209" s="3"/>
    </row>
    <row r="210" spans="1:3" x14ac:dyDescent="0.2">
      <c r="A210" s="3"/>
      <c r="B210" s="3"/>
      <c r="C210" s="3"/>
    </row>
    <row r="211" spans="1:3" x14ac:dyDescent="0.2">
      <c r="A211" s="3"/>
      <c r="B211" s="3"/>
      <c r="C211" s="3"/>
    </row>
    <row r="212" spans="1:3" x14ac:dyDescent="0.2">
      <c r="A212" s="3"/>
      <c r="B212" s="3"/>
      <c r="C212" s="3"/>
    </row>
    <row r="213" spans="1:3" x14ac:dyDescent="0.2">
      <c r="A213" s="3"/>
      <c r="B213" s="3"/>
      <c r="C213" s="3"/>
    </row>
    <row r="214" spans="1:3" x14ac:dyDescent="0.2">
      <c r="A214" s="3"/>
      <c r="B214" s="3"/>
      <c r="C214" s="3"/>
    </row>
    <row r="215" spans="1:3" x14ac:dyDescent="0.2">
      <c r="A215" s="3"/>
      <c r="B215" s="3"/>
      <c r="C215" s="3"/>
    </row>
    <row r="216" spans="1:3" x14ac:dyDescent="0.2">
      <c r="A216" s="3"/>
      <c r="B216" s="3"/>
      <c r="C216" s="3"/>
    </row>
    <row r="217" spans="1:3" x14ac:dyDescent="0.2">
      <c r="A217" s="3"/>
      <c r="B217" s="3"/>
      <c r="C217" s="3"/>
    </row>
    <row r="218" spans="1:3" x14ac:dyDescent="0.2">
      <c r="A218" s="3"/>
      <c r="B218" s="3"/>
      <c r="C218" s="3"/>
    </row>
    <row r="219" spans="1:3" x14ac:dyDescent="0.2">
      <c r="A219" s="3"/>
      <c r="B219" s="3"/>
      <c r="C219" s="3"/>
    </row>
    <row r="220" spans="1:3" x14ac:dyDescent="0.2">
      <c r="A220" s="3"/>
      <c r="B220" s="3"/>
      <c r="C220" s="3"/>
    </row>
    <row r="221" spans="1:3" x14ac:dyDescent="0.2">
      <c r="A221" s="3"/>
      <c r="B221" s="3"/>
      <c r="C221" s="3"/>
    </row>
    <row r="222" spans="1:3" x14ac:dyDescent="0.2">
      <c r="A222" s="3"/>
      <c r="B222" s="3"/>
      <c r="C222" s="3"/>
    </row>
    <row r="223" spans="1:3" x14ac:dyDescent="0.2">
      <c r="A223" s="3"/>
      <c r="B223" s="3"/>
      <c r="C223" s="3"/>
    </row>
    <row r="224" spans="1:3" x14ac:dyDescent="0.2">
      <c r="A224" s="3"/>
      <c r="B224" s="3"/>
      <c r="C224" s="3"/>
    </row>
    <row r="225" spans="1:3" x14ac:dyDescent="0.2">
      <c r="A225" s="3"/>
      <c r="B225" s="3"/>
      <c r="C225" s="3"/>
    </row>
    <row r="226" spans="1:3" x14ac:dyDescent="0.2">
      <c r="A226" s="3"/>
      <c r="B226" s="3"/>
      <c r="C226" s="3"/>
    </row>
    <row r="227" spans="1:3" x14ac:dyDescent="0.2">
      <c r="A227" s="3"/>
      <c r="B227" s="3"/>
      <c r="C227" s="3"/>
    </row>
    <row r="228" spans="1:3" x14ac:dyDescent="0.2">
      <c r="A228" s="3"/>
      <c r="B228" s="3"/>
      <c r="C228" s="3"/>
    </row>
    <row r="229" spans="1:3" x14ac:dyDescent="0.2">
      <c r="A229" s="3"/>
      <c r="B229" s="3"/>
      <c r="C229" s="3"/>
    </row>
    <row r="230" spans="1:3" x14ac:dyDescent="0.2">
      <c r="A230" s="3"/>
      <c r="B230" s="3"/>
      <c r="C230" s="3"/>
    </row>
    <row r="231" spans="1:3" x14ac:dyDescent="0.2">
      <c r="A231" s="3"/>
      <c r="B231" s="3"/>
      <c r="C231" s="3"/>
    </row>
    <row r="232" spans="1:3" x14ac:dyDescent="0.2">
      <c r="A232" s="3"/>
      <c r="B232" s="3"/>
      <c r="C232" s="3"/>
    </row>
    <row r="233" spans="1:3" x14ac:dyDescent="0.2">
      <c r="A233" s="3"/>
      <c r="B233" s="3"/>
      <c r="C233" s="3"/>
    </row>
    <row r="234" spans="1:3" x14ac:dyDescent="0.2">
      <c r="A234" s="3"/>
      <c r="B234" s="3"/>
      <c r="C234" s="3"/>
    </row>
    <row r="235" spans="1:3" x14ac:dyDescent="0.2">
      <c r="A235" s="3"/>
      <c r="B235" s="3"/>
      <c r="C235" s="3"/>
    </row>
    <row r="236" spans="1:3" x14ac:dyDescent="0.2">
      <c r="A236" s="3"/>
      <c r="B236" s="3"/>
      <c r="C236" s="3"/>
    </row>
    <row r="237" spans="1:3" x14ac:dyDescent="0.2">
      <c r="A237" s="3"/>
      <c r="B237" s="3"/>
      <c r="C237" s="3"/>
    </row>
    <row r="238" spans="1:3" x14ac:dyDescent="0.2">
      <c r="A238" s="3"/>
      <c r="B238" s="3"/>
      <c r="C238" s="3"/>
    </row>
    <row r="239" spans="1:3" x14ac:dyDescent="0.2">
      <c r="A239" s="3"/>
      <c r="B239" s="3"/>
      <c r="C239" s="3"/>
    </row>
    <row r="240" spans="1:3" x14ac:dyDescent="0.2">
      <c r="A240" s="3"/>
      <c r="B240" s="3"/>
      <c r="C240" s="3"/>
    </row>
    <row r="241" spans="1:3" x14ac:dyDescent="0.2">
      <c r="A241" s="3"/>
      <c r="B241" s="3"/>
      <c r="C241" s="3"/>
    </row>
    <row r="242" spans="1:3" x14ac:dyDescent="0.2">
      <c r="A242" s="3"/>
      <c r="B242" s="3"/>
      <c r="C242" s="3"/>
    </row>
    <row r="243" spans="1:3" x14ac:dyDescent="0.2">
      <c r="A243" s="3"/>
      <c r="B243" s="3"/>
      <c r="C243" s="3"/>
    </row>
    <row r="244" spans="1:3" x14ac:dyDescent="0.2">
      <c r="A244" s="3"/>
      <c r="B244" s="3"/>
      <c r="C244" s="3"/>
    </row>
    <row r="245" spans="1:3" x14ac:dyDescent="0.2">
      <c r="A245" s="3"/>
      <c r="B245" s="3"/>
      <c r="C245" s="3"/>
    </row>
    <row r="246" spans="1:3" x14ac:dyDescent="0.2">
      <c r="A246" s="3"/>
      <c r="B246" s="3"/>
      <c r="C246" s="3"/>
    </row>
    <row r="247" spans="1:3" x14ac:dyDescent="0.2">
      <c r="A247" s="3"/>
      <c r="B247" s="3"/>
      <c r="C247" s="3"/>
    </row>
    <row r="248" spans="1:3" x14ac:dyDescent="0.2">
      <c r="A248" s="3"/>
      <c r="B248" s="3"/>
      <c r="C248" s="3"/>
    </row>
    <row r="249" spans="1:3" x14ac:dyDescent="0.2">
      <c r="A249" s="3"/>
      <c r="B249" s="3"/>
      <c r="C249" s="3"/>
    </row>
    <row r="250" spans="1:3" x14ac:dyDescent="0.2">
      <c r="A250" s="3"/>
      <c r="B250" s="3"/>
      <c r="C250" s="3"/>
    </row>
    <row r="251" spans="1:3" x14ac:dyDescent="0.2">
      <c r="A251" s="3"/>
      <c r="B251" s="3"/>
      <c r="C251" s="3"/>
    </row>
    <row r="252" spans="1:3" x14ac:dyDescent="0.2">
      <c r="A252" s="3"/>
      <c r="B252" s="3"/>
      <c r="C252" s="3"/>
    </row>
    <row r="253" spans="1:3" x14ac:dyDescent="0.2">
      <c r="A253" s="3"/>
      <c r="B253" s="3"/>
      <c r="C253" s="3"/>
    </row>
    <row r="254" spans="1:3" x14ac:dyDescent="0.2">
      <c r="A254" s="3"/>
      <c r="B254" s="3"/>
      <c r="C254" s="3"/>
    </row>
    <row r="255" spans="1:3" x14ac:dyDescent="0.2">
      <c r="A255" s="3"/>
      <c r="B255" s="3"/>
      <c r="C255" s="3"/>
    </row>
    <row r="256" spans="1:3" x14ac:dyDescent="0.2">
      <c r="A256" s="3"/>
      <c r="B256" s="3"/>
      <c r="C256" s="3"/>
    </row>
    <row r="257" spans="1:3" x14ac:dyDescent="0.2">
      <c r="A257" s="3"/>
      <c r="B257" s="3"/>
      <c r="C257" s="3"/>
    </row>
    <row r="258" spans="1:3" x14ac:dyDescent="0.2">
      <c r="A258" s="3"/>
      <c r="B258" s="3"/>
      <c r="C258" s="3"/>
    </row>
    <row r="259" spans="1:3" x14ac:dyDescent="0.2">
      <c r="A259" s="3"/>
      <c r="B259" s="3"/>
    </row>
    <row r="260" spans="1:3" x14ac:dyDescent="0.2">
      <c r="A260" s="3"/>
      <c r="B260" s="3"/>
      <c r="C260" s="3"/>
    </row>
    <row r="261" spans="1:3" x14ac:dyDescent="0.2">
      <c r="A261" s="3"/>
      <c r="B261" s="3"/>
      <c r="C261" s="3"/>
    </row>
    <row r="262" spans="1:3" x14ac:dyDescent="0.2">
      <c r="A262" s="3"/>
      <c r="B262" s="3"/>
      <c r="C262" s="3"/>
    </row>
    <row r="263" spans="1:3" x14ac:dyDescent="0.2">
      <c r="A263" s="3"/>
      <c r="B263" s="3"/>
      <c r="C263" s="3"/>
    </row>
    <row r="264" spans="1:3" x14ac:dyDescent="0.2">
      <c r="A264" s="3"/>
      <c r="B264" s="3"/>
      <c r="C264" s="3"/>
    </row>
    <row r="265" spans="1:3" x14ac:dyDescent="0.2">
      <c r="A265" s="3"/>
      <c r="B265" s="3"/>
      <c r="C265" s="3"/>
    </row>
    <row r="266" spans="1:3" x14ac:dyDescent="0.2">
      <c r="A266" s="3"/>
      <c r="B266" s="3"/>
      <c r="C266" s="3"/>
    </row>
    <row r="267" spans="1:3" x14ac:dyDescent="0.2">
      <c r="A267" s="3"/>
      <c r="B267" s="3"/>
      <c r="C267" s="3"/>
    </row>
    <row r="268" spans="1:3" x14ac:dyDescent="0.2">
      <c r="A268" s="3"/>
      <c r="B268" s="3"/>
      <c r="C268" s="3"/>
    </row>
    <row r="269" spans="1:3" x14ac:dyDescent="0.2">
      <c r="A269" s="3"/>
      <c r="B269" s="3"/>
      <c r="C269" s="3"/>
    </row>
    <row r="270" spans="1:3" x14ac:dyDescent="0.2">
      <c r="A270" s="3"/>
      <c r="B270" s="3"/>
      <c r="C270" s="3"/>
    </row>
    <row r="271" spans="1:3" x14ac:dyDescent="0.2">
      <c r="A271" s="3"/>
      <c r="B271" s="3"/>
      <c r="C271" s="3"/>
    </row>
    <row r="272" spans="1:3" x14ac:dyDescent="0.2">
      <c r="A272" s="3"/>
      <c r="B272" s="3"/>
      <c r="C272" s="3"/>
    </row>
    <row r="273" spans="1:3" x14ac:dyDescent="0.2">
      <c r="A273" s="3"/>
      <c r="B273" s="3"/>
      <c r="C273" s="3"/>
    </row>
    <row r="274" spans="1:3" x14ac:dyDescent="0.2">
      <c r="A274" s="3"/>
      <c r="B274" s="3"/>
      <c r="C274" s="3"/>
    </row>
    <row r="275" spans="1:3" x14ac:dyDescent="0.2">
      <c r="A275" s="3"/>
      <c r="B275" s="3"/>
      <c r="C275" s="3"/>
    </row>
    <row r="276" spans="1:3" x14ac:dyDescent="0.2">
      <c r="A276" s="3"/>
      <c r="B276" s="3"/>
      <c r="C276" s="3"/>
    </row>
    <row r="277" spans="1:3" x14ac:dyDescent="0.2">
      <c r="A277" s="3"/>
      <c r="B277" s="3"/>
      <c r="C277" s="3"/>
    </row>
    <row r="278" spans="1:3" x14ac:dyDescent="0.2">
      <c r="A278" s="3"/>
      <c r="B278" s="3"/>
      <c r="C278" s="3"/>
    </row>
    <row r="279" spans="1:3" x14ac:dyDescent="0.2">
      <c r="A279" s="3"/>
      <c r="B279" s="3"/>
      <c r="C279" s="3"/>
    </row>
    <row r="280" spans="1:3" x14ac:dyDescent="0.2">
      <c r="A280" s="3"/>
      <c r="B280" s="3"/>
      <c r="C280" s="3"/>
    </row>
    <row r="281" spans="1:3" x14ac:dyDescent="0.2">
      <c r="A281" s="3"/>
      <c r="B281" s="3"/>
      <c r="C281" s="3"/>
    </row>
    <row r="282" spans="1:3" x14ac:dyDescent="0.2">
      <c r="A282" s="3"/>
      <c r="B282" s="3"/>
      <c r="C282" s="3"/>
    </row>
    <row r="283" spans="1:3" x14ac:dyDescent="0.2">
      <c r="A283" s="3"/>
      <c r="B283" s="3"/>
      <c r="C283" s="3"/>
    </row>
    <row r="284" spans="1:3" x14ac:dyDescent="0.2">
      <c r="A284" s="3"/>
      <c r="B284" s="3"/>
      <c r="C284" s="3"/>
    </row>
    <row r="285" spans="1:3" x14ac:dyDescent="0.2">
      <c r="A285" s="3"/>
      <c r="B285" s="3"/>
      <c r="C285" s="3"/>
    </row>
    <row r="286" spans="1:3" x14ac:dyDescent="0.2">
      <c r="A286" s="3"/>
      <c r="B286" s="3"/>
      <c r="C286" s="3"/>
    </row>
    <row r="287" spans="1:3" x14ac:dyDescent="0.2">
      <c r="A287" s="3"/>
      <c r="B287" s="3"/>
      <c r="C287" s="3"/>
    </row>
    <row r="288" spans="1:3" x14ac:dyDescent="0.2">
      <c r="A288" s="3"/>
      <c r="B288" s="3"/>
      <c r="C288" s="3"/>
    </row>
    <row r="289" spans="1:3" x14ac:dyDescent="0.2">
      <c r="A289" s="3"/>
      <c r="B289" s="3"/>
      <c r="C289" s="3"/>
    </row>
    <row r="290" spans="1:3" x14ac:dyDescent="0.2">
      <c r="A290" s="3"/>
      <c r="B290" s="3"/>
      <c r="C290" s="3"/>
    </row>
    <row r="291" spans="1:3" x14ac:dyDescent="0.2">
      <c r="A291" s="3"/>
      <c r="B291" s="3"/>
      <c r="C291" s="3"/>
    </row>
    <row r="292" spans="1:3" x14ac:dyDescent="0.2">
      <c r="A292" s="3"/>
      <c r="B292" s="3"/>
      <c r="C292" s="3"/>
    </row>
    <row r="293" spans="1:3" x14ac:dyDescent="0.2">
      <c r="A293" s="3"/>
      <c r="B293" s="3"/>
      <c r="C293" s="3"/>
    </row>
    <row r="294" spans="1:3" x14ac:dyDescent="0.2">
      <c r="A294" s="3"/>
      <c r="B294" s="3"/>
      <c r="C294" s="3"/>
    </row>
    <row r="295" spans="1:3" x14ac:dyDescent="0.2">
      <c r="A295" s="3"/>
      <c r="B295" s="3"/>
      <c r="C295" s="3"/>
    </row>
    <row r="296" spans="1:3" x14ac:dyDescent="0.2">
      <c r="A296" s="3"/>
      <c r="B296" s="3"/>
      <c r="C296" s="3"/>
    </row>
    <row r="297" spans="1:3" x14ac:dyDescent="0.2">
      <c r="A297" s="3"/>
      <c r="B297" s="3"/>
      <c r="C297" s="3"/>
    </row>
    <row r="298" spans="1:3" x14ac:dyDescent="0.2">
      <c r="A298" s="3"/>
      <c r="B298" s="3"/>
      <c r="C298" s="3"/>
    </row>
    <row r="299" spans="1:3" x14ac:dyDescent="0.2">
      <c r="A299" s="3"/>
      <c r="B299" s="3"/>
      <c r="C299" s="3"/>
    </row>
    <row r="300" spans="1:3" x14ac:dyDescent="0.2">
      <c r="A300" s="3"/>
      <c r="B300" s="3"/>
      <c r="C300" s="3"/>
    </row>
    <row r="301" spans="1:3" x14ac:dyDescent="0.2">
      <c r="A301" s="3"/>
      <c r="B301" s="3"/>
      <c r="C301" s="3"/>
    </row>
    <row r="302" spans="1:3" x14ac:dyDescent="0.2">
      <c r="A302" s="3"/>
      <c r="B302" s="3"/>
      <c r="C302" s="3"/>
    </row>
    <row r="303" spans="1:3" x14ac:dyDescent="0.2">
      <c r="A303" s="3"/>
      <c r="B303" s="3"/>
      <c r="C303" s="3"/>
    </row>
    <row r="304" spans="1:3" x14ac:dyDescent="0.2">
      <c r="A304" s="3"/>
      <c r="B304" s="3"/>
      <c r="C304" s="3"/>
    </row>
    <row r="305" spans="1:3" x14ac:dyDescent="0.2">
      <c r="A305" s="3"/>
      <c r="B305" s="3"/>
      <c r="C305" s="3"/>
    </row>
    <row r="306" spans="1:3" x14ac:dyDescent="0.2">
      <c r="A306" s="3"/>
      <c r="B306" s="3"/>
      <c r="C306" s="3"/>
    </row>
    <row r="307" spans="1:3" x14ac:dyDescent="0.2">
      <c r="A307" s="3"/>
      <c r="B307" s="3"/>
      <c r="C307" s="3"/>
    </row>
    <row r="308" spans="1:3" x14ac:dyDescent="0.2">
      <c r="A308" s="3"/>
      <c r="B308" s="3"/>
      <c r="C308" s="3"/>
    </row>
    <row r="309" spans="1:3" x14ac:dyDescent="0.2">
      <c r="A309" s="3"/>
      <c r="B309" s="3"/>
      <c r="C309" s="3"/>
    </row>
    <row r="310" spans="1:3" x14ac:dyDescent="0.2">
      <c r="A310" s="3"/>
      <c r="B310" s="3"/>
      <c r="C310" s="3"/>
    </row>
    <row r="311" spans="1:3" x14ac:dyDescent="0.2">
      <c r="A311" s="3"/>
      <c r="B311" s="3"/>
      <c r="C311" s="3"/>
    </row>
    <row r="312" spans="1:3" x14ac:dyDescent="0.2">
      <c r="A312" s="3"/>
      <c r="B312" s="3"/>
      <c r="C312" s="3"/>
    </row>
    <row r="313" spans="1:3" x14ac:dyDescent="0.2">
      <c r="A313" s="3"/>
      <c r="B313" s="3"/>
      <c r="C313" s="3"/>
    </row>
    <row r="314" spans="1:3" x14ac:dyDescent="0.2">
      <c r="A314" s="3"/>
      <c r="B314" s="3"/>
      <c r="C314" s="3"/>
    </row>
    <row r="315" spans="1:3" x14ac:dyDescent="0.2">
      <c r="A315" s="3"/>
      <c r="B315" s="3"/>
      <c r="C315" s="3"/>
    </row>
    <row r="316" spans="1:3" x14ac:dyDescent="0.2">
      <c r="A316" s="3"/>
      <c r="B316" s="3"/>
      <c r="C316" s="3"/>
    </row>
    <row r="317" spans="1:3" x14ac:dyDescent="0.2">
      <c r="A317" s="3"/>
      <c r="B317" s="3"/>
      <c r="C317" s="3"/>
    </row>
    <row r="318" spans="1:3" x14ac:dyDescent="0.2">
      <c r="A318" s="3"/>
      <c r="B318" s="3"/>
      <c r="C318" s="3"/>
    </row>
    <row r="319" spans="1:3" x14ac:dyDescent="0.2">
      <c r="A319" s="3"/>
      <c r="B319" s="3"/>
      <c r="C319" s="3"/>
    </row>
    <row r="320" spans="1:3" x14ac:dyDescent="0.2">
      <c r="A320" s="3"/>
      <c r="B320" s="3"/>
      <c r="C320" s="3"/>
    </row>
    <row r="321" spans="1:3" x14ac:dyDescent="0.2">
      <c r="A321" s="3"/>
      <c r="B321" s="3"/>
      <c r="C321" s="3"/>
    </row>
    <row r="322" spans="1:3" x14ac:dyDescent="0.2">
      <c r="A322" s="3"/>
      <c r="B322" s="3"/>
      <c r="C322" s="3"/>
    </row>
    <row r="323" spans="1:3" x14ac:dyDescent="0.2">
      <c r="A323" s="3"/>
      <c r="B323" s="3"/>
      <c r="C323" s="3"/>
    </row>
    <row r="324" spans="1:3" x14ac:dyDescent="0.2">
      <c r="A324" s="3"/>
      <c r="B324" s="3"/>
      <c r="C324" s="3"/>
    </row>
    <row r="325" spans="1:3" x14ac:dyDescent="0.2">
      <c r="A325" s="3"/>
      <c r="B325" s="3"/>
      <c r="C325" s="3"/>
    </row>
    <row r="326" spans="1:3" x14ac:dyDescent="0.2">
      <c r="A326" s="3"/>
      <c r="B326" s="3"/>
      <c r="C326" s="3"/>
    </row>
    <row r="327" spans="1:3" x14ac:dyDescent="0.2">
      <c r="A327" s="3"/>
      <c r="B327" s="3"/>
      <c r="C327" s="3"/>
    </row>
    <row r="328" spans="1:3" x14ac:dyDescent="0.2">
      <c r="A328" s="3"/>
      <c r="B328" s="3"/>
      <c r="C328" s="3"/>
    </row>
    <row r="329" spans="1:3" x14ac:dyDescent="0.2">
      <c r="A329" s="3"/>
      <c r="B329" s="3"/>
      <c r="C329" s="3"/>
    </row>
    <row r="330" spans="1:3" x14ac:dyDescent="0.2">
      <c r="A330" s="3"/>
      <c r="B330" s="3"/>
      <c r="C330" s="3"/>
    </row>
    <row r="331" spans="1:3" x14ac:dyDescent="0.2">
      <c r="A331" s="3"/>
      <c r="B331" s="3"/>
      <c r="C331" s="3"/>
    </row>
    <row r="332" spans="1:3" x14ac:dyDescent="0.2">
      <c r="A332" s="3"/>
      <c r="B332" s="3"/>
      <c r="C332" s="3"/>
    </row>
    <row r="333" spans="1:3" x14ac:dyDescent="0.2">
      <c r="A333" s="3"/>
      <c r="B333" s="3"/>
      <c r="C333" s="3"/>
    </row>
    <row r="334" spans="1:3" x14ac:dyDescent="0.2">
      <c r="A334" s="3"/>
      <c r="B334" s="3"/>
      <c r="C334" s="3"/>
    </row>
    <row r="335" spans="1:3" x14ac:dyDescent="0.2">
      <c r="A335" s="3"/>
      <c r="B335" s="3"/>
      <c r="C335" s="3"/>
    </row>
    <row r="336" spans="1:3" x14ac:dyDescent="0.2">
      <c r="A336" s="3"/>
      <c r="B336" s="3"/>
      <c r="C336" s="3"/>
    </row>
    <row r="337" spans="1:3" x14ac:dyDescent="0.2">
      <c r="A337" s="3"/>
      <c r="B337" s="3"/>
      <c r="C337" s="3"/>
    </row>
    <row r="338" spans="1:3" x14ac:dyDescent="0.2">
      <c r="A338" s="3"/>
      <c r="B338" s="3"/>
      <c r="C338" s="3"/>
    </row>
    <row r="339" spans="1:3" x14ac:dyDescent="0.2">
      <c r="A339" s="3"/>
      <c r="B339" s="3"/>
      <c r="C339" s="3"/>
    </row>
    <row r="340" spans="1:3" x14ac:dyDescent="0.2">
      <c r="A340" s="3"/>
      <c r="B340" s="3"/>
      <c r="C340" s="3"/>
    </row>
    <row r="341" spans="1:3" x14ac:dyDescent="0.2">
      <c r="A341" s="3"/>
      <c r="B341" s="3"/>
      <c r="C341" s="3"/>
    </row>
    <row r="342" spans="1:3" x14ac:dyDescent="0.2">
      <c r="A342" s="3"/>
      <c r="B342" s="3"/>
      <c r="C342" s="3"/>
    </row>
    <row r="343" spans="1:3" x14ac:dyDescent="0.2">
      <c r="A343" s="3"/>
      <c r="B343" s="3"/>
      <c r="C343" s="3"/>
    </row>
    <row r="344" spans="1:3" x14ac:dyDescent="0.2">
      <c r="A344" s="3"/>
      <c r="B344" s="3"/>
      <c r="C344" s="3"/>
    </row>
    <row r="345" spans="1:3" x14ac:dyDescent="0.2">
      <c r="A345" s="3"/>
      <c r="B345" s="3"/>
      <c r="C345" s="3"/>
    </row>
    <row r="346" spans="1:3" x14ac:dyDescent="0.2">
      <c r="A346" s="3"/>
      <c r="B346" s="3"/>
      <c r="C346" s="3"/>
    </row>
    <row r="347" spans="1:3" x14ac:dyDescent="0.2">
      <c r="A347" s="3"/>
      <c r="B347" s="3"/>
      <c r="C347" s="3"/>
    </row>
    <row r="348" spans="1:3" x14ac:dyDescent="0.2">
      <c r="A348" s="3"/>
      <c r="B348" s="3"/>
      <c r="C348" s="3"/>
    </row>
    <row r="349" spans="1:3" x14ac:dyDescent="0.2">
      <c r="A349" s="3"/>
      <c r="B349" s="3"/>
      <c r="C349" s="3"/>
    </row>
    <row r="350" spans="1:3" x14ac:dyDescent="0.2">
      <c r="A350" s="3"/>
      <c r="B350" s="3"/>
      <c r="C350" s="3"/>
    </row>
    <row r="351" spans="1:3" x14ac:dyDescent="0.2">
      <c r="A351" s="3"/>
      <c r="B351" s="3"/>
      <c r="C351" s="3"/>
    </row>
    <row r="352" spans="1:3" x14ac:dyDescent="0.2">
      <c r="A352" s="3"/>
      <c r="B352" s="3"/>
      <c r="C352" s="3"/>
    </row>
    <row r="353" spans="1:3" x14ac:dyDescent="0.2">
      <c r="A353" s="3"/>
      <c r="B353" s="3"/>
      <c r="C353" s="3"/>
    </row>
    <row r="354" spans="1:3" x14ac:dyDescent="0.2">
      <c r="A354" s="3"/>
      <c r="B354" s="3"/>
      <c r="C354" s="3"/>
    </row>
    <row r="355" spans="1:3" x14ac:dyDescent="0.2">
      <c r="A355" s="3"/>
      <c r="B355" s="3"/>
      <c r="C355" s="3"/>
    </row>
    <row r="356" spans="1:3" x14ac:dyDescent="0.2">
      <c r="A356" s="3"/>
      <c r="B356" s="3"/>
      <c r="C356" s="3"/>
    </row>
    <row r="357" spans="1:3" x14ac:dyDescent="0.2">
      <c r="A357" s="3"/>
      <c r="B357" s="3"/>
      <c r="C357" s="3"/>
    </row>
    <row r="358" spans="1:3" x14ac:dyDescent="0.2">
      <c r="A358" s="3"/>
      <c r="B358" s="3"/>
      <c r="C358" s="3"/>
    </row>
    <row r="359" spans="1:3" x14ac:dyDescent="0.2">
      <c r="A359" s="3"/>
      <c r="B359" s="3"/>
      <c r="C359" s="3"/>
    </row>
    <row r="360" spans="1:3" x14ac:dyDescent="0.2">
      <c r="A360" s="3"/>
      <c r="B360" s="3"/>
      <c r="C360" s="3"/>
    </row>
    <row r="361" spans="1:3" x14ac:dyDescent="0.2">
      <c r="A361" s="3"/>
      <c r="B361" s="3"/>
      <c r="C361" s="3"/>
    </row>
    <row r="362" spans="1:3" x14ac:dyDescent="0.2">
      <c r="A362" s="3"/>
      <c r="B362" s="3"/>
      <c r="C362" s="3"/>
    </row>
    <row r="363" spans="1:3" x14ac:dyDescent="0.2">
      <c r="A363" s="3"/>
      <c r="B363" s="3"/>
      <c r="C363" s="3"/>
    </row>
    <row r="364" spans="1:3" x14ac:dyDescent="0.2">
      <c r="A364" s="3"/>
      <c r="B364" s="3"/>
      <c r="C364" s="3"/>
    </row>
    <row r="365" spans="1:3" x14ac:dyDescent="0.2">
      <c r="A365" s="3"/>
      <c r="B365" s="3"/>
      <c r="C365" s="3"/>
    </row>
    <row r="366" spans="1:3" x14ac:dyDescent="0.2">
      <c r="A366" s="3"/>
      <c r="B366" s="3"/>
      <c r="C366" s="3"/>
    </row>
    <row r="367" spans="1:3" x14ac:dyDescent="0.2">
      <c r="A367" s="3"/>
      <c r="B367" s="3"/>
      <c r="C367" s="3"/>
    </row>
    <row r="368" spans="1:3" x14ac:dyDescent="0.2">
      <c r="A368" s="3"/>
      <c r="B368" s="3"/>
    </row>
    <row r="369" spans="1:3" x14ac:dyDescent="0.2">
      <c r="A369" s="3"/>
      <c r="B369" s="3"/>
    </row>
    <row r="370" spans="1:3" x14ac:dyDescent="0.2">
      <c r="A370" s="3"/>
      <c r="B370" s="3"/>
    </row>
    <row r="371" spans="1:3" x14ac:dyDescent="0.2">
      <c r="A371" s="3"/>
      <c r="B371" s="3"/>
      <c r="C371" s="3"/>
    </row>
    <row r="372" spans="1:3" x14ac:dyDescent="0.2">
      <c r="A372" s="3"/>
      <c r="B372" s="3"/>
      <c r="C372" s="3"/>
    </row>
    <row r="373" spans="1:3" x14ac:dyDescent="0.2">
      <c r="A373" s="3"/>
      <c r="B373" s="3"/>
      <c r="C373" s="3"/>
    </row>
    <row r="374" spans="1:3" x14ac:dyDescent="0.2">
      <c r="A374" s="3"/>
      <c r="B374" s="3"/>
      <c r="C374" s="3"/>
    </row>
    <row r="375" spans="1:3" x14ac:dyDescent="0.2">
      <c r="A375" s="3"/>
      <c r="B375" s="3"/>
      <c r="C375" s="3"/>
    </row>
    <row r="376" spans="1:3" x14ac:dyDescent="0.2">
      <c r="A376" s="3"/>
      <c r="B376" s="3"/>
      <c r="C376" s="3"/>
    </row>
    <row r="377" spans="1:3" x14ac:dyDescent="0.2">
      <c r="A377" s="3"/>
      <c r="B377" s="3"/>
      <c r="C377" s="3"/>
    </row>
    <row r="378" spans="1:3" x14ac:dyDescent="0.2">
      <c r="A378" s="3"/>
      <c r="B378" s="3"/>
      <c r="C378" s="3"/>
    </row>
    <row r="379" spans="1:3" x14ac:dyDescent="0.2">
      <c r="A379" s="3"/>
      <c r="B379" s="3"/>
      <c r="C379" s="3"/>
    </row>
    <row r="380" spans="1:3" x14ac:dyDescent="0.2">
      <c r="A380" s="3"/>
      <c r="B380" s="3"/>
      <c r="C380" s="3"/>
    </row>
    <row r="381" spans="1:3" x14ac:dyDescent="0.2">
      <c r="A381" s="3"/>
      <c r="B381" s="3"/>
      <c r="C381" s="3"/>
    </row>
    <row r="382" spans="1:3" x14ac:dyDescent="0.2">
      <c r="A382" s="3"/>
      <c r="B382" s="3"/>
      <c r="C382" s="3"/>
    </row>
    <row r="383" spans="1:3" x14ac:dyDescent="0.2">
      <c r="A383" s="3"/>
      <c r="B383" s="3"/>
      <c r="C383" s="3"/>
    </row>
    <row r="384" spans="1:3" x14ac:dyDescent="0.2">
      <c r="A384" s="3"/>
      <c r="B384" s="3"/>
      <c r="C384" s="3"/>
    </row>
    <row r="385" spans="1:3" x14ac:dyDescent="0.2">
      <c r="A385" s="3"/>
      <c r="B385" s="3"/>
      <c r="C385" s="3"/>
    </row>
    <row r="386" spans="1:3" x14ac:dyDescent="0.2">
      <c r="A386" s="3"/>
      <c r="B386" s="3"/>
      <c r="C386" s="3"/>
    </row>
    <row r="387" spans="1:3" x14ac:dyDescent="0.2">
      <c r="A387" s="3"/>
      <c r="B387" s="3"/>
      <c r="C387" s="3"/>
    </row>
    <row r="388" spans="1:3" x14ac:dyDescent="0.2">
      <c r="A388" s="3"/>
      <c r="B388" s="3"/>
      <c r="C388" s="3"/>
    </row>
    <row r="389" spans="1:3" x14ac:dyDescent="0.2">
      <c r="A389" s="3"/>
      <c r="B389" s="3"/>
      <c r="C389" s="3"/>
    </row>
    <row r="390" spans="1:3" x14ac:dyDescent="0.2">
      <c r="A390" s="3"/>
      <c r="B390" s="3"/>
      <c r="C390" s="3"/>
    </row>
    <row r="391" spans="1:3" x14ac:dyDescent="0.2">
      <c r="A391" s="3"/>
      <c r="B391" s="3"/>
      <c r="C391" s="3"/>
    </row>
    <row r="392" spans="1:3" x14ac:dyDescent="0.2">
      <c r="A392" s="3"/>
      <c r="B392" s="3"/>
      <c r="C392" s="3"/>
    </row>
    <row r="393" spans="1:3" x14ac:dyDescent="0.2">
      <c r="A393" s="3"/>
      <c r="B393" s="3"/>
      <c r="C393" s="3"/>
    </row>
    <row r="394" spans="1:3" x14ac:dyDescent="0.2">
      <c r="A394" s="3"/>
      <c r="B394" s="3"/>
      <c r="C394" s="3"/>
    </row>
    <row r="395" spans="1:3" x14ac:dyDescent="0.2">
      <c r="A395" s="3"/>
      <c r="B395" s="3"/>
      <c r="C395" s="3"/>
    </row>
    <row r="396" spans="1:3" x14ac:dyDescent="0.2">
      <c r="A396" s="3"/>
      <c r="B396" s="3"/>
      <c r="C396" s="3"/>
    </row>
    <row r="397" spans="1:3" x14ac:dyDescent="0.2">
      <c r="A397" s="3"/>
      <c r="B397" s="3"/>
      <c r="C397" s="3"/>
    </row>
    <row r="398" spans="1:3" x14ac:dyDescent="0.2">
      <c r="A398" s="3"/>
      <c r="B398" s="3"/>
      <c r="C398" s="3"/>
    </row>
    <row r="399" spans="1:3" x14ac:dyDescent="0.2">
      <c r="A399" s="3"/>
      <c r="B399" s="3"/>
      <c r="C399" s="3"/>
    </row>
    <row r="400" spans="1:3" x14ac:dyDescent="0.2">
      <c r="A400" s="3"/>
      <c r="B400" s="3"/>
      <c r="C400" s="3"/>
    </row>
    <row r="401" spans="1:3" x14ac:dyDescent="0.2">
      <c r="A401" s="3"/>
      <c r="B401" s="3"/>
      <c r="C401" s="3"/>
    </row>
    <row r="402" spans="1:3" x14ac:dyDescent="0.2">
      <c r="A402" s="3"/>
      <c r="B402" s="3"/>
      <c r="C402" s="3"/>
    </row>
    <row r="403" spans="1:3" x14ac:dyDescent="0.2">
      <c r="A403" s="3"/>
      <c r="B403" s="3"/>
      <c r="C403" s="3"/>
    </row>
    <row r="404" spans="1:3" x14ac:dyDescent="0.2">
      <c r="A404" s="3"/>
      <c r="B404" s="3"/>
      <c r="C404" s="3"/>
    </row>
    <row r="405" spans="1:3" x14ac:dyDescent="0.2">
      <c r="A405" s="3"/>
      <c r="B405" s="3"/>
      <c r="C405" s="3"/>
    </row>
    <row r="406" spans="1:3" x14ac:dyDescent="0.2">
      <c r="A406" s="3"/>
      <c r="B406" s="3"/>
      <c r="C406" s="3"/>
    </row>
    <row r="407" spans="1:3" x14ac:dyDescent="0.2">
      <c r="A407" s="3"/>
      <c r="B407" s="3"/>
      <c r="C407" s="3"/>
    </row>
    <row r="408" spans="1:3" x14ac:dyDescent="0.2">
      <c r="A408" s="3"/>
      <c r="B408" s="3"/>
      <c r="C408" s="3"/>
    </row>
    <row r="409" spans="1:3" x14ac:dyDescent="0.2">
      <c r="A409" s="3"/>
      <c r="B409" s="3"/>
      <c r="C409" s="3"/>
    </row>
    <row r="410" spans="1:3" x14ac:dyDescent="0.2">
      <c r="A410" s="3"/>
      <c r="B410" s="3"/>
      <c r="C410" s="3"/>
    </row>
    <row r="411" spans="1:3" x14ac:dyDescent="0.2">
      <c r="A411" s="3"/>
      <c r="B411" s="3"/>
      <c r="C411" s="3"/>
    </row>
    <row r="412" spans="1:3" x14ac:dyDescent="0.2">
      <c r="A412" s="3"/>
      <c r="B412" s="3"/>
      <c r="C412" s="3"/>
    </row>
    <row r="413" spans="1:3" x14ac:dyDescent="0.2">
      <c r="A413" s="3"/>
      <c r="B413" s="3"/>
      <c r="C413" s="3"/>
    </row>
    <row r="414" spans="1:3" x14ac:dyDescent="0.2">
      <c r="A414" s="3"/>
      <c r="B414" s="3"/>
      <c r="C414" s="3"/>
    </row>
    <row r="415" spans="1:3" x14ac:dyDescent="0.2">
      <c r="A415" s="3"/>
      <c r="B415" s="3"/>
      <c r="C415" s="3"/>
    </row>
    <row r="416" spans="1:3" x14ac:dyDescent="0.2">
      <c r="A416" s="3"/>
      <c r="B416" s="3"/>
      <c r="C416" s="3"/>
    </row>
    <row r="417" spans="1:3" x14ac:dyDescent="0.2">
      <c r="A417" s="3"/>
      <c r="B417" s="3"/>
      <c r="C417" s="3"/>
    </row>
    <row r="418" spans="1:3" x14ac:dyDescent="0.2">
      <c r="A418" s="3"/>
      <c r="B418" s="3"/>
      <c r="C418" s="3"/>
    </row>
    <row r="419" spans="1:3" x14ac:dyDescent="0.2">
      <c r="A419" s="3"/>
      <c r="B419" s="3"/>
      <c r="C419" s="3"/>
    </row>
    <row r="420" spans="1:3" x14ac:dyDescent="0.2">
      <c r="A420" s="3"/>
      <c r="B420" s="3"/>
      <c r="C420" s="3"/>
    </row>
    <row r="421" spans="1:3" x14ac:dyDescent="0.2">
      <c r="A421" s="3"/>
      <c r="B421" s="3"/>
      <c r="C421" s="3"/>
    </row>
    <row r="422" spans="1:3" x14ac:dyDescent="0.2">
      <c r="A422" s="3"/>
      <c r="B422" s="3"/>
      <c r="C422" s="3"/>
    </row>
    <row r="423" spans="1:3" x14ac:dyDescent="0.2">
      <c r="A423" s="3"/>
      <c r="B423" s="3"/>
      <c r="C423" s="3"/>
    </row>
    <row r="424" spans="1:3" x14ac:dyDescent="0.2">
      <c r="A424" s="3"/>
      <c r="B424" s="3"/>
      <c r="C424" s="3"/>
    </row>
    <row r="425" spans="1:3" x14ac:dyDescent="0.2">
      <c r="A425" s="3"/>
      <c r="B425" s="3"/>
      <c r="C425" s="3"/>
    </row>
    <row r="426" spans="1:3" x14ac:dyDescent="0.2">
      <c r="A426" s="3"/>
      <c r="B426" s="3"/>
      <c r="C426" s="3"/>
    </row>
    <row r="427" spans="1:3" x14ac:dyDescent="0.2">
      <c r="A427" s="3"/>
      <c r="B427" s="3"/>
      <c r="C427" s="3"/>
    </row>
    <row r="428" spans="1:3" x14ac:dyDescent="0.2">
      <c r="A428" s="3"/>
      <c r="B428" s="3"/>
      <c r="C428" s="3"/>
    </row>
    <row r="429" spans="1:3" x14ac:dyDescent="0.2">
      <c r="A429" s="3"/>
      <c r="B429" s="3"/>
      <c r="C429" s="3"/>
    </row>
    <row r="430" spans="1:3" x14ac:dyDescent="0.2">
      <c r="A430" s="3"/>
      <c r="B430" s="3"/>
      <c r="C430" s="3"/>
    </row>
    <row r="431" spans="1:3" x14ac:dyDescent="0.2">
      <c r="A431" s="3"/>
      <c r="B431" s="3"/>
      <c r="C431" s="3"/>
    </row>
    <row r="432" spans="1:3" x14ac:dyDescent="0.2">
      <c r="A432" s="3"/>
      <c r="B432" s="3"/>
      <c r="C432" s="3"/>
    </row>
    <row r="433" spans="1:3" x14ac:dyDescent="0.2">
      <c r="A433" s="3"/>
      <c r="B433" s="3"/>
      <c r="C433" s="3"/>
    </row>
    <row r="434" spans="1:3" x14ac:dyDescent="0.2">
      <c r="A434" s="3"/>
      <c r="B434" s="3"/>
      <c r="C434" s="3"/>
    </row>
    <row r="435" spans="1:3" x14ac:dyDescent="0.2">
      <c r="A435" s="3"/>
      <c r="B435" s="3"/>
      <c r="C435" s="3"/>
    </row>
    <row r="436" spans="1:3" x14ac:dyDescent="0.2">
      <c r="A436" s="3"/>
      <c r="B436" s="3"/>
      <c r="C436" s="3"/>
    </row>
    <row r="437" spans="1:3" x14ac:dyDescent="0.2">
      <c r="A437" s="3"/>
      <c r="B437" s="3"/>
      <c r="C437" s="3"/>
    </row>
    <row r="438" spans="1:3" x14ac:dyDescent="0.2">
      <c r="A438" s="3"/>
      <c r="B438" s="3"/>
      <c r="C438" s="3"/>
    </row>
    <row r="439" spans="1:3" x14ac:dyDescent="0.2">
      <c r="A439" s="3"/>
      <c r="B439" s="3"/>
      <c r="C439" s="3"/>
    </row>
    <row r="440" spans="1:3" x14ac:dyDescent="0.2">
      <c r="A440" s="3"/>
      <c r="B440" s="3"/>
      <c r="C440" s="3"/>
    </row>
    <row r="441" spans="1:3" x14ac:dyDescent="0.2">
      <c r="A441" s="3"/>
      <c r="B441" s="3"/>
      <c r="C441" s="3"/>
    </row>
    <row r="442" spans="1:3" x14ac:dyDescent="0.2">
      <c r="A442" s="3"/>
      <c r="B442" s="3"/>
      <c r="C442" s="3"/>
    </row>
    <row r="443" spans="1:3" x14ac:dyDescent="0.2">
      <c r="A443" s="3"/>
      <c r="B443" s="3"/>
      <c r="C443" s="3"/>
    </row>
    <row r="444" spans="1:3" x14ac:dyDescent="0.2">
      <c r="A444" s="3"/>
      <c r="B444" s="3"/>
      <c r="C444" s="3"/>
    </row>
    <row r="445" spans="1:3" x14ac:dyDescent="0.2">
      <c r="A445" s="3"/>
      <c r="B445" s="3"/>
      <c r="C445" s="3"/>
    </row>
    <row r="446" spans="1:3" x14ac:dyDescent="0.2">
      <c r="A446" s="3"/>
      <c r="B446" s="3"/>
      <c r="C446" s="3"/>
    </row>
    <row r="447" spans="1:3" x14ac:dyDescent="0.2">
      <c r="A447" s="3"/>
      <c r="B447" s="3"/>
      <c r="C447" s="3"/>
    </row>
    <row r="448" spans="1:3" x14ac:dyDescent="0.2">
      <c r="A448" s="3"/>
      <c r="B448" s="3"/>
      <c r="C448" s="3"/>
    </row>
    <row r="449" spans="1:3" x14ac:dyDescent="0.2">
      <c r="A449" s="3"/>
      <c r="B449" s="3"/>
      <c r="C449" s="3"/>
    </row>
    <row r="450" spans="1:3" x14ac:dyDescent="0.2">
      <c r="A450" s="3"/>
      <c r="B450" s="3"/>
      <c r="C450" s="3"/>
    </row>
    <row r="451" spans="1:3" x14ac:dyDescent="0.2">
      <c r="A451" s="3"/>
      <c r="B451" s="3"/>
      <c r="C451" s="3"/>
    </row>
    <row r="452" spans="1:3" x14ac:dyDescent="0.2">
      <c r="A452" s="3"/>
      <c r="B452" s="3"/>
      <c r="C452" s="3"/>
    </row>
    <row r="453" spans="1:3" x14ac:dyDescent="0.2">
      <c r="A453" s="3"/>
      <c r="B453" s="3"/>
      <c r="C453" s="3"/>
    </row>
    <row r="454" spans="1:3" x14ac:dyDescent="0.2">
      <c r="A454" s="3"/>
      <c r="B454" s="3"/>
      <c r="C454" s="3"/>
    </row>
    <row r="455" spans="1:3" x14ac:dyDescent="0.2">
      <c r="A455" s="3"/>
      <c r="B455" s="3"/>
      <c r="C455" s="3"/>
    </row>
    <row r="456" spans="1:3" x14ac:dyDescent="0.2">
      <c r="A456" s="3"/>
      <c r="B456" s="3"/>
      <c r="C456" s="3"/>
    </row>
    <row r="457" spans="1:3" x14ac:dyDescent="0.2">
      <c r="A457" s="3"/>
      <c r="B457" s="3"/>
      <c r="C457" s="3"/>
    </row>
    <row r="458" spans="1:3" x14ac:dyDescent="0.2">
      <c r="A458" s="3"/>
      <c r="B458" s="3"/>
      <c r="C458" s="3"/>
    </row>
    <row r="459" spans="1:3" x14ac:dyDescent="0.2">
      <c r="A459" s="3"/>
      <c r="B459" s="3"/>
      <c r="C459" s="3"/>
    </row>
    <row r="460" spans="1:3" x14ac:dyDescent="0.2">
      <c r="A460" s="3"/>
      <c r="B460" s="3"/>
      <c r="C460" s="3"/>
    </row>
    <row r="461" spans="1:3" x14ac:dyDescent="0.2">
      <c r="A461" s="3"/>
      <c r="B461" s="3"/>
      <c r="C461" s="3"/>
    </row>
    <row r="462" spans="1:3" x14ac:dyDescent="0.2">
      <c r="A462" s="3"/>
      <c r="B462" s="3"/>
      <c r="C462" s="3"/>
    </row>
    <row r="463" spans="1:3" x14ac:dyDescent="0.2">
      <c r="A463" s="3"/>
      <c r="B463" s="3"/>
      <c r="C463" s="3"/>
    </row>
    <row r="464" spans="1:3" x14ac:dyDescent="0.2">
      <c r="A464" s="3"/>
      <c r="B464" s="3"/>
      <c r="C464" s="3"/>
    </row>
    <row r="465" spans="1:3" x14ac:dyDescent="0.2">
      <c r="A465" s="3"/>
      <c r="B465" s="3"/>
      <c r="C465" s="3"/>
    </row>
    <row r="466" spans="1:3" x14ac:dyDescent="0.2">
      <c r="A466" s="3"/>
      <c r="B466" s="3"/>
      <c r="C466" s="3"/>
    </row>
    <row r="467" spans="1:3" x14ac:dyDescent="0.2">
      <c r="A467" s="3"/>
      <c r="B467" s="3"/>
      <c r="C467" s="3"/>
    </row>
    <row r="468" spans="1:3" x14ac:dyDescent="0.2">
      <c r="A468" s="3"/>
      <c r="B468" s="3"/>
      <c r="C468" s="3"/>
    </row>
    <row r="469" spans="1:3" x14ac:dyDescent="0.2">
      <c r="A469" s="3"/>
      <c r="B469" s="3"/>
      <c r="C469" s="3"/>
    </row>
    <row r="470" spans="1:3" x14ac:dyDescent="0.2">
      <c r="A470" s="3"/>
      <c r="B470" s="3"/>
      <c r="C470" s="3"/>
    </row>
    <row r="471" spans="1:3" x14ac:dyDescent="0.2">
      <c r="A471" s="3"/>
      <c r="B471" s="3"/>
      <c r="C471" s="3"/>
    </row>
    <row r="472" spans="1:3" x14ac:dyDescent="0.2">
      <c r="A472" s="3"/>
      <c r="B472" s="3"/>
      <c r="C472" s="3"/>
    </row>
    <row r="473" spans="1:3" x14ac:dyDescent="0.2">
      <c r="A473" s="3"/>
      <c r="B473" s="3"/>
      <c r="C473" s="3"/>
    </row>
    <row r="474" spans="1:3" x14ac:dyDescent="0.2">
      <c r="A474" s="6"/>
      <c r="B474" s="6"/>
      <c r="C474" s="3"/>
    </row>
    <row r="475" spans="1:3" x14ac:dyDescent="0.2">
      <c r="A475" s="3"/>
      <c r="B475" s="3"/>
      <c r="C475" s="3"/>
    </row>
    <row r="476" spans="1:3" x14ac:dyDescent="0.2">
      <c r="A476" s="3"/>
      <c r="B476" s="3"/>
      <c r="C476" s="3"/>
    </row>
    <row r="477" spans="1:3" x14ac:dyDescent="0.2">
      <c r="A477" s="3"/>
      <c r="B477" s="3"/>
      <c r="C477" s="3"/>
    </row>
    <row r="478" spans="1:3" x14ac:dyDescent="0.2">
      <c r="A478" s="3"/>
      <c r="B478" s="3"/>
      <c r="C478" s="3"/>
    </row>
    <row r="479" spans="1:3" x14ac:dyDescent="0.2">
      <c r="A479" s="3"/>
      <c r="B479" s="3"/>
      <c r="C479" s="3"/>
    </row>
    <row r="480" spans="1:3" x14ac:dyDescent="0.2">
      <c r="A480" s="3"/>
      <c r="B480" s="3"/>
      <c r="C480" s="3"/>
    </row>
    <row r="481" spans="1:3" x14ac:dyDescent="0.2">
      <c r="A481" s="3"/>
      <c r="B481" s="3"/>
      <c r="C481" s="3"/>
    </row>
    <row r="482" spans="1:3" x14ac:dyDescent="0.2">
      <c r="A482" s="3"/>
      <c r="B482" s="3"/>
      <c r="C482" s="3"/>
    </row>
    <row r="483" spans="1:3" x14ac:dyDescent="0.2">
      <c r="A483" s="3"/>
      <c r="B483" s="3"/>
      <c r="C483" s="3"/>
    </row>
    <row r="484" spans="1:3" x14ac:dyDescent="0.2">
      <c r="A484" s="3"/>
      <c r="B484" s="3"/>
      <c r="C484" s="3"/>
    </row>
    <row r="485" spans="1:3" x14ac:dyDescent="0.2">
      <c r="A485" s="3"/>
      <c r="B485" s="3"/>
      <c r="C485" s="3"/>
    </row>
    <row r="486" spans="1:3" x14ac:dyDescent="0.2">
      <c r="A486" s="3"/>
      <c r="B486" s="3"/>
      <c r="C486" s="3"/>
    </row>
    <row r="487" spans="1:3" x14ac:dyDescent="0.2">
      <c r="A487" s="3"/>
      <c r="B487" s="3"/>
      <c r="C487" s="3"/>
    </row>
    <row r="488" spans="1:3" x14ac:dyDescent="0.2">
      <c r="A488" s="3"/>
      <c r="B488" s="3"/>
      <c r="C488" s="3"/>
    </row>
    <row r="489" spans="1:3" x14ac:dyDescent="0.2">
      <c r="A489" s="3"/>
      <c r="B489" s="3"/>
      <c r="C489" s="3"/>
    </row>
    <row r="490" spans="1:3" x14ac:dyDescent="0.2">
      <c r="A490" s="3"/>
      <c r="B490" s="3"/>
      <c r="C490" s="3"/>
    </row>
    <row r="491" spans="1:3" x14ac:dyDescent="0.2">
      <c r="A491" s="3"/>
      <c r="B491" s="3"/>
      <c r="C491" s="3"/>
    </row>
    <row r="492" spans="1:3" x14ac:dyDescent="0.2">
      <c r="A492" s="3"/>
      <c r="B492" s="3"/>
      <c r="C492" s="3"/>
    </row>
    <row r="493" spans="1:3" x14ac:dyDescent="0.2">
      <c r="A493" s="3"/>
      <c r="B493" s="3"/>
      <c r="C493" s="3"/>
    </row>
    <row r="494" spans="1:3" x14ac:dyDescent="0.2">
      <c r="A494" s="3"/>
      <c r="B494" s="3"/>
      <c r="C494" s="3"/>
    </row>
    <row r="495" spans="1:3" x14ac:dyDescent="0.2">
      <c r="A495" s="3"/>
      <c r="B495" s="3"/>
      <c r="C495" s="3"/>
    </row>
    <row r="496" spans="1:3" x14ac:dyDescent="0.2">
      <c r="A496" s="3"/>
      <c r="B496" s="3"/>
      <c r="C496" s="3"/>
    </row>
    <row r="497" spans="1:3" x14ac:dyDescent="0.2">
      <c r="A497" s="3"/>
      <c r="B497" s="3"/>
      <c r="C497" s="3"/>
    </row>
    <row r="498" spans="1:3" x14ac:dyDescent="0.2">
      <c r="A498" s="3"/>
      <c r="B498" s="3"/>
      <c r="C498" s="3"/>
    </row>
    <row r="499" spans="1:3" x14ac:dyDescent="0.2">
      <c r="A499" s="3"/>
      <c r="B499" s="3"/>
      <c r="C499" s="3"/>
    </row>
    <row r="500" spans="1:3" x14ac:dyDescent="0.2">
      <c r="A500" s="3"/>
      <c r="B500" s="3"/>
      <c r="C500" s="3"/>
    </row>
    <row r="501" spans="1:3" x14ac:dyDescent="0.2">
      <c r="A501" s="3"/>
      <c r="B501" s="3"/>
      <c r="C501" s="3"/>
    </row>
    <row r="502" spans="1:3" x14ac:dyDescent="0.2">
      <c r="A502" s="3"/>
      <c r="B502" s="3"/>
    </row>
    <row r="503" spans="1:3" x14ac:dyDescent="0.2">
      <c r="A503" s="3"/>
      <c r="B503" s="3"/>
    </row>
    <row r="504" spans="1:3" x14ac:dyDescent="0.2">
      <c r="A504" s="3"/>
      <c r="B504" s="3"/>
    </row>
    <row r="505" spans="1:3" x14ac:dyDescent="0.2">
      <c r="A505" s="3"/>
      <c r="B505" s="3"/>
    </row>
    <row r="506" spans="1:3" x14ac:dyDescent="0.2">
      <c r="A506" s="3"/>
      <c r="B506" s="3"/>
    </row>
    <row r="507" spans="1:3" x14ac:dyDescent="0.2">
      <c r="A507" s="3"/>
      <c r="B507" s="3"/>
    </row>
    <row r="508" spans="1:3" x14ac:dyDescent="0.2">
      <c r="A508" s="3"/>
      <c r="B508" s="3"/>
    </row>
    <row r="509" spans="1:3" x14ac:dyDescent="0.2">
      <c r="A509" s="3"/>
      <c r="B509" s="3"/>
    </row>
    <row r="510" spans="1:3" x14ac:dyDescent="0.2">
      <c r="A510" s="3"/>
      <c r="B510" s="3"/>
    </row>
    <row r="511" spans="1:3" x14ac:dyDescent="0.2">
      <c r="A511" s="3"/>
      <c r="B511" s="3"/>
      <c r="C511" s="3"/>
    </row>
    <row r="512" spans="1:3" x14ac:dyDescent="0.2">
      <c r="A512" s="3"/>
      <c r="B512" s="3"/>
      <c r="C512" s="3"/>
    </row>
    <row r="513" spans="1:3" x14ac:dyDescent="0.2">
      <c r="A513" s="3"/>
      <c r="B513" s="3"/>
    </row>
    <row r="515" spans="1:3" x14ac:dyDescent="0.2">
      <c r="A515" s="3"/>
      <c r="B515" s="3"/>
      <c r="C515" s="3"/>
    </row>
    <row r="520" spans="1:3" x14ac:dyDescent="0.2">
      <c r="A520" s="3"/>
      <c r="B520" s="3"/>
      <c r="C520" s="3"/>
    </row>
    <row r="521" spans="1:3" x14ac:dyDescent="0.2">
      <c r="A521" s="3"/>
      <c r="B521" s="3"/>
      <c r="C521" s="3"/>
    </row>
    <row r="522" spans="1:3" x14ac:dyDescent="0.2">
      <c r="A522" s="3"/>
      <c r="B522" s="3"/>
      <c r="C522" s="3"/>
    </row>
    <row r="523" spans="1:3" x14ac:dyDescent="0.2">
      <c r="A523" s="3"/>
      <c r="B523" s="3"/>
      <c r="C523" s="3"/>
    </row>
    <row r="524" spans="1:3" x14ac:dyDescent="0.2">
      <c r="A524" s="3"/>
      <c r="B524" s="3"/>
      <c r="C524" s="3"/>
    </row>
    <row r="525" spans="1:3" x14ac:dyDescent="0.2">
      <c r="A525" s="3"/>
      <c r="B525" s="3"/>
      <c r="C525" s="3"/>
    </row>
    <row r="526" spans="1:3" x14ac:dyDescent="0.2">
      <c r="A526" s="5"/>
      <c r="B526" s="5"/>
      <c r="C526" s="5"/>
    </row>
    <row r="527" spans="1:3" x14ac:dyDescent="0.2">
      <c r="A527" s="5"/>
      <c r="B527" s="5"/>
      <c r="C527" s="5"/>
    </row>
    <row r="528" spans="1:3" x14ac:dyDescent="0.2">
      <c r="A528" s="5"/>
      <c r="B528" s="5"/>
      <c r="C528" s="5"/>
    </row>
    <row r="529" spans="1:3" x14ac:dyDescent="0.2">
      <c r="A529" s="5"/>
      <c r="B529" s="5"/>
      <c r="C529" s="5"/>
    </row>
    <row r="530" spans="1:3" x14ac:dyDescent="0.2">
      <c r="A530" s="5"/>
      <c r="B530" s="5"/>
      <c r="C530" s="5"/>
    </row>
    <row r="531" spans="1:3" x14ac:dyDescent="0.2">
      <c r="A531" s="5"/>
      <c r="B531" s="5"/>
      <c r="C531" s="5"/>
    </row>
    <row r="532" spans="1:3" x14ac:dyDescent="0.2">
      <c r="A532" s="5"/>
      <c r="B532" s="5"/>
      <c r="C532" s="5"/>
    </row>
    <row r="533" spans="1:3" x14ac:dyDescent="0.2">
      <c r="A533" s="5"/>
      <c r="B533" s="5"/>
      <c r="C533" s="5"/>
    </row>
    <row r="534" spans="1:3" x14ac:dyDescent="0.2">
      <c r="A534" s="5"/>
      <c r="B534" s="5"/>
      <c r="C534" s="5"/>
    </row>
    <row r="535" spans="1:3" x14ac:dyDescent="0.2">
      <c r="A535" s="5"/>
      <c r="B535" s="5"/>
      <c r="C535" s="5"/>
    </row>
    <row r="536" spans="1:3" x14ac:dyDescent="0.2">
      <c r="A536" s="5"/>
      <c r="B536" s="5"/>
      <c r="C536" s="5"/>
    </row>
    <row r="537" spans="1:3" x14ac:dyDescent="0.2">
      <c r="A537" s="5"/>
      <c r="B537" s="5"/>
      <c r="C537" s="5"/>
    </row>
    <row r="538" spans="1:3" x14ac:dyDescent="0.2">
      <c r="A538" s="5"/>
      <c r="B538" s="5"/>
      <c r="C538" s="5"/>
    </row>
    <row r="539" spans="1:3" x14ac:dyDescent="0.2">
      <c r="A539" s="5"/>
      <c r="B539" s="5"/>
      <c r="C539" s="5"/>
    </row>
    <row r="540" spans="1:3" x14ac:dyDescent="0.2">
      <c r="A540" s="5"/>
      <c r="B540" s="5"/>
      <c r="C540" s="5"/>
    </row>
    <row r="541" spans="1:3" x14ac:dyDescent="0.2">
      <c r="A541" s="4"/>
      <c r="B541" s="4"/>
      <c r="C541" s="5"/>
    </row>
    <row r="542" spans="1:3" x14ac:dyDescent="0.2">
      <c r="A542" s="4"/>
      <c r="B542" s="4"/>
      <c r="C542" s="5"/>
    </row>
    <row r="543" spans="1:3" x14ac:dyDescent="0.2">
      <c r="A543" s="5"/>
      <c r="B543" s="5"/>
      <c r="C543" s="5"/>
    </row>
    <row r="544" spans="1:3" x14ac:dyDescent="0.2">
      <c r="C544" s="3"/>
    </row>
    <row r="545" spans="1:3" x14ac:dyDescent="0.2">
      <c r="A545" s="3"/>
      <c r="B545" s="3"/>
      <c r="C545" s="3"/>
    </row>
    <row r="546" spans="1:3" x14ac:dyDescent="0.2">
      <c r="A546" s="3"/>
      <c r="B546" s="3"/>
      <c r="C546" s="3"/>
    </row>
    <row r="547" spans="1:3" x14ac:dyDescent="0.2">
      <c r="A547" s="3"/>
      <c r="B547" s="3"/>
      <c r="C547" s="3"/>
    </row>
    <row r="548" spans="1:3" x14ac:dyDescent="0.2">
      <c r="A548" s="9"/>
      <c r="B548" s="9"/>
      <c r="C548" s="3"/>
    </row>
    <row r="549" spans="1:3" x14ac:dyDescent="0.2">
      <c r="A549" s="9"/>
      <c r="B549" s="9"/>
      <c r="C549" s="3"/>
    </row>
    <row r="550" spans="1:3" x14ac:dyDescent="0.2">
      <c r="A550" s="9"/>
      <c r="B550" s="9"/>
      <c r="C550" s="3"/>
    </row>
    <row r="551" spans="1:3" x14ac:dyDescent="0.2">
      <c r="A551" s="9"/>
      <c r="B551" s="9"/>
      <c r="C551" s="3"/>
    </row>
    <row r="552" spans="1:3" x14ac:dyDescent="0.2">
      <c r="A552" s="9"/>
      <c r="B552" s="9"/>
      <c r="C552" s="3"/>
    </row>
    <row r="553" spans="1:3" x14ac:dyDescent="0.2">
      <c r="A553" s="9"/>
      <c r="B553" s="9"/>
      <c r="C553" s="3"/>
    </row>
    <row r="554" spans="1:3" x14ac:dyDescent="0.2">
      <c r="A554" s="3"/>
      <c r="B554" s="3"/>
      <c r="C554" s="3"/>
    </row>
    <row r="555" spans="1:3" x14ac:dyDescent="0.2">
      <c r="A555" s="3"/>
      <c r="B555" s="3"/>
      <c r="C555" s="3"/>
    </row>
    <row r="556" spans="1:3" x14ac:dyDescent="0.2">
      <c r="A556" s="3"/>
      <c r="B556" s="3"/>
      <c r="C556" s="3"/>
    </row>
    <row r="557" spans="1:3" x14ac:dyDescent="0.2">
      <c r="A557" s="3"/>
      <c r="B557" s="3"/>
      <c r="C557" s="3"/>
    </row>
    <row r="558" spans="1:3" x14ac:dyDescent="0.2">
      <c r="A558" s="3"/>
      <c r="B558" s="3"/>
      <c r="C558" s="3"/>
    </row>
    <row r="559" spans="1:3" x14ac:dyDescent="0.2">
      <c r="A559" s="3"/>
      <c r="B559" s="3"/>
      <c r="C559" s="3"/>
    </row>
    <row r="560" spans="1:3" x14ac:dyDescent="0.2">
      <c r="A560" s="3"/>
      <c r="B560" s="3"/>
      <c r="C560" s="3"/>
    </row>
    <row r="561" spans="1:3" x14ac:dyDescent="0.2">
      <c r="A561" s="3"/>
      <c r="B561" s="3"/>
      <c r="C561" s="3"/>
    </row>
    <row r="562" spans="1:3" x14ac:dyDescent="0.2">
      <c r="A562" s="9"/>
      <c r="B562" s="9"/>
      <c r="C562" s="3"/>
    </row>
    <row r="563" spans="1:3" x14ac:dyDescent="0.2">
      <c r="A563" s="9"/>
      <c r="B563" s="9"/>
      <c r="C563" s="3"/>
    </row>
    <row r="564" spans="1:3" x14ac:dyDescent="0.2">
      <c r="A564" s="3"/>
      <c r="B564" s="3"/>
      <c r="C564" s="3"/>
    </row>
    <row r="565" spans="1:3" x14ac:dyDescent="0.2">
      <c r="A565" s="3"/>
      <c r="B565" s="3"/>
      <c r="C565" s="3"/>
    </row>
    <row r="566" spans="1:3" x14ac:dyDescent="0.2">
      <c r="A566" s="3"/>
      <c r="B566" s="3"/>
      <c r="C566" s="3"/>
    </row>
    <row r="567" spans="1:3" x14ac:dyDescent="0.2">
      <c r="A567" s="3"/>
      <c r="B567" s="3"/>
      <c r="C567" s="3"/>
    </row>
    <row r="568" spans="1:3" x14ac:dyDescent="0.2">
      <c r="A568" s="3"/>
      <c r="B568" s="3"/>
      <c r="C568" s="3"/>
    </row>
    <row r="569" spans="1:3" x14ac:dyDescent="0.2">
      <c r="A569" s="3"/>
      <c r="B569" s="3"/>
      <c r="C569" s="3"/>
    </row>
    <row r="570" spans="1:3" x14ac:dyDescent="0.2">
      <c r="A570" s="3"/>
      <c r="B570" s="3"/>
      <c r="C570" s="3"/>
    </row>
    <row r="571" spans="1:3" x14ac:dyDescent="0.2">
      <c r="A571" s="3"/>
      <c r="B571" s="3"/>
      <c r="C571" s="3"/>
    </row>
    <row r="572" spans="1:3" x14ac:dyDescent="0.2">
      <c r="A572" s="3"/>
      <c r="B572" s="3"/>
      <c r="C572" s="3"/>
    </row>
    <row r="573" spans="1:3" x14ac:dyDescent="0.2">
      <c r="A573" s="3"/>
      <c r="B573" s="3"/>
      <c r="C573" s="3"/>
    </row>
    <row r="574" spans="1:3" x14ac:dyDescent="0.2">
      <c r="A574" s="3"/>
      <c r="B574" s="3"/>
      <c r="C574" s="3"/>
    </row>
    <row r="575" spans="1:3" x14ac:dyDescent="0.2">
      <c r="A575" s="3"/>
      <c r="B575" s="3"/>
      <c r="C575" s="3"/>
    </row>
    <row r="576" spans="1:3" x14ac:dyDescent="0.2">
      <c r="A576" s="3"/>
      <c r="B576" s="3"/>
      <c r="C576" s="3"/>
    </row>
    <row r="577" spans="1:3" x14ac:dyDescent="0.2">
      <c r="A577" s="3"/>
      <c r="B577" s="3"/>
      <c r="C577" s="3"/>
    </row>
    <row r="578" spans="1:3" x14ac:dyDescent="0.2">
      <c r="A578" s="3"/>
      <c r="B578" s="3"/>
      <c r="C578" s="3"/>
    </row>
    <row r="579" spans="1:3" x14ac:dyDescent="0.2">
      <c r="A579" s="3"/>
      <c r="B579" s="3"/>
      <c r="C579" s="3"/>
    </row>
    <row r="580" spans="1:3" x14ac:dyDescent="0.2">
      <c r="A580" s="3"/>
      <c r="B580" s="3"/>
      <c r="C580" s="3"/>
    </row>
    <row r="581" spans="1:3" x14ac:dyDescent="0.2">
      <c r="A581" s="3"/>
      <c r="B581" s="3"/>
      <c r="C581" s="3"/>
    </row>
    <row r="582" spans="1:3" x14ac:dyDescent="0.2">
      <c r="A582" s="3"/>
      <c r="B582" s="3"/>
      <c r="C582" s="3"/>
    </row>
    <row r="583" spans="1:3" x14ac:dyDescent="0.2">
      <c r="A583" s="3"/>
      <c r="B583" s="3"/>
      <c r="C583" s="3"/>
    </row>
    <row r="584" spans="1:3" x14ac:dyDescent="0.2">
      <c r="A584" s="3"/>
      <c r="B584" s="3"/>
      <c r="C584" s="3"/>
    </row>
    <row r="585" spans="1:3" x14ac:dyDescent="0.2">
      <c r="A585" s="3"/>
      <c r="B585" s="3"/>
      <c r="C585" s="3"/>
    </row>
    <row r="586" spans="1:3" x14ac:dyDescent="0.2">
      <c r="A586" s="3"/>
      <c r="B586" s="3"/>
      <c r="C586" s="3"/>
    </row>
    <row r="587" spans="1:3" x14ac:dyDescent="0.2">
      <c r="A587" s="3"/>
      <c r="B587" s="3"/>
      <c r="C587" s="3"/>
    </row>
    <row r="588" spans="1:3" x14ac:dyDescent="0.2">
      <c r="A588" s="3"/>
      <c r="B588" s="3"/>
      <c r="C588" s="3"/>
    </row>
    <row r="589" spans="1:3" x14ac:dyDescent="0.2">
      <c r="A589" s="3"/>
      <c r="B589" s="3"/>
      <c r="C589" s="3"/>
    </row>
    <row r="590" spans="1:3" x14ac:dyDescent="0.2">
      <c r="A590" s="3"/>
      <c r="B590" s="3"/>
      <c r="C590" s="3"/>
    </row>
    <row r="591" spans="1:3" x14ac:dyDescent="0.2">
      <c r="A591" s="3"/>
      <c r="B591" s="3"/>
      <c r="C591" s="3"/>
    </row>
    <row r="592" spans="1:3" x14ac:dyDescent="0.2">
      <c r="A592" s="3"/>
      <c r="B592" s="3"/>
    </row>
  </sheetData>
  <sheetProtection algorithmName="SHA-512" hashValue="tgRaAH5qxiQG1VS4mPrplLcWawksxSX2dlkBbgn48j5Y1//nVqe8A3SGLKJ7ZLmGhG7wcCW8gz5p3+mZH8QvBQ==" saltValue="0xqPgY04MBD9jv6J9iKpdw==" spinCount="100000" sheet="1" insertColumns="0" insertRows="0" autoFilter="0"/>
  <autoFilter ref="A4:V11"/>
  <sortState ref="A4:S11">
    <sortCondition ref="A4:A11"/>
  </sortState>
  <mergeCells count="4">
    <mergeCell ref="O2:P2"/>
    <mergeCell ref="Q2:R2"/>
    <mergeCell ref="S2:T2"/>
    <mergeCell ref="U2:V2"/>
  </mergeCells>
  <conditionalFormatting sqref="A304:B305">
    <cfRule type="duplicateValues" dxfId="3" priority="43"/>
  </conditionalFormatting>
  <conditionalFormatting sqref="A415:B415">
    <cfRule type="duplicateValues" dxfId="2" priority="45"/>
  </conditionalFormatting>
  <conditionalFormatting sqref="D3">
    <cfRule type="cellIs" dxfId="1" priority="46" operator="equal">
      <formula>l</formula>
    </cfRule>
    <cfRule type="colorScale" priority="47">
      <colorScale>
        <cfvo type="min"/>
        <cfvo type="percentile" val="50"/>
        <cfvo type="max"/>
        <color rgb="FF5A8AC6"/>
        <color rgb="FFFFEB84"/>
        <color rgb="FFF8696B"/>
      </colorScale>
    </cfRule>
  </conditionalFormatting>
  <hyperlinks>
    <hyperlink ref="K5" r:id="rId1"/>
    <hyperlink ref="K6" r:id="rId2"/>
    <hyperlink ref="K7" r:id="rId3"/>
    <hyperlink ref="K8" r:id="rId4"/>
    <hyperlink ref="K9" r:id="rId5"/>
    <hyperlink ref="K10" r:id="rId6"/>
    <hyperlink ref="K11" r:id="rId7"/>
  </hyperlinks>
  <printOptions horizontalCentered="1"/>
  <pageMargins left="0.2" right="0.2" top="0.2" bottom="0.2" header="0.3" footer="0.3"/>
  <pageSetup scale="75" orientation="landscape"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Y74"/>
  <sheetViews>
    <sheetView topLeftCell="A2" zoomScaleNormal="100" workbookViewId="0">
      <pane ySplit="4" topLeftCell="A6" activePane="bottomLeft" state="frozen"/>
      <selection activeCell="A2" sqref="A2"/>
      <selection pane="bottomLeft" activeCell="R6" sqref="R6"/>
    </sheetView>
  </sheetViews>
  <sheetFormatPr defaultColWidth="9.140625" defaultRowHeight="12.75" outlineLevelRow="2" x14ac:dyDescent="0.2"/>
  <cols>
    <col min="1" max="1" width="4.140625" style="37" customWidth="1"/>
    <col min="2" max="2" width="17.42578125" style="37" bestFit="1" customWidth="1"/>
    <col min="3" max="3" width="7.42578125" style="37" hidden="1" customWidth="1"/>
    <col min="4" max="4" width="7" style="50" bestFit="1" customWidth="1"/>
    <col min="5" max="5" width="5.7109375" style="50" bestFit="1" customWidth="1"/>
    <col min="6" max="6" width="6.5703125" style="66" hidden="1" customWidth="1"/>
    <col min="7" max="7" width="8.42578125" style="37" customWidth="1"/>
    <col min="8" max="8" width="9.5703125" style="37" bestFit="1" customWidth="1"/>
    <col min="9" max="9" width="11" style="37" bestFit="1" customWidth="1"/>
    <col min="10" max="10" width="7.28515625" style="37" bestFit="1" customWidth="1"/>
    <col min="11" max="11" width="4.5703125" style="37" bestFit="1" customWidth="1"/>
    <col min="12" max="12" width="7.140625" style="37" bestFit="1" customWidth="1"/>
    <col min="13" max="13" width="9.28515625" style="37" bestFit="1" customWidth="1"/>
    <col min="14" max="14" width="4.85546875" style="37" bestFit="1" customWidth="1"/>
    <col min="15" max="15" width="5.7109375" style="37" bestFit="1" customWidth="1"/>
    <col min="16" max="17" width="9.140625" style="37"/>
    <col min="18" max="18" width="7.85546875" style="37" bestFit="1" customWidth="1"/>
    <col min="19" max="19" width="7.7109375" style="37" bestFit="1" customWidth="1"/>
    <col min="20" max="20" width="7.85546875" style="37" bestFit="1" customWidth="1"/>
    <col min="21" max="21" width="7.7109375" style="37" bestFit="1" customWidth="1"/>
    <col min="22" max="22" width="7.85546875" style="37" bestFit="1" customWidth="1"/>
    <col min="23" max="23" width="7.7109375" style="37" bestFit="1" customWidth="1"/>
    <col min="24" max="24" width="7.85546875" style="37" bestFit="1" customWidth="1"/>
    <col min="25" max="25" width="7.7109375" style="37" bestFit="1" customWidth="1"/>
    <col min="26" max="16384" width="9.140625" style="37"/>
  </cols>
  <sheetData>
    <row r="1" spans="1:25" x14ac:dyDescent="0.2">
      <c r="B1" s="44" t="s">
        <v>1424</v>
      </c>
      <c r="C1" s="44"/>
      <c r="D1" s="45"/>
      <c r="E1" s="45"/>
      <c r="F1" s="65"/>
    </row>
    <row r="2" spans="1:25" ht="16.5" x14ac:dyDescent="0.2">
      <c r="A2" s="176" t="s">
        <v>4715</v>
      </c>
      <c r="B2" s="215"/>
      <c r="C2" s="215"/>
      <c r="D2" s="216"/>
      <c r="E2" s="216"/>
      <c r="F2" s="217"/>
      <c r="G2" s="202"/>
      <c r="H2" s="202"/>
      <c r="I2" s="202"/>
      <c r="J2" s="202"/>
      <c r="K2" s="202"/>
      <c r="L2" s="202"/>
      <c r="M2" s="202"/>
      <c r="N2" s="202"/>
      <c r="O2" s="208"/>
      <c r="P2" s="157">
        <f t="shared" ref="P2:Y2" si="0">SUM(P6:P74)</f>
        <v>0</v>
      </c>
      <c r="Q2" s="158">
        <f t="shared" si="0"/>
        <v>0</v>
      </c>
      <c r="R2" s="159">
        <f t="shared" si="0"/>
        <v>0</v>
      </c>
      <c r="S2" s="160">
        <f t="shared" si="0"/>
        <v>0</v>
      </c>
      <c r="T2" s="159">
        <f t="shared" si="0"/>
        <v>0</v>
      </c>
      <c r="U2" s="160">
        <f t="shared" si="0"/>
        <v>0</v>
      </c>
      <c r="V2" s="159">
        <f t="shared" si="0"/>
        <v>0</v>
      </c>
      <c r="W2" s="160">
        <f t="shared" si="0"/>
        <v>0</v>
      </c>
      <c r="X2" s="159">
        <f t="shared" si="0"/>
        <v>0</v>
      </c>
      <c r="Y2" s="160">
        <f t="shared" si="0"/>
        <v>0</v>
      </c>
    </row>
    <row r="3" spans="1:25" s="47" customFormat="1" ht="16.5" x14ac:dyDescent="0.2">
      <c r="A3" s="191" t="s">
        <v>4942</v>
      </c>
      <c r="B3" s="128"/>
      <c r="C3" s="128"/>
      <c r="D3" s="128"/>
      <c r="E3" s="128"/>
      <c r="F3" s="204"/>
      <c r="G3" s="205"/>
      <c r="H3" s="205"/>
      <c r="I3" s="205"/>
      <c r="J3" s="205"/>
      <c r="K3" s="205"/>
      <c r="L3" s="205"/>
      <c r="M3" s="205"/>
      <c r="N3" s="128"/>
      <c r="O3" s="195"/>
      <c r="P3" s="157" t="s">
        <v>4694</v>
      </c>
      <c r="Q3" s="158" t="s">
        <v>4695</v>
      </c>
      <c r="R3" s="296" t="s">
        <v>4696</v>
      </c>
      <c r="S3" s="297"/>
      <c r="T3" s="296" t="s">
        <v>4696</v>
      </c>
      <c r="U3" s="297"/>
      <c r="V3" s="296" t="s">
        <v>4696</v>
      </c>
      <c r="W3" s="297"/>
      <c r="X3" s="296" t="s">
        <v>4696</v>
      </c>
      <c r="Y3" s="297"/>
    </row>
    <row r="4" spans="1:25" s="48" customFormat="1" ht="40.5" x14ac:dyDescent="0.2">
      <c r="A4" s="118" t="s">
        <v>2419</v>
      </c>
      <c r="B4" s="115" t="s">
        <v>1425</v>
      </c>
      <c r="C4" s="115" t="s">
        <v>2247</v>
      </c>
      <c r="D4" s="218" t="s">
        <v>1426</v>
      </c>
      <c r="E4" s="218" t="s">
        <v>1427</v>
      </c>
      <c r="F4" s="126" t="s">
        <v>2233</v>
      </c>
      <c r="G4" s="112" t="s">
        <v>1166</v>
      </c>
      <c r="H4" s="112" t="s">
        <v>4710</v>
      </c>
      <c r="I4" s="118" t="s">
        <v>2259</v>
      </c>
      <c r="J4" s="118" t="s">
        <v>2260</v>
      </c>
      <c r="K4" s="118" t="s">
        <v>2261</v>
      </c>
      <c r="L4" s="118" t="s">
        <v>2262</v>
      </c>
      <c r="M4" s="118" t="s">
        <v>1163</v>
      </c>
      <c r="N4" s="118" t="s">
        <v>4358</v>
      </c>
      <c r="O4" s="32" t="s">
        <v>4914</v>
      </c>
      <c r="P4" s="163" t="s">
        <v>4697</v>
      </c>
      <c r="Q4" s="164" t="s">
        <v>4698</v>
      </c>
      <c r="R4" s="165" t="s">
        <v>4699</v>
      </c>
      <c r="S4" s="166" t="s">
        <v>4700</v>
      </c>
      <c r="T4" s="165" t="s">
        <v>4699</v>
      </c>
      <c r="U4" s="166" t="s">
        <v>4700</v>
      </c>
      <c r="V4" s="165" t="s">
        <v>4699</v>
      </c>
      <c r="W4" s="166" t="s">
        <v>4700</v>
      </c>
      <c r="X4" s="165" t="s">
        <v>4699</v>
      </c>
      <c r="Y4" s="166" t="s">
        <v>4700</v>
      </c>
    </row>
    <row r="5" spans="1:25" s="49" customFormat="1" x14ac:dyDescent="0.2">
      <c r="A5" s="21"/>
      <c r="B5" s="24"/>
      <c r="C5" s="24"/>
      <c r="D5" s="24"/>
      <c r="E5" s="24"/>
      <c r="F5" s="63"/>
      <c r="G5" s="21"/>
      <c r="H5" s="21"/>
      <c r="I5" s="21"/>
      <c r="J5" s="21"/>
      <c r="K5" s="21"/>
      <c r="L5" s="21"/>
      <c r="M5" s="21"/>
      <c r="N5" s="27"/>
      <c r="O5" s="22"/>
      <c r="P5" s="21"/>
      <c r="Q5" s="21"/>
      <c r="R5" s="21"/>
      <c r="S5" s="21"/>
      <c r="T5" s="21"/>
      <c r="U5" s="21"/>
      <c r="V5" s="21"/>
      <c r="W5" s="21"/>
      <c r="X5" s="21"/>
      <c r="Y5" s="21"/>
    </row>
    <row r="6" spans="1:25" ht="25.5" x14ac:dyDescent="0.2">
      <c r="A6" s="98" t="s">
        <v>1525</v>
      </c>
      <c r="B6" s="79" t="s">
        <v>1524</v>
      </c>
      <c r="C6" s="76">
        <v>69</v>
      </c>
      <c r="D6" s="98" t="s">
        <v>1430</v>
      </c>
      <c r="E6" s="98">
        <v>1</v>
      </c>
      <c r="F6" s="99">
        <v>8.9</v>
      </c>
      <c r="G6" s="78" t="s">
        <v>3854</v>
      </c>
      <c r="H6" s="175">
        <v>26754</v>
      </c>
      <c r="I6" s="78" t="s">
        <v>2268</v>
      </c>
      <c r="J6" s="78" t="s">
        <v>1431</v>
      </c>
      <c r="K6" s="78">
        <v>1</v>
      </c>
      <c r="L6" s="78" t="s">
        <v>1526</v>
      </c>
      <c r="M6" s="245" t="s">
        <v>3985</v>
      </c>
      <c r="N6" s="79">
        <v>1</v>
      </c>
      <c r="O6" s="279">
        <v>9.15</v>
      </c>
      <c r="P6" s="167">
        <f>SUM(R6+T6+V6+X6)</f>
        <v>0</v>
      </c>
      <c r="Q6" s="168">
        <f t="shared" ref="Q6" si="1">SUM(P6*O6)</f>
        <v>0</v>
      </c>
      <c r="R6" s="161"/>
      <c r="S6" s="162">
        <f t="shared" ref="S6:S14" si="2">SUM(R6*O6)</f>
        <v>0</v>
      </c>
      <c r="T6" s="161"/>
      <c r="U6" s="162">
        <f t="shared" ref="U6:U14" si="3">SUM(T6*O6)</f>
        <v>0</v>
      </c>
      <c r="V6" s="161"/>
      <c r="W6" s="162">
        <f t="shared" ref="W6:W14" si="4">SUM(V6*O6)</f>
        <v>0</v>
      </c>
      <c r="X6" s="161"/>
      <c r="Y6" s="162">
        <f t="shared" ref="Y6:Y14" si="5">SUM(X6*O6)</f>
        <v>0</v>
      </c>
    </row>
    <row r="7" spans="1:25" ht="25.5" outlineLevel="2" x14ac:dyDescent="0.2">
      <c r="A7" s="106" t="s">
        <v>1525</v>
      </c>
      <c r="B7" s="72" t="s">
        <v>1524</v>
      </c>
      <c r="C7" s="69">
        <v>69</v>
      </c>
      <c r="D7" s="106" t="s">
        <v>1430</v>
      </c>
      <c r="E7" s="106">
        <v>1</v>
      </c>
      <c r="F7" s="107">
        <v>8.9</v>
      </c>
      <c r="G7" s="71" t="s">
        <v>4360</v>
      </c>
      <c r="H7" s="174">
        <v>7788657408</v>
      </c>
      <c r="I7" s="71" t="s">
        <v>4646</v>
      </c>
      <c r="J7" s="71" t="s">
        <v>1431</v>
      </c>
      <c r="K7" s="71">
        <v>1</v>
      </c>
      <c r="L7" s="71" t="s">
        <v>1526</v>
      </c>
      <c r="M7" s="244" t="s">
        <v>3152</v>
      </c>
      <c r="N7" s="72">
        <v>2</v>
      </c>
      <c r="O7" s="254">
        <v>9.61</v>
      </c>
      <c r="P7" s="167">
        <f t="shared" ref="P7:P70" si="6">SUM(R7+T7+V7+X7)</f>
        <v>0</v>
      </c>
      <c r="Q7" s="168">
        <f t="shared" ref="Q7:Q70" si="7">SUM(P7*O7)</f>
        <v>0</v>
      </c>
      <c r="R7" s="161"/>
      <c r="S7" s="162">
        <f t="shared" si="2"/>
        <v>0</v>
      </c>
      <c r="T7" s="161"/>
      <c r="U7" s="162">
        <f t="shared" si="3"/>
        <v>0</v>
      </c>
      <c r="V7" s="161"/>
      <c r="W7" s="162">
        <f t="shared" si="4"/>
        <v>0</v>
      </c>
      <c r="X7" s="161"/>
      <c r="Y7" s="162">
        <f t="shared" si="5"/>
        <v>0</v>
      </c>
    </row>
    <row r="8" spans="1:25" ht="25.5" outlineLevel="2" x14ac:dyDescent="0.2">
      <c r="A8" s="98" t="s">
        <v>1434</v>
      </c>
      <c r="B8" s="79" t="s">
        <v>1433</v>
      </c>
      <c r="C8" s="76">
        <v>19</v>
      </c>
      <c r="D8" s="98" t="s">
        <v>1436</v>
      </c>
      <c r="E8" s="98">
        <v>2</v>
      </c>
      <c r="F8" s="99">
        <v>9.02</v>
      </c>
      <c r="G8" s="78" t="s">
        <v>3854</v>
      </c>
      <c r="H8" s="175">
        <v>26754</v>
      </c>
      <c r="I8" s="78" t="s">
        <v>2268</v>
      </c>
      <c r="J8" s="78" t="s">
        <v>1431</v>
      </c>
      <c r="K8" s="78">
        <v>1</v>
      </c>
      <c r="L8" s="78" t="s">
        <v>1435</v>
      </c>
      <c r="M8" s="245" t="s">
        <v>3989</v>
      </c>
      <c r="N8" s="79">
        <v>1</v>
      </c>
      <c r="O8" s="279">
        <v>9.27</v>
      </c>
      <c r="P8" s="167">
        <f>SUM(R8+T8+V8+X8)</f>
        <v>0</v>
      </c>
      <c r="Q8" s="168">
        <f>SUM(P8*O8)</f>
        <v>0</v>
      </c>
      <c r="R8" s="161"/>
      <c r="S8" s="162">
        <f>SUM(R8*O8)</f>
        <v>0</v>
      </c>
      <c r="T8" s="161"/>
      <c r="U8" s="162">
        <f>SUM(T8*O8)</f>
        <v>0</v>
      </c>
      <c r="V8" s="161"/>
      <c r="W8" s="162">
        <f>SUM(V8*O8)</f>
        <v>0</v>
      </c>
      <c r="X8" s="161"/>
      <c r="Y8" s="162">
        <f>SUM(X8*O8)</f>
        <v>0</v>
      </c>
    </row>
    <row r="9" spans="1:25" ht="25.5" outlineLevel="2" x14ac:dyDescent="0.2">
      <c r="A9" s="106" t="s">
        <v>1434</v>
      </c>
      <c r="B9" s="72" t="s">
        <v>1433</v>
      </c>
      <c r="C9" s="69">
        <v>19</v>
      </c>
      <c r="D9" s="106" t="s">
        <v>1436</v>
      </c>
      <c r="E9" s="106">
        <v>2</v>
      </c>
      <c r="F9" s="107">
        <v>9.02</v>
      </c>
      <c r="G9" s="71" t="s">
        <v>4360</v>
      </c>
      <c r="H9" s="174">
        <v>7788657408</v>
      </c>
      <c r="I9" s="71" t="s">
        <v>4646</v>
      </c>
      <c r="J9" s="71" t="s">
        <v>1431</v>
      </c>
      <c r="K9" s="71">
        <v>1</v>
      </c>
      <c r="L9" s="71" t="s">
        <v>1435</v>
      </c>
      <c r="M9" s="244" t="s">
        <v>3156</v>
      </c>
      <c r="N9" s="72">
        <v>2</v>
      </c>
      <c r="O9" s="254">
        <v>11.44</v>
      </c>
      <c r="P9" s="167">
        <f>SUM(R9+T9+V9+X9)</f>
        <v>0</v>
      </c>
      <c r="Q9" s="168">
        <f>SUM(P9*O9)</f>
        <v>0</v>
      </c>
      <c r="R9" s="161"/>
      <c r="S9" s="162">
        <f>SUM(R9*O9)</f>
        <v>0</v>
      </c>
      <c r="T9" s="161"/>
      <c r="U9" s="162">
        <f>SUM(T9*O9)</f>
        <v>0</v>
      </c>
      <c r="V9" s="161"/>
      <c r="W9" s="162">
        <f>SUM(V9*O9)</f>
        <v>0</v>
      </c>
      <c r="X9" s="161"/>
      <c r="Y9" s="162">
        <f>SUM(X9*O9)</f>
        <v>0</v>
      </c>
    </row>
    <row r="10" spans="1:25" ht="25.5" outlineLevel="2" x14ac:dyDescent="0.2">
      <c r="A10" s="98" t="s">
        <v>1453</v>
      </c>
      <c r="B10" s="79" t="s">
        <v>1452</v>
      </c>
      <c r="C10" s="76">
        <v>56</v>
      </c>
      <c r="D10" s="98" t="s">
        <v>1430</v>
      </c>
      <c r="E10" s="98">
        <v>1</v>
      </c>
      <c r="F10" s="99">
        <v>6.74</v>
      </c>
      <c r="G10" s="78" t="s">
        <v>3854</v>
      </c>
      <c r="H10" s="175">
        <v>26754</v>
      </c>
      <c r="I10" s="78" t="s">
        <v>2268</v>
      </c>
      <c r="J10" s="78" t="s">
        <v>1431</v>
      </c>
      <c r="K10" s="78">
        <v>1</v>
      </c>
      <c r="L10" s="78" t="s">
        <v>1454</v>
      </c>
      <c r="M10" s="245" t="s">
        <v>3986</v>
      </c>
      <c r="N10" s="79">
        <v>1</v>
      </c>
      <c r="O10" s="279">
        <v>8.34</v>
      </c>
      <c r="P10" s="167">
        <f t="shared" si="6"/>
        <v>0</v>
      </c>
      <c r="Q10" s="168">
        <f t="shared" si="7"/>
        <v>0</v>
      </c>
      <c r="R10" s="161"/>
      <c r="S10" s="162">
        <f t="shared" si="2"/>
        <v>0</v>
      </c>
      <c r="T10" s="161"/>
      <c r="U10" s="162">
        <f t="shared" si="3"/>
        <v>0</v>
      </c>
      <c r="V10" s="161"/>
      <c r="W10" s="162">
        <f t="shared" si="4"/>
        <v>0</v>
      </c>
      <c r="X10" s="161"/>
      <c r="Y10" s="162">
        <f t="shared" si="5"/>
        <v>0</v>
      </c>
    </row>
    <row r="11" spans="1:25" ht="25.5" outlineLevel="2" x14ac:dyDescent="0.2">
      <c r="A11" s="106" t="s">
        <v>1453</v>
      </c>
      <c r="B11" s="72" t="s">
        <v>1452</v>
      </c>
      <c r="C11" s="69">
        <v>56</v>
      </c>
      <c r="D11" s="106" t="s">
        <v>1430</v>
      </c>
      <c r="E11" s="106">
        <v>1</v>
      </c>
      <c r="F11" s="107">
        <v>6.74</v>
      </c>
      <c r="G11" s="71" t="s">
        <v>4360</v>
      </c>
      <c r="H11" s="174">
        <v>7788657408</v>
      </c>
      <c r="I11" s="71" t="s">
        <v>4646</v>
      </c>
      <c r="J11" s="71" t="s">
        <v>1431</v>
      </c>
      <c r="K11" s="71">
        <v>1</v>
      </c>
      <c r="L11" s="71" t="s">
        <v>1454</v>
      </c>
      <c r="M11" s="244" t="s">
        <v>3153</v>
      </c>
      <c r="N11" s="72">
        <v>2</v>
      </c>
      <c r="O11" s="254">
        <v>10.050000000000001</v>
      </c>
      <c r="P11" s="167">
        <f t="shared" si="6"/>
        <v>0</v>
      </c>
      <c r="Q11" s="168">
        <f t="shared" si="7"/>
        <v>0</v>
      </c>
      <c r="R11" s="161"/>
      <c r="S11" s="162">
        <f t="shared" si="2"/>
        <v>0</v>
      </c>
      <c r="T11" s="161"/>
      <c r="U11" s="162">
        <f t="shared" si="3"/>
        <v>0</v>
      </c>
      <c r="V11" s="161"/>
      <c r="W11" s="162">
        <f t="shared" si="4"/>
        <v>0</v>
      </c>
      <c r="X11" s="161"/>
      <c r="Y11" s="162">
        <f t="shared" si="5"/>
        <v>0</v>
      </c>
    </row>
    <row r="12" spans="1:25" ht="25.5" outlineLevel="2" x14ac:dyDescent="0.2">
      <c r="A12" s="98" t="s">
        <v>1507</v>
      </c>
      <c r="B12" s="79" t="s">
        <v>1506</v>
      </c>
      <c r="C12" s="76">
        <v>52</v>
      </c>
      <c r="D12" s="98" t="s">
        <v>1430</v>
      </c>
      <c r="E12" s="98">
        <v>1</v>
      </c>
      <c r="F12" s="99">
        <v>7.37</v>
      </c>
      <c r="G12" s="78" t="s">
        <v>3854</v>
      </c>
      <c r="H12" s="175">
        <v>26754</v>
      </c>
      <c r="I12" s="78" t="s">
        <v>2268</v>
      </c>
      <c r="J12" s="78" t="s">
        <v>1431</v>
      </c>
      <c r="K12" s="78">
        <v>1</v>
      </c>
      <c r="L12" s="78" t="s">
        <v>1508</v>
      </c>
      <c r="M12" s="245" t="s">
        <v>3987</v>
      </c>
      <c r="N12" s="79">
        <v>1</v>
      </c>
      <c r="O12" s="277">
        <v>8.06</v>
      </c>
      <c r="P12" s="167">
        <f t="shared" si="6"/>
        <v>0</v>
      </c>
      <c r="Q12" s="168">
        <f t="shared" si="7"/>
        <v>0</v>
      </c>
      <c r="R12" s="161"/>
      <c r="S12" s="162">
        <f t="shared" si="2"/>
        <v>0</v>
      </c>
      <c r="T12" s="161"/>
      <c r="U12" s="162">
        <f t="shared" si="3"/>
        <v>0</v>
      </c>
      <c r="V12" s="161"/>
      <c r="W12" s="162">
        <f t="shared" si="4"/>
        <v>0</v>
      </c>
      <c r="X12" s="161"/>
      <c r="Y12" s="162">
        <f t="shared" si="5"/>
        <v>0</v>
      </c>
    </row>
    <row r="13" spans="1:25" ht="25.5" outlineLevel="2" x14ac:dyDescent="0.2">
      <c r="A13" s="106" t="s">
        <v>1507</v>
      </c>
      <c r="B13" s="72" t="s">
        <v>1506</v>
      </c>
      <c r="C13" s="69">
        <v>52</v>
      </c>
      <c r="D13" s="106" t="s">
        <v>1430</v>
      </c>
      <c r="E13" s="106">
        <v>1</v>
      </c>
      <c r="F13" s="107">
        <v>7.37</v>
      </c>
      <c r="G13" s="71" t="s">
        <v>4360</v>
      </c>
      <c r="H13" s="174">
        <v>7788657408</v>
      </c>
      <c r="I13" s="71" t="s">
        <v>4646</v>
      </c>
      <c r="J13" s="71" t="s">
        <v>1431</v>
      </c>
      <c r="K13" s="71">
        <v>1</v>
      </c>
      <c r="L13" s="71" t="s">
        <v>1508</v>
      </c>
      <c r="M13" s="244" t="s">
        <v>3154</v>
      </c>
      <c r="N13" s="72">
        <v>2</v>
      </c>
      <c r="O13" s="254">
        <v>8.39</v>
      </c>
      <c r="P13" s="167">
        <f t="shared" si="6"/>
        <v>0</v>
      </c>
      <c r="Q13" s="168">
        <f t="shared" si="7"/>
        <v>0</v>
      </c>
      <c r="R13" s="161"/>
      <c r="S13" s="162">
        <f t="shared" si="2"/>
        <v>0</v>
      </c>
      <c r="T13" s="161"/>
      <c r="U13" s="162">
        <f t="shared" si="3"/>
        <v>0</v>
      </c>
      <c r="V13" s="161"/>
      <c r="W13" s="162">
        <f t="shared" si="4"/>
        <v>0</v>
      </c>
      <c r="X13" s="161"/>
      <c r="Y13" s="162">
        <f t="shared" si="5"/>
        <v>0</v>
      </c>
    </row>
    <row r="14" spans="1:25" ht="25.5" outlineLevel="2" x14ac:dyDescent="0.2">
      <c r="A14" s="98" t="s">
        <v>1474</v>
      </c>
      <c r="B14" s="79" t="s">
        <v>1473</v>
      </c>
      <c r="C14" s="76">
        <v>39</v>
      </c>
      <c r="D14" s="98" t="s">
        <v>1430</v>
      </c>
      <c r="E14" s="98">
        <v>1</v>
      </c>
      <c r="F14" s="99">
        <v>8.5299999999999994</v>
      </c>
      <c r="G14" s="78" t="s">
        <v>3854</v>
      </c>
      <c r="H14" s="175">
        <v>26754</v>
      </c>
      <c r="I14" s="78" t="s">
        <v>2268</v>
      </c>
      <c r="J14" s="78" t="s">
        <v>1431</v>
      </c>
      <c r="K14" s="78">
        <v>1</v>
      </c>
      <c r="L14" s="78" t="s">
        <v>1475</v>
      </c>
      <c r="M14" s="245" t="s">
        <v>3988</v>
      </c>
      <c r="N14" s="79">
        <v>2</v>
      </c>
      <c r="O14" s="279">
        <v>9.4499999999999993</v>
      </c>
      <c r="P14" s="167">
        <f t="shared" si="6"/>
        <v>0</v>
      </c>
      <c r="Q14" s="168">
        <f t="shared" si="7"/>
        <v>0</v>
      </c>
      <c r="R14" s="161"/>
      <c r="S14" s="162">
        <f t="shared" si="2"/>
        <v>0</v>
      </c>
      <c r="T14" s="161"/>
      <c r="U14" s="162">
        <f t="shared" si="3"/>
        <v>0</v>
      </c>
      <c r="V14" s="161"/>
      <c r="W14" s="162">
        <f t="shared" si="4"/>
        <v>0</v>
      </c>
      <c r="X14" s="161"/>
      <c r="Y14" s="162">
        <f t="shared" si="5"/>
        <v>0</v>
      </c>
    </row>
    <row r="15" spans="1:25" ht="25.5" outlineLevel="2" x14ac:dyDescent="0.2">
      <c r="A15" s="106" t="s">
        <v>1474</v>
      </c>
      <c r="B15" s="72" t="s">
        <v>1473</v>
      </c>
      <c r="C15" s="69">
        <v>39</v>
      </c>
      <c r="D15" s="106" t="s">
        <v>1430</v>
      </c>
      <c r="E15" s="106">
        <v>1</v>
      </c>
      <c r="F15" s="107">
        <v>8.5299999999999994</v>
      </c>
      <c r="G15" s="71" t="s">
        <v>4360</v>
      </c>
      <c r="H15" s="174">
        <v>7788657408</v>
      </c>
      <c r="I15" s="71" t="s">
        <v>4646</v>
      </c>
      <c r="J15" s="71" t="s">
        <v>1431</v>
      </c>
      <c r="K15" s="71">
        <v>1</v>
      </c>
      <c r="L15" s="71" t="s">
        <v>1475</v>
      </c>
      <c r="M15" s="244" t="s">
        <v>3155</v>
      </c>
      <c r="N15" s="72">
        <v>1</v>
      </c>
      <c r="O15" s="254">
        <v>9.26</v>
      </c>
      <c r="P15" s="167">
        <f t="shared" si="6"/>
        <v>0</v>
      </c>
      <c r="Q15" s="168">
        <f t="shared" si="7"/>
        <v>0</v>
      </c>
      <c r="R15" s="161"/>
      <c r="S15" s="162">
        <f t="shared" ref="S15:S74" si="8">SUM(R15*O15)</f>
        <v>0</v>
      </c>
      <c r="T15" s="161"/>
      <c r="U15" s="162">
        <f t="shared" ref="U15:U74" si="9">SUM(T15*O15)</f>
        <v>0</v>
      </c>
      <c r="V15" s="161"/>
      <c r="W15" s="162">
        <f t="shared" ref="W15:W74" si="10">SUM(V15*O15)</f>
        <v>0</v>
      </c>
      <c r="X15" s="161"/>
      <c r="Y15" s="162">
        <f t="shared" ref="Y15:Y74" si="11">SUM(X15*O15)</f>
        <v>0</v>
      </c>
    </row>
    <row r="16" spans="1:25" ht="25.5" outlineLevel="2" x14ac:dyDescent="0.2">
      <c r="A16" s="98" t="s">
        <v>1498</v>
      </c>
      <c r="B16" s="79" t="s">
        <v>1497</v>
      </c>
      <c r="C16" s="76">
        <v>39</v>
      </c>
      <c r="D16" s="98" t="s">
        <v>1430</v>
      </c>
      <c r="E16" s="98">
        <v>1</v>
      </c>
      <c r="F16" s="99">
        <v>8.19</v>
      </c>
      <c r="G16" s="78" t="s">
        <v>3854</v>
      </c>
      <c r="H16" s="175">
        <v>26754</v>
      </c>
      <c r="I16" s="78" t="s">
        <v>2268</v>
      </c>
      <c r="J16" s="78" t="s">
        <v>1431</v>
      </c>
      <c r="K16" s="78">
        <v>1</v>
      </c>
      <c r="L16" s="78" t="s">
        <v>1499</v>
      </c>
      <c r="M16" s="245" t="s">
        <v>3990</v>
      </c>
      <c r="N16" s="79">
        <v>1</v>
      </c>
      <c r="O16" s="277">
        <v>9.17</v>
      </c>
      <c r="P16" s="167">
        <f t="shared" si="6"/>
        <v>0</v>
      </c>
      <c r="Q16" s="168">
        <f t="shared" si="7"/>
        <v>0</v>
      </c>
      <c r="R16" s="161"/>
      <c r="S16" s="162">
        <f t="shared" si="8"/>
        <v>0</v>
      </c>
      <c r="T16" s="161"/>
      <c r="U16" s="162">
        <f t="shared" si="9"/>
        <v>0</v>
      </c>
      <c r="V16" s="161"/>
      <c r="W16" s="162">
        <f t="shared" si="10"/>
        <v>0</v>
      </c>
      <c r="X16" s="161"/>
      <c r="Y16" s="162">
        <f t="shared" si="11"/>
        <v>0</v>
      </c>
    </row>
    <row r="17" spans="1:25" ht="25.5" outlineLevel="2" x14ac:dyDescent="0.2">
      <c r="A17" s="106" t="s">
        <v>1498</v>
      </c>
      <c r="B17" s="72" t="s">
        <v>1497</v>
      </c>
      <c r="C17" s="69">
        <v>39</v>
      </c>
      <c r="D17" s="106" t="s">
        <v>1430</v>
      </c>
      <c r="E17" s="106">
        <v>1</v>
      </c>
      <c r="F17" s="107">
        <v>8.19</v>
      </c>
      <c r="G17" s="71" t="s">
        <v>4360</v>
      </c>
      <c r="H17" s="174">
        <v>7788657408</v>
      </c>
      <c r="I17" s="71" t="s">
        <v>4646</v>
      </c>
      <c r="J17" s="71" t="s">
        <v>1431</v>
      </c>
      <c r="K17" s="71">
        <v>1</v>
      </c>
      <c r="L17" s="71" t="s">
        <v>1499</v>
      </c>
      <c r="M17" s="244" t="s">
        <v>3157</v>
      </c>
      <c r="N17" s="72">
        <v>2</v>
      </c>
      <c r="O17" s="254">
        <v>9.26</v>
      </c>
      <c r="P17" s="167">
        <f t="shared" si="6"/>
        <v>0</v>
      </c>
      <c r="Q17" s="168">
        <f t="shared" si="7"/>
        <v>0</v>
      </c>
      <c r="R17" s="161"/>
      <c r="S17" s="162">
        <f t="shared" si="8"/>
        <v>0</v>
      </c>
      <c r="T17" s="161"/>
      <c r="U17" s="162">
        <f t="shared" si="9"/>
        <v>0</v>
      </c>
      <c r="V17" s="161"/>
      <c r="W17" s="162">
        <f t="shared" si="10"/>
        <v>0</v>
      </c>
      <c r="X17" s="161"/>
      <c r="Y17" s="162">
        <f t="shared" si="11"/>
        <v>0</v>
      </c>
    </row>
    <row r="18" spans="1:25" ht="25.5" outlineLevel="2" x14ac:dyDescent="0.2">
      <c r="A18" s="98" t="s">
        <v>1456</v>
      </c>
      <c r="B18" s="79" t="s">
        <v>1455</v>
      </c>
      <c r="C18" s="76">
        <v>59</v>
      </c>
      <c r="D18" s="98" t="s">
        <v>1430</v>
      </c>
      <c r="E18" s="98">
        <v>1</v>
      </c>
      <c r="F18" s="99">
        <v>10.1</v>
      </c>
      <c r="G18" s="78" t="s">
        <v>3854</v>
      </c>
      <c r="H18" s="175">
        <v>26754</v>
      </c>
      <c r="I18" s="78" t="s">
        <v>2268</v>
      </c>
      <c r="J18" s="78" t="s">
        <v>1431</v>
      </c>
      <c r="K18" s="78">
        <v>1</v>
      </c>
      <c r="L18" s="78" t="s">
        <v>1457</v>
      </c>
      <c r="M18" s="245" t="s">
        <v>3991</v>
      </c>
      <c r="N18" s="79">
        <v>1</v>
      </c>
      <c r="O18" s="279">
        <v>12.24</v>
      </c>
      <c r="P18" s="167">
        <f t="shared" si="6"/>
        <v>0</v>
      </c>
      <c r="Q18" s="168">
        <f t="shared" si="7"/>
        <v>0</v>
      </c>
      <c r="R18" s="161"/>
      <c r="S18" s="162">
        <f t="shared" si="8"/>
        <v>0</v>
      </c>
      <c r="T18" s="161"/>
      <c r="U18" s="162">
        <f t="shared" si="9"/>
        <v>0</v>
      </c>
      <c r="V18" s="161"/>
      <c r="W18" s="162">
        <f t="shared" si="10"/>
        <v>0</v>
      </c>
      <c r="X18" s="161"/>
      <c r="Y18" s="162">
        <f t="shared" si="11"/>
        <v>0</v>
      </c>
    </row>
    <row r="19" spans="1:25" ht="25.5" outlineLevel="2" x14ac:dyDescent="0.2">
      <c r="A19" s="106" t="s">
        <v>1456</v>
      </c>
      <c r="B19" s="72" t="s">
        <v>1455</v>
      </c>
      <c r="C19" s="69">
        <v>59</v>
      </c>
      <c r="D19" s="106" t="s">
        <v>1430</v>
      </c>
      <c r="E19" s="106">
        <v>1</v>
      </c>
      <c r="F19" s="107">
        <v>10.1</v>
      </c>
      <c r="G19" s="71" t="s">
        <v>4360</v>
      </c>
      <c r="H19" s="174">
        <v>7788657408</v>
      </c>
      <c r="I19" s="71" t="s">
        <v>4646</v>
      </c>
      <c r="J19" s="71" t="s">
        <v>1431</v>
      </c>
      <c r="K19" s="71">
        <v>1</v>
      </c>
      <c r="L19" s="71" t="s">
        <v>1457</v>
      </c>
      <c r="M19" s="244" t="s">
        <v>3158</v>
      </c>
      <c r="N19" s="72">
        <v>2</v>
      </c>
      <c r="O19" s="254">
        <v>14.91</v>
      </c>
      <c r="P19" s="167">
        <f t="shared" si="6"/>
        <v>0</v>
      </c>
      <c r="Q19" s="168">
        <f t="shared" si="7"/>
        <v>0</v>
      </c>
      <c r="R19" s="161"/>
      <c r="S19" s="162">
        <f t="shared" si="8"/>
        <v>0</v>
      </c>
      <c r="T19" s="161"/>
      <c r="U19" s="162">
        <f t="shared" si="9"/>
        <v>0</v>
      </c>
      <c r="V19" s="161"/>
      <c r="W19" s="162">
        <f t="shared" si="10"/>
        <v>0</v>
      </c>
      <c r="X19" s="161"/>
      <c r="Y19" s="162">
        <f t="shared" si="11"/>
        <v>0</v>
      </c>
    </row>
    <row r="20" spans="1:25" ht="25.5" outlineLevel="2" x14ac:dyDescent="0.2">
      <c r="A20" s="98" t="s">
        <v>1519</v>
      </c>
      <c r="B20" s="79" t="s">
        <v>1518</v>
      </c>
      <c r="C20" s="76">
        <v>38</v>
      </c>
      <c r="D20" s="98" t="s">
        <v>1430</v>
      </c>
      <c r="E20" s="98">
        <v>1</v>
      </c>
      <c r="F20" s="99">
        <v>8.6999999999999993</v>
      </c>
      <c r="G20" s="78" t="s">
        <v>3854</v>
      </c>
      <c r="H20" s="175">
        <v>26754</v>
      </c>
      <c r="I20" s="78" t="s">
        <v>2268</v>
      </c>
      <c r="J20" s="78" t="s">
        <v>1431</v>
      </c>
      <c r="K20" s="78">
        <v>1</v>
      </c>
      <c r="L20" s="78" t="s">
        <v>1520</v>
      </c>
      <c r="M20" s="245" t="s">
        <v>3992</v>
      </c>
      <c r="N20" s="79">
        <v>1</v>
      </c>
      <c r="O20" s="277">
        <v>9.17</v>
      </c>
      <c r="P20" s="167">
        <f t="shared" si="6"/>
        <v>0</v>
      </c>
      <c r="Q20" s="168">
        <f t="shared" si="7"/>
        <v>0</v>
      </c>
      <c r="R20" s="161"/>
      <c r="S20" s="162">
        <f t="shared" si="8"/>
        <v>0</v>
      </c>
      <c r="T20" s="161"/>
      <c r="U20" s="162">
        <f t="shared" si="9"/>
        <v>0</v>
      </c>
      <c r="V20" s="161"/>
      <c r="W20" s="162">
        <f t="shared" si="10"/>
        <v>0</v>
      </c>
      <c r="X20" s="161"/>
      <c r="Y20" s="162">
        <f t="shared" si="11"/>
        <v>0</v>
      </c>
    </row>
    <row r="21" spans="1:25" ht="25.5" outlineLevel="2" x14ac:dyDescent="0.2">
      <c r="A21" s="106" t="s">
        <v>1519</v>
      </c>
      <c r="B21" s="72" t="s">
        <v>1518</v>
      </c>
      <c r="C21" s="69">
        <v>38</v>
      </c>
      <c r="D21" s="106" t="s">
        <v>1430</v>
      </c>
      <c r="E21" s="106">
        <v>1</v>
      </c>
      <c r="F21" s="107">
        <v>8.6999999999999993</v>
      </c>
      <c r="G21" s="71" t="s">
        <v>4360</v>
      </c>
      <c r="H21" s="174">
        <v>7788657408</v>
      </c>
      <c r="I21" s="71" t="s">
        <v>4646</v>
      </c>
      <c r="J21" s="71" t="s">
        <v>1431</v>
      </c>
      <c r="K21" s="71">
        <v>1</v>
      </c>
      <c r="L21" s="71" t="s">
        <v>1520</v>
      </c>
      <c r="M21" s="244" t="s">
        <v>3159</v>
      </c>
      <c r="N21" s="72">
        <v>2</v>
      </c>
      <c r="O21" s="254">
        <v>11.44</v>
      </c>
      <c r="P21" s="167">
        <f t="shared" si="6"/>
        <v>0</v>
      </c>
      <c r="Q21" s="168">
        <f t="shared" si="7"/>
        <v>0</v>
      </c>
      <c r="R21" s="161"/>
      <c r="S21" s="162">
        <f t="shared" si="8"/>
        <v>0</v>
      </c>
      <c r="T21" s="161"/>
      <c r="U21" s="162">
        <f t="shared" si="9"/>
        <v>0</v>
      </c>
      <c r="V21" s="161"/>
      <c r="W21" s="162">
        <f t="shared" si="10"/>
        <v>0</v>
      </c>
      <c r="X21" s="161"/>
      <c r="Y21" s="162">
        <f t="shared" si="11"/>
        <v>0</v>
      </c>
    </row>
    <row r="22" spans="1:25" ht="25.5" outlineLevel="2" x14ac:dyDescent="0.2">
      <c r="A22" s="98" t="s">
        <v>1486</v>
      </c>
      <c r="B22" s="79" t="s">
        <v>1485</v>
      </c>
      <c r="C22" s="76">
        <v>47</v>
      </c>
      <c r="D22" s="98" t="s">
        <v>1430</v>
      </c>
      <c r="E22" s="98">
        <v>1</v>
      </c>
      <c r="F22" s="99">
        <v>8.33</v>
      </c>
      <c r="G22" s="78" t="s">
        <v>3854</v>
      </c>
      <c r="H22" s="175">
        <v>26754</v>
      </c>
      <c r="I22" s="78" t="s">
        <v>2268</v>
      </c>
      <c r="J22" s="78" t="s">
        <v>1431</v>
      </c>
      <c r="K22" s="78">
        <v>1</v>
      </c>
      <c r="L22" s="78" t="s">
        <v>1487</v>
      </c>
      <c r="M22" s="245" t="s">
        <v>3993</v>
      </c>
      <c r="N22" s="79">
        <v>2</v>
      </c>
      <c r="O22" s="279">
        <v>9.4499999999999993</v>
      </c>
      <c r="P22" s="167">
        <f t="shared" si="6"/>
        <v>0</v>
      </c>
      <c r="Q22" s="168">
        <f t="shared" si="7"/>
        <v>0</v>
      </c>
      <c r="R22" s="161"/>
      <c r="S22" s="162">
        <f t="shared" si="8"/>
        <v>0</v>
      </c>
      <c r="T22" s="161"/>
      <c r="U22" s="162">
        <f t="shared" si="9"/>
        <v>0</v>
      </c>
      <c r="V22" s="161"/>
      <c r="W22" s="162">
        <f t="shared" si="10"/>
        <v>0</v>
      </c>
      <c r="X22" s="161"/>
      <c r="Y22" s="162">
        <f t="shared" si="11"/>
        <v>0</v>
      </c>
    </row>
    <row r="23" spans="1:25" ht="25.5" outlineLevel="2" x14ac:dyDescent="0.2">
      <c r="A23" s="106" t="s">
        <v>1486</v>
      </c>
      <c r="B23" s="72" t="s">
        <v>1485</v>
      </c>
      <c r="C23" s="69">
        <v>47</v>
      </c>
      <c r="D23" s="106" t="s">
        <v>1430</v>
      </c>
      <c r="E23" s="106">
        <v>1</v>
      </c>
      <c r="F23" s="107">
        <v>8.33</v>
      </c>
      <c r="G23" s="71" t="s">
        <v>4360</v>
      </c>
      <c r="H23" s="174">
        <v>7788657408</v>
      </c>
      <c r="I23" s="71" t="s">
        <v>4646</v>
      </c>
      <c r="J23" s="71" t="s">
        <v>1431</v>
      </c>
      <c r="K23" s="71">
        <v>1</v>
      </c>
      <c r="L23" s="71" t="s">
        <v>1487</v>
      </c>
      <c r="M23" s="244" t="s">
        <v>3160</v>
      </c>
      <c r="N23" s="72">
        <v>1</v>
      </c>
      <c r="O23" s="254">
        <v>9.26</v>
      </c>
      <c r="P23" s="167">
        <f t="shared" si="6"/>
        <v>0</v>
      </c>
      <c r="Q23" s="168">
        <f t="shared" si="7"/>
        <v>0</v>
      </c>
      <c r="R23" s="161"/>
      <c r="S23" s="162">
        <f t="shared" si="8"/>
        <v>0</v>
      </c>
      <c r="T23" s="161"/>
      <c r="U23" s="162">
        <f t="shared" si="9"/>
        <v>0</v>
      </c>
      <c r="V23" s="161"/>
      <c r="W23" s="162">
        <f t="shared" si="10"/>
        <v>0</v>
      </c>
      <c r="X23" s="161"/>
      <c r="Y23" s="162">
        <f t="shared" si="11"/>
        <v>0</v>
      </c>
    </row>
    <row r="24" spans="1:25" ht="25.5" outlineLevel="2" x14ac:dyDescent="0.2">
      <c r="A24" s="98" t="s">
        <v>1531</v>
      </c>
      <c r="B24" s="79" t="s">
        <v>1530</v>
      </c>
      <c r="C24" s="76">
        <v>14</v>
      </c>
      <c r="D24" s="98" t="s">
        <v>1436</v>
      </c>
      <c r="E24" s="98">
        <v>2</v>
      </c>
      <c r="F24" s="99">
        <v>8.17</v>
      </c>
      <c r="G24" s="78" t="s">
        <v>3854</v>
      </c>
      <c r="H24" s="175">
        <v>26754</v>
      </c>
      <c r="I24" s="78" t="s">
        <v>2268</v>
      </c>
      <c r="J24" s="78" t="s">
        <v>1431</v>
      </c>
      <c r="K24" s="78">
        <v>1</v>
      </c>
      <c r="L24" s="78" t="s">
        <v>1532</v>
      </c>
      <c r="M24" s="245" t="s">
        <v>3994</v>
      </c>
      <c r="N24" s="79">
        <v>1</v>
      </c>
      <c r="O24" s="279">
        <v>9.4499999999999993</v>
      </c>
      <c r="P24" s="167">
        <f t="shared" si="6"/>
        <v>0</v>
      </c>
      <c r="Q24" s="168">
        <f t="shared" si="7"/>
        <v>0</v>
      </c>
      <c r="R24" s="161"/>
      <c r="S24" s="162">
        <f t="shared" si="8"/>
        <v>0</v>
      </c>
      <c r="T24" s="161"/>
      <c r="U24" s="162">
        <f t="shared" si="9"/>
        <v>0</v>
      </c>
      <c r="V24" s="161"/>
      <c r="W24" s="162">
        <f t="shared" si="10"/>
        <v>0</v>
      </c>
      <c r="X24" s="161"/>
      <c r="Y24" s="162">
        <f t="shared" si="11"/>
        <v>0</v>
      </c>
    </row>
    <row r="25" spans="1:25" ht="25.5" outlineLevel="2" x14ac:dyDescent="0.2">
      <c r="A25" s="106" t="s">
        <v>1531</v>
      </c>
      <c r="B25" s="72" t="s">
        <v>1530</v>
      </c>
      <c r="C25" s="69">
        <v>14</v>
      </c>
      <c r="D25" s="106" t="s">
        <v>1436</v>
      </c>
      <c r="E25" s="106">
        <v>2</v>
      </c>
      <c r="F25" s="107">
        <v>8.17</v>
      </c>
      <c r="G25" s="71" t="s">
        <v>4360</v>
      </c>
      <c r="H25" s="174">
        <v>7788657408</v>
      </c>
      <c r="I25" s="71" t="s">
        <v>4646</v>
      </c>
      <c r="J25" s="71" t="s">
        <v>1431</v>
      </c>
      <c r="K25" s="71">
        <v>1</v>
      </c>
      <c r="L25" s="71" t="s">
        <v>1532</v>
      </c>
      <c r="M25" s="244" t="s">
        <v>3161</v>
      </c>
      <c r="N25" s="72">
        <v>2</v>
      </c>
      <c r="O25" s="254">
        <v>11.44</v>
      </c>
      <c r="P25" s="167">
        <f t="shared" si="6"/>
        <v>0</v>
      </c>
      <c r="Q25" s="168">
        <f t="shared" si="7"/>
        <v>0</v>
      </c>
      <c r="R25" s="161"/>
      <c r="S25" s="162">
        <f t="shared" si="8"/>
        <v>0</v>
      </c>
      <c r="T25" s="161"/>
      <c r="U25" s="162">
        <f t="shared" si="9"/>
        <v>0</v>
      </c>
      <c r="V25" s="161"/>
      <c r="W25" s="162">
        <f t="shared" si="10"/>
        <v>0</v>
      </c>
      <c r="X25" s="161"/>
      <c r="Y25" s="162">
        <f t="shared" si="11"/>
        <v>0</v>
      </c>
    </row>
    <row r="26" spans="1:25" ht="25.5" outlineLevel="2" x14ac:dyDescent="0.2">
      <c r="A26" s="98" t="s">
        <v>1528</v>
      </c>
      <c r="B26" s="79" t="s">
        <v>1527</v>
      </c>
      <c r="C26" s="76">
        <v>27</v>
      </c>
      <c r="D26" s="98" t="s">
        <v>1436</v>
      </c>
      <c r="E26" s="98">
        <v>2</v>
      </c>
      <c r="F26" s="99">
        <v>8.17</v>
      </c>
      <c r="G26" s="78" t="s">
        <v>3854</v>
      </c>
      <c r="H26" s="175">
        <v>26754</v>
      </c>
      <c r="I26" s="78" t="s">
        <v>2268</v>
      </c>
      <c r="J26" s="78" t="s">
        <v>1431</v>
      </c>
      <c r="K26" s="78">
        <v>1</v>
      </c>
      <c r="L26" s="78" t="s">
        <v>1529</v>
      </c>
      <c r="M26" s="245" t="s">
        <v>3995</v>
      </c>
      <c r="N26" s="79">
        <v>1</v>
      </c>
      <c r="O26" s="279">
        <v>9.4499999999999993</v>
      </c>
      <c r="P26" s="167">
        <f t="shared" si="6"/>
        <v>0</v>
      </c>
      <c r="Q26" s="168">
        <f t="shared" si="7"/>
        <v>0</v>
      </c>
      <c r="R26" s="161"/>
      <c r="S26" s="162">
        <f t="shared" si="8"/>
        <v>0</v>
      </c>
      <c r="T26" s="161"/>
      <c r="U26" s="162">
        <f t="shared" si="9"/>
        <v>0</v>
      </c>
      <c r="V26" s="161"/>
      <c r="W26" s="162">
        <f t="shared" si="10"/>
        <v>0</v>
      </c>
      <c r="X26" s="161"/>
      <c r="Y26" s="162">
        <f t="shared" si="11"/>
        <v>0</v>
      </c>
    </row>
    <row r="27" spans="1:25" ht="25.5" outlineLevel="2" x14ac:dyDescent="0.2">
      <c r="A27" s="106" t="s">
        <v>1528</v>
      </c>
      <c r="B27" s="72" t="s">
        <v>1527</v>
      </c>
      <c r="C27" s="69">
        <v>27</v>
      </c>
      <c r="D27" s="106" t="s">
        <v>1436</v>
      </c>
      <c r="E27" s="106">
        <v>2</v>
      </c>
      <c r="F27" s="107">
        <v>8.17</v>
      </c>
      <c r="G27" s="71" t="s">
        <v>4360</v>
      </c>
      <c r="H27" s="174">
        <v>7788657408</v>
      </c>
      <c r="I27" s="71" t="s">
        <v>4646</v>
      </c>
      <c r="J27" s="71" t="s">
        <v>1431</v>
      </c>
      <c r="K27" s="71">
        <v>1</v>
      </c>
      <c r="L27" s="71" t="s">
        <v>1529</v>
      </c>
      <c r="M27" s="244" t="s">
        <v>3162</v>
      </c>
      <c r="N27" s="72">
        <v>2</v>
      </c>
      <c r="O27" s="254">
        <v>11.44</v>
      </c>
      <c r="P27" s="167">
        <f t="shared" si="6"/>
        <v>0</v>
      </c>
      <c r="Q27" s="168">
        <f t="shared" si="7"/>
        <v>0</v>
      </c>
      <c r="R27" s="161"/>
      <c r="S27" s="162">
        <f t="shared" si="8"/>
        <v>0</v>
      </c>
      <c r="T27" s="161"/>
      <c r="U27" s="162">
        <f t="shared" si="9"/>
        <v>0</v>
      </c>
      <c r="V27" s="161"/>
      <c r="W27" s="162">
        <f t="shared" si="10"/>
        <v>0</v>
      </c>
      <c r="X27" s="161"/>
      <c r="Y27" s="162">
        <f t="shared" si="11"/>
        <v>0</v>
      </c>
    </row>
    <row r="28" spans="1:25" ht="25.5" outlineLevel="2" x14ac:dyDescent="0.2">
      <c r="A28" s="106" t="s">
        <v>1522</v>
      </c>
      <c r="B28" s="72" t="s">
        <v>1521</v>
      </c>
      <c r="C28" s="69">
        <v>14</v>
      </c>
      <c r="D28" s="106" t="s">
        <v>1436</v>
      </c>
      <c r="E28" s="106">
        <v>2</v>
      </c>
      <c r="F28" s="107">
        <v>8.17</v>
      </c>
      <c r="G28" s="71" t="s">
        <v>4360</v>
      </c>
      <c r="H28" s="174">
        <v>7788657408</v>
      </c>
      <c r="I28" s="71" t="s">
        <v>4646</v>
      </c>
      <c r="J28" s="71" t="s">
        <v>1431</v>
      </c>
      <c r="K28" s="71">
        <v>1</v>
      </c>
      <c r="L28" s="71" t="s">
        <v>1523</v>
      </c>
      <c r="M28" s="244" t="s">
        <v>3163</v>
      </c>
      <c r="N28" s="72">
        <v>1</v>
      </c>
      <c r="O28" s="254">
        <v>11.44</v>
      </c>
      <c r="P28" s="167">
        <f t="shared" si="6"/>
        <v>0</v>
      </c>
      <c r="Q28" s="168">
        <f t="shared" si="7"/>
        <v>0</v>
      </c>
      <c r="R28" s="161"/>
      <c r="S28" s="162">
        <f t="shared" si="8"/>
        <v>0</v>
      </c>
      <c r="T28" s="161"/>
      <c r="U28" s="162">
        <f t="shared" si="9"/>
        <v>0</v>
      </c>
      <c r="V28" s="161"/>
      <c r="W28" s="162">
        <f t="shared" si="10"/>
        <v>0</v>
      </c>
      <c r="X28" s="161"/>
      <c r="Y28" s="162">
        <f t="shared" si="11"/>
        <v>0</v>
      </c>
    </row>
    <row r="29" spans="1:25" ht="25.5" outlineLevel="2" x14ac:dyDescent="0.2">
      <c r="A29" s="98" t="s">
        <v>1447</v>
      </c>
      <c r="B29" s="79" t="s">
        <v>1446</v>
      </c>
      <c r="C29" s="76">
        <v>29</v>
      </c>
      <c r="D29" s="98" t="s">
        <v>1430</v>
      </c>
      <c r="E29" s="98">
        <v>1</v>
      </c>
      <c r="F29" s="99">
        <v>9.2200000000000006</v>
      </c>
      <c r="G29" s="78" t="s">
        <v>3854</v>
      </c>
      <c r="H29" s="175">
        <v>26754</v>
      </c>
      <c r="I29" s="78" t="s">
        <v>2268</v>
      </c>
      <c r="J29" s="78" t="s">
        <v>1431</v>
      </c>
      <c r="K29" s="78">
        <v>1</v>
      </c>
      <c r="L29" s="78" t="s">
        <v>1448</v>
      </c>
      <c r="M29" s="245" t="s">
        <v>3996</v>
      </c>
      <c r="N29" s="79">
        <v>1</v>
      </c>
      <c r="O29" s="279">
        <v>9.4499999999999993</v>
      </c>
      <c r="P29" s="167">
        <f t="shared" si="6"/>
        <v>0</v>
      </c>
      <c r="Q29" s="168">
        <f t="shared" si="7"/>
        <v>0</v>
      </c>
      <c r="R29" s="161"/>
      <c r="S29" s="162">
        <f t="shared" si="8"/>
        <v>0</v>
      </c>
      <c r="T29" s="161"/>
      <c r="U29" s="162">
        <f t="shared" si="9"/>
        <v>0</v>
      </c>
      <c r="V29" s="161"/>
      <c r="W29" s="162">
        <f t="shared" si="10"/>
        <v>0</v>
      </c>
      <c r="X29" s="161"/>
      <c r="Y29" s="162">
        <f t="shared" si="11"/>
        <v>0</v>
      </c>
    </row>
    <row r="30" spans="1:25" ht="25.5" outlineLevel="2" x14ac:dyDescent="0.2">
      <c r="A30" s="106" t="s">
        <v>1447</v>
      </c>
      <c r="B30" s="72" t="s">
        <v>1446</v>
      </c>
      <c r="C30" s="69">
        <v>29</v>
      </c>
      <c r="D30" s="106" t="s">
        <v>1430</v>
      </c>
      <c r="E30" s="106">
        <v>1</v>
      </c>
      <c r="F30" s="107">
        <v>9.2200000000000006</v>
      </c>
      <c r="G30" s="71" t="s">
        <v>4360</v>
      </c>
      <c r="H30" s="174">
        <v>7788657408</v>
      </c>
      <c r="I30" s="71" t="s">
        <v>4646</v>
      </c>
      <c r="J30" s="71" t="s">
        <v>1431</v>
      </c>
      <c r="K30" s="71">
        <v>1</v>
      </c>
      <c r="L30" s="71" t="s">
        <v>1448</v>
      </c>
      <c r="M30" s="244" t="s">
        <v>3164</v>
      </c>
      <c r="N30" s="72">
        <v>2</v>
      </c>
      <c r="O30" s="254">
        <v>9.61</v>
      </c>
      <c r="P30" s="167">
        <f t="shared" si="6"/>
        <v>0</v>
      </c>
      <c r="Q30" s="168">
        <f t="shared" si="7"/>
        <v>0</v>
      </c>
      <c r="R30" s="161"/>
      <c r="S30" s="162">
        <f t="shared" si="8"/>
        <v>0</v>
      </c>
      <c r="T30" s="161"/>
      <c r="U30" s="162">
        <f t="shared" si="9"/>
        <v>0</v>
      </c>
      <c r="V30" s="161"/>
      <c r="W30" s="162">
        <f t="shared" si="10"/>
        <v>0</v>
      </c>
      <c r="X30" s="161"/>
      <c r="Y30" s="162">
        <f t="shared" si="11"/>
        <v>0</v>
      </c>
    </row>
    <row r="31" spans="1:25" ht="25.5" outlineLevel="2" x14ac:dyDescent="0.2">
      <c r="A31" s="98" t="s">
        <v>1501</v>
      </c>
      <c r="B31" s="79" t="s">
        <v>1500</v>
      </c>
      <c r="C31" s="76">
        <v>26</v>
      </c>
      <c r="D31" s="98" t="s">
        <v>1430</v>
      </c>
      <c r="E31" s="98">
        <v>1</v>
      </c>
      <c r="F31" s="99">
        <v>9.02</v>
      </c>
      <c r="G31" s="78" t="s">
        <v>3854</v>
      </c>
      <c r="H31" s="175">
        <v>26754</v>
      </c>
      <c r="I31" s="78" t="s">
        <v>2268</v>
      </c>
      <c r="J31" s="78" t="s">
        <v>1431</v>
      </c>
      <c r="K31" s="78">
        <v>1</v>
      </c>
      <c r="L31" s="78" t="s">
        <v>1502</v>
      </c>
      <c r="M31" s="245" t="s">
        <v>3997</v>
      </c>
      <c r="N31" s="79">
        <v>1</v>
      </c>
      <c r="O31" s="277">
        <v>8.99</v>
      </c>
      <c r="P31" s="167">
        <f t="shared" si="6"/>
        <v>0</v>
      </c>
      <c r="Q31" s="168">
        <f t="shared" si="7"/>
        <v>0</v>
      </c>
      <c r="R31" s="161"/>
      <c r="S31" s="162">
        <f t="shared" si="8"/>
        <v>0</v>
      </c>
      <c r="T31" s="161"/>
      <c r="U31" s="162">
        <f t="shared" si="9"/>
        <v>0</v>
      </c>
      <c r="V31" s="161"/>
      <c r="W31" s="162">
        <f t="shared" si="10"/>
        <v>0</v>
      </c>
      <c r="X31" s="161"/>
      <c r="Y31" s="162">
        <f t="shared" si="11"/>
        <v>0</v>
      </c>
    </row>
    <row r="32" spans="1:25" ht="25.5" outlineLevel="2" x14ac:dyDescent="0.2">
      <c r="A32" s="106" t="s">
        <v>1501</v>
      </c>
      <c r="B32" s="72" t="s">
        <v>1500</v>
      </c>
      <c r="C32" s="69">
        <v>26</v>
      </c>
      <c r="D32" s="106" t="s">
        <v>1430</v>
      </c>
      <c r="E32" s="106">
        <v>1</v>
      </c>
      <c r="F32" s="107">
        <v>9.02</v>
      </c>
      <c r="G32" s="71" t="s">
        <v>4360</v>
      </c>
      <c r="H32" s="174">
        <v>7788657408</v>
      </c>
      <c r="I32" s="71" t="s">
        <v>4646</v>
      </c>
      <c r="J32" s="71" t="s">
        <v>1431</v>
      </c>
      <c r="K32" s="71">
        <v>1</v>
      </c>
      <c r="L32" s="71" t="s">
        <v>1502</v>
      </c>
      <c r="M32" s="244" t="s">
        <v>3165</v>
      </c>
      <c r="N32" s="72">
        <v>2</v>
      </c>
      <c r="O32" s="254">
        <v>11.44</v>
      </c>
      <c r="P32" s="167">
        <f t="shared" si="6"/>
        <v>0</v>
      </c>
      <c r="Q32" s="168">
        <f t="shared" si="7"/>
        <v>0</v>
      </c>
      <c r="R32" s="161"/>
      <c r="S32" s="162">
        <f t="shared" si="8"/>
        <v>0</v>
      </c>
      <c r="T32" s="161"/>
      <c r="U32" s="162">
        <f t="shared" si="9"/>
        <v>0</v>
      </c>
      <c r="V32" s="161"/>
      <c r="W32" s="162">
        <f t="shared" si="10"/>
        <v>0</v>
      </c>
      <c r="X32" s="161"/>
      <c r="Y32" s="162">
        <f t="shared" si="11"/>
        <v>0</v>
      </c>
    </row>
    <row r="33" spans="1:25" ht="25.5" outlineLevel="2" x14ac:dyDescent="0.2">
      <c r="A33" s="98" t="s">
        <v>1516</v>
      </c>
      <c r="B33" s="79" t="s">
        <v>1515</v>
      </c>
      <c r="C33" s="76">
        <v>11</v>
      </c>
      <c r="D33" s="98" t="s">
        <v>1430</v>
      </c>
      <c r="E33" s="98">
        <v>1</v>
      </c>
      <c r="F33" s="99">
        <v>10.91</v>
      </c>
      <c r="G33" s="78" t="s">
        <v>3854</v>
      </c>
      <c r="H33" s="175">
        <v>26754</v>
      </c>
      <c r="I33" s="78" t="s">
        <v>2268</v>
      </c>
      <c r="J33" s="78" t="s">
        <v>1431</v>
      </c>
      <c r="K33" s="78">
        <v>1</v>
      </c>
      <c r="L33" s="78" t="s">
        <v>1517</v>
      </c>
      <c r="M33" s="245" t="s">
        <v>3998</v>
      </c>
      <c r="N33" s="79">
        <v>1</v>
      </c>
      <c r="O33" s="277">
        <v>11.44</v>
      </c>
      <c r="P33" s="167">
        <f t="shared" si="6"/>
        <v>0</v>
      </c>
      <c r="Q33" s="168">
        <f t="shared" si="7"/>
        <v>0</v>
      </c>
      <c r="R33" s="161"/>
      <c r="S33" s="162">
        <f t="shared" si="8"/>
        <v>0</v>
      </c>
      <c r="T33" s="161"/>
      <c r="U33" s="162">
        <f t="shared" si="9"/>
        <v>0</v>
      </c>
      <c r="V33" s="161"/>
      <c r="W33" s="162">
        <f t="shared" si="10"/>
        <v>0</v>
      </c>
      <c r="X33" s="161"/>
      <c r="Y33" s="162">
        <f t="shared" si="11"/>
        <v>0</v>
      </c>
    </row>
    <row r="34" spans="1:25" ht="25.5" outlineLevel="2" x14ac:dyDescent="0.2">
      <c r="A34" s="106" t="s">
        <v>1516</v>
      </c>
      <c r="B34" s="72" t="s">
        <v>1515</v>
      </c>
      <c r="C34" s="69">
        <v>11</v>
      </c>
      <c r="D34" s="106" t="s">
        <v>1430</v>
      </c>
      <c r="E34" s="106">
        <v>1</v>
      </c>
      <c r="F34" s="107">
        <v>10.91</v>
      </c>
      <c r="G34" s="71" t="s">
        <v>4360</v>
      </c>
      <c r="H34" s="174">
        <v>7788657408</v>
      </c>
      <c r="I34" s="71" t="s">
        <v>4646</v>
      </c>
      <c r="J34" s="71" t="s">
        <v>1431</v>
      </c>
      <c r="K34" s="71">
        <v>1</v>
      </c>
      <c r="L34" s="71" t="s">
        <v>1517</v>
      </c>
      <c r="M34" s="244" t="s">
        <v>3166</v>
      </c>
      <c r="N34" s="72">
        <v>2</v>
      </c>
      <c r="O34" s="254">
        <v>14.91</v>
      </c>
      <c r="P34" s="167">
        <f t="shared" si="6"/>
        <v>0</v>
      </c>
      <c r="Q34" s="168">
        <f t="shared" si="7"/>
        <v>0</v>
      </c>
      <c r="R34" s="161"/>
      <c r="S34" s="162">
        <f t="shared" si="8"/>
        <v>0</v>
      </c>
      <c r="T34" s="161"/>
      <c r="U34" s="162">
        <f t="shared" si="9"/>
        <v>0</v>
      </c>
      <c r="V34" s="161"/>
      <c r="W34" s="162">
        <f t="shared" si="10"/>
        <v>0</v>
      </c>
      <c r="X34" s="161"/>
      <c r="Y34" s="162">
        <f t="shared" si="11"/>
        <v>0</v>
      </c>
    </row>
    <row r="35" spans="1:25" ht="25.5" outlineLevel="2" x14ac:dyDescent="0.2">
      <c r="A35" s="106" t="s">
        <v>1471</v>
      </c>
      <c r="B35" s="72" t="s">
        <v>1470</v>
      </c>
      <c r="C35" s="69">
        <v>28</v>
      </c>
      <c r="D35" s="106" t="s">
        <v>1430</v>
      </c>
      <c r="E35" s="106">
        <v>1</v>
      </c>
      <c r="F35" s="107">
        <v>10.16</v>
      </c>
      <c r="G35" s="71" t="s">
        <v>4360</v>
      </c>
      <c r="H35" s="174">
        <v>7788657408</v>
      </c>
      <c r="I35" s="71" t="s">
        <v>4646</v>
      </c>
      <c r="J35" s="71" t="s">
        <v>1431</v>
      </c>
      <c r="K35" s="71">
        <v>1</v>
      </c>
      <c r="L35" s="71" t="s">
        <v>1472</v>
      </c>
      <c r="M35" s="244" t="s">
        <v>3167</v>
      </c>
      <c r="N35" s="72">
        <v>1</v>
      </c>
      <c r="O35" s="254">
        <v>10.78</v>
      </c>
      <c r="P35" s="167">
        <f t="shared" si="6"/>
        <v>0</v>
      </c>
      <c r="Q35" s="168">
        <f t="shared" si="7"/>
        <v>0</v>
      </c>
      <c r="R35" s="161"/>
      <c r="S35" s="162">
        <f t="shared" si="8"/>
        <v>0</v>
      </c>
      <c r="T35" s="161"/>
      <c r="U35" s="162">
        <f t="shared" si="9"/>
        <v>0</v>
      </c>
      <c r="V35" s="161"/>
      <c r="W35" s="162">
        <f t="shared" si="10"/>
        <v>0</v>
      </c>
      <c r="X35" s="161"/>
      <c r="Y35" s="162">
        <f t="shared" si="11"/>
        <v>0</v>
      </c>
    </row>
    <row r="36" spans="1:25" ht="25.5" outlineLevel="2" x14ac:dyDescent="0.2">
      <c r="A36" s="98" t="s">
        <v>1471</v>
      </c>
      <c r="B36" s="79" t="s">
        <v>1470</v>
      </c>
      <c r="C36" s="76">
        <v>28</v>
      </c>
      <c r="D36" s="98" t="s">
        <v>1430</v>
      </c>
      <c r="E36" s="98">
        <v>1</v>
      </c>
      <c r="F36" s="99">
        <v>10.16</v>
      </c>
      <c r="G36" s="78" t="s">
        <v>3854</v>
      </c>
      <c r="H36" s="175">
        <v>26754</v>
      </c>
      <c r="I36" s="78" t="s">
        <v>2268</v>
      </c>
      <c r="J36" s="78" t="s">
        <v>1431</v>
      </c>
      <c r="K36" s="78">
        <v>1</v>
      </c>
      <c r="L36" s="78" t="s">
        <v>1472</v>
      </c>
      <c r="M36" s="245" t="s">
        <v>3999</v>
      </c>
      <c r="N36" s="79">
        <v>2</v>
      </c>
      <c r="O36" s="279">
        <v>12.24</v>
      </c>
      <c r="P36" s="167">
        <f t="shared" si="6"/>
        <v>0</v>
      </c>
      <c r="Q36" s="168">
        <f t="shared" si="7"/>
        <v>0</v>
      </c>
      <c r="R36" s="161"/>
      <c r="S36" s="162">
        <f t="shared" si="8"/>
        <v>0</v>
      </c>
      <c r="T36" s="161"/>
      <c r="U36" s="162">
        <f t="shared" si="9"/>
        <v>0</v>
      </c>
      <c r="V36" s="161"/>
      <c r="W36" s="162">
        <f t="shared" si="10"/>
        <v>0</v>
      </c>
      <c r="X36" s="161"/>
      <c r="Y36" s="162">
        <f t="shared" si="11"/>
        <v>0</v>
      </c>
    </row>
    <row r="37" spans="1:25" ht="25.5" outlineLevel="2" x14ac:dyDescent="0.2">
      <c r="A37" s="98" t="s">
        <v>1459</v>
      </c>
      <c r="B37" s="79" t="s">
        <v>1458</v>
      </c>
      <c r="C37" s="76">
        <v>22</v>
      </c>
      <c r="D37" s="98" t="s">
        <v>1430</v>
      </c>
      <c r="E37" s="98">
        <v>1</v>
      </c>
      <c r="F37" s="99">
        <v>8.2100000000000009</v>
      </c>
      <c r="G37" s="78" t="s">
        <v>3854</v>
      </c>
      <c r="H37" s="175">
        <v>26754</v>
      </c>
      <c r="I37" s="78" t="s">
        <v>2268</v>
      </c>
      <c r="J37" s="78" t="s">
        <v>1431</v>
      </c>
      <c r="K37" s="78">
        <v>1</v>
      </c>
      <c r="L37" s="78" t="s">
        <v>1460</v>
      </c>
      <c r="M37" s="245" t="s">
        <v>4000</v>
      </c>
      <c r="N37" s="79">
        <v>1</v>
      </c>
      <c r="O37" s="277">
        <v>9.17</v>
      </c>
      <c r="P37" s="167">
        <f t="shared" si="6"/>
        <v>0</v>
      </c>
      <c r="Q37" s="168">
        <f t="shared" si="7"/>
        <v>0</v>
      </c>
      <c r="R37" s="161"/>
      <c r="S37" s="162">
        <f t="shared" si="8"/>
        <v>0</v>
      </c>
      <c r="T37" s="161"/>
      <c r="U37" s="162">
        <f t="shared" si="9"/>
        <v>0</v>
      </c>
      <c r="V37" s="161"/>
      <c r="W37" s="162">
        <f t="shared" si="10"/>
        <v>0</v>
      </c>
      <c r="X37" s="161"/>
      <c r="Y37" s="162">
        <f t="shared" si="11"/>
        <v>0</v>
      </c>
    </row>
    <row r="38" spans="1:25" ht="25.5" outlineLevel="2" x14ac:dyDescent="0.2">
      <c r="A38" s="106" t="s">
        <v>1459</v>
      </c>
      <c r="B38" s="72" t="s">
        <v>1458</v>
      </c>
      <c r="C38" s="69">
        <v>22</v>
      </c>
      <c r="D38" s="106" t="s">
        <v>1430</v>
      </c>
      <c r="E38" s="106">
        <v>1</v>
      </c>
      <c r="F38" s="107">
        <v>8.2100000000000009</v>
      </c>
      <c r="G38" s="71" t="s">
        <v>4360</v>
      </c>
      <c r="H38" s="174">
        <v>7788657408</v>
      </c>
      <c r="I38" s="71" t="s">
        <v>4646</v>
      </c>
      <c r="J38" s="71" t="s">
        <v>1431</v>
      </c>
      <c r="K38" s="71">
        <v>1</v>
      </c>
      <c r="L38" s="71" t="s">
        <v>1460</v>
      </c>
      <c r="M38" s="244" t="s">
        <v>3168</v>
      </c>
      <c r="N38" s="72">
        <v>2</v>
      </c>
      <c r="O38" s="254">
        <v>11.44</v>
      </c>
      <c r="P38" s="167">
        <f t="shared" si="6"/>
        <v>0</v>
      </c>
      <c r="Q38" s="168">
        <f t="shared" si="7"/>
        <v>0</v>
      </c>
      <c r="R38" s="161"/>
      <c r="S38" s="162">
        <f t="shared" si="8"/>
        <v>0</v>
      </c>
      <c r="T38" s="161"/>
      <c r="U38" s="162">
        <f t="shared" si="9"/>
        <v>0</v>
      </c>
      <c r="V38" s="161"/>
      <c r="W38" s="162">
        <f t="shared" si="10"/>
        <v>0</v>
      </c>
      <c r="X38" s="161"/>
      <c r="Y38" s="162">
        <f t="shared" si="11"/>
        <v>0</v>
      </c>
    </row>
    <row r="39" spans="1:25" ht="25.5" outlineLevel="2" x14ac:dyDescent="0.2">
      <c r="A39" s="98" t="s">
        <v>1489</v>
      </c>
      <c r="B39" s="79" t="s">
        <v>1488</v>
      </c>
      <c r="C39" s="76">
        <v>25</v>
      </c>
      <c r="D39" s="98" t="s">
        <v>1430</v>
      </c>
      <c r="E39" s="98">
        <v>1</v>
      </c>
      <c r="F39" s="99">
        <v>8.2100000000000009</v>
      </c>
      <c r="G39" s="78" t="s">
        <v>3854</v>
      </c>
      <c r="H39" s="175">
        <v>26754</v>
      </c>
      <c r="I39" s="78" t="s">
        <v>2268</v>
      </c>
      <c r="J39" s="78" t="s">
        <v>1431</v>
      </c>
      <c r="K39" s="78">
        <v>1</v>
      </c>
      <c r="L39" s="78" t="s">
        <v>1490</v>
      </c>
      <c r="M39" s="245" t="s">
        <v>4001</v>
      </c>
      <c r="N39" s="79">
        <v>2</v>
      </c>
      <c r="O39" s="279">
        <v>9.4499999999999993</v>
      </c>
      <c r="P39" s="167">
        <f t="shared" si="6"/>
        <v>0</v>
      </c>
      <c r="Q39" s="168">
        <f t="shared" si="7"/>
        <v>0</v>
      </c>
      <c r="R39" s="161"/>
      <c r="S39" s="162">
        <f t="shared" si="8"/>
        <v>0</v>
      </c>
      <c r="T39" s="161"/>
      <c r="U39" s="162">
        <f t="shared" si="9"/>
        <v>0</v>
      </c>
      <c r="V39" s="161"/>
      <c r="W39" s="162">
        <f t="shared" si="10"/>
        <v>0</v>
      </c>
      <c r="X39" s="161"/>
      <c r="Y39" s="162">
        <f t="shared" si="11"/>
        <v>0</v>
      </c>
    </row>
    <row r="40" spans="1:25" ht="25.5" outlineLevel="2" x14ac:dyDescent="0.2">
      <c r="A40" s="106" t="s">
        <v>1489</v>
      </c>
      <c r="B40" s="72" t="s">
        <v>1488</v>
      </c>
      <c r="C40" s="69">
        <v>25</v>
      </c>
      <c r="D40" s="106" t="s">
        <v>1430</v>
      </c>
      <c r="E40" s="106">
        <v>1</v>
      </c>
      <c r="F40" s="107">
        <v>8.2100000000000009</v>
      </c>
      <c r="G40" s="71" t="s">
        <v>4360</v>
      </c>
      <c r="H40" s="174">
        <v>7788657408</v>
      </c>
      <c r="I40" s="71" t="s">
        <v>4646</v>
      </c>
      <c r="J40" s="71" t="s">
        <v>1431</v>
      </c>
      <c r="K40" s="71">
        <v>1</v>
      </c>
      <c r="L40" s="71" t="s">
        <v>1490</v>
      </c>
      <c r="M40" s="244" t="s">
        <v>3169</v>
      </c>
      <c r="N40" s="72">
        <v>1</v>
      </c>
      <c r="O40" s="254">
        <v>9.26</v>
      </c>
      <c r="P40" s="167">
        <f t="shared" si="6"/>
        <v>0</v>
      </c>
      <c r="Q40" s="168">
        <f t="shared" si="7"/>
        <v>0</v>
      </c>
      <c r="R40" s="161"/>
      <c r="S40" s="162">
        <f t="shared" si="8"/>
        <v>0</v>
      </c>
      <c r="T40" s="161"/>
      <c r="U40" s="162">
        <f t="shared" si="9"/>
        <v>0</v>
      </c>
      <c r="V40" s="161"/>
      <c r="W40" s="162">
        <f t="shared" si="10"/>
        <v>0</v>
      </c>
      <c r="X40" s="161"/>
      <c r="Y40" s="162">
        <f t="shared" si="11"/>
        <v>0</v>
      </c>
    </row>
    <row r="41" spans="1:25" ht="25.5" outlineLevel="2" x14ac:dyDescent="0.2">
      <c r="A41" s="98" t="s">
        <v>1465</v>
      </c>
      <c r="B41" s="79" t="s">
        <v>1464</v>
      </c>
      <c r="C41" s="76">
        <v>16</v>
      </c>
      <c r="D41" s="98" t="s">
        <v>1436</v>
      </c>
      <c r="E41" s="98">
        <v>2</v>
      </c>
      <c r="F41" s="99">
        <v>8.17</v>
      </c>
      <c r="G41" s="78" t="s">
        <v>3854</v>
      </c>
      <c r="H41" s="175">
        <v>26754</v>
      </c>
      <c r="I41" s="78" t="s">
        <v>2268</v>
      </c>
      <c r="J41" s="78" t="s">
        <v>1431</v>
      </c>
      <c r="K41" s="78">
        <v>1</v>
      </c>
      <c r="L41" s="78" t="s">
        <v>1466</v>
      </c>
      <c r="M41" s="245" t="s">
        <v>4002</v>
      </c>
      <c r="N41" s="79">
        <v>1</v>
      </c>
      <c r="O41" s="277">
        <v>9.17</v>
      </c>
      <c r="P41" s="167">
        <f t="shared" si="6"/>
        <v>0</v>
      </c>
      <c r="Q41" s="168">
        <f t="shared" si="7"/>
        <v>0</v>
      </c>
      <c r="R41" s="161"/>
      <c r="S41" s="162">
        <f t="shared" si="8"/>
        <v>0</v>
      </c>
      <c r="T41" s="161"/>
      <c r="U41" s="162">
        <f t="shared" si="9"/>
        <v>0</v>
      </c>
      <c r="V41" s="161"/>
      <c r="W41" s="162">
        <f t="shared" si="10"/>
        <v>0</v>
      </c>
      <c r="X41" s="161"/>
      <c r="Y41" s="162">
        <f t="shared" si="11"/>
        <v>0</v>
      </c>
    </row>
    <row r="42" spans="1:25" ht="25.5" outlineLevel="2" x14ac:dyDescent="0.2">
      <c r="A42" s="106" t="s">
        <v>1465</v>
      </c>
      <c r="B42" s="72" t="s">
        <v>1464</v>
      </c>
      <c r="C42" s="69">
        <v>16</v>
      </c>
      <c r="D42" s="106" t="s">
        <v>1436</v>
      </c>
      <c r="E42" s="106">
        <v>2</v>
      </c>
      <c r="F42" s="107">
        <v>8.17</v>
      </c>
      <c r="G42" s="71" t="s">
        <v>4360</v>
      </c>
      <c r="H42" s="174">
        <v>7788657408</v>
      </c>
      <c r="I42" s="71" t="s">
        <v>4646</v>
      </c>
      <c r="J42" s="71" t="s">
        <v>1431</v>
      </c>
      <c r="K42" s="71">
        <v>1</v>
      </c>
      <c r="L42" s="71" t="s">
        <v>1466</v>
      </c>
      <c r="M42" s="244" t="s">
        <v>3170</v>
      </c>
      <c r="N42" s="72">
        <v>2</v>
      </c>
      <c r="O42" s="254">
        <v>11.44</v>
      </c>
      <c r="P42" s="167">
        <f t="shared" si="6"/>
        <v>0</v>
      </c>
      <c r="Q42" s="168">
        <f t="shared" si="7"/>
        <v>0</v>
      </c>
      <c r="R42" s="161"/>
      <c r="S42" s="162">
        <f t="shared" si="8"/>
        <v>0</v>
      </c>
      <c r="T42" s="161"/>
      <c r="U42" s="162">
        <f t="shared" si="9"/>
        <v>0</v>
      </c>
      <c r="V42" s="161"/>
      <c r="W42" s="162">
        <f t="shared" si="10"/>
        <v>0</v>
      </c>
      <c r="X42" s="161"/>
      <c r="Y42" s="162">
        <f t="shared" si="11"/>
        <v>0</v>
      </c>
    </row>
    <row r="43" spans="1:25" ht="25.5" outlineLevel="2" x14ac:dyDescent="0.2">
      <c r="A43" s="98" t="s">
        <v>1483</v>
      </c>
      <c r="B43" s="79" t="s">
        <v>1482</v>
      </c>
      <c r="C43" s="76">
        <v>22</v>
      </c>
      <c r="D43" s="98" t="s">
        <v>1430</v>
      </c>
      <c r="E43" s="98">
        <v>1</v>
      </c>
      <c r="F43" s="99">
        <v>8.17</v>
      </c>
      <c r="G43" s="78" t="s">
        <v>3854</v>
      </c>
      <c r="H43" s="175">
        <v>26754</v>
      </c>
      <c r="I43" s="78" t="s">
        <v>2268</v>
      </c>
      <c r="J43" s="78" t="s">
        <v>1431</v>
      </c>
      <c r="K43" s="78">
        <v>1</v>
      </c>
      <c r="L43" s="78" t="s">
        <v>1484</v>
      </c>
      <c r="M43" s="245" t="s">
        <v>4003</v>
      </c>
      <c r="N43" s="79">
        <v>1</v>
      </c>
      <c r="O43" s="279">
        <v>9.4499999999999993</v>
      </c>
      <c r="P43" s="167">
        <f t="shared" si="6"/>
        <v>0</v>
      </c>
      <c r="Q43" s="168">
        <f t="shared" si="7"/>
        <v>0</v>
      </c>
      <c r="R43" s="161"/>
      <c r="S43" s="162">
        <f t="shared" si="8"/>
        <v>0</v>
      </c>
      <c r="T43" s="161"/>
      <c r="U43" s="162">
        <f t="shared" si="9"/>
        <v>0</v>
      </c>
      <c r="V43" s="161"/>
      <c r="W43" s="162">
        <f t="shared" si="10"/>
        <v>0</v>
      </c>
      <c r="X43" s="161"/>
      <c r="Y43" s="162">
        <f t="shared" si="11"/>
        <v>0</v>
      </c>
    </row>
    <row r="44" spans="1:25" ht="25.5" outlineLevel="2" x14ac:dyDescent="0.2">
      <c r="A44" s="106" t="s">
        <v>1483</v>
      </c>
      <c r="B44" s="72" t="s">
        <v>1482</v>
      </c>
      <c r="C44" s="69">
        <v>22</v>
      </c>
      <c r="D44" s="106" t="s">
        <v>1430</v>
      </c>
      <c r="E44" s="106">
        <v>1</v>
      </c>
      <c r="F44" s="107">
        <v>8.17</v>
      </c>
      <c r="G44" s="71" t="s">
        <v>4360</v>
      </c>
      <c r="H44" s="174">
        <v>7788657408</v>
      </c>
      <c r="I44" s="71" t="s">
        <v>4646</v>
      </c>
      <c r="J44" s="71" t="s">
        <v>1431</v>
      </c>
      <c r="K44" s="71">
        <v>1</v>
      </c>
      <c r="L44" s="71" t="s">
        <v>1484</v>
      </c>
      <c r="M44" s="244" t="s">
        <v>3171</v>
      </c>
      <c r="N44" s="72">
        <v>2</v>
      </c>
      <c r="O44" s="254">
        <v>11.44</v>
      </c>
      <c r="P44" s="167">
        <f t="shared" si="6"/>
        <v>0</v>
      </c>
      <c r="Q44" s="168">
        <f t="shared" si="7"/>
        <v>0</v>
      </c>
      <c r="R44" s="161"/>
      <c r="S44" s="162">
        <f t="shared" si="8"/>
        <v>0</v>
      </c>
      <c r="T44" s="161"/>
      <c r="U44" s="162">
        <f t="shared" si="9"/>
        <v>0</v>
      </c>
      <c r="V44" s="161"/>
      <c r="W44" s="162">
        <f t="shared" si="10"/>
        <v>0</v>
      </c>
      <c r="X44" s="161"/>
      <c r="Y44" s="162">
        <f t="shared" si="11"/>
        <v>0</v>
      </c>
    </row>
    <row r="45" spans="1:25" ht="25.5" outlineLevel="2" x14ac:dyDescent="0.2">
      <c r="A45" s="98" t="s">
        <v>1450</v>
      </c>
      <c r="B45" s="79" t="s">
        <v>1449</v>
      </c>
      <c r="C45" s="76">
        <v>49</v>
      </c>
      <c r="D45" s="98" t="s">
        <v>1430</v>
      </c>
      <c r="E45" s="98">
        <v>1</v>
      </c>
      <c r="F45" s="99">
        <v>8.5299999999999994</v>
      </c>
      <c r="G45" s="78" t="s">
        <v>3854</v>
      </c>
      <c r="H45" s="175">
        <v>26754</v>
      </c>
      <c r="I45" s="78" t="s">
        <v>2268</v>
      </c>
      <c r="J45" s="78" t="s">
        <v>1431</v>
      </c>
      <c r="K45" s="78">
        <v>1</v>
      </c>
      <c r="L45" s="78" t="s">
        <v>1451</v>
      </c>
      <c r="M45" s="245" t="s">
        <v>4004</v>
      </c>
      <c r="N45" s="79">
        <v>1</v>
      </c>
      <c r="O45" s="277">
        <v>9.17</v>
      </c>
      <c r="P45" s="167">
        <f t="shared" si="6"/>
        <v>0</v>
      </c>
      <c r="Q45" s="168">
        <f t="shared" si="7"/>
        <v>0</v>
      </c>
      <c r="R45" s="161"/>
      <c r="S45" s="162">
        <f t="shared" si="8"/>
        <v>0</v>
      </c>
      <c r="T45" s="161"/>
      <c r="U45" s="162">
        <f t="shared" si="9"/>
        <v>0</v>
      </c>
      <c r="V45" s="161"/>
      <c r="W45" s="162">
        <f t="shared" si="10"/>
        <v>0</v>
      </c>
      <c r="X45" s="161"/>
      <c r="Y45" s="162">
        <f t="shared" si="11"/>
        <v>0</v>
      </c>
    </row>
    <row r="46" spans="1:25" ht="25.5" outlineLevel="2" x14ac:dyDescent="0.2">
      <c r="A46" s="106" t="s">
        <v>1450</v>
      </c>
      <c r="B46" s="72" t="s">
        <v>1449</v>
      </c>
      <c r="C46" s="69">
        <v>49</v>
      </c>
      <c r="D46" s="106" t="s">
        <v>1430</v>
      </c>
      <c r="E46" s="106">
        <v>1</v>
      </c>
      <c r="F46" s="107">
        <v>8.5299999999999994</v>
      </c>
      <c r="G46" s="71" t="s">
        <v>4360</v>
      </c>
      <c r="H46" s="174">
        <v>7788657408</v>
      </c>
      <c r="I46" s="71" t="s">
        <v>4646</v>
      </c>
      <c r="J46" s="71" t="s">
        <v>1431</v>
      </c>
      <c r="K46" s="71">
        <v>1</v>
      </c>
      <c r="L46" s="71" t="s">
        <v>1451</v>
      </c>
      <c r="M46" s="244" t="s">
        <v>3172</v>
      </c>
      <c r="N46" s="72">
        <v>2</v>
      </c>
      <c r="O46" s="254">
        <v>9.26</v>
      </c>
      <c r="P46" s="167">
        <f t="shared" si="6"/>
        <v>0</v>
      </c>
      <c r="Q46" s="168">
        <f t="shared" si="7"/>
        <v>0</v>
      </c>
      <c r="R46" s="161"/>
      <c r="S46" s="162">
        <f t="shared" si="8"/>
        <v>0</v>
      </c>
      <c r="T46" s="161"/>
      <c r="U46" s="162">
        <f t="shared" si="9"/>
        <v>0</v>
      </c>
      <c r="V46" s="161"/>
      <c r="W46" s="162">
        <f t="shared" si="10"/>
        <v>0</v>
      </c>
      <c r="X46" s="161"/>
      <c r="Y46" s="162">
        <f t="shared" si="11"/>
        <v>0</v>
      </c>
    </row>
    <row r="47" spans="1:25" ht="25.5" outlineLevel="2" x14ac:dyDescent="0.2">
      <c r="A47" s="98" t="s">
        <v>1495</v>
      </c>
      <c r="B47" s="79" t="s">
        <v>1494</v>
      </c>
      <c r="C47" s="76">
        <v>13</v>
      </c>
      <c r="D47" s="98" t="s">
        <v>1430</v>
      </c>
      <c r="E47" s="98">
        <v>1</v>
      </c>
      <c r="F47" s="99">
        <v>12.24</v>
      </c>
      <c r="G47" s="78" t="s">
        <v>3854</v>
      </c>
      <c r="H47" s="175">
        <v>26754</v>
      </c>
      <c r="I47" s="78" t="s">
        <v>2268</v>
      </c>
      <c r="J47" s="78" t="s">
        <v>1431</v>
      </c>
      <c r="K47" s="78">
        <v>1</v>
      </c>
      <c r="L47" s="78" t="s">
        <v>1496</v>
      </c>
      <c r="M47" s="245" t="s">
        <v>4005</v>
      </c>
      <c r="N47" s="79">
        <v>1</v>
      </c>
      <c r="O47" s="277">
        <v>11.44</v>
      </c>
      <c r="P47" s="167">
        <f t="shared" si="6"/>
        <v>0</v>
      </c>
      <c r="Q47" s="168">
        <f t="shared" si="7"/>
        <v>0</v>
      </c>
      <c r="R47" s="161"/>
      <c r="S47" s="162">
        <f t="shared" si="8"/>
        <v>0</v>
      </c>
      <c r="T47" s="161"/>
      <c r="U47" s="162">
        <f t="shared" si="9"/>
        <v>0</v>
      </c>
      <c r="V47" s="161"/>
      <c r="W47" s="162">
        <f t="shared" si="10"/>
        <v>0</v>
      </c>
      <c r="X47" s="161"/>
      <c r="Y47" s="162">
        <f t="shared" si="11"/>
        <v>0</v>
      </c>
    </row>
    <row r="48" spans="1:25" ht="25.5" outlineLevel="2" x14ac:dyDescent="0.2">
      <c r="A48" s="106" t="s">
        <v>1495</v>
      </c>
      <c r="B48" s="72" t="s">
        <v>1494</v>
      </c>
      <c r="C48" s="69">
        <v>13</v>
      </c>
      <c r="D48" s="106" t="s">
        <v>1430</v>
      </c>
      <c r="E48" s="106">
        <v>1</v>
      </c>
      <c r="F48" s="107">
        <v>12.24</v>
      </c>
      <c r="G48" s="71" t="s">
        <v>4360</v>
      </c>
      <c r="H48" s="174">
        <v>7788657408</v>
      </c>
      <c r="I48" s="71" t="s">
        <v>4646</v>
      </c>
      <c r="J48" s="71" t="s">
        <v>1431</v>
      </c>
      <c r="K48" s="71">
        <v>1</v>
      </c>
      <c r="L48" s="71" t="s">
        <v>1496</v>
      </c>
      <c r="M48" s="244" t="s">
        <v>3173</v>
      </c>
      <c r="N48" s="72">
        <v>2</v>
      </c>
      <c r="O48" s="254">
        <v>14.91</v>
      </c>
      <c r="P48" s="167">
        <f t="shared" si="6"/>
        <v>0</v>
      </c>
      <c r="Q48" s="168">
        <f t="shared" si="7"/>
        <v>0</v>
      </c>
      <c r="R48" s="161"/>
      <c r="S48" s="162">
        <f t="shared" si="8"/>
        <v>0</v>
      </c>
      <c r="T48" s="161"/>
      <c r="U48" s="162">
        <f t="shared" si="9"/>
        <v>0</v>
      </c>
      <c r="V48" s="161"/>
      <c r="W48" s="162">
        <f t="shared" si="10"/>
        <v>0</v>
      </c>
      <c r="X48" s="161"/>
      <c r="Y48" s="162">
        <f t="shared" si="11"/>
        <v>0</v>
      </c>
    </row>
    <row r="49" spans="1:25" ht="25.5" outlineLevel="2" x14ac:dyDescent="0.2">
      <c r="A49" s="98" t="s">
        <v>1492</v>
      </c>
      <c r="B49" s="79" t="s">
        <v>1491</v>
      </c>
      <c r="C49" s="76">
        <v>25</v>
      </c>
      <c r="D49" s="98" t="s">
        <v>1430</v>
      </c>
      <c r="E49" s="98">
        <v>1</v>
      </c>
      <c r="F49" s="99">
        <v>10.1</v>
      </c>
      <c r="G49" s="78" t="s">
        <v>3854</v>
      </c>
      <c r="H49" s="175">
        <v>26754</v>
      </c>
      <c r="I49" s="78" t="s">
        <v>2268</v>
      </c>
      <c r="J49" s="78" t="s">
        <v>1431</v>
      </c>
      <c r="K49" s="78">
        <v>1</v>
      </c>
      <c r="L49" s="78" t="s">
        <v>1493</v>
      </c>
      <c r="M49" s="245" t="s">
        <v>4006</v>
      </c>
      <c r="N49" s="79">
        <v>1</v>
      </c>
      <c r="O49" s="279">
        <v>12.24</v>
      </c>
      <c r="P49" s="167">
        <f t="shared" si="6"/>
        <v>0</v>
      </c>
      <c r="Q49" s="168">
        <f t="shared" si="7"/>
        <v>0</v>
      </c>
      <c r="R49" s="161"/>
      <c r="S49" s="162">
        <f t="shared" si="8"/>
        <v>0</v>
      </c>
      <c r="T49" s="161"/>
      <c r="U49" s="162">
        <f t="shared" si="9"/>
        <v>0</v>
      </c>
      <c r="V49" s="161"/>
      <c r="W49" s="162">
        <f t="shared" si="10"/>
        <v>0</v>
      </c>
      <c r="X49" s="161"/>
      <c r="Y49" s="162">
        <f t="shared" si="11"/>
        <v>0</v>
      </c>
    </row>
    <row r="50" spans="1:25" ht="25.5" outlineLevel="2" x14ac:dyDescent="0.2">
      <c r="A50" s="106" t="s">
        <v>1492</v>
      </c>
      <c r="B50" s="72" t="s">
        <v>1491</v>
      </c>
      <c r="C50" s="69">
        <v>25</v>
      </c>
      <c r="D50" s="106" t="s">
        <v>1430</v>
      </c>
      <c r="E50" s="106">
        <v>1</v>
      </c>
      <c r="F50" s="107">
        <v>10.1</v>
      </c>
      <c r="G50" s="71" t="s">
        <v>4360</v>
      </c>
      <c r="H50" s="174">
        <v>7788657408</v>
      </c>
      <c r="I50" s="71" t="s">
        <v>4646</v>
      </c>
      <c r="J50" s="71" t="s">
        <v>1431</v>
      </c>
      <c r="K50" s="71">
        <v>1</v>
      </c>
      <c r="L50" s="71" t="s">
        <v>1493</v>
      </c>
      <c r="M50" s="244" t="s">
        <v>3174</v>
      </c>
      <c r="N50" s="72">
        <v>2</v>
      </c>
      <c r="O50" s="254">
        <v>14.91</v>
      </c>
      <c r="P50" s="167">
        <f t="shared" si="6"/>
        <v>0</v>
      </c>
      <c r="Q50" s="168">
        <f t="shared" si="7"/>
        <v>0</v>
      </c>
      <c r="R50" s="161"/>
      <c r="S50" s="162">
        <f t="shared" si="8"/>
        <v>0</v>
      </c>
      <c r="T50" s="161"/>
      <c r="U50" s="162">
        <f t="shared" si="9"/>
        <v>0</v>
      </c>
      <c r="V50" s="161"/>
      <c r="W50" s="162">
        <f t="shared" si="10"/>
        <v>0</v>
      </c>
      <c r="X50" s="161"/>
      <c r="Y50" s="162">
        <f t="shared" si="11"/>
        <v>0</v>
      </c>
    </row>
    <row r="51" spans="1:25" ht="25.5" outlineLevel="2" x14ac:dyDescent="0.2">
      <c r="A51" s="98" t="s">
        <v>1510</v>
      </c>
      <c r="B51" s="79" t="s">
        <v>1509</v>
      </c>
      <c r="C51" s="76">
        <v>29</v>
      </c>
      <c r="D51" s="98" t="s">
        <v>1430</v>
      </c>
      <c r="E51" s="98">
        <v>1</v>
      </c>
      <c r="F51" s="99">
        <v>8.4499999999999993</v>
      </c>
      <c r="G51" s="78" t="s">
        <v>3854</v>
      </c>
      <c r="H51" s="175">
        <v>26754</v>
      </c>
      <c r="I51" s="78" t="s">
        <v>2268</v>
      </c>
      <c r="J51" s="78" t="s">
        <v>1431</v>
      </c>
      <c r="K51" s="78">
        <v>1</v>
      </c>
      <c r="L51" s="78" t="s">
        <v>1511</v>
      </c>
      <c r="M51" s="245" t="s">
        <v>4007</v>
      </c>
      <c r="N51" s="79">
        <v>2</v>
      </c>
      <c r="O51" s="279">
        <v>9.4499999999999993</v>
      </c>
      <c r="P51" s="167">
        <f t="shared" si="6"/>
        <v>0</v>
      </c>
      <c r="Q51" s="168">
        <f t="shared" si="7"/>
        <v>0</v>
      </c>
      <c r="R51" s="161"/>
      <c r="S51" s="162">
        <f t="shared" si="8"/>
        <v>0</v>
      </c>
      <c r="T51" s="161"/>
      <c r="U51" s="162">
        <f t="shared" si="9"/>
        <v>0</v>
      </c>
      <c r="V51" s="161"/>
      <c r="W51" s="162">
        <f t="shared" si="10"/>
        <v>0</v>
      </c>
      <c r="X51" s="161"/>
      <c r="Y51" s="162">
        <f t="shared" si="11"/>
        <v>0</v>
      </c>
    </row>
    <row r="52" spans="1:25" ht="25.5" outlineLevel="2" x14ac:dyDescent="0.2">
      <c r="A52" s="106" t="s">
        <v>1510</v>
      </c>
      <c r="B52" s="72" t="s">
        <v>1509</v>
      </c>
      <c r="C52" s="69">
        <v>29</v>
      </c>
      <c r="D52" s="106" t="s">
        <v>1430</v>
      </c>
      <c r="E52" s="106">
        <v>1</v>
      </c>
      <c r="F52" s="107">
        <v>8.4499999999999993</v>
      </c>
      <c r="G52" s="71" t="s">
        <v>4360</v>
      </c>
      <c r="H52" s="174">
        <v>7788657408</v>
      </c>
      <c r="I52" s="71" t="s">
        <v>4646</v>
      </c>
      <c r="J52" s="71" t="s">
        <v>1431</v>
      </c>
      <c r="K52" s="71">
        <v>1</v>
      </c>
      <c r="L52" s="71" t="s">
        <v>1511</v>
      </c>
      <c r="M52" s="244" t="s">
        <v>3175</v>
      </c>
      <c r="N52" s="72">
        <v>1</v>
      </c>
      <c r="O52" s="254">
        <v>9.26</v>
      </c>
      <c r="P52" s="167">
        <f t="shared" si="6"/>
        <v>0</v>
      </c>
      <c r="Q52" s="168">
        <f t="shared" si="7"/>
        <v>0</v>
      </c>
      <c r="R52" s="161"/>
      <c r="S52" s="162">
        <f t="shared" si="8"/>
        <v>0</v>
      </c>
      <c r="T52" s="161"/>
      <c r="U52" s="162">
        <f t="shared" si="9"/>
        <v>0</v>
      </c>
      <c r="V52" s="161"/>
      <c r="W52" s="162">
        <f t="shared" si="10"/>
        <v>0</v>
      </c>
      <c r="X52" s="161"/>
      <c r="Y52" s="162">
        <f t="shared" si="11"/>
        <v>0</v>
      </c>
    </row>
    <row r="53" spans="1:25" ht="25.5" outlineLevel="2" x14ac:dyDescent="0.2">
      <c r="A53" s="98" t="s">
        <v>1504</v>
      </c>
      <c r="B53" s="79" t="s">
        <v>1503</v>
      </c>
      <c r="C53" s="76">
        <v>10</v>
      </c>
      <c r="D53" s="98" t="s">
        <v>1430</v>
      </c>
      <c r="E53" s="98">
        <v>1</v>
      </c>
      <c r="F53" s="99">
        <v>10.72</v>
      </c>
      <c r="G53" s="78" t="s">
        <v>3854</v>
      </c>
      <c r="H53" s="175">
        <v>26754</v>
      </c>
      <c r="I53" s="78" t="s">
        <v>2268</v>
      </c>
      <c r="J53" s="78" t="s">
        <v>1431</v>
      </c>
      <c r="K53" s="78">
        <v>1</v>
      </c>
      <c r="L53" s="78" t="s">
        <v>1505</v>
      </c>
      <c r="M53" s="245" t="s">
        <v>4008</v>
      </c>
      <c r="N53" s="79">
        <v>1</v>
      </c>
      <c r="O53" s="279">
        <v>12.24</v>
      </c>
      <c r="P53" s="167">
        <f t="shared" si="6"/>
        <v>0</v>
      </c>
      <c r="Q53" s="168">
        <f t="shared" si="7"/>
        <v>0</v>
      </c>
      <c r="R53" s="161"/>
      <c r="S53" s="162">
        <f t="shared" si="8"/>
        <v>0</v>
      </c>
      <c r="T53" s="161"/>
      <c r="U53" s="162">
        <f t="shared" si="9"/>
        <v>0</v>
      </c>
      <c r="V53" s="161"/>
      <c r="W53" s="162">
        <f t="shared" si="10"/>
        <v>0</v>
      </c>
      <c r="X53" s="161"/>
      <c r="Y53" s="162">
        <f t="shared" si="11"/>
        <v>0</v>
      </c>
    </row>
    <row r="54" spans="1:25" ht="25.5" outlineLevel="2" x14ac:dyDescent="0.2">
      <c r="A54" s="106" t="s">
        <v>1504</v>
      </c>
      <c r="B54" s="72" t="s">
        <v>1503</v>
      </c>
      <c r="C54" s="69">
        <v>10</v>
      </c>
      <c r="D54" s="106" t="s">
        <v>1430</v>
      </c>
      <c r="E54" s="106">
        <v>1</v>
      </c>
      <c r="F54" s="107">
        <v>10.72</v>
      </c>
      <c r="G54" s="71" t="s">
        <v>4360</v>
      </c>
      <c r="H54" s="174">
        <v>7788657408</v>
      </c>
      <c r="I54" s="71" t="s">
        <v>4646</v>
      </c>
      <c r="J54" s="71" t="s">
        <v>1431</v>
      </c>
      <c r="K54" s="71">
        <v>1</v>
      </c>
      <c r="L54" s="71" t="s">
        <v>1505</v>
      </c>
      <c r="M54" s="244" t="s">
        <v>3176</v>
      </c>
      <c r="N54" s="72">
        <v>2</v>
      </c>
      <c r="O54" s="254">
        <v>14.91</v>
      </c>
      <c r="P54" s="167">
        <f t="shared" si="6"/>
        <v>0</v>
      </c>
      <c r="Q54" s="168">
        <f t="shared" si="7"/>
        <v>0</v>
      </c>
      <c r="R54" s="161"/>
      <c r="S54" s="162">
        <f t="shared" si="8"/>
        <v>0</v>
      </c>
      <c r="T54" s="161"/>
      <c r="U54" s="162">
        <f t="shared" si="9"/>
        <v>0</v>
      </c>
      <c r="V54" s="161"/>
      <c r="W54" s="162">
        <f t="shared" si="10"/>
        <v>0</v>
      </c>
      <c r="X54" s="161"/>
      <c r="Y54" s="162">
        <f t="shared" si="11"/>
        <v>0</v>
      </c>
    </row>
    <row r="55" spans="1:25" ht="25.5" outlineLevel="2" x14ac:dyDescent="0.2">
      <c r="A55" s="98" t="s">
        <v>1513</v>
      </c>
      <c r="B55" s="79" t="s">
        <v>1512</v>
      </c>
      <c r="C55" s="76">
        <v>22</v>
      </c>
      <c r="D55" s="98" t="s">
        <v>1430</v>
      </c>
      <c r="E55" s="98">
        <v>1</v>
      </c>
      <c r="F55" s="99">
        <v>12.92</v>
      </c>
      <c r="G55" s="78" t="s">
        <v>3854</v>
      </c>
      <c r="H55" s="175">
        <v>26754</v>
      </c>
      <c r="I55" s="78" t="s">
        <v>2268</v>
      </c>
      <c r="J55" s="78" t="s">
        <v>1431</v>
      </c>
      <c r="K55" s="78">
        <v>1</v>
      </c>
      <c r="L55" s="78" t="s">
        <v>1514</v>
      </c>
      <c r="M55" s="245" t="s">
        <v>4009</v>
      </c>
      <c r="N55" s="79">
        <v>1</v>
      </c>
      <c r="O55" s="277">
        <v>11.44</v>
      </c>
      <c r="P55" s="167">
        <f t="shared" si="6"/>
        <v>0</v>
      </c>
      <c r="Q55" s="168">
        <f t="shared" si="7"/>
        <v>0</v>
      </c>
      <c r="R55" s="161"/>
      <c r="S55" s="162">
        <f t="shared" si="8"/>
        <v>0</v>
      </c>
      <c r="T55" s="161"/>
      <c r="U55" s="162">
        <f t="shared" si="9"/>
        <v>0</v>
      </c>
      <c r="V55" s="161"/>
      <c r="W55" s="162">
        <f t="shared" si="10"/>
        <v>0</v>
      </c>
      <c r="X55" s="161"/>
      <c r="Y55" s="162">
        <f t="shared" si="11"/>
        <v>0</v>
      </c>
    </row>
    <row r="56" spans="1:25" ht="25.5" outlineLevel="2" x14ac:dyDescent="0.2">
      <c r="A56" s="106" t="s">
        <v>1513</v>
      </c>
      <c r="B56" s="72" t="s">
        <v>1512</v>
      </c>
      <c r="C56" s="69">
        <v>22</v>
      </c>
      <c r="D56" s="106" t="s">
        <v>1430</v>
      </c>
      <c r="E56" s="106">
        <v>1</v>
      </c>
      <c r="F56" s="107">
        <v>12.92</v>
      </c>
      <c r="G56" s="71" t="s">
        <v>4360</v>
      </c>
      <c r="H56" s="174">
        <v>7788657408</v>
      </c>
      <c r="I56" s="71" t="s">
        <v>4646</v>
      </c>
      <c r="J56" s="71" t="s">
        <v>1431</v>
      </c>
      <c r="K56" s="71">
        <v>1</v>
      </c>
      <c r="L56" s="71" t="s">
        <v>1514</v>
      </c>
      <c r="M56" s="244" t="s">
        <v>3177</v>
      </c>
      <c r="N56" s="72">
        <v>2</v>
      </c>
      <c r="O56" s="254">
        <v>12.52</v>
      </c>
      <c r="P56" s="167">
        <f t="shared" si="6"/>
        <v>0</v>
      </c>
      <c r="Q56" s="168">
        <f t="shared" si="7"/>
        <v>0</v>
      </c>
      <c r="R56" s="161"/>
      <c r="S56" s="162">
        <f t="shared" si="8"/>
        <v>0</v>
      </c>
      <c r="T56" s="161"/>
      <c r="U56" s="162">
        <f t="shared" si="9"/>
        <v>0</v>
      </c>
      <c r="V56" s="161"/>
      <c r="W56" s="162">
        <f t="shared" si="10"/>
        <v>0</v>
      </c>
      <c r="X56" s="161"/>
      <c r="Y56" s="162">
        <f t="shared" si="11"/>
        <v>0</v>
      </c>
    </row>
    <row r="57" spans="1:25" ht="25.5" outlineLevel="2" x14ac:dyDescent="0.2">
      <c r="A57" s="98" t="s">
        <v>1480</v>
      </c>
      <c r="B57" s="79" t="s">
        <v>1479</v>
      </c>
      <c r="C57" s="76">
        <v>28</v>
      </c>
      <c r="D57" s="98" t="s">
        <v>1430</v>
      </c>
      <c r="E57" s="98">
        <v>1</v>
      </c>
      <c r="F57" s="99">
        <v>11.83</v>
      </c>
      <c r="G57" s="78" t="s">
        <v>3854</v>
      </c>
      <c r="H57" s="175">
        <v>26754</v>
      </c>
      <c r="I57" s="78" t="s">
        <v>2268</v>
      </c>
      <c r="J57" s="78" t="s">
        <v>1431</v>
      </c>
      <c r="K57" s="78">
        <v>1</v>
      </c>
      <c r="L57" s="78" t="s">
        <v>1481</v>
      </c>
      <c r="M57" s="245" t="s">
        <v>4010</v>
      </c>
      <c r="N57" s="79">
        <v>1</v>
      </c>
      <c r="O57" s="277">
        <v>11.44</v>
      </c>
      <c r="P57" s="167">
        <f t="shared" si="6"/>
        <v>0</v>
      </c>
      <c r="Q57" s="168">
        <f t="shared" si="7"/>
        <v>0</v>
      </c>
      <c r="R57" s="161"/>
      <c r="S57" s="162">
        <f t="shared" si="8"/>
        <v>0</v>
      </c>
      <c r="T57" s="161"/>
      <c r="U57" s="162">
        <f t="shared" si="9"/>
        <v>0</v>
      </c>
      <c r="V57" s="161"/>
      <c r="W57" s="162">
        <f t="shared" si="10"/>
        <v>0</v>
      </c>
      <c r="X57" s="161"/>
      <c r="Y57" s="162">
        <f t="shared" si="11"/>
        <v>0</v>
      </c>
    </row>
    <row r="58" spans="1:25" ht="25.5" outlineLevel="2" x14ac:dyDescent="0.2">
      <c r="A58" s="106" t="s">
        <v>1480</v>
      </c>
      <c r="B58" s="72" t="s">
        <v>1479</v>
      </c>
      <c r="C58" s="69">
        <v>28</v>
      </c>
      <c r="D58" s="106" t="s">
        <v>1430</v>
      </c>
      <c r="E58" s="106">
        <v>1</v>
      </c>
      <c r="F58" s="107">
        <v>11.83</v>
      </c>
      <c r="G58" s="71" t="s">
        <v>4360</v>
      </c>
      <c r="H58" s="174">
        <v>7788657408</v>
      </c>
      <c r="I58" s="71" t="s">
        <v>4646</v>
      </c>
      <c r="J58" s="71" t="s">
        <v>1431</v>
      </c>
      <c r="K58" s="71">
        <v>1</v>
      </c>
      <c r="L58" s="71" t="s">
        <v>1481</v>
      </c>
      <c r="M58" s="244" t="s">
        <v>3178</v>
      </c>
      <c r="N58" s="72">
        <v>2</v>
      </c>
      <c r="O58" s="254">
        <v>14.91</v>
      </c>
      <c r="P58" s="167">
        <f t="shared" si="6"/>
        <v>0</v>
      </c>
      <c r="Q58" s="168">
        <f t="shared" si="7"/>
        <v>0</v>
      </c>
      <c r="R58" s="161"/>
      <c r="S58" s="162">
        <f t="shared" si="8"/>
        <v>0</v>
      </c>
      <c r="T58" s="161"/>
      <c r="U58" s="162">
        <f t="shared" si="9"/>
        <v>0</v>
      </c>
      <c r="V58" s="161"/>
      <c r="W58" s="162">
        <f t="shared" si="10"/>
        <v>0</v>
      </c>
      <c r="X58" s="161"/>
      <c r="Y58" s="162">
        <f t="shared" si="11"/>
        <v>0</v>
      </c>
    </row>
    <row r="59" spans="1:25" ht="25.5" outlineLevel="2" x14ac:dyDescent="0.2">
      <c r="A59" s="98" t="s">
        <v>1438</v>
      </c>
      <c r="B59" s="79" t="s">
        <v>1437</v>
      </c>
      <c r="C59" s="76">
        <v>59</v>
      </c>
      <c r="D59" s="98" t="s">
        <v>1430</v>
      </c>
      <c r="E59" s="98">
        <v>1</v>
      </c>
      <c r="F59" s="99">
        <v>11.83</v>
      </c>
      <c r="G59" s="78" t="s">
        <v>3854</v>
      </c>
      <c r="H59" s="175">
        <v>26754</v>
      </c>
      <c r="I59" s="78" t="s">
        <v>2268</v>
      </c>
      <c r="J59" s="78" t="s">
        <v>1431</v>
      </c>
      <c r="K59" s="78">
        <v>1</v>
      </c>
      <c r="L59" s="78" t="s">
        <v>1439</v>
      </c>
      <c r="M59" s="245" t="s">
        <v>4011</v>
      </c>
      <c r="N59" s="79">
        <v>1</v>
      </c>
      <c r="O59" s="279">
        <v>12.24</v>
      </c>
      <c r="P59" s="167">
        <f t="shared" si="6"/>
        <v>0</v>
      </c>
      <c r="Q59" s="168">
        <f t="shared" si="7"/>
        <v>0</v>
      </c>
      <c r="R59" s="161"/>
      <c r="S59" s="162">
        <f t="shared" si="8"/>
        <v>0</v>
      </c>
      <c r="T59" s="161"/>
      <c r="U59" s="162">
        <f t="shared" si="9"/>
        <v>0</v>
      </c>
      <c r="V59" s="161"/>
      <c r="W59" s="162">
        <f t="shared" si="10"/>
        <v>0</v>
      </c>
      <c r="X59" s="161"/>
      <c r="Y59" s="162">
        <f t="shared" si="11"/>
        <v>0</v>
      </c>
    </row>
    <row r="60" spans="1:25" ht="25.5" outlineLevel="2" x14ac:dyDescent="0.2">
      <c r="A60" s="106" t="s">
        <v>1438</v>
      </c>
      <c r="B60" s="72" t="s">
        <v>1437</v>
      </c>
      <c r="C60" s="69">
        <v>59</v>
      </c>
      <c r="D60" s="106" t="s">
        <v>1430</v>
      </c>
      <c r="E60" s="106">
        <v>1</v>
      </c>
      <c r="F60" s="107">
        <v>11.83</v>
      </c>
      <c r="G60" s="71" t="s">
        <v>4360</v>
      </c>
      <c r="H60" s="174">
        <v>7788657408</v>
      </c>
      <c r="I60" s="71" t="s">
        <v>4646</v>
      </c>
      <c r="J60" s="71" t="s">
        <v>1431</v>
      </c>
      <c r="K60" s="71">
        <v>1</v>
      </c>
      <c r="L60" s="71" t="s">
        <v>1439</v>
      </c>
      <c r="M60" s="244" t="s">
        <v>3179</v>
      </c>
      <c r="N60" s="72">
        <v>2</v>
      </c>
      <c r="O60" s="254">
        <v>12.52</v>
      </c>
      <c r="P60" s="167">
        <f t="shared" si="6"/>
        <v>0</v>
      </c>
      <c r="Q60" s="168">
        <f t="shared" si="7"/>
        <v>0</v>
      </c>
      <c r="R60" s="161"/>
      <c r="S60" s="162">
        <f t="shared" si="8"/>
        <v>0</v>
      </c>
      <c r="T60" s="161"/>
      <c r="U60" s="162">
        <f t="shared" si="9"/>
        <v>0</v>
      </c>
      <c r="V60" s="161"/>
      <c r="W60" s="162">
        <f t="shared" si="10"/>
        <v>0</v>
      </c>
      <c r="X60" s="161"/>
      <c r="Y60" s="162">
        <f t="shared" si="11"/>
        <v>0</v>
      </c>
    </row>
    <row r="61" spans="1:25" ht="25.5" outlineLevel="2" x14ac:dyDescent="0.2">
      <c r="A61" s="98" t="s">
        <v>1477</v>
      </c>
      <c r="B61" s="79" t="s">
        <v>1476</v>
      </c>
      <c r="C61" s="76">
        <v>23</v>
      </c>
      <c r="D61" s="98" t="s">
        <v>1430</v>
      </c>
      <c r="E61" s="98">
        <v>1</v>
      </c>
      <c r="F61" s="99">
        <v>11.56</v>
      </c>
      <c r="G61" s="78" t="s">
        <v>3854</v>
      </c>
      <c r="H61" s="175">
        <v>26754</v>
      </c>
      <c r="I61" s="78" t="s">
        <v>2268</v>
      </c>
      <c r="J61" s="78" t="s">
        <v>1431</v>
      </c>
      <c r="K61" s="78">
        <v>1</v>
      </c>
      <c r="L61" s="78" t="s">
        <v>1478</v>
      </c>
      <c r="M61" s="245" t="s">
        <v>4012</v>
      </c>
      <c r="N61" s="79">
        <v>1</v>
      </c>
      <c r="O61" s="279">
        <v>12.24</v>
      </c>
      <c r="P61" s="167">
        <f t="shared" si="6"/>
        <v>0</v>
      </c>
      <c r="Q61" s="168">
        <f t="shared" si="7"/>
        <v>0</v>
      </c>
      <c r="R61" s="161"/>
      <c r="S61" s="162">
        <f t="shared" si="8"/>
        <v>0</v>
      </c>
      <c r="T61" s="161"/>
      <c r="U61" s="162">
        <f t="shared" si="9"/>
        <v>0</v>
      </c>
      <c r="V61" s="161"/>
      <c r="W61" s="162">
        <f t="shared" si="10"/>
        <v>0</v>
      </c>
      <c r="X61" s="161"/>
      <c r="Y61" s="162">
        <f t="shared" si="11"/>
        <v>0</v>
      </c>
    </row>
    <row r="62" spans="1:25" ht="25.5" outlineLevel="2" x14ac:dyDescent="0.2">
      <c r="A62" s="106" t="s">
        <v>1477</v>
      </c>
      <c r="B62" s="72" t="s">
        <v>1476</v>
      </c>
      <c r="C62" s="69">
        <v>23</v>
      </c>
      <c r="D62" s="106" t="s">
        <v>1430</v>
      </c>
      <c r="E62" s="106">
        <v>1</v>
      </c>
      <c r="F62" s="107">
        <v>11.56</v>
      </c>
      <c r="G62" s="71" t="s">
        <v>4360</v>
      </c>
      <c r="H62" s="174">
        <v>7788657408</v>
      </c>
      <c r="I62" s="71" t="s">
        <v>4646</v>
      </c>
      <c r="J62" s="71" t="s">
        <v>1431</v>
      </c>
      <c r="K62" s="71">
        <v>1</v>
      </c>
      <c r="L62" s="71" t="s">
        <v>1478</v>
      </c>
      <c r="M62" s="244" t="s">
        <v>3180</v>
      </c>
      <c r="N62" s="72">
        <v>2</v>
      </c>
      <c r="O62" s="254">
        <v>14.91</v>
      </c>
      <c r="P62" s="167">
        <f t="shared" si="6"/>
        <v>0</v>
      </c>
      <c r="Q62" s="168">
        <f t="shared" si="7"/>
        <v>0</v>
      </c>
      <c r="R62" s="161"/>
      <c r="S62" s="162">
        <f t="shared" si="8"/>
        <v>0</v>
      </c>
      <c r="T62" s="161"/>
      <c r="U62" s="162">
        <f t="shared" si="9"/>
        <v>0</v>
      </c>
      <c r="V62" s="161"/>
      <c r="W62" s="162">
        <f t="shared" si="10"/>
        <v>0</v>
      </c>
      <c r="X62" s="161"/>
      <c r="Y62" s="162">
        <f t="shared" si="11"/>
        <v>0</v>
      </c>
    </row>
    <row r="63" spans="1:25" ht="25.5" outlineLevel="2" x14ac:dyDescent="0.2">
      <c r="A63" s="98" t="s">
        <v>1462</v>
      </c>
      <c r="B63" s="79" t="s">
        <v>1461</v>
      </c>
      <c r="C63" s="76">
        <v>14</v>
      </c>
      <c r="D63" s="98" t="s">
        <v>1430</v>
      </c>
      <c r="E63" s="98">
        <v>1</v>
      </c>
      <c r="F63" s="99">
        <v>8.17</v>
      </c>
      <c r="G63" s="78" t="s">
        <v>3854</v>
      </c>
      <c r="H63" s="175">
        <v>26754</v>
      </c>
      <c r="I63" s="78" t="s">
        <v>2268</v>
      </c>
      <c r="J63" s="78" t="s">
        <v>1431</v>
      </c>
      <c r="K63" s="78">
        <v>1</v>
      </c>
      <c r="L63" s="78" t="s">
        <v>1463</v>
      </c>
      <c r="M63" s="245" t="s">
        <v>4013</v>
      </c>
      <c r="N63" s="79">
        <v>1</v>
      </c>
      <c r="O63" s="279">
        <v>9.4499999999999993</v>
      </c>
      <c r="P63" s="167">
        <f t="shared" si="6"/>
        <v>0</v>
      </c>
      <c r="Q63" s="168">
        <f t="shared" si="7"/>
        <v>0</v>
      </c>
      <c r="R63" s="161"/>
      <c r="S63" s="162">
        <f t="shared" si="8"/>
        <v>0</v>
      </c>
      <c r="T63" s="161"/>
      <c r="U63" s="162">
        <f t="shared" si="9"/>
        <v>0</v>
      </c>
      <c r="V63" s="161"/>
      <c r="W63" s="162">
        <f t="shared" si="10"/>
        <v>0</v>
      </c>
      <c r="X63" s="161"/>
      <c r="Y63" s="162">
        <f t="shared" si="11"/>
        <v>0</v>
      </c>
    </row>
    <row r="64" spans="1:25" ht="25.5" outlineLevel="2" x14ac:dyDescent="0.2">
      <c r="A64" s="106" t="s">
        <v>1462</v>
      </c>
      <c r="B64" s="72" t="s">
        <v>1461</v>
      </c>
      <c r="C64" s="69">
        <v>14</v>
      </c>
      <c r="D64" s="106" t="s">
        <v>1430</v>
      </c>
      <c r="E64" s="106">
        <v>1</v>
      </c>
      <c r="F64" s="107">
        <v>8.17</v>
      </c>
      <c r="G64" s="71" t="s">
        <v>4360</v>
      </c>
      <c r="H64" s="174">
        <v>7788657408</v>
      </c>
      <c r="I64" s="71" t="s">
        <v>4646</v>
      </c>
      <c r="J64" s="71" t="s">
        <v>1431</v>
      </c>
      <c r="K64" s="71">
        <v>1</v>
      </c>
      <c r="L64" s="71" t="s">
        <v>1463</v>
      </c>
      <c r="M64" s="244" t="s">
        <v>3181</v>
      </c>
      <c r="N64" s="72">
        <v>2</v>
      </c>
      <c r="O64" s="254">
        <v>11.44</v>
      </c>
      <c r="P64" s="167">
        <f t="shared" si="6"/>
        <v>0</v>
      </c>
      <c r="Q64" s="168">
        <f t="shared" si="7"/>
        <v>0</v>
      </c>
      <c r="R64" s="161"/>
      <c r="S64" s="162">
        <f t="shared" si="8"/>
        <v>0</v>
      </c>
      <c r="T64" s="161"/>
      <c r="U64" s="162">
        <f t="shared" si="9"/>
        <v>0</v>
      </c>
      <c r="V64" s="161"/>
      <c r="W64" s="162">
        <f t="shared" si="10"/>
        <v>0</v>
      </c>
      <c r="X64" s="161"/>
      <c r="Y64" s="162">
        <f t="shared" si="11"/>
        <v>0</v>
      </c>
    </row>
    <row r="65" spans="1:25" ht="25.5" outlineLevel="2" x14ac:dyDescent="0.2">
      <c r="A65" s="98" t="s">
        <v>1444</v>
      </c>
      <c r="B65" s="79" t="s">
        <v>1443</v>
      </c>
      <c r="C65" s="76">
        <v>31</v>
      </c>
      <c r="D65" s="98" t="s">
        <v>1430</v>
      </c>
      <c r="E65" s="98">
        <v>1</v>
      </c>
      <c r="F65" s="99">
        <v>8.17</v>
      </c>
      <c r="G65" s="78" t="s">
        <v>3854</v>
      </c>
      <c r="H65" s="175">
        <v>26754</v>
      </c>
      <c r="I65" s="78" t="s">
        <v>2268</v>
      </c>
      <c r="J65" s="78" t="s">
        <v>1431</v>
      </c>
      <c r="K65" s="78">
        <v>1</v>
      </c>
      <c r="L65" s="78" t="s">
        <v>1445</v>
      </c>
      <c r="M65" s="245" t="s">
        <v>4014</v>
      </c>
      <c r="N65" s="79">
        <v>1</v>
      </c>
      <c r="O65" s="277">
        <v>9.17</v>
      </c>
      <c r="P65" s="167">
        <f t="shared" si="6"/>
        <v>0</v>
      </c>
      <c r="Q65" s="168">
        <f t="shared" si="7"/>
        <v>0</v>
      </c>
      <c r="R65" s="161"/>
      <c r="S65" s="162">
        <f t="shared" si="8"/>
        <v>0</v>
      </c>
      <c r="T65" s="161"/>
      <c r="U65" s="162">
        <f t="shared" si="9"/>
        <v>0</v>
      </c>
      <c r="V65" s="161"/>
      <c r="W65" s="162">
        <f t="shared" si="10"/>
        <v>0</v>
      </c>
      <c r="X65" s="161"/>
      <c r="Y65" s="162">
        <f t="shared" si="11"/>
        <v>0</v>
      </c>
    </row>
    <row r="66" spans="1:25" ht="25.5" outlineLevel="2" x14ac:dyDescent="0.2">
      <c r="A66" s="106" t="s">
        <v>1444</v>
      </c>
      <c r="B66" s="72" t="s">
        <v>1443</v>
      </c>
      <c r="C66" s="69">
        <v>31</v>
      </c>
      <c r="D66" s="106" t="s">
        <v>1430</v>
      </c>
      <c r="E66" s="106">
        <v>1</v>
      </c>
      <c r="F66" s="107">
        <v>8.17</v>
      </c>
      <c r="G66" s="71" t="s">
        <v>4360</v>
      </c>
      <c r="H66" s="174">
        <v>7788657408</v>
      </c>
      <c r="I66" s="71" t="s">
        <v>4646</v>
      </c>
      <c r="J66" s="71" t="s">
        <v>1431</v>
      </c>
      <c r="K66" s="71">
        <v>1</v>
      </c>
      <c r="L66" s="71" t="s">
        <v>1445</v>
      </c>
      <c r="M66" s="244" t="s">
        <v>3182</v>
      </c>
      <c r="N66" s="72">
        <v>2</v>
      </c>
      <c r="O66" s="254">
        <v>11.44</v>
      </c>
      <c r="P66" s="167">
        <f t="shared" si="6"/>
        <v>0</v>
      </c>
      <c r="Q66" s="168">
        <f t="shared" si="7"/>
        <v>0</v>
      </c>
      <c r="R66" s="161"/>
      <c r="S66" s="162">
        <f t="shared" si="8"/>
        <v>0</v>
      </c>
      <c r="T66" s="161"/>
      <c r="U66" s="162">
        <f t="shared" si="9"/>
        <v>0</v>
      </c>
      <c r="V66" s="161"/>
      <c r="W66" s="162">
        <f t="shared" si="10"/>
        <v>0</v>
      </c>
      <c r="X66" s="161"/>
      <c r="Y66" s="162">
        <f t="shared" si="11"/>
        <v>0</v>
      </c>
    </row>
    <row r="67" spans="1:25" ht="25.5" outlineLevel="2" x14ac:dyDescent="0.2">
      <c r="A67" s="98" t="s">
        <v>1441</v>
      </c>
      <c r="B67" s="79" t="s">
        <v>1440</v>
      </c>
      <c r="C67" s="76">
        <v>29</v>
      </c>
      <c r="D67" s="98" t="s">
        <v>1430</v>
      </c>
      <c r="E67" s="98">
        <v>1</v>
      </c>
      <c r="F67" s="99">
        <v>8.17</v>
      </c>
      <c r="G67" s="78" t="s">
        <v>3854</v>
      </c>
      <c r="H67" s="175">
        <v>26754</v>
      </c>
      <c r="I67" s="78" t="s">
        <v>2268</v>
      </c>
      <c r="J67" s="78" t="s">
        <v>1431</v>
      </c>
      <c r="K67" s="78">
        <v>1</v>
      </c>
      <c r="L67" s="78" t="s">
        <v>1442</v>
      </c>
      <c r="M67" s="245" t="s">
        <v>4015</v>
      </c>
      <c r="N67" s="79">
        <v>2</v>
      </c>
      <c r="O67" s="279">
        <v>9.4499999999999993</v>
      </c>
      <c r="P67" s="167">
        <f t="shared" si="6"/>
        <v>0</v>
      </c>
      <c r="Q67" s="168">
        <f t="shared" si="7"/>
        <v>0</v>
      </c>
      <c r="R67" s="161"/>
      <c r="S67" s="162">
        <f t="shared" si="8"/>
        <v>0</v>
      </c>
      <c r="T67" s="161"/>
      <c r="U67" s="162">
        <f t="shared" si="9"/>
        <v>0</v>
      </c>
      <c r="V67" s="161"/>
      <c r="W67" s="162">
        <f t="shared" si="10"/>
        <v>0</v>
      </c>
      <c r="X67" s="161"/>
      <c r="Y67" s="162">
        <f t="shared" si="11"/>
        <v>0</v>
      </c>
    </row>
    <row r="68" spans="1:25" ht="25.5" outlineLevel="2" x14ac:dyDescent="0.2">
      <c r="A68" s="106" t="s">
        <v>1441</v>
      </c>
      <c r="B68" s="72" t="s">
        <v>1440</v>
      </c>
      <c r="C68" s="69">
        <v>29</v>
      </c>
      <c r="D68" s="106" t="s">
        <v>1430</v>
      </c>
      <c r="E68" s="106">
        <v>1</v>
      </c>
      <c r="F68" s="107">
        <v>8.17</v>
      </c>
      <c r="G68" s="71" t="s">
        <v>4360</v>
      </c>
      <c r="H68" s="174">
        <v>7788657408</v>
      </c>
      <c r="I68" s="71" t="s">
        <v>4646</v>
      </c>
      <c r="J68" s="71" t="s">
        <v>1431</v>
      </c>
      <c r="K68" s="71">
        <v>1</v>
      </c>
      <c r="L68" s="71" t="s">
        <v>1442</v>
      </c>
      <c r="M68" s="244" t="s">
        <v>3183</v>
      </c>
      <c r="N68" s="72">
        <v>1</v>
      </c>
      <c r="O68" s="254">
        <v>9.26</v>
      </c>
      <c r="P68" s="167">
        <f t="shared" si="6"/>
        <v>0</v>
      </c>
      <c r="Q68" s="168">
        <f t="shared" si="7"/>
        <v>0</v>
      </c>
      <c r="R68" s="161"/>
      <c r="S68" s="162">
        <f t="shared" si="8"/>
        <v>0</v>
      </c>
      <c r="T68" s="161"/>
      <c r="U68" s="162">
        <f t="shared" si="9"/>
        <v>0</v>
      </c>
      <c r="V68" s="161"/>
      <c r="W68" s="162">
        <f t="shared" si="10"/>
        <v>0</v>
      </c>
      <c r="X68" s="161"/>
      <c r="Y68" s="162">
        <f t="shared" si="11"/>
        <v>0</v>
      </c>
    </row>
    <row r="69" spans="1:25" ht="25.5" outlineLevel="2" x14ac:dyDescent="0.2">
      <c r="A69" s="98" t="s">
        <v>1429</v>
      </c>
      <c r="B69" s="79" t="s">
        <v>1428</v>
      </c>
      <c r="C69" s="76">
        <v>23</v>
      </c>
      <c r="D69" s="98" t="s">
        <v>1430</v>
      </c>
      <c r="E69" s="98">
        <v>1</v>
      </c>
      <c r="F69" s="99">
        <v>9.8699999999999992</v>
      </c>
      <c r="G69" s="78" t="s">
        <v>3854</v>
      </c>
      <c r="H69" s="175">
        <v>26754</v>
      </c>
      <c r="I69" s="78" t="s">
        <v>2268</v>
      </c>
      <c r="J69" s="78" t="s">
        <v>1431</v>
      </c>
      <c r="K69" s="78">
        <v>1</v>
      </c>
      <c r="L69" s="78" t="s">
        <v>1432</v>
      </c>
      <c r="M69" s="245" t="s">
        <v>4016</v>
      </c>
      <c r="N69" s="79">
        <v>1</v>
      </c>
      <c r="O69" s="277">
        <v>11.44</v>
      </c>
      <c r="P69" s="167">
        <f t="shared" si="6"/>
        <v>0</v>
      </c>
      <c r="Q69" s="168">
        <f t="shared" si="7"/>
        <v>0</v>
      </c>
      <c r="R69" s="161"/>
      <c r="S69" s="162">
        <f t="shared" si="8"/>
        <v>0</v>
      </c>
      <c r="T69" s="161"/>
      <c r="U69" s="162">
        <f t="shared" si="9"/>
        <v>0</v>
      </c>
      <c r="V69" s="161"/>
      <c r="W69" s="162">
        <f t="shared" si="10"/>
        <v>0</v>
      </c>
      <c r="X69" s="161"/>
      <c r="Y69" s="162">
        <f t="shared" si="11"/>
        <v>0</v>
      </c>
    </row>
    <row r="70" spans="1:25" ht="25.5" outlineLevel="2" x14ac:dyDescent="0.2">
      <c r="A70" s="106" t="s">
        <v>1429</v>
      </c>
      <c r="B70" s="72" t="s">
        <v>1428</v>
      </c>
      <c r="C70" s="69">
        <v>23</v>
      </c>
      <c r="D70" s="106" t="s">
        <v>1430</v>
      </c>
      <c r="E70" s="106">
        <v>1</v>
      </c>
      <c r="F70" s="107">
        <v>9.8699999999999992</v>
      </c>
      <c r="G70" s="71" t="s">
        <v>4360</v>
      </c>
      <c r="H70" s="174">
        <v>7788657408</v>
      </c>
      <c r="I70" s="71" t="s">
        <v>4646</v>
      </c>
      <c r="J70" s="71" t="s">
        <v>1431</v>
      </c>
      <c r="K70" s="71">
        <v>1</v>
      </c>
      <c r="L70" s="71" t="s">
        <v>1432</v>
      </c>
      <c r="M70" s="244" t="s">
        <v>3184</v>
      </c>
      <c r="N70" s="72">
        <v>2</v>
      </c>
      <c r="O70" s="254">
        <v>14.91</v>
      </c>
      <c r="P70" s="167">
        <f t="shared" si="6"/>
        <v>0</v>
      </c>
      <c r="Q70" s="168">
        <f t="shared" si="7"/>
        <v>0</v>
      </c>
      <c r="R70" s="161"/>
      <c r="S70" s="162">
        <f t="shared" si="8"/>
        <v>0</v>
      </c>
      <c r="T70" s="161"/>
      <c r="U70" s="162">
        <f t="shared" si="9"/>
        <v>0</v>
      </c>
      <c r="V70" s="161"/>
      <c r="W70" s="162">
        <f t="shared" si="10"/>
        <v>0</v>
      </c>
      <c r="X70" s="161"/>
      <c r="Y70" s="162">
        <f t="shared" si="11"/>
        <v>0</v>
      </c>
    </row>
    <row r="71" spans="1:25" ht="25.5" outlineLevel="2" x14ac:dyDescent="0.2">
      <c r="A71" s="98" t="s">
        <v>1468</v>
      </c>
      <c r="B71" s="79" t="s">
        <v>1467</v>
      </c>
      <c r="C71" s="76">
        <v>26</v>
      </c>
      <c r="D71" s="98" t="s">
        <v>1430</v>
      </c>
      <c r="E71" s="98">
        <v>1</v>
      </c>
      <c r="F71" s="99">
        <v>11.56</v>
      </c>
      <c r="G71" s="78" t="s">
        <v>3854</v>
      </c>
      <c r="H71" s="175">
        <v>26754</v>
      </c>
      <c r="I71" s="78" t="s">
        <v>2268</v>
      </c>
      <c r="J71" s="78" t="s">
        <v>1431</v>
      </c>
      <c r="K71" s="78">
        <v>1</v>
      </c>
      <c r="L71" s="78" t="s">
        <v>1469</v>
      </c>
      <c r="M71" s="245" t="s">
        <v>4017</v>
      </c>
      <c r="N71" s="79">
        <v>1</v>
      </c>
      <c r="O71" s="279">
        <v>12.24</v>
      </c>
      <c r="P71" s="167">
        <f t="shared" ref="P71:P74" si="12">SUM(R71+T71+V71+X71)</f>
        <v>0</v>
      </c>
      <c r="Q71" s="168">
        <f t="shared" ref="Q71:Q74" si="13">SUM(P71*O71)</f>
        <v>0</v>
      </c>
      <c r="R71" s="161"/>
      <c r="S71" s="162">
        <f t="shared" si="8"/>
        <v>0</v>
      </c>
      <c r="T71" s="161"/>
      <c r="U71" s="162">
        <f t="shared" si="9"/>
        <v>0</v>
      </c>
      <c r="V71" s="161"/>
      <c r="W71" s="162">
        <f t="shared" si="10"/>
        <v>0</v>
      </c>
      <c r="X71" s="161"/>
      <c r="Y71" s="162">
        <f t="shared" si="11"/>
        <v>0</v>
      </c>
    </row>
    <row r="72" spans="1:25" ht="25.5" outlineLevel="2" x14ac:dyDescent="0.2">
      <c r="A72" s="106" t="s">
        <v>1468</v>
      </c>
      <c r="B72" s="72" t="s">
        <v>1467</v>
      </c>
      <c r="C72" s="69">
        <v>26</v>
      </c>
      <c r="D72" s="106" t="s">
        <v>1430</v>
      </c>
      <c r="E72" s="106">
        <v>1</v>
      </c>
      <c r="F72" s="107">
        <v>11.56</v>
      </c>
      <c r="G72" s="71" t="s">
        <v>4360</v>
      </c>
      <c r="H72" s="174">
        <v>7788657408</v>
      </c>
      <c r="I72" s="71" t="s">
        <v>4646</v>
      </c>
      <c r="J72" s="71" t="s">
        <v>1431</v>
      </c>
      <c r="K72" s="71">
        <v>1</v>
      </c>
      <c r="L72" s="71" t="s">
        <v>1469</v>
      </c>
      <c r="M72" s="244" t="s">
        <v>3185</v>
      </c>
      <c r="N72" s="72">
        <v>2</v>
      </c>
      <c r="O72" s="254">
        <v>14.91</v>
      </c>
      <c r="P72" s="167">
        <f t="shared" si="12"/>
        <v>0</v>
      </c>
      <c r="Q72" s="168">
        <f t="shared" si="13"/>
        <v>0</v>
      </c>
      <c r="R72" s="161"/>
      <c r="S72" s="162">
        <f t="shared" si="8"/>
        <v>0</v>
      </c>
      <c r="T72" s="161"/>
      <c r="U72" s="162">
        <f t="shared" si="9"/>
        <v>0</v>
      </c>
      <c r="V72" s="161"/>
      <c r="W72" s="162">
        <f t="shared" si="10"/>
        <v>0</v>
      </c>
      <c r="X72" s="161"/>
      <c r="Y72" s="162">
        <f t="shared" si="11"/>
        <v>0</v>
      </c>
    </row>
    <row r="73" spans="1:25" ht="25.5" outlineLevel="2" x14ac:dyDescent="0.2">
      <c r="A73" s="98" t="s">
        <v>1534</v>
      </c>
      <c r="B73" s="79" t="s">
        <v>1533</v>
      </c>
      <c r="C73" s="76">
        <v>44</v>
      </c>
      <c r="D73" s="98" t="s">
        <v>1430</v>
      </c>
      <c r="E73" s="98">
        <v>1</v>
      </c>
      <c r="F73" s="99">
        <v>11.56</v>
      </c>
      <c r="G73" s="78" t="s">
        <v>3854</v>
      </c>
      <c r="H73" s="175">
        <v>26754</v>
      </c>
      <c r="I73" s="78" t="s">
        <v>2268</v>
      </c>
      <c r="J73" s="78" t="s">
        <v>1431</v>
      </c>
      <c r="K73" s="78">
        <v>1</v>
      </c>
      <c r="L73" s="78" t="s">
        <v>1535</v>
      </c>
      <c r="M73" s="245" t="s">
        <v>4018</v>
      </c>
      <c r="N73" s="79">
        <v>1</v>
      </c>
      <c r="O73" s="279">
        <v>12.24</v>
      </c>
      <c r="P73" s="167">
        <f t="shared" si="12"/>
        <v>0</v>
      </c>
      <c r="Q73" s="168">
        <f t="shared" si="13"/>
        <v>0</v>
      </c>
      <c r="R73" s="161"/>
      <c r="S73" s="162">
        <f t="shared" si="8"/>
        <v>0</v>
      </c>
      <c r="T73" s="161"/>
      <c r="U73" s="162">
        <f t="shared" si="9"/>
        <v>0</v>
      </c>
      <c r="V73" s="161"/>
      <c r="W73" s="162">
        <f t="shared" si="10"/>
        <v>0</v>
      </c>
      <c r="X73" s="161"/>
      <c r="Y73" s="162">
        <f t="shared" si="11"/>
        <v>0</v>
      </c>
    </row>
    <row r="74" spans="1:25" ht="25.5" outlineLevel="2" x14ac:dyDescent="0.2">
      <c r="A74" s="106" t="s">
        <v>1534</v>
      </c>
      <c r="B74" s="72" t="s">
        <v>1533</v>
      </c>
      <c r="C74" s="69">
        <v>44</v>
      </c>
      <c r="D74" s="106" t="s">
        <v>1430</v>
      </c>
      <c r="E74" s="106">
        <v>1</v>
      </c>
      <c r="F74" s="107">
        <v>11.56</v>
      </c>
      <c r="G74" s="71" t="s">
        <v>4360</v>
      </c>
      <c r="H74" s="174">
        <v>7788657408</v>
      </c>
      <c r="I74" s="71" t="s">
        <v>4646</v>
      </c>
      <c r="J74" s="71" t="s">
        <v>1431</v>
      </c>
      <c r="K74" s="71">
        <v>1</v>
      </c>
      <c r="L74" s="71" t="s">
        <v>1535</v>
      </c>
      <c r="M74" s="244" t="s">
        <v>3186</v>
      </c>
      <c r="N74" s="72">
        <v>2</v>
      </c>
      <c r="O74" s="254">
        <v>12.52</v>
      </c>
      <c r="P74" s="167">
        <f t="shared" si="12"/>
        <v>0</v>
      </c>
      <c r="Q74" s="168">
        <f t="shared" si="13"/>
        <v>0</v>
      </c>
      <c r="R74" s="161"/>
      <c r="S74" s="162">
        <f t="shared" si="8"/>
        <v>0</v>
      </c>
      <c r="T74" s="161"/>
      <c r="U74" s="162">
        <f t="shared" si="9"/>
        <v>0</v>
      </c>
      <c r="V74" s="161"/>
      <c r="W74" s="162">
        <f t="shared" si="10"/>
        <v>0</v>
      </c>
      <c r="X74" s="161"/>
      <c r="Y74" s="162">
        <f t="shared" si="11"/>
        <v>0</v>
      </c>
    </row>
  </sheetData>
  <sheetProtection algorithmName="SHA-512" hashValue="kri95e7bWoZGaJhUxxmWIR/DM3h9IVDBFu7BeIZrW1Pwc7KLcGoZzG17yIbUyAj6PXIl1vJA6PwC/tn35wUSDQ==" saltValue="NbXFK+lm2XHlj05iWieceg==" spinCount="100000" sheet="1" insertColumns="0" insertRows="0" autoFilter="0"/>
  <autoFilter ref="A5:Y74"/>
  <sortState ref="A5:T74">
    <sortCondition ref="A5:A74"/>
  </sortState>
  <mergeCells count="4">
    <mergeCell ref="R3:S3"/>
    <mergeCell ref="T3:U3"/>
    <mergeCell ref="V3:W3"/>
    <mergeCell ref="X3:Y3"/>
  </mergeCells>
  <hyperlinks>
    <hyperlink ref="B1" r:id="rId1"/>
    <hyperlink ref="M7" r:id="rId2"/>
    <hyperlink ref="M11" r:id="rId3"/>
    <hyperlink ref="M13" r:id="rId4"/>
    <hyperlink ref="M15" r:id="rId5"/>
    <hyperlink ref="M9" r:id="rId6"/>
    <hyperlink ref="M17" r:id="rId7"/>
    <hyperlink ref="M19" r:id="rId8"/>
    <hyperlink ref="M21" r:id="rId9"/>
    <hyperlink ref="M23" r:id="rId10"/>
    <hyperlink ref="M25" r:id="rId11"/>
    <hyperlink ref="M27" r:id="rId12"/>
    <hyperlink ref="M28" r:id="rId13"/>
    <hyperlink ref="M30" r:id="rId14"/>
    <hyperlink ref="M32" r:id="rId15"/>
    <hyperlink ref="M34" r:id="rId16"/>
    <hyperlink ref="M35" r:id="rId17"/>
    <hyperlink ref="M38" r:id="rId18"/>
    <hyperlink ref="M40" r:id="rId19"/>
    <hyperlink ref="M42" r:id="rId20"/>
    <hyperlink ref="M44" r:id="rId21"/>
    <hyperlink ref="M46" r:id="rId22"/>
    <hyperlink ref="M48" r:id="rId23"/>
    <hyperlink ref="M50" r:id="rId24"/>
    <hyperlink ref="M52" r:id="rId25"/>
    <hyperlink ref="M54" r:id="rId26"/>
    <hyperlink ref="M56" r:id="rId27"/>
    <hyperlink ref="M58" r:id="rId28"/>
    <hyperlink ref="M60" r:id="rId29"/>
    <hyperlink ref="M62" r:id="rId30"/>
    <hyperlink ref="M64" r:id="rId31"/>
    <hyperlink ref="M66" r:id="rId32"/>
    <hyperlink ref="M68" r:id="rId33"/>
    <hyperlink ref="M70" r:id="rId34"/>
    <hyperlink ref="M72" r:id="rId35"/>
    <hyperlink ref="M74" r:id="rId36"/>
    <hyperlink ref="M6" r:id="rId37"/>
    <hyperlink ref="M10" r:id="rId38"/>
    <hyperlink ref="M12" r:id="rId39"/>
    <hyperlink ref="M14" r:id="rId40"/>
    <hyperlink ref="M8" r:id="rId41"/>
    <hyperlink ref="M16" r:id="rId42"/>
    <hyperlink ref="M18" r:id="rId43"/>
    <hyperlink ref="M20" r:id="rId44"/>
    <hyperlink ref="M22" r:id="rId45"/>
    <hyperlink ref="M24" r:id="rId46"/>
    <hyperlink ref="M26" r:id="rId47"/>
    <hyperlink ref="M29" r:id="rId48"/>
    <hyperlink ref="M31" r:id="rId49"/>
    <hyperlink ref="M33" r:id="rId50"/>
    <hyperlink ref="M36" r:id="rId51"/>
    <hyperlink ref="M37" r:id="rId52"/>
    <hyperlink ref="M39" r:id="rId53"/>
    <hyperlink ref="M41" r:id="rId54"/>
    <hyperlink ref="M43" r:id="rId55"/>
    <hyperlink ref="M45" r:id="rId56"/>
    <hyperlink ref="M47" r:id="rId57"/>
    <hyperlink ref="M69" r:id="rId58"/>
    <hyperlink ref="M67" r:id="rId59"/>
    <hyperlink ref="M65" r:id="rId60"/>
    <hyperlink ref="M63" r:id="rId61"/>
    <hyperlink ref="M61" r:id="rId62"/>
    <hyperlink ref="M59" r:id="rId63"/>
    <hyperlink ref="M57" r:id="rId64"/>
    <hyperlink ref="M55" r:id="rId65"/>
    <hyperlink ref="M53" r:id="rId66"/>
    <hyperlink ref="M51" r:id="rId67"/>
    <hyperlink ref="M49" r:id="rId68"/>
    <hyperlink ref="M71" r:id="rId69"/>
    <hyperlink ref="M73" r:id="rId70"/>
  </hyperlinks>
  <printOptions horizontalCentered="1"/>
  <pageMargins left="0.2" right="0.2" top="2" bottom="0.2" header="0.17" footer="0.17"/>
  <pageSetup scale="97" orientation="landscape" r:id="rId71"/>
  <headerFooter alignWithMargins="0"/>
  <legacyDrawing r:id="rId7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17</vt:i4>
      </vt:variant>
    </vt:vector>
  </HeadingPairs>
  <TitlesOfParts>
    <vt:vector size="27" baseType="lpstr">
      <vt:lpstr>CONTACT</vt:lpstr>
      <vt:lpstr>Supplies</vt:lpstr>
      <vt:lpstr>Acco</vt:lpstr>
      <vt:lpstr>Const Paper</vt:lpstr>
      <vt:lpstr>Paint</vt:lpstr>
      <vt:lpstr>Spcl Need</vt:lpstr>
      <vt:lpstr>PhysEd</vt:lpstr>
      <vt:lpstr>EarlyEd</vt:lpstr>
      <vt:lpstr>Glaze</vt:lpstr>
      <vt:lpstr>Science </vt:lpstr>
      <vt:lpstr>Acco!Print_Area</vt:lpstr>
      <vt:lpstr>'Const Paper'!Print_Area</vt:lpstr>
      <vt:lpstr>CONTACT!Print_Area</vt:lpstr>
      <vt:lpstr>EarlyEd!Print_Area</vt:lpstr>
      <vt:lpstr>Glaze!Print_Area</vt:lpstr>
      <vt:lpstr>PhysEd!Print_Area</vt:lpstr>
      <vt:lpstr>'Science '!Print_Area</vt:lpstr>
      <vt:lpstr>'Spcl Need'!Print_Area</vt:lpstr>
      <vt:lpstr>Supplies!Print_Area</vt:lpstr>
      <vt:lpstr>'Const Paper'!Print_Titles</vt:lpstr>
      <vt:lpstr>EarlyEd!Print_Titles</vt:lpstr>
      <vt:lpstr>Glaze!Print_Titles</vt:lpstr>
      <vt:lpstr>Paint!Print_Titles</vt:lpstr>
      <vt:lpstr>PhysEd!Print_Titles</vt:lpstr>
      <vt:lpstr>'Science '!Print_Titles</vt:lpstr>
      <vt:lpstr>'Spcl Need'!Print_Titles</vt:lpstr>
      <vt:lpstr>Supplies!Print_Titles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Houston</dc:creator>
  <cp:lastModifiedBy>Robin</cp:lastModifiedBy>
  <cp:lastPrinted>2019-01-28T15:33:01Z</cp:lastPrinted>
  <dcterms:created xsi:type="dcterms:W3CDTF">2014-01-16T14:30:48Z</dcterms:created>
  <dcterms:modified xsi:type="dcterms:W3CDTF">2019-01-28T15:34:13Z</dcterms:modified>
</cp:coreProperties>
</file>